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w874/Partners HealthCare Dropbox/Heming Wang/Projects/UKB-sleepscore/manuscript/Commsbio/Flies for Final Submission/"/>
    </mc:Choice>
  </mc:AlternateContent>
  <xr:revisionPtr revIDLastSave="0" documentId="13_ncr:1_{930A2555-A7ED-524F-AF79-20AB276D7134}" xr6:coauthVersionLast="47" xr6:coauthVersionMax="47" xr10:uidLastSave="{00000000-0000-0000-0000-000000000000}"/>
  <bookViews>
    <workbookView xWindow="2020" yWindow="500" windowWidth="28800" windowHeight="16360" firstSheet="11" activeTab="26" xr2:uid="{2248035C-9FA5-7543-8F7C-3D2CE1F7082E}"/>
  </bookViews>
  <sheets>
    <sheet name="SD1" sheetId="11" r:id="rId1"/>
    <sheet name="SD2" sheetId="47" r:id="rId2"/>
    <sheet name="SD3" sheetId="30" r:id="rId3"/>
    <sheet name="SD4" sheetId="16" r:id="rId4"/>
    <sheet name="SD5" sheetId="17" r:id="rId5"/>
    <sheet name="SD6" sheetId="26" r:id="rId6"/>
    <sheet name="SD7" sheetId="27" r:id="rId7"/>
    <sheet name="SD8" sheetId="37" r:id="rId8"/>
    <sheet name="SD9" sheetId="19" r:id="rId9"/>
    <sheet name="SD10" sheetId="20" r:id="rId10"/>
    <sheet name="SD11" sheetId="21" r:id="rId11"/>
    <sheet name="SD12" sheetId="22" r:id="rId12"/>
    <sheet name="SD13" sheetId="34" r:id="rId13"/>
    <sheet name="SD14" sheetId="43" r:id="rId14"/>
    <sheet name="SD15" sheetId="45" r:id="rId15"/>
    <sheet name="SD16" sheetId="23" r:id="rId16"/>
    <sheet name="SD17" sheetId="24" r:id="rId17"/>
    <sheet name="SD18" sheetId="25" r:id="rId18"/>
    <sheet name="SD19" sheetId="41" r:id="rId19"/>
    <sheet name="SD20" sheetId="10" r:id="rId20"/>
    <sheet name="SD21" sheetId="7" r:id="rId21"/>
    <sheet name="SD22" sheetId="9" r:id="rId22"/>
    <sheet name="SD23" sheetId="8" r:id="rId23"/>
    <sheet name="SD24" sheetId="32" r:id="rId24"/>
    <sheet name="SD25" sheetId="35" r:id="rId25"/>
    <sheet name="SD26" sheetId="36" r:id="rId26"/>
    <sheet name="SD27" sheetId="48" r:id="rId27"/>
  </sheets>
  <definedNames>
    <definedName name="_xlnm._FilterDatabase" localSheetId="12" hidden="1">'SD13'!$B$5:$AQ$405</definedName>
    <definedName name="_xlnm._FilterDatabase" localSheetId="13" hidden="1">'SD14'!$B$3:$E$3</definedName>
    <definedName name="_xlnm._FilterDatabase" localSheetId="14" hidden="1">'SD15'!#REF!</definedName>
    <definedName name="_xlnm._FilterDatabase" localSheetId="15" hidden="1">'SD16'!$G$1:$G$429</definedName>
    <definedName name="_xlnm._FilterDatabase" localSheetId="24" hidden="1">'SD25'!$G$8:$G$265</definedName>
    <definedName name="sleep_pheno_corr_cormat.est_phenoslp_slp_pearson" localSheetId="2">'SD3'!#REF!</definedName>
    <definedName name="sleep_pheno_corr_cormat.est_phenoslp_slp_pearson_1" localSheetId="2">'SD3'!$C$4:$G$9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58" i="36" l="1"/>
  <c r="AB157" i="36"/>
  <c r="AB156" i="36"/>
  <c r="AB155" i="36"/>
  <c r="AB154" i="36"/>
  <c r="AB153" i="36"/>
  <c r="AB152" i="36"/>
  <c r="AB151" i="36"/>
  <c r="AB150" i="36"/>
  <c r="AB149" i="36"/>
  <c r="AB148" i="36"/>
  <c r="AB147" i="36"/>
  <c r="AB146" i="36"/>
  <c r="AB145" i="36"/>
  <c r="AB144" i="36"/>
  <c r="AB143" i="36"/>
  <c r="AB142" i="36"/>
  <c r="AB141" i="36"/>
  <c r="AB140" i="36"/>
  <c r="AB139" i="36"/>
  <c r="AB138" i="36"/>
  <c r="AB137" i="36"/>
  <c r="AB136" i="36"/>
  <c r="AB135" i="36"/>
  <c r="AB134" i="36"/>
  <c r="AB133" i="36"/>
  <c r="AB132" i="36"/>
  <c r="AB131" i="36"/>
  <c r="AB130" i="36"/>
  <c r="AB129" i="36"/>
  <c r="AB128" i="36"/>
  <c r="AB127" i="36"/>
  <c r="AB126" i="36"/>
  <c r="AB125" i="36"/>
  <c r="AB124" i="36"/>
  <c r="AB123" i="36"/>
  <c r="AB122" i="36"/>
  <c r="AB121" i="36"/>
  <c r="AB120" i="36"/>
  <c r="AB119" i="36"/>
  <c r="AB118" i="36"/>
  <c r="AB117" i="36"/>
  <c r="AB116" i="36"/>
  <c r="AB115" i="36"/>
  <c r="AB114" i="36"/>
  <c r="AB113" i="36"/>
  <c r="AB112" i="36"/>
  <c r="AB111" i="36"/>
  <c r="AB110" i="36"/>
  <c r="AB109" i="36"/>
  <c r="AB108" i="36"/>
  <c r="AB107" i="36"/>
  <c r="AB106" i="36"/>
  <c r="AB105" i="36"/>
  <c r="AB104" i="36"/>
  <c r="AB103" i="36"/>
  <c r="AB102" i="36"/>
  <c r="AB101" i="36"/>
  <c r="AB100" i="36"/>
  <c r="AB99" i="36"/>
  <c r="AB98" i="36"/>
  <c r="AB97" i="36"/>
  <c r="AB96" i="36"/>
  <c r="AB95" i="36"/>
  <c r="AB94" i="36"/>
  <c r="AB93" i="36"/>
  <c r="AB92" i="36"/>
  <c r="AB91" i="36"/>
  <c r="AB90" i="36"/>
  <c r="AB89" i="36"/>
  <c r="AB88" i="36"/>
  <c r="AB87" i="36"/>
  <c r="AB86" i="36"/>
  <c r="AB85" i="36"/>
  <c r="AB84" i="36"/>
  <c r="AB83" i="36"/>
  <c r="AB82" i="36"/>
  <c r="AB81" i="36"/>
  <c r="AB80" i="36"/>
  <c r="AB79" i="36"/>
  <c r="AB78" i="36"/>
  <c r="AB77" i="36"/>
  <c r="AB76" i="36"/>
  <c r="AB75" i="36"/>
  <c r="AB74" i="36"/>
  <c r="AB73" i="36"/>
  <c r="AB72" i="36"/>
  <c r="AB71" i="36"/>
  <c r="AB70" i="36"/>
  <c r="AB69" i="36"/>
  <c r="AB68" i="36"/>
  <c r="AB67" i="36"/>
  <c r="AB66" i="36"/>
  <c r="AB65" i="36"/>
  <c r="AB64" i="36"/>
  <c r="AB63" i="36"/>
  <c r="AB62" i="36"/>
  <c r="AB61" i="36"/>
  <c r="AB60" i="36"/>
  <c r="AB59" i="36"/>
  <c r="AB58" i="36"/>
  <c r="AB57" i="36"/>
  <c r="AB56" i="36"/>
  <c r="AB55" i="36"/>
  <c r="AB54" i="36"/>
  <c r="AB53" i="36"/>
  <c r="AB52" i="36"/>
  <c r="AB51" i="36"/>
  <c r="AB50" i="36"/>
  <c r="AB49" i="36"/>
  <c r="AB48" i="36"/>
  <c r="AB47" i="36"/>
  <c r="AB46" i="36"/>
  <c r="AB45" i="36"/>
  <c r="AB44" i="36"/>
  <c r="AB43" i="36"/>
  <c r="AB42" i="36"/>
  <c r="AB41" i="36"/>
  <c r="AB40" i="36"/>
  <c r="AB39" i="36"/>
  <c r="AB38" i="36"/>
  <c r="AB37" i="36"/>
  <c r="AB36" i="36"/>
  <c r="AB35" i="36"/>
  <c r="AB34" i="36"/>
  <c r="AB33" i="36"/>
  <c r="AB32" i="36"/>
  <c r="AB31" i="36"/>
  <c r="AB30" i="36"/>
  <c r="AB29" i="36"/>
  <c r="AB28" i="36"/>
  <c r="AB27" i="36"/>
  <c r="AB26" i="36"/>
  <c r="AB25" i="36"/>
  <c r="AB24" i="36"/>
  <c r="AB23" i="36"/>
  <c r="AB22" i="36"/>
  <c r="AB21" i="36"/>
  <c r="AB20" i="36"/>
  <c r="AB19" i="36"/>
  <c r="AB18" i="36"/>
  <c r="AB17" i="36"/>
  <c r="AB16" i="36"/>
  <c r="AB15" i="36"/>
  <c r="AB14" i="36"/>
  <c r="AB13" i="36"/>
  <c r="AB12" i="36"/>
  <c r="AB11" i="36"/>
  <c r="AB10" i="36"/>
  <c r="AB9" i="36"/>
  <c r="G429" i="23" l="1"/>
  <c r="G428" i="23"/>
  <c r="G427" i="23"/>
  <c r="G426" i="23"/>
  <c r="G425" i="23"/>
  <c r="G424" i="23"/>
  <c r="G423" i="23"/>
  <c r="G422" i="23"/>
  <c r="G421" i="23"/>
  <c r="G420" i="23"/>
  <c r="G419" i="23"/>
  <c r="G418" i="23"/>
  <c r="G417" i="23"/>
  <c r="G416" i="23"/>
  <c r="G415" i="23"/>
  <c r="G414" i="23"/>
  <c r="G413" i="23"/>
  <c r="G412" i="23"/>
  <c r="G411" i="23"/>
  <c r="G410" i="23"/>
  <c r="G409" i="23"/>
  <c r="G408" i="23"/>
  <c r="G407" i="23"/>
  <c r="G406" i="23"/>
  <c r="G405" i="23"/>
  <c r="G404" i="23"/>
  <c r="G403" i="23"/>
  <c r="G402" i="23"/>
  <c r="G401" i="23"/>
  <c r="G400" i="23"/>
  <c r="G399" i="23"/>
  <c r="G398" i="23"/>
  <c r="G397" i="23"/>
  <c r="G396" i="23"/>
  <c r="G395" i="23"/>
  <c r="G394" i="23"/>
  <c r="G393" i="23"/>
  <c r="G392" i="23"/>
  <c r="G391" i="23"/>
  <c r="G390" i="23"/>
  <c r="G389" i="23"/>
  <c r="G388" i="23"/>
  <c r="G387" i="23"/>
  <c r="G386" i="23"/>
  <c r="G385" i="23"/>
  <c r="G384" i="23"/>
  <c r="G383" i="23"/>
  <c r="G382" i="23"/>
  <c r="G381" i="23"/>
  <c r="G380" i="23"/>
  <c r="G379" i="23"/>
  <c r="G378" i="23"/>
  <c r="G377" i="23"/>
  <c r="G376" i="23"/>
  <c r="G375" i="23"/>
  <c r="G374" i="23"/>
  <c r="G373" i="23"/>
  <c r="G372" i="23"/>
  <c r="G371" i="23"/>
  <c r="G370" i="23"/>
  <c r="G369" i="23"/>
  <c r="G368" i="23"/>
  <c r="G367" i="23"/>
  <c r="G366" i="23"/>
  <c r="G365" i="23"/>
  <c r="G364" i="23"/>
  <c r="G363" i="23"/>
  <c r="G362" i="23"/>
  <c r="G361" i="23"/>
  <c r="G360" i="23"/>
  <c r="G359" i="23"/>
  <c r="G358" i="23"/>
  <c r="G357" i="23"/>
  <c r="G356" i="23"/>
  <c r="G355" i="23"/>
  <c r="G354" i="23"/>
  <c r="G353" i="23"/>
  <c r="G352" i="23"/>
  <c r="G351" i="23"/>
  <c r="G350" i="23"/>
  <c r="G349" i="23"/>
  <c r="G348" i="23"/>
  <c r="G347" i="23"/>
  <c r="G346" i="23"/>
  <c r="G345" i="23"/>
  <c r="G344" i="23"/>
  <c r="G343" i="23"/>
  <c r="G342" i="23"/>
  <c r="G341" i="23"/>
  <c r="G340" i="23"/>
  <c r="G339" i="23"/>
  <c r="G338" i="23"/>
  <c r="G337" i="23"/>
  <c r="G336" i="23"/>
  <c r="G335" i="23"/>
  <c r="G334" i="23"/>
  <c r="G333" i="23"/>
  <c r="G332" i="23"/>
  <c r="G331" i="23"/>
  <c r="G330" i="23"/>
  <c r="G329" i="23"/>
  <c r="G328" i="23"/>
  <c r="G327" i="23"/>
  <c r="G326" i="23"/>
  <c r="G325" i="23"/>
  <c r="G324" i="23"/>
  <c r="G323" i="23"/>
  <c r="G322" i="23"/>
  <c r="G321" i="23"/>
  <c r="G320" i="23"/>
  <c r="G319" i="23"/>
  <c r="G318" i="23"/>
  <c r="G317" i="23"/>
  <c r="G316" i="23"/>
  <c r="G315" i="23"/>
  <c r="G314" i="23"/>
  <c r="G313" i="23"/>
  <c r="G312" i="23"/>
  <c r="G311" i="23"/>
  <c r="G310" i="23"/>
  <c r="G309" i="23"/>
  <c r="G308" i="23"/>
  <c r="G307" i="23"/>
  <c r="G306" i="23"/>
  <c r="G305" i="23"/>
  <c r="G304" i="23"/>
  <c r="G303" i="23"/>
  <c r="G302" i="23"/>
  <c r="G301" i="23"/>
  <c r="G300" i="23"/>
  <c r="G299" i="23"/>
  <c r="G298" i="23"/>
  <c r="G297" i="23"/>
  <c r="G296" i="23"/>
  <c r="G295" i="23"/>
  <c r="G294" i="23"/>
  <c r="G293" i="23"/>
  <c r="G292" i="23"/>
  <c r="G291" i="23"/>
  <c r="G290" i="23"/>
  <c r="G289" i="23"/>
  <c r="G288" i="23"/>
  <c r="G287" i="23"/>
  <c r="G286" i="23"/>
  <c r="G285" i="23"/>
  <c r="G284" i="23"/>
  <c r="G283" i="23"/>
  <c r="G282" i="23"/>
  <c r="G281" i="23"/>
  <c r="G280" i="23"/>
  <c r="G279" i="23"/>
  <c r="G278" i="23"/>
  <c r="G277" i="23"/>
  <c r="G276" i="23"/>
  <c r="G275" i="23"/>
  <c r="G274" i="23"/>
  <c r="G273" i="23"/>
  <c r="G272" i="23"/>
  <c r="G271" i="23"/>
  <c r="G270" i="23"/>
  <c r="G269" i="23"/>
  <c r="G268" i="23"/>
  <c r="G267" i="23"/>
  <c r="G266" i="23"/>
  <c r="G265" i="23"/>
  <c r="G264" i="23"/>
  <c r="G263" i="23"/>
  <c r="G262" i="23"/>
  <c r="G261" i="23"/>
  <c r="G260" i="23"/>
  <c r="G259" i="23"/>
  <c r="G258" i="23"/>
  <c r="G257" i="23"/>
  <c r="G256" i="23"/>
  <c r="G255" i="23"/>
  <c r="G254" i="23"/>
  <c r="G253" i="23"/>
  <c r="G252" i="23"/>
  <c r="G251" i="23"/>
  <c r="G250" i="23"/>
  <c r="G249" i="23"/>
  <c r="G248" i="23"/>
  <c r="G247" i="23"/>
  <c r="G246" i="23"/>
  <c r="G245" i="23"/>
  <c r="G244" i="23"/>
  <c r="G243" i="23"/>
  <c r="G242" i="23"/>
  <c r="G241" i="23"/>
  <c r="G240" i="23"/>
  <c r="G239" i="23"/>
  <c r="G238" i="23"/>
  <c r="G237" i="23"/>
  <c r="G236" i="23"/>
  <c r="G235" i="23"/>
  <c r="G234" i="23"/>
  <c r="G233" i="23"/>
  <c r="G232" i="23"/>
  <c r="G231" i="23"/>
  <c r="G230" i="23"/>
  <c r="G229" i="23"/>
  <c r="G228" i="23"/>
  <c r="G227" i="23"/>
  <c r="G226" i="23"/>
  <c r="G225" i="23"/>
  <c r="G224" i="23"/>
  <c r="G223" i="23"/>
  <c r="G222" i="23"/>
  <c r="G221" i="23"/>
  <c r="G220" i="23"/>
  <c r="G219" i="23"/>
  <c r="G218" i="23"/>
  <c r="G217" i="23"/>
  <c r="G216" i="23"/>
  <c r="G215" i="23"/>
  <c r="G214" i="23"/>
  <c r="G213" i="23"/>
  <c r="G212" i="23"/>
  <c r="G211" i="23"/>
  <c r="G210" i="23"/>
  <c r="G209" i="23"/>
  <c r="G208" i="23"/>
  <c r="G207" i="23"/>
  <c r="G206" i="23"/>
  <c r="G205" i="23"/>
  <c r="G204" i="23"/>
  <c r="G203" i="23"/>
  <c r="G202" i="23"/>
  <c r="G201" i="23"/>
  <c r="G200" i="23"/>
  <c r="G199" i="23"/>
  <c r="G198" i="23"/>
  <c r="G197" i="23"/>
  <c r="G196" i="23"/>
  <c r="G195" i="23"/>
  <c r="G194" i="23"/>
  <c r="G193" i="23"/>
  <c r="G192" i="23"/>
  <c r="G191" i="23"/>
  <c r="G190" i="23"/>
  <c r="G189" i="23"/>
  <c r="G188" i="23"/>
  <c r="G187" i="23"/>
  <c r="G186" i="23"/>
  <c r="G185" i="23"/>
  <c r="G184" i="23"/>
  <c r="G183" i="23"/>
  <c r="G182" i="23"/>
  <c r="G181" i="23"/>
  <c r="G180" i="23"/>
  <c r="G179" i="23"/>
  <c r="G178" i="23"/>
  <c r="G177" i="23"/>
  <c r="G176" i="23"/>
  <c r="G175" i="23"/>
  <c r="G174" i="23"/>
  <c r="G173" i="23"/>
  <c r="G172" i="23"/>
  <c r="G171" i="23"/>
  <c r="G170" i="23"/>
  <c r="G169" i="23"/>
  <c r="G168" i="23"/>
  <c r="G167" i="23"/>
  <c r="G166" i="23"/>
  <c r="G165" i="23"/>
  <c r="G164" i="23"/>
  <c r="G163" i="23"/>
  <c r="G162" i="23"/>
  <c r="G161" i="23"/>
  <c r="G160" i="23"/>
  <c r="G159" i="23"/>
  <c r="G158" i="23"/>
  <c r="G157" i="23"/>
  <c r="G156" i="23"/>
  <c r="G155" i="23"/>
  <c r="G154" i="23"/>
  <c r="G153" i="23"/>
  <c r="G152" i="23"/>
  <c r="G151" i="23"/>
  <c r="G150" i="23"/>
  <c r="G149" i="23"/>
  <c r="G148" i="23"/>
  <c r="G147" i="23"/>
  <c r="G146" i="23"/>
  <c r="G145" i="23"/>
  <c r="G144" i="23"/>
  <c r="G143" i="23"/>
  <c r="G142" i="23"/>
  <c r="G141" i="23"/>
  <c r="G140" i="23"/>
  <c r="G139" i="23"/>
  <c r="G138" i="23"/>
  <c r="G137" i="23"/>
  <c r="G136" i="23"/>
  <c r="G135" i="23"/>
  <c r="G134" i="23"/>
  <c r="G133" i="23"/>
  <c r="G132" i="23"/>
  <c r="G131" i="23"/>
  <c r="G130" i="23"/>
  <c r="G129" i="23"/>
  <c r="G128" i="23"/>
  <c r="G127" i="23"/>
  <c r="G126" i="23"/>
  <c r="G125" i="23"/>
  <c r="G124" i="23"/>
  <c r="G123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G110" i="23"/>
  <c r="G109" i="23"/>
  <c r="G108" i="23"/>
  <c r="G107" i="23"/>
  <c r="G106" i="23"/>
  <c r="G105" i="23"/>
  <c r="G104" i="23"/>
  <c r="G103" i="23"/>
  <c r="G102" i="23"/>
  <c r="G101" i="23"/>
  <c r="G100" i="23"/>
  <c r="G99" i="23"/>
  <c r="G98" i="23"/>
  <c r="G97" i="23"/>
  <c r="G96" i="23"/>
  <c r="G95" i="23"/>
  <c r="G94" i="23"/>
  <c r="G93" i="23"/>
  <c r="G92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V386" i="32" a="1"/>
  <c r="V386" i="32" s="1"/>
  <c r="Q386" i="32" a="1"/>
  <c r="Q386" i="32" s="1"/>
  <c r="O386" i="32" a="1"/>
  <c r="O386" i="32" s="1"/>
  <c r="M386" i="32" a="1"/>
  <c r="M386" i="32" s="1"/>
  <c r="K386" i="32" a="1"/>
  <c r="K386" i="32" s="1"/>
  <c r="I386" i="32" a="1"/>
  <c r="I386" i="32" s="1"/>
  <c r="G386" i="32" a="1"/>
  <c r="G386" i="32" s="1"/>
  <c r="AA19" i="36"/>
  <c r="Z19" i="36"/>
  <c r="Y19" i="36"/>
  <c r="AA17" i="36"/>
  <c r="Z17" i="36"/>
  <c r="Y17" i="36"/>
  <c r="AA103" i="36"/>
  <c r="Z103" i="36"/>
  <c r="Y103" i="36"/>
  <c r="AA37" i="36"/>
  <c r="Z37" i="36"/>
  <c r="Y37" i="36"/>
  <c r="AA147" i="36"/>
  <c r="Z147" i="36"/>
  <c r="Y147" i="36"/>
  <c r="AA149" i="36"/>
  <c r="Z149" i="36"/>
  <c r="Y149" i="36"/>
  <c r="AA94" i="36"/>
  <c r="Z94" i="36"/>
  <c r="Y94" i="36"/>
  <c r="AA120" i="36"/>
  <c r="Z120" i="36"/>
  <c r="Y120" i="36"/>
  <c r="AA31" i="36"/>
  <c r="Z31" i="36"/>
  <c r="Y31" i="36"/>
  <c r="AA18" i="36"/>
  <c r="Z18" i="36"/>
  <c r="Y18" i="36"/>
  <c r="AA68" i="36"/>
  <c r="Z68" i="36"/>
  <c r="Y68" i="36"/>
  <c r="AA49" i="36"/>
  <c r="Z49" i="36"/>
  <c r="Y49" i="36"/>
  <c r="AA60" i="36"/>
  <c r="Z60" i="36"/>
  <c r="Y60" i="36"/>
  <c r="AA27" i="36"/>
  <c r="Z27" i="36"/>
  <c r="Y27" i="36"/>
  <c r="AA134" i="36"/>
  <c r="Z134" i="36"/>
  <c r="Y134" i="36"/>
  <c r="AA69" i="36"/>
  <c r="Z69" i="36"/>
  <c r="Y69" i="36"/>
  <c r="AA66" i="36"/>
  <c r="Z66" i="36"/>
  <c r="Y66" i="36"/>
  <c r="AA110" i="36"/>
  <c r="Z110" i="36"/>
  <c r="Y110" i="36"/>
  <c r="AA36" i="36"/>
  <c r="Z36" i="36"/>
  <c r="Y36" i="36"/>
  <c r="AA16" i="36"/>
  <c r="Z16" i="36"/>
  <c r="Y16" i="36"/>
  <c r="AA108" i="36"/>
  <c r="Z108" i="36"/>
  <c r="Y108" i="36"/>
  <c r="AA135" i="36"/>
  <c r="Z135" i="36"/>
  <c r="Y135" i="36"/>
  <c r="AA83" i="36"/>
  <c r="Z83" i="36"/>
  <c r="Y83" i="36"/>
  <c r="AA112" i="36"/>
  <c r="Z112" i="36"/>
  <c r="Y112" i="36"/>
  <c r="AA54" i="36"/>
  <c r="Z54" i="36"/>
  <c r="Y54" i="36"/>
  <c r="AA12" i="36"/>
  <c r="Z12" i="36"/>
  <c r="Y12" i="36"/>
  <c r="AA126" i="36"/>
  <c r="Z126" i="36"/>
  <c r="Y126" i="36"/>
  <c r="AA90" i="36"/>
  <c r="Z90" i="36"/>
  <c r="Y90" i="36"/>
  <c r="AA61" i="36"/>
  <c r="Z61" i="36"/>
  <c r="Y61" i="36"/>
  <c r="AA122" i="36"/>
  <c r="Z122" i="36"/>
  <c r="Y122" i="36"/>
  <c r="AA136" i="36"/>
  <c r="Z136" i="36"/>
  <c r="Y136" i="36"/>
  <c r="AA130" i="36"/>
  <c r="Z130" i="36"/>
  <c r="Y130" i="36"/>
  <c r="AA43" i="36"/>
  <c r="Z43" i="36"/>
  <c r="Y43" i="36"/>
  <c r="AA39" i="36"/>
  <c r="Z39" i="36"/>
  <c r="Y39" i="36"/>
  <c r="AA42" i="36"/>
  <c r="Z42" i="36"/>
  <c r="Y42" i="36"/>
  <c r="AA93" i="36"/>
  <c r="Z93" i="36"/>
  <c r="Y93" i="36"/>
  <c r="AA107" i="36"/>
  <c r="Z107" i="36"/>
  <c r="Y107" i="36"/>
  <c r="AA88" i="36"/>
  <c r="Z88" i="36"/>
  <c r="Y88" i="36"/>
  <c r="AA127" i="36"/>
  <c r="Z127" i="36"/>
  <c r="Y127" i="36"/>
  <c r="AA76" i="36"/>
  <c r="Z76" i="36"/>
  <c r="Y76" i="36"/>
  <c r="AA145" i="36"/>
  <c r="Z145" i="36"/>
  <c r="Y145" i="36"/>
  <c r="AA138" i="36"/>
  <c r="Z138" i="36"/>
  <c r="Y138" i="36"/>
  <c r="AA21" i="36"/>
  <c r="Z21" i="36"/>
  <c r="Y21" i="36"/>
  <c r="AA57" i="36"/>
  <c r="Z57" i="36"/>
  <c r="Y57" i="36"/>
  <c r="AA15" i="36"/>
  <c r="Z15" i="36"/>
  <c r="Y15" i="36"/>
  <c r="AA144" i="36"/>
  <c r="Z144" i="36"/>
  <c r="Y144" i="36"/>
  <c r="AA100" i="36"/>
  <c r="Z100" i="36"/>
  <c r="Y100" i="36"/>
  <c r="AA71" i="36"/>
  <c r="Z71" i="36"/>
  <c r="Y71" i="36"/>
  <c r="AA35" i="36"/>
  <c r="Z35" i="36"/>
  <c r="Y35" i="36"/>
  <c r="AA95" i="36"/>
  <c r="Z95" i="36"/>
  <c r="Y95" i="36"/>
  <c r="AA25" i="36"/>
  <c r="Z25" i="36"/>
  <c r="Y25" i="36"/>
  <c r="AA78" i="36"/>
  <c r="Z78" i="36"/>
  <c r="Y78" i="36"/>
  <c r="AA10" i="36"/>
  <c r="Z10" i="36"/>
  <c r="Y10" i="36"/>
  <c r="AA129" i="36"/>
  <c r="Z129" i="36"/>
  <c r="Y129" i="36"/>
  <c r="AA84" i="36"/>
  <c r="Z84" i="36"/>
  <c r="Y84" i="36"/>
  <c r="AA113" i="36"/>
  <c r="Z113" i="36"/>
  <c r="Y113" i="36"/>
  <c r="AA118" i="36"/>
  <c r="Z118" i="36"/>
  <c r="Y118" i="36"/>
  <c r="AA148" i="36"/>
  <c r="Z148" i="36"/>
  <c r="Y148" i="36"/>
  <c r="AA34" i="36"/>
  <c r="Z34" i="36"/>
  <c r="Y34" i="36"/>
  <c r="AA146" i="36"/>
  <c r="Z146" i="36"/>
  <c r="Y146" i="36"/>
  <c r="AA133" i="36"/>
  <c r="Z133" i="36"/>
  <c r="Y133" i="36"/>
  <c r="AA24" i="36"/>
  <c r="Z24" i="36"/>
  <c r="Y24" i="36"/>
  <c r="AA28" i="36"/>
  <c r="Z28" i="36"/>
  <c r="Y28" i="36"/>
  <c r="AA58" i="36"/>
  <c r="Z58" i="36"/>
  <c r="Y58" i="36"/>
  <c r="AA32" i="36"/>
  <c r="Z32" i="36"/>
  <c r="Y32" i="36"/>
  <c r="AA114" i="36"/>
  <c r="Z114" i="36"/>
  <c r="Y114" i="36"/>
  <c r="AA158" i="36"/>
  <c r="Z158" i="36"/>
  <c r="Y158" i="36"/>
  <c r="AA79" i="36"/>
  <c r="Z79" i="36"/>
  <c r="Y79" i="36"/>
  <c r="AA153" i="36"/>
  <c r="Z153" i="36"/>
  <c r="Y153" i="36"/>
  <c r="AA139" i="36"/>
  <c r="Z139" i="36"/>
  <c r="Y139" i="36"/>
  <c r="AA121" i="36"/>
  <c r="Z121" i="36"/>
  <c r="Y121" i="36"/>
  <c r="AA151" i="36"/>
  <c r="Z151" i="36"/>
  <c r="Y151" i="36"/>
  <c r="AA104" i="36"/>
  <c r="Z104" i="36"/>
  <c r="Y104" i="36"/>
  <c r="AA119" i="36"/>
  <c r="Z119" i="36"/>
  <c r="Y119" i="36"/>
  <c r="AA26" i="36"/>
  <c r="Z26" i="36"/>
  <c r="Y26" i="36"/>
  <c r="AA46" i="36"/>
  <c r="Z46" i="36"/>
  <c r="Y46" i="36"/>
  <c r="AA63" i="36"/>
  <c r="Z63" i="36"/>
  <c r="Y63" i="36"/>
  <c r="AA117" i="36"/>
  <c r="Z117" i="36"/>
  <c r="Y117" i="36"/>
  <c r="AA62" i="36"/>
  <c r="Z62" i="36"/>
  <c r="Y62" i="36"/>
  <c r="AA51" i="36"/>
  <c r="Z51" i="36"/>
  <c r="Y51" i="36"/>
  <c r="AA80" i="36"/>
  <c r="Z80" i="36"/>
  <c r="Y80" i="36"/>
  <c r="AA89" i="36"/>
  <c r="Z89" i="36"/>
  <c r="Y89" i="36"/>
  <c r="AA44" i="36"/>
  <c r="Z44" i="36"/>
  <c r="Y44" i="36"/>
  <c r="AA33" i="36"/>
  <c r="Z33" i="36"/>
  <c r="Y33" i="36"/>
  <c r="AA9" i="36"/>
  <c r="Z9" i="36"/>
  <c r="Y9" i="36"/>
  <c r="AA11" i="36"/>
  <c r="Z11" i="36"/>
  <c r="Y11" i="36"/>
  <c r="AA30" i="36"/>
  <c r="Z30" i="36"/>
  <c r="Y30" i="36"/>
  <c r="AA41" i="36"/>
  <c r="Z41" i="36"/>
  <c r="Y41" i="36"/>
  <c r="AA22" i="36"/>
  <c r="Z22" i="36"/>
  <c r="Y22" i="36"/>
  <c r="AA72" i="36"/>
  <c r="Z72" i="36"/>
  <c r="Y72" i="36"/>
  <c r="AA13" i="36"/>
  <c r="Z13" i="36"/>
  <c r="Y13" i="36"/>
  <c r="AA82" i="36"/>
  <c r="Z82" i="36"/>
  <c r="Y82" i="36"/>
  <c r="AA157" i="36"/>
  <c r="Z157" i="36"/>
  <c r="Y157" i="36"/>
  <c r="AA45" i="36"/>
  <c r="Z45" i="36"/>
  <c r="Y45" i="36"/>
  <c r="AA52" i="36"/>
  <c r="Z52" i="36"/>
  <c r="Y52" i="36"/>
  <c r="AA14" i="36"/>
  <c r="Z14" i="36"/>
  <c r="Y14" i="36"/>
  <c r="AA152" i="36"/>
  <c r="Z152" i="36"/>
  <c r="Y152" i="36"/>
  <c r="AA85" i="36"/>
  <c r="Z85" i="36"/>
  <c r="Y85" i="36"/>
  <c r="AA116" i="36"/>
  <c r="Z116" i="36"/>
  <c r="Y116" i="36"/>
  <c r="AA92" i="36"/>
  <c r="Z92" i="36"/>
  <c r="Y92" i="36"/>
  <c r="AA75" i="36"/>
  <c r="Z75" i="36"/>
  <c r="Y75" i="36"/>
  <c r="AA65" i="36"/>
  <c r="Z65" i="36"/>
  <c r="Y65" i="36"/>
  <c r="AA87" i="36"/>
  <c r="Z87" i="36"/>
  <c r="Y87" i="36"/>
  <c r="AA137" i="36"/>
  <c r="Z137" i="36"/>
  <c r="Y137" i="36"/>
  <c r="AA109" i="36"/>
  <c r="Z109" i="36"/>
  <c r="Y109" i="36"/>
  <c r="AA86" i="36"/>
  <c r="Z86" i="36"/>
  <c r="Y86" i="36"/>
  <c r="AA38" i="36"/>
  <c r="Z38" i="36"/>
  <c r="Y38" i="36"/>
  <c r="AA40" i="36"/>
  <c r="Z40" i="36"/>
  <c r="Y40" i="36"/>
  <c r="AA156" i="36"/>
  <c r="Z156" i="36"/>
  <c r="Y156" i="36"/>
  <c r="AA155" i="36"/>
  <c r="Z155" i="36"/>
  <c r="Y155" i="36"/>
  <c r="AA106" i="36"/>
  <c r="Z106" i="36"/>
  <c r="Y106" i="36"/>
  <c r="AA97" i="36"/>
  <c r="Z97" i="36"/>
  <c r="Y97" i="36"/>
  <c r="AA125" i="36"/>
  <c r="Z125" i="36"/>
  <c r="Y125" i="36"/>
  <c r="AA132" i="36"/>
  <c r="Z132" i="36"/>
  <c r="Y132" i="36"/>
  <c r="AA154" i="36"/>
  <c r="Z154" i="36"/>
  <c r="Y154" i="36"/>
  <c r="AA64" i="36"/>
  <c r="Z64" i="36"/>
  <c r="Y64" i="36"/>
  <c r="AA128" i="36"/>
  <c r="Z128" i="36"/>
  <c r="Y128" i="36"/>
  <c r="AA74" i="36"/>
  <c r="Z74" i="36"/>
  <c r="Y74" i="36"/>
  <c r="AA77" i="36"/>
  <c r="Z77" i="36"/>
  <c r="Y77" i="36"/>
  <c r="AA143" i="36"/>
  <c r="Z143" i="36"/>
  <c r="Y143" i="36"/>
  <c r="AA23" i="36"/>
  <c r="Z23" i="36"/>
  <c r="Y23" i="36"/>
  <c r="AA48" i="36"/>
  <c r="Z48" i="36"/>
  <c r="Y48" i="36"/>
  <c r="AA56" i="36"/>
  <c r="Z56" i="36"/>
  <c r="Y56" i="36"/>
  <c r="AA67" i="36"/>
  <c r="Z67" i="36"/>
  <c r="Y67" i="36"/>
  <c r="AA59" i="36"/>
  <c r="Z59" i="36"/>
  <c r="Y59" i="36"/>
  <c r="AA105" i="36"/>
  <c r="Z105" i="36"/>
  <c r="Y105" i="36"/>
  <c r="AA142" i="36"/>
  <c r="Z142" i="36"/>
  <c r="Y142" i="36"/>
  <c r="AA123" i="36"/>
  <c r="Z123" i="36"/>
  <c r="Y123" i="36"/>
  <c r="AA55" i="36"/>
  <c r="Z55" i="36"/>
  <c r="Y55" i="36"/>
  <c r="AA53" i="36"/>
  <c r="Z53" i="36"/>
  <c r="Y53" i="36"/>
  <c r="AA96" i="36"/>
  <c r="Z96" i="36"/>
  <c r="Y96" i="36"/>
  <c r="AA99" i="36"/>
  <c r="Z99" i="36"/>
  <c r="Y99" i="36"/>
  <c r="AA150" i="36"/>
  <c r="Z150" i="36"/>
  <c r="Y150" i="36"/>
  <c r="AA91" i="36"/>
  <c r="Z91" i="36"/>
  <c r="Y91" i="36"/>
  <c r="AA115" i="36"/>
  <c r="Z115" i="36"/>
  <c r="Y115" i="36"/>
  <c r="AA29" i="36"/>
  <c r="Z29" i="36"/>
  <c r="Y29" i="36"/>
  <c r="AA47" i="36"/>
  <c r="Z47" i="36"/>
  <c r="Y47" i="36"/>
  <c r="AA81" i="36"/>
  <c r="Z81" i="36"/>
  <c r="Y81" i="36"/>
  <c r="AA111" i="36"/>
  <c r="Z111" i="36"/>
  <c r="Y111" i="36"/>
  <c r="AA141" i="36"/>
  <c r="Z141" i="36"/>
  <c r="Y141" i="36"/>
  <c r="AA140" i="36"/>
  <c r="Z140" i="36"/>
  <c r="Y140" i="36"/>
  <c r="AA131" i="36"/>
  <c r="Z131" i="36"/>
  <c r="Y131" i="36"/>
  <c r="AA102" i="36"/>
  <c r="Z102" i="36"/>
  <c r="Y102" i="36"/>
  <c r="AA73" i="36"/>
  <c r="Z73" i="36"/>
  <c r="Y73" i="36"/>
  <c r="AA70" i="36"/>
  <c r="Z70" i="36"/>
  <c r="Y70" i="36"/>
  <c r="AA101" i="36"/>
  <c r="Z101" i="36"/>
  <c r="Y101" i="36"/>
  <c r="AA50" i="36"/>
  <c r="Z50" i="36"/>
  <c r="Y50" i="36"/>
  <c r="AA98" i="36"/>
  <c r="Z98" i="36"/>
  <c r="Y98" i="36"/>
  <c r="AA20" i="36"/>
  <c r="Z20" i="36"/>
  <c r="Y20" i="36"/>
  <c r="AA124" i="36"/>
  <c r="Z124" i="36"/>
  <c r="Y124" i="36"/>
  <c r="AH265" i="35"/>
  <c r="AH264" i="35"/>
  <c r="AH263" i="35"/>
  <c r="AH262" i="35"/>
  <c r="AH261" i="35"/>
  <c r="AH260" i="35"/>
  <c r="AH259" i="35"/>
  <c r="AH258" i="35"/>
  <c r="AH257" i="35"/>
  <c r="AH256" i="35"/>
  <c r="AH255" i="35"/>
  <c r="AH254" i="35"/>
  <c r="AH253" i="35"/>
  <c r="AH252" i="35"/>
  <c r="AH251" i="35"/>
  <c r="AH250" i="35"/>
  <c r="AH249" i="35"/>
  <c r="AH248" i="35"/>
  <c r="AH247" i="35"/>
  <c r="AH246" i="35"/>
  <c r="AH245" i="35"/>
  <c r="AH244" i="35"/>
  <c r="AH243" i="35"/>
  <c r="AH242" i="35"/>
  <c r="AH241" i="35"/>
  <c r="AH240" i="35"/>
  <c r="AH239" i="35"/>
  <c r="AH238" i="35"/>
  <c r="AH237" i="35"/>
  <c r="AH236" i="35"/>
  <c r="AH235" i="35"/>
  <c r="AH234" i="35"/>
  <c r="AH233" i="35"/>
  <c r="AH232" i="35"/>
  <c r="AH231" i="35"/>
  <c r="AH230" i="35"/>
  <c r="AH229" i="35"/>
  <c r="AH228" i="35"/>
  <c r="AH227" i="35"/>
  <c r="AH226" i="35"/>
  <c r="AH225" i="35"/>
  <c r="AH224" i="35"/>
  <c r="AH223" i="35"/>
  <c r="AH222" i="35"/>
  <c r="AH221" i="35"/>
  <c r="AH220" i="35"/>
  <c r="AH219" i="35"/>
  <c r="AH218" i="35"/>
  <c r="AH217" i="35"/>
  <c r="AH216" i="35"/>
  <c r="AH215" i="35"/>
  <c r="AH214" i="35"/>
  <c r="AH213" i="35"/>
  <c r="AH212" i="35"/>
  <c r="AH211" i="35"/>
  <c r="AH210" i="35"/>
  <c r="AH209" i="35"/>
  <c r="AH208" i="35"/>
  <c r="AH207" i="35"/>
  <c r="AH206" i="35"/>
  <c r="AH205" i="35"/>
  <c r="AH204" i="35"/>
  <c r="AH203" i="35"/>
  <c r="AH202" i="35"/>
  <c r="AH201" i="35"/>
  <c r="AH200" i="35"/>
  <c r="AH199" i="35"/>
  <c r="AH198" i="35"/>
  <c r="AH197" i="35"/>
  <c r="AH196" i="35"/>
  <c r="AH195" i="35"/>
  <c r="AH194" i="35"/>
  <c r="AH193" i="35"/>
  <c r="AH192" i="35"/>
  <c r="AH191" i="35"/>
  <c r="AH190" i="35"/>
  <c r="AH189" i="35"/>
  <c r="AH188" i="35"/>
  <c r="AH187" i="35"/>
  <c r="AH186" i="35"/>
  <c r="AH185" i="35"/>
  <c r="AH184" i="35"/>
  <c r="AH183" i="35"/>
  <c r="AH182" i="35"/>
  <c r="AH181" i="35"/>
  <c r="AH180" i="35"/>
  <c r="AH179" i="35"/>
  <c r="AH178" i="35"/>
  <c r="AH177" i="35"/>
  <c r="AH176" i="35"/>
  <c r="AH175" i="35"/>
  <c r="AH174" i="35"/>
  <c r="AH173" i="35"/>
  <c r="AH172" i="35"/>
  <c r="AH171" i="35"/>
  <c r="AH170" i="35"/>
  <c r="AH169" i="35"/>
  <c r="AH168" i="35"/>
  <c r="AH167" i="35"/>
  <c r="AH166" i="35"/>
  <c r="AH165" i="35"/>
  <c r="AH164" i="35"/>
  <c r="AH163" i="35"/>
  <c r="AH162" i="35"/>
  <c r="AH161" i="35"/>
  <c r="AH160" i="35"/>
  <c r="AH159" i="35"/>
  <c r="AH158" i="35"/>
  <c r="AH157" i="35"/>
  <c r="AH156" i="35"/>
  <c r="AH155" i="35"/>
  <c r="AH154" i="35"/>
  <c r="AH153" i="35"/>
  <c r="AH152" i="35"/>
  <c r="AH151" i="35"/>
  <c r="AH150" i="35"/>
  <c r="AH149" i="35"/>
  <c r="AH148" i="35"/>
  <c r="AH147" i="35"/>
  <c r="AH146" i="35"/>
  <c r="AH145" i="35"/>
  <c r="AH144" i="35"/>
  <c r="AH143" i="35"/>
  <c r="AH142" i="35"/>
  <c r="AH141" i="35"/>
  <c r="AH140" i="35"/>
  <c r="AH139" i="35"/>
  <c r="AH138" i="35"/>
  <c r="AH137" i="35"/>
  <c r="AH136" i="35"/>
  <c r="AH135" i="35"/>
  <c r="AH134" i="35"/>
  <c r="AH133" i="35"/>
  <c r="AH132" i="35"/>
  <c r="AH131" i="35"/>
  <c r="AH130" i="35"/>
  <c r="AH129" i="35"/>
  <c r="AH128" i="35"/>
  <c r="AH127" i="35"/>
  <c r="AH126" i="35"/>
  <c r="AH125" i="35"/>
  <c r="AH124" i="35"/>
  <c r="AH123" i="35"/>
  <c r="AH122" i="35"/>
  <c r="AH121" i="35"/>
  <c r="AH120" i="35"/>
  <c r="AH119" i="35"/>
  <c r="AH118" i="35"/>
  <c r="AH117" i="35"/>
  <c r="AH116" i="35"/>
  <c r="AH115" i="35"/>
  <c r="AH114" i="35"/>
  <c r="AH113" i="35"/>
  <c r="AH112" i="35"/>
  <c r="AH111" i="35"/>
  <c r="AH110" i="35"/>
  <c r="AH109" i="35"/>
  <c r="AH108" i="35"/>
  <c r="AH107" i="35"/>
  <c r="AH106" i="35"/>
  <c r="AH105" i="35"/>
  <c r="AH104" i="35"/>
  <c r="AH103" i="35"/>
  <c r="AH102" i="35"/>
  <c r="AH101" i="35"/>
  <c r="AH100" i="35"/>
  <c r="AH99" i="35"/>
  <c r="AH98" i="35"/>
  <c r="AH97" i="35"/>
  <c r="AH96" i="35"/>
  <c r="AH95" i="35"/>
  <c r="AH94" i="35"/>
  <c r="AH93" i="35"/>
  <c r="AH92" i="35"/>
  <c r="AH91" i="35"/>
  <c r="AH90" i="35"/>
  <c r="AH89" i="35"/>
  <c r="AH88" i="35"/>
  <c r="AH87" i="35"/>
  <c r="AH86" i="35"/>
  <c r="AH85" i="35"/>
  <c r="AH84" i="35"/>
  <c r="AH83" i="35"/>
  <c r="AH82" i="35"/>
  <c r="AH81" i="35"/>
  <c r="AH80" i="35"/>
  <c r="AH79" i="35"/>
  <c r="AH78" i="35"/>
  <c r="AH77" i="35"/>
  <c r="AH76" i="35"/>
  <c r="AH75" i="35"/>
  <c r="AH74" i="35"/>
  <c r="AH73" i="35"/>
  <c r="AH72" i="35"/>
  <c r="AH71" i="35"/>
  <c r="AH70" i="35"/>
  <c r="AH69" i="35"/>
  <c r="AH68" i="35"/>
  <c r="AH67" i="35"/>
  <c r="AH66" i="35"/>
  <c r="AH65" i="35"/>
  <c r="AH64" i="35"/>
  <c r="AH63" i="35"/>
  <c r="AH62" i="35"/>
  <c r="AH61" i="35"/>
  <c r="AH60" i="35"/>
  <c r="AH59" i="35"/>
  <c r="AH58" i="35"/>
  <c r="AH57" i="35"/>
  <c r="AH56" i="35"/>
  <c r="AH55" i="35"/>
  <c r="AH54" i="35"/>
  <c r="AH53" i="35"/>
  <c r="AH52" i="35"/>
  <c r="AH51" i="35"/>
  <c r="AH50" i="35"/>
  <c r="AH49" i="35"/>
  <c r="AH48" i="35"/>
  <c r="AH47" i="35"/>
  <c r="AH46" i="35"/>
  <c r="AH45" i="35"/>
  <c r="AH44" i="35"/>
  <c r="AH43" i="35"/>
  <c r="AH42" i="35"/>
  <c r="AH41" i="35"/>
  <c r="AH40" i="35"/>
  <c r="AH39" i="35"/>
  <c r="AH38" i="35"/>
  <c r="AH37" i="35"/>
  <c r="AH36" i="35"/>
  <c r="AH35" i="35"/>
  <c r="AH34" i="35"/>
  <c r="AH33" i="35"/>
  <c r="AH32" i="35"/>
  <c r="AH31" i="35"/>
  <c r="AH30" i="35"/>
  <c r="AH29" i="35"/>
  <c r="AH28" i="35"/>
  <c r="AH27" i="35"/>
  <c r="AH26" i="35"/>
  <c r="AH25" i="35"/>
  <c r="AH24" i="35"/>
  <c r="AH23" i="35"/>
  <c r="AH22" i="35"/>
  <c r="AH21" i="35"/>
  <c r="AH20" i="35"/>
  <c r="AH19" i="35"/>
  <c r="AH18" i="35"/>
  <c r="AH17" i="35"/>
  <c r="AH16" i="35"/>
  <c r="AH15" i="35"/>
  <c r="AH14" i="35"/>
  <c r="AH13" i="35"/>
  <c r="AH12" i="35"/>
  <c r="AH11" i="35"/>
  <c r="AH10" i="35"/>
  <c r="AH9" i="35"/>
  <c r="AH8" i="35"/>
  <c r="AI265" i="35"/>
  <c r="AI264" i="35"/>
  <c r="AI263" i="35"/>
  <c r="AI262" i="35"/>
  <c r="AI261" i="35"/>
  <c r="AI260" i="35"/>
  <c r="AI259" i="35"/>
  <c r="AI258" i="35"/>
  <c r="AI257" i="35"/>
  <c r="AI256" i="35"/>
  <c r="AI255" i="35"/>
  <c r="AI254" i="35"/>
  <c r="AI253" i="35"/>
  <c r="AI252" i="35"/>
  <c r="AI251" i="35"/>
  <c r="AI250" i="35"/>
  <c r="AI249" i="35"/>
  <c r="AI248" i="35"/>
  <c r="AI247" i="35"/>
  <c r="AI246" i="35"/>
  <c r="AI245" i="35"/>
  <c r="AI244" i="35"/>
  <c r="AI243" i="35"/>
  <c r="AI242" i="35"/>
  <c r="AI241" i="35"/>
  <c r="AI240" i="35"/>
  <c r="AI239" i="35"/>
  <c r="AI238" i="35"/>
  <c r="AI237" i="35"/>
  <c r="AI236" i="35"/>
  <c r="AI235" i="35"/>
  <c r="AI234" i="35"/>
  <c r="AI233" i="35"/>
  <c r="AI232" i="35"/>
  <c r="AI231" i="35"/>
  <c r="AI230" i="35"/>
  <c r="AI229" i="35"/>
  <c r="AI228" i="35"/>
  <c r="AI227" i="35"/>
  <c r="AI226" i="35"/>
  <c r="AI225" i="35"/>
  <c r="AI224" i="35"/>
  <c r="AI223" i="35"/>
  <c r="AI222" i="35"/>
  <c r="AI221" i="35"/>
  <c r="AI220" i="35"/>
  <c r="AI219" i="35"/>
  <c r="AI218" i="35"/>
  <c r="AI217" i="35"/>
  <c r="AI216" i="35"/>
  <c r="AI215" i="35"/>
  <c r="AI214" i="35"/>
  <c r="AI213" i="35"/>
  <c r="AI212" i="35"/>
  <c r="AI211" i="35"/>
  <c r="AI210" i="35"/>
  <c r="AI209" i="35"/>
  <c r="AI208" i="35"/>
  <c r="AI207" i="35"/>
  <c r="AI206" i="35"/>
  <c r="AI205" i="35"/>
  <c r="AI204" i="35"/>
  <c r="AI203" i="35"/>
  <c r="AI202" i="35"/>
  <c r="AI201" i="35"/>
  <c r="AI200" i="35"/>
  <c r="AI199" i="35"/>
  <c r="AI198" i="35"/>
  <c r="AI197" i="35"/>
  <c r="AI196" i="35"/>
  <c r="AI195" i="35"/>
  <c r="AI194" i="35"/>
  <c r="AI193" i="35"/>
  <c r="AI192" i="35"/>
  <c r="AI191" i="35"/>
  <c r="AI190" i="35"/>
  <c r="AI189" i="35"/>
  <c r="AI188" i="35"/>
  <c r="AI187" i="35"/>
  <c r="AI186" i="35"/>
  <c r="AI185" i="35"/>
  <c r="AI184" i="35"/>
  <c r="AI183" i="35"/>
  <c r="AI182" i="35"/>
  <c r="AI181" i="35"/>
  <c r="AI180" i="35"/>
  <c r="AI179" i="35"/>
  <c r="AI178" i="35"/>
  <c r="AI177" i="35"/>
  <c r="AI176" i="35"/>
  <c r="AI175" i="35"/>
  <c r="AI174" i="35"/>
  <c r="AI173" i="35"/>
  <c r="AI172" i="35"/>
  <c r="AI171" i="35"/>
  <c r="AI170" i="35"/>
  <c r="AI169" i="35"/>
  <c r="AI168" i="35"/>
  <c r="AI167" i="35"/>
  <c r="AI166" i="35"/>
  <c r="AI165" i="35"/>
  <c r="AI164" i="35"/>
  <c r="AI163" i="35"/>
  <c r="AI162" i="35"/>
  <c r="AI161" i="35"/>
  <c r="AI160" i="35"/>
  <c r="AI159" i="35"/>
  <c r="AI158" i="35"/>
  <c r="AI157" i="35"/>
  <c r="AI156" i="35"/>
  <c r="AI155" i="35"/>
  <c r="AI154" i="35"/>
  <c r="AI153" i="35"/>
  <c r="AI152" i="35"/>
  <c r="AI151" i="35"/>
  <c r="AI150" i="35"/>
  <c r="AI149" i="35"/>
  <c r="AI148" i="35"/>
  <c r="AI147" i="35"/>
  <c r="AI146" i="35"/>
  <c r="AI145" i="35"/>
  <c r="AI144" i="35"/>
  <c r="AI143" i="35"/>
  <c r="AI142" i="35"/>
  <c r="AI141" i="35"/>
  <c r="AI140" i="35"/>
  <c r="AI139" i="35"/>
  <c r="AI138" i="35"/>
  <c r="AI137" i="35"/>
  <c r="AI136" i="35"/>
  <c r="AI135" i="35"/>
  <c r="AI134" i="35"/>
  <c r="AI133" i="35"/>
  <c r="AI132" i="35"/>
  <c r="AI131" i="35"/>
  <c r="AI130" i="35"/>
  <c r="AI129" i="35"/>
  <c r="AI128" i="35"/>
  <c r="AI127" i="35"/>
  <c r="AI126" i="35"/>
  <c r="AI125" i="35"/>
  <c r="AI124" i="35"/>
  <c r="AI123" i="35"/>
  <c r="AI122" i="35"/>
  <c r="AI121" i="35"/>
  <c r="AI120" i="35"/>
  <c r="AI119" i="35"/>
  <c r="AI118" i="35"/>
  <c r="AI117" i="35"/>
  <c r="AI116" i="35"/>
  <c r="AI115" i="35"/>
  <c r="AI114" i="35"/>
  <c r="AI113" i="35"/>
  <c r="AI112" i="35"/>
  <c r="AI111" i="35"/>
  <c r="AI110" i="35"/>
  <c r="AI109" i="35"/>
  <c r="AI108" i="35"/>
  <c r="AI107" i="35"/>
  <c r="AI106" i="35"/>
  <c r="AI105" i="35"/>
  <c r="AI104" i="35"/>
  <c r="AI103" i="35"/>
  <c r="AI102" i="35"/>
  <c r="AI101" i="35"/>
  <c r="AI100" i="35"/>
  <c r="AI99" i="35"/>
  <c r="AI98" i="35"/>
  <c r="AI97" i="35"/>
  <c r="AI96" i="35"/>
  <c r="AI95" i="35"/>
  <c r="AI94" i="35"/>
  <c r="AI93" i="35"/>
  <c r="AI92" i="35"/>
  <c r="AI91" i="35"/>
  <c r="AI90" i="35"/>
  <c r="AI89" i="35"/>
  <c r="AI88" i="35"/>
  <c r="AI87" i="35"/>
  <c r="AI86" i="35"/>
  <c r="AI85" i="35"/>
  <c r="AI84" i="35"/>
  <c r="AI83" i="35"/>
  <c r="AI82" i="35"/>
  <c r="AI81" i="35"/>
  <c r="AI80" i="35"/>
  <c r="AI79" i="35"/>
  <c r="AI78" i="35"/>
  <c r="AI77" i="35"/>
  <c r="AI76" i="35"/>
  <c r="AI75" i="35"/>
  <c r="AI74" i="35"/>
  <c r="AI73" i="35"/>
  <c r="AI72" i="35"/>
  <c r="AI71" i="35"/>
  <c r="AI70" i="35"/>
  <c r="AI69" i="35"/>
  <c r="AI68" i="35"/>
  <c r="AI67" i="35"/>
  <c r="AI66" i="35"/>
  <c r="AI65" i="35"/>
  <c r="AI64" i="35"/>
  <c r="AI63" i="35"/>
  <c r="AI62" i="35"/>
  <c r="AI61" i="35"/>
  <c r="AI60" i="35"/>
  <c r="AI59" i="35"/>
  <c r="AI58" i="35"/>
  <c r="AI57" i="35"/>
  <c r="AI56" i="35"/>
  <c r="AI55" i="35"/>
  <c r="AI54" i="35"/>
  <c r="AI53" i="35"/>
  <c r="AI52" i="35"/>
  <c r="AI51" i="35"/>
  <c r="AI50" i="35"/>
  <c r="AI49" i="35"/>
  <c r="AI48" i="35"/>
  <c r="AI47" i="35"/>
  <c r="AI46" i="35"/>
  <c r="AI45" i="35"/>
  <c r="AI44" i="35"/>
  <c r="AI43" i="35"/>
  <c r="AI42" i="35"/>
  <c r="AI41" i="35"/>
  <c r="AI40" i="35"/>
  <c r="AI39" i="35"/>
  <c r="AI38" i="35"/>
  <c r="AI37" i="35"/>
  <c r="AI36" i="35"/>
  <c r="AI35" i="35"/>
  <c r="AI34" i="35"/>
  <c r="AI33" i="35"/>
  <c r="AI32" i="35"/>
  <c r="AI31" i="35"/>
  <c r="AI30" i="35"/>
  <c r="AI29" i="35"/>
  <c r="AI28" i="35"/>
  <c r="AI27" i="35"/>
  <c r="AI26" i="35"/>
  <c r="AI25" i="35"/>
  <c r="AI24" i="35"/>
  <c r="AI23" i="35"/>
  <c r="AI22" i="35"/>
  <c r="AI21" i="35"/>
  <c r="AI20" i="35"/>
  <c r="AI19" i="35"/>
  <c r="AI18" i="35"/>
  <c r="AI17" i="35"/>
  <c r="AI16" i="35"/>
  <c r="AI15" i="35"/>
  <c r="AI14" i="35"/>
  <c r="AI13" i="35"/>
  <c r="AI12" i="35"/>
  <c r="AI11" i="35"/>
  <c r="AI10" i="35"/>
  <c r="AI9" i="35"/>
  <c r="AI8" i="35"/>
  <c r="AJ265" i="35"/>
  <c r="AJ264" i="35"/>
  <c r="AJ263" i="35"/>
  <c r="AJ262" i="35"/>
  <c r="AJ261" i="35"/>
  <c r="AJ260" i="35"/>
  <c r="AJ259" i="35"/>
  <c r="AJ258" i="35"/>
  <c r="AJ257" i="35"/>
  <c r="AJ256" i="35"/>
  <c r="AJ255" i="35"/>
  <c r="AJ254" i="35"/>
  <c r="AJ253" i="35"/>
  <c r="AJ252" i="35"/>
  <c r="AJ251" i="35"/>
  <c r="AJ250" i="35"/>
  <c r="AJ249" i="35"/>
  <c r="AJ248" i="35"/>
  <c r="AJ247" i="35"/>
  <c r="AJ246" i="35"/>
  <c r="AJ245" i="35"/>
  <c r="AJ244" i="35"/>
  <c r="AJ243" i="35"/>
  <c r="AJ242" i="35"/>
  <c r="AJ241" i="35"/>
  <c r="AJ240" i="35"/>
  <c r="AJ239" i="35"/>
  <c r="AJ238" i="35"/>
  <c r="AJ237" i="35"/>
  <c r="AJ236" i="35"/>
  <c r="AJ235" i="35"/>
  <c r="AJ234" i="35"/>
  <c r="AJ233" i="35"/>
  <c r="AJ232" i="35"/>
  <c r="AJ231" i="35"/>
  <c r="AJ230" i="35"/>
  <c r="AJ229" i="35"/>
  <c r="AJ228" i="35"/>
  <c r="AJ227" i="35"/>
  <c r="AJ226" i="35"/>
  <c r="AJ225" i="35"/>
  <c r="AJ224" i="35"/>
  <c r="AJ223" i="35"/>
  <c r="AJ222" i="35"/>
  <c r="AJ221" i="35"/>
  <c r="AJ220" i="35"/>
  <c r="AJ219" i="35"/>
  <c r="AJ218" i="35"/>
  <c r="AJ217" i="35"/>
  <c r="AJ216" i="35"/>
  <c r="AJ215" i="35"/>
  <c r="AJ214" i="35"/>
  <c r="AJ213" i="35"/>
  <c r="AJ212" i="35"/>
  <c r="AJ211" i="35"/>
  <c r="AJ210" i="35"/>
  <c r="AJ209" i="35"/>
  <c r="AJ208" i="35"/>
  <c r="AJ207" i="35"/>
  <c r="AJ206" i="35"/>
  <c r="AJ205" i="35"/>
  <c r="AJ204" i="35"/>
  <c r="AJ203" i="35"/>
  <c r="AJ202" i="35"/>
  <c r="AJ201" i="35"/>
  <c r="AJ200" i="35"/>
  <c r="AJ199" i="35"/>
  <c r="AJ198" i="35"/>
  <c r="AJ197" i="35"/>
  <c r="AJ196" i="35"/>
  <c r="AJ195" i="35"/>
  <c r="AJ194" i="35"/>
  <c r="AJ193" i="35"/>
  <c r="AJ192" i="35"/>
  <c r="AJ191" i="35"/>
  <c r="AJ190" i="35"/>
  <c r="AJ189" i="35"/>
  <c r="AJ188" i="35"/>
  <c r="AJ187" i="35"/>
  <c r="AJ186" i="35"/>
  <c r="AJ185" i="35"/>
  <c r="AJ184" i="35"/>
  <c r="AJ183" i="35"/>
  <c r="AJ182" i="35"/>
  <c r="AJ181" i="35"/>
  <c r="AJ180" i="35"/>
  <c r="AJ179" i="35"/>
  <c r="AJ178" i="35"/>
  <c r="AJ177" i="35"/>
  <c r="AJ176" i="35"/>
  <c r="AJ175" i="35"/>
  <c r="AJ174" i="35"/>
  <c r="AJ173" i="35"/>
  <c r="AJ172" i="35"/>
  <c r="AJ171" i="35"/>
  <c r="AJ170" i="35"/>
  <c r="AJ169" i="35"/>
  <c r="AJ168" i="35"/>
  <c r="AJ167" i="35"/>
  <c r="AJ166" i="35"/>
  <c r="AJ165" i="35"/>
  <c r="AJ164" i="35"/>
  <c r="AJ163" i="35"/>
  <c r="AJ162" i="35"/>
  <c r="AJ161" i="35"/>
  <c r="AJ160" i="35"/>
  <c r="AJ159" i="35"/>
  <c r="AJ158" i="35"/>
  <c r="AJ157" i="35"/>
  <c r="AJ156" i="35"/>
  <c r="AJ155" i="35"/>
  <c r="AJ154" i="35"/>
  <c r="AJ153" i="35"/>
  <c r="AJ152" i="35"/>
  <c r="AJ151" i="35"/>
  <c r="AJ150" i="35"/>
  <c r="AJ149" i="35"/>
  <c r="AJ148" i="35"/>
  <c r="AJ147" i="35"/>
  <c r="AJ146" i="35"/>
  <c r="AJ145" i="35"/>
  <c r="AJ144" i="35"/>
  <c r="AJ143" i="35"/>
  <c r="AJ142" i="35"/>
  <c r="AJ141" i="35"/>
  <c r="AJ140" i="35"/>
  <c r="AJ139" i="35"/>
  <c r="AJ138" i="35"/>
  <c r="AJ137" i="35"/>
  <c r="AJ136" i="35"/>
  <c r="AJ135" i="35"/>
  <c r="AJ134" i="35"/>
  <c r="AJ133" i="35"/>
  <c r="AJ132" i="35"/>
  <c r="AJ131" i="35"/>
  <c r="AJ130" i="35"/>
  <c r="AJ129" i="35"/>
  <c r="AJ128" i="35"/>
  <c r="AJ127" i="35"/>
  <c r="AJ126" i="35"/>
  <c r="AJ125" i="35"/>
  <c r="AJ124" i="35"/>
  <c r="AJ123" i="35"/>
  <c r="AJ122" i="35"/>
  <c r="AJ121" i="35"/>
  <c r="AJ120" i="35"/>
  <c r="AJ119" i="35"/>
  <c r="AJ118" i="35"/>
  <c r="AJ117" i="35"/>
  <c r="AJ116" i="35"/>
  <c r="AJ115" i="35"/>
  <c r="AJ114" i="35"/>
  <c r="AJ113" i="35"/>
  <c r="AJ112" i="35"/>
  <c r="AJ111" i="35"/>
  <c r="AJ110" i="35"/>
  <c r="AJ109" i="35"/>
  <c r="AJ108" i="35"/>
  <c r="AJ107" i="35"/>
  <c r="AJ106" i="35"/>
  <c r="AJ105" i="35"/>
  <c r="AJ104" i="35"/>
  <c r="AJ103" i="35"/>
  <c r="AJ102" i="35"/>
  <c r="AJ101" i="35"/>
  <c r="AJ100" i="35"/>
  <c r="AJ99" i="35"/>
  <c r="AJ98" i="35"/>
  <c r="AJ97" i="35"/>
  <c r="AJ96" i="35"/>
  <c r="AJ95" i="35"/>
  <c r="AJ94" i="35"/>
  <c r="AJ93" i="35"/>
  <c r="AJ92" i="35"/>
  <c r="AJ91" i="35"/>
  <c r="AJ90" i="35"/>
  <c r="AJ89" i="35"/>
  <c r="AJ88" i="35"/>
  <c r="AJ87" i="35"/>
  <c r="AJ86" i="35"/>
  <c r="AJ85" i="35"/>
  <c r="AJ84" i="35"/>
  <c r="AJ83" i="35"/>
  <c r="AJ82" i="35"/>
  <c r="AJ81" i="35"/>
  <c r="AJ80" i="35"/>
  <c r="AJ79" i="35"/>
  <c r="AJ78" i="35"/>
  <c r="AJ77" i="35"/>
  <c r="AJ76" i="35"/>
  <c r="AJ75" i="35"/>
  <c r="AJ74" i="35"/>
  <c r="AJ73" i="35"/>
  <c r="AJ72" i="35"/>
  <c r="AJ71" i="35"/>
  <c r="AJ70" i="35"/>
  <c r="AJ69" i="35"/>
  <c r="AJ68" i="35"/>
  <c r="AJ67" i="35"/>
  <c r="AJ66" i="35"/>
  <c r="AJ65" i="35"/>
  <c r="AJ64" i="35"/>
  <c r="AJ63" i="35"/>
  <c r="AJ62" i="35"/>
  <c r="AJ61" i="35"/>
  <c r="AJ60" i="35"/>
  <c r="AJ59" i="35"/>
  <c r="AJ58" i="35"/>
  <c r="AJ57" i="35"/>
  <c r="AJ56" i="35"/>
  <c r="AJ55" i="35"/>
  <c r="AJ54" i="35"/>
  <c r="AJ53" i="35"/>
  <c r="AJ52" i="35"/>
  <c r="AJ51" i="35"/>
  <c r="AJ50" i="35"/>
  <c r="AJ49" i="35"/>
  <c r="AJ48" i="35"/>
  <c r="AJ47" i="35"/>
  <c r="AJ46" i="35"/>
  <c r="AJ45" i="35"/>
  <c r="AJ44" i="35"/>
  <c r="AJ43" i="35"/>
  <c r="AJ42" i="35"/>
  <c r="AJ41" i="35"/>
  <c r="AJ40" i="35"/>
  <c r="AJ39" i="35"/>
  <c r="AJ38" i="35"/>
  <c r="AJ37" i="35"/>
  <c r="AJ36" i="35"/>
  <c r="AJ35" i="35"/>
  <c r="AJ34" i="35"/>
  <c r="AJ33" i="35"/>
  <c r="AJ32" i="35"/>
  <c r="AJ31" i="35"/>
  <c r="AJ30" i="35"/>
  <c r="AJ29" i="35"/>
  <c r="AJ28" i="35"/>
  <c r="AJ27" i="35"/>
  <c r="AJ26" i="35"/>
  <c r="AJ25" i="35"/>
  <c r="AJ24" i="35"/>
  <c r="AJ23" i="35"/>
  <c r="AJ22" i="35"/>
  <c r="AJ21" i="35"/>
  <c r="AJ20" i="35"/>
  <c r="AJ19" i="35"/>
  <c r="AJ18" i="35"/>
  <c r="AJ17" i="35"/>
  <c r="AJ16" i="35"/>
  <c r="AJ15" i="35"/>
  <c r="AJ14" i="35"/>
  <c r="AJ13" i="35"/>
  <c r="AJ12" i="35"/>
  <c r="AJ11" i="35"/>
  <c r="AJ10" i="35"/>
  <c r="AJ9" i="35"/>
  <c r="AJ8" i="35"/>
  <c r="AG28" i="35"/>
  <c r="AK28" i="35" s="1"/>
  <c r="AG126" i="35"/>
  <c r="AG11" i="35"/>
  <c r="AG104" i="35"/>
  <c r="AK104" i="35" s="1"/>
  <c r="AG80" i="35"/>
  <c r="AK80" i="35" s="1"/>
  <c r="AG187" i="35"/>
  <c r="AK187" i="35" s="1"/>
  <c r="AG108" i="35"/>
  <c r="AK108" i="35" s="1"/>
  <c r="AG206" i="35"/>
  <c r="AG19" i="35"/>
  <c r="AG93" i="35"/>
  <c r="AG248" i="35"/>
  <c r="AG76" i="35"/>
  <c r="AG14" i="35"/>
  <c r="AG111" i="35"/>
  <c r="AG100" i="35"/>
  <c r="AG140" i="35"/>
  <c r="AG18" i="35"/>
  <c r="AG13" i="35"/>
  <c r="AG225" i="35"/>
  <c r="AG83" i="35"/>
  <c r="AG12" i="35"/>
  <c r="AG201" i="35"/>
  <c r="AK201" i="35" s="1"/>
  <c r="AG49" i="35"/>
  <c r="AG30" i="35"/>
  <c r="AG113" i="35"/>
  <c r="AK113" i="35" s="1"/>
  <c r="AG106" i="35"/>
  <c r="AK106" i="35" s="1"/>
  <c r="AG73" i="35"/>
  <c r="AK73" i="35" s="1"/>
  <c r="AG170" i="35"/>
  <c r="AK170" i="35" s="1"/>
  <c r="AG57" i="35"/>
  <c r="AK57" i="35" s="1"/>
  <c r="AG105" i="35"/>
  <c r="AK105" i="35" s="1"/>
  <c r="AG238" i="35"/>
  <c r="AG124" i="35"/>
  <c r="AK124" i="35" s="1"/>
  <c r="AG249" i="35"/>
  <c r="AK249" i="35" s="1"/>
  <c r="AG131" i="35"/>
  <c r="AK131" i="35" s="1"/>
  <c r="AG38" i="35"/>
  <c r="AG43" i="35"/>
  <c r="AK43" i="35" s="1"/>
  <c r="AG191" i="35"/>
  <c r="AK191" i="35" s="1"/>
  <c r="AG15" i="35"/>
  <c r="AK15" i="35" s="1"/>
  <c r="AG45" i="35"/>
  <c r="AK45" i="35" s="1"/>
  <c r="AG24" i="35"/>
  <c r="AG17" i="35"/>
  <c r="AG240" i="35"/>
  <c r="AG46" i="35"/>
  <c r="AG144" i="35"/>
  <c r="AK144" i="35" s="1"/>
  <c r="AG53" i="35"/>
  <c r="AG167" i="35"/>
  <c r="AG227" i="35"/>
  <c r="AK227" i="35" s="1"/>
  <c r="AG109" i="35"/>
  <c r="AG189" i="35"/>
  <c r="AG156" i="35"/>
  <c r="AK156" i="35" s="1"/>
  <c r="AG9" i="35"/>
  <c r="AK9" i="35" s="1"/>
  <c r="AG243" i="35"/>
  <c r="AG153" i="35"/>
  <c r="AG175" i="35"/>
  <c r="AG151" i="35"/>
  <c r="AG27" i="35"/>
  <c r="AG232" i="35"/>
  <c r="AG71" i="35"/>
  <c r="AG128" i="35"/>
  <c r="AG179" i="35"/>
  <c r="AG79" i="35"/>
  <c r="AG114" i="35"/>
  <c r="AK114" i="35" s="1"/>
  <c r="AG162" i="35"/>
  <c r="AG62" i="35"/>
  <c r="AG265" i="35"/>
  <c r="AK265" i="35" s="1"/>
  <c r="AG31" i="35"/>
  <c r="AG205" i="35"/>
  <c r="AG120" i="35"/>
  <c r="AK120" i="35" s="1"/>
  <c r="AG29" i="35"/>
  <c r="AG75" i="35"/>
  <c r="AK75" i="35" s="1"/>
  <c r="AG10" i="35"/>
  <c r="AG52" i="35"/>
  <c r="AK52" i="35" s="1"/>
  <c r="AG63" i="35"/>
  <c r="AG77" i="35"/>
  <c r="AG244" i="35"/>
  <c r="AK244" i="35" s="1"/>
  <c r="AG221" i="35"/>
  <c r="AG224" i="35"/>
  <c r="AK224" i="35" s="1"/>
  <c r="AG199" i="35"/>
  <c r="AK199" i="35" s="1"/>
  <c r="AG51" i="35"/>
  <c r="AK51" i="35" s="1"/>
  <c r="AG91" i="35"/>
  <c r="AK91" i="35" s="1"/>
  <c r="AG23" i="35"/>
  <c r="AG68" i="35"/>
  <c r="AK68" i="35" s="1"/>
  <c r="AG102" i="35"/>
  <c r="AG122" i="35"/>
  <c r="AG37" i="35"/>
  <c r="AG141" i="35"/>
  <c r="AG160" i="35"/>
  <c r="AK160" i="35" s="1"/>
  <c r="AG85" i="35"/>
  <c r="AG264" i="35"/>
  <c r="AG139" i="35"/>
  <c r="AK139" i="35" s="1"/>
  <c r="AG55" i="35"/>
  <c r="AG202" i="35"/>
  <c r="AK202" i="35" s="1"/>
  <c r="AG228" i="35"/>
  <c r="AK228" i="35" s="1"/>
  <c r="AG188" i="35"/>
  <c r="AK188" i="35" s="1"/>
  <c r="AG163" i="35"/>
  <c r="AG223" i="35"/>
  <c r="AG118" i="35"/>
  <c r="AG36" i="35"/>
  <c r="AK36" i="35" s="1"/>
  <c r="AG133" i="35"/>
  <c r="AG207" i="35"/>
  <c r="AG250" i="35"/>
  <c r="AG214" i="35"/>
  <c r="AK214" i="35" s="1"/>
  <c r="AG149" i="35"/>
  <c r="AG218" i="35"/>
  <c r="AG173" i="35"/>
  <c r="AG164" i="35"/>
  <c r="AG247" i="35"/>
  <c r="AG211" i="35"/>
  <c r="AK211" i="35" s="1"/>
  <c r="AG174" i="35"/>
  <c r="AG98" i="35"/>
  <c r="AK98" i="35" s="1"/>
  <c r="AG246" i="35"/>
  <c r="AG233" i="35"/>
  <c r="AK233" i="35" s="1"/>
  <c r="AG150" i="35"/>
  <c r="AG171" i="35"/>
  <c r="AK171" i="35" s="1"/>
  <c r="AG235" i="35"/>
  <c r="AK235" i="35" s="1"/>
  <c r="AG107" i="35"/>
  <c r="AK107" i="35" s="1"/>
  <c r="AG145" i="35"/>
  <c r="AK145" i="35" s="1"/>
  <c r="AG121" i="35"/>
  <c r="AK121" i="35" s="1"/>
  <c r="AG254" i="35"/>
  <c r="AG161" i="35"/>
  <c r="AK161" i="35" s="1"/>
  <c r="AG115" i="35"/>
  <c r="AK115" i="35" s="1"/>
  <c r="AG237" i="35"/>
  <c r="AG263" i="35"/>
  <c r="AG185" i="35"/>
  <c r="AK185" i="35" s="1"/>
  <c r="AG47" i="35"/>
  <c r="AK47" i="35" s="1"/>
  <c r="AG252" i="35"/>
  <c r="AK252" i="35" s="1"/>
  <c r="AG103" i="35"/>
  <c r="AK103" i="35" s="1"/>
  <c r="AG178" i="35"/>
  <c r="AK178" i="35" s="1"/>
  <c r="AG184" i="35"/>
  <c r="AG96" i="35"/>
  <c r="AG25" i="35"/>
  <c r="AG125" i="35"/>
  <c r="AG56" i="35"/>
  <c r="AG182" i="35"/>
  <c r="AK182" i="35" s="1"/>
  <c r="AG86" i="35"/>
  <c r="AG200" i="35"/>
  <c r="AG130" i="35"/>
  <c r="AG142" i="35"/>
  <c r="AG172" i="35"/>
  <c r="AG222" i="35"/>
  <c r="AG230" i="35"/>
  <c r="AG39" i="35"/>
  <c r="AG242" i="35"/>
  <c r="AG213" i="35"/>
  <c r="AG208" i="35"/>
  <c r="AG158" i="35"/>
  <c r="AG229" i="35"/>
  <c r="AG166" i="35"/>
  <c r="AG42" i="35"/>
  <c r="AG234" i="35"/>
  <c r="AK234" i="35" s="1"/>
  <c r="AG81" i="35"/>
  <c r="AK81" i="35" s="1"/>
  <c r="AG210" i="35"/>
  <c r="AK210" i="35" s="1"/>
  <c r="AG262" i="35"/>
  <c r="AG231" i="35"/>
  <c r="AG198" i="35"/>
  <c r="AG146" i="35"/>
  <c r="AK146" i="35" s="1"/>
  <c r="AG197" i="35"/>
  <c r="AG33" i="35"/>
  <c r="AK33" i="35" s="1"/>
  <c r="AG190" i="35"/>
  <c r="AG260" i="35"/>
  <c r="AK260" i="35" s="1"/>
  <c r="AG157" i="35"/>
  <c r="AG64" i="35"/>
  <c r="AG176" i="35"/>
  <c r="AG92" i="35"/>
  <c r="AK92" i="35" s="1"/>
  <c r="AG32" i="35"/>
  <c r="AK32" i="35" s="1"/>
  <c r="AG84" i="35"/>
  <c r="AK84" i="35" s="1"/>
  <c r="AG65" i="35"/>
  <c r="AK65" i="35" s="1"/>
  <c r="AG116" i="35"/>
  <c r="AK116" i="35" s="1"/>
  <c r="AG165" i="35"/>
  <c r="AG241" i="35"/>
  <c r="AG177" i="35"/>
  <c r="AG69" i="35"/>
  <c r="AG44" i="35"/>
  <c r="AK44" i="35" s="1"/>
  <c r="AG256" i="35"/>
  <c r="AK256" i="35" s="1"/>
  <c r="AG70" i="35"/>
  <c r="AG245" i="35"/>
  <c r="AG183" i="35"/>
  <c r="AG154" i="35"/>
  <c r="AK154" i="35" s="1"/>
  <c r="AG239" i="35"/>
  <c r="AG204" i="35"/>
  <c r="AG21" i="35"/>
  <c r="AG195" i="35"/>
  <c r="AK195" i="35" s="1"/>
  <c r="AG137" i="35"/>
  <c r="AG41" i="35"/>
  <c r="AG136" i="35"/>
  <c r="AG67" i="35"/>
  <c r="AG152" i="35"/>
  <c r="AG58" i="35"/>
  <c r="AG212" i="35"/>
  <c r="AG143" i="35"/>
  <c r="AG123" i="35"/>
  <c r="AG138" i="35"/>
  <c r="AG112" i="35"/>
  <c r="AG194" i="35"/>
  <c r="AK194" i="35" s="1"/>
  <c r="AG226" i="35"/>
  <c r="AK226" i="35" s="1"/>
  <c r="AG261" i="35"/>
  <c r="AG87" i="35"/>
  <c r="AK87" i="35" s="1"/>
  <c r="AG251" i="35"/>
  <c r="AK251" i="35" s="1"/>
  <c r="AG129" i="35"/>
  <c r="AK129" i="35" s="1"/>
  <c r="AG196" i="35"/>
  <c r="AK196" i="35" s="1"/>
  <c r="AG135" i="35"/>
  <c r="AG60" i="35"/>
  <c r="AK60" i="35" s="1"/>
  <c r="AG215" i="35"/>
  <c r="AG155" i="35"/>
  <c r="AK155" i="35" s="1"/>
  <c r="AG147" i="35"/>
  <c r="AK147" i="35" s="1"/>
  <c r="AG169" i="35"/>
  <c r="AK169" i="35" s="1"/>
  <c r="AG180" i="35"/>
  <c r="AK180" i="35" s="1"/>
  <c r="AG134" i="35"/>
  <c r="AG168" i="35"/>
  <c r="AG186" i="35"/>
  <c r="AK186" i="35" s="1"/>
  <c r="AG40" i="35"/>
  <c r="AG88" i="35"/>
  <c r="AK88" i="35" s="1"/>
  <c r="AG258" i="35"/>
  <c r="AG148" i="35"/>
  <c r="AK148" i="35" s="1"/>
  <c r="AG236" i="35"/>
  <c r="AG127" i="35"/>
  <c r="AG97" i="35"/>
  <c r="AG35" i="35"/>
  <c r="AG117" i="35"/>
  <c r="AG132" i="35"/>
  <c r="AK132" i="35" s="1"/>
  <c r="AG216" i="35"/>
  <c r="AK216" i="35" s="1"/>
  <c r="AG22" i="35"/>
  <c r="AK22" i="35" s="1"/>
  <c r="AG259" i="35"/>
  <c r="AG59" i="35"/>
  <c r="AG257" i="35"/>
  <c r="AG217" i="35"/>
  <c r="AG203" i="35"/>
  <c r="AG119" i="35"/>
  <c r="AG89" i="35"/>
  <c r="AG220" i="35"/>
  <c r="AK220" i="35" s="1"/>
  <c r="AG192" i="35"/>
  <c r="AG72" i="35"/>
  <c r="AG20" i="35"/>
  <c r="AG209" i="35"/>
  <c r="AG78" i="35"/>
  <c r="AG110" i="35"/>
  <c r="AG193" i="35"/>
  <c r="AK193" i="35" s="1"/>
  <c r="AG8" i="35"/>
  <c r="AK8" i="35" s="1"/>
  <c r="AG16" i="35"/>
  <c r="AG95" i="35"/>
  <c r="AG34" i="35"/>
  <c r="AK34" i="35" s="1"/>
  <c r="AG82" i="35"/>
  <c r="AK82" i="35" s="1"/>
  <c r="AG50" i="35"/>
  <c r="AK50" i="35" s="1"/>
  <c r="AG253" i="35"/>
  <c r="AG26" i="35"/>
  <c r="AK26" i="35" s="1"/>
  <c r="AG66" i="35"/>
  <c r="AK66" i="35" s="1"/>
  <c r="AG48" i="35"/>
  <c r="AK48" i="35" s="1"/>
  <c r="AG99" i="35"/>
  <c r="AK99" i="35" s="1"/>
  <c r="AG61" i="35"/>
  <c r="AG219" i="35"/>
  <c r="AK219" i="35" s="1"/>
  <c r="AG255" i="35"/>
  <c r="AG101" i="35"/>
  <c r="AG159" i="35"/>
  <c r="AK159" i="35" s="1"/>
  <c r="AG90" i="35"/>
  <c r="AK90" i="35" s="1"/>
  <c r="AG54" i="35"/>
  <c r="AG74" i="35"/>
  <c r="AG181" i="35"/>
  <c r="AG94" i="35"/>
  <c r="AK143" i="35" l="1"/>
  <c r="AK79" i="35"/>
  <c r="AK101" i="35"/>
  <c r="AK207" i="35"/>
  <c r="AK215" i="35"/>
  <c r="AK239" i="35"/>
  <c r="AK177" i="35"/>
  <c r="AK176" i="35"/>
  <c r="AK229" i="35"/>
  <c r="AK263" i="35"/>
  <c r="AK133" i="35"/>
  <c r="AK55" i="35"/>
  <c r="AK205" i="35"/>
  <c r="AK141" i="35"/>
  <c r="AK175" i="35"/>
  <c r="AK111" i="35"/>
  <c r="AK197" i="35"/>
  <c r="AK29" i="35"/>
  <c r="AK253" i="35"/>
  <c r="AK261" i="35"/>
  <c r="AK64" i="35"/>
  <c r="AK96" i="35"/>
  <c r="AK237" i="35"/>
  <c r="AK77" i="35"/>
  <c r="AK31" i="35"/>
  <c r="AK119" i="35"/>
  <c r="AK221" i="35"/>
  <c r="AK40" i="35"/>
  <c r="AK209" i="35"/>
  <c r="AK231" i="35"/>
  <c r="AK61" i="35"/>
  <c r="AK168" i="35"/>
  <c r="AK135" i="35"/>
  <c r="AK183" i="35"/>
  <c r="AK165" i="35"/>
  <c r="AK157" i="35"/>
  <c r="AK184" i="35"/>
  <c r="AK173" i="35"/>
  <c r="AK189" i="35"/>
  <c r="AK39" i="35"/>
  <c r="AK167" i="35"/>
  <c r="AK89" i="35"/>
  <c r="AK153" i="35"/>
  <c r="AK255" i="35"/>
  <c r="AK117" i="35"/>
  <c r="AK217" i="35"/>
  <c r="AK241" i="35"/>
  <c r="AK95" i="35"/>
  <c r="AK127" i="35"/>
  <c r="AK245" i="35"/>
  <c r="AK223" i="35"/>
  <c r="AK109" i="35"/>
  <c r="AK24" i="35"/>
  <c r="R386" i="32"/>
  <c r="AK212" i="35"/>
  <c r="AK21" i="35"/>
  <c r="AK37" i="35"/>
  <c r="AK53" i="35"/>
  <c r="AK204" i="35"/>
  <c r="AK69" i="35"/>
  <c r="AK125" i="35"/>
  <c r="AK179" i="35"/>
  <c r="AK243" i="35"/>
  <c r="AK83" i="35"/>
  <c r="AK76" i="35"/>
  <c r="AK257" i="35"/>
  <c r="AK97" i="35"/>
  <c r="AK23" i="35"/>
  <c r="AK63" i="35"/>
  <c r="AK41" i="35"/>
  <c r="AK10" i="35"/>
  <c r="AK174" i="35"/>
  <c r="AK12" i="35"/>
  <c r="AK230" i="35"/>
  <c r="AK222" i="35"/>
  <c r="AK203" i="35"/>
  <c r="AK172" i="35"/>
  <c r="AK25" i="35"/>
  <c r="AK247" i="35"/>
  <c r="AK225" i="35"/>
  <c r="AK71" i="35"/>
  <c r="AK16" i="35"/>
  <c r="AK14" i="35"/>
  <c r="AK56" i="35"/>
  <c r="AK250" i="35"/>
  <c r="AK110" i="35"/>
  <c r="AK128" i="35"/>
  <c r="AK94" i="35"/>
  <c r="AK35" i="35"/>
  <c r="AK67" i="35"/>
  <c r="AK158" i="35"/>
  <c r="AK142" i="35"/>
  <c r="AK164" i="35"/>
  <c r="AK240" i="35"/>
  <c r="AK13" i="35"/>
  <c r="AK93" i="35"/>
  <c r="AK126" i="35"/>
  <c r="AK78" i="35"/>
  <c r="AK152" i="35"/>
  <c r="AK198" i="35"/>
  <c r="AK102" i="35"/>
  <c r="AK136" i="35"/>
  <c r="AK130" i="35"/>
  <c r="AK150" i="35"/>
  <c r="AK118" i="35"/>
  <c r="AK264" i="35"/>
  <c r="AK232" i="35"/>
  <c r="AK17" i="35"/>
  <c r="AK18" i="35"/>
  <c r="AK19" i="35"/>
  <c r="AK258" i="35"/>
  <c r="AK166" i="35"/>
  <c r="AK46" i="35"/>
  <c r="AK248" i="35"/>
  <c r="AK208" i="35"/>
  <c r="AK59" i="35"/>
  <c r="AK213" i="35"/>
  <c r="AK218" i="35"/>
  <c r="AK62" i="35"/>
  <c r="AK140" i="35"/>
  <c r="AK206" i="35"/>
  <c r="AK42" i="35"/>
  <c r="AK58" i="35"/>
  <c r="AK122" i="35"/>
  <c r="AK38" i="35"/>
  <c r="AK11" i="35"/>
  <c r="AK181" i="35"/>
  <c r="AK20" i="35"/>
  <c r="AK112" i="35"/>
  <c r="AK262" i="35"/>
  <c r="AK74" i="35"/>
  <c r="AK72" i="35"/>
  <c r="AK134" i="35"/>
  <c r="AK138" i="35"/>
  <c r="AK200" i="35"/>
  <c r="AK85" i="35"/>
  <c r="AK27" i="35"/>
  <c r="AK30" i="35"/>
  <c r="AK54" i="35"/>
  <c r="AK192" i="35"/>
  <c r="AK259" i="35"/>
  <c r="AK236" i="35"/>
  <c r="AK123" i="35"/>
  <c r="AK137" i="35"/>
  <c r="AK70" i="35"/>
  <c r="AK190" i="35"/>
  <c r="AK242" i="35"/>
  <c r="AK86" i="35"/>
  <c r="AK254" i="35"/>
  <c r="AK246" i="35"/>
  <c r="AK149" i="35"/>
  <c r="AK163" i="35"/>
  <c r="AK162" i="35"/>
  <c r="AK151" i="35"/>
  <c r="AK238" i="35"/>
  <c r="AK49" i="35"/>
  <c r="AK100" i="3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D932EA-F7E4-A242-852C-F31120349EBF}" name="sleep_pheno_corr_cormat.est_phenoslp_slp_pearson1" type="6" refreshedVersion="8" background="1" saveData="1">
    <textPr sourceFile="/Users/mattheworlando/Dropbox (Partners HealthCare)/Projects_Wang/UKB-SHS_GWAS/tables/sleep_pheno_corr_cormat.est_phenoslp_slp_pearson.txt" tab="0" comma="1">
      <textFields count="5">
        <textField/>
        <textField/>
        <textField/>
        <textField/>
        <textField/>
      </textFields>
    </textPr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<sst xmlns="http://schemas.openxmlformats.org/spreadsheetml/2006/main" count="77608" uniqueCount="20324">
  <si>
    <t>No</t>
  </si>
  <si>
    <t>GenomicLocus</t>
  </si>
  <si>
    <t>p</t>
  </si>
  <si>
    <t>rs112536793</t>
  </si>
  <si>
    <t>rs10927823</t>
  </si>
  <si>
    <t>rs1284365</t>
  </si>
  <si>
    <t>rs7547493</t>
  </si>
  <si>
    <t>rs516134</t>
  </si>
  <si>
    <t>rs528931556</t>
  </si>
  <si>
    <t>rs113851554</t>
  </si>
  <si>
    <t>rs12464452</t>
  </si>
  <si>
    <t>rs1404481</t>
  </si>
  <si>
    <t>rs151321348</t>
  </si>
  <si>
    <t>rs4688760</t>
  </si>
  <si>
    <t>rs12634780</t>
  </si>
  <si>
    <t>rs12494963</t>
  </si>
  <si>
    <t>rs60194061</t>
  </si>
  <si>
    <t>rs73173738</t>
  </si>
  <si>
    <t>rs34545682</t>
  </si>
  <si>
    <t>rs75607302</t>
  </si>
  <si>
    <t>rs548522421</t>
  </si>
  <si>
    <t>rs4467770</t>
  </si>
  <si>
    <t>rs9395520</t>
  </si>
  <si>
    <t>rs10498752</t>
  </si>
  <si>
    <t>rs62436127</t>
  </si>
  <si>
    <t>rs17474942</t>
  </si>
  <si>
    <t>rs10780643</t>
  </si>
  <si>
    <t>rs2799463</t>
  </si>
  <si>
    <t>rs12257317</t>
  </si>
  <si>
    <t>rs4351724</t>
  </si>
  <si>
    <t>rs7924036</t>
  </si>
  <si>
    <t>rs4752827</t>
  </si>
  <si>
    <t>rs7950415</t>
  </si>
  <si>
    <t>rs9668790</t>
  </si>
  <si>
    <t>rs9536379</t>
  </si>
  <si>
    <t>rs12927162</t>
  </si>
  <si>
    <t>rs2587889</t>
  </si>
  <si>
    <t>rs1786745</t>
  </si>
  <si>
    <t>rs72902688</t>
  </si>
  <si>
    <t>rs2253763</t>
  </si>
  <si>
    <t>rs71327107</t>
  </si>
  <si>
    <t>pLI</t>
  </si>
  <si>
    <t>ncRVIS</t>
  </si>
  <si>
    <t>posMapSNPs</t>
  </si>
  <si>
    <t>posMapMaxCADD</t>
  </si>
  <si>
    <t>eqtlMapSNPs</t>
  </si>
  <si>
    <t>eqtlMapminP</t>
  </si>
  <si>
    <t>eqtlMapminQ</t>
  </si>
  <si>
    <t>eqtlMapts</t>
  </si>
  <si>
    <t>ciMap</t>
  </si>
  <si>
    <t>ciMapts</t>
  </si>
  <si>
    <t>minGwasP</t>
  </si>
  <si>
    <t>IndSigSNPs</t>
  </si>
  <si>
    <t>EFHD2</t>
  </si>
  <si>
    <t>ENSG00000142634</t>
  </si>
  <si>
    <t>NA</t>
  </si>
  <si>
    <t>Yes</t>
  </si>
  <si>
    <t>EP_correlation_cell_type_oneway:Adult_Cortex:Fetal_Cortex</t>
  </si>
  <si>
    <t>rs112536793:rs10927823</t>
  </si>
  <si>
    <t>CTRC</t>
  </si>
  <si>
    <t>ENSG00000162438</t>
  </si>
  <si>
    <t>Adult_Cortex</t>
  </si>
  <si>
    <t>rs10927823:rs112536793</t>
  </si>
  <si>
    <t>CELA2A</t>
  </si>
  <si>
    <t>ENSG00000142615</t>
  </si>
  <si>
    <t>GTEx/v8/Adrenal_Gland</t>
  </si>
  <si>
    <t>CELA2B</t>
  </si>
  <si>
    <t>ENSG00000215704</t>
  </si>
  <si>
    <t>CASP9</t>
  </si>
  <si>
    <t>ENSG00000132906</t>
  </si>
  <si>
    <t>GTEx/v8/Adipose_Subcutaneous:GTEx/v8/Adipose_Visceral_Omentum:GTEx/v8/Adrenal_Gland:GTEx/v8/Whole_Blood:GTEx/v8/Artery_Aorta:GTEx/v8/Artery_Tibial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rostate:GTEx/v8/Minor_Salivary_Gland:GTEx/v8/Cells_Cultured_fibroblasts:GTEx/v8/Skin_Sun_Exposed_Lower_leg:GTEx/v8/Small_Intestine_Terminal_Ileum:GTEx/v8/Spleen:GTEx/v8/Stomach:GTEx/v8/Testis:GTEx/v8/Thyroid</t>
  </si>
  <si>
    <t>Promoter_anchored_loops</t>
  </si>
  <si>
    <t>rs10927823;rs112536793;rs112536793:rs10927823</t>
  </si>
  <si>
    <t>DNAJC16</t>
  </si>
  <si>
    <t>ENSG00000116138</t>
  </si>
  <si>
    <t>GTEx/v8/Adipose_Subcutaneous:GTEx/v8/Adipose_Visceral_Omentum:GTEx/v8/Artery_Aorta:GTEx/v8/Brain_Cerebellum:GTEx/v8/Brain_Spinal_cord_cervical_c-1:GTEx/v8/Esophagus_Mucosa:GTEx/v8/Esophagus_Muscularis:GTEx/v8/Heart_Atrial_Appendage:GTEx/v8/Heart_Left_Ventricle:GTEx/v8/Lung:GTEx/v8/Muscle_Skeletal:GTEx/v8/Nerve_Tibial:GTEx/v8/Cells_Cultured_fibroblasts:GTEx/v8/Testis:GTEx/v8/Thyroid</t>
  </si>
  <si>
    <t>AGMAT</t>
  </si>
  <si>
    <t>ENSG00000116771</t>
  </si>
  <si>
    <t>GTEx/v8/Cells_EBV-transformed_lymphocytes:GTEx/v8/Brain_Caudate_basal_ganglia:GTEx/v8/Brain_Cortex:GTEx/v8/Brain_Frontal_Cortex_BA9:GTEx/v8/Brain_Nucleus_accumbens_basal_ganglia:GTEx/v8/Esophagus_Mucosa:GTEx/v8/Heart_Left_Ventricle:GTEx/v8/Muscle_Skeletal:GTEx/v8/Pancreas:GTEx/v8/Pituitary:GTEx/v8/Cells_Cultured_fibroblasts:GTEx/v8/Testis</t>
  </si>
  <si>
    <t>Promoter_anchored_loops:Left_Ventricle:Liver:Pancreas:Right_Ventricle:GM12878:IMR90:Mesenchymal_Stem_Cell:Mesendoderm:Trophoblast-like_Cell:hESC</t>
  </si>
  <si>
    <t>DDI2</t>
  </si>
  <si>
    <t>ENSG00000197312</t>
  </si>
  <si>
    <t>GTEx/v8/Whole_Blood:GTEx/v8/Artery_Aorta:GTEx/v8/Artery_Tibial:GTEx/v8/Brain_Cerebellar_Hemisphere:GTEx/v8/Brain_Cerebellum:GTEx/v8/Breast_Mammary_Tissue:GTEx/v8/Colon_Sigmoid:GTEx/v8/Esophagus_Gastroesophageal_Junction:GTEx/v8/Esophagus_Mucosa:GTEx/v8/Lung:GTEx/v8/Nerve_Tibial:GTEx/v8/Minor_Salivary_Gland:GTEx/v8/Cells_Cultured_fibroblasts:GTEx/v8/Skin_Not_Sun_Exposed_Suprapubic:GTEx/v8/Skin_Sun_Exposed_Lower_leg:GTEx/v8/Thyroid</t>
  </si>
  <si>
    <t>EP_correlation_cell_type_oneway:Adult_Cortex:Fetal_Cortex:Aorta:Left_Ventricle:Liver:Pancreas:Right_Ventricle:GM12878:IMR90:Mesenchymal_Stem_Cell:Mesendoderm:Trophoblast-like_Cell:hESC</t>
  </si>
  <si>
    <t>rs112536793;rs10927823;rs112536793:rs10927823</t>
  </si>
  <si>
    <t>RSC1A1</t>
  </si>
  <si>
    <t>ENSG00000215695</t>
  </si>
  <si>
    <t>Aorta:Left_Ventricle:Liver:Pancreas:Right_Ventricle:Spleen:GM12878:IMR90:Mesenchymal_Stem_Cell:Mesendoderm:Trophoblast-like_Cell:hESC</t>
  </si>
  <si>
    <t>PLEKHM2</t>
  </si>
  <si>
    <t>ENSG00000116786</t>
  </si>
  <si>
    <t>GTEx/v8/Whole_Blood:GTEx/v8/Artery_Tibial:GTEx/v8/Brain_Cerebellar_Hemisphere:GTEx/v8/Brain_Cerebellum:GTEx/v8/Esophagus_Mucosa:GTEx/v8/Esophagus_Muscularis:GTEx/v8/Heart_Atrial_Appendage:GTEx/v8/Muscle_Skeletal:GTEx/v8/Nerve_Tibial:GTEx/v8/Cells_Cultured_fibroblasts:GTEx/v8/Skin_Not_Sun_Exposed_Suprapubic:GTEx/v8/Stomach</t>
  </si>
  <si>
    <t>Promoter_anchored_loops:GM12878:Mesenchymal_Stem_Cell</t>
  </si>
  <si>
    <t>rs112536793;rs10927823;rs10927823:rs112536793</t>
  </si>
  <si>
    <t>SLC25A34</t>
  </si>
  <si>
    <t>ENSG00000162461</t>
  </si>
  <si>
    <t>GTEx/v8/Adipose_Subcutaneous:GTEx/v8/Adipose_Visceral_Omentum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ypothalamus:GTEx/v8/Brain_Nucleus_accumbens_basal_ganglia:GTEx/v8/Brain_Substantia_nigra:GTEx/v8/Breast_Mammary_Tissue:GTEx/v8/Colon_Sigmoid:GTEx/v8/Esophagus_Gastroesophageal_Junction:GTEx/v8/Esophagus_Mucosa:GTEx/v8/Esophagus_Muscularis:GTEx/v8/Heart_Atrial_Appendage:GTEx/v8/Lung:GTEx/v8/Nerve_Tibial:GTEx/v8/Ovary:GTEx/v8/Pituitary:GTEx/v8/Prostate:GTEx/v8/Cells_Cultured_fibroblasts:GTEx/v8/Skin_Sun_Exposed_Lower_leg:GTEx/v8/Spleen:GTEx/v8/Stomach:GTEx/v8/Testis:GTEx/v8/Thyroid</t>
  </si>
  <si>
    <t>Adult_Cortex:Left_Ventricle:Liver:Spleen:GM12878:IMR90:Mesenchymal_Stem_Cell:Mesendoderm:Trophoblast-like_Cell:hESC</t>
  </si>
  <si>
    <t>TMEM82</t>
  </si>
  <si>
    <t>ENSG00000162460</t>
  </si>
  <si>
    <t>FBLIM1</t>
  </si>
  <si>
    <t>ENSG00000162458</t>
  </si>
  <si>
    <t>GTEx/v8/Esophagus_Mucosa:GTEx/v8/Muscle_Skeletal:GTEx/v8/Skin_Sun_Exposed_Lower_leg</t>
  </si>
  <si>
    <t>Promoter_anchored_loops:Adult_Cortex:Spleen:IMR90:Mesenchymal_Stem_Cell</t>
  </si>
  <si>
    <t>rs112536793;rs10927823:rs112536793</t>
  </si>
  <si>
    <t>SPEN</t>
  </si>
  <si>
    <t>ENSG00000065526</t>
  </si>
  <si>
    <t>Left_Ventricle</t>
  </si>
  <si>
    <t>ZBTB17</t>
  </si>
  <si>
    <t>ENSG00000116809</t>
  </si>
  <si>
    <t>Adult_Cortex:Fetal_Cortex:Left_Ventricle:IMR90:Mesenchymal_Stem_Cell</t>
  </si>
  <si>
    <t>CLCNKA</t>
  </si>
  <si>
    <t>ENSG00000186510</t>
  </si>
  <si>
    <t>GTEx/v8/Muscle_Skeletal</t>
  </si>
  <si>
    <t>CLCNKB</t>
  </si>
  <si>
    <t>ENSG00000184908</t>
  </si>
  <si>
    <t>Promoter_anchored_loops:Mesenchymal_Stem_Cell</t>
  </si>
  <si>
    <t>FAM131C</t>
  </si>
  <si>
    <t>ENSG00000185519</t>
  </si>
  <si>
    <t>Mesenchymal_Stem_Cell</t>
  </si>
  <si>
    <t>ARHGEF19</t>
  </si>
  <si>
    <t>ENSG00000142632</t>
  </si>
  <si>
    <t>RSG1</t>
  </si>
  <si>
    <t>ENSG00000132881</t>
  </si>
  <si>
    <t>FBXO42</t>
  </si>
  <si>
    <t>ENSG00000037637</t>
  </si>
  <si>
    <t>Promoter_anchored_loops:Fetal_Cortex</t>
  </si>
  <si>
    <t>SZRD1</t>
  </si>
  <si>
    <t>ENSG00000055070</t>
  </si>
  <si>
    <t>GTEx/v8/Cells_Cultured_fibroblasts</t>
  </si>
  <si>
    <t>rs10927823;rs10927823:rs112536793</t>
  </si>
  <si>
    <t>NBPF1</t>
  </si>
  <si>
    <t>ENSG00000219481</t>
  </si>
  <si>
    <t>Adult_Cortex:Liver</t>
  </si>
  <si>
    <t>KPNA6</t>
  </si>
  <si>
    <t>ENSG00000025800</t>
  </si>
  <si>
    <t>Fetal_Cortex</t>
  </si>
  <si>
    <t>IQCC</t>
  </si>
  <si>
    <t>ENSG00000160051</t>
  </si>
  <si>
    <t>Adult_Cortex:Fetal_Cortex</t>
  </si>
  <si>
    <t>DCDC2B</t>
  </si>
  <si>
    <t>ENSG00000222046</t>
  </si>
  <si>
    <t>FAM229A</t>
  </si>
  <si>
    <t>ENSG00000225828</t>
  </si>
  <si>
    <t>BSDC1</t>
  </si>
  <si>
    <t>ENSG00000160058</t>
  </si>
  <si>
    <t>Adult_Cortex:Fetal_Cortex:IMR90:Mesenchymal_Stem_Cell:Mesendoderm:hESC</t>
  </si>
  <si>
    <t>RP1-27O5.3</t>
  </si>
  <si>
    <t>ENSG00000254553</t>
  </si>
  <si>
    <t>Promoter_anchored_loops:IMR90</t>
  </si>
  <si>
    <t>ZBTB8B</t>
  </si>
  <si>
    <t>ENSG00000273274</t>
  </si>
  <si>
    <t>ZBTB8A</t>
  </si>
  <si>
    <t>ENSG00000160062</t>
  </si>
  <si>
    <t>ZBTB8OS</t>
  </si>
  <si>
    <t>ENSG00000176261</t>
  </si>
  <si>
    <t>Adult_Cortex:Fetal_Cortex:IMR90</t>
  </si>
  <si>
    <t>RBBP4</t>
  </si>
  <si>
    <t>ENSG00000162521</t>
  </si>
  <si>
    <t>SYNC</t>
  </si>
  <si>
    <t>ENSG00000162520</t>
  </si>
  <si>
    <t>Spleen:IMR90:Mesenchymal_Stem_Cell</t>
  </si>
  <si>
    <t>KIAA1522</t>
  </si>
  <si>
    <t>ENSG00000162522</t>
  </si>
  <si>
    <t>GTEx/v8/Artery_Tibial:GTEx/v8/Testis</t>
  </si>
  <si>
    <t>Promoter_anchored_loops:Adult_Cortex:Fetal_Cortex</t>
  </si>
  <si>
    <t>YARS</t>
  </si>
  <si>
    <t>ENSG00000134684</t>
  </si>
  <si>
    <t>GTEx/v8/Muscle_Skeletal:GTEx/v8/Cells_Cultured_fibroblasts:GTEx/v8/Skin_Not_Sun_Exposed_Suprapubic</t>
  </si>
  <si>
    <t>S100PBP</t>
  </si>
  <si>
    <t>ENSG00000116497</t>
  </si>
  <si>
    <t>GTEx/v8/Whole_Blood:GTEx/v8/Cells_Cultured_fibroblasts:GTEx/v8/Testis</t>
  </si>
  <si>
    <t>FNDC5</t>
  </si>
  <si>
    <t>ENSG00000160097</t>
  </si>
  <si>
    <t>GTEx/v8/Muscle_Skeletal:GTEx/v8/Thyroid</t>
  </si>
  <si>
    <t>Promoter_anchored_loops:GM12878:IMR90</t>
  </si>
  <si>
    <t>HPCA</t>
  </si>
  <si>
    <t>ENSG00000121905</t>
  </si>
  <si>
    <t>GTEx/v8/Brain_Cortex:GTEx/v8/Thyroid</t>
  </si>
  <si>
    <t>TMEM54</t>
  </si>
  <si>
    <t>ENSG00000121900</t>
  </si>
  <si>
    <t>GTEx/v8/Spleen:GTEx/v8/Thyroid</t>
  </si>
  <si>
    <t>RNF19B</t>
  </si>
  <si>
    <t>ENSG00000116514</t>
  </si>
  <si>
    <t>GTEx/v8/Esophagus_Mucosa:GTEx/v8/Nerve_Tibial</t>
  </si>
  <si>
    <t>Promoter_anchored_loops:Adult_Cortex:Fetal_Cortex:IMR90:Mesenchymal_Stem_Cell</t>
  </si>
  <si>
    <t>FKSG48</t>
  </si>
  <si>
    <t>ENSG00000267885</t>
  </si>
  <si>
    <t>AK2</t>
  </si>
  <si>
    <t>ENSG00000004455</t>
  </si>
  <si>
    <t>ADC</t>
  </si>
  <si>
    <t>ENSG00000142920</t>
  </si>
  <si>
    <t>ZNF362</t>
  </si>
  <si>
    <t>ENSG00000160094</t>
  </si>
  <si>
    <t>A3GALT2</t>
  </si>
  <si>
    <t>ENSG00000184389</t>
  </si>
  <si>
    <t>GTEx/v8/Adipose_Subcutaneous:GTEx/v8/Artery_Aorta</t>
  </si>
  <si>
    <t>PHC2</t>
  </si>
  <si>
    <t>ENSG00000134686</t>
  </si>
  <si>
    <t>Fetal_Cortex:Mesendoderm</t>
  </si>
  <si>
    <t>ACADM</t>
  </si>
  <si>
    <t>ENSG00000117054</t>
  </si>
  <si>
    <t>Mesendoderm</t>
  </si>
  <si>
    <t>rs12077615:rs7547493</t>
  </si>
  <si>
    <t>RABGGTB</t>
  </si>
  <si>
    <t>ENSG00000137955</t>
  </si>
  <si>
    <t>IMR90:Mesenchymal_Stem_Cell:Mesendoderm:hESC</t>
  </si>
  <si>
    <t>rs7547493:rs12077615</t>
  </si>
  <si>
    <t>MSH4</t>
  </si>
  <si>
    <t>ENSG00000057468</t>
  </si>
  <si>
    <t>ASB17</t>
  </si>
  <si>
    <t>ENSG00000154007</t>
  </si>
  <si>
    <t>Left_Ventricle:Mesenchymal_Stem_Cell:Mesendoderm:Trophoblast-like_Cell:hESC</t>
  </si>
  <si>
    <t>ST6GALNAC3</t>
  </si>
  <si>
    <t>ENSG00000184005</t>
  </si>
  <si>
    <t>Aorta:Left_Ventricle:Liver:IMR90:Mesenchymal_Stem_Cell:Mesendoderm:Neural_Progenitor_Cell:Trophoblast-like_Cell:hESC</t>
  </si>
  <si>
    <t>ST6GALNAC5</t>
  </si>
  <si>
    <t>ENSG00000117069</t>
  </si>
  <si>
    <t>Mesendoderm:hESC</t>
  </si>
  <si>
    <t>PIGK</t>
  </si>
  <si>
    <t>ENSG00000142892</t>
  </si>
  <si>
    <t>Left_Ventricle:IMR90:Mesenchymal_Stem_Cell:Mesendoderm:hESC</t>
  </si>
  <si>
    <t>AK5</t>
  </si>
  <si>
    <t>ENSG00000154027</t>
  </si>
  <si>
    <t>GTEx/v8/Cells_Cultured_fibroblasts:GTEx/v8/Skin_Not_Sun_Exposed_Suprapubic:GTEx/v8/Thyroid</t>
  </si>
  <si>
    <t>rs7547493;rs12077615;rs7547493:rs12077615</t>
  </si>
  <si>
    <t>ZZZ3</t>
  </si>
  <si>
    <t>ENSG00000036549</t>
  </si>
  <si>
    <t>GTEx/v8/Adipose_Subcutaneous</t>
  </si>
  <si>
    <t>IMR90:Mesenchymal_Stem_Cell:Mesendoderm</t>
  </si>
  <si>
    <t>rs12077615;rs7547493:rs12077615</t>
  </si>
  <si>
    <t>USP33</t>
  </si>
  <si>
    <t>ENSG00000077254</t>
  </si>
  <si>
    <t>IMR90:Mesenchymal_Stem_Cell</t>
  </si>
  <si>
    <t>FAM73A</t>
  </si>
  <si>
    <t>ENSG00000180488</t>
  </si>
  <si>
    <t>FUBP1</t>
  </si>
  <si>
    <t>ENSG00000162613</t>
  </si>
  <si>
    <t>DNAJB4</t>
  </si>
  <si>
    <t>ENSG00000162616</t>
  </si>
  <si>
    <t>GTEx/v8/Nerve_Tibial</t>
  </si>
  <si>
    <t>rs12077615;rs7547493</t>
  </si>
  <si>
    <t>GIPC2</t>
  </si>
  <si>
    <t>ENSG00000137960</t>
  </si>
  <si>
    <t>GBP6</t>
  </si>
  <si>
    <t>ENSG00000183347</t>
  </si>
  <si>
    <t>IMR90</t>
  </si>
  <si>
    <t>rs12089815:rs114328297</t>
  </si>
  <si>
    <t>BARHL2</t>
  </si>
  <si>
    <t>ENSG00000143032</t>
  </si>
  <si>
    <t>rs12089815;rs114328297;rs12089815:rs114328297</t>
  </si>
  <si>
    <t>ZNF644</t>
  </si>
  <si>
    <t>ENSG00000122482</t>
  </si>
  <si>
    <t>Fetal_Cortex:Left_Ventricle:IMR90:Mesenchymal_Stem_Cell:Mesendoderm:Trophoblast-like_Cell:hESC</t>
  </si>
  <si>
    <t>CDC7</t>
  </si>
  <si>
    <t>ENSG00000097046</t>
  </si>
  <si>
    <t>rs12089815;rs12089815:rs114328297</t>
  </si>
  <si>
    <t>KIAA1107</t>
  </si>
  <si>
    <t>ENSG00000069712</t>
  </si>
  <si>
    <t>Trophoblast-like_Cell</t>
  </si>
  <si>
    <t>GFI1</t>
  </si>
  <si>
    <t>ENSG00000162676</t>
  </si>
  <si>
    <t>hESC</t>
  </si>
  <si>
    <t>FAM163A</t>
  </si>
  <si>
    <t>ENSG00000143340</t>
  </si>
  <si>
    <t>GLUL</t>
  </si>
  <si>
    <t>ENSG00000135821</t>
  </si>
  <si>
    <t>TEDDM1</t>
  </si>
  <si>
    <t>ENSG00000203730</t>
  </si>
  <si>
    <t>RGSL1</t>
  </si>
  <si>
    <t>ENSG00000121446</t>
  </si>
  <si>
    <t>Mesendoderm:Trophoblast-like_Cell:hESC</t>
  </si>
  <si>
    <t>RNASEL</t>
  </si>
  <si>
    <t>ENSG00000135828</t>
  </si>
  <si>
    <t>RGS16</t>
  </si>
  <si>
    <t>ENSG00000143333</t>
  </si>
  <si>
    <t>RGS8</t>
  </si>
  <si>
    <t>ENSG00000135824</t>
  </si>
  <si>
    <t>GM12878:IMR90:Mesenchymal_Stem_Cell:Mesendoderm:Trophoblast-like_Cell:hESC</t>
  </si>
  <si>
    <t>NPL</t>
  </si>
  <si>
    <t>ENSG00000135838</t>
  </si>
  <si>
    <t>Promoter_anchored_loops:Adult_Cortex:Fetal_Cortex:Aorta:Left_Ventricle:Liver:Lung:Right_Ventricle:Spleen:GM12878:IMR90:Mesenchymal_Stem_Cell:Mesendoderm:Neural_Progenitor_Cell:Trophoblast-like_Cell:hESC</t>
  </si>
  <si>
    <t>DHX9</t>
  </si>
  <si>
    <t>ENSG00000135829</t>
  </si>
  <si>
    <t>Promoter_anchored_loops:Fetal_Cortex:Mesendoderm</t>
  </si>
  <si>
    <t>SHCBP1L</t>
  </si>
  <si>
    <t>ENSG00000157060</t>
  </si>
  <si>
    <t>NMNAT2</t>
  </si>
  <si>
    <t>ENSG00000157064</t>
  </si>
  <si>
    <t>GTEx/v8/Adipose_Visceral_Omentum</t>
  </si>
  <si>
    <t>KIF14</t>
  </si>
  <si>
    <t>ENSG00000118193</t>
  </si>
  <si>
    <t>rs10800796;rs1022361:rs1022361:rs2494116:rs2644135</t>
  </si>
  <si>
    <t>GPR25</t>
  </si>
  <si>
    <t>ENSG00000170128</t>
  </si>
  <si>
    <t>KIF21B</t>
  </si>
  <si>
    <t>ENSG00000116852</t>
  </si>
  <si>
    <t>PKP1</t>
  </si>
  <si>
    <t>ENSG00000081277</t>
  </si>
  <si>
    <t>IMR90:Mesendoderm:Trophoblast-like_Cell:hESC</t>
  </si>
  <si>
    <t>rs2644135:rs1022361:rs10800796;rs1022361:rs10800796;rs2494116;rs1022361:rs2494116</t>
  </si>
  <si>
    <t>TNNI1</t>
  </si>
  <si>
    <t>ENSG00000159173</t>
  </si>
  <si>
    <t>rs2644135:rs10800796;rs1022361:rs10800796;rs2494116;rs1022361</t>
  </si>
  <si>
    <t>PHLDA3</t>
  </si>
  <si>
    <t>ENSG00000174307</t>
  </si>
  <si>
    <t>Left_Ventricle:IMR90:Mesenchymal_Stem_Cell:Mesendoderm:Trophoblast-like_Cell:hESC</t>
  </si>
  <si>
    <t>rs1022361:rs2494116:rs2644135:rs10800796;rs1022361:rs10800796;rs2494116;rs2494116:rs10800796</t>
  </si>
  <si>
    <t>CSRP1</t>
  </si>
  <si>
    <t>ENSG00000159176</t>
  </si>
  <si>
    <t>GM12878:IMR90:Mesenchymal_Stem_Cell:Mesendoderm:hESC</t>
  </si>
  <si>
    <t>rs2644135:rs1022361:rs10800796;rs1022361:rs10800796;rs2494116;rs1022361:rs2494116:rs10800796;rs2494116:rs10800796</t>
  </si>
  <si>
    <t>AC096677.1</t>
  </si>
  <si>
    <t>ENSG00000269690</t>
  </si>
  <si>
    <t>rs10800796;rs1022361:rs1022361:rs2494116:rs2644135:rs10800796;rs2494116;rs1022361:rs10800796;rs2494116:rs10800796</t>
  </si>
  <si>
    <t>NAV1</t>
  </si>
  <si>
    <t>ENSG00000134369</t>
  </si>
  <si>
    <t>rs1022361;rs2494116;rs2644135;rs10800796;rs1022361:rs1022361:rs2494116:rs2644135:rs10800796;rs1022361:rs10800796;rs2494116:rs10800796</t>
  </si>
  <si>
    <t>IPO9</t>
  </si>
  <si>
    <t>ENSG00000198700</t>
  </si>
  <si>
    <t>GTEx/v8/Artery_Aorta:GTEx/v8/Brain_Cerebellar_Hemisphere:GTEx/v8/Pituitary</t>
  </si>
  <si>
    <t>Adult_Cortex:Fetal_Cortex:Aorta:Left_Ventricle:Liver:GM12878:IMR90:Mesenchymal_Stem_Cell:Mesendoderm:Trophoblast-like_Cell:hESC</t>
  </si>
  <si>
    <t>rs1022361;rs10800796;rs2494116;rs2644135;rs1022361:rs2494116:rs2644135:rs10800796;rs1022361:rs10800796;rs2494116:rs10800796:rs10800796</t>
  </si>
  <si>
    <t>SHISA4</t>
  </si>
  <si>
    <t>ENSG00000198892</t>
  </si>
  <si>
    <t>GTEx/v8/Adipose_Subcutaneous:GTEx/v8/Adipose_Visceral_Omentum:GTEx/v8/Brain_Cortex:GTEx/v8/Brain_Nucleus_accumbens_basal_ganglia:GTEx/v8/Breast_Mammary_Tissue:GTEx/v8/Colon_Sigmoid:GTEx/v8/Colon_Transverse:GTEx/v8/Esophagus_Gastroesophageal_Junction:GTEx/v8/Esophagus_Mucosa:GTEx/v8/Esophagus_Muscularis:GTEx/v8/Liver:GTEx/v8/Lung:GTEx/v8/Nerve_Tibial:GTEx/v8/Cells_Cultured_fibroblasts:GTEx/v8/Skin_Not_Sun_Exposed_Suprapubic:GTEx/v8/Skin_Sun_Exposed_Lower_leg:GTEx/v8/Spleen:GTEx/v8/Testis:GTEx/v8/Thyroid</t>
  </si>
  <si>
    <t>rs10800796;rs1022361;rs2644135;rs2494116;rs2644135:rs1022361:rs10800796;rs1022361:rs10800796;rs2494116:rs10800796</t>
  </si>
  <si>
    <t>LMOD1</t>
  </si>
  <si>
    <t>ENSG00000163431</t>
  </si>
  <si>
    <t>GTEx/v8/Adipose_Subcutaneous:GTEx/v8/Adipose_Visceral_Omentum:GTEx/v8/Artery_Aorta:GTEx/v8/Artery_Tibial:GTEx/v8/Brain_Frontal_Cortex_BA9:GTEx/v8/Brain_Nucleus_accumbens_basal_ganglia:GTEx/v8/Breast_Mammary_Tissue:GTEx/v8/Colon_Sigmoid:GTEx/v8/Colon_Transverse:GTEx/v8/Esophagus_Mucosa:GTEx/v8/Esophagus_Muscularis:GTEx/v8/Heart_Atrial_Appendage:GTEx/v8/Lung:GTEx/v8/Muscle_Skeletal:GTEx/v8/Nerve_Tibial:GTEx/v8/Cells_Cultured_fibroblasts:GTEx/v8/Skin_Not_Sun_Exposed_Suprapubic:GTEx/v8/Skin_Sun_Exposed_Lower_leg:GTEx/v8/Small_Intestine_Terminal_Ileum:GTEx/v8/Testis:GTEx/v8/Thyroid</t>
  </si>
  <si>
    <t>Promoter_anchored_loops:Adult_Cortex:Fetal_Cortex:Left_Ventricle:GM12878:IMR90:Mesenchymal_Stem_Cell:Mesendoderm:Trophoblast-like_Cell:hESC</t>
  </si>
  <si>
    <t>rs2644135;rs10800796;rs1022361;rs2494116;rs2644135:rs10800796;rs1022361:rs1022361:rs2494116:rs10800796;rs2494116:rs10800796:rs10800796</t>
  </si>
  <si>
    <t>TIMM17A</t>
  </si>
  <si>
    <t>ENSG00000134375</t>
  </si>
  <si>
    <t>GTEx/v8/Artery_Tibial:GTEx/v8/Esophagus_Gastroesophageal_Junction</t>
  </si>
  <si>
    <t>Promoter_anchored_loops:Adult_Cortex:IMR90:Mesenchymal_Stem_Cell:Mesendoderm:hESC</t>
  </si>
  <si>
    <t>rs2494116;rs10800796;rs1022361;rs2644135;rs2644135:rs10800796;rs1022361:rs1022361:rs2494116:rs10800796;rs1022361:rs10800796;rs2494116:rs10800796</t>
  </si>
  <si>
    <t>RNPEP</t>
  </si>
  <si>
    <t>ENSG00000176393</t>
  </si>
  <si>
    <t>GTEx/v8/Esophagus_Mucosa:GTEx/v8/Esophagus_Muscularis:GTEx/v8/Muscle_Skeletal:GTEx/v8/Nerve_Tibial:GTEx/v8/Cells_Cultured_fibroblasts</t>
  </si>
  <si>
    <t>rs2644135;rs2494116;rs10800796;rs1022361;rs2644135:rs10800796;rs1022361:rs1022361:rs10800796;rs1022361:rs10800796;rs2494116:rs10800796</t>
  </si>
  <si>
    <t>ELF3</t>
  </si>
  <si>
    <t>ENSG00000163435</t>
  </si>
  <si>
    <t>Adult_Cortex:Fetal_Cortex:IMR90:Mesenchymal_Stem_Cell:Mesendoderm:Trophoblast-like_Cell:hESC</t>
  </si>
  <si>
    <t>rs2644135:rs10800796;rs1022361:rs10800796;rs2494116:rs10800796:rs1022361:rs2494116:rs10800796;rs2494116;rs1022361</t>
  </si>
  <si>
    <t>SYT2</t>
  </si>
  <si>
    <t>ENSG00000143858</t>
  </si>
  <si>
    <t>rs2644135:rs1022361:rs10800796;rs1022361:rs10800796;rs2494116;rs1022361</t>
  </si>
  <si>
    <t>RP11-480I12.4</t>
  </si>
  <si>
    <t>ENSG00000184774</t>
  </si>
  <si>
    <t>ADIPOR1</t>
  </si>
  <si>
    <t>ENSG00000159346</t>
  </si>
  <si>
    <t>PPP1R15B</t>
  </si>
  <si>
    <t>ENSG00000158615</t>
  </si>
  <si>
    <t>PPP1R21</t>
  </si>
  <si>
    <t>ENSG00000162869</t>
  </si>
  <si>
    <t>STON1-GTF2A1L</t>
  </si>
  <si>
    <t>ENSG00000068781</t>
  </si>
  <si>
    <t>rs528931556;rs112156038</t>
  </si>
  <si>
    <t>GTF2A1L</t>
  </si>
  <si>
    <t>ENSG00000242441</t>
  </si>
  <si>
    <t>IMR90:Mesenchymal_Stem_Cell:Mesendoderm:Trophoblast-like_Cell:hESC</t>
  </si>
  <si>
    <t>LHCGR</t>
  </si>
  <si>
    <t>ENSG00000138039</t>
  </si>
  <si>
    <t>NRXN1</t>
  </si>
  <si>
    <t>ENSG00000179915</t>
  </si>
  <si>
    <t>CEP68</t>
  </si>
  <si>
    <t>ENSG00000011523</t>
  </si>
  <si>
    <t>rs113851554:rs6735071</t>
  </si>
  <si>
    <t>RAB1A</t>
  </si>
  <si>
    <t>ENSG00000138069</t>
  </si>
  <si>
    <t>ACTR2</t>
  </si>
  <si>
    <t>ENSG00000138071</t>
  </si>
  <si>
    <t>SPRED2</t>
  </si>
  <si>
    <t>ENSG00000198369</t>
  </si>
  <si>
    <t>MEIS1</t>
  </si>
  <si>
    <t>ENSG00000143995</t>
  </si>
  <si>
    <t>GTEx/v8/Heart_Left_Ventricle</t>
  </si>
  <si>
    <t>Adult_Cortex:Fetal_Cortex:Aorta:Hippocampus:Left_Ventricle:Liver:Pancreas:IMR90:Mesenchymal_Stem_Cell:Mesendoderm:Neural_Progenitor_Cell:Trophoblast-like_Cell:hESC</t>
  </si>
  <si>
    <t>rs375216017;rs113851554;rs6735071;rs375216017:rs113851554:rs6735071:rs113851554</t>
  </si>
  <si>
    <t>ETAA1</t>
  </si>
  <si>
    <t>ENSG00000143971</t>
  </si>
  <si>
    <t>Aorta:Left_Ventricle:IMR90:Mesenchymal_Stem_Cell:Mesendoderm:Trophoblast-like_Cell:hESC</t>
  </si>
  <si>
    <t>rs113851554:rs6735071:rs375216017:rs113851554;rs375216017</t>
  </si>
  <si>
    <t>C1D</t>
  </si>
  <si>
    <t>ENSG00000197223</t>
  </si>
  <si>
    <t>rs375216017:rs113851554;rs375216017:rs113851554:rs6735071</t>
  </si>
  <si>
    <t>WDR92</t>
  </si>
  <si>
    <t>ENSG00000243667</t>
  </si>
  <si>
    <t>RP11-474G23.1</t>
  </si>
  <si>
    <t>ENSG00000273398</t>
  </si>
  <si>
    <t>Left_Ventricle:IMR90:Mesenchymal_Stem_Cell:Mesendoderm</t>
  </si>
  <si>
    <t>PNO1</t>
  </si>
  <si>
    <t>ENSG00000115946</t>
  </si>
  <si>
    <t>PPP3R1</t>
  </si>
  <si>
    <t>ENSG00000221823</t>
  </si>
  <si>
    <t>PROKR1</t>
  </si>
  <si>
    <t>ENSG00000169618</t>
  </si>
  <si>
    <t>rs375216017:rs113851554</t>
  </si>
  <si>
    <t>GTDC1</t>
  </si>
  <si>
    <t>ENSG00000121964</t>
  </si>
  <si>
    <t>ZEB2</t>
  </si>
  <si>
    <t>ENSG00000169554</t>
  </si>
  <si>
    <t>ACVR2A</t>
  </si>
  <si>
    <t>ENSG00000121989</t>
  </si>
  <si>
    <t>Left_Ventricle:GM12878:IMR90:Mesenchymal_Stem_Cell:Mesendoderm:Neural_Progenitor_Cell:Trophoblast-like_Cell:hESC</t>
  </si>
  <si>
    <t>ORC4</t>
  </si>
  <si>
    <t>ENSG00000115947</t>
  </si>
  <si>
    <t>Mesenchymal_Stem_Cell:Mesendoderm</t>
  </si>
  <si>
    <t>MBD5</t>
  </si>
  <si>
    <t>ENSG00000204406</t>
  </si>
  <si>
    <t>KIF5C</t>
  </si>
  <si>
    <t>ENSG00000168280</t>
  </si>
  <si>
    <t>LYPD6B</t>
  </si>
  <si>
    <t>ENSG00000150556</t>
  </si>
  <si>
    <t>Left_Ventricle:IMR90</t>
  </si>
  <si>
    <t>LYPD6</t>
  </si>
  <si>
    <t>ENSG00000187123</t>
  </si>
  <si>
    <t>Left_Ventricle:Mesenchymal_Stem_Cell</t>
  </si>
  <si>
    <t>ZNF662</t>
  </si>
  <si>
    <t>ENSG00000182983</t>
  </si>
  <si>
    <t>FAM198A</t>
  </si>
  <si>
    <t>ENSG00000144649</t>
  </si>
  <si>
    <t>POMGNT2</t>
  </si>
  <si>
    <t>ENSG00000144647</t>
  </si>
  <si>
    <t>SNRK</t>
  </si>
  <si>
    <t>ENSG00000163788</t>
  </si>
  <si>
    <t>ANO10</t>
  </si>
  <si>
    <t>ENSG00000160746</t>
  </si>
  <si>
    <t>Fetal_Cortex:IMR90:Mesenchymal_Stem_Cell:Mesendoderm</t>
  </si>
  <si>
    <t>ABHD5</t>
  </si>
  <si>
    <t>ENSG00000011198</t>
  </si>
  <si>
    <t>TOPAZ1</t>
  </si>
  <si>
    <t>ENSG00000173769</t>
  </si>
  <si>
    <t>TCAIM</t>
  </si>
  <si>
    <t>ENSG00000179152</t>
  </si>
  <si>
    <t>IMR90:Mesendoderm:hESC</t>
  </si>
  <si>
    <t>ZNF852</t>
  </si>
  <si>
    <t>ENSG00000178917</t>
  </si>
  <si>
    <t>GTEx/v8/Heart_Atrial_Appendage</t>
  </si>
  <si>
    <t>ZNF660</t>
  </si>
  <si>
    <t>ENSG00000144792</t>
  </si>
  <si>
    <t>ZNF197</t>
  </si>
  <si>
    <t>ENSG00000186448</t>
  </si>
  <si>
    <t>TGM4</t>
  </si>
  <si>
    <t>ENSG00000163810</t>
  </si>
  <si>
    <t>CDC25A</t>
  </si>
  <si>
    <t>ENSG00000164045</t>
  </si>
  <si>
    <t>GTEx/v8/Adipose_Subcutaneous:GTEx/v8/Artery_Tibial:GTEx/v8/Muscle_Skeletal:GTEx/v8/Thyroid</t>
  </si>
  <si>
    <t>IMR90:Mesenchymal_Stem_Cell:Trophoblast-like_Cell</t>
  </si>
  <si>
    <t>rs6790914;rs7617480;rs151321348</t>
  </si>
  <si>
    <t>CAMP</t>
  </si>
  <si>
    <t>ENSG00000164047</t>
  </si>
  <si>
    <t>Promoter_anchored_loops:Adult_Cortex:GM12878:IMR90:Mesenchymal_Stem_Cell</t>
  </si>
  <si>
    <t>rs7617480:rs6790914:rs151321348</t>
  </si>
  <si>
    <t>ZNF589</t>
  </si>
  <si>
    <t>ENSG00000164048</t>
  </si>
  <si>
    <t>GTEx/v8/Adipose_Subcutaneous:GTEx/v8/Whole_Blood:GTEx/v8/Esophagus_Mucosa:GTEx/v8/Esophagus_Muscularis:GTEx/v8/Heart_Atrial_Appendage:GTEx/v8/Heart_Left_Ventricle:GTEx/v8/Nerve_Tibial:GTEx/v8/Skin_Not_Sun_Exposed_Suprapubic:GTEx/v8/Skin_Sun_Exposed_Lower_leg:GTEx/v8/Testis:GTEx/v8/Thyroid</t>
  </si>
  <si>
    <t>Adult_Cortex:Fetal_Cortex:Aorta:Left_Ventricle:Liver:Lung:Pancreas:Right_Ventricle:Spleen:GM12878:IMR90:Mesenchymal_Stem_Cell:Mesendoderm:Neural_Progenitor_Cell:Trophoblast-like_Cell:hESC</t>
  </si>
  <si>
    <t>rs6790914;rs7617480;rs151321348:rs7617480</t>
  </si>
  <si>
    <t>NME6</t>
  </si>
  <si>
    <t>ENSG00000172113</t>
  </si>
  <si>
    <t>GTEx/v8/Adipose_Subcutaneous:GTEx/v8/Whole_Blood:GTEx/v8/Artery_Aorta:GTEx/v8/Muscle_Skeletal:GTEx/v8/Cells_Cultured_fibroblasts:GTEx/v8/Skin_Sun_Exposed_Lower_leg</t>
  </si>
  <si>
    <t>Fetal_Cortex:IMR90:Mesenchymal_Stem_Cell</t>
  </si>
  <si>
    <t>SPINK8</t>
  </si>
  <si>
    <t>ENSG00000229453</t>
  </si>
  <si>
    <t>IMR90:Mesenchymal_Stem_Cell:Mesendoderm:Trophoblast-like_Cell</t>
  </si>
  <si>
    <t>FBXW12</t>
  </si>
  <si>
    <t>ENSG00000164049</t>
  </si>
  <si>
    <t>GTEx/v8/Testis</t>
  </si>
  <si>
    <t>rs7617480;rs7617480:rs6790914:rs151321348</t>
  </si>
  <si>
    <t>PLXNB1</t>
  </si>
  <si>
    <t>ENSG00000164050</t>
  </si>
  <si>
    <t>Adult_Cortex:Fetal_Cortex:GM12878:IMR90:Mesenchymal_Stem_Cell:Mesendoderm:Trophoblast-like_Cell:hESC</t>
  </si>
  <si>
    <t>CCDC51</t>
  </si>
  <si>
    <t>ENSG00000164051</t>
  </si>
  <si>
    <t>Adult_Cortex:Fetal_Cortex:Aorta:Left_Ventricle:Liver:GM12878:IMR90:Mesenchymal_Stem_Cell:Trophoblast-like_Cell:hESC</t>
  </si>
  <si>
    <t>rs151321348:rs7617480:rs1046953;rs12634780:rs12634780:rs35917071</t>
  </si>
  <si>
    <t>TMA7</t>
  </si>
  <si>
    <t>ENSG00000232112</t>
  </si>
  <si>
    <t>GTEx/v8/Brain_Cerebellar_Hemisphere:GTEx/v8/Brain_Cerebellum:GTEx/v8/Brain_Cortex:GTEx/v8/Muscle_Skeletal:GTEx/v8/Skin_Sun_Exposed_Lower_leg</t>
  </si>
  <si>
    <t>rs7617480;rs6790914;rs151321348:rs7617480:rs1046953;rs12634780:rs12634780:rs35917071</t>
  </si>
  <si>
    <t>ATRIP</t>
  </si>
  <si>
    <t>ENSG00000164053</t>
  </si>
  <si>
    <t>GTEx/v8/Whole_Blood:GTEx/v8/Artery_Tibial:GTEx/v8/Esophagus_Mucosa:GTEx/v8/Muscle_Skeletal:GTEx/v8/Nerve_Tibial:GTEx/v8/Skin_Sun_Exposed_Lower_leg</t>
  </si>
  <si>
    <t>rs6790914;rs7617480;rs151321348:rs7617480:rs1046953;rs12634780:rs12634780:rs35917071</t>
  </si>
  <si>
    <t>TREX1</t>
  </si>
  <si>
    <t>ENSG00000213689</t>
  </si>
  <si>
    <t>GTEx/v8/Adipose_Subcutaneous:GTEx/v8/Adipose_Visceral_Omentum:GTEx/v8/Whole_Blood:GTEx/v8/Artery_Aorta:GTEx/v8/Artery_Tibial:GTEx/v8/Brain_Caudate_basal_ganglia:GTEx/v8/Breast_Mammary_Tissue:GTEx/v8/Colon_Sigmoid:GTEx/v8/Colon_Transverse:GTEx/v8/Esophagus_Mucosa:GTEx/v8/Esophagus_Muscularis:GTEx/v8/Heart_Left_Ventricle:GTEx/v8/Muscle_Skeletal:GTEx/v8/Nerve_Tibial:GTEx/v8/Pancreas:GTEx/v8/Prostate:GTEx/v8/Cells_Cultured_fibroblasts:GTEx/v8/Spleen:GTEx/v8/Stomach:GTEx/v8/Thyroid</t>
  </si>
  <si>
    <t>Aorta:Left_Ventricle:Liver:GM12878:IMR90:Mesenchymal_Stem_Cell:Trophoblast-like_Cell:hESC</t>
  </si>
  <si>
    <t>rs151321348;rs7617480;rs6790914</t>
  </si>
  <si>
    <t>SHISA5</t>
  </si>
  <si>
    <t>ENSG00000164054</t>
  </si>
  <si>
    <t>GTEx/v8/Muscle_Skeletal:GTEx/v8/Cells_Cultured_fibroblasts:GTEx/v8/Skin_Not_Sun_Exposed_Suprapubic:GTEx/v8/Skin_Sun_Exposed_Lower_leg</t>
  </si>
  <si>
    <t>Liver:Pancreas:Spleen:GM12878:IMR90:Mesenchymal_Stem_Cell:Mesendoderm:Trophoblast-like_Cell:hESC</t>
  </si>
  <si>
    <t>PFKFB4</t>
  </si>
  <si>
    <t>ENSG00000114268</t>
  </si>
  <si>
    <t>Promoter_anchored_loops:Aorta:Dorsolateral_Prefrontal_Cortex:Left_Ventricle:Liver:Spleen:GM12878:IMR90:Mesenchymal_Stem_Cell:Mesendoderm:Trophoblast-like_Cell:hESC</t>
  </si>
  <si>
    <t>UCN2</t>
  </si>
  <si>
    <t>ENSG00000145040</t>
  </si>
  <si>
    <t>UQCRC1</t>
  </si>
  <si>
    <t>ENSG00000010256</t>
  </si>
  <si>
    <t>Promoter_anchored_loops:Adult_Cortex:GM12878:IMR90:Mesenchymal_Stem_Cell:Trophoblast-like_Cell:hESC</t>
  </si>
  <si>
    <t>rs151321348;rs7617480:rs151321348</t>
  </si>
  <si>
    <t>TMEM89</t>
  </si>
  <si>
    <t>ENSG00000183396</t>
  </si>
  <si>
    <t>GTEx/v8/Artery_Tibial</t>
  </si>
  <si>
    <t>Promoter_anchored_loops:GM12878:IMR90:Mesenchymal_Stem_Cell:Trophoblast-like_Cell:hESC</t>
  </si>
  <si>
    <t>rs151321348;rs7617480;rs7652179;rs6790914:rs7617480:rs151321348</t>
  </si>
  <si>
    <t>SLC26A6</t>
  </si>
  <si>
    <t>ENSG00000225697</t>
  </si>
  <si>
    <t>GTEx/v8/Adipose_Subcutaneous:GTEx/v8/Lung:GTEx/v8/Muscle_Skeletal:GTEx/v8/Nerve_Tibial:GTEx/v8/Thyroid</t>
  </si>
  <si>
    <t>Adult_Cortex:Fetal_Cortex:GM12878:IMR90:Mesenchymal_Stem_Cell:Trophoblast-like_Cell:hESC</t>
  </si>
  <si>
    <t>rs151321348;rs6790914;rs151321348:rs7617480</t>
  </si>
  <si>
    <t>CELSR3</t>
  </si>
  <si>
    <t>ENSG00000008300</t>
  </si>
  <si>
    <t>GTEx/v8/Adipose_Subcutaneous:GTEx/v8/Artery_Aorta:GTEx/v8/Artery_Tibial:GTEx/v8/Colon_Transverse:GTEx/v8/Muscle_Skeletal</t>
  </si>
  <si>
    <t>Promoter_anchored_loops:Adult_Cortex:Fetal_Cortex:IMR90:Mesenchymal_Stem_Cell:Trophoblast-like_Cell</t>
  </si>
  <si>
    <t>rs6790914;rs7617480;rs7652179;rs7617480:rs6790914:rs151321348</t>
  </si>
  <si>
    <t>NCKIPSD</t>
  </si>
  <si>
    <t>ENSG00000213672</t>
  </si>
  <si>
    <t>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</si>
  <si>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Promoter_anchored_loops:Adult_Cortex:Fetal_Cortex:Aorta:Left_Ventricle:Liver:GM12878:IMR90:Mesenchymal_Stem_Cell:Trophoblast-like_Cell</t>
  </si>
  <si>
    <t>rs151321348;rs6790914;rs7617480;rs7652179;rs151321348:rs7617480:rs6790914:rs1046953;rs12634780:rs12634780:rs35917071:rs7652179</t>
  </si>
  <si>
    <t>IP6K2</t>
  </si>
  <si>
    <t>ENSG00000068745</t>
  </si>
  <si>
    <t>GTEx/v8/Artery_Aorta:GTEx/v8/Artery_Tibial:GTEx/v8/Pancreas:GTEx/v8/Cells_Cultured_fibroblasts:GTEx/v8/Skin_Not_Sun_Exposed_Suprapubic:GTEx/v8/Thyroid</t>
  </si>
  <si>
    <t>Promoter_anchored_loops:IMR90:Mesenchymal_Stem_Cell</t>
  </si>
  <si>
    <t>rs151321348;rs6790914;rs4688760;rs7617480:rs151321348</t>
  </si>
  <si>
    <t>PRKAR2A</t>
  </si>
  <si>
    <t>ENSG00000114302</t>
  </si>
  <si>
    <t>GTEx/v8/Adipose_Subcutaneous:GTEx/v8/Adipose_Visceral_Omentum:GTEx/v8/Artery_Tibial:GTEx/v8/Brain_Substantia_nigra:GTEx/v8/Breast_Mammary_Tissue:GTEx/v8/Colon_Sigmoid:GTEx/v8/Esophagus_Muscularis:GTEx/v8/Heart_Atrial_Appendage:GTEx/v8/Muscle_Skeletal:GTEx/v8/Nerve_Tibial:GTEx/v8/Cells_Cultured_fibroblasts</t>
  </si>
  <si>
    <t>rs151321348;rs6790914;rs7617480;rs7652179;rs151321348:rs7617480</t>
  </si>
  <si>
    <t>SLC25A20</t>
  </si>
  <si>
    <t>ENSG00000178537</t>
  </si>
  <si>
    <t>rs151321348;rs6790914;rs151321348:rs7652179</t>
  </si>
  <si>
    <t>ARIH2OS</t>
  </si>
  <si>
    <t>ENSG00000221883</t>
  </si>
  <si>
    <t>Fetal_Cortex:GM12878:IMR90</t>
  </si>
  <si>
    <t>rs7617480:rs151321348</t>
  </si>
  <si>
    <t>ARIH2</t>
  </si>
  <si>
    <t>ENSG00000177479</t>
  </si>
  <si>
    <t>GTEx/v8/Adipose_Subcutaneous:GTEx/v8/Adipose_Visceral_Omentum:GTEx/v8/Adrenal_Gland:GTEx/v8/Whole_Blood:GTEx/v8/Artery_Aorta:GTEx/v8/Artery_Tibial:GTEx/v8/Breast_Mammary_Tissue:GTEx/v8/Colon_Transverse:GTEx/v8/Esophagus_Gastroesophageal_Junction:GTEx/v8/Esophagus_Mucosa:GTEx/v8/Heart_Atrial_Appendage:GTEx/v8/Heart_Left_Ventricle:GTEx/v8/Liver:GTEx/v8/Lung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</t>
  </si>
  <si>
    <t>rs151321348;rs6790914;rs7617480;rs7652179;rs35917071;rs7617480:rs151321348</t>
  </si>
  <si>
    <t>P4HTM</t>
  </si>
  <si>
    <t>ENSG00000178467</t>
  </si>
  <si>
    <t>GTEx/v8/Adipose_Subcutaneous:GTEx/v8/Adipose_Visceral_Omentum:GTEx/v8/Adrenal_Gland:GTEx/v8/Whole_Blood:GTEx/v8/Artery_Aorta:GTEx/v8/Artery_Tibial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scularis:GTEx/v8/Heart_Atrial_Appendage:GTEx/v8/Lung:GTEx/v8/Nerve_Tibial:GTEx/v8/Pancreas:GTEx/v8/Pituitary:GTEx/v8/Prostate:GTEx/v8/Cells_Cultured_fibroblasts:GTEx/v8/Skin_Not_Sun_Exposed_Suprapubic:GTEx/v8/Stomach:GTEx/v8/Thyroid</t>
  </si>
  <si>
    <t>Promoter_anchored_loops:GM12878:IMR90:Mesenchymal_Stem_Cell</t>
  </si>
  <si>
    <t>rs151321348;rs6790914;rs7617480;rs7652179;rs35917071;rs151321348:rs6790914:rs7617480:rs7652179</t>
  </si>
  <si>
    <t>WDR6</t>
  </si>
  <si>
    <t>ENSG00000178252</t>
  </si>
  <si>
    <t>GTEx/v8/Adipose_Subcutaneous:GTEx/v8/Adipose_Visceral_Omentum:GTEx/v8/Adrenal_Gland:GTEx/v8/Cells_EBV-transformed_lymphocytes:GTEx/v8/Whole_Blood:GTEx/v8/Artery_Aorta:GTEx/v8/Artery_Coronary:GTEx/v8/Artery_Tibial:GTEx/v8/Brain_Amygdala:GTEx/v8/Brain_Caudate_basal_ganglia:GTEx/v8/Brain_Cerebellar_Hemisphere:GTEx/v8/Brain_Cerebellum:GTEx/v8/Brain_Cortex:GTEx/v8/Brain_Frontal_Cortex_BA9:GTEx/v8/Brain_Hippocamp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</si>
  <si>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rs151321348;rs6790914;rs7617480;rs7652179;rs35917071;rs1046953;rs12634780;rs4688760;rs151321348:rs6790914:rs7617480:rs7652179:rs1046953;rs12634780:rs12634780:rs35917071</t>
  </si>
  <si>
    <t>DALRD3</t>
  </si>
  <si>
    <t>ENSG00000178149</t>
  </si>
  <si>
    <t>GTEx/v8/Adipose_Subcutaneous:GTEx/v8/Adipose_Visceral_Omentum:GTEx/v8/Artery_Aorta:GTEx/v8/Artery_Coronary:GTEx/v8/Artery_Tibial:GTEx/v8/Brain_Anterior_cingulate_cortex_BA24:GTEx/v8/Brain_Cerebellar_Hemisphere:GTEx/v8/Brain_Cerebellum:GTEx/v8/Brain_Cortex:GTEx/v8/Brain_Frontal_Cortex_BA9:GTEx/v8/Breast_Mammary_Tissue:GTEx/v8/Colon_Transverse:GTEx/v8/Esophagus_Gastroesophageal_Junction:GTEx/v8/Esophagus_Mucosa:GTEx/v8/Esophagus_Muscularis:GTEx/v8/Heart_Atrial_Appendage:GTEx/v8/Liver:GTEx/v8/Lung:GTEx/v8/Muscle_Skeletal:GTEx/v8/Nerve_Tibial:GTEx/v8/Pancreas:GTEx/v8/Cells_Cultured_fibroblasts:GTEx/v8/Skin_Not_Sun_Exposed_Suprapubic:GTEx/v8/Skin_Sun_Exposed_Lower_leg:GTEx/v8/Spleen:GTEx/v8/Thyroid</t>
  </si>
  <si>
    <t>rs6790914;rs7617480;rs7652179;rs151321348;rs6790914:rs7617480:rs151321348:rs7652179:rs12634780:rs1046953;rs12634780</t>
  </si>
  <si>
    <t>NDUFAF3</t>
  </si>
  <si>
    <t>ENSG00000178057</t>
  </si>
  <si>
    <t>GTEx/v8/Adipose_Subcutaneous:GTEx/v8/Artery_Aorta:GTEx/v8/Artery_Tibial:GTEx/v8/Esophagus_Gastroesophageal_Junction:GTEx/v8/Esophagus_Muscularis:GTEx/v8/Heart_Atrial_Appendage:GTEx/v8/Heart_Left_Ventricle:GTEx/v8/Lung:GTEx/v8/Muscle_Skeletal:GTEx/v8/Nerve_Tibial:GTEx/v8/Cells_Cultured_fibroblasts:GTEx/v8/Skin_Not_Sun_Exposed_Suprapubic:GTEx/v8/Vagina</t>
  </si>
  <si>
    <t>Promoter_anchored_loops:EP_correlation_cell_type_oneway:EP_correlation_organ_oneway:Adult_Cortex:Fetal_Cortex:IMR90:Mesenchymal_Stem_Cell</t>
  </si>
  <si>
    <t>IMPDH2</t>
  </si>
  <si>
    <t>ENSG00000178035</t>
  </si>
  <si>
    <t>rs7617480;rs7652179;rs7652179:rs4688760:rs151321348:rs6790914</t>
  </si>
  <si>
    <t>QRICH1</t>
  </si>
  <si>
    <t>ENSG00000198218</t>
  </si>
  <si>
    <t>GTEx/v8/Adipose_Subcutaneous:GTEx/v8/Adipose_Visceral_Omentum:GTEx/v8/Whole_Blood:GTEx/v8/Artery_Aorta:GTEx/v8/Artery_Tibial:GTEx/v8/Brain_Caudate_basal_ganglia:GTEx/v8/Brain_Cerebellar_Hemisphere:GTEx/v8/Brain_Cerebellum:GTEx/v8/Brain_Cortex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Vagina</t>
  </si>
  <si>
    <t>Promoter_anchored_loops:Adult_Cortex:Fetal_Cortex:Left_Ventricle:GM12878:IMR90:Mesenchymal_Stem_Cell:Trophoblast-like_Cell</t>
  </si>
  <si>
    <t>rs6790914;rs151321348;rs7617480;rs7652179;rs35917071;rs4688760;rs6790914:rs7617480:rs1046953;rs12634780:rs12634780:rs35917071:rs151321348</t>
  </si>
  <si>
    <t>QARS</t>
  </si>
  <si>
    <t>ENSG00000172053</t>
  </si>
  <si>
    <t>rs6790914;rs6790914:rs7617480:rs12634780:rs7652179:rs151321348</t>
  </si>
  <si>
    <t>USP19</t>
  </si>
  <si>
    <t>ENSG00000172046</t>
  </si>
  <si>
    <t>GTEx/v8/Muscle_Skeletal:GTEx/v8/Testis:GTEx/v8/Thyroid</t>
  </si>
  <si>
    <t>rs6790914;rs151321348;rs6790914:rs7617480:rs1046953;rs12634780:rs12634780:rs151321348</t>
  </si>
  <si>
    <t>LAMB2</t>
  </si>
  <si>
    <t>ENSG00000172037</t>
  </si>
  <si>
    <t>GTEx/v8/Adipose_Visceral_Omentum:GTEx/v8/Whole_Blood</t>
  </si>
  <si>
    <t>Promoter_anchored_loops:Adult_Cortex:Fetal_Cortex:IMR90</t>
  </si>
  <si>
    <t>rs6790914;rs35917071;rs7617480;rs6790914:rs7617480:rs7652179</t>
  </si>
  <si>
    <t>CCDC71</t>
  </si>
  <si>
    <t>ENSG00000177352</t>
  </si>
  <si>
    <t>GTEx/v8/Whole_Blood:GTEx/v8/Brain_Amygdala:GTEx/v8/Brain_Caudate_basal_ganglia:GTEx/v8/Brain_Cerebellar_Hemisphere:GTEx/v8/Brain_Cerebellum:GTEx/v8/Brain_Cortex:GTEx/v8/Brain_Frontal_Cortex_BA9:GTEx/v8/Brain_Hippocampus:GTEx/v8/Brain_Nucleus_accumbens_basal_ganglia:GTEx/v8/Brain_Putamen_basal_ganglia:GTEx/v8/Breast_Mammary_Tissue:GTEx/v8/Lung:GTEx/v8/Nerve_Tibial:GTEx/v8/Skin_Not_Sun_Exposed_Suprapubic:GTEx/v8/Skin_Sun_Exposed_Lower_leg:GTEx/v8/Spleen:GTEx/v8/Thyroid</t>
  </si>
  <si>
    <t>rs6790914;rs7617480;rs7652179;rs151321348:rs6790914:rs7617480:rs7617480</t>
  </si>
  <si>
    <t>KLHDC8B</t>
  </si>
  <si>
    <t>ENSG00000185909</t>
  </si>
  <si>
    <t>GTEx/v8/Adipose_Subcutaneous:GTEx/v8/Cells_EBV-transformed_lymphocytes:GTEx/v8/Artery_Aorta:GTEx/v8/Artery_Tibial:GTEx/v8/Brain_Cerebellum:GTEx/v8/Colon_Sigmoid:GTEx/v8/Esophagus_Gastroesophageal_Junction:GTEx/v8/Esophagus_Mucosa:GTEx/v8/Esophagus_Muscularis:GTEx/v8/Lung:GTEx/v8/Muscle_Skeletal:GTEx/v8/Nerve_Tibial:GTEx/v8/Ovary:GTEx/v8/Pancreas:GTEx/v8/Prostate:GTEx/v8/Cells_Cultured_fibroblasts:GTEx/v8/Skin_Not_Sun_Exposed_Suprapubic:GTEx/v8/Skin_Sun_Exposed_Lower_leg:GTEx/v8/Thyroid:GTEx/v8/Uterus</t>
  </si>
  <si>
    <t>EP_links_oneway:Promoter_anchored_loops:Adult_Cortex:Fetal_Cortex:IMR90</t>
  </si>
  <si>
    <t>rs6790914;rs7617480;rs7652179;rs12634780;rs1046953;rs151321348;rs7617480:rs7652179:rs151321348:rs6790914:rs7617480</t>
  </si>
  <si>
    <t>C3orf84</t>
  </si>
  <si>
    <t>ENSG00000236980</t>
  </si>
  <si>
    <t>rs6790914;rs7617480;rs151321348:rs7617480:rs6790914:rs1046953;rs12634780:rs12634780</t>
  </si>
  <si>
    <t>CCDC36</t>
  </si>
  <si>
    <t>ENSG00000173421</t>
  </si>
  <si>
    <t>GTEx/v8/Adipose_Subcutaneous:GTEx/v8/Adipose_Visceral_Omentum:GTEx/v8/Adrenal_Glan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Prostate:GTEx/v8/Cells_Cultured_fibroblasts:GTEx/v8/Skin_Not_Sun_Exposed_Suprapubic:GTEx/v8/Skin_Sun_Exposed_Lower_leg:GTEx/v8/Small_Intestine_Terminal_Ileum:GTEx/v8/Spleen:GTEx/v8/Stomach:GTEx/v8/Testis:GTEx/v8/Thyroid:GTEx/v8/Vagina</t>
  </si>
  <si>
    <t>rs7617480;rs6790914;rs7652179;rs151321348;rs35917071;rs1046953;rs12634780;rs7617480:rs1046953;rs12634780:rs12634780:rs1046953:rs6790914</t>
  </si>
  <si>
    <t>RP11-3B7.1</t>
  </si>
  <si>
    <t>ENSG00000225399</t>
  </si>
  <si>
    <t>GTEx/v8/Adipose_Subcutaneous:GTEx/v8/Adipose_Visceral_Omentum:GTEx/v8/Adrenal_Gland:GTEx/v8/Artery_Aorta:GTEx/v8/Artery_Coronary:GTEx/v8/Artery_Tibial:GTEx/v8/Brain_Anterior_cingulate_cortex_BA24:GTEx/v8/Colon_Sigmoid:GTEx/v8/Colon_Transverse:GTEx/v8/Esophagus_Gastroesophageal_Junction:GTEx/v8/Esophagus_Mucosa:GTEx/v8/Esophagus_Muscularis:GTEx/v8/Heart_Atrial_Appendage:GTEx/v8/Heart_Left_Ventricle:GTEx/v8/Lung:GTEx/v8/Muscle_Skeletal:GTEx/v8/Nerve_Tibial:GTEx/v8/Prostate:GTEx/v8/Cells_Cultured_fibroblasts:GTEx/v8/Spleen:GTEx/v8/Stomach:GTEx/v8/Vagina</t>
  </si>
  <si>
    <t>Promoter_anchored_loops:Left_Ventricle:GM12878:IMR90:Mesenchymal_Stem_Cell</t>
  </si>
  <si>
    <t>rs6790914;rs7617480;rs7652179;rs35917071;rs151321348;rs4688760;rs6790914:rs7617480:rs7617480;rs7652179:rs1046953;rs12634780:rs12634780:rs7652179</t>
  </si>
  <si>
    <t>C3orf62</t>
  </si>
  <si>
    <t>ENSG00000188315</t>
  </si>
  <si>
    <t>GTEx/v8/Adipose_Visceral_Omentum:GTEx/v8/Adrenal_Gland:GTEx/v8/Artery_Aorta:GTEx/v8/Artery_Coronary:GTEx/v8/Colon_Sigmoid:GTEx/v8/Lung:GTEx/v8/Nerve_Tibial</t>
  </si>
  <si>
    <t>Promoter_anchored_loops:Adult_Cortex:Fetal_Cortex:Left_Ventricle:GM12878:IMR90:Mesenchymal_Stem_Cell</t>
  </si>
  <si>
    <t>rs7617480;rs6790914;rs4688760;rs6790914:rs7617480:rs1046953;rs12634780:rs12634780:rs35917071:rs1046953:rs7652179</t>
  </si>
  <si>
    <t>USP4</t>
  </si>
  <si>
    <t>ENSG00000114316</t>
  </si>
  <si>
    <t>GTEx/v8/Artery_Aorta:GTEx/v8/Artery_Tibial:GTEx/v8/Brain_Cerebellum:GTEx/v8/Colon_Transverse:GTEx/v8/Heart_Atrial_Appendage:GTEx/v8/Muscle_Skeletal:GTEx/v8/Testis</t>
  </si>
  <si>
    <t>Promoter_anchored_loops:EP_correlation_cell_type_oneway:EP_correlation_organ_oneway</t>
  </si>
  <si>
    <t>rs7617480;rs6790914;rs151321348;rs7652179;rs6790914:rs7617480:rs7652179</t>
  </si>
  <si>
    <t>GPX1</t>
  </si>
  <si>
    <t>ENSG00000233276</t>
  </si>
  <si>
    <t>GTEx/v8/Adipose_Subcutaneous:GTEx/v8/Adipose_Visceral_Omentum:GTEx/v8/Adrenal_Gland:GTEx/v8/Artery_Aorta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ain_Putamen_basal_ganglia:GTEx/v8/Colon_Sigmoid:GTEx/v8/Colon_Transverse:GTEx/v8/Esophagus_Mucosa:GTEx/v8/Esophagus_Muscularis:GTEx/v8/Lung:GTEx/v8/Nerve_Tibial:GTEx/v8/Pituitary:GTEx/v8/Cells_Cultured_fibroblasts:GTEx/v8/Skin_Not_Sun_Exposed_Suprapubic:GTEx/v8/Skin_Sun_Exposed_Lower_leg:GTEx/v8/Small_Intestine_Terminal_Ileum:GTEx/v8/Thyroid</t>
  </si>
  <si>
    <t>Promoter_anchored_loops:EP_correlation_organ_oneway</t>
  </si>
  <si>
    <t>rs7617480;rs6790914;rs1046953;rs12634780;rs7652179;rs35917071;rs6790914:rs7617480:rs7617480;rs7652179:rs1046953:rs12634780</t>
  </si>
  <si>
    <t>RHOA</t>
  </si>
  <si>
    <t>ENSG00000067560</t>
  </si>
  <si>
    <t>GTEx/v8/Muscle_Skeletal:GTEx/v8/Nerve_Tibial</t>
  </si>
  <si>
    <t>rs7617480;rs151321348;rs6790914;rs7652179;rs1046953;rs12634780;rs35917071;rs6790914:rs7617480:rs151321348:rs1046953;rs12634780:rs12634780:rs1046953:rs7652179:rs35917071</t>
  </si>
  <si>
    <t>TCTA</t>
  </si>
  <si>
    <t>ENSG00000145022</t>
  </si>
  <si>
    <t>GTEx/v8/Adipose_Subcutaneous:GTEx/v8/Artery_Tibial:GTEx/v8/Colon_Sigmoid:GTEx/v8/Colon_Transverse:GTEx/v8/Esophagus_Gastroesophageal_Junction:GTEx/v8/Esophagus_Mucosa:GTEx/v8/Esophagus_Muscularis:GTEx/v8/Cells_Cultured_fibroblasts:GTEx/v8/Skin_Not_Sun_Exposed_Suprapubic:GTEx/v8/Skin_Sun_Exposed_Lower_leg:GTEx/v8/Spleen:GTEx/v8/Thyroid</t>
  </si>
  <si>
    <t>rs7617480;rs6790914;rs7652179;rs12634780;rs1046953;rs6790914:rs7617480:rs151321348:rs1046953;rs12634780:rs12634780:rs1046953:rs7652179:rs35917071</t>
  </si>
  <si>
    <t>AMT</t>
  </si>
  <si>
    <t>ENSG00000145020</t>
  </si>
  <si>
    <t>GTEx/v8/Adipose_Subcutaneous:GTEx/v8/Adipose_Visceral_Omentum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</si>
  <si>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rs7617480;rs151321348;rs6790914;rs7652179;rs12634780;rs1046953;rs35917071;rs6790914:rs7617480:rs151321348:rs35917071:rs1046953;rs12634780:rs12634780:rs7652179:rs1046953</t>
  </si>
  <si>
    <t>NICN1</t>
  </si>
  <si>
    <t>ENSG00000145029</t>
  </si>
  <si>
    <t>GTEx/v8/Adipose_Subcutaneous:GTEx/v8/Adipose_Visceral_Omentum:GTEx/v8/Artery_Aorta:GTEx/v8/Artery_Coronary:GTEx/v8/Artery_Tibial:GTEx/v8/Brain_Caudate_basal_ganglia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tomach:GTEx/v8/Thyroid</t>
  </si>
  <si>
    <t>rs7617480;rs6790914;rs7652179;rs12634780;rs1046953;rs35917071;rs151321348;rs6790914:rs7617480:rs35917071:rs1046953;rs12634780:rs12634780</t>
  </si>
  <si>
    <t>DAG1</t>
  </si>
  <si>
    <t>ENSG00000173402</t>
  </si>
  <si>
    <t>GTEx/v8/Artery_Aorta:GTEx/v8/Esophagus_Mucosa:GTEx/v8/Heart_Left_Ventricle</t>
  </si>
  <si>
    <t>rs7617480;rs151321348;rs35917071;rs7652179;rs6790914:rs7617480</t>
  </si>
  <si>
    <t>BSN</t>
  </si>
  <si>
    <t>ENSG00000164061</t>
  </si>
  <si>
    <t>GTEx/v8/Artery_Tibial:GTEx/v8/Brain_Cerebellum:GTEx/v8/Liver:GTEx/v8/Thyroid</t>
  </si>
  <si>
    <t>Promoter_anchored_loops:Adult_Cortex:Fetal_Cortex:Left_Ventricle:Liver:Spleen:IMR90:Mesenchymal_Stem_Cell:Mesendoderm:Trophoblast-like_Cell:hESC</t>
  </si>
  <si>
    <t>rs7617480;rs151321348;rs7652179;rs1046953;rs12634780;rs7652179:rs7617480:rs6790914:rs151321348:rs7617480;rs7652179:rs4688760</t>
  </si>
  <si>
    <t>APEH</t>
  </si>
  <si>
    <t>ENSG00000164062</t>
  </si>
  <si>
    <t>GTEx/v8/Adipose_Subcutaneous:GTEx/v8/Esophagus_Mucosa:GTEx/v8/Nerve_Tibial:GTEx/v8/Cells_Cultured_fibroblasts:GTEx/v8/Skin_Not_Sun_Exposed_Suprapubic:GTEx/v8/Skin_Sun_Exposed_Lower_leg</t>
  </si>
  <si>
    <t>Promoter_anchored_loops:Left_Ventricle:Liver:Spleen:IMR90:Mesenchymal_Stem_Cell:Mesendoderm:Trophoblast-like_Cell:hESC</t>
  </si>
  <si>
    <t>rs7652179;rs1046953;rs12634780;rs35917071;rs7617480;rs6790914;rs7617480:rs7617480;rs7652179:rs151321348:rs7652179:rs6790914</t>
  </si>
  <si>
    <t>MST1</t>
  </si>
  <si>
    <t>ENSG00000173531</t>
  </si>
  <si>
    <t>GTEx/v8/Adipose_Subcutaneous:GTEx/v8/Brain_Cerebellum:GTEx/v8/Colon_Sigmoid:GTEx/v8/Colon_Transverse:GTEx/v8/Esophagus_Mucosa:GTEx/v8/Esophagus_Muscularis:GTEx/v8/Liver:GTEx/v8/Lung:GTEx/v8/Muscle_Skeletal:GTEx/v8/Nerve_Tibial:GTEx/v8/Pituitary:GTEx/v8/Skin_Not_Sun_Exposed_Suprapubic:GTEx/v8/Skin_Sun_Exposed_Lower_leg:GTEx/v8/Thyroid</t>
  </si>
  <si>
    <t>rs7652179;rs12634780;rs7617480;rs4688760;rs1046953;rs35917071;rs7617480:rs7617480;rs7652179:rs7652179:rs35917071:rs12634780:rs1046953:rs1046953</t>
  </si>
  <si>
    <t>RNF123</t>
  </si>
  <si>
    <t>ENSG00000164068</t>
  </si>
  <si>
    <t>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Frontal_Cortex_BA9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pleen:GTEx/v8/Stomach:GTEx/v8/Testis:GTEx/v8/Thyroid</t>
  </si>
  <si>
    <t>rs7652179;rs151321348;rs6790914;rs7617480;rs4688760;rs1046953;rs12634780;rs35917071;rs7617480:rs7617480;rs7652179:rs7652179:rs35917071:rs12634780:rs1046953:rs1046953</t>
  </si>
  <si>
    <t>AMIGO3</t>
  </si>
  <si>
    <t>ENSG00000176020</t>
  </si>
  <si>
    <t>rs7652179;rs7617480:rs7652179:rs151321348:rs1046953;rs12634780:rs12634780:rs35917071:rs1046953:rs4688760</t>
  </si>
  <si>
    <t>GMPPB</t>
  </si>
  <si>
    <t>ENSG00000173540</t>
  </si>
  <si>
    <t>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</si>
  <si>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rs7652179;rs151321348;rs6790914;rs7617480;rs4688760;rs1046953;rs12634780;rs7617480:rs7652179:rs151321348:rs1046953;rs12634780:rs12634780:rs35917071:rs1046953:rs4688760</t>
  </si>
  <si>
    <t>IP6K1</t>
  </si>
  <si>
    <t>ENSG00000176095</t>
  </si>
  <si>
    <t>GTEx/v8/Adipose_Subcutaneous:GTEx/v8/Adipose_Visceral_Omentum:GTEx/v8/Artery_Tibial:GTEx/v8/Esophagus_Gastroesophageal_Junction:GTEx/v8/Esophagus_Muscularis:GTEx/v8/Muscle_Skeletal:GTEx/v8/Nerve_Tibial:GTEx/v8/Skin_Not_Sun_Exposed_Suprapubic:GTEx/v8/Skin_Sun_Exposed_Lower_leg:GTEx/v8/Thyroid</t>
  </si>
  <si>
    <t>Promoter_anchored_loops:Adult_Cortex</t>
  </si>
  <si>
    <t>rs7652179;rs4688760;rs7617480;rs12634780;rs1046953;rs6790914;rs7652179:rs12634780</t>
  </si>
  <si>
    <t>CDHR4</t>
  </si>
  <si>
    <t>ENSG00000187492</t>
  </si>
  <si>
    <t>GTEx/v8/Artery_Aorta:GTEx/v8/Artery_Tibial:GTEx/v8/Esophagus_Mucosa:GTEx/v8/Nerve_Tibial:GTEx/v8/Skin_Not_Sun_Exposed_Suprapubic:GTEx/v8/Skin_Sun_Exposed_Lower_leg:GTEx/v8/Testis:GTEx/v8/Thyroid</t>
  </si>
  <si>
    <t>rs7652179;rs7617480;rs1046953;rs12634780;rs6790914;rs4688760;rs7652179:rs1046953;rs12634780:rs12634780</t>
  </si>
  <si>
    <t>FAM212A</t>
  </si>
  <si>
    <t>ENSG00000185614</t>
  </si>
  <si>
    <t>GTEx/v8/Artery_Aorta:GTEx/v8/Artery_Tibial:GTEx/v8/Brain_Cerebellar_Hemisphere:GTEx/v8/Brain_Cerebellum:GTEx/v8/Esophagus_Mucosa:GTEx/v8/Muscle_Skeletal:GTEx/v8/Cells_Cultured_fibroblasts:GTEx/v8/Skin_Not_Sun_Exposed_Suprapubic:GTEx/v8/Skin_Sun_Exposed_Lower_leg:GTEx/v8/Testis</t>
  </si>
  <si>
    <t>Promoter_anchored_loops:Spleen</t>
  </si>
  <si>
    <t>rs7652179;rs4688760;rs1046953;rs12634780;rs7617480;rs35917071;rs6790914;rs7652179:rs1046953;rs12634780:rs12634780:rs35917071:rs1046953</t>
  </si>
  <si>
    <t>UBA7</t>
  </si>
  <si>
    <t>ENSG00000182179</t>
  </si>
  <si>
    <t>GTEx/v8/Whole_Blood:GTEx/v8/Artery_Aorta:GTEx/v8/Artery_Tibial:GTEx/v8/Colon_Sigmoid:GTEx/v8/Colon_Transverse:GTEx/v8/Esophagus_Mucosa:GTEx/v8/Esophagus_Muscularis:GTEx/v8/Liver:GTEx/v8/Lung:GTEx/v8/Muscle_Skeletal:GTEx/v8/Nerve_Tibial:GTEx/v8/Pancreas:GTEx/v8/Prostate:GTEx/v8/Cells_Cultured_fibroblasts:GTEx/v8/Skin_Not_Sun_Exposed_Suprapubic:GTEx/v8/Skin_Sun_Exposed_Lower_leg:GTEx/v8/Small_Intestine_Terminal_Ileum:GTEx/v8/Spleen:GTEx/v8/Stomach:GTEx/v8/Thyroid</t>
  </si>
  <si>
    <t>rs7652179;rs4688760;rs7617480;rs1046953;rs12634780;rs35917071;rs151321348;rs7652179:rs4688760:rs1046953;rs12634780:rs12634780:rs35917071:rs1046953</t>
  </si>
  <si>
    <t>TRAIP</t>
  </si>
  <si>
    <t>ENSG00000183763</t>
  </si>
  <si>
    <t>GTEx/v8/Skin_Not_Sun_Exposed_Suprapubic:GTEx/v8/Testis</t>
  </si>
  <si>
    <t>Promoter_anchored_loops:Adult_Cortex:Fetal_Cortex:Spleen:IMR90:Mesenchymal_Stem_Cell</t>
  </si>
  <si>
    <t>rs7652179;rs4688760;rs1046953;rs12634780;rs35917071;rs6790914;rs7617480;rs12634780:rs7617480:rs7652179:rs1046953;rs12634780:rs35917071:rs4688760</t>
  </si>
  <si>
    <t>CAMKV</t>
  </si>
  <si>
    <t>ENSG00000164076</t>
  </si>
  <si>
    <t>GTEx/v8/Small_Intestine_Terminal_Ileum:GTEx/v8/Stomach:GTEx/v8/Testis</t>
  </si>
  <si>
    <t>rs7652179;rs1046953;rs12634780;rs35917071;rs4688760;rs7652179:rs1046953;rs12634780:rs12634780:rs7617480:rs35917071:rs4688760</t>
  </si>
  <si>
    <t>MST1R</t>
  </si>
  <si>
    <t>ENSG00000164078</t>
  </si>
  <si>
    <t>GTEx/v8/Adipose_Subcutaneous:GTEx/v8/Adipose_Visceral_Omentum:GTEx/v8/Whole_Blood:GTEx/v8/Artery_Aorta:GTEx/v8/Artery_Tibial:GTEx/v8/Brain_Anterior_cingulate_cortex_BA24:GTEx/v8/Brain_Caudate_basal_ganglia:GTEx/v8/Brain_Cerebellar_Hemisphere:GTEx/v8/Brain_Cerebellum:GTEx/v8/Brain_Cortex:GTEx/v8/Brain_Nucleus_accumbens_basal_ganglia:GTEx/v8/Brain_Spinal_cord_cervical_c-1:GTEx/v8/Colon_Sigmoid:GTEx/v8/Colon_Transverse:GTEx/v8/Esophagus_Gastroesophageal_Junction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Thyroid</t>
  </si>
  <si>
    <t>rs1046953;rs12634780;rs7617480;rs7652179;rs4688760;rs35917071;rs6790914:rs7617480:rs7652179:rs35917071:rs12634780:rs1046953:rs1046953</t>
  </si>
  <si>
    <t>CTD-2330K9.3</t>
  </si>
  <si>
    <t>ENSG00000228008</t>
  </si>
  <si>
    <t>GTEx/v8/Artery_Aorta:GTEx/v8/Colon_Sigmoid:GTEx/v8/Colon_Transverse:GTEx/v8/Esophagus_Muscularis:GTEx/v8/Lung:GTEx/v8/Small_Intestine_Terminal_Ileum:GTEx/v8/Stomach:GTEx/v8/Thyroid</t>
  </si>
  <si>
    <t>rs1046953;rs12634780;rs7617480;rs7652179;rs4688760;rs6790914:rs7617480:rs7652179:rs35917071:rs12634780:rs1046953:rs1046953</t>
  </si>
  <si>
    <t>MON1A</t>
  </si>
  <si>
    <t>ENSG00000164077</t>
  </si>
  <si>
    <t>GTEx/v8/Adrenal_Gland:GTEx/v8/Whole_Blood:GTEx/v8/Artery_Tibial:GTEx/v8/Esophagus_Muscularis:GTEx/v8/Testis:GTEx/v8/Thyroid</t>
  </si>
  <si>
    <t>rs1046953;rs12634780;rs35917071;rs4688760;rs7652179;rs1046953:rs12634780:rs7617480:rs6790914:rs7652179:rs4688760:rs1046953;rs12634780:rs35917071</t>
  </si>
  <si>
    <t>RBM6</t>
  </si>
  <si>
    <t>ENSG00000004534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</si>
  <si>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</si>
  <si>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rs1046953;rs12634780;rs35917071;rs4688760;rs151321348;rs7617480;rs7652179;rs6790914;rs6790914:rs7617480:rs7652179:rs1046953;rs12634780:rs12634780</t>
  </si>
  <si>
    <t>RBM5</t>
  </si>
  <si>
    <t>ENSG00000003756</t>
  </si>
  <si>
    <t>GTEx/v8/Adipose_Visceral_Omentum:GTEx/v8/Esophagus_Mucosa:GTEx/v8/Nerve_Tibial</t>
  </si>
  <si>
    <t>Promoter_anchored_loops:Adult_Cortex:Fetal_Cortex:Liver:IMR90:Mesenchymal_Stem_Cell:Mesendoderm:Trophoblast-like_Cell:hESC</t>
  </si>
  <si>
    <t>rs1046953;rs12634780;rs35917071;rs7652179:rs1046953;rs12634780:rs12634780:rs35917071:rs7617480:rs1046953:rs4688760</t>
  </si>
  <si>
    <t>SEMA3F</t>
  </si>
  <si>
    <t>ENSG00000001617</t>
  </si>
  <si>
    <t>GTEx/v8/Adipose_Subcutaneous:GTEx/v8/Adipose_Visceral_Omentum:GTEx/v8/Artery_Aorta:GTEx/v8/Brain_Cortex:GTEx/v8/Brain_Hippocampus:GTEx/v8/Esophagus_Muscularis:GTEx/v8/Heart_Atrial_Appendage:GTEx/v8/Heart_Left_Ventricle:GTEx/v8/Lung:GTEx/v8/Nerve_Tibial:GTEx/v8/Ovary:GTEx/v8/Spleen</t>
  </si>
  <si>
    <t>rs1046953;rs12634780;rs151321348;rs7652179;rs6790914;rs7617480:rs1046953;rs12634780:rs12634780:rs35917071</t>
  </si>
  <si>
    <t>GNAT1</t>
  </si>
  <si>
    <t>ENSG00000114349</t>
  </si>
  <si>
    <t>GTEx/v8/Lung</t>
  </si>
  <si>
    <t>EP_links_oneway:Promoter_anchored_loops:Adult_Cortex:Fetal_Cortex:Liver:IMR90:Mesenchymal_Stem_Cell:Mesendoderm:Trophoblast-like_Cell:hESC</t>
  </si>
  <si>
    <t>rs12634780;rs1046953;rs12634780:rs7617480:rs1046953:rs6790914:rs7652179:rs4688760:rs1046953;rs12634780:rs35917071:rs151321348</t>
  </si>
  <si>
    <t>GNAI2</t>
  </si>
  <si>
    <t>ENSG00000114353</t>
  </si>
  <si>
    <t>GTEx/v8/Whole_Blood:GTEx/v8/Skin_Sun_Exposed_Lower_leg</t>
  </si>
  <si>
    <t>rs12634780;rs7652179;rs1046953;rs7617480:rs1046953;rs12634780:rs12634780:rs6790914:rs151321348:rs7652179:rs35917071:rs1046953:rs4688760</t>
  </si>
  <si>
    <t>LSMEM2</t>
  </si>
  <si>
    <t>ENSG00000179564</t>
  </si>
  <si>
    <t>Promoter_anchored_loops:Adult_Cortex:Fetal_Cortex:Left_Ventricle:Liver:Spleen:GM12878:IMR90:Mesenchymal_Stem_Cell:Trophoblast-like_Cell</t>
  </si>
  <si>
    <t>rs1046953;rs12634780;rs7652179:rs1046953;rs12634780:rs12634780:rs1046953:rs35917071</t>
  </si>
  <si>
    <t>IFRD2</t>
  </si>
  <si>
    <t>ENSG00000214706</t>
  </si>
  <si>
    <t>GTEx/v8/Brain_Cerebellum:GTEx/v8/Heart_Left_Ventricle:GTEx/v8/Muscle_Skeletal:GTEx/v8/Stomach</t>
  </si>
  <si>
    <t>rs35917071;rs12634780;rs1046953;rs7617480:rs6790914:rs7652179:rs35917071:rs1046953;rs12634780:rs12634780:rs4688760:rs1046953</t>
  </si>
  <si>
    <t>HYAL3</t>
  </si>
  <si>
    <t>ENSG00000186792</t>
  </si>
  <si>
    <t>GTEx/v8/Adipose_Subcutaneous:GTEx/v8/Adipose_Visceral_Omentum:GTEx/v8/Adrenal_Gland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</t>
  </si>
  <si>
    <t>rs7617480;rs7652179;rs4688760;rs1046953;rs12634780;rs35917071;rs7617480:rs7652179:rs35917071:rs1046953;rs12634780:rs12634780:rs4688760</t>
  </si>
  <si>
    <t>NAT6</t>
  </si>
  <si>
    <t>ENSG00000243477</t>
  </si>
  <si>
    <t>GTEx/v8/Adipose_Subcutaneous:GTEx/v8/Artery_Aorta:GTEx/v8/Artery_Tibial:GTEx/v8/Brain_Anterior_cingulate_cortex_BA24:GTEx/v8/Brain_Cortex:GTEx/v8/Colon_Sigmoid:GTEx/v8/Colon_Transverse:GTEx/v8/Esophagus_Mucosa:GTEx/v8/Heart_Atrial_Appendage:GTEx/v8/Lung:GTEx/v8/Muscle_Skeletal:GTEx/v8/Cells_Cultured_fibroblasts:GTEx/v8/Skin_Sun_Exposed_Lower_leg:GTEx/v8/Thyroid</t>
  </si>
  <si>
    <t>rs7652179;rs4688760;rs1046953;rs12634780;rs7617480;rs35917071;rs7617480:rs7652179:rs35917071:rs1046953;rs12634780:rs12634780:rs4688760</t>
  </si>
  <si>
    <t>HYAL1</t>
  </si>
  <si>
    <t>ENSG00000114378</t>
  </si>
  <si>
    <t>GTEx/v8/Adipose_Subcutaneous:GTEx/v8/Adipose_Visceral_Omentum:GTEx/v8/Adrenal_Gland:GTEx/v8/Artery_Tibial:GTEx/v8/Breast_Mammary_Tissue:GTEx/v8/Esophagus_Muscularis:GTEx/v8/Heart_Atrial_Appendage:GTEx/v8/Heart_Left_Ventricle:GTEx/v8/Lung:GTEx/v8/Muscle_Skeletal:GTEx/v8/Nerve_Tibial:GTEx/v8/Pancreas:GTEx/v8/Minor_Salivary_Gland:GTEx/v8/Cells_Cultured_fibroblasts:GTEx/v8/Skin_Not_Sun_Exposed_Suprapubic:GTEx/v8/Skin_Sun_Exposed_Lower_leg:GTEx/v8/Spleen:GTEx/v8/Thyroid</t>
  </si>
  <si>
    <t>rs35917071;rs1046953;rs12634780;rs4688760;rs7617480:rs7652179:rs1046953;rs12634780:rs12634780:rs35917071:rs4688760:rs1046953</t>
  </si>
  <si>
    <t>HYAL2</t>
  </si>
  <si>
    <t>ENSG00000068001</t>
  </si>
  <si>
    <t>rs7617480:rs7652179:rs1046953;rs12634780:rs12634780:rs35917071:rs4688760:rs1046953:rs6790914</t>
  </si>
  <si>
    <t>TUSC2</t>
  </si>
  <si>
    <t>ENSG00000114383</t>
  </si>
  <si>
    <t>rs7617480;rs7652179;rs6790914:rs7617480:rs7652179:rs1046953;rs12634780:rs12634780:rs35917071:rs1046953</t>
  </si>
  <si>
    <t>RASSF1</t>
  </si>
  <si>
    <t>ENSG00000068028</t>
  </si>
  <si>
    <t>GTEx/v8/Adipose_Subcutaneous:GTEx/v8/Brain_Cerebellum:GTEx/v8/Spleen</t>
  </si>
  <si>
    <t>rs1046953;rs12634780;rs7652179:rs12634780:rs7617480:rs1046953;rs12634780:rs35917071:rs1046953</t>
  </si>
  <si>
    <t>ZMYND10</t>
  </si>
  <si>
    <t>ENSG00000004838</t>
  </si>
  <si>
    <t>rs1046953;rs12634780:rs12634780:rs35917071:rs1046953</t>
  </si>
  <si>
    <t>NPRL2</t>
  </si>
  <si>
    <t>ENSG00000114388</t>
  </si>
  <si>
    <t>GTEx/v8/Thyroid</t>
  </si>
  <si>
    <t>rs1046953;rs12634780;rs12634780:rs12634780:rs35917071:rs1046953</t>
  </si>
  <si>
    <t>CYB561D2</t>
  </si>
  <si>
    <t>ENSG00000114395</t>
  </si>
  <si>
    <t>GTEx/v8/Adipose_Visceral_Omentum:GTEx/v8/Breast_Mammary_Tissue:GTEx/v8/Esophagus_Mucosa:GTEx/v8/Esophagus_Muscularis:GTEx/v8/Liver:GTEx/v8/Muscle_Skeletal:GTEx/v8/Pancreas:GTEx/v8/Skin_Sun_Exposed_Lower_leg:GTEx/v8/Stomach:GTEx/v8/Thyroid</t>
  </si>
  <si>
    <t>XXcos-LUCA11.5</t>
  </si>
  <si>
    <t>ENSG00000272104</t>
  </si>
  <si>
    <t>TMEM115</t>
  </si>
  <si>
    <t>ENSG00000126062</t>
  </si>
  <si>
    <t>rs12634780:rs7617480:rs7652179:rs1046953;rs12634780:rs35917071:rs1046953</t>
  </si>
  <si>
    <t>CACNA2D2</t>
  </si>
  <si>
    <t>ENSG00000007402</t>
  </si>
  <si>
    <t>GTEx/v8/Liver:GTEx/v8/Pancreas:GTEx/v8/Cells_Cultured_fibroblasts:GTEx/v8/Thyroid</t>
  </si>
  <si>
    <t>rs1046953;rs12634780;rs12634780:rs12634780</t>
  </si>
  <si>
    <t>C3orf18</t>
  </si>
  <si>
    <t>ENSG00000088543</t>
  </si>
  <si>
    <t>GTEx/v8/Heart_Left_Ventricle:GTEx/v8/Muscle_Skeletal</t>
  </si>
  <si>
    <t>HEMK1</t>
  </si>
  <si>
    <t>ENSG00000114735</t>
  </si>
  <si>
    <t>GTEx/v8/Whole_Blood:GTEx/v8/Esophagus_Muscularis:GTEx/v8/Heart_Atrial_Appendage:GTEx/v8/Muscle_Skeletal:GTEx/v8/Nerve_Tibial</t>
  </si>
  <si>
    <t>rs7652179;rs12634780;rs1046953</t>
  </si>
  <si>
    <t>MAPKAPK3</t>
  </si>
  <si>
    <t>ENSG00000114738</t>
  </si>
  <si>
    <t>rs7652179;rs1046953;rs12634780</t>
  </si>
  <si>
    <t>DOCK3</t>
  </si>
  <si>
    <t>ENSG00000088538</t>
  </si>
  <si>
    <t>GTEx/v8/Adipose_Subcutaneous:GTEx/v8/Lung:GTEx/v8/Nerve_Tibial:GTEx/v8/Skin_Not_Sun_Exposed_Suprapubic:GTEx/v8/Skin_Sun_Exposed_Lower_leg:GTEx/v8/Thyroid</t>
  </si>
  <si>
    <t>rs1046953;rs7652179;rs12634780;rs4688760;rs35917071</t>
  </si>
  <si>
    <t>PBRM1</t>
  </si>
  <si>
    <t>ENSG00000163939</t>
  </si>
  <si>
    <t>rs1046953;rs12634780:rs12634780:rs35917071</t>
  </si>
  <si>
    <t>GNL3</t>
  </si>
  <si>
    <t>ENSG00000163938</t>
  </si>
  <si>
    <t>PDZRN3</t>
  </si>
  <si>
    <t>ENSG00000121440</t>
  </si>
  <si>
    <t>Mesenchymal_Stem_Cell:Mesendoderm:Trophoblast-like_Cell:hESC</t>
  </si>
  <si>
    <t>rs12494963:rs59699209</t>
  </si>
  <si>
    <t>CNTN3</t>
  </si>
  <si>
    <t>ENSG00000113805</t>
  </si>
  <si>
    <t>GTEx/v8/Heart_Atrial_Appendage:GTEx/v8/Heart_Left_Ventricle</t>
  </si>
  <si>
    <t>rs59699209;rs12494963;rs12494963:rs59699209</t>
  </si>
  <si>
    <t>FRG2C</t>
  </si>
  <si>
    <t>ENSG00000172969</t>
  </si>
  <si>
    <t>ROBO2</t>
  </si>
  <si>
    <t>ENSG00000185008</t>
  </si>
  <si>
    <t>LSAMP</t>
  </si>
  <si>
    <t>ENSG00000185565</t>
  </si>
  <si>
    <t>TM4SF4</t>
  </si>
  <si>
    <t>ENSG00000169903</t>
  </si>
  <si>
    <t>WWTR1</t>
  </si>
  <si>
    <t>ENSG00000018408</t>
  </si>
  <si>
    <t>Liver:IMR90</t>
  </si>
  <si>
    <t>COMMD2</t>
  </si>
  <si>
    <t>ENSG00000114744</t>
  </si>
  <si>
    <t>PFN2</t>
  </si>
  <si>
    <t>ENSG00000070087</t>
  </si>
  <si>
    <t>TSC22D2</t>
  </si>
  <si>
    <t>ENSG00000196428</t>
  </si>
  <si>
    <t>Aorta:Left_Ventricle:Liver:IMR90:Mesenchymal_Stem_Cell</t>
  </si>
  <si>
    <t>EIF2A</t>
  </si>
  <si>
    <t>ENSG00000144895</t>
  </si>
  <si>
    <t>CLRN1</t>
  </si>
  <si>
    <t>ENSG00000163646</t>
  </si>
  <si>
    <t>MED12L</t>
  </si>
  <si>
    <t>ENSG00000144893</t>
  </si>
  <si>
    <t>GPR171</t>
  </si>
  <si>
    <t>ENSG00000174946</t>
  </si>
  <si>
    <t>P2RY14</t>
  </si>
  <si>
    <t>ENSG00000174944</t>
  </si>
  <si>
    <t>GPR87</t>
  </si>
  <si>
    <t>ENSG00000138271</t>
  </si>
  <si>
    <t>P2RY13</t>
  </si>
  <si>
    <t>ENSG00000181631</t>
  </si>
  <si>
    <t>P2RY12</t>
  </si>
  <si>
    <t>ENSG00000169313</t>
  </si>
  <si>
    <t>IGSF10</t>
  </si>
  <si>
    <t>ENSG00000152580</t>
  </si>
  <si>
    <t>SUCNR1</t>
  </si>
  <si>
    <t>ENSG00000198829</t>
  </si>
  <si>
    <t>MBNL1</t>
  </si>
  <si>
    <t>ENSG00000152601</t>
  </si>
  <si>
    <t>GTEx/v8/Esophagus_Muscularis:GTEx/v8/Nerve_Tibial:GTEx/v8/Skin_Not_Sun_Exposed_Suprapubic</t>
  </si>
  <si>
    <t>Aorta:Hippocampus:Left_Ventricle:Liver:Psoas:Right_Ventricle:Spleen:GM12878:IMR90:Mesenchymal_Stem_Cell:Mesendoderm:Neural_Progenitor_Cell:Trophoblast-like_Cell:hESC</t>
  </si>
  <si>
    <t>TMEM14E</t>
  </si>
  <si>
    <t>ENSG00000221962</t>
  </si>
  <si>
    <t>GTEx/v8/Spleen</t>
  </si>
  <si>
    <t>Aorta:Left_Ventricle:Liver:Right_Ventricle:GM12878:IMR90:Mesenchymal_Stem_Cell:Mesendoderm:Neural_Progenitor_Cell:Trophoblast-like_Cell:hESC</t>
  </si>
  <si>
    <t>P2RY1</t>
  </si>
  <si>
    <t>ENSG00000169860</t>
  </si>
  <si>
    <t>Mesenchymal_Stem_Cell:Mesendoderm:hESC</t>
  </si>
  <si>
    <t>RAP2B</t>
  </si>
  <si>
    <t>ENSG00000181467</t>
  </si>
  <si>
    <t>ARHGEF26</t>
  </si>
  <si>
    <t>ENSG00000114790</t>
  </si>
  <si>
    <t>PDGFC</t>
  </si>
  <si>
    <t>ENSG00000145431</t>
  </si>
  <si>
    <t>C4orf46</t>
  </si>
  <si>
    <t>ENSG00000205208</t>
  </si>
  <si>
    <t>GM12878:IMR90:hESC</t>
  </si>
  <si>
    <t>ETFDH</t>
  </si>
  <si>
    <t>ENSG00000171503</t>
  </si>
  <si>
    <t>GTEx/v8/Adipose_Subcutaneous:GTEx/v8/Artery_Tibial:GTEx/v8/Lung:GTEx/v8/Muscle_Skeletal:GTEx/v8/Nerve_Tibial:GTEx/v8/Skin_Sun_Exposed_Lower_leg</t>
  </si>
  <si>
    <t>PPID</t>
  </si>
  <si>
    <t>ENSG00000171497</t>
  </si>
  <si>
    <t>GTEx/v8/Adipose_Subcutaneous:GTEx/v8/Nerve_Tibial:GTEx/v8/Skin_Sun_Exposed_Lower_leg:GTEx/v8/Thyroid</t>
  </si>
  <si>
    <t>Promoter_anchored_loops:EP_correlation_cell_type_oneway:Left_Ventricle:Liver:GM12878:IMR90:Mesenchymal_Stem_Cell:Mesendoderm:Trophoblast-like_Cell</t>
  </si>
  <si>
    <t>FNIP2</t>
  </si>
  <si>
    <t>ENSG00000052795</t>
  </si>
  <si>
    <t>GTEx/v8/Whole_Blood:GTEx/v8/Brain_Caudate_basal_ganglia:GTEx/v8/Brain_Hypothalamus:GTEx/v8/Brain_Putamen_basal_ganglia:GTEx/v8/Colon_Transverse:GTEx/v8/Esophagus_Muscularis:GTEx/v8/Lung:GTEx/v8/Nerve_Tibial:GTEx/v8/Pancreas:GTEx/v8/Cells_Cultured_fibroblasts:GTEx/v8/Skin_Not_Sun_Exposed_Suprapubic:GTEx/v8/Spleen:GTEx/v8/Testis:GTEx/v8/Thyroid</t>
  </si>
  <si>
    <t>EP_links_oneway:Promoter_anchored_loops:Aorta:Left_Ventricle:Liver:GM12878:IMR90:Mesenchymal_Stem_Cell:Mesendoderm:Trophoblast-like_Cell:hESC</t>
  </si>
  <si>
    <t>C4orf45</t>
  </si>
  <si>
    <t>ENSG00000164123</t>
  </si>
  <si>
    <t>GTEx/v8/Brain_Hippocampus:GTEx/v8/Nerve_Tibial:GTEx/v8/Testis</t>
  </si>
  <si>
    <t>Aorta:Left_Ventricle:Liver:GM12878:IMR90:Mesenchymal_Stem_Cell:Mesendoderm:Neural_Progenitor_Cell:Trophoblast-like_Cell:hESC</t>
  </si>
  <si>
    <t>RAPGEF2</t>
  </si>
  <si>
    <t>ENSG00000109756</t>
  </si>
  <si>
    <t>GTEx/v8/Whole_Blood:GTEx/v8/Nerve_Tibial</t>
  </si>
  <si>
    <t>Promoter_anchored_loops:Aorta:Hippocampus:Left_Ventricle:Liver:GM12878:IMR90:Mesenchymal_Stem_Cell:Mesendoderm:Neural_Progenitor_Cell:Trophoblast-like_Cell:hESC</t>
  </si>
  <si>
    <t>CDKL3</t>
  </si>
  <si>
    <t>ENSG00000006837</t>
  </si>
  <si>
    <t>UBE2B</t>
  </si>
  <si>
    <t>ENSG00000119048</t>
  </si>
  <si>
    <t>H2AFY</t>
  </si>
  <si>
    <t>ENSG00000113648</t>
  </si>
  <si>
    <t>C5orf20</t>
  </si>
  <si>
    <t>ENSG00000251380</t>
  </si>
  <si>
    <t>Fetal_Cortex:IMR90:Mesenchymal_Stem_Cell:Mesendoderm:Trophoblast-like_Cell</t>
  </si>
  <si>
    <t>TIFAB</t>
  </si>
  <si>
    <t>ENSG00000255833</t>
  </si>
  <si>
    <t>CXCL14</t>
  </si>
  <si>
    <t>ENSG00000145824</t>
  </si>
  <si>
    <t>Fetal_Cortex:IMR90:Mesendoderm</t>
  </si>
  <si>
    <t>SLC25A48</t>
  </si>
  <si>
    <t>ENSG00000145832</t>
  </si>
  <si>
    <t>IL9</t>
  </si>
  <si>
    <t>ENSG00000145839</t>
  </si>
  <si>
    <t>Left_Ventricle:Spleen:IMR90:Mesenchymal_Stem_Cell:Mesendoderm:Trophoblast-like_Cell:hESC</t>
  </si>
  <si>
    <t>LECT2</t>
  </si>
  <si>
    <t>ENSG00000145826</t>
  </si>
  <si>
    <t>Left_Ventricle:Liver:IMR90:Mesenchymal_Stem_Cell:Mesendoderm:Trophoblast-like_Cell:hESC</t>
  </si>
  <si>
    <t>TGFBI</t>
  </si>
  <si>
    <t>ENSG00000120708</t>
  </si>
  <si>
    <t>Adult_Cortex:Fetal_Cortex:Left_Ventricle:IMR90:Mesenchymal_Stem_Cell:Mesendoderm:Trophoblast-like_Cell:hESC</t>
  </si>
  <si>
    <t>SMAD5</t>
  </si>
  <si>
    <t>ENSG00000113658</t>
  </si>
  <si>
    <t>GTEx/v8/Adipose_Subcutaneous:GTEx/v8/Adipose_Visceral_Omentum:GTEx/v8/Adrenal_Gland:GTEx/v8/Whole_Blood:GTEx/v8/Artery_Aorta:GTEx/v8/Artery_Tibial:GTEx/v8/Brain_Spinal_cord_cervical_c-1:GTEx/v8/Breast_Mammary_Tissue:GTEx/v8/Colon_Sigmoid:GTEx/v8/Colon_Transverse:GTEx/v8/Esophagus_Gastroesophageal_Junction:GTEx/v8/Esophagus_Muscularis:GTEx/v8/Lung:GTEx/v8/Muscle_Skeletal:GTEx/v8/Nerve_Tibial:GTEx/v8/Pancreas:GTEx/v8/Cells_Cultured_fibroblasts:GTEx/v8/Skin_Not_Sun_Exposed_Suprapubic:GTEx/v8/Skin_Sun_Exposed_Lower_leg:GTEx/v8/Small_Intestine_Terminal_Ileum:GTEx/v8/Spleen:GTEx/v8/Stomach:GTEx/v8/Thyroid</t>
  </si>
  <si>
    <t>Adult_Cortex:Fetal_Cortex:Left_Ventricle:Liver:GM12878:IMR90:Mesenchymal_Stem_Cell:Mesendoderm:Trophoblast-like_Cell:hESC</t>
  </si>
  <si>
    <t>TRPC7</t>
  </si>
  <si>
    <t>ENSG00000069018</t>
  </si>
  <si>
    <t>SPOCK1</t>
  </si>
  <si>
    <t>ENSG00000152377</t>
  </si>
  <si>
    <t>KLHL3</t>
  </si>
  <si>
    <t>ENSG00000146021</t>
  </si>
  <si>
    <t>HNRNPA0</t>
  </si>
  <si>
    <t>ENSG00000177733</t>
  </si>
  <si>
    <t>Fetal_Cortex:IMR90</t>
  </si>
  <si>
    <t>GCM2</t>
  </si>
  <si>
    <t>ENSG00000124827</t>
  </si>
  <si>
    <t>ELOVL2</t>
  </si>
  <si>
    <t>ENSG00000197977</t>
  </si>
  <si>
    <t>SMIM13</t>
  </si>
  <si>
    <t>ENSG00000224531</t>
  </si>
  <si>
    <t>GM12878:IMR90:Mesenchymal_Stem_Cell:Trophoblast-like_Cell</t>
  </si>
  <si>
    <t>ERVFRD-1</t>
  </si>
  <si>
    <t>ENSG00000244476</t>
  </si>
  <si>
    <t>TMEM170B</t>
  </si>
  <si>
    <t>ENSG00000205269</t>
  </si>
  <si>
    <t>GM12878:IMR90:Mesenchymal_Stem_Cell:Mesendoderm</t>
  </si>
  <si>
    <t>rs4467770:rs9395520</t>
  </si>
  <si>
    <t>ADTRP</t>
  </si>
  <si>
    <t>ENSG00000111863</t>
  </si>
  <si>
    <t>Adult_Cortex:Aorta:Left_Ventricle:Liver:Right_Ventricle:GM12878:IMR90:Mesenchymal_Stem_Cell:Mesendoderm:Trophoblast-like_Cell:hESC</t>
  </si>
  <si>
    <t>HIVEP1</t>
  </si>
  <si>
    <t>ENSG00000095951</t>
  </si>
  <si>
    <t>Adult_Cortex:Left_Ventricle:GM12878:IMR90:Mesenchymal_Stem_Cell:Mesendoderm:Trophoblast-like_Cell:hESC</t>
  </si>
  <si>
    <t>EDN1</t>
  </si>
  <si>
    <t>ENSG00000078401</t>
  </si>
  <si>
    <t>Aorta:GM12878:IMR90:Mesenchymal_Stem_Cell:Mesendoderm:Trophoblast-like_Cell:hESC</t>
  </si>
  <si>
    <t>PHACTR1</t>
  </si>
  <si>
    <t>ENSG00000112137</t>
  </si>
  <si>
    <t>Left_Ventricle:IMR90:Mesendoderm:Trophoblast-like_Cell:hESC</t>
  </si>
  <si>
    <t>rs9395520;rs4467770:rs9395520</t>
  </si>
  <si>
    <t>TBC1D7</t>
  </si>
  <si>
    <t>ENSG00000145979</t>
  </si>
  <si>
    <t>Left_Ventricle:GM12878:IMR90:Mesenchymal_Stem_Cell:Trophoblast-like_Cell</t>
  </si>
  <si>
    <t>SIRT5</t>
  </si>
  <si>
    <t>ENSG00000124523</t>
  </si>
  <si>
    <t>GM12878:IMR90</t>
  </si>
  <si>
    <t>RANBP9</t>
  </si>
  <si>
    <t>ENSG00000010017</t>
  </si>
  <si>
    <t>GTEx/v8/Skin_Not_Sun_Exposed_Suprapubic</t>
  </si>
  <si>
    <t>OARD1</t>
  </si>
  <si>
    <t>ENSG00000124596</t>
  </si>
  <si>
    <t>NFYA</t>
  </si>
  <si>
    <t>ENSG00000001167</t>
  </si>
  <si>
    <t>TREM1</t>
  </si>
  <si>
    <t>ENSG00000124731</t>
  </si>
  <si>
    <t>NCR2</t>
  </si>
  <si>
    <t>ENSG00000096264</t>
  </si>
  <si>
    <t>AL035588.1</t>
  </si>
  <si>
    <t>ENSG00000268275</t>
  </si>
  <si>
    <t>PGC</t>
  </si>
  <si>
    <t>ENSG00000096088</t>
  </si>
  <si>
    <t>Left_Ventricle:Liver:Spleen:GM12878:IMR90:Mesenchymal_Stem_Cell:Mesendoderm:Trophoblast-like_Cell:hESC</t>
  </si>
  <si>
    <t>FRS3</t>
  </si>
  <si>
    <t>ENSG00000137218</t>
  </si>
  <si>
    <t>GTEx/v8/Adipose_Subcutaneous:GTEx/v8/Artery_Aorta:GTEx/v8/Brain_Cerebellar_Hemisphere:GTEx/v8/Brain_Cerebellum:GTEx/v8/Thyroid</t>
  </si>
  <si>
    <t>Promoter_anchored_loops:Adult_Cortex:Fetal_Cortex:Left_Ventricle:Liver:Spleen:GM12878:IMR90:Mesenchymal_Stem_Cell:Mesendoderm:Trophoblast-like_Cell:hESC</t>
  </si>
  <si>
    <t>PRICKLE4</t>
  </si>
  <si>
    <t>ENSG00000124593</t>
  </si>
  <si>
    <t>GTEx/v8/Adipose_Subcutaneous:GTEx/v8/Adipose_Visceral_Omentum:GTEx/v8/Adrenal_Gland:GTEx/v8/Artery_Aorta:GTEx/v8/Artery_Tibial:GTEx/v8/Breast_Mammary_Tissue:GTEx/v8/Colon_Sigmoid:GTEx/v8/Esophagus_Mucosa:GTEx/v8/Esophagus_Muscularis:GTEx/v8/Heart_Atrial_Appendage:GTEx/v8/Heart_Left_Ventricle:GTEx/v8/Lung:GTEx/v8/Muscle_Skeletal:GTEx/v8/Nerve_Tibial:GTEx/v8/Prostate:GTEx/v8/Cells_Cultured_fibroblasts:GTEx/v8/Skin_Not_Sun_Exposed_Suprapubic:GTEx/v8/Skin_Sun_Exposed_Lower_leg:GTEx/v8/Thyroid</t>
  </si>
  <si>
    <t>TOMM6</t>
  </si>
  <si>
    <t>ENSG00000214736</t>
  </si>
  <si>
    <t>GTEx/v8/Adipose_Subcutaneous:GTEx/v8/Whole_Blood:GTEx/v8/Nerve_Tibial:GTEx/v8/Cells_Cultured_fibroblasts:GTEx/v8/Skin_Not_Sun_Exposed_Suprapubic:GTEx/v8/Skin_Sun_Exposed_Lower_leg</t>
  </si>
  <si>
    <t>USP49</t>
  </si>
  <si>
    <t>ENSG00000164663</t>
  </si>
  <si>
    <t>GTEx/v8/Adipose_Subcutaneous:GTEx/v8/Adipose_Visceral_Omentum:GTEx/v8/Artery_Tibial:GTEx/v8/Colon_Transverse:GTEx/v8/Esophagus_Muscularis:GTEx/v8/Lung:GTEx/v8/Muscle_Skeletal:GTEx/v8/Nerve_Tibial:GTEx/v8/Cells_Cultured_fibroblasts:GTEx/v8/Skin_Sun_Exposed_Lower_leg</t>
  </si>
  <si>
    <t>MED20</t>
  </si>
  <si>
    <t>ENSG00000124641</t>
  </si>
  <si>
    <t>GTEx/v8/Adipose_Subcutaneous:GTEx/v8/Adipose_Visceral_Omentum:GTEx/v8/Artery_Aorta:GTEx/v8/Artery_Coronary:GTEx/v8/Artery_Tibial:GTEx/v8/Brain_Anterior_cingulate_cortex_BA24:GTEx/v8/Brain_Caudate_basal_ganglia:GTEx/v8/Brain_Cerebellar_Hemisphere:GTEx/v8/Brain_Cerebellum:GTEx/v8/Brain_Cortex:GTEx/v8/Brain_Hypothalamus:GTEx/v8/Brain_Nucleus_accumbens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Muscle_Skeletal:GTEx/v8/Nerve_Tibial:GTEx/v8/Ovary:GTEx/v8/Pancreas:GTEx/v8/Pituitary:GTEx/v8/Cells_Cultured_fibroblasts:GTEx/v8/Skin_Not_Sun_Exposed_Suprapubic:GTEx/v8/Skin_Sun_Exposed_Lower_leg:GTEx/v8/Stomach:GTEx/v8/Testis:GTEx/v8/Thyroid</t>
  </si>
  <si>
    <t>BYSL</t>
  </si>
  <si>
    <t>ENSG00000112578</t>
  </si>
  <si>
    <t>GTEx/v8/Whole_Blood:GTEx/v8/Artery_Aorta:GTEx/v8/Cells_Cultured_fibroblasts:GTEx/v8/Spleen</t>
  </si>
  <si>
    <t>CCND3</t>
  </si>
  <si>
    <t>ENSG00000112576</t>
  </si>
  <si>
    <t>TAF8</t>
  </si>
  <si>
    <t>ENSG00000137413</t>
  </si>
  <si>
    <t>C6orf132</t>
  </si>
  <si>
    <t>ENSG00000188112</t>
  </si>
  <si>
    <t>Promoter_anchored_loops:Liver:Spleen:GM12878:IMR90:Mesenchymal_Stem_Cell:Mesendoderm:Trophoblast-like_Cell</t>
  </si>
  <si>
    <t>GUCA1A</t>
  </si>
  <si>
    <t>ENSG00000048545</t>
  </si>
  <si>
    <t>Left_Ventricle:Spleen:IMR90:Mesenchymal_Stem_Cell:Mesendoderm:hESC</t>
  </si>
  <si>
    <t>RP1-139D8.6</t>
  </si>
  <si>
    <t>ENSG00000214732</t>
  </si>
  <si>
    <t>GUCA1B</t>
  </si>
  <si>
    <t>ENSG00000112599</t>
  </si>
  <si>
    <t>Liver:Mesenchymal_Stem_Cell:Mesendoderm</t>
  </si>
  <si>
    <t>MRPS10</t>
  </si>
  <si>
    <t>ENSG00000048544</t>
  </si>
  <si>
    <t>Adult_Cortex:Fetal_Cortex:Liver:Mesenchymal_Stem_Cell:Mesendoderm</t>
  </si>
  <si>
    <t>TRERF1</t>
  </si>
  <si>
    <t>ENSG00000124496</t>
  </si>
  <si>
    <t>UBR2</t>
  </si>
  <si>
    <t>ENSG00000024048</t>
  </si>
  <si>
    <t>Promoter_anchored_loops:Left_Ventricle:Mesenchymal_Stem_Cell</t>
  </si>
  <si>
    <t>PRPH2</t>
  </si>
  <si>
    <t>ENSG00000112619</t>
  </si>
  <si>
    <t>GLTSCR1L</t>
  </si>
  <si>
    <t>ENSG00000112624</t>
  </si>
  <si>
    <t>Adult_Cortex:Fetal_Cortex:Left_Ventricle:Trophoblast-like_Cell</t>
  </si>
  <si>
    <t>C6orf226</t>
  </si>
  <si>
    <t>ENSG00000221821</t>
  </si>
  <si>
    <t>MEA1</t>
  </si>
  <si>
    <t>ENSG00000124733</t>
  </si>
  <si>
    <t>KLHDC3</t>
  </si>
  <si>
    <t>ENSG00000124702</t>
  </si>
  <si>
    <t>RRP36</t>
  </si>
  <si>
    <t>ENSG00000124541</t>
  </si>
  <si>
    <t>ZNF318</t>
  </si>
  <si>
    <t>ENSG00000171467</t>
  </si>
  <si>
    <t>LRRC73</t>
  </si>
  <si>
    <t>ENSG00000204052</t>
  </si>
  <si>
    <t>POLR1C</t>
  </si>
  <si>
    <t>ENSG00000171453</t>
  </si>
  <si>
    <t>CCDC170</t>
  </si>
  <si>
    <t>ENSG00000120262</t>
  </si>
  <si>
    <t>ESR1</t>
  </si>
  <si>
    <t>ENSG00000091831</t>
  </si>
  <si>
    <t>SYNE1</t>
  </si>
  <si>
    <t>ENSG00000131018</t>
  </si>
  <si>
    <t>MYCT1</t>
  </si>
  <si>
    <t>ENSG00000120279</t>
  </si>
  <si>
    <t>VIP</t>
  </si>
  <si>
    <t>ENSG00000146469</t>
  </si>
  <si>
    <t>Liver:IMR90:Mesenchymal_Stem_Cell:Mesendoderm:Neural_Progenitor_Cell:Trophoblast-like_Cell:hESC</t>
  </si>
  <si>
    <t>FBXO5</t>
  </si>
  <si>
    <t>ENSG00000112029</t>
  </si>
  <si>
    <t>MTRF1L</t>
  </si>
  <si>
    <t>ENSG00000112031</t>
  </si>
  <si>
    <t>GTEx/v8/Adipose_Subcutaneous:GTEx/v8/Adipose_Visceral_Omentum:GTEx/v8/Adrenal_Gland:GTEx/v8/Whole_Blood:GTEx/v8/Artery_Aorta:GTEx/v8/Artery_Tibial:GTEx/v8/Brain_Cerebellar_Hemisphere:GTEx/v8/Brain_Cerebellum:GTEx/v8/Brain_Hypothalamus:GTEx/v8/Breast_Mammary_Tissue:GTEx/v8/Colon_Sigmoid:GTEx/v8/Colon_Transverse:GTEx/v8/Esophagus_Gastroesophageal_Junction:GTEx/v8/Esophagus_Mucosa:GTEx/v8/Esophagus_Muscularis:GTEx/v8/Heart_Left_Ventricle:GTEx/v8/Lung:GTEx/v8/Muscle_Skeletal:GTEx/v8/Nerve_Tibial:GTEx/v8/Pancreas:GTEx/v8/Pituitary:GTEx/v8/Cells_Cultured_fibroblasts:GTEx/v8/Skin_Not_Sun_Exposed_Suprapubic:GTEx/v8/Skin_Sun_Exposed_Lower_leg:GTEx/v8/Spleen:GTEx/v8/Stomach:GTEx/v8/Thyroid</t>
  </si>
  <si>
    <t>RGS17</t>
  </si>
  <si>
    <t>ENSG00000091844</t>
  </si>
  <si>
    <t>AL590867.1</t>
  </si>
  <si>
    <t>ENSG00000213121</t>
  </si>
  <si>
    <t>OPRM1</t>
  </si>
  <si>
    <t>ENSG00000112038</t>
  </si>
  <si>
    <t>IPCEF1</t>
  </si>
  <si>
    <t>ENSG00000074706</t>
  </si>
  <si>
    <t>CNKSR3</t>
  </si>
  <si>
    <t>ENSG00000153721</t>
  </si>
  <si>
    <t>RASA4B</t>
  </si>
  <si>
    <t>ENSG00000170667</t>
  </si>
  <si>
    <t>POLR2J3</t>
  </si>
  <si>
    <t>ENSG00000168255</t>
  </si>
  <si>
    <t>GTEx/v8/Skin_Sun_Exposed_Lower_leg</t>
  </si>
  <si>
    <t>SPDYE2</t>
  </si>
  <si>
    <t>ENSG00000205238</t>
  </si>
  <si>
    <t>UPK3BL</t>
  </si>
  <si>
    <t>ENSG00000267368</t>
  </si>
  <si>
    <t>GTEx/v8/Lung:GTEx/v8/Muscle_Skeletal:GTEx/v8/Cells_Cultured_fibroblasts:GTEx/v8/Testis</t>
  </si>
  <si>
    <t>FAM185A</t>
  </si>
  <si>
    <t>ENSG00000222011</t>
  </si>
  <si>
    <t>FBXL13</t>
  </si>
  <si>
    <t>ENSG00000161040</t>
  </si>
  <si>
    <t>Promoter_anchored_loops:Left_Ventricle:Liver:GM12878:IMR90:Mesenchymal_Stem_Cell:Mesendoderm:hESC</t>
  </si>
  <si>
    <t>LRRC17</t>
  </si>
  <si>
    <t>ENSG00000128606</t>
  </si>
  <si>
    <t>ARMC10</t>
  </si>
  <si>
    <t>ENSG00000170632</t>
  </si>
  <si>
    <t>NAPEPLD</t>
  </si>
  <si>
    <t>ENSG00000161048</t>
  </si>
  <si>
    <t>IMR90:Mesenchymal_Stem_Cell:hESC</t>
  </si>
  <si>
    <t>PMPCB</t>
  </si>
  <si>
    <t>ENSG00000105819</t>
  </si>
  <si>
    <t>PSMC2</t>
  </si>
  <si>
    <t>ENSG00000161057</t>
  </si>
  <si>
    <t>SLC26A5</t>
  </si>
  <si>
    <t>ENSG00000170615</t>
  </si>
  <si>
    <t>KMT2E</t>
  </si>
  <si>
    <t>ENSG00000005483</t>
  </si>
  <si>
    <t>FAM84B</t>
  </si>
  <si>
    <t>ENSG00000168672</t>
  </si>
  <si>
    <t>rs10808575:rs10808575;rs4236738:rs35853680:rs4236738</t>
  </si>
  <si>
    <t>POU5F1B</t>
  </si>
  <si>
    <t>ENSG00000212993</t>
  </si>
  <si>
    <t>MYC</t>
  </si>
  <si>
    <t>ENSG00000136997</t>
  </si>
  <si>
    <t>Left_Ventricle:Liver:Psoas:Right_Ventricle:IMR90:Mesenchymal_Stem_Cell:Mesendoderm:Neural_Progenitor_Cell:Trophoblast-like_Cell:hESC</t>
  </si>
  <si>
    <t>rs10808575;rs4236738:rs35853680:rs10808575:rs4236738</t>
  </si>
  <si>
    <t>TMEM75</t>
  </si>
  <si>
    <t>ENSG00000256655</t>
  </si>
  <si>
    <t>IDNK</t>
  </si>
  <si>
    <t>ENSG00000148057</t>
  </si>
  <si>
    <t>Adult_Cortex:Fetal_Cortex:Left_Ventricle:GM12878:IMR90:Mesenchymal_Stem_Cell:Mesendoderm:hESC</t>
  </si>
  <si>
    <t>UBQLN1</t>
  </si>
  <si>
    <t>ENSG00000135018</t>
  </si>
  <si>
    <t>Fetal_Cortex:Mesenchymal_Stem_Cell</t>
  </si>
  <si>
    <t>GKAP1</t>
  </si>
  <si>
    <t>ENSG00000165113</t>
  </si>
  <si>
    <t>GTEx/v8/Adipose_Subcutaneous:GTEx/v8/Whole_Blood:GTEx/v8/Brain_Cerebellar_Hemisphere:GTEx/v8/Brain_Cerebellum:GTEx/v8/Esophagus_Mucosa:GTEx/v8/Esophagus_Muscularis:GTEx/v8/Lung:GTEx/v8/Muscle_Skeletal:GTEx/v8/Nerve_Tibial:GTEx/v8/Prostate:GTEx/v8/Skin_Sun_Exposed_Lower_leg:GTEx/v8/Spleen:GTEx/v8/Thyroid</t>
  </si>
  <si>
    <t>KIF27</t>
  </si>
  <si>
    <t>ENSG00000165115</t>
  </si>
  <si>
    <t>C9orf64</t>
  </si>
  <si>
    <t>ENSG00000165118</t>
  </si>
  <si>
    <t>GTEx/v8/Muscle_Skeletal:GTEx/v8/Cells_Cultured_fibroblasts:GTEx/v8/Thyroid</t>
  </si>
  <si>
    <t>HNRNPK</t>
  </si>
  <si>
    <t>ENSG00000165119</t>
  </si>
  <si>
    <t>RMI1</t>
  </si>
  <si>
    <t>ENSG00000178966</t>
  </si>
  <si>
    <t>GTEx/v8/Adipose_Subcutaneous:GTEx/v8/Adipose_Visceral_Omentum:GTEx/v8/Cells_EBV-transformed_lymphocytes:GTEx/v8/Artery_Tibial:GTEx/v8/Brain_Cerebellar_Hemisphere:GTEx/v8/Brain_Cerebellum:GTEx/v8/Brain_Cortex:GTEx/v8/Brain_Frontal_Cortex_BA9:GTEx/v8/Brain_Spinal_cord_cervical_c-1:GTEx/v8/Breast_Mammary_Tissue:GTEx/v8/Esophagus_Mucosa:GTEx/v8/Liver:GTEx/v8/Lung:GTEx/v8/Muscle_Skeletal:GTEx/v8/Nerve_Tibial:GTEx/v8/Pancreas:GTEx/v8/Cells_Cultured_fibroblasts:GTEx/v8/Skin_Not_Sun_Exposed_Suprapubic:GTEx/v8/Skin_Sun_Exposed_Lower_leg:GTEx/v8/Stomach:GTEx/v8/Testis:GTEx/v8/Thyroid</t>
  </si>
  <si>
    <t>SLC28A3</t>
  </si>
  <si>
    <t>ENSG00000197506</t>
  </si>
  <si>
    <t>Fetal_Cortex:Left_Ventricle:Liver:Right_Ventricle:Spleen:GM12878:IMR90:Mesenchymal_Stem_Cell:Mesendoderm:Neural_Progenitor_Cell:Trophoblast-like_Cell:hESC</t>
  </si>
  <si>
    <t>AGTPBP1</t>
  </si>
  <si>
    <t>ENSG00000135049</t>
  </si>
  <si>
    <t>NAA35</t>
  </si>
  <si>
    <t>ENSG00000135040</t>
  </si>
  <si>
    <t>OR1Q1</t>
  </si>
  <si>
    <t>ENSG00000165202</t>
  </si>
  <si>
    <t>OR1B1</t>
  </si>
  <si>
    <t>ENSG00000171484</t>
  </si>
  <si>
    <t>RC3H2</t>
  </si>
  <si>
    <t>ENSG00000056586</t>
  </si>
  <si>
    <t>ZBTB6</t>
  </si>
  <si>
    <t>ENSG00000186130</t>
  </si>
  <si>
    <t>DENND1A</t>
  </si>
  <si>
    <t>ENSG00000119522</t>
  </si>
  <si>
    <t>GTEx/v8/Adipose_Subcutaneous:GTEx/v8/Adipose_Visceral_Omentum:GTEx/v8/Breast_Mammary_Tissue:GTEx/v8/Esophagus_Mucosa:GTEx/v8/Heart_Left_Ventricle:GTEx/v8/Nerve_Tibial:GTEx/v8/Skin_Sun_Exposed_Lower_leg:GTEx/v8/Testis</t>
  </si>
  <si>
    <t>Adult_Cortex:Liver:IMR90:Mesenchymal_Stem_Cell:Mesendoderm:hESC</t>
  </si>
  <si>
    <t>LHX2</t>
  </si>
  <si>
    <t>ENSG00000106689</t>
  </si>
  <si>
    <t>Adult_Cortex:Fetal_Cortex:Left_Ventricle:Liver:Spleen:GM12878:IMR90:Mesenchymal_Stem_Cell:Mesendoderm:Neural_Progenitor_Cell:Trophoblast-like_Cell:hESC</t>
  </si>
  <si>
    <t>PSMB7</t>
  </si>
  <si>
    <t>ENSG00000136930</t>
  </si>
  <si>
    <t>IMR90:Trophoblast-like_Cell</t>
  </si>
  <si>
    <t>C1QL3</t>
  </si>
  <si>
    <t>ENSG00000165985</t>
  </si>
  <si>
    <t>Left_Ventricle:IMR90:Mesenchymal_Stem_Cell</t>
  </si>
  <si>
    <t>rs12257317:rs10827052:rs4351724</t>
  </si>
  <si>
    <t>ST8SIA6</t>
  </si>
  <si>
    <t>ENSG00000148488</t>
  </si>
  <si>
    <t>rs12257317:rs4351724:rs10827052</t>
  </si>
  <si>
    <t>SLC39A12</t>
  </si>
  <si>
    <t>ENSG00000148482</t>
  </si>
  <si>
    <t>rs10827052:rs12257317:rs4351724</t>
  </si>
  <si>
    <t>CACNB2</t>
  </si>
  <si>
    <t>ENSG00000165995</t>
  </si>
  <si>
    <t>NSUN6</t>
  </si>
  <si>
    <t>ENSG00000241058</t>
  </si>
  <si>
    <t>RP11-139J15.7</t>
  </si>
  <si>
    <t>ENSG00000271786</t>
  </si>
  <si>
    <t>ARL5B</t>
  </si>
  <si>
    <t>ENSG00000165997</t>
  </si>
  <si>
    <t>MALRD1</t>
  </si>
  <si>
    <t>ENSG00000204740</t>
  </si>
  <si>
    <t>Aorta:Left_Ventricle:Liver:Right_Ventricle:GM12878:IMR90:Mesenchymal_Stem_Cell:Mesendoderm:Trophoblast-like_Cell:hESC</t>
  </si>
  <si>
    <t>rs10827052;rs12257317;rs4351724;rs12257317:rs4351724</t>
  </si>
  <si>
    <t>PLXDC2</t>
  </si>
  <si>
    <t>ENSG00000120594</t>
  </si>
  <si>
    <t>IMR90:Mesendoderm</t>
  </si>
  <si>
    <t>NEBL</t>
  </si>
  <si>
    <t>ENSG00000078114</t>
  </si>
  <si>
    <t>C10orf113</t>
  </si>
  <si>
    <t>ENSG00000204683</t>
  </si>
  <si>
    <t>CASC10</t>
  </si>
  <si>
    <t>ENSG00000204682</t>
  </si>
  <si>
    <t>EBLN1</t>
  </si>
  <si>
    <t>ENSG00000223601</t>
  </si>
  <si>
    <t>CDK1</t>
  </si>
  <si>
    <t>ENSG00000170312</t>
  </si>
  <si>
    <t>RHOBTB1</t>
  </si>
  <si>
    <t>ENSG00000072422</t>
  </si>
  <si>
    <t>C10orf107</t>
  </si>
  <si>
    <t>ENSG00000183346</t>
  </si>
  <si>
    <t>ARID5B</t>
  </si>
  <si>
    <t>ENSG00000150347</t>
  </si>
  <si>
    <t>Adult_Cortex:Fetal_Cortex:Aorta:Left_Ventricle:Liver:GM12878:IMR90:Mesenchymal_Stem_Cell:Trophoblast-like_Cell</t>
  </si>
  <si>
    <t>RTKN2</t>
  </si>
  <si>
    <t>ENSG00000182010</t>
  </si>
  <si>
    <t>Adult_Cortex:Left_Ventricle:GM12878:IMR90:Mesenchymal_Stem_Cell:Mesendoderm:Trophoblast-like_Cell</t>
  </si>
  <si>
    <t>ZNF365</t>
  </si>
  <si>
    <t>ENSG00000138311</t>
  </si>
  <si>
    <t>ADO</t>
  </si>
  <si>
    <t>ENSG00000181915</t>
  </si>
  <si>
    <t>Adult_Cortex:Left_Ventricle:IMR90</t>
  </si>
  <si>
    <t>EGR2</t>
  </si>
  <si>
    <t>ENSG00000122877</t>
  </si>
  <si>
    <t>GM12878:Mesendoderm:hESC</t>
  </si>
  <si>
    <t>NRBF2</t>
  </si>
  <si>
    <t>ENSG00000148572</t>
  </si>
  <si>
    <t>GTEx/v8/Artery_Tibial:GTEx/v8/Lung:GTEx/v8/Cells_Cultured_fibroblasts:GTEx/v8/Skin_Not_Sun_Exposed_Suprapubic:GTEx/v8/Skin_Sun_Exposed_Lower_leg</t>
  </si>
  <si>
    <t>Aorta:Left_Ventricle:Liver:GM12878:IMR90:Mesenchymal_Stem_Cell:Mesendoderm:hESC</t>
  </si>
  <si>
    <t>JMJD1C</t>
  </si>
  <si>
    <t>ENSG00000171988</t>
  </si>
  <si>
    <t>GTEx/v8/Esophagus_Mucosa:GTEx/v8/Lung:GTEx/v8/Nerve_Tibial:GTEx/v8/Cells_Cultured_fibroblasts:GTEx/v8/Skin_Sun_Exposed_Lower_leg:GTEx/v8/Thyroid</t>
  </si>
  <si>
    <t>Adult_Cortex:Fetal_Cortex:Aorta:Dorsolateral_Prefrontal_Cortex:Hippocampus:Left_Ventricle:Liver:Right_Ventricle:GM12878:IMR90:Mesenchymal_Stem_Cell:Mesendoderm:Neural_Progenitor_Cell:Trophoblast-like_Cell:hESC</t>
  </si>
  <si>
    <t>REEP3</t>
  </si>
  <si>
    <t>ENSG00000165476</t>
  </si>
  <si>
    <t>GTEx/v8/Adipose_Subcutaneous:GTEx/v8/Adipose_Visceral_Omentum:GTEx/v8/Artery_Tibial:GTEx/v8/Brain_Caudate_basal_ganglia:GTEx/v8/Brain_Cortex:GTEx/v8/Esophagus_Muscularis:GTEx/v8/Heart_Left_Ventricle:GTEx/v8/Lung:GTEx/v8/Nerve_Tibial:GTEx/v8/Pituitary:GTEx/v8/Cells_Cultured_fibroblasts:GTEx/v8/Skin_Sun_Exposed_Lower_leg:GTEx/v8/Testis:GTEx/v8/Thyroid</t>
  </si>
  <si>
    <t>Promoter_anchored_loops:Aorta:Left_Ventricle:Liver:GM12878:IMR90:Mesenchymal_Stem_Cell:Mesendoderm:Trophoblast-like_Cell:hESC</t>
  </si>
  <si>
    <t>ARHGAP1</t>
  </si>
  <si>
    <t>ENSG00000175220</t>
  </si>
  <si>
    <t>ZNF408</t>
  </si>
  <si>
    <t>ENSG00000175213</t>
  </si>
  <si>
    <t>F2</t>
  </si>
  <si>
    <t>ENSG00000180210</t>
  </si>
  <si>
    <t>CKAP5</t>
  </si>
  <si>
    <t>ENSG00000175216</t>
  </si>
  <si>
    <t>LRP4</t>
  </si>
  <si>
    <t>ENSG00000134569</t>
  </si>
  <si>
    <t>GTEx/v8/Nerve_Tibial:GTEx/v8/Pancreas:GTEx/v8/Spleen</t>
  </si>
  <si>
    <t>Promoter_anchored_loops:Left_Ventricle:IMR90:Mesenchymal_Stem_Cell:Trophoblast-like_Cell</t>
  </si>
  <si>
    <t>C11orf49</t>
  </si>
  <si>
    <t>ENSG00000149179</t>
  </si>
  <si>
    <t>GTEx/v8/Artery_Tibial:GTEx/v8/Nerve_Tibial:GTEx/v8/Testis</t>
  </si>
  <si>
    <t>Left_Ventricle:IMR90:Mesenchymal_Stem_Cell:Trophoblast-like_Cell</t>
  </si>
  <si>
    <t>ARFGAP2</t>
  </si>
  <si>
    <t>ENSG00000149182</t>
  </si>
  <si>
    <t>PACSIN3</t>
  </si>
  <si>
    <t>ENSG00000165912</t>
  </si>
  <si>
    <t>DDB2</t>
  </si>
  <si>
    <t>ENSG00000134574</t>
  </si>
  <si>
    <t>ACP2</t>
  </si>
  <si>
    <t>ENSG00000134575</t>
  </si>
  <si>
    <t>GTEx/v8/Adipose_Subcutaneous:GTEx/v8/Adipose_Visceral_Omentum:GTEx/v8/Adrenal_Gland:GTEx/v8/Whole_Blood:GTEx/v8/Artery_Tibial:GTEx/v8/Brain_Cerebellum:GTEx/v8/Breast_Mammary_Tissue:GTEx/v8/Esophagus_Mucosa:GTEx/v8/Esophagus_Muscularis:GTEx/v8/Heart_Atrial_Appendage:GTEx/v8/Lung:GTEx/v8/Muscle_Skeletal:GTEx/v8/Nerve_Tibial:GTEx/v8/Pancreas:GTEx/v8/Pituitary:GTEx/v8/Cells_Cultured_fibroblasts:GTEx/v8/Skin_Not_Sun_Exposed_Suprapubic:GTEx/v8/Skin_Sun_Exposed_Lower_leg:GTEx/v8/Spleen:GTEx/v8/Thyroid</t>
  </si>
  <si>
    <t>Promoter_anchored_loops:Adult_Cortex:Fetal_Cortex:GM12878:IMR90:Mesenchymal_Stem_Cell:Mesendoderm:hESC</t>
  </si>
  <si>
    <t>NR1H3</t>
  </si>
  <si>
    <t>ENSG00000025434</t>
  </si>
  <si>
    <t>GTEx/v8/Whole_Blood:GTEx/v8/Brain_Cerebellar_Hemisphere:GTEx/v8/Nerve_Tibial:GTEx/v8/Skin_Not_Sun_Exposed_Suprapubic:GTEx/v8/Testis</t>
  </si>
  <si>
    <t>MADD</t>
  </si>
  <si>
    <t>ENSG00000110514</t>
  </si>
  <si>
    <t>GTEx/v8/Adipose_Subcutaneous:GTEx/v8/Brain_Cerebellar_Hemisphere:GTEx/v8/Brain_Cerebellum:GTEx/v8/Breast_Mammary_Tissue:GTEx/v8/Heart_Left_Ventricle:GTEx/v8/Lung:GTEx/v8/Pituitary:GTEx/v8/Cells_Cultured_fibroblasts:GTEx/v8/Skin_Sun_Exposed_Lower_leg:GTEx/v8/Testis</t>
  </si>
  <si>
    <t>Adult_Cortex:Fetal_Cortex:Left_Ventricle:GM12878:IMR90:Mesenchymal_Stem_Cell:Mesendoderm:Trophoblast-like_Cell:hESC</t>
  </si>
  <si>
    <t>MYBPC3</t>
  </si>
  <si>
    <t>ENSG00000134571</t>
  </si>
  <si>
    <t>GTEx/v8/Adrenal_Gland:GTEx/v8/Whole_Blood:GTEx/v8/Lung:GTEx/v8/Nerve_Tibial:GTEx/v8/Spleen</t>
  </si>
  <si>
    <t>EP_correlation_cell_type_oneway:IMR90:Mesenchymal_Stem_Cell</t>
  </si>
  <si>
    <t>SPI1</t>
  </si>
  <si>
    <t>ENSG00000066336</t>
  </si>
  <si>
    <t>Promoter_anchored_loops:EP_correlation_cell_type_oneway:EP_correlation_organ_oneway:Adult_Cortex:IMR90:Mesenchymal_Stem_Cell</t>
  </si>
  <si>
    <t>SLC39A13</t>
  </si>
  <si>
    <t>ENSG00000165915</t>
  </si>
  <si>
    <t>GTEx/v8/Adipose_Subcutaneous:GTEx/v8/Adipose_Visceral_Omentum:GTEx/v8/Adrenal_Gland:GTEx/v8/Whole_Blood:GTEx/v8/Artery_Aorta:GTEx/v8/Artery_Tibial:GTEx/v8/Brain_Anterior_cingulate_cortex_BA24:GTEx/v8/Brain_Caudate_basal_ganglia:GTEx/v8/Brain_Cerebellum:GTEx/v8/Brain_Cortex:GTEx/v8/Brain_Frontal_Cortex_BA9:GTEx/v8/Breast_Mammary_Tissue:GTEx/v8/Colon_Sigmoid:GTEx/v8/Colon_Transverse:GTEx/v8/Esophagus_Gastroesophageal_Junction:GTEx/v8/Esophagus_Muscularis:GTEx/v8/Lung:GTEx/v8/Muscle_Skeletal:GTEx/v8/Nerve_Tibial:GTEx/v8/Testis:GTEx/v8/Thyroid</t>
  </si>
  <si>
    <t>Promoter_anchored_loops:EP_correlation_cell_type_oneway:Adult_Cortex:Fetal_Cortex:IMR90:Mesenchymal_Stem_Cell</t>
  </si>
  <si>
    <t>PSMC3</t>
  </si>
  <si>
    <t>ENSG00000165916</t>
  </si>
  <si>
    <t>GTEx/v8/Adipose_Subcutaneous:GTEx/v8/Adipose_Visceral_Omentum:GTEx/v8/Adrenal_Gland:GTEx/v8/Artery_Aorta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Liver:GTEx/v8/Lung:GTEx/v8/Nerve_Tibial:GTEx/v8/Ovary:GTEx/v8/Pancreas:GTEx/v8/Pituitary:GTEx/v8/Cells_Cultured_fibroblasts:GTEx/v8/Skin_Not_Sun_Exposed_Suprapubic:GTEx/v8/Skin_Sun_Exposed_Lower_leg:GTEx/v8/Small_Intestine_Terminal_Ileum:GTEx/v8/Thyroid</t>
  </si>
  <si>
    <t>RAPSN</t>
  </si>
  <si>
    <t>ENSG00000165917</t>
  </si>
  <si>
    <t>GTEx/v8/Adipose_Subcutaneous:GTEx/v8/Adipose_Visceral_Omentum:GTEx/v8/Brain_Caudate_basal_ganglia:GTEx/v8/Brain_Cortex:GTEx/v8/Colon_Transverse:GTEx/v8/Lung:GTEx/v8/Skin_Not_Sun_Exposed_Suprapubic:GTEx/v8/Skin_Sun_Exposed_Lower_leg:GTEx/v8/Stomach:GTEx/v8/Thyroid</t>
  </si>
  <si>
    <t>Adult_Cortex:IMR90:Mesenchymal_Stem_Cell</t>
  </si>
  <si>
    <t>CELF1</t>
  </si>
  <si>
    <t>ENSG00000149187</t>
  </si>
  <si>
    <t>Promoter_anchored_loops:Liver:GM12878:IMR90:Mesenchymal_Stem_Cell:Mesendoderm</t>
  </si>
  <si>
    <t>NDUFS3</t>
  </si>
  <si>
    <t>ENSG00000213619</t>
  </si>
  <si>
    <t>GTEx/v8/Adipose_Subcutaneous:GTEx/v8/Brain_Cerebellar_Hemisphere:GTEx/v8/Brain_Cerebellum:GTEx/v8/Esophagus_Mucosa:GTEx/v8/Cells_Cultured_fibroblasts:GTEx/v8/Thyroid</t>
  </si>
  <si>
    <t>PTPMT1</t>
  </si>
  <si>
    <t>ENSG00000110536</t>
  </si>
  <si>
    <t>KBTBD4</t>
  </si>
  <si>
    <t>ENSG00000123444</t>
  </si>
  <si>
    <t>EP_links_oneway:Promoter_anchored_loops:Adult_Cortex:Fetal_Cortex:GM12878:IMR90:Mesenchymal_Stem_Cell:Mesendoderm:Trophoblast-like_Cell:hESC</t>
  </si>
  <si>
    <t>ENSG00000231880</t>
  </si>
  <si>
    <t>EP_links_oneway:Adult_Cortex:Fetal_Cortex:Liver:GM12878:IMR90:Mesenchymal_Stem_Cell:Mesendoderm</t>
  </si>
  <si>
    <t>FAM180B</t>
  </si>
  <si>
    <t>ENSG00000196666</t>
  </si>
  <si>
    <t>GTEx/v8/Brain_Caudate_basal_ganglia:GTEx/v8/Brain_Cerebellar_Hemisphere:GTEx/v8/Brain_Cerebellum:GTEx/v8/Brain_Cortex:GTEx/v8/Brain_Frontal_Cortex_BA9:GTEx/v8/Brain_Nucleus_accumbens_basal_ganglia:GTEx/v8/Brain_Putamen_basal_ganglia:GTEx/v8/Thyroid</t>
  </si>
  <si>
    <t>Promoter_anchored_loops:Adult_Cortex:Fetal_Cortex:GM12878:IMR90:Mesenchymal_Stem_Cell:Mesendoderm:Trophoblast-like_Cell:hESC</t>
  </si>
  <si>
    <t>C1QTNF4</t>
  </si>
  <si>
    <t>ENSG00000172247</t>
  </si>
  <si>
    <t>GTEx/v8/Adipose_Subcutaneous:GTEx/v8/Adipose_Visceral_Omentum:GTEx/v8/Adrenal_Gland:GTEx/v8/Cells_EBV-transformed_lymphocytes:GTEx/v8/Whole_Blood:GTEx/v8/Artery_Aorta:GTEx/v8/Artery_Coronary:GTEx/v8/Artery_Tibial:GTEx/v8/Brain_Caudate_basal_ganglia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Cells_Cultured_fibroblasts:GTEx/v8/Skin_Not_Sun_Exposed_Suprapubic:GTEx/v8/Skin_Sun_Exposed_Lower_leg:GTEx/v8/Small_Intestine_Terminal_Ileum:GTEx/v8/Spleen:GTEx/v8/Stomach:GTEx/v8/Testis:GTEx/v8/Thyroid:GTEx/v8/Vagina</t>
  </si>
  <si>
    <t>MTCH2</t>
  </si>
  <si>
    <t>ENSG00000109919</t>
  </si>
  <si>
    <t>GTEx/v8/Adipose_Subcutaneous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Esophagus_Muscularis:GTEx/v8/Heart_Atrial_Appendage:GTEx/v8/Lung:GTEx/v8/Muscle_Skeletal:GTEx/v8/Nerve_Tibial:GTEx/v8/Skin_Not_Sun_Exposed_Suprapubic:GTEx/v8/Skin_Sun_Exposed_Lower_leg:GTEx/v8/Testis</t>
  </si>
  <si>
    <t>Adult_Cortex:Fetal_Cortex:IMR90:Mesenchymal_Stem_Cell</t>
  </si>
  <si>
    <t>AGBL2</t>
  </si>
  <si>
    <t>ENSG00000165923</t>
  </si>
  <si>
    <t>Adult_Cortex:Left_Ventricle:Liver:GM12878:IMR90:Mesenchymal_Stem_Cell:Mesendoderm:Trophoblast-like_Cell:hESC</t>
  </si>
  <si>
    <t>FNBP4</t>
  </si>
  <si>
    <t>ENSG00000109920</t>
  </si>
  <si>
    <t>GTEx/v8/Esophagus_Mucosa:GTEx/v8/Muscle_Skeletal:GTEx/v8/Cells_Cultured_fibroblasts</t>
  </si>
  <si>
    <t>Promoter_anchored_loops:Liver:GM12878:IMR90:Mesenchymal_Stem_Cell:Mesendoderm:Trophoblast-like_Cell:hESC</t>
  </si>
  <si>
    <t>NUP160</t>
  </si>
  <si>
    <t>ENSG00000030066</t>
  </si>
  <si>
    <t>GTEx/v8/Whole_Blood:GTEx/v8/Muscle_Skeletal:GTEx/v8/Skin_Not_Sun_Exposed_Suprapubic</t>
  </si>
  <si>
    <t>PTPRJ</t>
  </si>
  <si>
    <t>ENSG00000149177</t>
  </si>
  <si>
    <t>GTEx/v8/Artery_Tibial:GTEx/v8/Esophagus_Mucosa:GTEx/v8/Nerve_Tibial:GTEx/v8/Pancreas:GTEx/v8/Skin_Sun_Exposed_Lower_leg</t>
  </si>
  <si>
    <t>Adult_Cortex:GM12878:IMR90</t>
  </si>
  <si>
    <t>RAB38</t>
  </si>
  <si>
    <t>ENSG00000123892</t>
  </si>
  <si>
    <t>rs7950415:rs1967203</t>
  </si>
  <si>
    <t>CTSC</t>
  </si>
  <si>
    <t>ENSG00000109861</t>
  </si>
  <si>
    <t>GTEx/v8/Adipose_Subcutaneous:GTEx/v8/Whole_Blood</t>
  </si>
  <si>
    <t>rs7950415;rs1967203</t>
  </si>
  <si>
    <t>GRM5</t>
  </si>
  <si>
    <t>ENSG00000168959</t>
  </si>
  <si>
    <t>rs7950415;rs1967203:rs1967203</t>
  </si>
  <si>
    <t>TYR</t>
  </si>
  <si>
    <t>ENSG00000077498</t>
  </si>
  <si>
    <t>Left_Ventricle:Liver:Mesenchymal_Stem_Cell:Mesendoderm:Trophoblast-like_Cell:hESC</t>
  </si>
  <si>
    <t>rs7950415;rs1967203;rs7950415:rs1967203</t>
  </si>
  <si>
    <t>NOX4</t>
  </si>
  <si>
    <t>ENSG00000086991</t>
  </si>
  <si>
    <t>Aorta:Left_Ventricle:IMR90:Mesenchymal_Stem_Cell:Mesendoderm:hESC</t>
  </si>
  <si>
    <t>rs1967203;rs7950415:rs1967203</t>
  </si>
  <si>
    <t>TRIM77</t>
  </si>
  <si>
    <t>ENSG00000214414</t>
  </si>
  <si>
    <t>Promoter_anchored_loops:Left_Ventricle</t>
  </si>
  <si>
    <t>rs7950415:rs1967203;rs7950415</t>
  </si>
  <si>
    <t>TRIM49</t>
  </si>
  <si>
    <t>ENSG00000168930</t>
  </si>
  <si>
    <t>TRIM49C</t>
  </si>
  <si>
    <t>ENSG00000204449</t>
  </si>
  <si>
    <t>NAALAD2</t>
  </si>
  <si>
    <t>ENSG00000077616</t>
  </si>
  <si>
    <t>Promoter_anchored_loops:Mesenchymal_Stem_Cell:Mesendoderm</t>
  </si>
  <si>
    <t>rs1967203:rs7950415:rs1967203;rs7950415</t>
  </si>
  <si>
    <t>KIAA1551</t>
  </si>
  <si>
    <t>ENSG00000174718</t>
  </si>
  <si>
    <t>FGD4</t>
  </si>
  <si>
    <t>ENSG00000139132</t>
  </si>
  <si>
    <t>YARS2</t>
  </si>
  <si>
    <t>ENSG00000139131</t>
  </si>
  <si>
    <t>PKP2</t>
  </si>
  <si>
    <t>ENSG00000057294</t>
  </si>
  <si>
    <t>GTEx/v8/Esophagus_Mucosa</t>
  </si>
  <si>
    <t>SYT10</t>
  </si>
  <si>
    <t>ENSG00000110975</t>
  </si>
  <si>
    <t>Aorta:Left_Ventricle:Liver:IMR90:Mesenchymal_Stem_Cell:Mesendoderm:Trophoblast-like_Cell:hESC</t>
  </si>
  <si>
    <t>ALG10</t>
  </si>
  <si>
    <t>ENSG00000139133</t>
  </si>
  <si>
    <t>GTEx/v8/Adipose_Subcutaneous:GTEx/v8/Adipose_Visceral_Omentum:GTEx/v8/Adrenal_Gland:GTEx/v8/Artery_Aorta:GTEx/v8/Artery_Tibial:GTEx/v8/Brain_Caudate_basal_ganglia:GTEx/v8/Brain_Hypothalamus:GTEx/v8/Brain_Putamen_basal_ganglia:GTEx/v8/Breast_Mammary_Tissue:GTEx/v8/Colon_Transverse:GTEx/v8/Esophagus_Gastroesophageal_Junction:GTEx/v8/Esophagus_Muscularis:GTEx/v8/Heart_Atrial_Appendage:GTEx/v8/Lung:GTEx/v8/Muscle_Skeletal:GTEx/v8/Nerve_Tibial:GTEx/v8/Pancreas:GTEx/v8/Pituitary:GTEx/v8/Cells_Cultured_fibroblasts:GTEx/v8/Stomach:GTEx/v8/Thyroid</t>
  </si>
  <si>
    <t>SUGT1</t>
  </si>
  <si>
    <t>ENSG00000165416</t>
  </si>
  <si>
    <t>Fetal_Cortex:Left_Ventricle:Mesendoderm:Neural_Progenitor_Cell:Trophoblast-like_Cell:hESC</t>
  </si>
  <si>
    <t>LECT1</t>
  </si>
  <si>
    <t>ENSG00000136110</t>
  </si>
  <si>
    <t>GTEx/v8/Esophagus_Muscularis:GTEx/v8/Spleen</t>
  </si>
  <si>
    <t>Fetal_Cortex:Mesenchymal_Stem_Cell:Mesendoderm:Trophoblast-like_Cell:hESC</t>
  </si>
  <si>
    <t>PCDH8</t>
  </si>
  <si>
    <t>ENSG00000136099</t>
  </si>
  <si>
    <t>Promoter_anchored_loops:Adult_Cortex:Fetal_Cortex:Mesendoderm:Neural_Progenitor_Cell:Trophoblast-like_Cell:hESC</t>
  </si>
  <si>
    <t>OLFM4</t>
  </si>
  <si>
    <t>ENSG00000102837</t>
  </si>
  <si>
    <t>GTEx/v8/Artery_Aorta</t>
  </si>
  <si>
    <t>PCDH9</t>
  </si>
  <si>
    <t>ENSG00000184226</t>
  </si>
  <si>
    <t>Mesenchymal_Stem_Cell:Mesendoderm:Neural_Progenitor_Cell:Trophoblast-like_Cell:hESC</t>
  </si>
  <si>
    <t>rs352238;rs1577338:rs1577338:rs352238</t>
  </si>
  <si>
    <t>ZNF423</t>
  </si>
  <si>
    <t>ENSG00000102935</t>
  </si>
  <si>
    <t>NKD1</t>
  </si>
  <si>
    <t>ENSG00000140807</t>
  </si>
  <si>
    <t>CYLD</t>
  </si>
  <si>
    <t>ENSG00000083799</t>
  </si>
  <si>
    <t>IMR90:hESC</t>
  </si>
  <si>
    <t>C16orf97</t>
  </si>
  <si>
    <t>ENSG00000261190</t>
  </si>
  <si>
    <t>TOX3</t>
  </si>
  <si>
    <t>ENSG00000103460</t>
  </si>
  <si>
    <t>RBL2</t>
  </si>
  <si>
    <t>ENSG00000103479</t>
  </si>
  <si>
    <t>IRX6</t>
  </si>
  <si>
    <t>ENSG00000159387</t>
  </si>
  <si>
    <t>rs12927162:rs2587889</t>
  </si>
  <si>
    <t>MMP2</t>
  </si>
  <si>
    <t>ENSG00000087245</t>
  </si>
  <si>
    <t>LPCAT2</t>
  </si>
  <si>
    <t>ENSG00000087253</t>
  </si>
  <si>
    <t>CAPNS2</t>
  </si>
  <si>
    <t>ENSG00000256812</t>
  </si>
  <si>
    <t>SLC6A2</t>
  </si>
  <si>
    <t>ENSG00000103546</t>
  </si>
  <si>
    <t>IMR90:Mesendoderm:Trophoblast-like_Cell</t>
  </si>
  <si>
    <t>CES5A</t>
  </si>
  <si>
    <t>ENSG00000159398</t>
  </si>
  <si>
    <t>Promoter_anchored_loops:Aorta:Dorsolateral_Prefrontal_Cortex:Left_Ventricle:Liver:Lung:Right_Ventricle:Spleen:IMR90:Mesenchymal_Stem_Cell:Mesendoderm:Trophoblast-like_Cell:hESC</t>
  </si>
  <si>
    <t>GNAO1</t>
  </si>
  <si>
    <t>ENSG00000087258</t>
  </si>
  <si>
    <t>GTEx/v8/Artery_Aorta:GTEx/v8/Esophagus_Muscularis</t>
  </si>
  <si>
    <t>Promoter_anchored_loops:Hippocampus:IMR90:Mesenchymal_Stem_Cell:Mesendoderm:Trophoblast-like_Cell:hESC</t>
  </si>
  <si>
    <t>OGFOD1</t>
  </si>
  <si>
    <t>ENSG00000087263</t>
  </si>
  <si>
    <t>BBS2</t>
  </si>
  <si>
    <t>ENSG00000125124</t>
  </si>
  <si>
    <t>GTEx/v8/Adipose_Subcutaneous:GTEx/v8/Adipose_Visceral_Omentum:GTEx/v8/Whole_Blood:GTEx/v8/Artery_Aorta:GTEx/v8/Artery_Tibial:GTEx/v8/Breast_Mammary_Tissue:GTEx/v8/Colon_Transverse:GTEx/v8/Esophagus_Gastroesophageal_Junction:GTEx/v8/Esophagus_Mucosa:GTEx/v8/Esophagus_Muscularis:GTEx/v8/Heart_Atrial_Appendage:GTEx/v8/Liver:GTEx/v8/Lung:GTEx/v8/Muscle_Skeletal:GTEx/v8/Nerve_Tibial:GTEx/v8/Pancreas:GTEx/v8/Cells_Cultured_fibroblasts:GTEx/v8/Skin_Sun_Exposed_Lower_leg:GTEx/v8/Spleen:GTEx/v8/Thyroid</t>
  </si>
  <si>
    <t>GOT2</t>
  </si>
  <si>
    <t>ENSG00000125166</t>
  </si>
  <si>
    <t>rs72793321:rs745973361;rs2043596:rs2043596</t>
  </si>
  <si>
    <t>RP11-105C20.2</t>
  </si>
  <si>
    <t>ENSG00000260240</t>
  </si>
  <si>
    <t>rs72793321:rs745973361;rs2043596:rs2043596:rs745973361</t>
  </si>
  <si>
    <t>CDH8</t>
  </si>
  <si>
    <t>ENSG00000150394</t>
  </si>
  <si>
    <t>IMPACT</t>
  </si>
  <si>
    <t>ENSG00000154059</t>
  </si>
  <si>
    <t>HRH4</t>
  </si>
  <si>
    <t>ENSG00000134489</t>
  </si>
  <si>
    <t>ZNF521</t>
  </si>
  <si>
    <t>ENSG00000198795</t>
  </si>
  <si>
    <t>Left_Ventricle:Liver:IMR90:Mesenchymal_Stem_Cell:Mesendoderm:Neural_Progenitor_Cell:Trophoblast-like_Cell:hESC</t>
  </si>
  <si>
    <t>SETBP1</t>
  </si>
  <si>
    <t>ENSG00000152217</t>
  </si>
  <si>
    <t>Fetal_Cortex:Aorta:Left_Ventricle:Liver:GM12878:IMR90:Mesenchymal_Stem_Cell:Mesendoderm:Neural_Progenitor_Cell:Trophoblast-like_Cell:hESC</t>
  </si>
  <si>
    <t>rs72896891;rs72902688:rs72896891:rs72896891;rs72902688</t>
  </si>
  <si>
    <t>SLC14A2</t>
  </si>
  <si>
    <t>ENSG00000132874</t>
  </si>
  <si>
    <t>rs72902688;rs72896891:rs72896891</t>
  </si>
  <si>
    <t>EPG5</t>
  </si>
  <si>
    <t>ENSG00000152223</t>
  </si>
  <si>
    <t>TCEB3B</t>
  </si>
  <si>
    <t>ENSG00000206181</t>
  </si>
  <si>
    <t>rs72896891:rs72896891;rs72902688</t>
  </si>
  <si>
    <t>STARD6</t>
  </si>
  <si>
    <t>ENSG00000174448</t>
  </si>
  <si>
    <t>Adult_Cortex:Mesenchymal_Stem_Cell</t>
  </si>
  <si>
    <t>rs784258:rs784219</t>
  </si>
  <si>
    <t>C18orf54</t>
  </si>
  <si>
    <t>ENSG00000166845</t>
  </si>
  <si>
    <t>TCF4</t>
  </si>
  <si>
    <t>ENSG00000196628</t>
  </si>
  <si>
    <t>rs784219;rs784258;rs784219:rs784258</t>
  </si>
  <si>
    <t>TXNL1</t>
  </si>
  <si>
    <t>ENSG00000091164</t>
  </si>
  <si>
    <t>rs784258;rs784258:rs784219</t>
  </si>
  <si>
    <t>WDR7</t>
  </si>
  <si>
    <t>ENSG00000091157</t>
  </si>
  <si>
    <t>TRAPPC10</t>
  </si>
  <si>
    <t>ENSG00000160218</t>
  </si>
  <si>
    <t>PFKL</t>
  </si>
  <si>
    <t>ENSG00000141959</t>
  </si>
  <si>
    <t>TRPM2</t>
  </si>
  <si>
    <t>ENSG00000142185</t>
  </si>
  <si>
    <t>LRRC3DN</t>
  </si>
  <si>
    <t>ENSG00000269430</t>
  </si>
  <si>
    <t>C21orf90</t>
  </si>
  <si>
    <t>ENSG00000182912</t>
  </si>
  <si>
    <t>Promoter_anchored_loops:Spleen:GM12878:Mesendoderm:Trophoblast-like_Cell:hESC</t>
  </si>
  <si>
    <t>KRTAP10-1</t>
  </si>
  <si>
    <t>ENSG00000215455</t>
  </si>
  <si>
    <t>Spleen:GM12878:Mesendoderm:Trophoblast-like_Cell:hESC</t>
  </si>
  <si>
    <t>UBE2G2</t>
  </si>
  <si>
    <t>ENSG00000184787</t>
  </si>
  <si>
    <t>SUMO3</t>
  </si>
  <si>
    <t>ENSG00000184900</t>
  </si>
  <si>
    <t>PTTG1IP</t>
  </si>
  <si>
    <t>ENSG00000183255</t>
  </si>
  <si>
    <t>Adult_Cortex:Fetal_Cortex:Left_Ventricle:GM12878:IMR90:Mesenchymal_Stem_Cell:Mesendoderm</t>
  </si>
  <si>
    <t>ITGB2</t>
  </si>
  <si>
    <t>ENSG00000160255</t>
  </si>
  <si>
    <t>C21orf67</t>
  </si>
  <si>
    <t>ENSG00000183250</t>
  </si>
  <si>
    <t>Promoter_anchored_loops:Adult_Cortex:Fetal_Cortex:Aorta:Left_Ventricle:Spleen:GM12878:IMR90:Mesenchymal_Stem_Cell:Mesendoderm:Neural_Progenitor_Cell:Trophoblast-like_Cell:hESC</t>
  </si>
  <si>
    <t>FAM207A</t>
  </si>
  <si>
    <t>ENSG00000160256</t>
  </si>
  <si>
    <t>AP001579.1</t>
  </si>
  <si>
    <t>ENSG00000268856</t>
  </si>
  <si>
    <t>Adult_Cortex:Aorta:Bladder:Left_Ventricle:Liver:Lung:Pancreas:Psoas:Right_Ventricle:Spleen:GM12878:IMR90:Mesenchymal_Stem_Cell:Mesendoderm:Neural_Progenitor_Cell:Trophoblast-like_Cell:hESC</t>
  </si>
  <si>
    <t>ADARB1</t>
  </si>
  <si>
    <t>ENSG00000197381</t>
  </si>
  <si>
    <t>GTEx/v8/Heart_Atrial_Appendage:GTEx/v8/Heart_Left_Ventricle:GTEx/v8/Cells_Cultured_fibroblasts:GTEx/v8/Testis</t>
  </si>
  <si>
    <t>PRED57</t>
  </si>
  <si>
    <t>ENSG00000268805</t>
  </si>
  <si>
    <t>Aorta:Bladder:Left_Ventricle:Liver:Lung:Pancreas:Psoas:Right_Ventricle:Spleen:GM12878:IMR90:Mesenchymal_Stem_Cell:Mesendoderm:Neural_Progenitor_Cell:Trophoblast-like_Cell:hESC</t>
  </si>
  <si>
    <t>PRED58</t>
  </si>
  <si>
    <t>ENSG00000267857</t>
  </si>
  <si>
    <t>POFUT2</t>
  </si>
  <si>
    <t>ENSG00000186866</t>
  </si>
  <si>
    <t>SLC19A1</t>
  </si>
  <si>
    <t>ENSG00000173638</t>
  </si>
  <si>
    <t>Adult_Cortex:Fetal_Cortex:IMR90:Mesenchymal_Stem_Cell:Trophoblast-like_Cell</t>
  </si>
  <si>
    <t>PCBP3</t>
  </si>
  <si>
    <t>ENSG00000183570</t>
  </si>
  <si>
    <t>GM12878:Mesenchymal_Stem_Cell:Mesendoderm:Trophoblast-like_Cell:hESC</t>
  </si>
  <si>
    <t>PRED60</t>
  </si>
  <si>
    <t>ENSG00000267883</t>
  </si>
  <si>
    <t>PRED62</t>
  </si>
  <si>
    <t>ENSG00000268040</t>
  </si>
  <si>
    <t>Promoter_anchored_loops:IMR90:Mesenchymal_Stem_Cell:hESC</t>
  </si>
  <si>
    <t>COL6A2</t>
  </si>
  <si>
    <t>ENSG00000142173</t>
  </si>
  <si>
    <t>TAB1</t>
  </si>
  <si>
    <t>ENSG00000100324</t>
  </si>
  <si>
    <t>MIEF1</t>
  </si>
  <si>
    <t>ENSG00000100335</t>
  </si>
  <si>
    <t>TNRC6B</t>
  </si>
  <si>
    <t>ENSG00000100354</t>
  </si>
  <si>
    <t>ADSL</t>
  </si>
  <si>
    <t>ENSG00000239900</t>
  </si>
  <si>
    <t>SGSM3</t>
  </si>
  <si>
    <t>ENSG00000100359</t>
  </si>
  <si>
    <t>Adult_Cortex:Fetal_Cortex:hESC</t>
  </si>
  <si>
    <t>MKL1</t>
  </si>
  <si>
    <t>ENSG00000196588</t>
  </si>
  <si>
    <t>MCHR1</t>
  </si>
  <si>
    <t>ENSG00000128285</t>
  </si>
  <si>
    <t>GTEx/v8/Brain_Cerebellum</t>
  </si>
  <si>
    <t>SLC25A17</t>
  </si>
  <si>
    <t>ENSG00000100372</t>
  </si>
  <si>
    <t>GTEx/v8/Adipose_Subcutaneous:GTEx/v8/Brain_Cerebellum:GTEx/v8/Brain_Nucleus_accumbens_basal_ganglia:GTEx/v8/Brain_Putamen_basal_ganglia:GTEx/v8/Esophagus_Mucosa:GTEx/v8/Heart_Atrial_Appendage:GTEx/v8/Lung:GTEx/v8/Cells_Cultured_fibroblasts:GTEx/v8/Skin_Not_Sun_Exposed_Suprapubic</t>
  </si>
  <si>
    <t>ST13</t>
  </si>
  <si>
    <t>ENSG00000100380</t>
  </si>
  <si>
    <t>GTEx/v8/Breast_Mammary_Tissue:GTEx/v8/Colon_Transverse</t>
  </si>
  <si>
    <t>XPNPEP3</t>
  </si>
  <si>
    <t>ENSG00000196236</t>
  </si>
  <si>
    <t>GTEx/v8/Adipose_Subcutaneous:GTEx/v8/Adipose_Visceral_Omentum:GTEx/v8/Whole_Blood:GTEx/v8/Artery_Tibial:GTEx/v8/Breast_Mammary_Tissue:GTEx/v8/Esophagus_Mucosa:GTEx/v8/Esophagus_Muscularis:GTEx/v8/Lung:GTEx/v8/Nerve_Tibial:GTEx/v8/Pancreas:GTEx/v8/Cells_Cultured_fibroblasts:GTEx/v8/Skin_Not_Sun_Exposed_Suprapubic:GTEx/v8/Skin_Sun_Exposed_Lower_leg:GTEx/v8/Spleen:GTEx/v8/Stomach:GTEx/v8/Thyroid:GTEx/v8/Vagina</t>
  </si>
  <si>
    <t>DNAJB7</t>
  </si>
  <si>
    <t>ENSG00000172404</t>
  </si>
  <si>
    <t>RBX1</t>
  </si>
  <si>
    <t>ENSG00000100387</t>
  </si>
  <si>
    <t>EP300</t>
  </si>
  <si>
    <t>ENSG00000100393</t>
  </si>
  <si>
    <t>GTEx/v8/Adipose_Subcutaneous:GTEx/v8/Brain_Cerebellum:GTEx/v8/Brain_Hypothalamus:GTEx/v8/Breast_Mammary_Tissue:GTEx/v8/Lung:GTEx/v8/Skin_Not_Sun_Exposed_Suprapubic:GTEx/v8/Skin_Sun_Exposed_Lower_leg:GTEx/v8/Spleen:GTEx/v8/Thyroid</t>
  </si>
  <si>
    <t>L3MBTL2</t>
  </si>
  <si>
    <t>ENSG00000100395</t>
  </si>
  <si>
    <t>GTEx/v8/Adipose_Subcutaneous:GTEx/v8/Artery_Aorta:GTEx/v8/Artery_Tibial:GTEx/v8/Brain_Anterior_cingulate_cortex_BA24:GTEx/v8/Brain_Frontal_Cortex_BA9:GTEx/v8/Esophagus_Mucosa:GTEx/v8/Esophagus_Muscularis:GTEx/v8/Heart_Atrial_Appendage:GTEx/v8/Skin_Not_Sun_Exposed_Suprapubic:GTEx/v8/Skin_Sun_Exposed_Lower_leg</t>
  </si>
  <si>
    <t>CHADL</t>
  </si>
  <si>
    <t>ENSG00000100399</t>
  </si>
  <si>
    <t>RANGAP1</t>
  </si>
  <si>
    <t>ENSG00000100401</t>
  </si>
  <si>
    <t>GTEx/v8/Brain_Cerebellar_Hemisphere:GTEx/v8/Brain_Cerebellum:GTEx/v8/Esophagus_Mucosa:GTEx/v8/Muscle_Skeletal:GTEx/v8/Nerve_Tibial:GTEx/v8/Skin_Sun_Exposed_Lower_leg</t>
  </si>
  <si>
    <t>AL035681.1</t>
  </si>
  <si>
    <t>ENSG00000269104</t>
  </si>
  <si>
    <t>ZC3H7B</t>
  </si>
  <si>
    <t>ENSG00000100403</t>
  </si>
  <si>
    <t>GTEx/v8/Brain_Cerebellum:GTEx/v8/Esophagus_Mucosa</t>
  </si>
  <si>
    <t>TEF</t>
  </si>
  <si>
    <t>ENSG00000167074</t>
  </si>
  <si>
    <t>GTEx/v8/Cells_EBV-transformed_lymphocytes:GTEx/v8/Whole_Blood:GTEx/v8/Testis</t>
  </si>
  <si>
    <t>TOB2</t>
  </si>
  <si>
    <t>ENSG00000183864</t>
  </si>
  <si>
    <t>Adult_Cortex:Fetal_Cortex:Mesenchymal_Stem_Cell</t>
  </si>
  <si>
    <t>PHF5A</t>
  </si>
  <si>
    <t>ENSG00000100410</t>
  </si>
  <si>
    <t>ACO2</t>
  </si>
  <si>
    <t>ENSG00000100412</t>
  </si>
  <si>
    <t>GTEx/v8/Adipose_Subcutaneous:GTEx/v8/Artery_Aorta:GTEx/v8/Artery_Tibial:GTEx/v8/Brain_Cerebellum:GTEx/v8/Colon_Sigmoid:GTEx/v8/Esophagus_Muscularis:GTEx/v8/Lung:GTEx/v8/Nerve_Tibial:GTEx/v8/Ovary:GTEx/v8/Pancreas:GTEx/v8/Thyroid</t>
  </si>
  <si>
    <t>POLR3H</t>
  </si>
  <si>
    <t>ENSG00000100413</t>
  </si>
  <si>
    <t>GTEx/v8/Brain_Cerebellum:GTEx/v8/Brain_Cortex:GTEx/v8/Brain_Frontal_Cortex_BA9:GTEx/v8/Brain_Putamen_basal_ganglia:GTEx/v8/Esophagus_Mucosa:GTEx/v8/Esophagus_Muscularis:GTEx/v8/Cells_Cultured_fibroblasts:GTEx/v8/Testis</t>
  </si>
  <si>
    <t>CSDC2</t>
  </si>
  <si>
    <t>ENSG00000172346</t>
  </si>
  <si>
    <t>GTEx/v8/Brain_Cortex:GTEx/v8/Brain_Frontal_Cortex_BA9</t>
  </si>
  <si>
    <t>PMM1</t>
  </si>
  <si>
    <t>ENSG00000100417</t>
  </si>
  <si>
    <t>GTEx/v8/Cells_EBV-transformed_lymphocytes:GTEx/v8/Whole_Blood:GTEx/v8/Esophagus_Gastroesophageal_Junction:GTEx/v8/Esophagus_Mucosa:GTEx/v8/Esophagus_Muscularis:GTEx/v8/Muscle_Skeletal:GTEx/v8/Cells_Cultured_fibroblasts:GTEx/v8/Skin_Not_Sun_Exposed_Suprapubic:GTEx/v8/Skin_Sun_Exposed_Lower_leg:GTEx/v8/Thyroid</t>
  </si>
  <si>
    <t>DESI1</t>
  </si>
  <si>
    <t>ENSG00000100418</t>
  </si>
  <si>
    <t>GTEx/v8/Whole_Blood:GTEx/v8/Stomach</t>
  </si>
  <si>
    <t>Promoter_anchored_loops:Fetal_Cortex:Left_Ventricle</t>
  </si>
  <si>
    <t>XRCC6</t>
  </si>
  <si>
    <t>ENSG00000196419</t>
  </si>
  <si>
    <t>NHP2L1</t>
  </si>
  <si>
    <t>ENSG00000100138</t>
  </si>
  <si>
    <t>C22orf46</t>
  </si>
  <si>
    <t>ENSG00000184208</t>
  </si>
  <si>
    <t>MEI1</t>
  </si>
  <si>
    <t>ENSG00000167077</t>
  </si>
  <si>
    <t>GTEx/v8/Adipose_Subcutaneous:GTEx/v8/Adipose_Visceral_Omentum:GTEx/v8/Adrenal_Gland:GTEx/v8/Whole_Blood:GTEx/v8/Artery_Aorta:GTEx/v8/Artery_Tibial:GTEx/v8/Brain_Anterior_cingulate_cortex_BA24:GTEx/v8/Brain_Frontal_Cortex_BA9:GTEx/v8/Colon_Sigmoid:GTEx/v8/Esophagus_Gastroesophageal_Junction:GTEx/v8/Esophagus_Mucosa:GTEx/v8/Esophagus_Muscularis:GTEx/v8/Heart_Atrial_Appendage:GTEx/v8/Heart_Left_Ventricle:GTEx/v8/Lung:GTEx/v8/Muscle_Skeletal:GTEx/v8/Nerve_Tibial:GTEx/v8/Cells_Cultured_fibroblasts:GTEx/v8/Skin_Sun_Exposed_Lower_leg:GTEx/v8/Spleen:GTEx/v8/Testis:GTEx/v8/Thyroid</t>
  </si>
  <si>
    <t>CCDC134</t>
  </si>
  <si>
    <t>ENSG00000100147</t>
  </si>
  <si>
    <t>GTEx/v8/Adipose_Subcutaneous:GTEx/v8/Whole_Blood:GTEx/v8/Breast_Mammary_Tissue:GTEx/v8/Lung:GTEx/v8/Muscle_Skeletal:GTEx/v8/Cells_Cultured_fibroblasts:GTEx/v8/Small_Intestine_Terminal_Ileum:GTEx/v8/Testis:GTEx/v8/Thyroid</t>
  </si>
  <si>
    <t>SREBF2</t>
  </si>
  <si>
    <t>ENSG00000198911</t>
  </si>
  <si>
    <t>GTEx/v8/Nerve_Tibial:GTEx/v8/Testis</t>
  </si>
  <si>
    <t>TNFRSF13C</t>
  </si>
  <si>
    <t>ENSG00000159958</t>
  </si>
  <si>
    <t>GTEx/v8/Brain_Cerebellar_Hemisphere:GTEx/v8/Skin_Sun_Exposed_Lower_leg</t>
  </si>
  <si>
    <t>CENPM</t>
  </si>
  <si>
    <t>ENSG00000100162</t>
  </si>
  <si>
    <t>GTEx/v8/Breast_Mammary_Tissue:GTEx/v8/Muscle_Skeletal:GTEx/v8/Skin_Sun_Exposed_Lower_leg</t>
  </si>
  <si>
    <t>WBP2NL</t>
  </si>
  <si>
    <t>ENSG00000183066</t>
  </si>
  <si>
    <t>GTEx/v8/Brain_Frontal_Cortex_BA9:GTEx/v8/Pituitary</t>
  </si>
  <si>
    <t>NAGA</t>
  </si>
  <si>
    <t>ENSG00000198951</t>
  </si>
  <si>
    <t>GTEx/v8/Brain_Cerebellum:GTEx/v8/Skin_Sun_Exposed_Lower_leg</t>
  </si>
  <si>
    <t>CYP2D6</t>
  </si>
  <si>
    <t>ENSG00000100197</t>
  </si>
  <si>
    <t>GTEx/v8/Adipose_Subcutaneous:GTEx/v8/Brain_Cerebellum</t>
  </si>
  <si>
    <t>pLI : pLI score from ExAC database. The probability of being loss-of-function intolerant. The higher the score is, the more intolerant to loss-of-function mutations the gene is.</t>
  </si>
  <si>
    <t>ncRVIS : Non-coding residual variation intolerance score. The higher the score is, the more intolerant to non-coding variation the gene is.</t>
  </si>
  <si>
    <t>posMapMaxCADD (posMap): The maximum CADD score of mapped SNPs by positional mapping.</t>
  </si>
  <si>
    <t>eqtlMapSNPs (eqtlMap): Number of SNPs mapped to the gene based on eQTL mapping.</t>
  </si>
  <si>
    <t>eqtlMapminP (eqtlMap): The minimum eQTL P-value of mapped SNPs.</t>
  </si>
  <si>
    <t>eqtlMapminQ (eqtlMap): The minimum eQTL FDR of mapped SNPs.</t>
  </si>
  <si>
    <t>ciMap (ciMap): "Yes" if the gene is mapped by chromatin interaction mapping, "No" otherwise.</t>
  </si>
  <si>
    <t>ciMapts (ciMap): Tissue/cell types of mapped chromatin interactions.</t>
  </si>
  <si>
    <t>Gene</t>
  </si>
  <si>
    <t>Ensembl ID</t>
  </si>
  <si>
    <t>Entrez ID</t>
  </si>
  <si>
    <t>CHR</t>
  </si>
  <si>
    <t>End BP</t>
  </si>
  <si>
    <t>Start BP</t>
  </si>
  <si>
    <t>posMapSNPs (posMap): Number of SNPs mapped to gene based on positional mapping.</t>
  </si>
  <si>
    <t>eqtlMapts (eqtlMap): Tissue types of mapped eQTL SNPs (GTEx v8).</t>
  </si>
  <si>
    <t>NOC2L</t>
  </si>
  <si>
    <t>ENSG00000188976</t>
  </si>
  <si>
    <t>rs941530</t>
  </si>
  <si>
    <t>KLHL17</t>
  </si>
  <si>
    <t>ENSG00000187961</t>
  </si>
  <si>
    <t>PLEKHN1</t>
  </si>
  <si>
    <t>ENSG00000187583</t>
  </si>
  <si>
    <t>ISG15</t>
  </si>
  <si>
    <t>ENSG00000187608</t>
  </si>
  <si>
    <t>EP_links_oneway</t>
  </si>
  <si>
    <t>AGRN</t>
  </si>
  <si>
    <t>ENSG00000188157</t>
  </si>
  <si>
    <t>C1orf159</t>
  </si>
  <si>
    <t>ENSG00000131591</t>
  </si>
  <si>
    <t>TTLL10</t>
  </si>
  <si>
    <t>ENSG00000162571</t>
  </si>
  <si>
    <t>SDF4</t>
  </si>
  <si>
    <t>ENSG00000078808</t>
  </si>
  <si>
    <t>B3GALT6</t>
  </si>
  <si>
    <t>ENSG00000176022</t>
  </si>
  <si>
    <t>ACAP3</t>
  </si>
  <si>
    <t>ENSG00000131584</t>
  </si>
  <si>
    <t>PUSL1</t>
  </si>
  <si>
    <t>ENSG00000169972</t>
  </si>
  <si>
    <t>MXRA8</t>
  </si>
  <si>
    <t>ENSG00000162576</t>
  </si>
  <si>
    <t>CCNL2</t>
  </si>
  <si>
    <t>ENSG00000221978</t>
  </si>
  <si>
    <t>RP4-758J18.2</t>
  </si>
  <si>
    <t>ENSG00000224870</t>
  </si>
  <si>
    <t>ANKRD65</t>
  </si>
  <si>
    <t>ENSG00000235098</t>
  </si>
  <si>
    <t>TMEM88B</t>
  </si>
  <si>
    <t>ENSG00000205116</t>
  </si>
  <si>
    <t>VWA1</t>
  </si>
  <si>
    <t>ENSG00000179403</t>
  </si>
  <si>
    <t>ATAD3C</t>
  </si>
  <si>
    <t>ENSG00000215915</t>
  </si>
  <si>
    <t>ATAD3B</t>
  </si>
  <si>
    <t>ENSG00000160072</t>
  </si>
  <si>
    <t>TMEM240</t>
  </si>
  <si>
    <t>ENSG00000205090</t>
  </si>
  <si>
    <t>SSU72</t>
  </si>
  <si>
    <t>ENSG00000160075</t>
  </si>
  <si>
    <t>GTEx/v8/Esophagus_Muscularis</t>
  </si>
  <si>
    <t>AL645728.1</t>
  </si>
  <si>
    <t>ENSG00000215014</t>
  </si>
  <si>
    <t>C1orf233</t>
  </si>
  <si>
    <t>ENSG00000228594</t>
  </si>
  <si>
    <t>MMP23B</t>
  </si>
  <si>
    <t>ENSG00000189409</t>
  </si>
  <si>
    <t>CDK11B</t>
  </si>
  <si>
    <t>ENSG00000248333</t>
  </si>
  <si>
    <t>GTEx/v8/Whole_Blood:GTEx/v8/Artery_Tibial:GTEx/v8/Liver:GTEx/v8/Cells_Cultured_fibroblasts</t>
  </si>
  <si>
    <t>SLC35E2B</t>
  </si>
  <si>
    <t>ENSG00000189339</t>
  </si>
  <si>
    <t>CDK11A</t>
  </si>
  <si>
    <t>ENSG00000008128</t>
  </si>
  <si>
    <t>GTEx/v8/Adipose_Subcutaneous:GTEx/v8/Adipose_Visceral_Omentum:GTEx/v8/Artery_Aorta:GTEx/v8/Artery_Tibial:GTEx/v8/Colon_Sigmoid:GTEx/v8/Colon_Transverse:GTEx/v8/Esophagus_Mucosa:GTEx/v8/Esophagus_Muscularis:GTEx/v8/Lung:GTEx/v8/Nerve_Tibial:GTEx/v8/Prostate:GTEx/v8/Cells_Cultured_fibroblasts:GTEx/v8/Skin_Not_Sun_Exposed_Suprapubic:GTEx/v8/Skin_Sun_Exposed_Lower_leg:GTEx/v8/Stomach:GTEx/v8/Thyroid</t>
  </si>
  <si>
    <t>SLC35E2</t>
  </si>
  <si>
    <t>ENSG00000215790</t>
  </si>
  <si>
    <t>GTEx/v8/Adipose_Subcutaneous:GTEx/v8/Adipose_Visceral_Omentum:GTEx/v8/Whole_Blood:GTEx/v8/Artery_Aorta:GTEx/v8/Artery_Tibial:GTEx/v8/Brain_Cerebellum:GTEx/v8/Breast_Mammary_Tissue:GTEx/v8/Colon_Sigmoid:GTEx/v8/Colon_Transverse:GTEx/v8/Esophagus_Mucosa:GTEx/v8/Nerve_Tibial:GTEx/v8/Pituitary:GTEx/v8/Prostate:GTEx/v8/Cells_Cultured_fibroblasts:GTEx/v8/Skin_Not_Sun_Exposed_Suprapubic:GTEx/v8/Skin_Sun_Exposed_Lower_leg:GTEx/v8/Stomach:GTEx/v8/Testis:GTEx/v8/Thyroid</t>
  </si>
  <si>
    <t>NADK</t>
  </si>
  <si>
    <t>ENSG00000008130</t>
  </si>
  <si>
    <t>GTEx/v8/Adipose_Subcutaneous:GTEx/v8/Adipose_Visceral_Omentum:GTEx/v8/Artery_Aorta:GTEx/v8/Artery_Tibial:GTEx/v8/Brain_Anterior_cingulate_cortex_BA24:GTEx/v8/Brain_Caudate_basal_ganglia:GTEx/v8/Brain_Cerebellar_Hemisphere:GTEx/v8/Brain_Cerebellum:GTEx/v8/Brain_Cortex:GTEx/v8/Brain_Frontal_Cortex_BA9:GTEx/v8/Breast_Mammary_Tissue:GTEx/v8/Esophagus_Gastroesophageal_Junction:GTEx/v8/Esophagus_Mucosa:GTEx/v8/Esophagus_Muscularis:GTEx/v8/Heart_Atrial_Appendage:GTEx/v8/Heart_Left_Ventricle:GTEx/v8/Lung:GTEx/v8/Muscle_Skeletal:GTEx/v8/Nerve_Tibial</t>
  </si>
  <si>
    <t>Promoter_anchored_loops:Spleen:IMR90:Mesenchymal_Stem_Cell</t>
  </si>
  <si>
    <t>GNB1</t>
  </si>
  <si>
    <t>ENSG00000078369</t>
  </si>
  <si>
    <t>GTEx/v8/Small_Intestine_Terminal_Ileum</t>
  </si>
  <si>
    <t>Promoter_anchored_loops:Liver:Spleen:GM12878:IMR90:Mesenchymal_Stem_Cell</t>
  </si>
  <si>
    <t>CALML6</t>
  </si>
  <si>
    <t>ENSG00000169885</t>
  </si>
  <si>
    <t>GTEx/v8/Esophagus_Mucosa:GTEx/v8/Muscle_Skeletal:GTEx/v8/Pancreas:GTEx/v8/Skin_Sun_Exposed_Lower_leg:GTEx/v8/Stomach:GTEx/v8/Thyroid</t>
  </si>
  <si>
    <t>TMEM52</t>
  </si>
  <si>
    <t>ENSG00000178821</t>
  </si>
  <si>
    <t>GTEx/v8/Adrenal_Gland:GTEx/v8/Artery_Tibial:GTEx/v8/Esophagus_Mucosa:GTEx/v8/Heart_Left_Ventricle:GTEx/v8/Liver:GTEx/v8/Muscle_Skeletal:GTEx/v8/Nerve_Tibial:GTEx/v8/Pancreas:GTEx/v8/Skin_Not_Sun_Exposed_Suprapubic:GTEx/v8/Skin_Sun_Exposed_Lower_leg:GTEx/v8/Spleen:GTEx/v8/Testis:GTEx/v8/Vagina</t>
  </si>
  <si>
    <t>C1orf222</t>
  </si>
  <si>
    <t>ENSG00000142609</t>
  </si>
  <si>
    <t>GTEx/v8/Brain_Amygdala:GTEx/v8/Brain_Anterior_cingulate_cortex_BA24:GTEx/v8/Brain_Caudate_basal_ganglia:GTEx/v8/Brain_Cortex:GTEx/v8/Brain_Frontal_Cortex_BA9:GTEx/v8/Liver:GTEx/v8/Pituitary:GTEx/v8/Skin_Sun_Exposed_Lower_leg:GTEx/v8/Testis</t>
  </si>
  <si>
    <t>GABRD</t>
  </si>
  <si>
    <t>ENSG00000187730</t>
  </si>
  <si>
    <t>PRKCZ</t>
  </si>
  <si>
    <t>ENSG00000067606</t>
  </si>
  <si>
    <t>SKI</t>
  </si>
  <si>
    <t>ENSG00000157933</t>
  </si>
  <si>
    <t>ACTL8</t>
  </si>
  <si>
    <t>ENSG00000117148</t>
  </si>
  <si>
    <t>rs12759956</t>
  </si>
  <si>
    <t>IGSF21</t>
  </si>
  <si>
    <t>ENSG00000117154</t>
  </si>
  <si>
    <t>GTEx/v8/Brain_Frontal_Cortex_BA9</t>
  </si>
  <si>
    <t>rs915416</t>
  </si>
  <si>
    <t>CSMD2</t>
  </si>
  <si>
    <t>ENSG00000121904</t>
  </si>
  <si>
    <t>HMGB4</t>
  </si>
  <si>
    <t>ENSG00000176256</t>
  </si>
  <si>
    <t>C1orf94</t>
  </si>
  <si>
    <t>ENSG00000142698</t>
  </si>
  <si>
    <t>GJB5</t>
  </si>
  <si>
    <t>ENSG00000189280</t>
  </si>
  <si>
    <t>GJB4</t>
  </si>
  <si>
    <t>ENSG00000189433</t>
  </si>
  <si>
    <t>GRIK3</t>
  </si>
  <si>
    <t>ENSG00000163873</t>
  </si>
  <si>
    <t>CCDC23</t>
  </si>
  <si>
    <t>ENSG00000177868</t>
  </si>
  <si>
    <t>rs12731185</t>
  </si>
  <si>
    <t>ERMAP</t>
  </si>
  <si>
    <t>ENSG00000164010</t>
  </si>
  <si>
    <t>ZNF691</t>
  </si>
  <si>
    <t>ENSG00000164011</t>
  </si>
  <si>
    <t>TMEM125</t>
  </si>
  <si>
    <t>ENSG00000179178</t>
  </si>
  <si>
    <t>ATP6V0B</t>
  </si>
  <si>
    <t>ENSG00000117410</t>
  </si>
  <si>
    <t>SLC6A9</t>
  </si>
  <si>
    <t>ENSG00000196517</t>
  </si>
  <si>
    <t>KLF17</t>
  </si>
  <si>
    <t>ENSG00000171872</t>
  </si>
  <si>
    <t>Spleen:IMR90:Mesenchymal_Stem_Cell:Mesendoderm:Trophoblast-like_Cell:hESC</t>
  </si>
  <si>
    <t>DMAP1</t>
  </si>
  <si>
    <t>ENSG00000178028</t>
  </si>
  <si>
    <t>GTEx/v8/Artery_Aorta:GTEx/v8/Colon_Transverse:GTEx/v8/Muscle_Skeletal</t>
  </si>
  <si>
    <t>ERI3</t>
  </si>
  <si>
    <t>ENSG00000117419</t>
  </si>
  <si>
    <t>RNF220</t>
  </si>
  <si>
    <t>ENSG00000187147</t>
  </si>
  <si>
    <t>TMEM53</t>
  </si>
  <si>
    <t>ENSG00000126106</t>
  </si>
  <si>
    <t>Promoter_anchored_loops:Adult_Cortex:Fetal_Cortex:IMR90:Mesenchymal_Stem_Cell:Mesendoderm:Trophoblast-like_Cell:hESC</t>
  </si>
  <si>
    <t>C1orf228</t>
  </si>
  <si>
    <t>ENSG00000198520</t>
  </si>
  <si>
    <t>BEST4</t>
  </si>
  <si>
    <t>ENSG00000142959</t>
  </si>
  <si>
    <t>BTBD19</t>
  </si>
  <si>
    <t>ENSG00000222009</t>
  </si>
  <si>
    <t>USP24</t>
  </si>
  <si>
    <t>ENSG00000162402</t>
  </si>
  <si>
    <t>Left_Ventricle:Mesendoderm</t>
  </si>
  <si>
    <t>rs540431;rs12405761:rs12405761:rs17459384;rs745865166;rs12128305:rs745865166:rs540431;rs17459384;rs745865166:rs17459384:rs540431:rs540431;rs745865166:rs17459384;rs12128305:rs12405761;rs12128305:rs745865166;rs12128305:rs540431;rs12405761</t>
  </si>
  <si>
    <t>C1orf168</t>
  </si>
  <si>
    <t>ENSG00000187889</t>
  </si>
  <si>
    <t>GTEx/v8/Brain_Cerebellar_Hemisphere:GTEx/v8/Brain_Cerebellum</t>
  </si>
  <si>
    <t>Left_Ventricle:Liver:Right_Ventricle:IMR90:Mesenchymal_Stem_Cell:Mesendoderm:Neural_Progenitor_Cell:Trophoblast-like_Cell:hESC</t>
  </si>
  <si>
    <t>rs745865166;rs12128305;rs540431:rs12128305:rs745865166;rs12128305:rs12405761;rs12128305:rs745865166:rs17459384;rs12128305:rs12405761:rs540431;rs745865166:rs540431;rs12405761:rs540431;rs12128305:rs540431;rs12405761;rs745865166:rs17459384;rs12128305:rs17459384;rs17459384</t>
  </si>
  <si>
    <t>C8A</t>
  </si>
  <si>
    <t>ENSG00000157131</t>
  </si>
  <si>
    <t>rs540431:rs12128305:rs745865166;rs12128305:rs12405761;rs12128305:rs745865166:rs17459384;rs12128305:rs12405761:rs540431;rs12405761:rs17459384;rs745865166;rs12128305:rs540431;rs17459384;rs745865166:rs17459384:rs540431;rs745865166:rs540431;rs12405761;rs745865166:rs17459384</t>
  </si>
  <si>
    <t>C8B</t>
  </si>
  <si>
    <t>ENSG00000021852</t>
  </si>
  <si>
    <t>rs540431;rs12405761:rs12405761:rs17459384;rs745865166;rs12128305:rs745865166:rs540431;rs17459384;rs745865166:rs17459384:rs540431:rs540431;rs745865166:rs12128305:rs745865166;rs12128305:rs12405761;rs12128305:rs17459384;rs12128305:rs540431;rs12405761;rs745865166:rs17459384</t>
  </si>
  <si>
    <t>DAB1</t>
  </si>
  <si>
    <t>ENSG00000173406</t>
  </si>
  <si>
    <t>rs540431;rs12128305;rs745865166;rs12405761;rs17459384;rs540431:rs12128305:rs745865166;rs12128305:rs12405761;rs12128305:rs745865166:rs17459384;rs12128305:rs12405761:rs540431;rs745865166:rs540431;rs12405761:rs540431;rs12128305:rs540431;rs745865166:rs17459384;rs12128305:rs17459384</t>
  </si>
  <si>
    <t>OMA1</t>
  </si>
  <si>
    <t>ENSG00000162600</t>
  </si>
  <si>
    <t>rs540431:rs12128305:rs745865166;rs12128305:rs12405761;rs12128305:rs745865166:rs17459384;rs12128305:rs12405761:rs540431;rs745865166:rs540431;rs12405761:rs540431;rs745865166;rs12128305:rs540431;rs12405761;rs745865166:rs17459384;rs12128305:rs17459384;rs17459384</t>
  </si>
  <si>
    <t>TACSTD2</t>
  </si>
  <si>
    <t>ENSG00000184292</t>
  </si>
  <si>
    <t>rs745865166:rs17459384;rs12128305:rs12405761;rs12128305:rs540431:rs745865166;rs12128305:rs540431;rs745865166:rs540431;rs12405761:rs540431;rs745865166;rs12405761;rs12128305:rs12405761:rs17459384;rs17459384</t>
  </si>
  <si>
    <t>MYSM1</t>
  </si>
  <si>
    <t>ENSG00000162601</t>
  </si>
  <si>
    <t>rs540431:rs12128305:rs745865166;rs12128305</t>
  </si>
  <si>
    <t>HOOK1</t>
  </si>
  <si>
    <t>ENSG00000134709</t>
  </si>
  <si>
    <t>CYP2J2</t>
  </si>
  <si>
    <t>ENSG00000134716</t>
  </si>
  <si>
    <t>rs540431;rs12405761:rs12405761:rs17459384;rs745865166;rs12128305:rs745865166:rs540431;rs17459384;rs745865166:rs17459384:rs540431:rs540431;rs745865166:rs12128305:rs745865166;rs12128305:rs12405761;rs12128305:rs17459384;rs12128305</t>
  </si>
  <si>
    <t>RAVER2</t>
  </si>
  <si>
    <t>ENSG00000162437</t>
  </si>
  <si>
    <t>rs12750939;rs35297113:rs12750939:rs35297113</t>
  </si>
  <si>
    <t>JAK1</t>
  </si>
  <si>
    <t>ENSG00000162434</t>
  </si>
  <si>
    <t>rs12750939;rs35297113</t>
  </si>
  <si>
    <t>AK4</t>
  </si>
  <si>
    <t>ENSG00000162433</t>
  </si>
  <si>
    <t>GTEx/v8/Brain_Cerebellar_Hemisphere</t>
  </si>
  <si>
    <t>rs12750939;rs35297113;rs12750939:rs12750939;rs35297113:rs35297113</t>
  </si>
  <si>
    <t>DNAJC6</t>
  </si>
  <si>
    <t>ENSG00000116675</t>
  </si>
  <si>
    <t>rs12750939:rs12750939;rs35297113:rs35297113</t>
  </si>
  <si>
    <t>LEPR</t>
  </si>
  <si>
    <t>ENSG00000116678</t>
  </si>
  <si>
    <t>LEPROT</t>
  </si>
  <si>
    <t>ENSG00000213625</t>
  </si>
  <si>
    <t>PDE4B</t>
  </si>
  <si>
    <t>ENSG00000184588</t>
  </si>
  <si>
    <t>SGIP1</t>
  </si>
  <si>
    <t>ENSG00000118473</t>
  </si>
  <si>
    <t>Left_Ventricle:Mesendoderm:hESC</t>
  </si>
  <si>
    <t>rs12750939;rs35297113:rs35297113:rs12750939</t>
  </si>
  <si>
    <t>AL139147.1</t>
  </si>
  <si>
    <t>ENSG00000248458</t>
  </si>
  <si>
    <t>rs35297113:rs12750939</t>
  </si>
  <si>
    <t>TCTEX1D1</t>
  </si>
  <si>
    <t>ENSG00000152760</t>
  </si>
  <si>
    <t>Left_Ventricle:Mesenchymal_Stem_Cell:Mesendoderm:hESC</t>
  </si>
  <si>
    <t>INSL5</t>
  </si>
  <si>
    <t>ENSG00000172410</t>
  </si>
  <si>
    <t>Aorta:Left_Ventricle:Mesenchymal_Stem_Cell:Mesendoderm:hESC</t>
  </si>
  <si>
    <t>C1orf141</t>
  </si>
  <si>
    <t>ENSG00000203963</t>
  </si>
  <si>
    <t>rs35297113:rs12750939;rs35297113</t>
  </si>
  <si>
    <t>CTH</t>
  </si>
  <si>
    <t>ENSG00000116761</t>
  </si>
  <si>
    <t>rs34305371</t>
  </si>
  <si>
    <t>PTGER3</t>
  </si>
  <si>
    <t>ENSG00000050628</t>
  </si>
  <si>
    <t>ZRANB2</t>
  </si>
  <si>
    <t>ENSG00000132485</t>
  </si>
  <si>
    <t>IMR90:Mesenchymal_Stem_Cell:Mesendoderm:Neural_Progenitor_Cell:hESC</t>
  </si>
  <si>
    <t>NEGR1</t>
  </si>
  <si>
    <t>ENSG00000172260</t>
  </si>
  <si>
    <t>LRRIQ3</t>
  </si>
  <si>
    <t>ENSG00000162620</t>
  </si>
  <si>
    <t>FPGT</t>
  </si>
  <si>
    <t>ENSG00000254685</t>
  </si>
  <si>
    <t>FPGT-TNNI3K</t>
  </si>
  <si>
    <t>ENSG00000259030</t>
  </si>
  <si>
    <t>TNNI3K</t>
  </si>
  <si>
    <t>ENSG00000116783</t>
  </si>
  <si>
    <t>LRRC53</t>
  </si>
  <si>
    <t>ENSG00000162621</t>
  </si>
  <si>
    <t>IMR90:Mesenchymal_Stem_Cell:Mesendoderm:Neural_Progenitor_Cell</t>
  </si>
  <si>
    <t>CRYZ</t>
  </si>
  <si>
    <t>ENSG00000116791</t>
  </si>
  <si>
    <t>IMR90:Mesenchymal_Stem_Cell:Neural_Progenitor_Cell</t>
  </si>
  <si>
    <t>TYW3</t>
  </si>
  <si>
    <t>ENSG00000162623</t>
  </si>
  <si>
    <t>LHX8</t>
  </si>
  <si>
    <t>ENSG00000162624</t>
  </si>
  <si>
    <t>rs10464:rs2820292:rs2644122:rs2644122;rs2678209:rs10753906</t>
  </si>
  <si>
    <t>rs903676:rs10464:rs2820292:rs2644122:rs2644122;rs2678209:rs10753906</t>
  </si>
  <si>
    <t>TMEM9</t>
  </si>
  <si>
    <t>ENSG00000116857</t>
  </si>
  <si>
    <t>rs903676</t>
  </si>
  <si>
    <t>IGFN1</t>
  </si>
  <si>
    <t>ENSG00000163395</t>
  </si>
  <si>
    <t>rs903676:rs2644122:rs10464:rs10753906:rs2820292;rs10464:rs10464;rs76709730;rs903676:rs10464;rs903676;rs564440:rs564440:rs2820292;rs564440:rs2678209:rs2820292:rs2644122;rs2678209</t>
  </si>
  <si>
    <t>LAD1</t>
  </si>
  <si>
    <t>ENSG00000159166</t>
  </si>
  <si>
    <t>rs2644122:rs2644122;rs2678209:rs2820292;rs10464:rs10464:rs903676</t>
  </si>
  <si>
    <t>rs903676:rs10464;rs903676;rs564440:rs564440:rs2820292;rs564440:rs2678209:rs2820292:rs2644122;rs2678209:rs10464:rs2644122:rs10753906:rs2820292;rs10464:rs10464;rs76709730;rs76709730:rs76709730</t>
  </si>
  <si>
    <t>Left_Ventricle:GM12878:IMR90:Mesenchymal_Stem_Cell:Mesendoderm:Trophoblast-like_Cell:hESC</t>
  </si>
  <si>
    <t>rs903676:rs2644122:rs10464:rs10753906:rs2820292;rs10464:rs10464;rs76709730;rs903676:rs10464;rs903676;rs564440:rs564440:rs2820292;rs564440:rs2678209:rs2820292:rs2644122;rs2678209:rs10464;rs76709730:rs76709730</t>
  </si>
  <si>
    <t>Fetal_Cortex:Dorsolateral_Prefrontal_Cortex:Left_Ventricle:Liver:Right_Ventricle:Spleen:IMR90:Mesenchymal_Stem_Cell:Mesendoderm:Neural_Progenitor_Cell:Trophoblast-like_Cell:hESC</t>
  </si>
  <si>
    <t>rs10464:rs2820292:rs2644122:rs2644122;rs2678209:rs10753906:rs903676:rs10464;rs903676;rs564440:rs564440:rs2820292;rs564440:rs2678209:rs2820292;rs10464:rs10464;rs76709730;rs903676:rs10464;rs76709730:rs76709730</t>
  </si>
  <si>
    <t>rs903676;rs10464;rs564440;rs2820292;rs2678209;rs2644122;rs10753906;rs10464:rs2820292:rs2644122:rs2644122;rs2678209:rs10753906:rs903676:rs10464;rs564440:rs564440:rs2820292;rs564440:rs2678209:rs2820292;rs10464:rs10464;rs76709730;rs903676:rs10464;rs76709730:rs76709730</t>
  </si>
  <si>
    <t>GTEx/v8/Artery_Aorta:GTEx/v8/Artery_Tibial:GTEx/v8/Brain_Cerebellar_Hemisphere:GTEx/v8/Pituitary</t>
  </si>
  <si>
    <t>Adult_Cortex:Fetal_Cortex:Aorta:Hippocampus:Left_Ventricle:Liver:Right_Ventricle:Spleen:GM12878:IMR90:Mesenchymal_Stem_Cell:Mesendoderm:Neural_Progenitor_Cell:Trophoblast-like_Cell:hESC</t>
  </si>
  <si>
    <t>rs10464;rs2820292;rs2644122;rs2678209;rs10753906;rs76709730;rs903676;rs564440;rs903676:rs10464;rs564440:rs564440:rs2820292;rs564440:rs2678209:rs2644122:rs2820292;rs10464:rs10464:rs2820292:rs10753906:rs10464;rs76709730:rs76709730:rs10464</t>
  </si>
  <si>
    <t>GTEx/v8/Adipose_Subcutaneous:GTEx/v8/Adipose_Visceral_Omentum:GTEx/v8/Brain_Caudate_basal_ganglia:GTEx/v8/Brain_Cortex:GTEx/v8/Brain_Nucleus_accumbens_basal_ganglia:GTEx/v8/Breast_Mammary_Tissue:GTEx/v8/Colon_Sigmoid:GTEx/v8/Colon_Transverse:GTEx/v8/Esophagus_Gastroesophageal_Junction:GTEx/v8/Esophagus_Mucosa:GTEx/v8/Esophagus_Muscularis:GTEx/v8/Liver:GTEx/v8/Lung:GTEx/v8/Nerve_Tibial:GTEx/v8/Cells_Cultured_fibroblasts:GTEx/v8/Skin_Not_Sun_Exposed_Suprapubic:GTEx/v8/Skin_Sun_Exposed_Lower_leg:GTEx/v8/Spleen:GTEx/v8/Testis:GTEx/v8/Thyroid</t>
  </si>
  <si>
    <t>rs10464;rs2644122;rs2678209;rs2820292;rs564440;rs76709730;rs10753906;rs903676;rs2644122:rs10464:rs10753906:rs2820292;rs10464:rs10464;rs903676:rs2820292:rs10464;rs76709730:rs76709730</t>
  </si>
  <si>
    <t>rs2644122;rs10464;rs2820292;rs2678209;rs10753906;rs76709730;rs564440;rs903676;rs2644122:rs2820292;rs10464:rs10464:rs2644122;rs2678209:rs2820292:rs10753906:rs10464;rs76709730:rs10464;rs903676:rs903676:rs10464;rs564440:rs564440:rs2820292;rs564440:rs2678209</t>
  </si>
  <si>
    <t>rs76709730;rs2820292;rs10464;rs2644122;rs2644122:rs2820292;rs10464:rs10464:rs2644122;rs2678209:rs2820292:rs10753906:rs10464;rs903676:rs10464;rs76709730:rs76709730</t>
  </si>
  <si>
    <t>rs2644122;rs2678209;rs2820292;rs564440;rs10464;rs2644122:rs2820292;rs10464:rs10464:rs10753906:rs10464;rs76709730;rs903676:rs2820292:rs10464;rs76709730:rs76709730</t>
  </si>
  <si>
    <t>rs2644122:rs2820292;rs10464:rs2820292:rs10464:rs10753906:rs10464;rs76709730:rs2644122;rs2678209:rs10464;rs903676;rs564440:rs564440:rs2820292;rs564440:rs2678209:rs10464;rs76709730;rs903676:rs76709730</t>
  </si>
  <si>
    <t>rs903676:rs2644122:rs10464:rs10753906:rs2820292;rs10464:rs10464;rs76709730;rs903676</t>
  </si>
  <si>
    <t>rs10464:rs2820292:rs2644122:rs2644122;rs2678209:rs10753906:rs903676</t>
  </si>
  <si>
    <t>CYB5R1</t>
  </si>
  <si>
    <t>ENSG00000159348</t>
  </si>
  <si>
    <t>ETNK2</t>
  </si>
  <si>
    <t>ENSG00000143845</t>
  </si>
  <si>
    <t>REN</t>
  </si>
  <si>
    <t>ENSG00000143839</t>
  </si>
  <si>
    <t>rs2644122:rs10464:rs10753906:rs2820292;rs10464:rs10464;rs76709730;rs903676</t>
  </si>
  <si>
    <t>SMEK2</t>
  </si>
  <si>
    <t>ENSG00000138041</t>
  </si>
  <si>
    <t>rs75906988:rs17049508</t>
  </si>
  <si>
    <t>PNPT1</t>
  </si>
  <si>
    <t>ENSG00000138035</t>
  </si>
  <si>
    <t>rs17049508:rs75906988</t>
  </si>
  <si>
    <t>EFEMP1</t>
  </si>
  <si>
    <t>ENSG00000115380</t>
  </si>
  <si>
    <t>Mesenchymal_Stem_Cell:hESC</t>
  </si>
  <si>
    <t>rs17049508:rs75906988:rs56365214;rs77217059;rs17551326:rs10176091:rs1861410:rs7591382:rs56365214;rs77217059:rs77217059:rs77217059;rs74889896:rs56365214;rs17551326</t>
  </si>
  <si>
    <t>CCDC85A</t>
  </si>
  <si>
    <t>ENSG00000055813</t>
  </si>
  <si>
    <t>rs75906988:rs745539104:rs56365214:rs7591382;rs745539104:rs56365214;rs74889896:rs74889896:rs7591382</t>
  </si>
  <si>
    <t>VRK2</t>
  </si>
  <si>
    <t>ENSG00000028116</t>
  </si>
  <si>
    <t>GTEx/v8/Adipose_Subcutaneous:GTEx/v8/Adipose_Visceral_Omentum:GTEx/v8/Whole_Blood:GTEx/v8/Artery_Aorta:GTEx/v8/Artery_Tibial:GTEx/v8/Brain_Substantia_nigra:GTEx/v8/Breast_Mammary_Tissue:GTEx/v8/Esophagus_Mucosa:GTEx/v8/Esophagus_Muscularis:GTEx/v8/Lung:GTEx/v8/Muscle_Skeletal:GTEx/v8/Nerve_Tibial:GTEx/v8/Pituitary:GTEx/v8/Cells_Cultured_fibroblasts:GTEx/v8/Skin_Sun_Exposed_Lower_leg:GTEx/v8/Spleen</t>
  </si>
  <si>
    <t>Promoter_anchored_loops:Adult_Cortex:Fetal_Cortex:Aorta:Left_Ventricle:Liver:Right_Ventricle:Spleen:GM12878:IMR90:Mesenchymal_Stem_Cell:Mesendoderm:Neural_Progenitor_Cell:Trophoblast-like_Cell:hESC</t>
  </si>
  <si>
    <t>rs75906988;rs17049508;rs74889896;rs56365214;rs75906988:rs17049508:rs56365214:rs7591382:rs56365214;rs77217059;rs17551326:rs10176091:rs1861410:rs56365214;rs77217059:rs77217059:rs77217059;rs74889896:rs56365214;rs17551326:rs745539104:rs7591382;rs745539104:rs56365214;rs74889896:rs74889896:rs1024788:rs2160091:rs17049838:rs7591382;rs2708146:rs2708146:rs17551326:rs17551326;rs6725438:rs75262818:rs6725438</t>
  </si>
  <si>
    <t>FANCL</t>
  </si>
  <si>
    <t>ENSG00000115392</t>
  </si>
  <si>
    <t>BCL11A</t>
  </si>
  <si>
    <t>ENSG00000119866</t>
  </si>
  <si>
    <t>Hippocampus:Left_Ventricle:Liver:Right_Ventricle:GM12878:IMR90:Mesenchymal_Stem_Cell:Mesendoderm:Neural_Progenitor_Cell:Trophoblast-like_Cell:hESC</t>
  </si>
  <si>
    <t>rs17049508:rs75906988:rs56365214;rs77217059;rs17551326:rs10176091:rs1861410:rs7591382:rs56365214;rs77217059:rs77217059:rs77217059;rs74889896:rs56365214;rs17551326:rs17551326:rs17551326;rs6725438:rs2160091:rs17049838:rs75262818:rs745539104:rs56365214:rs7591382;rs745539104:rs56365214;rs74889896:rs74889896:rs7591382;rs2708146:rs2708146:rs1024788:rs6725438</t>
  </si>
  <si>
    <t>PAPOLG</t>
  </si>
  <si>
    <t>ENSG00000115421</t>
  </si>
  <si>
    <t>rs745539104:rs56365214:rs7591382;rs745539104:rs56365214;rs74889896:rs74889896:rs7591382:rs75906988:rs17049508:rs56365214;rs77217059;rs17551326:rs10176091:rs1861410:rs56365214;rs77217059:rs77217059:rs77217059;rs74889896:rs56365214;rs17551326:rs17551326:rs17551326;rs6725438:rs2160091:rs17049838:rs75262818:rs1024788</t>
  </si>
  <si>
    <t>REL</t>
  </si>
  <si>
    <t>ENSG00000162924</t>
  </si>
  <si>
    <t>rs56365214;rs77217059;rs17551326:rs10176091:rs1861410:rs7591382:rs56365214;rs77217059:rs77217059:rs77217059;rs74889896:rs56365214;rs17551326</t>
  </si>
  <si>
    <t>KIAA1841</t>
  </si>
  <si>
    <t>ENSG00000162929</t>
  </si>
  <si>
    <t>rs62144051;rs113851554;rs6735071;rs62144051:rs113851554:rs6735071:rs113851554;rs62144051:rs60751869</t>
  </si>
  <si>
    <t>rs113851554:rs6735071:rs62144051:rs113851554;rs62144051:rs60751869</t>
  </si>
  <si>
    <t>rs62144051:rs113851554;rs62144051:rs113851554:rs6735071</t>
  </si>
  <si>
    <t>rs62144051:rs113851554</t>
  </si>
  <si>
    <t>MFSD9</t>
  </si>
  <si>
    <t>ENSG00000135953</t>
  </si>
  <si>
    <t>GTEx/v8/Whole_Blood</t>
  </si>
  <si>
    <t>rs264939</t>
  </si>
  <si>
    <t>POU3F3</t>
  </si>
  <si>
    <t>ENSG00000198914</t>
  </si>
  <si>
    <t>IMR90:Mesendoderm:Neural_Progenitor_Cell:hESC</t>
  </si>
  <si>
    <t>rs264939:rs10496378</t>
  </si>
  <si>
    <t>MRPS9</t>
  </si>
  <si>
    <t>ENSG00000135972</t>
  </si>
  <si>
    <t>ACOXL</t>
  </si>
  <si>
    <t>ENSG00000153093</t>
  </si>
  <si>
    <t>rs17486819</t>
  </si>
  <si>
    <t>FBLN7</t>
  </si>
  <si>
    <t>ENSG00000144152</t>
  </si>
  <si>
    <t>GTEx/v8/Esophagus_Gastroesophageal_Junction</t>
  </si>
  <si>
    <t>ZC3H6</t>
  </si>
  <si>
    <t>ENSG00000188177</t>
  </si>
  <si>
    <t>rs78802229</t>
  </si>
  <si>
    <t>POLR1B</t>
  </si>
  <si>
    <t>ENSG00000125630</t>
  </si>
  <si>
    <t>CHCHD5</t>
  </si>
  <si>
    <t>ENSG00000125611</t>
  </si>
  <si>
    <t>GTEx/v8/Nerve_Tibial:GTEx/v8/Skin_Not_Sun_Exposed_Suprapubic</t>
  </si>
  <si>
    <t>rs2019137;rs17486819;rs78802229</t>
  </si>
  <si>
    <t>SLC20A1</t>
  </si>
  <si>
    <t>ENSG00000144136</t>
  </si>
  <si>
    <t>NT5DC4</t>
  </si>
  <si>
    <t>ENSG00000144130</t>
  </si>
  <si>
    <t>GM12878:IMR90:Mesenchymal_Stem_Cell</t>
  </si>
  <si>
    <t>CKAP2L</t>
  </si>
  <si>
    <t>ENSG00000169607</t>
  </si>
  <si>
    <t>Liver:GM12878:IMR90:Mesenchymal_Stem_Cell:Mesendoderm:Trophoblast-like_Cell:hESC</t>
  </si>
  <si>
    <t>rs17486819:rs62158170:rs1191685:rs1191695:rs1191690:rs2121244</t>
  </si>
  <si>
    <t>IL1A</t>
  </si>
  <si>
    <t>ENSG00000115008</t>
  </si>
  <si>
    <t>EP_correlation_cell_type_oneway:EP_correlation_organ_oneway:Liver:GM12878:IMR90:Mesenchymal_Stem_Cell:Mesendoderm:Trophoblast-like_Cell:hESC</t>
  </si>
  <si>
    <t>IL1B</t>
  </si>
  <si>
    <t>ENSG00000125538</t>
  </si>
  <si>
    <t>IL37</t>
  </si>
  <si>
    <t>ENSG00000125571</t>
  </si>
  <si>
    <t>Spleen:GM12878:IMR90:Mesenchymal_Stem_Cell:Mesendoderm:Trophoblast-like_Cell:hESC</t>
  </si>
  <si>
    <t>IL36G</t>
  </si>
  <si>
    <t>ENSG00000136688</t>
  </si>
  <si>
    <t>Mesenchymal_Stem_Cell:Mesendoderm:Trophoblast-like_Cell</t>
  </si>
  <si>
    <t>IL36A</t>
  </si>
  <si>
    <t>ENSG00000136694</t>
  </si>
  <si>
    <t>IL36B</t>
  </si>
  <si>
    <t>ENSG00000136696</t>
  </si>
  <si>
    <t>Left_Ventricle:Liver:GM12878:IMR90:Mesenchymal_Stem_Cell:Mesendoderm:Trophoblast-like_Cell:hESC</t>
  </si>
  <si>
    <t>rs17486819;rs17486819:rs62158170:rs6711037:rs1191685:rs1191695:rs1191690:rs2121244:rs2019137:rs4849174</t>
  </si>
  <si>
    <t>IL36RN</t>
  </si>
  <si>
    <t>ENSG00000136695</t>
  </si>
  <si>
    <t>GTEx/v8/Esophagus_Mucosa:GTEx/v8/Skin_Sun_Exposed_Lower_leg</t>
  </si>
  <si>
    <t>IL1F10</t>
  </si>
  <si>
    <t>ENSG00000136697</t>
  </si>
  <si>
    <t>IL1RN</t>
  </si>
  <si>
    <t>ENSG00000136689</t>
  </si>
  <si>
    <t>rs17486819;rs1191685:rs1191690:rs2121244:rs62158170:rs17486819:rs1191695</t>
  </si>
  <si>
    <t>PSD4</t>
  </si>
  <si>
    <t>ENSG00000125637</t>
  </si>
  <si>
    <t>GTEx/v8/Adipose_Subcutaneous:GTEx/v8/Adipose_Visceral_Omentum:GTEx/v8/Adrenal_Gland:GTEx/v8/Whole_Blood:GTEx/v8/Artery_Aorta:GTEx/v8/Artery_Tibial:GTEx/v8/Brain_Cortex:GTEx/v8/Brain_Hypothalamus:GTEx/v8/Esophagus_Gastroesophageal_Junction:GTEx/v8/Esophagus_Mucosa:GTEx/v8/Esophagus_Muscularis:GTEx/v8/Lung:GTEx/v8/Nerve_Tibial:GTEx/v8/Pancreas:GTEx/v8/Pituitary:GTEx/v8/Prostate:GTEx/v8/Skin_Not_Sun_Exposed_Suprapubic:GTEx/v8/Skin_Sun_Exposed_Lower_leg:GTEx/v8/Small_Intestine_Terminal_Ileum:GTEx/v8/Spleen:GTEx/v8/Stomach:GTEx/v8/Testis:GTEx/v8/Thyroid</t>
  </si>
  <si>
    <t>Adult_Cortex:Fetal_Cortex:Left_Ventricle:Liver:GM12878:IMR90:Mesenchymal_Stem_Cell:Mesendoderm:Neural_Progenitor_Cell:Trophoblast-like_Cell:hESC</t>
  </si>
  <si>
    <t>rs4849174;rs2019137;rs78802229;rs17486819;rs62158170;rs6711037;rs1191685;rs2121244;rs4849174:rs2019137:rs78802229:rs17486819:rs62158170:rs6711037:rs1191685:rs1191695:rs1191690:rs2121244</t>
  </si>
  <si>
    <t>PAX8</t>
  </si>
  <si>
    <t>ENSG00000125618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</si>
  <si>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</t>
  </si>
  <si>
    <t>Liver:Spleen:GM12878:IMR90:Mesenchymal_Stem_Cell:Mesendoderm:Neural_Progenitor_Cell:Trophoblast-like_Cell:hESC</t>
  </si>
  <si>
    <t>rs2019137;rs4849174;rs78802229;rs62158170;rs17486819;rs17486819:rs62158170:rs6711037:rs1191685:rs1191695:rs1191690:rs2121244</t>
  </si>
  <si>
    <t>CBWD2</t>
  </si>
  <si>
    <t>ENSG00000136682</t>
  </si>
  <si>
    <t>GTEx/v8/Adrenal_Gland:GTEx/v8/Esophagus_Mucosa:GTEx/v8/Esophagus_Muscularis:GTEx/v8/Lung:GTEx/v8/Muscle_Skeletal:GTEx/v8/Cells_Cultured_fibroblasts:GTEx/v8/Skin_Not_Sun_Exposed_Suprapubic:GTEx/v8/Skin_Sun_Exposed_Lower_leg:GTEx/v8/Thyroid</t>
  </si>
  <si>
    <t>rs62158170;rs1191685;rs1191695;rs1191690;rs2121244;rs6711037</t>
  </si>
  <si>
    <t>FOXD4L1</t>
  </si>
  <si>
    <t>ENSG00000184492</t>
  </si>
  <si>
    <t>GTEx/v8/Adrenal_Gland:GTEx/v8/Lung:GTEx/v8/Nerve_Tibial:GTEx/v8/Pituitary:GTEx/v8/Skin_Not_Sun_Exposed_Suprapubic:GTEx/v8/Testis:GTEx/v8/Thyroid</t>
  </si>
  <si>
    <t>rs62158170;rs1191695;rs1191690;rs1191685;rs6711037;rs2121244;rs17486819</t>
  </si>
  <si>
    <t>RABL2A</t>
  </si>
  <si>
    <t>ENSG00000144134</t>
  </si>
  <si>
    <t>rs1191695;rs1191685</t>
  </si>
  <si>
    <t>rs12464452:rs7349350</t>
  </si>
  <si>
    <t>rs7349350:rs12464452</t>
  </si>
  <si>
    <t>GTEx/v8/Breast_Mammary_Tissue</t>
  </si>
  <si>
    <t>rs7349350;rs7349350:rs12464452</t>
  </si>
  <si>
    <t>ASNSD1</t>
  </si>
  <si>
    <t>ENSG00000138381</t>
  </si>
  <si>
    <t>rs4577309</t>
  </si>
  <si>
    <t>ANKAR</t>
  </si>
  <si>
    <t>ENSG00000151687</t>
  </si>
  <si>
    <t>OSGEPL1</t>
  </si>
  <si>
    <t>ENSG00000128694</t>
  </si>
  <si>
    <t>Adult_Cortex:Fetal_Cortex:GM12878:IMR90:Mesenchymal_Stem_Cell</t>
  </si>
  <si>
    <t>ORMDL1</t>
  </si>
  <si>
    <t>ENSG00000128699</t>
  </si>
  <si>
    <t>Adult_Cortex:Fetal_Cortex:GM12878:IMR90:Mesenchymal_Stem_Cell:Mesendoderm</t>
  </si>
  <si>
    <t>AC013468.1</t>
  </si>
  <si>
    <t>ENSG00000231145</t>
  </si>
  <si>
    <t>PMS1</t>
  </si>
  <si>
    <t>ENSG00000064933</t>
  </si>
  <si>
    <t>C2orf88</t>
  </si>
  <si>
    <t>ENSG00000187699</t>
  </si>
  <si>
    <t>GTEx/v8/Whole_Blood:GTEx/v8/Cells_Cultured_fibroblasts</t>
  </si>
  <si>
    <t>MSTN</t>
  </si>
  <si>
    <t>ENSG00000138379</t>
  </si>
  <si>
    <t>Left_Ventricle:GM12878:IMR90:Mesenchymal_Stem_Cell:Mesendoderm:hESC</t>
  </si>
  <si>
    <t>HIBCH</t>
  </si>
  <si>
    <t>ENSG00000198130</t>
  </si>
  <si>
    <t>Adult_Cortex:Fetal_Cortex:Dorsolateral_Prefrontal_Cortex:Hippocampus:Left_Ventricle:Liver:GM12878:IMR90:Mesenchymal_Stem_Cell:Mesendoderm:Trophoblast-like_Cell:hESC</t>
  </si>
  <si>
    <t>INPP1</t>
  </si>
  <si>
    <t>ENSG00000151689</t>
  </si>
  <si>
    <t>GTEx/v8/Adipose_Subcutaneous:GTEx/v8/Brain_Cerebellar_Hemisphere:GTEx/v8/Brain_Cerebellum:GTEx/v8/Brain_Cortex:GTEx/v8/Colon_Transverse:GTEx/v8/Esophagus_Mucosa:GTEx/v8/Esophagus_Muscularis:GTEx/v8/Nerve_Tibial:GTEx/v8/Pituitary:GTEx/v8/Skin_Sun_Exposed_Lower_leg:GTEx/v8/Thyroid</t>
  </si>
  <si>
    <t>MFSD6</t>
  </si>
  <si>
    <t>ENSG00000151690</t>
  </si>
  <si>
    <t>GTEx/v8/Cells_EBV-transformed_lymphocytes:GTEx/v8/Whole_Blood:GTEx/v8/Artery_Aorta:GTEx/v8/Brain_Cerebellar_Hemisphere:GTEx/v8/Brain_Cerebellum:GTEx/v8/Nerve_Tibial:GTEx/v8/Cells_Cultured_fibroblasts:GTEx/v8/Stomach:GTEx/v8/Thyroid</t>
  </si>
  <si>
    <t>Promoter_anchored_loops:Left_Ventricle:GM12878:IMR90:Mesenchymal_Stem_Cell:Mesendoderm:hESC</t>
  </si>
  <si>
    <t>TMEM194B</t>
  </si>
  <si>
    <t>ENSG00000189362</t>
  </si>
  <si>
    <t>GTEx/v8/Adipose_Subcutaneous:GTEx/v8/Adipose_Visceral_Omentum:GTEx/v8/Whole_Blood:GTEx/v8/Artery_Aorta:GTEx/v8/Artery_Tibial:GTEx/v8/Esophagus_Mucosa:GTEx/v8/Heart_Atrial_Appendage:GTEx/v8/Minor_Salivary_Gland:GTEx/v8/Cells_Cultured_fibroblasts:GTEx/v8/Testis</t>
  </si>
  <si>
    <t>Adult_Cortex:Fetal_Cortex:Aorta:Left_Ventricle:GM12878:IMR90:Mesenchymal_Stem_Cell:Mesendoderm:Trophoblast-like_Cell:hESC</t>
  </si>
  <si>
    <t>NAB1</t>
  </si>
  <si>
    <t>ENSG00000138386</t>
  </si>
  <si>
    <t>GTEx/v8/Artery_Aorta:GTEx/v8/Artery_Tibial:GTEx/v8/Esophagus_Mucosa:GTEx/v8/Muscle_Skeletal</t>
  </si>
  <si>
    <t>Adult_Cortex:Fetal_Cortex:Aorta:Dorsolateral_Prefrontal_Cortex:Hippocampus:Left_Ventricle:Liver:Pancreas:Right_Ventricle:GM12878:IMR90:Mesenchymal_Stem_Cell:Mesendoderm:Neural_Progenitor_Cell:Trophoblast-like_Cell:hESC</t>
  </si>
  <si>
    <t>GLS</t>
  </si>
  <si>
    <t>ENSG00000115419</t>
  </si>
  <si>
    <t>GTEx/v8/Esophagus_Mucosa:GTEx/v8/Muscle_Skeletal:GTEx/v8/Nerve_Tibial:GTEx/v8/Skin_Not_Sun_Exposed_Suprapubic</t>
  </si>
  <si>
    <t>Adult_Cortex:Aorta:Left_Ventricle:GM12878:IMR90:Mesenchymal_Stem_Cell:Mesendoderm:Trophoblast-like_Cell:hESC</t>
  </si>
  <si>
    <t>STAT1</t>
  </si>
  <si>
    <t>ENSG00000115415</t>
  </si>
  <si>
    <t>GM12878:IMR90:Mesenchymal_Stem_Cell:Mesendoderm:Trophoblast-like_Cell</t>
  </si>
  <si>
    <t>STAT4</t>
  </si>
  <si>
    <t>ENSG00000138378</t>
  </si>
  <si>
    <t>NABP1</t>
  </si>
  <si>
    <t>ENSG00000173559</t>
  </si>
  <si>
    <t>HSPD1</t>
  </si>
  <si>
    <t>ENSG00000144381</t>
  </si>
  <si>
    <t>rs12477304</t>
  </si>
  <si>
    <t>HSPE1</t>
  </si>
  <si>
    <t>ENSG00000115541</t>
  </si>
  <si>
    <t>HSPE1-MOB4</t>
  </si>
  <si>
    <t>ENSG00000270757</t>
  </si>
  <si>
    <t>MOB4</t>
  </si>
  <si>
    <t>ENSG00000115540</t>
  </si>
  <si>
    <t>BOLL</t>
  </si>
  <si>
    <t>ENSG00000152430</t>
  </si>
  <si>
    <t>PLCL1</t>
  </si>
  <si>
    <t>ENSG00000115896</t>
  </si>
  <si>
    <t>FTCDNL1</t>
  </si>
  <si>
    <t>ENSG00000226124</t>
  </si>
  <si>
    <t>GTEx/v8/Adipose_Subcutaneous:GTEx/v8/Adrenal_Gland:GTEx/v8/Brain_Cortex:GTEx/v8/Esophagus_Gastroesophageal_Junction:GTEx/v8/Esophagus_Mucosa:GTEx/v8/Esophagus_Muscularis:GTEx/v8/Minor_Salivary_Gland:GTEx/v8/Skin_Not_Sun_Exposed_Suprapubic:GTEx/v8/Skin_Sun_Exposed_Lower_leg:GTEx/v8/Stomach</t>
  </si>
  <si>
    <t>C2orf69</t>
  </si>
  <si>
    <t>ENSG00000178074</t>
  </si>
  <si>
    <t>TYW5</t>
  </si>
  <si>
    <t>ENSG00000162971</t>
  </si>
  <si>
    <t>GTEx/v8/Brain_Caudate_basal_ganglia:GTEx/v8/Brain_Cerebellar_Hemisphere:GTEx/v8/Cells_Cultured_fibroblasts:GTEx/v8/Thyroid</t>
  </si>
  <si>
    <t>C2orf47</t>
  </si>
  <si>
    <t>ENSG00000162972</t>
  </si>
  <si>
    <t>SPATS2L</t>
  </si>
  <si>
    <t>ENSG00000196141</t>
  </si>
  <si>
    <t>GTEx/v8/Whole_Blood:GTEx/v8/Thyroid</t>
  </si>
  <si>
    <t>Promoter_anchored_loops:Adult_Cortex:Fetal_Cortex:Left_Ventricle:Liver:Pancreas:Right_Ventricle:GM12878:IMR90:Mesenchymal_Stem_Cell:Mesendoderm:Neural_Progenitor_Cell:Trophoblast-like_Cell:hESC</t>
  </si>
  <si>
    <t>KCTD18</t>
  </si>
  <si>
    <t>ENSG00000155729</t>
  </si>
  <si>
    <t>Promoter_anchored_loops:Adult_Cortex:Fetal_Cortex:Aorta:Left_Ventricle:Liver:GM12878:IMR90:Mesenchymal_Stem_Cell:Mesendoderm:Trophoblast-like_Cell:hESC</t>
  </si>
  <si>
    <t>SGOL2</t>
  </si>
  <si>
    <t>ENSG00000163535</t>
  </si>
  <si>
    <t>AOX1</t>
  </si>
  <si>
    <t>ENSG00000138356</t>
  </si>
  <si>
    <t>BZW1</t>
  </si>
  <si>
    <t>ENSG00000082153</t>
  </si>
  <si>
    <t>Promoter_anchored_loops:Adult_Cortex:IMR90:Mesenchymal_Stem_Cell:Mesendoderm:Trophoblast-like_Cell:hESC</t>
  </si>
  <si>
    <t>CLK1</t>
  </si>
  <si>
    <t>ENSG00000013441</t>
  </si>
  <si>
    <t>Promoter_anchored_loops:Adult_Cortex:IMR90</t>
  </si>
  <si>
    <t>PPIL3</t>
  </si>
  <si>
    <t>ENSG00000240344</t>
  </si>
  <si>
    <t>NIF3L1</t>
  </si>
  <si>
    <t>ENSG00000196290</t>
  </si>
  <si>
    <t>rs7612822</t>
  </si>
  <si>
    <t>GTEx/v8/Artery_Tibial:GTEx/v8/Esophagus_Mucosa:GTEx/v8/Muscle_Skeletal:GTEx/v8/Pancreas</t>
  </si>
  <si>
    <t>rs6808104;rs3895736</t>
  </si>
  <si>
    <t>GTEx/v8/Adipose_Subcutaneous:GTEx/v8/Adipose_Visceral_Omentum:GTEx/v8/Whole_Blood:GTEx/v8/Artery_Tibial:GTEx/v8/Esophagus_Mucosa:GTEx/v8/Esophagus_Muscularis:GTEx/v8/Heart_Atrial_Appendage:GTEx/v8/Nerve_Tibial:GTEx/v8/Skin_Not_Sun_Exposed_Suprapubic:GTEx/v8/Skin_Sun_Exposed_Lower_leg:GTEx/v8/Testis:GTEx/v8/Thyroid</t>
  </si>
  <si>
    <t>rs6808104;rs3895736;rs3895736:rs28496577:rs6808104</t>
  </si>
  <si>
    <t>GTEx/v8/Whole_Blood:GTEx/v8/Artery_Aorta:GTEx/v8/Muscle_Skeletal:GTEx/v8/Cells_Cultured_fibroblasts:GTEx/v8/Skin_Sun_Exposed_Lower_leg</t>
  </si>
  <si>
    <t>rs6808104</t>
  </si>
  <si>
    <t>GM12878:IMR90:Mesenchymal_Stem_Cell:Trophoblast-like_Cell:hESC</t>
  </si>
  <si>
    <t>rs3895736</t>
  </si>
  <si>
    <t>GTEx/v8/Adipose_Visceral_Omentum:GTEx/v8/Esophagus_Muscularis:GTEx/v8/Skin_Not_Sun_Exposed_Suprapubic:GTEx/v8/Skin_Sun_Exposed_Lower_leg</t>
  </si>
  <si>
    <t>rs3895736;rs28496577</t>
  </si>
  <si>
    <t>GTEx/v8/Adipose_Visceral_Omentum:GTEx/v8/Esophagus_Muscularis:GTEx/v8/Muscle_Skeletal:GTEx/v8/Cells_Cultured_fibroblasts:GTEx/v8/Thyroid</t>
  </si>
  <si>
    <t>GTEx/v8/Whole_Blood:GTEx/v8/Artery_Aorta:GTEx/v8/Artery_Coronary:GTEx/v8/Artery_Tibial:GTEx/v8/Nerve_Tibial:GTEx/v8/Prostate:GTEx/v8/Cells_Cultured_fibroblasts:GTEx/v8/Skin_Sun_Exposed_Lower_leg:GTEx/v8/Thyroid</t>
  </si>
  <si>
    <t>rs3895736;rs6808104;rs28496577</t>
  </si>
  <si>
    <t>GTEx/v8/Cells_EBV-transformed_lymphocytes:GTEx/v8/Esophagus_Mucosa:GTEx/v8/Esophagus_Muscularis:GTEx/v8/Heart_Left_Ventricle:GTEx/v8/Liver:GTEx/v8/Lung:GTEx/v8/Muscle_Skeletal:GTEx/v8/Thyroid</t>
  </si>
  <si>
    <t>rs3895736;rs28496577;rs6808104</t>
  </si>
  <si>
    <t>GTEx/v8/Adipose_Subcutaneous:GTEx/v8/Artery_Tibial:GTEx/v8/Skin_Sun_Exposed_Lower_leg</t>
  </si>
  <si>
    <t>rs6808104;rs3895736;rs28496577</t>
  </si>
  <si>
    <t>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pleen:GTEx/v8/Stomach:GTEx/v8/Testis:GTEx/v8/Thyroid</t>
  </si>
  <si>
    <t>GTEx/v8/Adrenal_Gland:GTEx/v8/Whole_Blood:GTEx/v8/Brain_Caudate_basal_ganglia:GTEx/v8/Brain_Hypothalamus:GTEx/v8/Breast_Mammary_Tissue:GTEx/v8/Esophagus_Muscularis:GTEx/v8/Lung:GTEx/v8/Muscle_Skeletal:GTEx/v8/Pituitary:GTEx/v8/Cells_Cultured_fibroblasts:GTEx/v8/Thyroid</t>
  </si>
  <si>
    <t>rs28496577;rs6808104;rs3895736;rs4688760</t>
  </si>
  <si>
    <t>GTEx/v8/Artery_Tibial:GTEx/v8/Esophagus_Muscularis</t>
  </si>
  <si>
    <t>rs28496577</t>
  </si>
  <si>
    <t>rs28496577:rs6808104</t>
  </si>
  <si>
    <t>GTEx/v8/Adipose_Subcutaneous:GTEx/v8/Adipose_Visceral_Omentum:GTEx/v8/Breast_Mammary_Tissue:GTEx/v8/Colon_Transverse:GTEx/v8/Esophagus_Mucosa:GTEx/v8/Heart_Atrial_Appendage:GTEx/v8/Heart_Left_Ventricle:GTEx/v8/Liver:GTEx/v8/Lung:GTEx/v8/Nerve_Tibial:GTEx/v8/Pancreas:GTEx/v8/Pituitary:GTEx/v8/Prostate:GTEx/v8/Minor_Salivary_Gland:GTEx/v8/Cells_Cultured_fibroblasts:GTEx/v8/Skin_Not_Sun_Exposed_Suprapubic:GTEx/v8/Skin_Sun_Exposed_Lower_leg:GTEx/v8/Spleen:GTEx/v8/Stomach:GTEx/v8/Testis:GTEx/v8/Thyroid</t>
  </si>
  <si>
    <t>GTEx/v8/Adipose_Subcutaneous:GTEx/v8/Adipose_Visceral_Omentum:GTEx/v8/Whole_Blood:GTEx/v8/Artery_Aorta:GTEx/v8/Artery_Tibial:GTEx/v8/Brain_Cortex:GTEx/v8/Brain_Frontal_Cortex_BA9:GTEx/v8/Brain_Spinal_cord_cervical_c-1:GTEx/v8/Lung:GTEx/v8/Nerve_Tibial:GTEx/v8/Pancreas:GTEx/v8/Pituitary:GTEx/v8/Cells_Cultured_fibroblasts:GTEx/v8/Thyroid</t>
  </si>
  <si>
    <t>GTEx/v8/Adipose_Subcutaneous:GTEx/v8/Adipose_Visceral_Omentum:GTEx/v8/Adrenal_Gland:GTEx/v8/Whole_Blood:GTEx/v8/Artery_Aorta:GTEx/v8/Artery_Coronary:GTEx/v8/Artery_Tibial:GTEx/v8/Brain_Caudate_basal_ganglia:GTEx/v8/Brain_Cerebellar_Hemisphere:GTEx/v8/Brain_Cerebellum:GTEx/v8/Brain_Cortex:GTEx/v8/Brain_Frontal_Cortex_BA9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Minor_Salivary_Gland:GTEx/v8/Cells_Cultured_fibroblasts:GTEx/v8/Skin_Not_Sun_Exposed_Suprapubic:GTEx/v8/Skin_Sun_Exposed_Lower_leg:GTEx/v8/Small_Intestine_Terminal_Ileum:GTEx/v8/Spleen:GTEx/v8/Stomach:GTEx/v8/Testis:GTEx/v8/Thyroid:GTEx/v8/Vagina</t>
  </si>
  <si>
    <t>rs3895736;rs6808104;rs28496577;rs4688760</t>
  </si>
  <si>
    <t>GTEx/v8/Adipose_Subcutaneous:GTEx/v8/Adipose_Visceral_Omentum:GTEx/v8/Artery_Aorta:GTEx/v8/Artery_Tibial:GTEx/v8/Brain_Cerebellum:GTEx/v8/Brain_Cortex:GTEx/v8/Breast_Mammary_Tissue:GTEx/v8/Esophagus_Mucosa:GTEx/v8/Liver:GTEx/v8/Muscle_Skeletal:GTEx/v8/Nerve_Tibial:GTEx/v8/Pancreas:GTEx/v8/Cells_Cultured_fibroblasts:GTEx/v8/Spleen</t>
  </si>
  <si>
    <t>GTEx/v8/Artery_Aorta:GTEx/v8/Artery_Tibial:GTEx/v8/Heart_Left_Ventricle</t>
  </si>
  <si>
    <t>GTEx/v8/Adipose_Subcutaneous:GTEx/v8/Adipose_Visceral_Omentum:GTEx/v8/Whole_Blood:GTEx/v8/Artery_Aorta:GTEx/v8/Brain_Cerebellar_Hemisphere:GTEx/v8/Brain_Cerebellum:GTEx/v8/Breast_Mammary_Tissue:GTEx/v8/Colon_Transverse:GTEx/v8/Esophagus_Gastroesophageal_Junction:GTEx/v8/Esophagus_Muscularis:GTEx/v8/Heart_Atrial_Appendage:GTEx/v8/Lung:GTEx/v8/Nerve_Tibial:GTEx/v8/Pancreas:GTEx/v8/Pituitary:GTEx/v8/Prostate:GTEx/v8/Skin_Not_Sun_Exposed_Suprapubic:GTEx/v8/Skin_Sun_Exposed_Lower_leg:GTEx/v8/Spleen:GTEx/v8/Testis:GTEx/v8/Thyroid</t>
  </si>
  <si>
    <t>rs6808104;rs28496577;rs4688760</t>
  </si>
  <si>
    <t>GTEx/v8/Whole_Blood:GTEx/v8/Brain_Cerebellar_Hemisphere:GTEx/v8/Brain_Cerebellum:GTEx/v8/Nerve_Tibial</t>
  </si>
  <si>
    <t>GTEx/v8/Brain_Cerebellum:GTEx/v8/Nerve_Tibial:GTEx/v8/Cells_Cultured_fibroblasts:GTEx/v8/Skin_Sun_Exposed_Lower_leg:GTEx/v8/Thyroid</t>
  </si>
  <si>
    <t>rs6808104;rs28496577</t>
  </si>
  <si>
    <t>rs3895736:rs28496577:rs6808104</t>
  </si>
  <si>
    <t>GTEx/v8/Adipose_Subcutaneous:GTEx/v8/Adipose_Visceral_Omentum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rostate:GTEx/v8/Cells_Cultured_fibroblasts:GTEx/v8/Skin_Not_Sun_Exposed_Suprapubic:GTEx/v8/Spleen:GTEx/v8/Testis</t>
  </si>
  <si>
    <t>GTEx/v8/Adipose_Subcutaneous:GTEx/v8/Adipose_Visceral_Omentum:GTEx/v8/Artery_Aorta:GTEx/v8/Artery_Coronary:GTEx/v8/Artery_Tibial:GTEx/v8/Brain_Anterior_cingulate_cortex_BA24:GTEx/v8/Colon_Sigmoid:GTEx/v8/Colon_Transverse:GTEx/v8/Esophagus_Gastroesophageal_Junction:GTEx/v8/Esophagus_Muscularis:GTEx/v8/Heart_Atrial_Appendage:GTEx/v8/Heart_Left_Ventricle:GTEx/v8/Lung:GTEx/v8/Muscle_Skeletal:GTEx/v8/Nerve_Tibial:GTEx/v8/Cells_Cultured_fibroblasts:GTEx/v8/Spleen</t>
  </si>
  <si>
    <t>rs6808104;rs4688760</t>
  </si>
  <si>
    <t>GTEx/v8/Artery_Aorta:GTEx/v8/Colon_Sigmoid</t>
  </si>
  <si>
    <t>GTEx/v8/Brain_Caudate_basal_ganglia:GTEx/v8/Brain_Nucleus_accumbens_basal_ganglia:GTEx/v8/Cells_Cultured_fibroblasts:GTEx/v8/Thyroid</t>
  </si>
  <si>
    <t>GTEx/v8/Adipose_Subcutaneous:GTEx/v8/Skin_Sun_Exposed_Lower_leg:GTEx/v8/Thyroid</t>
  </si>
  <si>
    <t>GTEx/v8/Adipose_Subcutaneous:GTEx/v8/Adipose_Visceral_Omentum:GTEx/v8/Whole_Blood:GTEx/v8/Artery_Aorta:GTEx/v8/Artery_Coronary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Lung:GTEx/v8/Muscle_Skeletal:GTEx/v8/Nerve_Tibial:GTEx/v8/Ovary:GTEx/v8/Pancreas:GTEx/v8/Pituitary:GTEx/v8/Prostate:GTEx/v8/Cells_Cultured_fibroblasts:GTEx/v8/Skin_Not_Sun_Exposed_Suprapubic:GTEx/v8/Skin_Sun_Exposed_Lower_leg:GTEx/v8/Spleen:GTEx/v8/Testis:GTEx/v8/Thyroid</t>
  </si>
  <si>
    <t>rs28496577;rs6808104;rs3895736</t>
  </si>
  <si>
    <t>GTEx/v8/Adipose_Subcutaneous:GTEx/v8/Adipose_Visceral_Omentum:GTEx/v8/Artery_Tibial:GTEx/v8/Brain_Caudate_basal_ganglia:GTEx/v8/Brain_Nucleus_accumbens_basal_ganglia:GTEx/v8/Colon_Sigmoid:GTEx/v8/Esophagus_Muscularis:GTEx/v8/Lung:GTEx/v8/Muscle_Skeletal:GTEx/v8/Nerve_Tibial:GTEx/v8/Skin_Not_Sun_Exposed_Suprapubic:GTEx/v8/Skin_Sun_Exposed_Lower_leg:GTEx/v8/Thyroid</t>
  </si>
  <si>
    <t>GTEx/v8/Esophagus_Mucosa:GTEx/v8/Esophagus_Muscularis:GTEx/v8/Lung:GTEx/v8/Nerve_Tibial:GTEx/v8/Skin_Sun_Exposed_Lower_leg</t>
  </si>
  <si>
    <t>GTEx/v8/Colon_Sigmoid:GTEx/v8/Colon_Transverse:GTEx/v8/Esophagus_Muscularis:GTEx/v8/Lung:GTEx/v8/Muscle_Skeletal:GTEx/v8/Nerve_Tibial:GTEx/v8/Pituitary</t>
  </si>
  <si>
    <t>GTEx/v8/Adipose_Subcutaneous:GTEx/v8/Adipose_Visceral_Omentum:GTEx/v8/Artery_Aorta:GTEx/v8/Artery_Coronary:GTEx/v8/Artery_Tibial:GTEx/v8/Brain_Caudate_basal_ganglia:GTEx/v8/Brain_Cerebellar_Hemisphere:GTEx/v8/Brain_Cerebellum:GTEx/v8/Brain_Cortex:GTEx/v8/Brain_Frontal_Cortex_BA9:GTEx/v8/Brain_Hypothalamus:GTEx/v8/Brain_Nucleus_accumbens_basal_ganglia:GTEx/v8/Breast_Mammary_Tissue:GTEx/v8/Colon_Sigmoid:GTEx/v8/Colon_Transverse:GTEx/v8/Esophagus_Gastroesophageal_Junction:GTEx/v8/Esophagus_Mucosa:GTEx/v8/Esophagus_Muscularis:GTEx/v8/Lung:GTEx/v8/Nerve_Tibial:GTEx/v8/Ovary:GTEx/v8/Pituitary:GTEx/v8/Cells_Cultured_fibroblasts:GTEx/v8/Skin_Not_Sun_Exposed_Suprapubic:GTEx/v8/Skin_Sun_Exposed_Lower_leg:GTEx/v8/Spleen:GTEx/v8/Testis:GTEx/v8/Thyroid</t>
  </si>
  <si>
    <t>GTEx/v8/Adipose_Subcutaneous:GTEx/v8/Adipose_Visceral_Omentum:GTEx/v8/Artery_Aorta:GTEx/v8/Artery_Tibial:GTEx/v8/Brain_Cerebellum:GTEx/v8/Brain_Cortex:GTEx/v8/Breast_Mammary_Tissue:GTEx/v8/Colon_Sigmoid:GTEx/v8/Colon_Transverse:GTEx/v8/Esophagus_Gastroesophageal_Junction:GTEx/v8/Esophagus_Mucosa:GTEx/v8/Esophagus_Muscularis:GTEx/v8/Heart_Atrial_Appendage:GTEx/v8/Liver:GTEx/v8/Lung:GTEx/v8/Muscle_Skeletal:GTEx/v8/Nerve_Tibial:GTEx/v8/Pancreas:GTEx/v8/Cells_Cultured_fibroblasts:GTEx/v8/Skin_Not_Sun_Exposed_Suprapubic:GTEx/v8/Skin_Sun_Exposed_Lower_leg:GTEx/v8/Thyroid:GTEx/v8/Uterus</t>
  </si>
  <si>
    <t>rs28496577;rs4688760;rs6808104</t>
  </si>
  <si>
    <t>GTEx/v8/Whole_Blood:GTEx/v8/Artery_Aorta:GTEx/v8/Artery_Tibial:GTEx/v8/Colon_Sigmoid:GTEx/v8/Colon_Transverse:GTEx/v8/Esophagus_Mucosa:GTEx/v8/Esophagus_Muscularis:GTEx/v8/Liver:GTEx/v8/Lung:GTEx/v8/Nerve_Tibial:GTEx/v8/Pancreas:GTEx/v8/Cells_Cultured_fibroblasts:GTEx/v8/Skin_Not_Sun_Exposed_Suprapubic:GTEx/v8/Skin_Sun_Exposed_Lower_leg:GTEx/v8/Small_Intestine_Terminal_Ileum:GTEx/v8/Spleen:GTEx/v8/Stomach:GTEx/v8/Thyroid</t>
  </si>
  <si>
    <t>Fetal_Cortex:Spleen:IMR90:Mesenchymal_Stem_Cell</t>
  </si>
  <si>
    <t>GTEx/v8/Stomach</t>
  </si>
  <si>
    <t>GTEx/v8/Adipose_Subcutaneous:GTEx/v8/Whole_Blood:GTEx/v8/Artery_Tibial:GTEx/v8/Brain_Cerebellum:GTEx/v8/Brain_Cortex:GTEx/v8/Brain_Nucleus_accumbens_basal_ganglia:GTEx/v8/Colon_Transverse:GTEx/v8/Heart_Atrial_Appendage:GTEx/v8/Lung:GTEx/v8/Muscle_Skeletal:GTEx/v8/Nerve_Tibial:GTEx/v8/Cells_Cultured_fibroblasts:GTEx/v8/Skin_Not_Sun_Exposed_Suprapubic:GTEx/v8/Skin_Sun_Exposed_Lower_leg:GTEx/v8/Thyroid</t>
  </si>
  <si>
    <t>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</t>
  </si>
  <si>
    <t>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</t>
  </si>
  <si>
    <t>GTEx/v8/Adipose_Subcutaneous:GTEx/v8/Artery_Tibial:GTEx/v8/Brain_Cortex:GTEx/v8/Colon_Sigmoid:GTEx/v8/Colon_Transverse:GTEx/v8/Lung:GTEx/v8/Muscle_Skeletal:GTEx/v8/Cells_Cultured_fibroblasts:GTEx/v8/Skin_Sun_Exposed_Lower_leg:GTEx/v8/Thyroid</t>
  </si>
  <si>
    <t>GTEx/v8/Lung:GTEx/v8/Cells_Cultured_fibroblasts:GTEx/v8/Skin_Sun_Exposed_Lower_leg:GTEx/v8/Thyroid</t>
  </si>
  <si>
    <t>FOXP1</t>
  </si>
  <si>
    <t>ENSG00000114861</t>
  </si>
  <si>
    <t>Aorta:Left_Ventricle:Right_Ventricle:Spleen:IMR90:Mesenchymal_Stem_Cell:Mesendoderm:Neural_Progenitor_Cell:Trophoblast-like_Cell:hESC</t>
  </si>
  <si>
    <t>rs34576624</t>
  </si>
  <si>
    <t>EIF4E3</t>
  </si>
  <si>
    <t>ENSG00000163412</t>
  </si>
  <si>
    <t>Left_Ventricle:IMR90:Mesenchymal_Stem_Cell:hESC</t>
  </si>
  <si>
    <t>GPR27</t>
  </si>
  <si>
    <t>ENSG00000170837</t>
  </si>
  <si>
    <t>PROK2</t>
  </si>
  <si>
    <t>ENSG00000163421</t>
  </si>
  <si>
    <t>GXYLT2</t>
  </si>
  <si>
    <t>ENSG00000172986</t>
  </si>
  <si>
    <t>CHST2</t>
  </si>
  <si>
    <t>ENSG00000175040</t>
  </si>
  <si>
    <t>rs13074013</t>
  </si>
  <si>
    <t>SLC9A9</t>
  </si>
  <si>
    <t>ENSG00000181804</t>
  </si>
  <si>
    <t>C3orf58</t>
  </si>
  <si>
    <t>ENSG00000181744</t>
  </si>
  <si>
    <t>GTEx/v8/Esophagus_Mucosa:GTEx/v8/Cells_Cultured_fibroblasts:GTEx/v8/Skin_Not_Sun_Exposed_Suprapubic:GTEx/v8/Skin_Sun_Exposed_Lower_leg:GTEx/v8/Small_Intestine_Terminal_Ileum:GTEx/v8/Thyroid</t>
  </si>
  <si>
    <t>GM12878:Mesendoderm</t>
  </si>
  <si>
    <t>AC107021.1</t>
  </si>
  <si>
    <t>ENSG00000232013</t>
  </si>
  <si>
    <t>PLOD2</t>
  </si>
  <si>
    <t>ENSG00000152952</t>
  </si>
  <si>
    <t>Aorta:Hippocampus:Left_Ventricle:GM12878:IMR90:Mesenchymal_Stem_Cell:Mesendoderm:Neural_Progenitor_Cell:Trophoblast-like_Cell:hESC</t>
  </si>
  <si>
    <t>PLSCR4</t>
  </si>
  <si>
    <t>ENSG00000114698</t>
  </si>
  <si>
    <t>IMR90:Mesenchymal_Stem_Cell:Mesendoderm:Neural_Progenitor_Cell:Trophoblast-like_Cell</t>
  </si>
  <si>
    <t>PLSCR2</t>
  </si>
  <si>
    <t>ENSG00000163746</t>
  </si>
  <si>
    <t>PLSCR1</t>
  </si>
  <si>
    <t>ENSG00000188313</t>
  </si>
  <si>
    <t>PLSCR5</t>
  </si>
  <si>
    <t>ENSG00000231213</t>
  </si>
  <si>
    <t>ANXA3</t>
  </si>
  <si>
    <t>ENSG00000138772</t>
  </si>
  <si>
    <t>rs142530346;rs17428069:rs17428069:rs142530346</t>
  </si>
  <si>
    <t>PAQR3</t>
  </si>
  <si>
    <t>ENSG00000163291</t>
  </si>
  <si>
    <t>rs142530346;rs17428069:rs142530346:rs17428069</t>
  </si>
  <si>
    <t>GK2</t>
  </si>
  <si>
    <t>ENSG00000196475</t>
  </si>
  <si>
    <t>ANTXR2</t>
  </si>
  <si>
    <t>ENSG00000163297</t>
  </si>
  <si>
    <t>PRDM8</t>
  </si>
  <si>
    <t>ENSG00000152784</t>
  </si>
  <si>
    <t>FGF5</t>
  </si>
  <si>
    <t>ENSG00000138675</t>
  </si>
  <si>
    <t>C4orf22</t>
  </si>
  <si>
    <t>ENSG00000197826</t>
  </si>
  <si>
    <t>Fetal_Cortex:Left_Ventricle:Liver:GM12878:IMR90:Mesenchymal_Stem_Cell:Mesendoderm:Trophoblast-like_Cell:hESC</t>
  </si>
  <si>
    <t>rs17428069:rs142530346</t>
  </si>
  <si>
    <t>BMP3</t>
  </si>
  <si>
    <t>ENSG00000152785</t>
  </si>
  <si>
    <t>Fetal_Cortex:IMR90:Mesendoderm:hESC</t>
  </si>
  <si>
    <t>PRKG2</t>
  </si>
  <si>
    <t>ENSG00000138669</t>
  </si>
  <si>
    <t>GTEx/v8/Adipose_Subcutaneous:GTEx/v8/Nerve_Tibial:GTEx/v8/Cells_Cultured_fibroblasts</t>
  </si>
  <si>
    <t>rs142530346;rs17428069;rs17428069:rs142530346:rs17428069</t>
  </si>
  <si>
    <t>RASGEF1B</t>
  </si>
  <si>
    <t>ENSG00000138670</t>
  </si>
  <si>
    <t>HNRNPD</t>
  </si>
  <si>
    <t>ENSG00000138668</t>
  </si>
  <si>
    <t>rs142530346;rs17428069:rs17428069</t>
  </si>
  <si>
    <t>HNRNPDL</t>
  </si>
  <si>
    <t>ENSG00000152795</t>
  </si>
  <si>
    <t>ENOPH1</t>
  </si>
  <si>
    <t>ENSG00000145293</t>
  </si>
  <si>
    <t>PLAC8</t>
  </si>
  <si>
    <t>ENSG00000145287</t>
  </si>
  <si>
    <t>ADH7</t>
  </si>
  <si>
    <t>ENSG00000196344</t>
  </si>
  <si>
    <t>rs13109404</t>
  </si>
  <si>
    <t>DAPP1</t>
  </si>
  <si>
    <t>ENSG00000070190</t>
  </si>
  <si>
    <t>Left_Ventricle:IMR90:Trophoblast-like_Cell</t>
  </si>
  <si>
    <t>rs13109404:rs13109404;rs17199964:rs17199964:rs13135092</t>
  </si>
  <si>
    <t>DNAJB14</t>
  </si>
  <si>
    <t>ENSG00000164031</t>
  </si>
  <si>
    <t>rs13109404:rs13135092</t>
  </si>
  <si>
    <t>H2AFZ</t>
  </si>
  <si>
    <t>ENSG00000164032</t>
  </si>
  <si>
    <t>DDIT4L</t>
  </si>
  <si>
    <t>ENSG00000145358</t>
  </si>
  <si>
    <t>Aorta:Left_Ventricle:IMR90:Mesenchymal_Stem_Cell:Mesendoderm:Neural_Progenitor_Cell:Trophoblast-like_Cell:hESC</t>
  </si>
  <si>
    <t>rs13135092:rs13109404:rs13109404;rs17199964:rs17199964:rs13109404;rs13135092</t>
  </si>
  <si>
    <t>EMCN</t>
  </si>
  <si>
    <t>ENSG00000164035</t>
  </si>
  <si>
    <t>rs13109404;rs17199964:rs17199964:rs13109404:rs13109404;rs13135092:rs13135092</t>
  </si>
  <si>
    <t>PPP3CA</t>
  </si>
  <si>
    <t>ENSG00000138814</t>
  </si>
  <si>
    <t>rs13109404:rs13109404;rs13135092:rs13135092</t>
  </si>
  <si>
    <t>AP001816.1</t>
  </si>
  <si>
    <t>ENSG00000254531</t>
  </si>
  <si>
    <t>BANK1</t>
  </si>
  <si>
    <t>ENSG00000153064</t>
  </si>
  <si>
    <t>Aorta:IMR90:Mesenchymal_Stem_Cell:Mesendoderm:Trophoblast-like_Cell:hESC</t>
  </si>
  <si>
    <t>rs13109404;rs17199964;rs13135092:rs13109404;rs17199964:rs17199964:rs13109404:rs13109404;rs13135092</t>
  </si>
  <si>
    <t>SLC39A8</t>
  </si>
  <si>
    <t>ENSG00000138821</t>
  </si>
  <si>
    <t>rs13135092</t>
  </si>
  <si>
    <t>UBE2D3</t>
  </si>
  <si>
    <t>ENSG00000109332</t>
  </si>
  <si>
    <t>SLC9B1</t>
  </si>
  <si>
    <t>ENSG00000164037</t>
  </si>
  <si>
    <t>Left_Ventricle:GM12878:Mesenchymal_Stem_Cell:Mesendoderm:Trophoblast-like_Cell:hESC</t>
  </si>
  <si>
    <t>rs13109404:rs13135092:rs13109404;rs13135092</t>
  </si>
  <si>
    <t>SLC9B2</t>
  </si>
  <si>
    <t>ENSG00000164038</t>
  </si>
  <si>
    <t>BDH2</t>
  </si>
  <si>
    <t>ENSG00000164039</t>
  </si>
  <si>
    <t>CENPE</t>
  </si>
  <si>
    <t>ENSG00000138778</t>
  </si>
  <si>
    <t>Left_Ventricle:GM12878:Mesenchymal_Stem_Cell:Mesendoderm:hESC</t>
  </si>
  <si>
    <t>rs13135092:rs10018248:rs9999238;rs10018248:rs9999238</t>
  </si>
  <si>
    <t>CXXC4</t>
  </si>
  <si>
    <t>ENSG00000168772</t>
  </si>
  <si>
    <t>Adult_Cortex:GM12878:Mesenchymal_Stem_Cell:Mesendoderm:Neural_Progenitor_Cell:hESC</t>
  </si>
  <si>
    <t>rs9999238;rs10018248;rs10018248:rs9999238:rs10018248</t>
  </si>
  <si>
    <t>TET2</t>
  </si>
  <si>
    <t>ENSG00000168769</t>
  </si>
  <si>
    <t>rs10018248</t>
  </si>
  <si>
    <t>PPA2</t>
  </si>
  <si>
    <t>ENSG00000138777</t>
  </si>
  <si>
    <t>Adult_Cortex:Fetal_Cortex:GM12878:IMR90:Mesenchymal_Stem_Cell:Mesendoderm:Neural_Progenitor_Cell:Trophoblast-like_Cell:hESC</t>
  </si>
  <si>
    <t>rs10018248:rs9999238</t>
  </si>
  <si>
    <t>GSTCD</t>
  </si>
  <si>
    <t>ENSG00000138780</t>
  </si>
  <si>
    <t>Adult_Cortex:Fetal_Cortex:GM12878:Mesenchymal_Stem_Cell:Mesendoderm</t>
  </si>
  <si>
    <t>rs9999238;rs10018248:rs9999238:rs10018248</t>
  </si>
  <si>
    <t>BRD9</t>
  </si>
  <si>
    <t>ENSG00000028310</t>
  </si>
  <si>
    <t>rs2270914</t>
  </si>
  <si>
    <t>TRIP13</t>
  </si>
  <si>
    <t>ENSG00000071539</t>
  </si>
  <si>
    <t>RP11-661C8.3</t>
  </si>
  <si>
    <t>ENSG00000250173</t>
  </si>
  <si>
    <t>NKD2</t>
  </si>
  <si>
    <t>ENSG00000145506</t>
  </si>
  <si>
    <t>SLC6A19</t>
  </si>
  <si>
    <t>ENSG00000174358</t>
  </si>
  <si>
    <t>SLC6A18</t>
  </si>
  <si>
    <t>ENSG00000164363</t>
  </si>
  <si>
    <t>TERT</t>
  </si>
  <si>
    <t>ENSG00000164362</t>
  </si>
  <si>
    <t>SLC6A3</t>
  </si>
  <si>
    <t>ENSG00000142319</t>
  </si>
  <si>
    <t>GTEx/v8/Adipose_Visceral_Omentum:GTEx/v8/Artery_Tibial:GTEx/v8/Esophagus_Gastroesophageal_Junction:GTEx/v8/Esophagus_Muscularis:GTEx/v8/Lung:GTEx/v8/Ovary:GTEx/v8/Skin_Not_Sun_Exposed_Suprapubic:GTEx/v8/Skin_Sun_Exposed_Lower_leg:GTEx/v8/Spleen:GTEx/v8/Stomach:GTEx/v8/Thyroid</t>
  </si>
  <si>
    <t>LPCAT1</t>
  </si>
  <si>
    <t>ENSG00000153395</t>
  </si>
  <si>
    <t>IRX2</t>
  </si>
  <si>
    <t>ENSG00000170561</t>
  </si>
  <si>
    <t>rs178327:rs11422559</t>
  </si>
  <si>
    <t>C5orf38</t>
  </si>
  <si>
    <t>ENSG00000186493</t>
  </si>
  <si>
    <t>IRX1</t>
  </si>
  <si>
    <t>ENSG00000170549</t>
  </si>
  <si>
    <t>NR2F1</t>
  </si>
  <si>
    <t>ENSG00000175745</t>
  </si>
  <si>
    <t>rs11135570</t>
  </si>
  <si>
    <t>FAM172A</t>
  </si>
  <si>
    <t>ENSG00000113391</t>
  </si>
  <si>
    <t>rs10942657</t>
  </si>
  <si>
    <t>POU5F2</t>
  </si>
  <si>
    <t>ENSG00000248483</t>
  </si>
  <si>
    <t>rs10942657;rs10038837:rs10038837:rs11135570:rs10942657</t>
  </si>
  <si>
    <t>KIAA0825</t>
  </si>
  <si>
    <t>ENSG00000185261</t>
  </si>
  <si>
    <t>rs10038837:rs10942657</t>
  </si>
  <si>
    <t>ANKRD32</t>
  </si>
  <si>
    <t>ENSG00000133302</t>
  </si>
  <si>
    <t>SLCO4C1</t>
  </si>
  <si>
    <t>ENSG00000173930</t>
  </si>
  <si>
    <t>GTEx/v8/Whole_Blood:GTEx/v8/Testis</t>
  </si>
  <si>
    <t>rs406761;rs56372231</t>
  </si>
  <si>
    <t>SLCO6A1</t>
  </si>
  <si>
    <t>ENSG00000205359</t>
  </si>
  <si>
    <t>rs56372231</t>
  </si>
  <si>
    <t>PAM</t>
  </si>
  <si>
    <t>ENSG00000145730</t>
  </si>
  <si>
    <t>GTEx/v8/Whole_Blood:GTEx/v8/Artery_Aorta:GTEx/v8/Brain_Cerebellar_Hemisphere:GTEx/v8/Brain_Cerebellum:GTEx/v8/Brain_Hippocampus:GTEx/v8/Brain_Nucleus_accumbens_basal_ganglia:GTEx/v8/Esophagus_Mucosa:GTEx/v8/Esophagus_Muscularis:GTEx/v8/Heart_Atrial_Appendage:GTEx/v8/Heart_Left_Ventricle:GTEx/v8/Muscle_Skeletal:GTEx/v8/Nerve_Tibial:GTEx/v8/Pituitary:GTEx/v8/Cells_Cultured_fibroblasts:GTEx/v8/Skin_Not_Sun_Exposed_Suprapubic:GTEx/v8/Skin_Sun_Exposed_Lower_leg:GTEx/v8/Spleen:GTEx/v8/Stomach:GTEx/v8/Testis:GTEx/v8/Thyroid</t>
  </si>
  <si>
    <t>rs406761;rs56372231;rs454275;rs406761:rs56372231;rs406761:rs56372231:rs454275</t>
  </si>
  <si>
    <t>GIN1</t>
  </si>
  <si>
    <t>ENSG00000145723</t>
  </si>
  <si>
    <t>GTEx/v8/Adipose_Subcutaneous:GTEx/v8/Whole_Blood:GTEx/v8/Artery_Tibial:GTEx/v8/Brain_Cerebellum:GTEx/v8/Brain_Hippocampus:GTEx/v8/Breast_Mammary_Tissue:GTEx/v8/Colon_Sigmoid:GTEx/v8/Esophagus_Mucosa:GTEx/v8/Esophagus_Muscularis:GTEx/v8/Heart_Atrial_Appendage:GTEx/v8/Heart_Left_Ventricle:GTEx/v8/Lung:GTEx/v8/Muscle_Skeletal:GTEx/v8/Nerve_Tibial:GTEx/v8/Cells_Cultured_fibroblasts:GTEx/v8/Skin_Sun_Exposed_Lower_leg:GTEx/v8/Uterus</t>
  </si>
  <si>
    <t>Adult_Cortex:Fetal_Cortex:Aorta:Left_Ventricle:Liver:GM12878:IMR90:Mesenchymal_Stem_Cell:Mesendoderm:Neural_Progenitor_Cell:Trophoblast-like_Cell:hESC</t>
  </si>
  <si>
    <t>rs56372231;rs406761;rs454275;rs56372231:rs454275:rs406761:rs56372231</t>
  </si>
  <si>
    <t>PPIP5K2</t>
  </si>
  <si>
    <t>ENSG00000145725</t>
  </si>
  <si>
    <t>GTEx/v8/Adipose_Subcutaneous:GTEx/v8/Adrenal_Gland:GTEx/v8/Cells_EBV-transformed_lymphocytes:GTEx/v8/Whole_Blood:GTEx/v8/Artery_Aorta:GTEx/v8/Artery_Tibial:GTEx/v8/Brain_Caudate_basal_ganglia:GTEx/v8/Brain_Cortex:GTEx/v8/Brain_Hippocampus:GTEx/v8/Brain_Nucleus_accumbens_basal_ganglia:GTEx/v8/Brain_Spinal_cord_cervical_c-1:GTEx/v8/Breast_Mammary_Tissue:GTEx/v8/Colon_Sigmoid:GTEx/v8/Esophagus_Gastroesophageal_Junction:GTEx/v8/Esophagus_Muscularis:GTEx/v8/Heart_Left_Ventricle:GTEx/v8/Lung:GTEx/v8/Nerve_Tibial:GTEx/v8/Pituitary:GTEx/v8/Prostate:GTEx/v8/Cells_Cultured_fibroblasts:GTEx/v8/Skin_Sun_Exposed_Lower_leg:GTEx/v8/Small_Intestine_Terminal_Ileum:GTEx/v8/Spleen:GTEx/v8/Stomach:GTEx/v8/Testis:GTEx/v8/Thyroid</t>
  </si>
  <si>
    <t>C5orf30</t>
  </si>
  <si>
    <t>ENSG00000181751</t>
  </si>
  <si>
    <t>rs56372231;rs454275;rs56372231:rs454275:rs406761:rs56372231;rs406761</t>
  </si>
  <si>
    <t>NUDT12</t>
  </si>
  <si>
    <t>ENSG00000112874</t>
  </si>
  <si>
    <t>rs406761:rs56372231:rs454275</t>
  </si>
  <si>
    <t>rs13172407:rs7711696:rs7729403</t>
  </si>
  <si>
    <t>Fetal_Cortex:IMR90:Mesenchymal_Stem_Cell:Mesendoderm:Trophoblast-like_Cell:hESC</t>
  </si>
  <si>
    <t>rs13172407:rs7711696:rs7729403:rs35636600:rs10052731:rs7711696;rs13172407</t>
  </si>
  <si>
    <t>rs35636600;rs13172407:rs7711696:rs7729403:rs35636600:rs10052731:rs7711696;rs13172407</t>
  </si>
  <si>
    <t>NEUROG1</t>
  </si>
  <si>
    <t>ENSG00000181965</t>
  </si>
  <si>
    <t>rs35636600:rs7729403:rs10052731</t>
  </si>
  <si>
    <t>rs35636600:rs7729403:rs10052731:rs13172407:rs7711696:rs7711696;rs13172407:rs2161382</t>
  </si>
  <si>
    <t>rs7711696:rs7711696;rs13172407:rs7729403:rs13172407:rs35636600:rs10052731:rs2161382</t>
  </si>
  <si>
    <t>Aorta:Left_Ventricle:Liver:Spleen:IMR90:Mesenchymal_Stem_Cell:Mesendoderm:Neural_Progenitor_Cell:Trophoblast-like_Cell:hESC</t>
  </si>
  <si>
    <t>rs35636600:rs7729403:rs10052731:rs13172407:rs7711696:rs7711696;rs13172407</t>
  </si>
  <si>
    <t>GTEx/v8/Esophagus_Muscularis:GTEx/v8/Liver:GTEx/v8/Muscle_Skeletal:GTEx/v8/Nerve_Tibial:GTEx/v8/Pancreas:GTEx/v8/Skin_Sun_Exposed_Lower_leg</t>
  </si>
  <si>
    <t>Adult_Cortex:Fetal_Cortex:Left_Ventricle:Liver:Spleen:IMR90:Mesenchymal_Stem_Cell:Mesendoderm:Trophoblast-like_Cell:hESC</t>
  </si>
  <si>
    <t>rs35636600;rs7729403;rs10052731;rs7729403:rs35636600:rs10052731:rs13172407:rs7711696:rs7711696;rs13172407</t>
  </si>
  <si>
    <t>GTEx/v8/Adipose_Subcutaneous:GTEx/v8/Adipose_Visceral_Omentum:GTEx/v8/Adrenal_Gland:GTEx/v8/Whole_Blood:GTEx/v8/Artery_Aorta:GTEx/v8/Artery_Tibial:GTEx/v8/Brain_Spinal_cord_cervical_c-1:GTEx/v8/Breast_Mammary_Tissue:GTEx/v8/Colon_Sigmoid:GTEx/v8/Colon_Transverse:GTEx/v8/Esophagus_Gastroesophageal_Junction:GTEx/v8/Esophagus_Muscularis:GTEx/v8/Heart_Atrial_Appendage:GTEx/v8/Lung:GTEx/v8/Muscle_Skeletal:GTEx/v8/Nerve_Tibial:GTEx/v8/Pancreas:GTEx/v8/Cells_Cultured_fibroblasts:GTEx/v8/Skin_Not_Sun_Exposed_Suprapubic:GTEx/v8/Skin_Sun_Exposed_Lower_leg:GTEx/v8/Small_Intestine_Terminal_Ileum:GTEx/v8/Spleen:GTEx/v8/Stomach:GTEx/v8/Thyroid</t>
  </si>
  <si>
    <t>Adult_Cortex:Fetal_Cortex:Aorta:Left_Ventricle:Liver:Pancreas:Spleen:GM12878:IMR90:Mesenchymal_Stem_Cell:Mesendoderm:Trophoblast-like_Cell:hESC</t>
  </si>
  <si>
    <t>rs7711696;rs13172407;rs7729403;rs35636600;rs10052731;rs35607977;rs180769;rs2161382;rs35636600:rs7729403:rs10052731:rs7711696:rs7711696;rs13172407:rs13172407</t>
  </si>
  <si>
    <t>rs7711696;rs7729403;rs180769;rs35607977;rs2161382;rs180769:rs2161382:rs7729403:rs180769;rs7729403:rs35607977:rs35636600:rs10052731</t>
  </si>
  <si>
    <t>rs35636600:rs7729403:rs10052731:rs13172407:rs7711696:rs180769;rs7729403:rs35607977:rs180769</t>
  </si>
  <si>
    <t>rs35636600:rs7729403:rs10052731:rs13172407:rs7711696:rs7711696;rs13172407:rs180769:rs2161382</t>
  </si>
  <si>
    <t>rs13172407:rs7711696:rs7729403:rs35636600:rs10052731</t>
  </si>
  <si>
    <t>MYOT</t>
  </si>
  <si>
    <t>ENSG00000120729</t>
  </si>
  <si>
    <t>rs35636600:rs7729403:rs10052731:rs2161382</t>
  </si>
  <si>
    <t>PKD2L2</t>
  </si>
  <si>
    <t>ENSG00000078795</t>
  </si>
  <si>
    <t>DND1</t>
  </si>
  <si>
    <t>ENSG00000256453</t>
  </si>
  <si>
    <t>rs13180072</t>
  </si>
  <si>
    <t>TAF7</t>
  </si>
  <si>
    <t>ENSG00000178913</t>
  </si>
  <si>
    <t>PCDHGA8</t>
  </si>
  <si>
    <t>ENSG00000253767</t>
  </si>
  <si>
    <t>PCDHGA11</t>
  </si>
  <si>
    <t>ENSG00000253873</t>
  </si>
  <si>
    <t>PCDHGA12</t>
  </si>
  <si>
    <t>ENSG00000253159</t>
  </si>
  <si>
    <t>PCDHGC4</t>
  </si>
  <si>
    <t>ENSG00000242419</t>
  </si>
  <si>
    <t>PCDHGC5</t>
  </si>
  <si>
    <t>ENSG00000240764</t>
  </si>
  <si>
    <t>EP_correlation_organ_oneway:Adult_Cortex:Fetal_Cortex</t>
  </si>
  <si>
    <t>DIAPH1</t>
  </si>
  <si>
    <t>ENSG00000131504</t>
  </si>
  <si>
    <t>FCHSD1</t>
  </si>
  <si>
    <t>ENSG00000197948</t>
  </si>
  <si>
    <t>ARAP3</t>
  </si>
  <si>
    <t>ENSG00000120318</t>
  </si>
  <si>
    <t>Promoter_anchored_loops:Adult_Cortex:Fetal_Cortex:Left_Ventricle:Spleen:IMR90:Mesenchymal_Stem_Cell:Mesendoderm:Trophoblast-like_Cell:hESC</t>
  </si>
  <si>
    <t>PCDH1</t>
  </si>
  <si>
    <t>ENSG00000156453</t>
  </si>
  <si>
    <t>GTEx/v8/Whole_Blood:GTEx/v8/Esophagus_Muscularis</t>
  </si>
  <si>
    <t>KIAA0141</t>
  </si>
  <si>
    <t>ENSG00000081791</t>
  </si>
  <si>
    <t>PCDH12</t>
  </si>
  <si>
    <t>ENSG00000113555</t>
  </si>
  <si>
    <t>Promoter_anchored_loops:Adult_Cortex:Liver:Spleen:IMR90:Mesenchymal_Stem_Cell:Mesendoderm:Trophoblast-like_Cell:hESC</t>
  </si>
  <si>
    <t>RNF14</t>
  </si>
  <si>
    <t>ENSG00000013561</t>
  </si>
  <si>
    <t>GTEx/v8/Colon_Transverse:GTEx/v8/Cells_Cultured_fibroblasts</t>
  </si>
  <si>
    <t>Promoter_anchored_loops:Adult_Cortex:Fetal_Cortex:Liver:Spleen:IMR90:Mesenchymal_Stem_Cell:Mesendoderm:Trophoblast-like_Cell:hESC</t>
  </si>
  <si>
    <t>NDFIP1</t>
  </si>
  <si>
    <t>ENSG00000131507</t>
  </si>
  <si>
    <t>SPRY4</t>
  </si>
  <si>
    <t>ENSG00000187678</t>
  </si>
  <si>
    <t>FGF1</t>
  </si>
  <si>
    <t>ENSG00000113578</t>
  </si>
  <si>
    <t>ARHGAP26</t>
  </si>
  <si>
    <t>ENSG00000145819</t>
  </si>
  <si>
    <t>NHLRC1</t>
  </si>
  <si>
    <t>ENSG00000187566</t>
  </si>
  <si>
    <t>rs564256112</t>
  </si>
  <si>
    <t>TPMT</t>
  </si>
  <si>
    <t>ENSG00000137364</t>
  </si>
  <si>
    <t>KDM1B</t>
  </si>
  <si>
    <t>ENSG00000165097</t>
  </si>
  <si>
    <t>DEK</t>
  </si>
  <si>
    <t>ENSG00000124795</t>
  </si>
  <si>
    <t>RNF144B</t>
  </si>
  <si>
    <t>ENSG00000137393</t>
  </si>
  <si>
    <t>ID4</t>
  </si>
  <si>
    <t>ENSG00000172201</t>
  </si>
  <si>
    <t>rs74837937:rs17716929:rs564256112</t>
  </si>
  <si>
    <t>MBOAT1</t>
  </si>
  <si>
    <t>ENSG00000172197</t>
  </si>
  <si>
    <t>rs564256112:rs74837937</t>
  </si>
  <si>
    <t>E2F3</t>
  </si>
  <si>
    <t>ENSG00000112242</t>
  </si>
  <si>
    <t>CDKAL1</t>
  </si>
  <si>
    <t>ENSG00000145996</t>
  </si>
  <si>
    <t>RXRB</t>
  </si>
  <si>
    <t>ENSG00000204231</t>
  </si>
  <si>
    <t>rs112538398</t>
  </si>
  <si>
    <t>SLC39A7</t>
  </si>
  <si>
    <t>ENSG00000112473</t>
  </si>
  <si>
    <t>HSD17B8</t>
  </si>
  <si>
    <t>ENSG00000204228</t>
  </si>
  <si>
    <t>RING1</t>
  </si>
  <si>
    <t>ENSG00000204227</t>
  </si>
  <si>
    <t>VPS52</t>
  </si>
  <si>
    <t>ENSG00000223501</t>
  </si>
  <si>
    <t>RPS18</t>
  </si>
  <si>
    <t>ENSG00000231500</t>
  </si>
  <si>
    <t>B3GALT4</t>
  </si>
  <si>
    <t>ENSG00000235863</t>
  </si>
  <si>
    <t>WDR46</t>
  </si>
  <si>
    <t>ENSG00000227057</t>
  </si>
  <si>
    <t>GTEx/v8/Artery_Aorta:GTEx/v8/Esophagus_Muscularis:GTEx/v8/Muscle_Skeletal:GTEx/v8/Cells_Cultured_fibroblasts</t>
  </si>
  <si>
    <t>PFDN6</t>
  </si>
  <si>
    <t>ENSG00000204220</t>
  </si>
  <si>
    <t>RGL2</t>
  </si>
  <si>
    <t>ENSG00000237441</t>
  </si>
  <si>
    <t>Adult_Cortex:IMR90</t>
  </si>
  <si>
    <t>TAPBP</t>
  </si>
  <si>
    <t>ENSG00000231925</t>
  </si>
  <si>
    <t>Adult_Cortex:Fetal_Cortex:GM12878:IMR90</t>
  </si>
  <si>
    <t>rs1547668;rs112538398</t>
  </si>
  <si>
    <t>ZBTB22</t>
  </si>
  <si>
    <t>ENSG00000236104</t>
  </si>
  <si>
    <t>DAXX</t>
  </si>
  <si>
    <t>ENSG00000204209</t>
  </si>
  <si>
    <t>GTEx/v8/Adipose_Subcutaneous:GTEx/v8/Artery_Aorta:GTEx/v8/Cells_Cultured_fibroblasts</t>
  </si>
  <si>
    <t>KIFC1</t>
  </si>
  <si>
    <t>ENSG00000237649</t>
  </si>
  <si>
    <t>PHF1</t>
  </si>
  <si>
    <t>ENSG00000112511</t>
  </si>
  <si>
    <t>CUTA</t>
  </si>
  <si>
    <t>ENSG00000112514</t>
  </si>
  <si>
    <t>GTEx/v8/Adipose_Subcutaneous:GTEx/v8/Adipose_Visceral_Omentum:GTEx/v8/Adrenal_Gland:GTEx/v8/Whole_Blood:GTEx/v8/Artery_Aorta:GTEx/v8/Artery_Coronary:GTEx/v8/Artery_Tibial:GTEx/v8/Breast_Mammary_Tissue:GTEx/v8/Colon_Transverse:GTEx/v8/Esophagus_Mucosa:GTEx/v8/Esophagus_Muscularis:GTEx/v8/Heart_Atrial_Appendage:GTEx/v8/Lung:GTEx/v8/Muscle_Skeletal:GTEx/v8/Nerve_Tibial:GTEx/v8/Pancreas:GTEx/v8/Cells_Cultured_fibroblasts:GTEx/v8/Skin_Not_Sun_Exposed_Suprapubic:GTEx/v8/Skin_Sun_Exposed_Lower_leg:GTEx/v8/Small_Intestine_Terminal_Ileum:GTEx/v8/Testis:GTEx/v8/Thyroid</t>
  </si>
  <si>
    <t>Promoter_anchored_loops:Adult_Cortex:Fetal_Cortex:GM12878:IMR90</t>
  </si>
  <si>
    <t>SYNGAP1</t>
  </si>
  <si>
    <t>ENSG00000197283</t>
  </si>
  <si>
    <t>ZBTB9</t>
  </si>
  <si>
    <t>ENSG00000213588</t>
  </si>
  <si>
    <t>BAK1</t>
  </si>
  <si>
    <t>ENSG00000030110</t>
  </si>
  <si>
    <t>GTEx/v8/Adipose_Subcutaneous:GTEx/v8/Adipose_Visceral_Omentum:GTEx/v8/Adrenal_Gland:GTEx/v8/Whole_Blood:GTEx/v8/Artery_Aorta:GTEx/v8/Artery_Tibial:GTEx/v8/Brain_Cerebellar_Hemisphere:GTEx/v8/Brain_Cerebellum:GTEx/v8/Brain_Cortex:GTEx/v8/Breast_Mammary_Tissue:GTEx/v8/Colon_Sigmoid:GTEx/v8/Esophagus_Gastroesophageal_Junction:GTEx/v8/Esophagus_Mucosa:GTEx/v8/Esophagus_Muscularis:GTEx/v8/Heart_Atrial_Appendage:GTEx/v8/Liver:GTEx/v8/Lung:GTEx/v8/Muscle_Skeletal:GTEx/v8/Nerve_Tibial:GTEx/v8/Pituitary:GTEx/v8/Cells_Cultured_fibroblasts:GTEx/v8/Skin_Not_Sun_Exposed_Suprapubic:GTEx/v8/Skin_Sun_Exposed_Lower_leg:GTEx/v8/Stomach:GTEx/v8/Thyroid:GTEx/v8/Vagina</t>
  </si>
  <si>
    <t>Promoter_anchored_loops:Adult_Cortex:GM12878</t>
  </si>
  <si>
    <t>rs112538398;rs1547668</t>
  </si>
  <si>
    <t>GGNBP1</t>
  </si>
  <si>
    <t>ENSG00000204188</t>
  </si>
  <si>
    <t>Promoter_anchored_loops:Adult_Cortex:Fetal_Cortex:GM12878</t>
  </si>
  <si>
    <t>rs112538398:rs1547668</t>
  </si>
  <si>
    <t>ITPR3</t>
  </si>
  <si>
    <t>ENSG00000096433</t>
  </si>
  <si>
    <t>GTEx/v8/Adipose_Subcutaneous:GTEx/v8/Adrenal_Gland:GTEx/v8/Whole_Blood:GTEx/v8/Artery_Tibial:GTEx/v8/Colon_Sigmoid:GTEx/v8/Esophagus_Gastroesophageal_Junction:GTEx/v8/Esophagus_Mucosa:GTEx/v8/Esophagus_Muscularis:GTEx/v8/Heart_Atrial_Appendage:GTEx/v8/Muscle_Skeletal:GTEx/v8/Nerve_Tibial:GTEx/v8/Pancreas:GTEx/v8/Prostate:GTEx/v8/Skin_Sun_Exposed_Lower_leg:GTEx/v8/Testis:GTEx/v8/Thyroid</t>
  </si>
  <si>
    <t>UQCC2</t>
  </si>
  <si>
    <t>ENSG00000137288</t>
  </si>
  <si>
    <t>GTEx/v8/Adrenal_Gland:GTEx/v8/Muscle_Skeletal:GTEx/v8/Pancreas:GTEx/v8/Testis:GTEx/v8/Thyroid</t>
  </si>
  <si>
    <t>rs112538398;rs1547668;rs112538398:rs1547668</t>
  </si>
  <si>
    <t>IP6K3</t>
  </si>
  <si>
    <t>ENSG00000161896</t>
  </si>
  <si>
    <t>GTEx/v8/Adrenal_Gland:GTEx/v8/Artery_Tibial:GTEx/v8/Heart_Atrial_Appendage:GTEx/v8/Lung:GTEx/v8/Nerve_Tibial:GTEx/v8/Pancreas:GTEx/v8/Skin_Sun_Exposed_Lower_leg:GTEx/v8/Spleen:GTEx/v8/Testis:GTEx/v8/Thyroid</t>
  </si>
  <si>
    <t>LEMD2</t>
  </si>
  <si>
    <t>ENSG00000161904</t>
  </si>
  <si>
    <t>GTEx/v8/Adrenal_Gland:GTEx/v8/Artery_Tibial:GTEx/v8/Brain_Cerebellum:GTEx/v8/Brain_Hypothalamus:GTEx/v8/Colon_Transverse:GTEx/v8/Esophagus_Mucosa:GTEx/v8/Heart_Atrial_Appendage:GTEx/v8/Heart_Left_Ventricle:GTEx/v8/Muscle_Skeletal:GTEx/v8/Prostate:GTEx/v8/Skin_Not_Sun_Exposed_Suprapubic:GTEx/v8/Skin_Sun_Exposed_Lower_leg:GTEx/v8/Testis:GTEx/v8/Thyroid</t>
  </si>
  <si>
    <t>MLN</t>
  </si>
  <si>
    <t>ENSG00000096395</t>
  </si>
  <si>
    <t>rs1547668</t>
  </si>
  <si>
    <t>GRM4</t>
  </si>
  <si>
    <t>ENSG00000124493</t>
  </si>
  <si>
    <t>NUDT3</t>
  </si>
  <si>
    <t>ENSG00000272325</t>
  </si>
  <si>
    <t>SPDEF</t>
  </si>
  <si>
    <t>ENSG00000124664</t>
  </si>
  <si>
    <t>SNRPC</t>
  </si>
  <si>
    <t>ENSG00000124562</t>
  </si>
  <si>
    <t>UHRF1BP1</t>
  </si>
  <si>
    <t>ENSG00000065060</t>
  </si>
  <si>
    <t>TAF11</t>
  </si>
  <si>
    <t>ENSG00000064995</t>
  </si>
  <si>
    <t>ANKS1A</t>
  </si>
  <si>
    <t>ENSG00000064999</t>
  </si>
  <si>
    <t>rs2756180</t>
  </si>
  <si>
    <t>TBCC</t>
  </si>
  <si>
    <t>ENSG00000124659</t>
  </si>
  <si>
    <t>rs6938026:rs2756180:rs3828755</t>
  </si>
  <si>
    <t>RPL7L1</t>
  </si>
  <si>
    <t>ENSG00000146223</t>
  </si>
  <si>
    <t>GM12878</t>
  </si>
  <si>
    <t>rs3828755;rs3828755:rs6938026:rs2756180:rs6938026;rs2756180</t>
  </si>
  <si>
    <t>Adult_Cortex:Fetal_Cortex:GM12878</t>
  </si>
  <si>
    <t>rs3828755:rs6938026:rs2756180:rs6938026;rs2756180</t>
  </si>
  <si>
    <t>PTCRA</t>
  </si>
  <si>
    <t>ENSG00000171611</t>
  </si>
  <si>
    <t>CNPY3</t>
  </si>
  <si>
    <t>ENSG00000137161</t>
  </si>
  <si>
    <t>rs2756180:rs3828755:rs6938026</t>
  </si>
  <si>
    <t>GNMT</t>
  </si>
  <si>
    <t>ENSG00000124713</t>
  </si>
  <si>
    <t>GTEx/v8/Esophagus_Muscularis:GTEx/v8/Muscle_Skeletal</t>
  </si>
  <si>
    <t>rs3828755;rs6938026;rs2756180;rs3828755:rs6938026:rs2756180</t>
  </si>
  <si>
    <t>PEX6</t>
  </si>
  <si>
    <t>ENSG00000124587</t>
  </si>
  <si>
    <t>rs3828755:rs6938026:rs2756180</t>
  </si>
  <si>
    <t>rs3828755:rs2756180:rs6938026:rs6938026;rs2756180</t>
  </si>
  <si>
    <t>rs3828755;rs3828755:rs2756180:rs6938026:rs6938026;rs2756180</t>
  </si>
  <si>
    <t>CUL7</t>
  </si>
  <si>
    <t>ENSG00000044090</t>
  </si>
  <si>
    <t>GTEx/v8/Adipose_Visceral_Omentum:GTEx/v8/Whole_Blood:GTEx/v8/Artery_Aorta:GTEx/v8/Colon_Transverse:GTEx/v8/Esophagus_Muscularis:GTEx/v8/Lung:GTEx/v8/Muscle_Skeletal:GTEx/v8/Cells_Cultured_fibroblasts:GTEx/v8/Skin_Not_Sun_Exposed_Suprapubic:GTEx/v8/Thyroid</t>
  </si>
  <si>
    <t>rs3828755;rs6938026;rs6938026:rs2756180:rs3828755</t>
  </si>
  <si>
    <t>KLC4</t>
  </si>
  <si>
    <t>ENSG00000137171</t>
  </si>
  <si>
    <t>GTEx/v8/Artery_Aorta:GTEx/v8/Esophagus_Muscularis:GTEx/v8/Pancreas</t>
  </si>
  <si>
    <t>MRPL2</t>
  </si>
  <si>
    <t>ENSG00000112651</t>
  </si>
  <si>
    <t>rs3828755;rs6938026:rs2756180:rs3828755</t>
  </si>
  <si>
    <t>PTK7</t>
  </si>
  <si>
    <t>ENSG00000112655</t>
  </si>
  <si>
    <t>GTEx/v8/Adipose_Subcutaneous:GTEx/v8/Whole_Blood:GTEx/v8/Artery_Aorta:GTEx/v8/Artery_Coronary:GTEx/v8/Artery_Tibial:GTEx/v8/Brain_Cerebellum:GTEx/v8/Esophagus_Mucosa:GTEx/v8/Heart_Atrial_Appendage:GTEx/v8/Muscle_Skeletal:GTEx/v8/Nerve_Tibial:GTEx/v8/Pituitary:GTEx/v8/Skin_Not_Sun_Exposed_Suprapubic:GTEx/v8/Thyroid</t>
  </si>
  <si>
    <t>rs3828755;rs6938026;rs2756180;rs2841666</t>
  </si>
  <si>
    <t>SRF</t>
  </si>
  <si>
    <t>ENSG00000112658</t>
  </si>
  <si>
    <t>rs2756180;rs6938026;rs3828755:rs6938026:rs2756180:rs6938026</t>
  </si>
  <si>
    <t>CUL9</t>
  </si>
  <si>
    <t>ENSG00000112659</t>
  </si>
  <si>
    <t>GTEx/v8/Whole_Blood:GTEx/v8/Artery_Aorta:GTEx/v8/Artery_Tibial:GTEx/v8/Brain_Caudate_basal_ganglia:GTEx/v8/Brain_Cortex:GTEx/v8/Brain_Frontal_Cortex_BA9:GTEx/v8/Brain_Nucleus_accumbens_basal_ganglia:GTEx/v8/Brain_Putamen_basal_ganglia:GTEx/v8/Pancreas:GTEx/v8/Skin_Not_Sun_Exposed_Suprapubic:GTEx/v8/Skin_Sun_Exposed_Lower_leg:GTEx/v8/Thyroid</t>
  </si>
  <si>
    <t>rs2756180;rs6938026;rs3828755;rs2841666;rs3828755:rs2756180:rs6938026:rs6938026</t>
  </si>
  <si>
    <t>DNPH1</t>
  </si>
  <si>
    <t>ENSG00000112667</t>
  </si>
  <si>
    <t>GTEx/v8/Adipose_Subcutaneous:GTEx/v8/Adipose_Visceral_Omentum:GTEx/v8/Adrenal_Gland:GTEx/v8/Cells_EBV-transformed_lymphocytes:GTEx/v8/Whole_Blood:GTEx/v8/Artery_Aorta:GTEx/v8/Artery_Coronary:GTEx/v8/Artery_Tibial:GTEx/v8/Brain_Caudate_basal_ganglia:GTEx/v8/Brain_Cerebellar_Hemisphere:GTEx/v8/Brain_Cerebellum:GTEx/v8/Brain_Frontal_Cortex_BA9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Vagina</t>
  </si>
  <si>
    <t>rs6938026;rs2756180;rs3828755;rs2841666;rs6938026:rs2756180</t>
  </si>
  <si>
    <t>TTBK1</t>
  </si>
  <si>
    <t>ENSG00000146216</t>
  </si>
  <si>
    <t>GTEx/v8/Small_Intestine_Terminal_Ileum:GTEx/v8/Thyroid</t>
  </si>
  <si>
    <t>rs2756180;rs2841666</t>
  </si>
  <si>
    <t>SLC22A7</t>
  </si>
  <si>
    <t>ENSG00000137204</t>
  </si>
  <si>
    <t>rs2841666;rs2841666:rs2756180</t>
  </si>
  <si>
    <t>CRIP3</t>
  </si>
  <si>
    <t>ENSG00000146215</t>
  </si>
  <si>
    <t>GTEx/v8/Heart_Left_Ventricle:GTEx/v8/Skin_Sun_Exposed_Lower_leg</t>
  </si>
  <si>
    <t>rs3828755;rs2841666</t>
  </si>
  <si>
    <t>rs3828755:rs6938026:rs2756180:rs6938026;rs2756180:rs2841666</t>
  </si>
  <si>
    <t>ABCC10</t>
  </si>
  <si>
    <t>ENSG00000124574</t>
  </si>
  <si>
    <t>rs2841666;rs6938026:rs2756180:rs3828755</t>
  </si>
  <si>
    <t>DLK2</t>
  </si>
  <si>
    <t>ENSG00000171462</t>
  </si>
  <si>
    <t>rs6938026:rs2756180:rs2841666:rs6938026;rs2756180:rs3828755</t>
  </si>
  <si>
    <t>TJAP1</t>
  </si>
  <si>
    <t>ENSG00000137221</t>
  </si>
  <si>
    <t>rs2756180:rs6938026:rs6938026;rs2756180:rs3828755</t>
  </si>
  <si>
    <t>Promoter_anchored_loops:Adult_Cortex:Fetal_Cortex:Mesenchymal_Stem_Cell</t>
  </si>
  <si>
    <t>rs2756180:rs2841666:rs3828755:rs6938026:rs6938026;rs2756180</t>
  </si>
  <si>
    <t>YIPF3</t>
  </si>
  <si>
    <t>ENSG00000137207</t>
  </si>
  <si>
    <t>Promoter_anchored_loops:Adult_Cortex:Fetal_Cortex:Liver:GM12878:IMR90:Mesenchymal_Stem_Cell</t>
  </si>
  <si>
    <t>rs2756180:rs2841666:rs6938026:rs6938026;rs2756180:rs3828755</t>
  </si>
  <si>
    <t>XPO5</t>
  </si>
  <si>
    <t>ENSG00000124571</t>
  </si>
  <si>
    <t>rs2756180;rs3828755:rs6938026:rs2756180:rs6938026</t>
  </si>
  <si>
    <t>POLH</t>
  </si>
  <si>
    <t>ENSG00000170734</t>
  </si>
  <si>
    <t>GTPBP2</t>
  </si>
  <si>
    <t>ENSG00000172432</t>
  </si>
  <si>
    <t>rs2756180:rs6938026:rs3828755:rs6938026;rs2756180</t>
  </si>
  <si>
    <t>MAD2L1BP</t>
  </si>
  <si>
    <t>ENSG00000124688</t>
  </si>
  <si>
    <t>GTEx/v8/Colon_Sigmoid</t>
  </si>
  <si>
    <t>rs2756180;rs2756180:rs6938026:rs3828755:rs6938026</t>
  </si>
  <si>
    <t>RSPH9</t>
  </si>
  <si>
    <t>ENSG00000172426</t>
  </si>
  <si>
    <t>ICK</t>
  </si>
  <si>
    <t>ENSG00000112144</t>
  </si>
  <si>
    <t>rs9370388</t>
  </si>
  <si>
    <t>GCLC</t>
  </si>
  <si>
    <t>ENSG00000001084</t>
  </si>
  <si>
    <t>rs9370388:rs9367621:rs5876431:rs6937228:rs9382477:rs6937228;rs9382477</t>
  </si>
  <si>
    <t>KLHL31</t>
  </si>
  <si>
    <t>ENSG00000124743</t>
  </si>
  <si>
    <t>rs9370388:rs11969918:rs9367621:rs5876431:rs6937228:rs9382477</t>
  </si>
  <si>
    <t>LRRC1</t>
  </si>
  <si>
    <t>ENSG00000137269</t>
  </si>
  <si>
    <t>rs72967406:rs2397171:rs9475036;rs72967406:rs9475036:rs9475036;rs11969918:rs11969918:rs9370388:rs9382477:rs5876431:rs9367621:rs6937228</t>
  </si>
  <si>
    <t>MLIP</t>
  </si>
  <si>
    <t>ENSG00000146147</t>
  </si>
  <si>
    <t>rs2397171;rs72967406:rs2397171:rs9370388:rs9475036;rs72967406:rs9475036:rs9475036;rs11969918:rs11969918:rs9382477:rs5876431:rs9367621:rs6937228</t>
  </si>
  <si>
    <t>TINAG</t>
  </si>
  <si>
    <t>ENSG00000137251</t>
  </si>
  <si>
    <t>IMR90:Mesenchymal_Stem_Cell:Mesendoderm:Neural_Progenitor_Cell:Trophoblast-like_Cell:hESC</t>
  </si>
  <si>
    <t>rs72967406:rs2397171:rs9475036:rs9475036;rs11969918:rs11969918:rs9370388:rs5876431:rs9475036;rs72967406:rs9367621:rs6937228:rs9382477</t>
  </si>
  <si>
    <t>FAM83B</t>
  </si>
  <si>
    <t>ENSG00000168143</t>
  </si>
  <si>
    <t>GTEx/v8/Adipose_Visceral_Omentum:GTEx/v8/Esophagus_Mucosa:GTEx/v8/Heart_Atrial_Appendage:GTEx/v8/Heart_Left_Ventricle:GTEx/v8/Lung:GTEx/v8/Muscle_Skeletal:GTEx/v8/Pancreas:GTEx/v8/Pituitary:GTEx/v8/Skin_Not_Sun_Exposed_Suprapubic:GTEx/v8/Skin_Sun_Exposed_Lower_leg:GTEx/v8/Thyroid</t>
  </si>
  <si>
    <t>rs2397171;rs9475036;rs11969918;rs9370388;rs72967406;rs5876431;rs9367621;rs9382477;rs6937228;rs72967406:rs2397171:rs9475036;rs72967406:rs9370388:rs11969918:rs9475036:rs9475036</t>
  </si>
  <si>
    <t>HCRTR2</t>
  </si>
  <si>
    <t>ENSG00000137252</t>
  </si>
  <si>
    <t>rs5876431;rs9367621;rs6937228;rs9382477;rs9475036;rs72967406;rs11969918;rs72967406:rs2397171:rs9475036;rs72967406:rs9475036:rs9475036;rs11969918:rs11969918:rs9370388:rs9367621:rs5876431:rs6937228</t>
  </si>
  <si>
    <t>GFRAL</t>
  </si>
  <si>
    <t>ENSG00000187871</t>
  </si>
  <si>
    <t>rs6937228;rs9382477;rs9475036;rs9370388;rs9382477:rs6937228:rs72967406:rs2397171:rs9475036;rs72967406</t>
  </si>
  <si>
    <t>HMGCLL1</t>
  </si>
  <si>
    <t>ENSG00000146151</t>
  </si>
  <si>
    <t>GTEx/v8/Brain_Cortex:GTEx/v8/Brain_Frontal_Cortex_BA9:GTEx/v8/Esophagus_Gastroesophageal_Junction:GTEx/v8/Testis</t>
  </si>
  <si>
    <t>rs6937228</t>
  </si>
  <si>
    <t>BMP5</t>
  </si>
  <si>
    <t>ENSG00000112175</t>
  </si>
  <si>
    <t>rs72967406:rs2397171:rs9382477:rs6937228:rs6937228;rs9382477:rs9475036;rs72967406:rs9370388:rs5876431:rs9367621:rs9475036:rs9475036;rs11969918:rs11969918</t>
  </si>
  <si>
    <t>COQ3</t>
  </si>
  <si>
    <t>ENSG00000132423</t>
  </si>
  <si>
    <t>rs9968897:rs4839792</t>
  </si>
  <si>
    <t>PNISR</t>
  </si>
  <si>
    <t>ENSG00000132424</t>
  </si>
  <si>
    <t>CCNC</t>
  </si>
  <si>
    <t>ENSG00000112237</t>
  </si>
  <si>
    <t>Mesendoderm:Neural_Progenitor_Cell:hESC</t>
  </si>
  <si>
    <t>PRDM13</t>
  </si>
  <si>
    <t>ENSG00000112238</t>
  </si>
  <si>
    <t>Fetal_Cortex:Dorsolateral_Prefrontal_Cortex:IMR90:Mesendoderm:Neural_Progenitor_Cell:hESC</t>
  </si>
  <si>
    <t>MCHR2</t>
  </si>
  <si>
    <t>ENSG00000152034</t>
  </si>
  <si>
    <t>SIM1</t>
  </si>
  <si>
    <t>ENSG00000112246</t>
  </si>
  <si>
    <t>Left_Ventricle:Liver:Spleen:GM12878:IMR90:Mesenchymal_Stem_Cell:Mesendoderm:Neural_Progenitor_Cell:Trophoblast-like_Cell:hESC</t>
  </si>
  <si>
    <t>rs9968897;rs4839792;rs9968897:rs4839792:rs9968897</t>
  </si>
  <si>
    <t>ASCC3</t>
  </si>
  <si>
    <t>ENSG00000112249</t>
  </si>
  <si>
    <t>GTEx/v8/Artery_Aorta:GTEx/v8/Artery_Coronary:GTEx/v8/Artery_Tibial:GTEx/v8/Brain_Caudate_basal_ganglia:GTEx/v8/Brain_Cerebellum:GTEx/v8/Brain_Cortex:GTEx/v8/Esophagus_Mucosa:GTEx/v8/Liver:GTEx/v8/Lung:GTEx/v8/Nerve_Tibial:GTEx/v8/Ovary:GTEx/v8/Pancreas:GTEx/v8/Cells_Cultured_fibroblasts:GTEx/v8/Skin_Not_Sun_Exposed_Suprapubic:GTEx/v8/Skin_Sun_Exposed_Lower_leg:GTEx/v8/Thyroid</t>
  </si>
  <si>
    <t>Left_Ventricle:Liver:IMR90:Mesenchymal_Stem_Cell:Mesendoderm:hESC</t>
  </si>
  <si>
    <t>rs9968897;rs4839792;rs4839792:rs4839792</t>
  </si>
  <si>
    <t>GRIK2</t>
  </si>
  <si>
    <t>ENSG00000164418</t>
  </si>
  <si>
    <t>GTEx/v8/Adipose_Subcutaneous:GTEx/v8/Artery_Aorta:GTEx/v8/Artery_Tibial:GTEx/v8/Breast_Mammary_Tissue:GTEx/v8/Lung:GTEx/v8/Pancreas:GTEx/v8/Cells_Cultured_fibroblasts:GTEx/v8/Testis</t>
  </si>
  <si>
    <t>rs9968897;rs4839792</t>
  </si>
  <si>
    <t>HACE1</t>
  </si>
  <si>
    <t>ENSG00000085382</t>
  </si>
  <si>
    <t>GTEx/v8/Adipose_Subcutaneous:GTEx/v8/Adipose_Visceral_Omentum:GTEx/v8/Adrenal_Gland:GTEx/v8/Artery_Aorta:GTEx/v8/Brain_Cerebellar_Hemisphere:GTEx/v8/Brain_Cerebellum:GTEx/v8/Brain_Cortex:GTEx/v8/Brain_Frontal_Cortex_BA9:GTEx/v8/Brain_Nucleus_accumbens_basal_ganglia:GTEx/v8/Brain_Putamen_basal_ganglia:GTEx/v8/Esophagus_Muscularis:GTEx/v8/Heart_Left_Ventricle:GTEx/v8/Muscle_Skeletal:GTEx/v8/Nerve_Tibial:GTEx/v8/Cells_Cultured_fibroblasts:GTEx/v8/Skin_Not_Sun_Exposed_Suprapubic:GTEx/v8/Skin_Sun_Exposed_Lower_leg:GTEx/v8/Testis:GTEx/v8/Thyroid</t>
  </si>
  <si>
    <t>rs364663</t>
  </si>
  <si>
    <t>LIN28B</t>
  </si>
  <si>
    <t>ENSG00000187772</t>
  </si>
  <si>
    <t>GTEx/v8/Pituitary</t>
  </si>
  <si>
    <t>BVES</t>
  </si>
  <si>
    <t>ENSG00000112276</t>
  </si>
  <si>
    <t>POPDC3</t>
  </si>
  <si>
    <t>ENSG00000132429</t>
  </si>
  <si>
    <t>PREP</t>
  </si>
  <si>
    <t>ENSG00000085377</t>
  </si>
  <si>
    <t>EP_correlation_organ_oneway:Left_Ventricle:Mesenchymal_Stem_Cell:Mesendoderm:Trophoblast-like_Cell</t>
  </si>
  <si>
    <t>AIM1</t>
  </si>
  <si>
    <t>ENSG00000112297</t>
  </si>
  <si>
    <t>HDAC2</t>
  </si>
  <si>
    <t>ENSG00000196591</t>
  </si>
  <si>
    <t>rs9374560</t>
  </si>
  <si>
    <t>HS3ST5</t>
  </si>
  <si>
    <t>ENSG00000249853</t>
  </si>
  <si>
    <t>NT5DC1</t>
  </si>
  <si>
    <t>ENSG00000178425</t>
  </si>
  <si>
    <t>RFX6</t>
  </si>
  <si>
    <t>ENSG00000185002</t>
  </si>
  <si>
    <t>PDGFA</t>
  </si>
  <si>
    <t>ENSG00000197461</t>
  </si>
  <si>
    <t>EP_links_oneway:Promoter_anchored_loops</t>
  </si>
  <si>
    <t>rs6954783:rs13236369</t>
  </si>
  <si>
    <t>HEATR2</t>
  </si>
  <si>
    <t>ENSG00000164818</t>
  </si>
  <si>
    <t>GTEx/v8/Whole_Blood:GTEx/v8/Lung</t>
  </si>
  <si>
    <t>rs13236369</t>
  </si>
  <si>
    <t>SUN1</t>
  </si>
  <si>
    <t>ENSG00000164828</t>
  </si>
  <si>
    <t>rs13236369:rs6954783</t>
  </si>
  <si>
    <t>GET4</t>
  </si>
  <si>
    <t>ENSG00000239857</t>
  </si>
  <si>
    <t>ADAP1</t>
  </si>
  <si>
    <t>ENSG00000105963</t>
  </si>
  <si>
    <t>GTEx/v8/Whole_Blood:GTEx/v8/Esophagus_Mucosa:GTEx/v8/Esophagus_Muscularis:GTEx/v8/Nerve_Tibial:GTEx/v8/Skin_Not_Sun_Exposed_Suprapubic:GTEx/v8/Skin_Sun_Exposed_Lower_leg</t>
  </si>
  <si>
    <t>rs6954783;rs13236369;rs13236369:rs6954783</t>
  </si>
  <si>
    <t>COX19</t>
  </si>
  <si>
    <t>ENSG00000240230</t>
  </si>
  <si>
    <t>GTEx/v8/Adipose_Subcutaneous:GTEx/v8/Artery_Tibial:GTEx/v8/Esophagus_Muscularis:GTEx/v8/Nerve_Tibial:GTEx/v8/Skin_Not_Sun_Exposed_Suprapubic:GTEx/v8/Skin_Sun_Exposed_Lower_leg</t>
  </si>
  <si>
    <t>Promoter_anchored_loops:Adult_Cortex:Fetal_Cortex:Spleen:IMR90</t>
  </si>
  <si>
    <t>rs6954783;rs13236369;rs6954783:rs13236369</t>
  </si>
  <si>
    <t>CYP2W1</t>
  </si>
  <si>
    <t>ENSG00000073067</t>
  </si>
  <si>
    <t>GTEx/v8/Colon_Transverse:GTEx/v8/Esophagus_Mucosa:GTEx/v8/Nerve_Tibial:GTEx/v8/Ovary:GTEx/v8/Skin_Not_Sun_Exposed_Suprapubic:GTEx/v8/Skin_Sun_Exposed_Lower_leg:GTEx/v8/Small_Intestine_Terminal_Ileum</t>
  </si>
  <si>
    <t>Promoter_anchored_loops:Spleen:IMR90</t>
  </si>
  <si>
    <t>rs13236369;rs6954783;rs13236369:rs6954783</t>
  </si>
  <si>
    <t>C7orf50</t>
  </si>
  <si>
    <t>ENSG00000146540</t>
  </si>
  <si>
    <t>GTEx/v8/Artery_Tibial:GTEx/v8/Brain_Anterior_cingulate_cortex_BA24:GTEx/v8/Brain_Cerebellar_Hemisphere:GTEx/v8/Brain_Cortex:GTEx/v8/Brain_Hippocampus:GTEx/v8/Brain_Hypothalamus:GTEx/v8/Brain_Putamen_basal_ganglia:GTEx/v8/Esophagus_Mucosa:GTEx/v8/Heart_Left_Ventricle:GTEx/v8/Muscle_Skeletal:GTEx/v8/Pancreas:GTEx/v8/Cells_Cultured_fibroblasts:GTEx/v8/Skin_Not_Sun_Exposed_Suprapubic:GTEx/v8/Testis:GTEx/v8/Thyroid</t>
  </si>
  <si>
    <t>Promoter_anchored_loops:Adult_Cortex:Fetal_Cortex:GM12878:IMR90:Mesenchymal_Stem_Cell:Mesendoderm:Trophoblast-like_Cell</t>
  </si>
  <si>
    <t>GPR146</t>
  </si>
  <si>
    <t>ENSG00000164849</t>
  </si>
  <si>
    <t>GTEx/v8/Whole_Blood:GTEx/v8/Artery_Tibial:GTEx/v8/Brain_Cerebellar_Hemisphere:GTEx/v8/Brain_Cerebellum:GTEx/v8/Colon_Sigmoid:GTEx/v8/Heart_Left_Ventricle:GTEx/v8/Nerve_Tibial</t>
  </si>
  <si>
    <t>rs13236369;rs6954783;rs6954783:rs13236369</t>
  </si>
  <si>
    <t>GPER1</t>
  </si>
  <si>
    <t>ENSG00000164850</t>
  </si>
  <si>
    <t>GTEx/v8/Adipose_Subcutaneous:GTEx/v8/Adipose_Visceral_Omentum:GTEx/v8/Artery_Aorta:GTEx/v8/Breast_Mammary_Tissue:GTEx/v8/Muscle_Skeletal:GTEx/v8/Nerve_Tibial:GTEx/v8/Skin_Not_Sun_Exposed_Suprapubic:GTEx/v8/Skin_Sun_Exposed_Lower_leg:GTEx/v8/Testis</t>
  </si>
  <si>
    <t>ZFAND2A</t>
  </si>
  <si>
    <t>ENSG00000178381</t>
  </si>
  <si>
    <t>GTEx/v8/Adipose_Subcutaneous:GTEx/v8/Adipose_Visceral_Omentum:GTEx/v8/Adrenal_Gland:GTEx/v8/Cells_EBV-transformed_lymphocytes:GTEx/v8/Whole_Blood:GTEx/v8/Artery_Aorta:GTEx/v8/Artery_Tibial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</si>
  <si>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EP_links_oneway:Promoter_anchored_loops:Adult_Cortex:Fetal_Cortex:GM12878:IMR90:Mesenchymal_Stem_Cell:Mesendoderm:Trophoblast-like_Cell</t>
  </si>
  <si>
    <t>MICALL2</t>
  </si>
  <si>
    <t>ENSG00000164877</t>
  </si>
  <si>
    <t>INTS1</t>
  </si>
  <si>
    <t>ENSG00000164880</t>
  </si>
  <si>
    <t>rs766398643</t>
  </si>
  <si>
    <t>MAFK</t>
  </si>
  <si>
    <t>ENSG00000198517</t>
  </si>
  <si>
    <t>EP_links_oneway:Promoter_anchored_loops:Adult_Cortex</t>
  </si>
  <si>
    <t>rs13236369:rs766398643:rs6954783</t>
  </si>
  <si>
    <t>TMEM184A</t>
  </si>
  <si>
    <t>ENSG00000164855</t>
  </si>
  <si>
    <t>EP_links_oneway:Promoter_anchored_loops:Fetal_Cortex:IMR90:Mesenchymal_Stem_Cell:Mesendoderm</t>
  </si>
  <si>
    <t>rs13236369:rs766398643</t>
  </si>
  <si>
    <t>PSMG3</t>
  </si>
  <si>
    <t>ENSG00000157778</t>
  </si>
  <si>
    <t>Promoter_anchored_loops:IMR90:Mesenchymal_Stem_Cell:Mesendoderm</t>
  </si>
  <si>
    <t>ELFN1</t>
  </si>
  <si>
    <t>ENSG00000225968</t>
  </si>
  <si>
    <t>AC074389.6</t>
  </si>
  <si>
    <t>ENSG00000205971</t>
  </si>
  <si>
    <t>MAD1L1</t>
  </si>
  <si>
    <t>ENSG00000002822</t>
  </si>
  <si>
    <t>AC110781.3</t>
  </si>
  <si>
    <t>ENSG00000176349</t>
  </si>
  <si>
    <t>GTEx/v8/Brain_Caudate_basal_ganglia:GTEx/v8/Brain_Hypothalamus:GTEx/v8/Brain_Nucleus_accumbens_basal_ganglia:GTEx/v8/Pituitary</t>
  </si>
  <si>
    <t>FTSJ2</t>
  </si>
  <si>
    <t>ENSG00000122687</t>
  </si>
  <si>
    <t>GTEx/v8/Adipose_Subcutaneous:GTEx/v8/Whole_Blood:GTEx/v8/Artery_Tibial:GTEx/v8/Brain_Caudate_basal_ganglia:GTEx/v8/Brain_Cerebellar_Hemisphere:GTEx/v8/Brain_Cortex:GTEx/v8/Breast_Mammary_Tissue:GTEx/v8/Esophagus_Mucosa:GTEx/v8/Lung:GTEx/v8/Nerve_Tibial:GTEx/v8/Cells_Cultured_fibroblasts:GTEx/v8/Skin_Not_Sun_Exposed_Suprapubic</t>
  </si>
  <si>
    <t>NUDT1</t>
  </si>
  <si>
    <t>ENSG00000106268</t>
  </si>
  <si>
    <t>SNX8</t>
  </si>
  <si>
    <t>ENSG00000106266</t>
  </si>
  <si>
    <t>EIF3B</t>
  </si>
  <si>
    <t>ENSG00000106263</t>
  </si>
  <si>
    <t>CHST12</t>
  </si>
  <si>
    <t>ENSG00000136213</t>
  </si>
  <si>
    <t>PPP1R3A</t>
  </si>
  <si>
    <t>ENSG00000154415</t>
  </si>
  <si>
    <t>Left_Ventricle:IMR90:Mesenchymal_Stem_Cell:Mesendoderm:Neural_Progenitor_Cell:Trophoblast-like_Cell:hESC</t>
  </si>
  <si>
    <t>rs8180817;rs10229691;rs2189008:rs2396719:rs8180817;rs7797335:rs2189008:rs10255943:rs8180817;rs7797335;rs2189008:rs8180817:rs10229691;rs2189008:rs1456031:rs1456031;rs12705985:rs7797335;rs2189008:rs7797335:rs2140619:rs10229691;rs2140619:rs10229691:rs8180817;rs2140619:rs1456031;rs4730640:rs12705985:rs1456031;rs4730640;rs12705985:rs4730640</t>
  </si>
  <si>
    <t>FOXP2</t>
  </si>
  <si>
    <t>ENSG00000128573</t>
  </si>
  <si>
    <t>GTEx/v8/Adipose_Subcutaneous:GTEx/v8/Adipose_Visceral_Omentum:GTEx/v8/Adrenal_Gland:GTEx/v8/Brain_Anterior_cingulate_cortex_BA24:GTEx/v8/Pituitary</t>
  </si>
  <si>
    <t>Adult_Cortex:Fetal_Cortex:Aorta:Left_Ventricle:Liver:Psoas:Right_Ventricle:GM12878:IMR90:Mesenchymal_Stem_Cell:Mesendoderm:Neural_Progenitor_Cell:Trophoblast-like_Cell:hESC</t>
  </si>
  <si>
    <t>rs13237149;rs17418004;rs2396719;rs35232663;rs2140619;rs10229691;rs8180817;rs7797335;rs2189008;rs10255943;rs1456031;rs12705985;rs4730640;rs8180817:rs1456031:rs1456031;rs12705985:rs2140619:rs10229691;rs2140619:rs10229691:rs8180817;rs2140619:rs8180817;rs7797335:rs2396719:rs8180817;rs2189008:rs10229691;rs2189008:rs10255943:rs2189008:rs8180817;rs2189008:rs13237149:rs35232663;rs17418004:rs17418004:rs2396719;rs17418004:rs2396719;rs35232663:rs35232663:rs7797335;rs2189008:rs7797335:rs1456031;rs4730640:rs12705985:rs1456031;rs12705985:rs4730640</t>
  </si>
  <si>
    <t>MDFIC</t>
  </si>
  <si>
    <t>ENSG00000135272</t>
  </si>
  <si>
    <t>GTEx/v8/Colon_Sigmoid:GTEx/v8/Heart_Atrial_Appendage:GTEx/v8/Muscle_Skeletal:GTEx/v8/Skin_Sun_Exposed_Lower_leg</t>
  </si>
  <si>
    <t>Fetal_Cortex:IMR90:Mesenchymal_Stem_Cell:Mesendoderm:hESC</t>
  </si>
  <si>
    <t>rs8180817;rs7797335;rs2189008;rs10229691;rs2140619;rs1456031;rs4730640;rs12705985;rs8180817:rs8180817;rs2189008:rs10229691;rs2189008:rs10255943:rs2396719:rs8180817;rs7797335:rs2189008:rs8180817;rs2189008:rs1456031:rs1456031;rs12705985:rs13237149:rs1456031;rs4730640:rs12705985:rs1456031;rs12705985:rs4730640:rs17418004:rs2396719;rs17418004:rs35232663;rs17418004:rs2396719;rs35232663;rs35232663:rs35232663:rs7797335;rs2189008:rs7797335</t>
  </si>
  <si>
    <t>TFEC</t>
  </si>
  <si>
    <t>ENSG00000105967</t>
  </si>
  <si>
    <t>rs2189008:rs8180817;rs7797335;rs2189008:rs10255943:rs2396719:rs8180817;rs7797335:rs13237149:rs2140619:rs10229691;rs2140619:rs10229691:rs8180817;rs10229691;rs2140619:rs8180817</t>
  </si>
  <si>
    <t>TES</t>
  </si>
  <si>
    <t>ENSG00000135269</t>
  </si>
  <si>
    <t>rs8180817;rs10229691;rs2189008:rs2396719:rs8180817;rs7797335:rs2189008:rs10255943:rs8180817;rs7797335;rs2189008</t>
  </si>
  <si>
    <t>CAV2</t>
  </si>
  <si>
    <t>ENSG00000105971</t>
  </si>
  <si>
    <t>rs8180817;rs10229691;rs2189008:rs2396719:rs8180817;rs7797335:rs2189008:rs10255943:rs8180817;rs7797335;rs2189008:rs1456031:rs1456031;rs12705985</t>
  </si>
  <si>
    <t>MET</t>
  </si>
  <si>
    <t>ENSG00000105976</t>
  </si>
  <si>
    <t>rs13237149:rs8180817:rs8180817;rs10229691;rs2189008:rs10229691;rs2189008:rs10255943:rs2396719:rs8180817;rs7797335:rs2189008:rs8180817;rs7797335;rs2189008</t>
  </si>
  <si>
    <t>WNT2</t>
  </si>
  <si>
    <t>ENSG00000105989</t>
  </si>
  <si>
    <t>rs12705985:rs4730640</t>
  </si>
  <si>
    <t>ASZ1</t>
  </si>
  <si>
    <t>ENSG00000154438</t>
  </si>
  <si>
    <t>rs8180817:rs8180817;rs10229691;rs2189008:rs10229691;rs2189008:rs10255943:rs2396719:rs8180817;rs7797335:rs2189008:rs8180817;rs7797335;rs2189008</t>
  </si>
  <si>
    <t>PLXNA4</t>
  </si>
  <si>
    <t>ENSG00000221866</t>
  </si>
  <si>
    <t>rs7781070:rs17337790</t>
  </si>
  <si>
    <t>AC009365.3</t>
  </si>
  <si>
    <t>ENSG00000183470</t>
  </si>
  <si>
    <t>CHCHD3</t>
  </si>
  <si>
    <t>ENSG00000106554</t>
  </si>
  <si>
    <t>GTEx/v8/Artery_Aorta:GTEx/v8/Thyroid</t>
  </si>
  <si>
    <t>rs7781070;rs17337790</t>
  </si>
  <si>
    <t>EXOC4</t>
  </si>
  <si>
    <t>ENSG00000131558</t>
  </si>
  <si>
    <t>LRGUK</t>
  </si>
  <si>
    <t>ENSG00000155530</t>
  </si>
  <si>
    <t>Fetal_Cortex:Aorta:Left_Ventricle:Liver:IMR90:Mesenchymal_Stem_Cell:Mesendoderm:Trophoblast-like_Cell:hESC</t>
  </si>
  <si>
    <t>SLC35B4</t>
  </si>
  <si>
    <t>ENSG00000205060</t>
  </si>
  <si>
    <t>AKR1B1</t>
  </si>
  <si>
    <t>ENSG00000085662</t>
  </si>
  <si>
    <t>AKR1B10</t>
  </si>
  <si>
    <t>ENSG00000198074</t>
  </si>
  <si>
    <t>AKR1B15</t>
  </si>
  <si>
    <t>ENSG00000227471</t>
  </si>
  <si>
    <t>BPGM</t>
  </si>
  <si>
    <t>ENSG00000172331</t>
  </si>
  <si>
    <t>rs17337790:rs7781070</t>
  </si>
  <si>
    <t>DEFB107B</t>
  </si>
  <si>
    <t>ENSG00000198129</t>
  </si>
  <si>
    <t>rs907183</t>
  </si>
  <si>
    <t>SGK223</t>
  </si>
  <si>
    <t>ENSG00000182319</t>
  </si>
  <si>
    <t>CLDN23</t>
  </si>
  <si>
    <t>ENSG00000253958</t>
  </si>
  <si>
    <t>GTEx/v8/Adipose_Subcutaneous:GTEx/v8/Esophagus_Muscularis:GTEx/v8/Heart_Atrial_Appendage:GTEx/v8/Heart_Left_Ventricle:GTEx/v8/Lung:GTEx/v8/Muscle_Skeletal:GTEx/v8/Nerve_Tibial:GTEx/v8/Skin_Not_Sun_Exposed_Suprapubic:GTEx/v8/Skin_Sun_Exposed_Lower_leg</t>
  </si>
  <si>
    <t>Promoter_anchored_loops:EP_correlation_cell_type_oneway:GM12878:IMR90:Mesenchymal_Stem_Cell:Mesendoderm</t>
  </si>
  <si>
    <t>MFHAS1</t>
  </si>
  <si>
    <t>ENSG00000147324</t>
  </si>
  <si>
    <t>GTEx/v8/Whole_Blood:GTEx/v8/Breast_Mammary_Tissue:GTEx/v8/Esophagus_Gastroesophageal_Junction:GTEx/v8/Heart_Atrial_Appendage:GTEx/v8/Lung:GTEx/v8/Muscle_Skeletal:GTEx/v8/Thyroid</t>
  </si>
  <si>
    <t>Promoter_anchored_loops:Adult_Cortex:Fetal_Cortex:Aorta:Left_Ventricle:Liver:Spleen:GM12878:IMR90:Mesenchymal_Stem_Cell:Mesendoderm:Trophoblast-like_Cell:hESC</t>
  </si>
  <si>
    <t>ERI1</t>
  </si>
  <si>
    <t>ENSG00000104626</t>
  </si>
  <si>
    <t>GTEx/v8/Artery_Aorta:GTEx/v8/Esophagus_Mucosa:GTEx/v8/Esophagus_Muscularis:GTEx/v8/Lung:GTEx/v8/Pancreas:GTEx/v8/Cells_Cultured_fibroblasts:GTEx/v8/Testis:GTEx/v8/Thyroid</t>
  </si>
  <si>
    <t>Promoter_anchored_loops:Adult_Cortex:Fetal_Cortex:Aorta:Hippocampus:Left_Ventricle:Liver:Spleen:GM12878:IMR90:Mesenchymal_Stem_Cell:Mesendoderm:Trophoblast-like_Cell:hESC</t>
  </si>
  <si>
    <t>PPP1R3B</t>
  </si>
  <si>
    <t>ENSG00000173281</t>
  </si>
  <si>
    <t>GTEx/v8/Artery_Tibial:GTEx/v8/Pancreas:GTEx/v8/Thyroid</t>
  </si>
  <si>
    <t>RP11-10A14.4</t>
  </si>
  <si>
    <t>ENSG00000253426</t>
  </si>
  <si>
    <t>TNKS</t>
  </si>
  <si>
    <t>ENSG00000173273</t>
  </si>
  <si>
    <t>MSRA</t>
  </si>
  <si>
    <t>ENSG00000175806</t>
  </si>
  <si>
    <t>GTEx/v8/Brain_Spinal_cord_cervical_c-1:GTEx/v8/Skin_Sun_Exposed_Lower_leg:GTEx/v8/Testis</t>
  </si>
  <si>
    <t>XKR6</t>
  </si>
  <si>
    <t>ENSG00000171044</t>
  </si>
  <si>
    <t>FDFT1</t>
  </si>
  <si>
    <t>ENSG00000079459</t>
  </si>
  <si>
    <t>rs11203766</t>
  </si>
  <si>
    <t>FAM86B1</t>
  </si>
  <si>
    <t>ENSG00000186523</t>
  </si>
  <si>
    <t>FAM86B2</t>
  </si>
  <si>
    <t>ENSG00000145002</t>
  </si>
  <si>
    <t>LONRF1</t>
  </si>
  <si>
    <t>ENSG00000154359</t>
  </si>
  <si>
    <t>GTEx/v8/Whole_Blood:GTEx/v8/Artery_Tibial:GTEx/v8/Nerve_Tibial:GTEx/v8/Thyroid</t>
  </si>
  <si>
    <t>GM12878:IMR90:Mesendoderm:hESC</t>
  </si>
  <si>
    <t>KIAA1456</t>
  </si>
  <si>
    <t>ENSG00000250305</t>
  </si>
  <si>
    <t>rs11203766:rs73219289</t>
  </si>
  <si>
    <t>DLC1</t>
  </si>
  <si>
    <t>ENSG00000164741</t>
  </si>
  <si>
    <t>Promoter_anchored_loops:Mesendoderm</t>
  </si>
  <si>
    <t>C8orf48</t>
  </si>
  <si>
    <t>ENSG00000164743</t>
  </si>
  <si>
    <t>SGCZ</t>
  </si>
  <si>
    <t>ENSG00000185053</t>
  </si>
  <si>
    <t>rs73219289</t>
  </si>
  <si>
    <t>MSR1</t>
  </si>
  <si>
    <t>ENSG00000038945</t>
  </si>
  <si>
    <t>ZDHHC2</t>
  </si>
  <si>
    <t>ENSG00000104219</t>
  </si>
  <si>
    <t>AC012215.1</t>
  </si>
  <si>
    <t>ENSG00000233863</t>
  </si>
  <si>
    <t>rs17286447</t>
  </si>
  <si>
    <t>KCNU1</t>
  </si>
  <si>
    <t>ENSG00000215262</t>
  </si>
  <si>
    <t>RP11-383H13.1</t>
  </si>
  <si>
    <t>ENSG00000235531</t>
  </si>
  <si>
    <t>rs4588900</t>
  </si>
  <si>
    <t>MSC</t>
  </si>
  <si>
    <t>ENSG00000178860</t>
  </si>
  <si>
    <t>TRPA1</t>
  </si>
  <si>
    <t>ENSG00000104321</t>
  </si>
  <si>
    <t>KCNB2</t>
  </si>
  <si>
    <t>ENSG00000182674</t>
  </si>
  <si>
    <t>Fetal_Cortex:Mesenchymal_Stem_Cell:Mesendoderm:hESC</t>
  </si>
  <si>
    <t>TERF1</t>
  </si>
  <si>
    <t>ENSG00000147601</t>
  </si>
  <si>
    <t>GTEx/v8/Pancreas:GTEx/v8/Stomach</t>
  </si>
  <si>
    <t>SBSPON</t>
  </si>
  <si>
    <t>ENSG00000164764</t>
  </si>
  <si>
    <t>Aorta:Left_Ventricle:Liver:GM12878:IMR90:Mesenchymal_Stem_Cell:Mesendoderm:Trophoblast-like_Cell:hESC</t>
  </si>
  <si>
    <t>TCEB1</t>
  </si>
  <si>
    <t>ENSG00000154582</t>
  </si>
  <si>
    <t>TMEM70</t>
  </si>
  <si>
    <t>ENSG00000175606</t>
  </si>
  <si>
    <t>LY96</t>
  </si>
  <si>
    <t>ENSG00000154589</t>
  </si>
  <si>
    <t>JPH1</t>
  </si>
  <si>
    <t>ENSG00000104369</t>
  </si>
  <si>
    <t>GDAP1</t>
  </si>
  <si>
    <t>ENSG00000104381</t>
  </si>
  <si>
    <t>IFNW1</t>
  </si>
  <si>
    <t>ENSG00000177047</t>
  </si>
  <si>
    <t>rs147527781</t>
  </si>
  <si>
    <t>IFNA14</t>
  </si>
  <si>
    <t>ENSG00000228083</t>
  </si>
  <si>
    <t>KLHL9</t>
  </si>
  <si>
    <t>ENSG00000198642</t>
  </si>
  <si>
    <t>IFNA6</t>
  </si>
  <si>
    <t>ENSG00000120235</t>
  </si>
  <si>
    <t>IFNE</t>
  </si>
  <si>
    <t>ENSG00000184995</t>
  </si>
  <si>
    <t>MTAP</t>
  </si>
  <si>
    <t>ENSG00000099810</t>
  </si>
  <si>
    <t>RP11-145E5.5</t>
  </si>
  <si>
    <t>ENSG00000264545</t>
  </si>
  <si>
    <t>CDKN2B</t>
  </si>
  <si>
    <t>ENSG00000147883</t>
  </si>
  <si>
    <t>DMRTA1</t>
  </si>
  <si>
    <t>ENSG00000176399</t>
  </si>
  <si>
    <t>Fetal_Cortex:Mesendoderm:hESC</t>
  </si>
  <si>
    <t>ELAVL2</t>
  </si>
  <si>
    <t>ENSG00000107105</t>
  </si>
  <si>
    <t>GTEx/v8/Breast_Mammary_Tissue:GTEx/v8/Nerve_Tibial:GTEx/v8/Stomach:GTEx/v8/Thyroid</t>
  </si>
  <si>
    <t>IZUMO3</t>
  </si>
  <si>
    <t>ENSG00000205442</t>
  </si>
  <si>
    <t>TUSC1</t>
  </si>
  <si>
    <t>ENSG00000198680</t>
  </si>
  <si>
    <t>ALG2</t>
  </si>
  <si>
    <t>ENSG00000119523</t>
  </si>
  <si>
    <t>rs1571582:rs607449:rs1571582;rs607449</t>
  </si>
  <si>
    <t>SEC61B</t>
  </si>
  <si>
    <t>ENSG00000106803</t>
  </si>
  <si>
    <t>STX17</t>
  </si>
  <si>
    <t>ENSG00000136874</t>
  </si>
  <si>
    <t>GTEx/v8/Heart_Left_Ventricle:GTEx/v8/Lung</t>
  </si>
  <si>
    <t>rs607449</t>
  </si>
  <si>
    <t>ERP44</t>
  </si>
  <si>
    <t>ENSG00000023318</t>
  </si>
  <si>
    <t>INVS</t>
  </si>
  <si>
    <t>ENSG00000119509</t>
  </si>
  <si>
    <t>rs1571582</t>
  </si>
  <si>
    <t>MSANTD3</t>
  </si>
  <si>
    <t>ENSG00000066697</t>
  </si>
  <si>
    <t>rs607449:rs1571582</t>
  </si>
  <si>
    <t>MURC</t>
  </si>
  <si>
    <t>ENSG00000170681</t>
  </si>
  <si>
    <t>rs1571582;rs607449:rs1571582</t>
  </si>
  <si>
    <t>LPPR1</t>
  </si>
  <si>
    <t>ENSG00000148123</t>
  </si>
  <si>
    <t>GTEx/v8/Colon_Sigmoid:GTEx/v8/Colon_Transverse:GTEx/v8/Esophagus_Gastroesophageal_Junction:GTEx/v8/Esophagus_Muscularis:GTEx/v8/Nerve_Tibial:GTEx/v8/Skin_Not_Sun_Exposed_Suprapubic</t>
  </si>
  <si>
    <t>Fetal_Cortex:Left_Ventricle:Liver:IMR90:Mesenchymal_Stem_Cell:Mesendoderm:Neural_Progenitor_Cell:Trophoblast-like_Cell:hESC</t>
  </si>
  <si>
    <t>rs1571582;rs607449;rs1571582:rs607449:rs1571582</t>
  </si>
  <si>
    <t>BAAT</t>
  </si>
  <si>
    <t>ENSG00000136881</t>
  </si>
  <si>
    <t>Adult_Cortex:IMR90:Mesenchymal_Stem_Cell:Mesendoderm:Trophoblast-like_Cell:hESC</t>
  </si>
  <si>
    <t>MRPL50</t>
  </si>
  <si>
    <t>ENSG00000136897</t>
  </si>
  <si>
    <t>Adult_Cortex:Fetal_Cortex:Mesenchymal_Stem_Cell:Mesendoderm:hESC</t>
  </si>
  <si>
    <t>ZNF189</t>
  </si>
  <si>
    <t>ENSG00000136870</t>
  </si>
  <si>
    <t>ALDOB</t>
  </si>
  <si>
    <t>ENSG00000136872</t>
  </si>
  <si>
    <t>rs607449:rs1571582:rs1571582;rs607449</t>
  </si>
  <si>
    <t>PPP3R2</t>
  </si>
  <si>
    <t>ENSG00000188386</t>
  </si>
  <si>
    <t>CYLC2</t>
  </si>
  <si>
    <t>ENSG00000155833</t>
  </si>
  <si>
    <t>rs12246842</t>
  </si>
  <si>
    <t>GTEx/v8/Brain_Cerebellum:GTEx/v8/Nerve_Tibial:GTEx/v8/Skin_Sun_Exposed_Lower_leg:GTEx/v8/Testis</t>
  </si>
  <si>
    <t>SKIDA1</t>
  </si>
  <si>
    <t>ENSG00000180592</t>
  </si>
  <si>
    <t>MLLT10</t>
  </si>
  <si>
    <t>ENSG00000078403</t>
  </si>
  <si>
    <t>GTEx/v8/Whole_Blood:GTEx/v8/Cells_Cultured_fibroblasts:GTEx/v8/Skin_Sun_Exposed_Lower_leg</t>
  </si>
  <si>
    <t>COMMD3</t>
  </si>
  <si>
    <t>ENSG00000148444</t>
  </si>
  <si>
    <t>Aorta:Hippocampus:Left_Ventricle:Liver:GM12878:IMR90:Mesenchymal_Stem_Cell:Mesendoderm:Neural_Progenitor_Cell:hESC</t>
  </si>
  <si>
    <t>COMMD3-BMI1</t>
  </si>
  <si>
    <t>ENSG00000269897</t>
  </si>
  <si>
    <t>BMI1</t>
  </si>
  <si>
    <t>ENSG00000168283</t>
  </si>
  <si>
    <t>SPAG6</t>
  </si>
  <si>
    <t>ENSG00000077327</t>
  </si>
  <si>
    <t>MSRB2</t>
  </si>
  <si>
    <t>ENSG00000148450</t>
  </si>
  <si>
    <t>rs224031;rs5785544:rs5785544:rs224031:rs224031;rs1509966</t>
  </si>
  <si>
    <t>Adult_Cortex:GM12878</t>
  </si>
  <si>
    <t>rs1509966:rs224031;rs1509966:rs224309:rs5785544:rs224031:rs224031;rs5785544</t>
  </si>
  <si>
    <t>rs5785544:rs224031:rs224031;rs5785544:rs1509966:rs224031;rs1509966:rs224309</t>
  </si>
  <si>
    <t>rs5785544:rs224031:rs224031;rs5785544:rs224031;rs1509966:rs1509966</t>
  </si>
  <si>
    <t>GTEx/v8/Adipose_Subcutaneous:GTEx/v8/Adipose_Visceral_Omentum:GTEx/v8/Whole_Blood:GTEx/v8/Artery_Aorta:GTEx/v8/Artery_Coronary:GTEx/v8/Artery_Tibial:GTEx/v8/Brain_Caudate_basal_ganglia:GTEx/v8/Brain_Nucleus_accumbens_basal_ganglia:GTEx/v8/Breast_Mammary_Tissue:GTEx/v8/Colon_Sigmoid:GTEx/v8/Esophagus_Gastroesophageal_Junction:GTEx/v8/Esophagus_Muscularis:GTEx/v8/Heart_Atrial_Appendage:GTEx/v8/Heart_Left_Ventricle:GTEx/v8/Lung:GTEx/v8/Muscle_Skeletal:GTEx/v8/Cells_Cultured_fibroblasts:GTEx/v8/Skin_Not_Sun_Exposed_Suprapubic:GTEx/v8/Skin_Sun_Exposed_Lower_leg:GTEx/v8/Small_Intestine_Terminal_Ileum:GTEx/v8/Testis:GTEx/v8/Thyroid</t>
  </si>
  <si>
    <t>rs1509966;rs224031;rs5785544;rs224309;rs5785544:rs224031:rs224031</t>
  </si>
  <si>
    <t>GTEx/v8/Cells_Cultured_fibroblasts:GTEx/v8/Skin_Sun_Exposed_Lower_leg</t>
  </si>
  <si>
    <t>Adult_Cortex:IMR90:Mesenchymal_Stem_Cell:Mesendoderm:Trophoblast-like_Cell</t>
  </si>
  <si>
    <t>rs1509966;rs224031;rs224309;rs5785544;rs224309:rs5785544:rs224031:rs224031;rs5785544:rs224031</t>
  </si>
  <si>
    <t>rs5785544:rs224031:rs224031;rs5785544:rs224031;rs1509966:rs224309:rs1509966</t>
  </si>
  <si>
    <t>rs5785544:rs224031:rs224031;rs5785544</t>
  </si>
  <si>
    <t>LDB1</t>
  </si>
  <si>
    <t>ENSG00000198728</t>
  </si>
  <si>
    <t>Adult_Cortex:Fetal_Cortex:Left_Ventricle:Liver:GM12878:IMR90:Mesenchymal_Stem_Cell:Trophoblast-like_Cell:hESC</t>
  </si>
  <si>
    <t>rs71016384</t>
  </si>
  <si>
    <t>PPRC1</t>
  </si>
  <si>
    <t>ENSG00000148840</t>
  </si>
  <si>
    <t>NOLC1</t>
  </si>
  <si>
    <t>ENSG00000166197</t>
  </si>
  <si>
    <t>Promoter_anchored_loops:Left_Ventricle:Liver:GM12878:IMR90:Mesenchymal_Stem_Cell:Trophoblast-like_Cell:hESC</t>
  </si>
  <si>
    <t>ELOVL3</t>
  </si>
  <si>
    <t>ENSG00000119915</t>
  </si>
  <si>
    <t>Adult_Cortex:Aorta:Hippocampus:Liver:GM12878:IMR90:Mesenchymal_Stem_Cell:Mesendoderm:Trophoblast-like_Cell:hESC</t>
  </si>
  <si>
    <t>PITX3</t>
  </si>
  <si>
    <t>ENSG00000107859</t>
  </si>
  <si>
    <t>GBF1</t>
  </si>
  <si>
    <t>ENSG00000107862</t>
  </si>
  <si>
    <t>NFKB2</t>
  </si>
  <si>
    <t>ENSG00000077150</t>
  </si>
  <si>
    <t>Left_Ventricle:Liver:Lung:Spleen:GM12878:IMR90:Mesenchymal_Stem_Cell:Mesendoderm:Trophoblast-like_Cell:hESC</t>
  </si>
  <si>
    <t>PSD</t>
  </si>
  <si>
    <t>ENSG00000059915</t>
  </si>
  <si>
    <t>FBXL15</t>
  </si>
  <si>
    <t>ENSG00000107872</t>
  </si>
  <si>
    <t>CUEDC2</t>
  </si>
  <si>
    <t>ENSG00000107874</t>
  </si>
  <si>
    <t>C10orf95</t>
  </si>
  <si>
    <t>ENSG00000120055</t>
  </si>
  <si>
    <t>TMEM180</t>
  </si>
  <si>
    <t>ENSG00000138111</t>
  </si>
  <si>
    <t>GTEx/v8/Adipose_Subcutaneous:GTEx/v8/Adipose_Visceral_Omentum:GTEx/v8/Artery_Aorta:GTEx/v8/Artery_Tibial:GTEx/v8/Brain_Cerebellar_Hemisphere:GTEx/v8/Brain_Cerebellum:GTEx/v8/Breast_Mammary_Tissue:GTEx/v8/Colon_Sigmoid:GTEx/v8/Esophagus_Gastroesophageal_Junction:GTEx/v8/Esophagus_Muscularis:GTEx/v8/Heart_Atrial_Appendage:GTEx/v8/Heart_Left_Ventricle:GTEx/v8/Liver:GTEx/v8/Lung:GTEx/v8/Nerve_Tibial:GTEx/v8/Ovary:GTEx/v8/Prostate:GTEx/v8/Skin_Not_Sun_Exposed_Suprapubic:GTEx/v8/Small_Intestine_Terminal_Ileum:GTEx/v8/Spleen:GTEx/v8/Stomach:GTEx/v8/Testis:GTEx/v8/Thyroid:GTEx/v8/Uterus</t>
  </si>
  <si>
    <t>Adult_Cortex:GM12878:IMR90:Mesenchymal_Stem_Cell:Mesendoderm:Trophoblast-like_Cell:hESC</t>
  </si>
  <si>
    <t>ACTR1A</t>
  </si>
  <si>
    <t>ENSG00000138107</t>
  </si>
  <si>
    <t>GTEx/v8/Brain_Caudate_basal_ganglia:GTEx/v8/Brain_Putamen_basal_ganglia:GTEx/v8/Brain_Spinal_cord_cervical_c-1:GTEx/v8/Colon_Sigmoid</t>
  </si>
  <si>
    <t>Promoter_anchored_loops:Adult_Cortex:Fetal_Cortex:Aorta:Left_Ventricle:Liver:Pancreas:Right_Ventricle:Spleen:GM12878:IMR90:Mesenchymal_Stem_Cell:Mesendoderm:Trophoblast-like_Cell:hESC</t>
  </si>
  <si>
    <t>SUFU</t>
  </si>
  <si>
    <t>ENSG00000107882</t>
  </si>
  <si>
    <t>GTEx/v8/Whole_Blood:GTEx/v8/Esophagus_Mucosa:GTEx/v8/Cells_Cultured_fibroblasts:GTEx/v8/Testis</t>
  </si>
  <si>
    <t>TRIM8</t>
  </si>
  <si>
    <t>ENSG00000171206</t>
  </si>
  <si>
    <t>GTEx/v8/Adipose_Subcutaneous:GTEx/v8/Breast_Mammary_Tissue:GTEx/v8/Esophagus_Mucosa:GTEx/v8/Heart_Left_Ventricle:GTEx/v8/Skin_Sun_Exposed_Lower_leg</t>
  </si>
  <si>
    <t>ARL3</t>
  </si>
  <si>
    <t>ENSG00000138175</t>
  </si>
  <si>
    <t>GTEx/v8/Colon_Transverse:GTEx/v8/Muscle_Skeletal:GTEx/v8/Cells_Cultured_fibroblasts:GTEx/v8/Skin_Not_Sun_Exposed_Suprapubic</t>
  </si>
  <si>
    <t>SFXN2</t>
  </si>
  <si>
    <t>ENSG00000156398</t>
  </si>
  <si>
    <t>GTEx/v8/Adipose_Visceral_Omentum:GTEx/v8/Cells_EBV-transformed_lymphocytes:GTEx/v8/Esophagus_Mucosa:GTEx/v8/Heart_Atrial_Appendage:GTEx/v8/Muscle_Skeletal:GTEx/v8/Cells_Cultured_fibroblasts:GTEx/v8/Thyroid</t>
  </si>
  <si>
    <t>WBP1L</t>
  </si>
  <si>
    <t>ENSG00000166272</t>
  </si>
  <si>
    <t>CYP17A1</t>
  </si>
  <si>
    <t>ENSG00000148795</t>
  </si>
  <si>
    <t>C10orf32</t>
  </si>
  <si>
    <t>ENSG00000166275</t>
  </si>
  <si>
    <t>GTEx/v8/Esophagus_Muscularis:GTEx/v8/Thyroid</t>
  </si>
  <si>
    <t>C10orf32-ASMT</t>
  </si>
  <si>
    <t>ENSG00000270316</t>
  </si>
  <si>
    <t>CNNM2</t>
  </si>
  <si>
    <t>ENSG00000148842</t>
  </si>
  <si>
    <t>NT5C2</t>
  </si>
  <si>
    <t>ENSG00000076685</t>
  </si>
  <si>
    <t>CALHM2</t>
  </si>
  <si>
    <t>ENSG00000138172</t>
  </si>
  <si>
    <t>GTEx/v8/Adipose_Subcutaneous:GTEx/v8/Esophagus_Muscularis</t>
  </si>
  <si>
    <t>rs11039216;rs4752827</t>
  </si>
  <si>
    <t>rs4752827;rs10838708;rs11039216;rs4752827:rs11039216</t>
  </si>
  <si>
    <t>rs4752827;rs10838708</t>
  </si>
  <si>
    <t>rs4752827:rs11039216</t>
  </si>
  <si>
    <t>rs11039216;rs4752827:rs11039216</t>
  </si>
  <si>
    <t>rs4752827;rs10838708;rs4752827:rs10838708:rs11039216</t>
  </si>
  <si>
    <t>GTEx/v8/Whole_Blood:GTEx/v8/Brain_Cerebellar_Hemisphere:GTEx/v8/Muscle_Skeletal:GTEx/v8/Nerve_Tibial:GTEx/v8/Cells_Cultured_fibroblasts:GTEx/v8/Skin_Not_Sun_Exposed_Suprapubic:GTEx/v8/Testis</t>
  </si>
  <si>
    <t>rs4752827;rs10838708;rs11039216;rs4752827:rs10838708:rs11039216</t>
  </si>
  <si>
    <t>GTEx/v8/Adipose_Subcutaneous:GTEx/v8/Brain_Cerebellar_Hemisphere:GTEx/v8/Brain_Cerebellum:GTEx/v8/Breast_Mammary_Tissue:GTEx/v8/Esophagus_Muscularis:GTEx/v8/Heart_Left_Ventricle:GTEx/v8/Lung:GTEx/v8/Pituitary:GTEx/v8/Cells_Cultured_fibroblasts:GTEx/v8/Skin_Sun_Exposed_Lower_leg:GTEx/v8/Testis</t>
  </si>
  <si>
    <t>rs4752827;rs11039216;rs10838708;rs4752827:rs11039216</t>
  </si>
  <si>
    <t>rs4752827;rs11039216;rs4752827:rs10838708:rs11039216</t>
  </si>
  <si>
    <t>GTEx/v8/Adipose_Subcutaneous:GTEx/v8/Adipose_Visceral_Omentum:GTEx/v8/Adrenal_Gland:GTEx/v8/Whole_Blood:GTEx/v8/Artery_Aorta:GTEx/v8/Artery_Tibial:GTEx/v8/Brain_Anterior_cingulate_cortex_BA24:GTEx/v8/Brain_Caudate_basal_ganglia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Lung:GTEx/v8/Muscle_Skeletal:GTEx/v8/Nerve_Tibial:GTEx/v8/Cells_Cultured_fibroblasts:GTEx/v8/Skin_Not_Sun_Exposed_Suprapubic:GTEx/v8/Skin_Sun_Exposed_Lower_leg:GTEx/v8/Testis:GTEx/v8/Thyroid</t>
  </si>
  <si>
    <t>GTEx/v8/Adipose_Subcutaneous:GTEx/v8/Adipose_Visceral_Omentum:GTEx/v8/Adrenal_Gland:GTEx/v8/Whole_Blood:GTEx/v8/Artery_Aorta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Liver:GTEx/v8/Lung:GTEx/v8/Nerve_Tibial:GTEx/v8/Ovary:GTEx/v8/Pancreas:GTEx/v8/Pituitary:GTEx/v8/Cells_Cultured_fibroblasts:GTEx/v8/Skin_Not_Sun_Exposed_Suprapubic:GTEx/v8/Skin_Sun_Exposed_Lower_leg:GTEx/v8/Small_Intestine_Terminal_Ileum:GTEx/v8/Thyroid</t>
  </si>
  <si>
    <t>GTEx/v8/Adipose_Subcutaneous:GTEx/v8/Adipose_Visceral_Omentum:GTEx/v8/Brain_Caudate_basal_ganglia:GTEx/v8/Brain_Cortex:GTEx/v8/Colon_Transverse:GTEx/v8/Heart_Left_Ventricle:GTEx/v8/Lung:GTEx/v8/Skin_Not_Sun_Exposed_Suprapubic:GTEx/v8/Skin_Sun_Exposed_Lower_leg:GTEx/v8/Stomach:GTEx/v8/Thyroid</t>
  </si>
  <si>
    <t>GTEx/v8/Artery_Tibial:GTEx/v8/Lung:GTEx/v8/Nerve_Tibial:GTEx/v8/Cells_Cultured_fibroblasts</t>
  </si>
  <si>
    <t>rs11039216;rs4752827;rs4752827:rs11039216:rs10838708</t>
  </si>
  <si>
    <t>rs4752827;rs11039216;rs10838708;rs4752827:rs11039216:rs10838708</t>
  </si>
  <si>
    <t>rs4752827;rs11039216;rs4752827:rs11039216:rs10838708</t>
  </si>
  <si>
    <t>GTEx/v8/Brain_Caudate_basal_ganglia:GTEx/v8/Brain_Cerebellar_Hemisphere:GTEx/v8/Brain_Cerebellum:GTEx/v8/Brain_Cortex:GTEx/v8/Brain_Frontal_Cortex_BA9:GTEx/v8/Brain_Nucleus_accumbens_basal_ganglia:GTEx/v8/Brain_Putamen_basal_ganglia:GTEx/v8/Esophagus_Gastroesophageal_Junction:GTEx/v8/Skin_Not_Sun_Exposed_Suprapubic:GTEx/v8/Thyroid</t>
  </si>
  <si>
    <t>rs4752827;rs11039216;rs10838708;rs11039216:rs4752827:rs10838708</t>
  </si>
  <si>
    <t>rs11039216;rs4752827;rs4752827:rs11039216</t>
  </si>
  <si>
    <t>GTEx/v8/Whole_Blood:GTEx/v8/Esophagus_Mucosa:GTEx/v8/Muscle_Skeletal:GTEx/v8/Nerve_Tibial:GTEx/v8/Cells_Cultured_fibroblasts</t>
  </si>
  <si>
    <t>rs4752827;rs11039216;rs11039216:rs4752827</t>
  </si>
  <si>
    <t>GTEx/v8/Whole_Blood:GTEx/v8/Lung:GTEx/v8/Muscle_Skeletal:GTEx/v8/Cells_Cultured_fibroblasts:GTEx/v8/Skin_Not_Sun_Exposed_Suprapubic</t>
  </si>
  <si>
    <t>rs11039216;rs4752827;rs11039216:rs4752827</t>
  </si>
  <si>
    <t>GTEx/v8/Adipose_Subcutaneous:GTEx/v8/Adipose_Visceral_Omentum:GTEx/v8/Whole_Blood:GTEx/v8/Artery_Tibial:GTEx/v8/Brain_Spinal_cord_cervical_c-1:GTEx/v8/Breast_Mammary_Tissue:GTEx/v8/Esophagus_Mucosa:GTEx/v8/Esophagus_Muscularis:GTEx/v8/Nerve_Tibial:GTEx/v8/Pancreas:GTEx/v8/Skin_Sun_Exposed_Lower_leg</t>
  </si>
  <si>
    <t>Adult_Cortex:GM12878:IMR90:Mesenchymal_Stem_Cell</t>
  </si>
  <si>
    <t>rs10838708;rs11039216;rs4752827;rs11039216:rs4752827:rs10838708</t>
  </si>
  <si>
    <t>CHORDC1</t>
  </si>
  <si>
    <t>ENSG00000110172</t>
  </si>
  <si>
    <t>rs75878449</t>
  </si>
  <si>
    <t>MTNR1B</t>
  </si>
  <si>
    <t>ENSG00000134640</t>
  </si>
  <si>
    <t>SLC36A4</t>
  </si>
  <si>
    <t>ENSG00000180773</t>
  </si>
  <si>
    <t>SMCO4</t>
  </si>
  <si>
    <t>ENSG00000166002</t>
  </si>
  <si>
    <t>Promoter_anchored_loops:Liver:GM12878:Mesenchymal_Stem_Cell:Mesendoderm:Trophoblast-like_Cell:hESC</t>
  </si>
  <si>
    <t>KIAA1731</t>
  </si>
  <si>
    <t>ENSG00000166004</t>
  </si>
  <si>
    <t>Left_Ventricle:Liver:GM12878:IMR90:Mesenchymal_Stem_Cell:Mesendoderm:Neural_Progenitor_Cell:Trophoblast-like_Cell:hESC</t>
  </si>
  <si>
    <t>C11orf54</t>
  </si>
  <si>
    <t>ENSG00000182919</t>
  </si>
  <si>
    <t>HEPHL1</t>
  </si>
  <si>
    <t>ENSG00000181333</t>
  </si>
  <si>
    <t>USP28</t>
  </si>
  <si>
    <t>ENSG00000048028</t>
  </si>
  <si>
    <t>rs180322</t>
  </si>
  <si>
    <t>ZBTB16</t>
  </si>
  <si>
    <t>ENSG00000109906</t>
  </si>
  <si>
    <t>NNMT</t>
  </si>
  <si>
    <t>ENSG00000166741</t>
  </si>
  <si>
    <t>C11orf71</t>
  </si>
  <si>
    <t>ENSG00000180425</t>
  </si>
  <si>
    <t>RBM7</t>
  </si>
  <si>
    <t>ENSG00000076053</t>
  </si>
  <si>
    <t>RP11-212D19.4</t>
  </si>
  <si>
    <t>ENSG00000255663</t>
  </si>
  <si>
    <t>REXO2</t>
  </si>
  <si>
    <t>ENSG00000076043</t>
  </si>
  <si>
    <t>NXPE2</t>
  </si>
  <si>
    <t>ENSG00000204361</t>
  </si>
  <si>
    <t>BUD13</t>
  </si>
  <si>
    <t>ENSG00000137656</t>
  </si>
  <si>
    <t>ZNF259</t>
  </si>
  <si>
    <t>ENSG00000109917</t>
  </si>
  <si>
    <t>GTEx/v8/Brain_Cerebellum:GTEx/v8/Brain_Cortex:GTEx/v8/Brain_Hippocampus:GTEx/v8/Brain_Nucleus_accumbens_basal_ganglia:GTEx/v8/Brain_Putamen_basal_ganglia:GTEx/v8/Nerve_Tibial:GTEx/v8/Pituitary:GTEx/v8/Skin_Not_Sun_Exposed_Suprapubic:GTEx/v8/Skin_Sun_Exposed_Lower_leg</t>
  </si>
  <si>
    <t>APOA5</t>
  </si>
  <si>
    <t>ENSG00000110243</t>
  </si>
  <si>
    <t>SIK3</t>
  </si>
  <si>
    <t>ENSG00000160584</t>
  </si>
  <si>
    <t>Adult_Cortex:Fetal_Cortex:Aorta:Hippocampus:Left_Ventricle:Liver:Pancreas:Right_Ventricle:Spleen:GM12878:IMR90:Mesenchymal_Stem_Cell:Mesendoderm:Trophoblast-like_Cell:hESC</t>
  </si>
  <si>
    <t>PAFAH1B2</t>
  </si>
  <si>
    <t>ENSG00000168092</t>
  </si>
  <si>
    <t>Promoter_anchored_loops:Adult_Cortex:Fetal_Cortex:Liver:GM12878:IMR90:Mesenchymal_Stem_Cell:Mesendoderm:Trophoblast-like_Cell:hESC</t>
  </si>
  <si>
    <t>SIDT2</t>
  </si>
  <si>
    <t>ENSG00000149577</t>
  </si>
  <si>
    <t>Adult_Cortex:Fetal_Cortex:Left_Ventricle:Liver:Spleen:GM12878:IMR90:Mesenchymal_Stem_Cell:Mesendoderm:Trophoblast-like_Cell:hESC</t>
  </si>
  <si>
    <t>TAGLN</t>
  </si>
  <si>
    <t>ENSG00000149591</t>
  </si>
  <si>
    <t>Promoter_anchored_loops:Left_Ventricle:Liver:Spleen:GM12878:IMR90:Mesenchymal_Stem_Cell:Mesendoderm:Trophoblast-like_Cell:hESC</t>
  </si>
  <si>
    <t>PCSK7</t>
  </si>
  <si>
    <t>ENSG00000160613</t>
  </si>
  <si>
    <t>RNF214</t>
  </si>
  <si>
    <t>ENSG00000167257</t>
  </si>
  <si>
    <t>BACE1</t>
  </si>
  <si>
    <t>ENSG00000186318</t>
  </si>
  <si>
    <t>CEP164</t>
  </si>
  <si>
    <t>ENSG00000110274</t>
  </si>
  <si>
    <t>TMPRSS4</t>
  </si>
  <si>
    <t>ENSG00000137648</t>
  </si>
  <si>
    <t>RP11-770J1.5</t>
  </si>
  <si>
    <t>ENSG00000254873</t>
  </si>
  <si>
    <t>ATP5L</t>
  </si>
  <si>
    <t>ENSG00000167283</t>
  </si>
  <si>
    <t>RP11-770J1.4</t>
  </si>
  <si>
    <t>ENSG00000255384</t>
  </si>
  <si>
    <t>KMT2A</t>
  </si>
  <si>
    <t>ENSG00000118058</t>
  </si>
  <si>
    <t>CLEC6A</t>
  </si>
  <si>
    <t>ENSG00000205846</t>
  </si>
  <si>
    <t>rs2041625:rs10842477</t>
  </si>
  <si>
    <t>CLEC4E</t>
  </si>
  <si>
    <t>ENSG00000166523</t>
  </si>
  <si>
    <t>rs10842477:rs2041625</t>
  </si>
  <si>
    <t>AICDA</t>
  </si>
  <si>
    <t>ENSG00000111732</t>
  </si>
  <si>
    <t>GM12878:Mesenchymal_Stem_Cell:Mesendoderm</t>
  </si>
  <si>
    <t>RIMKLB</t>
  </si>
  <si>
    <t>ENSG00000166532</t>
  </si>
  <si>
    <t>GTEx/v8/Adipose_Visceral_Omentum:GTEx/v8/Skin_Not_Sun_Exposed_Suprapubic</t>
  </si>
  <si>
    <t>rs10842477;rs2041625</t>
  </si>
  <si>
    <t>A2ML1</t>
  </si>
  <si>
    <t>ENSG00000166535</t>
  </si>
  <si>
    <t>rs10842477;rs10842477:rs2041625</t>
  </si>
  <si>
    <t>PHC1</t>
  </si>
  <si>
    <t>ENSG00000111752</t>
  </si>
  <si>
    <t>GTEx/v8/Adipose_Subcutaneous:GTEx/v8/Whole_Blood:GTEx/v8/Artery_Coronary:GTEx/v8/Artery_Tibial:GTEx/v8/Brain_Cerebellum:GTEx/v8/Esophagus_Mucosa:GTEx/v8/Nerve_Tibial:GTEx/v8/Cells_Cultured_fibroblasts:GTEx/v8/Thyroid</t>
  </si>
  <si>
    <t>rs2041625;rs10842477</t>
  </si>
  <si>
    <t>M6PR</t>
  </si>
  <si>
    <t>ENSG00000003056</t>
  </si>
  <si>
    <t>GTEx/v8/Whole_Blood:GTEx/v8/Artery_Tibial:GTEx/v8/Brain_Cerebellar_Hemisphere:GTEx/v8/Brain_Cerebellum:GTEx/v8/Brain_Cortex:GTEx/v8/Cells_Cultured_fibroblasts</t>
  </si>
  <si>
    <t>KLRG1</t>
  </si>
  <si>
    <t>ENSG00000139187</t>
  </si>
  <si>
    <t>GTEx/v8/Adipose_Subcutaneous:GTEx/v8/Adipose_Visceral_Omentum:GTEx/v8/Adrenal_Glan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Muscle_Skeletal:GTEx/v8/Nerve_Tibial:GTEx/v8/Ovary:GTEx/v8/Pancreas:GTEx/v8/Pituitary:GTEx/v8/Cells_Cultured_fibroblasts:GTEx/v8/Skin_Not_Sun_Exposed_Suprapubic:GTEx/v8/Skin_Sun_Exposed_Lower_leg:GTEx/v8/Testis:GTEx/v8/Thyroid</t>
  </si>
  <si>
    <t>A2M</t>
  </si>
  <si>
    <t>ENSG00000175899</t>
  </si>
  <si>
    <t>GTEx/v8/Adipose_Subcutaneous:GTEx/v8/Esophagus_Muscularis:GTEx/v8/Nerve_Tibial:GTEx/v8/Cells_Cultured_fibroblasts:GTEx/v8/Skin_Not_Sun_Exposed_Suprapubic:GTEx/v8/Skin_Sun_Exposed_Lower_leg:GTEx/v8/Thyroid</t>
  </si>
  <si>
    <t>PZP</t>
  </si>
  <si>
    <t>ENSG00000126838</t>
  </si>
  <si>
    <t>rs2041625</t>
  </si>
  <si>
    <t>MYL6B</t>
  </si>
  <si>
    <t>ENSG00000196465</t>
  </si>
  <si>
    <t>rs324017</t>
  </si>
  <si>
    <t>MYL6</t>
  </si>
  <si>
    <t>ENSG00000092841</t>
  </si>
  <si>
    <t>PAN2</t>
  </si>
  <si>
    <t>ENSG00000135473</t>
  </si>
  <si>
    <t>IL23A</t>
  </si>
  <si>
    <t>ENSG00000110944</t>
  </si>
  <si>
    <t>TIMELESS</t>
  </si>
  <si>
    <t>ENSG00000111602</t>
  </si>
  <si>
    <t>GLS2</t>
  </si>
  <si>
    <t>ENSG00000135423</t>
  </si>
  <si>
    <t>BAZ2A</t>
  </si>
  <si>
    <t>ENSG00000076108</t>
  </si>
  <si>
    <t>Promoter_anchored_loops:Fetal_Cortex:GM12878:IMR90:Mesenchymal_Stem_Cell:Trophoblast-like_Cell</t>
  </si>
  <si>
    <t>ATP5B</t>
  </si>
  <si>
    <t>ENSG00000110955</t>
  </si>
  <si>
    <t>NACA</t>
  </si>
  <si>
    <t>ENSG00000196531</t>
  </si>
  <si>
    <t>Promoter_anchored_loops:Fetal_Cortex:Left_Ventricle:Liver:GM12878:IMR90:Mesenchymal_Stem_Cell:Mesendoderm:Trophoblast-like_Cell:hESC</t>
  </si>
  <si>
    <t>PRIM1</t>
  </si>
  <si>
    <t>ENSG00000198056</t>
  </si>
  <si>
    <t>Promoter_anchored_loops:Adult_Cortex:Fetal_Cortex:Left_Ventricle:Liver:GM12878:IMR90:Mesenchymal_Stem_Cell:Mesendoderm:Trophoblast-like_Cell:hESC</t>
  </si>
  <si>
    <t>HSD17B6</t>
  </si>
  <si>
    <t>ENSG00000025423</t>
  </si>
  <si>
    <t>RDH16</t>
  </si>
  <si>
    <t>ENSG00000139547</t>
  </si>
  <si>
    <t>GPR182</t>
  </si>
  <si>
    <t>ENSG00000166856</t>
  </si>
  <si>
    <t>HBCBP</t>
  </si>
  <si>
    <t>ENSG00000268162</t>
  </si>
  <si>
    <t>ZBTB39</t>
  </si>
  <si>
    <t>ENSG00000166860</t>
  </si>
  <si>
    <t>TAC3</t>
  </si>
  <si>
    <t>ENSG00000166863</t>
  </si>
  <si>
    <t>MYO1A</t>
  </si>
  <si>
    <t>ENSG00000166866</t>
  </si>
  <si>
    <t>Liver:GM12878:IMR90:Mesenchymal_Stem_Cell:Mesendoderm:hESC</t>
  </si>
  <si>
    <t>TMEM194A</t>
  </si>
  <si>
    <t>ENSG00000166881</t>
  </si>
  <si>
    <t>GTEx/v8/Liver</t>
  </si>
  <si>
    <t>NAB2</t>
  </si>
  <si>
    <t>ENSG00000166886</t>
  </si>
  <si>
    <t>GTEx/v8/Adipose_Subcutaneous:GTEx/v8/Esophagus_Mucosa</t>
  </si>
  <si>
    <t>STAT6</t>
  </si>
  <si>
    <t>ENSG00000166888</t>
  </si>
  <si>
    <t>GTEx/v8/Colon_Sigmoid:GTEx/v8/Esophagus_Mucosa:GTEx/v8/Thyroid</t>
  </si>
  <si>
    <t>LRP1</t>
  </si>
  <si>
    <t>ENSG00000123384</t>
  </si>
  <si>
    <t>GTEx/v8/Artery_Aorta:GTEx/v8/Artery_Tibial</t>
  </si>
  <si>
    <t>NXPH4</t>
  </si>
  <si>
    <t>ENSG00000182379</t>
  </si>
  <si>
    <t>SHMT2</t>
  </si>
  <si>
    <t>ENSG00000182199</t>
  </si>
  <si>
    <t>NDUFA4L2</t>
  </si>
  <si>
    <t>ENSG00000185633</t>
  </si>
  <si>
    <t>ARHGAP9</t>
  </si>
  <si>
    <t>ENSG00000123329</t>
  </si>
  <si>
    <t>DTX3</t>
  </si>
  <si>
    <t>ENSG00000178498</t>
  </si>
  <si>
    <t>ARHGEF25</t>
  </si>
  <si>
    <t>ENSG00000240771</t>
  </si>
  <si>
    <t>PWP1</t>
  </si>
  <si>
    <t>ENSG00000136045</t>
  </si>
  <si>
    <t>rs36021200:rs11612666:rs11067376:rs61936484:rs35393419;rs61936484</t>
  </si>
  <si>
    <t>PRDM4</t>
  </si>
  <si>
    <t>ENSG00000110851</t>
  </si>
  <si>
    <t>rs61936484:rs35393419;rs61936484:rs36021200:rs11612666:rs11067376:rs35393419;rs11067376:rs35393419:rs36021200;rs35393419</t>
  </si>
  <si>
    <t>WSCD2</t>
  </si>
  <si>
    <t>ENSG00000075035</t>
  </si>
  <si>
    <t>rs61936484:rs35393419;rs61936484</t>
  </si>
  <si>
    <t>CMKLR1</t>
  </si>
  <si>
    <t>ENSG00000174600</t>
  </si>
  <si>
    <t>rs61936484:rs35393419;rs61936484:rs36021200:rs11612666:rs11067376</t>
  </si>
  <si>
    <t>SART3</t>
  </si>
  <si>
    <t>ENSG00000075856</t>
  </si>
  <si>
    <t>rs61936484:rs35393419;rs11067376:rs35393419:rs36021200:rs36021200;rs35393419:rs11067376:rs11612666</t>
  </si>
  <si>
    <t>ISCU</t>
  </si>
  <si>
    <t>ENSG00000136003</t>
  </si>
  <si>
    <t>rs36021200;rs61936484:rs35393419;rs11067376:rs35393419:rs36021200:rs36021200;rs35393419:rs11067376:rs11612666</t>
  </si>
  <si>
    <t>SELPLG</t>
  </si>
  <si>
    <t>ENSG00000110876</t>
  </si>
  <si>
    <t>SSH1</t>
  </si>
  <si>
    <t>ENSG00000084112</t>
  </si>
  <si>
    <t>rs36021200:rs11612666:rs61936484:rs35393419;rs61936484:rs35393419;rs11067376:rs35393419:rs36021200;rs35393419:rs11067376</t>
  </si>
  <si>
    <t>DAO</t>
  </si>
  <si>
    <t>ENSG00000110887</t>
  </si>
  <si>
    <t>SVOP</t>
  </si>
  <si>
    <t>ENSG00000166111</t>
  </si>
  <si>
    <t>rs36021200:rs11612666:rs61936484:rs35393419;rs61936484</t>
  </si>
  <si>
    <t>USP30</t>
  </si>
  <si>
    <t>ENSG00000135093</t>
  </si>
  <si>
    <t>ALKBH2</t>
  </si>
  <si>
    <t>ENSG00000189046</t>
  </si>
  <si>
    <t>rs61936484;rs61936484:rs35393419;rs11067376:rs35393419:rs36021200:rs36021200;rs35393419:rs11067376:rs11612666</t>
  </si>
  <si>
    <t>UNG</t>
  </si>
  <si>
    <t>ENSG00000076248</t>
  </si>
  <si>
    <t>GTEx/v8/Skin_Not_Sun_Exposed_Suprapubic:GTEx/v8/Skin_Sun_Exposed_Lower_leg</t>
  </si>
  <si>
    <t>rs61936484;rs35393419;rs11067376;rs36021200;rs11612666;rs61936484:rs35393419;rs11067376:rs35393419:rs36021200:rs36021200;rs35393419:rs11067376:rs11612666</t>
  </si>
  <si>
    <t>ACACB</t>
  </si>
  <si>
    <t>ENSG00000076555</t>
  </si>
  <si>
    <t>GTEx/v8/Cells_Cultured_fibroblasts:GTEx/v8/Skin_Not_Sun_Exposed_Suprapubic</t>
  </si>
  <si>
    <t>Promoter_anchored_loops:IMR90:Mesenchymal_Stem_Cell:Mesendoderm:hESC</t>
  </si>
  <si>
    <t>rs61936484;rs35393419;rs36021200;rs11067376;rs61936484:rs35393419;rs11067376:rs35393419:rs36021200:rs36021200;rs35393419:rs11067376:rs11612666</t>
  </si>
  <si>
    <t>FOXN4</t>
  </si>
  <si>
    <t>ENSG00000139445</t>
  </si>
  <si>
    <t>GTEx/v8/Adipose_Visceral_Omentum:GTEx/v8/Muscle_Skeletal:GTEx/v8/Skin_Not_Sun_Exposed_Suprapubic:GTEx/v8/Skin_Sun_Exposed_Lower_leg</t>
  </si>
  <si>
    <t>Fetal_Cortex:IMR90:Mesendoderm:Trophoblast-like_Cell:hESC</t>
  </si>
  <si>
    <t>rs36021200;rs35393419;rs11067376;rs61936484;rs11612666;rs2160594;rs36021200:rs11612666:rs61936484:rs35393419</t>
  </si>
  <si>
    <t>MYO1H</t>
  </si>
  <si>
    <t>ENSG00000174527</t>
  </si>
  <si>
    <t>GTEx/v8/Esophagus_Mucosa:GTEx/v8/Heart_Left_Ventricle:GTEx/v8/Lung:GTEx/v8/Testis:GTEx/v8/Thyroid</t>
  </si>
  <si>
    <t>rs61936484;rs35393419;rs11067376;rs36021200;rs11612666;rs2160594;rs61936484:rs35393419;rs11067376:rs35393419:rs36021200:rs36021200;rs35393419:rs11067376</t>
  </si>
  <si>
    <t>KCTD10</t>
  </si>
  <si>
    <t>ENSG00000110906</t>
  </si>
  <si>
    <t>GTEx/v8/Adipose_Subcutaneous:GTEx/v8/Adipose_Visceral_Omentum:GTEx/v8/Whole_Blood:GTEx/v8/Artery_Aorta:GTEx/v8/Artery_Coronary:GTEx/v8/Artery_Tibial:GTEx/v8/Brain_Cerebellar_Hemisphere:GTEx/v8/Brain_Cerebellum:GTEx/v8/Colon_Sigmoid:GTEx/v8/Colon_Transverse:GTEx/v8/Esophagus_Mucosa:GTEx/v8/Esophagus_Muscularis:GTEx/v8/Heart_Left_Ventricle:GTEx/v8/Lung:GTEx/v8/Nerve_Tibial:GTEx/v8/Pituitary:GTEx/v8/Cells_Cultured_fibroblasts:GTEx/v8/Skin_Not_Sun_Exposed_Suprapubic:GTEx/v8/Skin_Sun_Exposed_Lower_leg:GTEx/v8/Spleen:GTEx/v8/Testis</t>
  </si>
  <si>
    <t>Adult_Cortex:Fetal_Cortex:Left_Ventricle:Liver:IMR90:Mesenchymal_Stem_Cell:Mesendoderm:Trophoblast-like_Cell:hESC</t>
  </si>
  <si>
    <t>rs11067376;rs35393419;rs36021200;rs11612666;rs2160594;rs61936484;rs36021200:rs36021200;rs35393419:rs11067376:rs11612666:rs61936484:rs35393419;rs61936484:rs35393419;rs11067376:rs35393419</t>
  </si>
  <si>
    <t>UBE3B</t>
  </si>
  <si>
    <t>ENSG00000151148</t>
  </si>
  <si>
    <t>GTEx/v8/Adipose_Subcutaneous:GTEx/v8/Brain_Cerebellum:GTEx/v8/Breast_Mammary_Tissue:GTEx/v8/Colon_Sigmoid:GTEx/v8/Colon_Transverse:GTEx/v8/Esophagus_Mucosa:GTEx/v8/Esophagus_Muscularis:GTEx/v8/Lung:GTEx/v8/Muscle_Skeletal:GTEx/v8/Nerve_Tibial:GTEx/v8/Pituitary:GTEx/v8/Cells_Cultured_fibroblasts:GTEx/v8/Skin_Not_Sun_Exposed_Suprapubic:GTEx/v8/Skin_Sun_Exposed_Lower_leg:GTEx/v8/Thyroid</t>
  </si>
  <si>
    <t>rs36021200;rs11067376;rs11612666;rs2160594;rs61936484;rs35393419;rs36021200:rs36021200;rs35393419:rs11067376:rs11612666:rs61936484:rs35393419;rs61936484:rs35393419;rs11067376:rs35393419</t>
  </si>
  <si>
    <t>MMAB</t>
  </si>
  <si>
    <t>ENSG00000139428</t>
  </si>
  <si>
    <t>GTEx/v8/Adipose_Subcutaneous:GTEx/v8/Adipose_Visceral_Omentum:GTEx/v8/Adrenal_Gland:GTEx/v8/Whole_Blood:GTEx/v8/Artery_Aorta:GTEx/v8/Artery_Tibial:GTEx/v8/Brain_Caudate_basal_ganglia:GTEx/v8/Brain_Cerebellar_Hemisphere:GTEx/v8/Brain_Cerebellum:GTEx/v8/Brain_Cortex:GTEx/v8/Brain_Frontal_Cortex_BA9:GTEx/v8/Brain_Nucleus_accumbens_basal_ganglia:GTEx/v8/Breast_Mammary_Tissue:GTEx/v8/Colon_Sigmoid:GTEx/v8/Colon_Transverse:GTEx/v8/Esophagus_Mucosa:GTEx/v8/Heart_Left_Ventricle:GTEx/v8/Lung:GTEx/v8/Muscle_Skeletal:GTEx/v8/Nerve_Tibial:GTEx/v8/Pancreas:GTEx/v8/Pituitary:GTEx/v8/Cells_Cultured_fibroblasts:GTEx/v8/Skin_Not_Sun_Exposed_Suprapubic:GTEx/v8/Skin_Sun_Exposed_Lower_leg:GTEx/v8/Thyroid</t>
  </si>
  <si>
    <t>rs36021200;rs11067376;rs11612666;rs61936484;rs35393419;rs2160594;rs36021200:rs11612666:rs11067376</t>
  </si>
  <si>
    <t>MVK</t>
  </si>
  <si>
    <t>ENSG00000110921</t>
  </si>
  <si>
    <t>GTEx/v8/Adrenal_Gland:GTEx/v8/Whole_Blood:GTEx/v8/Brain_Cortex:GTEx/v8/Breast_Mammary_Tissue:GTEx/v8/Esophagus_Gastroesophageal_Junction:GTEx/v8/Esophagus_Mucosa:GTEx/v8/Heart_Left_Ventricle:GTEx/v8/Lung:GTEx/v8/Nerve_Tibial:GTEx/v8/Skin_Not_Sun_Exposed_Suprapubic:GTEx/v8/Skin_Sun_Exposed_Lower_leg:GTEx/v8/Spleen</t>
  </si>
  <si>
    <t>rs36021200;rs11067376;rs11612666;rs35393419;rs2160594;rs61936484;rs36021200:rs11612666:rs11067376</t>
  </si>
  <si>
    <t>FAM222A</t>
  </si>
  <si>
    <t>ENSG00000139438</t>
  </si>
  <si>
    <t>Promoter_anchored_loops:Adult_Cortex:Fetal_Cortex:IMR90:Mesenchymal_Stem_Cell:Mesendoderm:Neural_Progenitor_Cell:Trophoblast-like_Cell:hESC</t>
  </si>
  <si>
    <t>rs36021200:rs36021200;rs11612666:rs11612666:rs2160594:rs11067376:rs36021200;rs2160594:rs35393419;rs11067376:rs35393419:rs36021200;rs35393419</t>
  </si>
  <si>
    <t>TRPV4</t>
  </si>
  <si>
    <t>ENSG00000111199</t>
  </si>
  <si>
    <t>EP_links_oneway:Promoter_anchored_loops:Spleen:IMR90:Mesenchymal_Stem_Cell:Mesendoderm</t>
  </si>
  <si>
    <t>rs2160594;rs36021200:rs11612666:rs36021200;rs11612666:rs11067376:rs35393419;rs11067376:rs35393419:rs36021200;rs35393419</t>
  </si>
  <si>
    <t>GLTP</t>
  </si>
  <si>
    <t>ENSG00000139433</t>
  </si>
  <si>
    <t>GTEx/v8/Brain_Hypothalamus:GTEx/v8/Lung</t>
  </si>
  <si>
    <t>Adult_Cortex:Fetal_Cortex:Left_Ventricle:Liver:IMR90:Mesenchymal_Stem_Cell</t>
  </si>
  <si>
    <t>rs61936484;rs36021200:rs11612666:rs11067376:rs35393419;rs11067376:rs35393419:rs36021200;rs35393419</t>
  </si>
  <si>
    <t>TCHP</t>
  </si>
  <si>
    <t>ENSG00000139437</t>
  </si>
  <si>
    <t>rs36021200:rs11612666</t>
  </si>
  <si>
    <t>GIT2</t>
  </si>
  <si>
    <t>ENSG00000139436</t>
  </si>
  <si>
    <t>Promoter_anchored_loops:Mesenchymal_Stem_Cell:Mesendoderm:hESC</t>
  </si>
  <si>
    <t>rs36021200:rs11612666:rs11067376</t>
  </si>
  <si>
    <t>ANKRD13A</t>
  </si>
  <si>
    <t>ENSG00000076513</t>
  </si>
  <si>
    <t>rs36021200;rs2160594;rs36021200:rs11612666:rs11067376</t>
  </si>
  <si>
    <t>IFT81</t>
  </si>
  <si>
    <t>ENSG00000122970</t>
  </si>
  <si>
    <t>rs36021200</t>
  </si>
  <si>
    <t>GPN3</t>
  </si>
  <si>
    <t>ENSG00000111231</t>
  </si>
  <si>
    <t>FAM216A</t>
  </si>
  <si>
    <t>ENSG00000204856</t>
  </si>
  <si>
    <t>VPS29</t>
  </si>
  <si>
    <t>ENSG00000111237</t>
  </si>
  <si>
    <t>rs11612666;rs36021200</t>
  </si>
  <si>
    <t>PPP1CC</t>
  </si>
  <si>
    <t>ENSG00000186298</t>
  </si>
  <si>
    <t>rs36021200:rs11612666:rs35393419;rs11067376:rs35393419:rs36021200;rs35393419:rs11067376</t>
  </si>
  <si>
    <t>ATP8A2</t>
  </si>
  <si>
    <t>ENSG00000132932</t>
  </si>
  <si>
    <t>rs4559781</t>
  </si>
  <si>
    <t>GPR12</t>
  </si>
  <si>
    <t>ENSG00000132975</t>
  </si>
  <si>
    <t>GTF3A</t>
  </si>
  <si>
    <t>ENSG00000122034</t>
  </si>
  <si>
    <t>Left_Ventricle:Spleen:IMR90:Mesenchymal_Stem_Cell:Mesendoderm:Trophoblast-like_Cell</t>
  </si>
  <si>
    <t>MTIF3</t>
  </si>
  <si>
    <t>ENSG00000122033</t>
  </si>
  <si>
    <t>LNX2</t>
  </si>
  <si>
    <t>ENSG00000139517</t>
  </si>
  <si>
    <t>POLR1D</t>
  </si>
  <si>
    <t>ENSG00000186184</t>
  </si>
  <si>
    <t>CDX2</t>
  </si>
  <si>
    <t>ENSG00000165556</t>
  </si>
  <si>
    <t>NEK3</t>
  </si>
  <si>
    <t>ENSG00000136098</t>
  </si>
  <si>
    <t>rs2181389;rs1343611</t>
  </si>
  <si>
    <t>rs67128127;rs2181389:rs2181389:rs2181389;rs1343611</t>
  </si>
  <si>
    <t>rs1343611;rs2181389;rs67128127;rs2181389:rs2181389;rs1343611:rs67128127</t>
  </si>
  <si>
    <t>rs1343611;rs2181389;rs67128127;rs2181389:rs67128127;rs2181389:rs2181389;rs1343611:rs1343611</t>
  </si>
  <si>
    <t>CLDN10</t>
  </si>
  <si>
    <t>ENSG00000134873</t>
  </si>
  <si>
    <t>rs9516693</t>
  </si>
  <si>
    <t>DZIP1</t>
  </si>
  <si>
    <t>ENSG00000134874</t>
  </si>
  <si>
    <t>DNAJC3</t>
  </si>
  <si>
    <t>ENSG00000102580</t>
  </si>
  <si>
    <t>GTEx/v8/Adipose_Subcutaneous:GTEx/v8/Esophagus_Mucosa:GTEx/v8/Thyroid</t>
  </si>
  <si>
    <t>UGGT2</t>
  </si>
  <si>
    <t>ENSG00000102595</t>
  </si>
  <si>
    <t>GTEx/v8/Adipose_Subcutaneous:GTEx/v8/Adipose_Visceral_Omentum:GTEx/v8/Breast_Mammary_Tissue:GTEx/v8/Colon_Sigmoid:GTEx/v8/Esophagus_Gastroesophageal_Junction:GTEx/v8/Esophagus_Mucosa:GTEx/v8/Esophagus_Muscularis:GTEx/v8/Lung:GTEx/v8/Muscle_Skeletal:GTEx/v8/Nerve_Tibial:GTEx/v8/Pancreas:GTEx/v8/Skin_Not_Sun_Exposed_Suprapubic:GTEx/v8/Skin_Sun_Exposed_Lower_leg:GTEx/v8/Small_Intestine_Terminal_Ileum:GTEx/v8/Spleen:GTEx/v8/Thyroid</t>
  </si>
  <si>
    <t>HS6ST3</t>
  </si>
  <si>
    <t>ENSG00000185352</t>
  </si>
  <si>
    <t>GTEx/v8/Adipose_Subcutaneous:GTEx/v8/Heart_Atrial_Appendage:GTEx/v8/Heart_Left_Ventricle:GTEx/v8/Nerve_Tibial</t>
  </si>
  <si>
    <t>CARKD</t>
  </si>
  <si>
    <t>ENSG00000213995</t>
  </si>
  <si>
    <t>rs1547631:rs1547631;rs9549350</t>
  </si>
  <si>
    <t>TEX29</t>
  </si>
  <si>
    <t>ENSG00000153495</t>
  </si>
  <si>
    <t>rs1547631:rs1547631;rs9549350:rs9549350</t>
  </si>
  <si>
    <t>RP11-65D24.2</t>
  </si>
  <si>
    <t>ENSG00000204398</t>
  </si>
  <si>
    <t>rs9549350:rs1547631;rs9549350:rs1547631:rs2147141</t>
  </si>
  <si>
    <t>SOX1</t>
  </si>
  <si>
    <t>ENSG00000182968</t>
  </si>
  <si>
    <t>rs2147141</t>
  </si>
  <si>
    <t>SPACA7</t>
  </si>
  <si>
    <t>ENSG00000153498</t>
  </si>
  <si>
    <t>rs9549350:rs1547631:rs1547631;rs9549350:rs2147141</t>
  </si>
  <si>
    <t>TUBGCP3</t>
  </si>
  <si>
    <t>ENSG00000126216</t>
  </si>
  <si>
    <t>rs1547631:rs1547631;rs9549350:rs2147141</t>
  </si>
  <si>
    <t>SPTLC2</t>
  </si>
  <si>
    <t>ENSG00000100596</t>
  </si>
  <si>
    <t>rs11621908</t>
  </si>
  <si>
    <t>ALKBH1</t>
  </si>
  <si>
    <t>ENSG00000100601</t>
  </si>
  <si>
    <t>SLIRP</t>
  </si>
  <si>
    <t>ENSG00000119705</t>
  </si>
  <si>
    <t>ADCK1</t>
  </si>
  <si>
    <t>ENSG00000063761</t>
  </si>
  <si>
    <t>GATM</t>
  </si>
  <si>
    <t>ENSG00000171766</t>
  </si>
  <si>
    <t>rs11434404:rs11434404;rs1869118:rs1869118</t>
  </si>
  <si>
    <t>SPATA5L1</t>
  </si>
  <si>
    <t>ENSG00000171763</t>
  </si>
  <si>
    <t>C15orf48</t>
  </si>
  <si>
    <t>ENSG00000166920</t>
  </si>
  <si>
    <t>rs11434404;rs1869118:rs1869118:rs11434404</t>
  </si>
  <si>
    <t>BLOC1S6</t>
  </si>
  <si>
    <t>ENSG00000104164</t>
  </si>
  <si>
    <t>rs1869118</t>
  </si>
  <si>
    <t>RP11-96O20.4</t>
  </si>
  <si>
    <t>ENSG00000260170</t>
  </si>
  <si>
    <t>SQRDL</t>
  </si>
  <si>
    <t>ENSG00000137767</t>
  </si>
  <si>
    <t>FKSG62</t>
  </si>
  <si>
    <t>ENSG00000259752</t>
  </si>
  <si>
    <t>SEMA6D</t>
  </si>
  <si>
    <t>ENSG00000137872</t>
  </si>
  <si>
    <t>GTEx/v8/Adipose_Subcutaneous:GTEx/v8/Cells_Cultured_fibroblasts</t>
  </si>
  <si>
    <t>rs11434404;rs1869118;rs11434404:rs11434404;rs1869118:rs1869118</t>
  </si>
  <si>
    <t>SLC24A5</t>
  </si>
  <si>
    <t>ENSG00000188467</t>
  </si>
  <si>
    <t>MYEF2</t>
  </si>
  <si>
    <t>ENSG00000104177</t>
  </si>
  <si>
    <t>CTXN2</t>
  </si>
  <si>
    <t>ENSG00000233932</t>
  </si>
  <si>
    <t>SLC12A1</t>
  </si>
  <si>
    <t>ENSG00000074803</t>
  </si>
  <si>
    <t>DUT</t>
  </si>
  <si>
    <t>ENSG00000128951</t>
  </si>
  <si>
    <t>FBN1</t>
  </si>
  <si>
    <t>ENSG00000166147</t>
  </si>
  <si>
    <t>CEP152</t>
  </si>
  <si>
    <t>ENSG00000103995</t>
  </si>
  <si>
    <t>rs11434404:rs11434404;rs1869118</t>
  </si>
  <si>
    <t>SHC4</t>
  </si>
  <si>
    <t>ENSG00000185634</t>
  </si>
  <si>
    <t>rs11434404</t>
  </si>
  <si>
    <t>SECISBP2L</t>
  </si>
  <si>
    <t>ENSG00000138593</t>
  </si>
  <si>
    <t>HDC</t>
  </si>
  <si>
    <t>ENSG00000140287</t>
  </si>
  <si>
    <t>THSD4</t>
  </si>
  <si>
    <t>ENSG00000187720</t>
  </si>
  <si>
    <t>rs11636619</t>
  </si>
  <si>
    <t>HEXA</t>
  </si>
  <si>
    <t>ENSG00000213614</t>
  </si>
  <si>
    <t>ARIH1</t>
  </si>
  <si>
    <t>ENSG00000166233</t>
  </si>
  <si>
    <t>ADPGK</t>
  </si>
  <si>
    <t>ENSG00000159322</t>
  </si>
  <si>
    <t>NEO1</t>
  </si>
  <si>
    <t>ENSG00000067141</t>
  </si>
  <si>
    <t>HCN4</t>
  </si>
  <si>
    <t>ENSG00000138622</t>
  </si>
  <si>
    <t>rs8029133:rs11636619</t>
  </si>
  <si>
    <t>C15orf60</t>
  </si>
  <si>
    <t>ENSG00000183324</t>
  </si>
  <si>
    <t>NPTN</t>
  </si>
  <si>
    <t>ENSG00000156642</t>
  </si>
  <si>
    <t>CD276</t>
  </si>
  <si>
    <t>ENSG00000103855</t>
  </si>
  <si>
    <t>C15orf59</t>
  </si>
  <si>
    <t>ENSG00000205363</t>
  </si>
  <si>
    <t>TBC1D21</t>
  </si>
  <si>
    <t>ENSG00000167139</t>
  </si>
  <si>
    <t>rs11636619;rs11636619:rs8029133</t>
  </si>
  <si>
    <t>LOXL1</t>
  </si>
  <si>
    <t>ENSG00000129038</t>
  </si>
  <si>
    <t>rs11636619;rs8029133;rs8029133:rs11636619:rs5742915:rs545854307</t>
  </si>
  <si>
    <t>STOML1</t>
  </si>
  <si>
    <t>ENSG00000067221</t>
  </si>
  <si>
    <t>GTEx/v8/Adipose_Subcutaneous:GTEx/v8/Whole_Blood:GTEx/v8/Breast_Mammary_Tissue:GTEx/v8/Esophagus_Muscularis:GTEx/v8/Heart_Atrial_Appendage:GTEx/v8/Lung:GTEx/v8/Nerve_Tibial:GTEx/v8/Spleen:GTEx/v8/Thyroid</t>
  </si>
  <si>
    <t>Adult_Cortex:GM12878:IMR90:Mesenchymal_Stem_Cell:Mesendoderm:hESC</t>
  </si>
  <si>
    <t>rs8029133;rs11636619;rs5742915;rs8029133:rs11636619:rs5742915:rs545854307</t>
  </si>
  <si>
    <t>PML</t>
  </si>
  <si>
    <t>ENSG00000140464</t>
  </si>
  <si>
    <t>GTEx/v8/Whole_Blood:GTEx/v8/Esophagus_Gastroesophageal_Junction:GTEx/v8/Cells_Cultured_fibroblasts:GTEx/v8/Skin_Not_Sun_Exposed_Suprapubic:GTEx/v8/Skin_Sun_Exposed_Lower_leg</t>
  </si>
  <si>
    <t>rs8029133;rs5742915;rs545854307;rs11636619;rs8029133:rs11636619:rs5742915:rs545854307</t>
  </si>
  <si>
    <t>GOLGA6A</t>
  </si>
  <si>
    <t>ENSG00000159289</t>
  </si>
  <si>
    <t>rs8029133</t>
  </si>
  <si>
    <t>ISLR2</t>
  </si>
  <si>
    <t>ENSG00000167178</t>
  </si>
  <si>
    <t>GTEx/v8/Lung:GTEx/v8/Nerve_Tibial:GTEx/v8/Skin_Sun_Exposed_Lower_leg:GTEx/v8/Thyroid</t>
  </si>
  <si>
    <t>rs11636619;rs8029133;rs11636619:rs8029133</t>
  </si>
  <si>
    <t>RP11-247C2.2</t>
  </si>
  <si>
    <t>ENSG00000248540</t>
  </si>
  <si>
    <t>GTEx/v8/Nerve_Tibial:GTEx/v8/Thyroid</t>
  </si>
  <si>
    <t>rs8029133;rs11636619</t>
  </si>
  <si>
    <t>STRA6</t>
  </si>
  <si>
    <t>ENSG00000137868</t>
  </si>
  <si>
    <t>GTEx/v8/Vagina</t>
  </si>
  <si>
    <t>Fetal_Cortex:IMR90:Mesenchymal_Stem_Cell:hESC</t>
  </si>
  <si>
    <t>rs8029133;rs8029133:rs545854307:rs11636619:rs5742915</t>
  </si>
  <si>
    <t>CCDC33</t>
  </si>
  <si>
    <t>ENSG00000140481</t>
  </si>
  <si>
    <t>rs8029133:rs545854307:rs11636619:rs5742915</t>
  </si>
  <si>
    <t>CYP11A1</t>
  </si>
  <si>
    <t>ENSG00000140459</t>
  </si>
  <si>
    <t>rs8029133:rs11636619:rs5742915:rs545854307</t>
  </si>
  <si>
    <t>UBL7</t>
  </si>
  <si>
    <t>ENSG00000138629</t>
  </si>
  <si>
    <t>GTEx/v8/Lung:GTEx/v8/Muscle_Skeletal</t>
  </si>
  <si>
    <t>rs11636619;rs8029133</t>
  </si>
  <si>
    <t>EDC3</t>
  </si>
  <si>
    <t>ENSG00000179151</t>
  </si>
  <si>
    <t>rs11636619:rs8029133</t>
  </si>
  <si>
    <t>CYP1A1</t>
  </si>
  <si>
    <t>ENSG00000140465</t>
  </si>
  <si>
    <t>CYP1A2</t>
  </si>
  <si>
    <t>ENSG00000140505</t>
  </si>
  <si>
    <t>CSK</t>
  </si>
  <si>
    <t>ENSG00000103653</t>
  </si>
  <si>
    <t>MPI</t>
  </si>
  <si>
    <t>ENSG00000178802</t>
  </si>
  <si>
    <t>SCAMP5</t>
  </si>
  <si>
    <t>ENSG00000198794</t>
  </si>
  <si>
    <t>ANKRD34C</t>
  </si>
  <si>
    <t>ENSG00000235711</t>
  </si>
  <si>
    <t>rs17507216</t>
  </si>
  <si>
    <t>TMED3</t>
  </si>
  <si>
    <t>ENSG00000166557</t>
  </si>
  <si>
    <t>KIAA1024</t>
  </si>
  <si>
    <t>ENSG00000169330</t>
  </si>
  <si>
    <t>ST20-MTHFS</t>
  </si>
  <si>
    <t>ENSG00000259332</t>
  </si>
  <si>
    <t>ST20</t>
  </si>
  <si>
    <t>ENSG00000180953</t>
  </si>
  <si>
    <t>C15orf37</t>
  </si>
  <si>
    <t>ENSG00000259642</t>
  </si>
  <si>
    <t>C15ORF37</t>
  </si>
  <si>
    <t>ENSG00000257028</t>
  </si>
  <si>
    <t>ZFAND6</t>
  </si>
  <si>
    <t>ENSG00000086666</t>
  </si>
  <si>
    <t>ABHD17C</t>
  </si>
  <si>
    <t>ENSG00000136379</t>
  </si>
  <si>
    <t>MESDC2</t>
  </si>
  <si>
    <t>ENSG00000117899</t>
  </si>
  <si>
    <t>MESDC1</t>
  </si>
  <si>
    <t>ENSG00000140406</t>
  </si>
  <si>
    <t>C15orf26</t>
  </si>
  <si>
    <t>ENSG00000156206</t>
  </si>
  <si>
    <t>IL16</t>
  </si>
  <si>
    <t>ENSG00000172349</t>
  </si>
  <si>
    <t>STARD5</t>
  </si>
  <si>
    <t>ENSG00000172345</t>
  </si>
  <si>
    <t>TMC3</t>
  </si>
  <si>
    <t>ENSG00000188869</t>
  </si>
  <si>
    <t>Promoter_anchored_loops:Left_Ventricle:Right_Ventricle:IMR90:Mesenchymal_Stem_Cell:Mesendoderm:Trophoblast-like_Cell:hESC</t>
  </si>
  <si>
    <t>MEX3B</t>
  </si>
  <si>
    <t>ENSG00000183496</t>
  </si>
  <si>
    <t>GTEx/v8/Artery_Aorta:GTEx/v8/Artery_Tibial:GTEx/v8/Cells_Cultured_fibroblasts</t>
  </si>
  <si>
    <t>Fetal_Cortex:Aorta:Left_Ventricle:IMR90:Mesenchymal_Stem_Cell:Mesendoderm:Trophoblast-like_Cell:hESC</t>
  </si>
  <si>
    <t>RP11-597K23.2</t>
  </si>
  <si>
    <t>ENSG00000259518</t>
  </si>
  <si>
    <t>EFTUD1</t>
  </si>
  <si>
    <t>ENSG00000140598</t>
  </si>
  <si>
    <t>GTEx/v8/Adipose_Subcutaneous:GTEx/v8/Adipose_Visceral_Omentum:GTEx/v8/Artery_Aorta:GTEx/v8/Artery_Tibial:GTEx/v8/Breast_Mammary_Tissue:GTEx/v8/Colon_Sigmoid:GTEx/v8/Esophagus_Gastroesophageal_Junction:GTEx/v8/Esophagus_Mucosa:GTEx/v8/Esophagus_Muscularis:GTEx/v8/Heart_Atrial_Appendage:GTEx/v8/Heart_Left_Ventricle:GTEx/v8/Muscle_Skeletal:GTEx/v8/Nerve_Tibial:GTEx/v8/Pancreas:GTEx/v8/Cells_Cultured_fibroblasts:GTEx/v8/Skin_Not_Sun_Exposed_Suprapubic:GTEx/v8/Skin_Sun_Exposed_Lower_leg:GTEx/v8/Testis:GTEx/v8/Thyroid</t>
  </si>
  <si>
    <t>FAM154B</t>
  </si>
  <si>
    <t>ENSG00000188659</t>
  </si>
  <si>
    <t>GTEx/v8/Adipose_Subcutaneous:GTEx/v8/Adipose_Visceral_Omentum:GTEx/v8/Artery_Tibial:GTEx/v8/Brain_Cortex:GTEx/v8/Breast_Mammary_Tissue:GTEx/v8/Esophagus_Muscularis:GTEx/v8/Muscle_Skeletal:GTEx/v8/Nerve_Tibial:GTEx/v8/Cells_Cultured_fibroblasts:GTEx/v8/Skin_Not_Sun_Exposed_Suprapubic:GTEx/v8/Skin_Sun_Exposed_Lower_leg:GTEx/v8/Testis:GTEx/v8/Thyroid</t>
  </si>
  <si>
    <t>GOLGA6L9</t>
  </si>
  <si>
    <t>ENSG00000197978</t>
  </si>
  <si>
    <t>GTEx/v8/Adrenal_Gland:GTEx/v8/Cells_EBV-transformed_lymphocytes:GTEx/v8/Artery_Aorta:GTEx/v8/Artery_Tibial:GTEx/v8/Brain_Anterior_cingulate_cortex_BA24:GTEx/v8/Brain_Caudate_basal_ganglia:GTEx/v8/Brain_Cerebellar_Hemisphere:GTEx/v8/Brain_Cerebellum:GTEx/v8/Brain_Cortex:GTEx/v8/Brain_Hippocampus:GTEx/v8/Brain_Nucleus_accumbens_basal_ganglia:GTEx/v8/Brain_Putamen_basal_ganglia:GTEx/v8/Colon_Sigmoid:GTEx/v8/Colon_Transverse:GTEx/v8/Esophagus_Gastroesophageal_Junction:GTEx/v8/Esophagus_Mucosa:GTEx/v8/Esophagus_Muscularis:GTEx/v8/Heart_Atrial_Appendage:GTEx/v8/Heart_Left_Ventricle:GTEx/v8/Liver:GTEx/v8/Lung:GTEx/v8/Muscle_Skeletal:GTEx/v8/Ovary:GTEx/v8/Pancreas:GTEx/v8/Pituitary:GTEx/v8/Prostate:GTEx/v8/Minor_Salivary_Gland:GTEx/v8/Cells_Cultured_fibroblasts:GTEx/v8/Skin_Not_Sun_Exposed_Suprapubic:GTEx/v8/Skin_Sun_Exposed_Lower_leg:GTEx/v8/Stomach:GTEx/v8/Testis:GTEx/v8/Thyroid:GTEx/v8/Uterus:GTEx/v8/Vagina</t>
  </si>
  <si>
    <t>RPS17</t>
  </si>
  <si>
    <t>ENSG00000184779</t>
  </si>
  <si>
    <t>RPS17L</t>
  </si>
  <si>
    <t>ENSG00000182774</t>
  </si>
  <si>
    <t>GTEx/v8/Adipose_Subcutaneous:GTEx/v8/Adipose_Visceral_Omentum:GTEx/v8/Artery_Aorta:GTEx/v8/Artery_Tibial:GTEx/v8/Brain_Cortex:GTEx/v8/Breast_Mammary_Tissue:GTEx/v8/Colon_Transverse:GTEx/v8/Esophagus_Mucosa:GTEx/v8/Esophagus_Muscularis:GTEx/v8/Heart_Atrial_Appendage:GTEx/v8/Lung:GTEx/v8/Muscle_Skeletal:GTEx/v8/Nerve_Tibial:GTEx/v8/Cells_Cultured_fibroblasts:GTEx/v8/Skin_Not_Sun_Exposed_Suprapubic:GTEx/v8/Skin_Sun_Exposed_Lower_leg:GTEx/v8/Testis:GTEx/v8/Thyroid</t>
  </si>
  <si>
    <t>Promoter_anchored_loops:IMR90:Mesenchymal_Stem_Cell:Mesendoderm:Trophoblast-like_Cell:hESC</t>
  </si>
  <si>
    <t>RP11-152F13.10</t>
  </si>
  <si>
    <t>ENSG00000260836</t>
  </si>
  <si>
    <t>RP11-379H8.1</t>
  </si>
  <si>
    <t>ENSG00000261086</t>
  </si>
  <si>
    <t>CPEB1</t>
  </si>
  <si>
    <t>ENSG00000214575</t>
  </si>
  <si>
    <t>GTEx/v8/Adipose_Subcutaneous:GTEx/v8/Adipose_Visceral_Omentum:GTEx/v8/Artery_Aorta:GTEx/v8/Artery_Tibial:GTEx/v8/Colon_Sigmoid:GTEx/v8/Esophagus_Gastroesophageal_Junction:GTEx/v8/Esophagus_Mucosa:GTEx/v8/Esophagus_Muscularis:GTEx/v8/Muscle_Skeletal:GTEx/v8/Nerve_Tibial:GTEx/v8/Cells_Cultured_fibroblasts:GTEx/v8/Testis:GTEx/v8/Thyroid</t>
  </si>
  <si>
    <t>AP3B2</t>
  </si>
  <si>
    <t>ENSG00000103723</t>
  </si>
  <si>
    <t>GTEx/v8/Adipose_Subcutaneous:GTEx/v8/Adipose_Visceral_Omentum:GTEx/v8/Adrenal_Gland:GTEx/v8/Whole_Blood:GTEx/v8/Artery_Aorta:GTEx/v8/Artery_Coronary:GTEx/v8/Artery_Tibial:GTEx/v8/Brain_Cerebellar_Hemisphere:GTEx/v8/Brain_Cerebellum:GTEx/v8/Brain_Cortex:GTEx/v8/Brain_Frontal_Cortex_BA9:GTEx/v8/Brain_Hypothalamus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ung:GTEx/v8/Muscle_Skeletal:GTEx/v8/Nerve_Tibial:GTEx/v8/Ovary:GTEx/v8/Pancreas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</si>
  <si>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FSD2</t>
  </si>
  <si>
    <t>ENSG00000186628</t>
  </si>
  <si>
    <t>WHAMM</t>
  </si>
  <si>
    <t>ENSG00000156232</t>
  </si>
  <si>
    <t>GTEx/v8/Adipose_Subcutaneous:GTEx/v8/Adipose_Visceral_Omentum</t>
  </si>
  <si>
    <t>HOMER2</t>
  </si>
  <si>
    <t>ENSG00000103942</t>
  </si>
  <si>
    <t>GTEx/v8/Lung:GTEx/v8/Thyroid</t>
  </si>
  <si>
    <t>FAM103A1</t>
  </si>
  <si>
    <t>ENSG00000169612</t>
  </si>
  <si>
    <t>C15orf40</t>
  </si>
  <si>
    <t>ENSG00000169609</t>
  </si>
  <si>
    <t>GTEx/v8/Brain_Caudate_basal_ganglia:GTEx/v8/Brain_Cerebellar_Hemisphere:GTEx/v8/Brain_Cerebellum:GTEx/v8/Brain_Cortex:GTEx/v8/Brain_Hypothalamus:GTEx/v8/Prostate:GTEx/v8/Thyroid</t>
  </si>
  <si>
    <t>BTBD1</t>
  </si>
  <si>
    <t>ENSG00000064726</t>
  </si>
  <si>
    <t>TM6SF1</t>
  </si>
  <si>
    <t>ENSG00000136404</t>
  </si>
  <si>
    <t>HDGFRP3</t>
  </si>
  <si>
    <t>ENSG00000166503</t>
  </si>
  <si>
    <t>GTEx/v8/Artery_Aorta:GTEx/v8/Skin_Not_Sun_Exposed_Suprapubic:GTEx/v8/Small_Intestine_Terminal_Ileum</t>
  </si>
  <si>
    <t>BNC1</t>
  </si>
  <si>
    <t>ENSG00000169594</t>
  </si>
  <si>
    <t>ADAMTSL3</t>
  </si>
  <si>
    <t>ENSG00000156218</t>
  </si>
  <si>
    <t>rs139221256;rs17507216</t>
  </si>
  <si>
    <t>UBE2Q2L</t>
  </si>
  <si>
    <t>ENSG00000259511</t>
  </si>
  <si>
    <t>GTEx/v8/Adipose_Subcutaneous:GTEx/v8/Adipose_Visceral_Omentum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rostate:GTEx/v8/Cells_Cultured_fibroblasts:GTEx/v8/Skin_Not_Sun_Exposed_Suprapubic:GTEx/v8/Skin_Sun_Exposed_Lower_leg:GTEx/v8/Stomach:GTEx/v8/Thyroid:GTEx/v8/Vagina</t>
  </si>
  <si>
    <t>rs139221256</t>
  </si>
  <si>
    <t>GOLGA6L4</t>
  </si>
  <si>
    <t>ENSG00000184206</t>
  </si>
  <si>
    <t>GTEx/v8/Artery_Tibial:GTEx/v8/Esophagus_Mucosa:GTEx/v8/Thyroid</t>
  </si>
  <si>
    <t>ZSCAN2</t>
  </si>
  <si>
    <t>ENSG00000176371</t>
  </si>
  <si>
    <t>GTEx/v8/Artery_Tibial:GTEx/v8/Colon_Sigmoid:GTEx/v8/Lung:GTEx/v8/Thyroid</t>
  </si>
  <si>
    <t>Promoter_anchored_loops:Adult_Cortex:Mesenchymal_Stem_Cell:Mesendoderm</t>
  </si>
  <si>
    <t>WDR73</t>
  </si>
  <si>
    <t>ENSG00000177082</t>
  </si>
  <si>
    <t>GTEx/v8/Adipose_Subcutaneous:GTEx/v8/Adipose_Visceral_Omentum:GTEx/v8/Adrenal_Gland:GTEx/v8/Whole_Blood:GTEx/v8/Artery_Aorta:GTEx/v8/Artery_Coronary:GTEx/v8/Artery_Tibial:GTEx/v8/Brain_Caudate_basal_ganglia:GTEx/v8/Brain_Cortex:GTEx/v8/Brain_Frontal_Cortex_BA9:GTEx/v8/Brain_Hippocamp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pleen:GTEx/v8/Stomach:GTEx/v8/Testis:GTEx/v8/Thyroid:GTEx/v8/Uterus:GTEx/v8/Vagina</t>
  </si>
  <si>
    <t>NMB</t>
  </si>
  <si>
    <t>ENSG00000197696</t>
  </si>
  <si>
    <t>GTEx/v8/Adipose_Subcutaneous:GTEx/v8/Adipose_Visceral_Omentum:GTEx/v8/Adrenal_Gland:GTEx/v8/Whole_Blood:GTEx/v8/Artery_Aorta:GTEx/v8/Artery_Tibial:GTEx/v8/Brain_Caudate_basal_ganglia:GTEx/v8/Breast_Mammary_Tissue:GTEx/v8/Colon_Sigmoid:GTEx/v8/Colon_Transverse:GTEx/v8/Esophagus_Gastroesophageal_Junction:GTEx/v8/Esophagus_Mucosa:GTEx/v8/Esophagus_Muscularis:GTEx/v8/Heart_Left_Ventricle:GTEx/v8/Kidney_Cortex:GTEx/v8/Liver:GTEx/v8/Muscle_Skeletal:GTEx/v8/Nerve_Tibial:GTEx/v8/Pancreas:GTEx/v8/Prostate:GTEx/v8/Minor_Salivary_Gland:GTEx/v8/Cells_Cultured_fibroblasts:GTEx/v8/Skin_Not_Sun_Exposed_Suprapubic:GTEx/v8/Skin_Sun_Exposed_Lower_leg:GTEx/v8/Small_Intestine_Terminal_Ileum:GTEx/v8/Spleen:GTEx/v8/Stomach:GTEx/v8/Testis:GTEx/v8/Thyroid</t>
  </si>
  <si>
    <t>Promoter_anchored_loops:Aorta:Left_Ventricle:Liver:Spleen:GM12878:IMR90:Mesenchymal_Stem_Cell:Mesendoderm:Trophoblast-like_Cell:hESC</t>
  </si>
  <si>
    <t>SEC11A</t>
  </si>
  <si>
    <t>ENSG00000140612</t>
  </si>
  <si>
    <t>Promoter_anchored_loops:Adult_Cortex:Fetal_Cortex:Left_Ventricle:Liver:IMR90:Mesenchymal_Stem_Cell:hESC</t>
  </si>
  <si>
    <t>ZNF592</t>
  </si>
  <si>
    <t>ENSG00000166716</t>
  </si>
  <si>
    <t>GTEx/v8/Adipose_Visceral_Omentum:GTEx/v8/Whole_Blood:GTEx/v8/Artery_Aorta:GTEx/v8/Heart_Left_Ventricle:GTEx/v8/Lung:GTEx/v8/Skin_Sun_Exposed_Lower_leg</t>
  </si>
  <si>
    <t>ALPK3</t>
  </si>
  <si>
    <t>ENSG00000136383</t>
  </si>
  <si>
    <t>GTEx/v8/Artery_Tibial:GTEx/v8/Brain_Cerebellum:GTEx/v8/Colon_Sigmoid:GTEx/v8/Esophagus_Muscularis:GTEx/v8/Heart_Atrial_Appendage:GTEx/v8/Heart_Left_Ventricle:GTEx/v8/Muscle_Skeletal:GTEx/v8/Nerve_Tibial:GTEx/v8/Skin_Not_Sun_Exposed_Suprapubic:GTEx/v8/Skin_Sun_Exposed_Lower_leg:GTEx/v8/Stomach:GTEx/v8/Thyroid</t>
  </si>
  <si>
    <t>Promoter_anchored_loops:Adult_Cortex:Aorta:Left_Ventricle:Liver:Spleen:GM12878:IMR90:Mesenchymal_Stem_Cell:Mesendoderm:Trophoblast-like_Cell:hESC</t>
  </si>
  <si>
    <t>SLC28A1</t>
  </si>
  <si>
    <t>ENSG00000156222</t>
  </si>
  <si>
    <t>PDE8A</t>
  </si>
  <si>
    <t>ENSG00000073417</t>
  </si>
  <si>
    <t>RBFOX1</t>
  </si>
  <si>
    <t>ENSG00000078328</t>
  </si>
  <si>
    <t>rs11077041;rs56367859;rs56367859:rs11077041</t>
  </si>
  <si>
    <t>TMEM186</t>
  </si>
  <si>
    <t>ENSG00000184857</t>
  </si>
  <si>
    <t>rs11077041:rs56367859</t>
  </si>
  <si>
    <t>PMM2</t>
  </si>
  <si>
    <t>ENSG00000140650</t>
  </si>
  <si>
    <t>ITPRIPL2</t>
  </si>
  <si>
    <t>ENSG00000205730</t>
  </si>
  <si>
    <t>rs11643772</t>
  </si>
  <si>
    <t>CTD-2349B8.1</t>
  </si>
  <si>
    <t>ENSG00000261427</t>
  </si>
  <si>
    <t>SYT17</t>
  </si>
  <si>
    <t>ENSG00000103528</t>
  </si>
  <si>
    <t>TMC5</t>
  </si>
  <si>
    <t>ENSG00000103534</t>
  </si>
  <si>
    <t>Left_Ventricle:Liver</t>
  </si>
  <si>
    <t>GDE1</t>
  </si>
  <si>
    <t>ENSG00000006007</t>
  </si>
  <si>
    <t>CCP110</t>
  </si>
  <si>
    <t>ENSG00000103540</t>
  </si>
  <si>
    <t>C16orf62</t>
  </si>
  <si>
    <t>ENSG00000103544</t>
  </si>
  <si>
    <t>KNOP1</t>
  </si>
  <si>
    <t>ENSG00000103550</t>
  </si>
  <si>
    <t>IQCK</t>
  </si>
  <si>
    <t>ENSG00000174628</t>
  </si>
  <si>
    <t>GPRC5B</t>
  </si>
  <si>
    <t>ENSG00000167191</t>
  </si>
  <si>
    <t>GPR139</t>
  </si>
  <si>
    <t>ENSG00000180269</t>
  </si>
  <si>
    <t>GP2</t>
  </si>
  <si>
    <t>ENSG00000169347</t>
  </si>
  <si>
    <t>Left_Ventricle:Pancreas:Spleen:IMR90:Mesenchymal_Stem_Cell:Mesendoderm:Trophoblast-like_Cell:hESC</t>
  </si>
  <si>
    <t>UMOD</t>
  </si>
  <si>
    <t>ENSG00000169344</t>
  </si>
  <si>
    <t>PDILT</t>
  </si>
  <si>
    <t>ENSG00000169340</t>
  </si>
  <si>
    <t>ACSM3</t>
  </si>
  <si>
    <t>ENSG00000005187</t>
  </si>
  <si>
    <t>Liver:Mesendoderm:hESC</t>
  </si>
  <si>
    <t>ACSM1</t>
  </si>
  <si>
    <t>ENSG00000166743</t>
  </si>
  <si>
    <t>THUMPD1</t>
  </si>
  <si>
    <t>ENSG00000066654</t>
  </si>
  <si>
    <t>ZP2</t>
  </si>
  <si>
    <t>ENSG00000103310</t>
  </si>
  <si>
    <t>CRYM</t>
  </si>
  <si>
    <t>ENSG00000103316</t>
  </si>
  <si>
    <t>SCNN1B</t>
  </si>
  <si>
    <t>ENSG00000168447</t>
  </si>
  <si>
    <t>rs8047587</t>
  </si>
  <si>
    <t>rs59779556</t>
  </si>
  <si>
    <t>AKTIP</t>
  </si>
  <si>
    <t>ENSG00000166971</t>
  </si>
  <si>
    <t>rs59779556:rs8047587</t>
  </si>
  <si>
    <t>RPGRIP1L</t>
  </si>
  <si>
    <t>ENSG00000103494</t>
  </si>
  <si>
    <t>rs8047587:rs28432761:rs8047587;rs28432761:rs59779556</t>
  </si>
  <si>
    <t>FTO</t>
  </si>
  <si>
    <t>ENSG00000140718</t>
  </si>
  <si>
    <t>GTEx/v8/Esophagus_Gastroesophageal_Junction:GTEx/v8/Muscle_Skeletal</t>
  </si>
  <si>
    <t>rs8047587;rs28432761;rs8047587:rs28432761:rs8047587;rs28432761:rs59779556</t>
  </si>
  <si>
    <t>RP11-324D17.1</t>
  </si>
  <si>
    <t>ENSG00000259517</t>
  </si>
  <si>
    <t>IRX3</t>
  </si>
  <si>
    <t>ENSG00000177508</t>
  </si>
  <si>
    <t>GTEx/v8/Pancreas</t>
  </si>
  <si>
    <t>IRX5</t>
  </si>
  <si>
    <t>ENSG00000176842</t>
  </si>
  <si>
    <t>Adult_Cortex:Fetal_Cortex:Left_Ventricle:Liver:Right_Ventricle:IMR90:Mesenchymal_Stem_Cell:Mesendoderm:Neural_Progenitor_Cell:Trophoblast-like_Cell:hESC</t>
  </si>
  <si>
    <t>rs8047587:rs8047587;rs28432761:rs28432761:rs59779556</t>
  </si>
  <si>
    <t>rs8047587:rs28432761:rs59779556:rs8047587;rs28432761</t>
  </si>
  <si>
    <t>CES1</t>
  </si>
  <si>
    <t>ENSG00000198848</t>
  </si>
  <si>
    <t>Left_Ventricle:IMR90:Mesenchymal_Stem_Cell:Mesendoderm:Trophoblast-like_Cell</t>
  </si>
  <si>
    <t>GTEx/v8/Brain_Anterior_cingulate_cortex_BA24</t>
  </si>
  <si>
    <t>Adult_Cortex:Fetal_Cortex:Aorta:Dorsolateral_Prefrontal_Cortex:Hippocampus:Left_Ventricle:Liver:Pancreas:Psoas:Right_Ventricle:Spleen:GM12878:IMR90:Mesenchymal_Stem_Cell:Mesendoderm:Neural_Progenitor_Cell:Trophoblast-like_Cell:hESC</t>
  </si>
  <si>
    <t>rs59779556;rs59779556:rs8047587:rs28432761:rs8047587;rs28432761</t>
  </si>
  <si>
    <t>GTEx/v8/Artery_Aorta:GTEx/v8/Artery_Coronary:GTEx/v8/Artery_Tibial:GTEx/v8/Esophagus_Muscularis:GTEx/v8/Heart_Left_Ventricle:GTEx/v8/Muscle_Skeletal:GTEx/v8/Testis</t>
  </si>
  <si>
    <t>Aorta:Dorsolateral_Prefrontal_Cortex:Hippocampus:Left_Ventricle:Liver:Pancreas:Right_Ventricle:IMR90:Mesenchymal_Stem_Cell:Mesendoderm:Neural_Progenitor_Cell:Trophoblast-like_Cell:hESC</t>
  </si>
  <si>
    <t>AMFR</t>
  </si>
  <si>
    <t>ENSG00000159461</t>
  </si>
  <si>
    <t>GTEx/v8/Artery_Coronary:GTEx/v8/Artery_Tibial:GTEx/v8/Heart_Atrial_Appendage:GTEx/v8/Stomach:GTEx/v8/Thyroid</t>
  </si>
  <si>
    <t>rs59779556;rs59779556:rs8047587:rs28432761</t>
  </si>
  <si>
    <t>NUDT21</t>
  </si>
  <si>
    <t>ENSG00000167005</t>
  </si>
  <si>
    <t>MT4</t>
  </si>
  <si>
    <t>ENSG00000102891</t>
  </si>
  <si>
    <t>MT2A</t>
  </si>
  <si>
    <t>ENSG00000125148</t>
  </si>
  <si>
    <t>rs59779556:rs8047587:rs28432761</t>
  </si>
  <si>
    <t>MT1E</t>
  </si>
  <si>
    <t>ENSG00000169715</t>
  </si>
  <si>
    <t>rs59779556;rs8047587:rs28432761</t>
  </si>
  <si>
    <t>AC026461.1</t>
  </si>
  <si>
    <t>ENSG00000268317</t>
  </si>
  <si>
    <t>rs8047587:rs28432761</t>
  </si>
  <si>
    <t>MT1M</t>
  </si>
  <si>
    <t>ENSG00000205364</t>
  </si>
  <si>
    <t>MT1A</t>
  </si>
  <si>
    <t>ENSG00000205362</t>
  </si>
  <si>
    <t>MT1B</t>
  </si>
  <si>
    <t>ENSG00000169688</t>
  </si>
  <si>
    <t>Left_Ventricle:Liver:IMR90:Trophoblast-like_Cell</t>
  </si>
  <si>
    <t>rs8047587:rs28432761:rs59779556</t>
  </si>
  <si>
    <t>MT1F</t>
  </si>
  <si>
    <t>ENSG00000198417</t>
  </si>
  <si>
    <t>MT1G</t>
  </si>
  <si>
    <t>ENSG00000125144</t>
  </si>
  <si>
    <t>MT1H</t>
  </si>
  <si>
    <t>ENSG00000205358</t>
  </si>
  <si>
    <t>MT1X</t>
  </si>
  <si>
    <t>ENSG00000187193</t>
  </si>
  <si>
    <t>NUP93</t>
  </si>
  <si>
    <t>ENSG00000102900</t>
  </si>
  <si>
    <t>rs61124172</t>
  </si>
  <si>
    <t>Left_Ventricle:IMR90:Mesendoderm:hESC</t>
  </si>
  <si>
    <t>rs61124172:rs72794639:rs61124172;rs72794639</t>
  </si>
  <si>
    <t>GTEx/v8/Ovary</t>
  </si>
  <si>
    <t>rs61124172;rs61124172:rs61124172;rs72794639:rs72794639</t>
  </si>
  <si>
    <t>TSR1</t>
  </si>
  <si>
    <t>ENSG00000167721</t>
  </si>
  <si>
    <t>rs12601771</t>
  </si>
  <si>
    <t>SGSM2</t>
  </si>
  <si>
    <t>ENSG00000141258</t>
  </si>
  <si>
    <t>MNT</t>
  </si>
  <si>
    <t>ENSG00000070444</t>
  </si>
  <si>
    <t>AC006435.1</t>
  </si>
  <si>
    <t>ENSG00000205821</t>
  </si>
  <si>
    <t>PAFAH1B1</t>
  </si>
  <si>
    <t>ENSG00000007168</t>
  </si>
  <si>
    <t>OR3A3</t>
  </si>
  <si>
    <t>ENSG00000159961</t>
  </si>
  <si>
    <t>TRPV3</t>
  </si>
  <si>
    <t>ENSG00000167723</t>
  </si>
  <si>
    <t>ITGAE</t>
  </si>
  <si>
    <t>ENSG00000083457</t>
  </si>
  <si>
    <t>C17orf85</t>
  </si>
  <si>
    <t>ENSG00000074356</t>
  </si>
  <si>
    <t>CAMKK1</t>
  </si>
  <si>
    <t>ENSG00000004660</t>
  </si>
  <si>
    <t>P2RX1</t>
  </si>
  <si>
    <t>ENSG00000108405</t>
  </si>
  <si>
    <t>ATP2A3</t>
  </si>
  <si>
    <t>ENSG00000074370</t>
  </si>
  <si>
    <t>GTEx/v8/Adipose_Subcutaneous:GTEx/v8/Adipose_Visceral_Omentum:GTEx/v8/Colon_Transverse:GTEx/v8/Lung:GTEx/v8/Nerve_Tibial:GTEx/v8/Stomach:GTEx/v8/Thyroid</t>
  </si>
  <si>
    <t>Left_Ventricle:Liver:Pancreas:Spleen:GM12878:IMR90:Mesenchymal_Stem_Cell:Mesendoderm:Trophoblast-like_Cell:hESC</t>
  </si>
  <si>
    <t>ZZEF1</t>
  </si>
  <si>
    <t>ENSG00000074755</t>
  </si>
  <si>
    <t>GTEx/v8/Adipose_Subcutaneous:GTEx/v8/Adipose_Visceral_Omentum:GTEx/v8/Artery_Tibial:GTEx/v8/Brain_Cortex:GTEx/v8/Brain_Putamen_basal_ganglia:GTEx/v8/Heart_Left_Ventricle:GTEx/v8/Lung:GTEx/v8/Muscle_Skeletal:GTEx/v8/Nerve_Tibial:GTEx/v8/Skin_Not_Sun_Exposed_Suprapubic:GTEx/v8/Skin_Sun_Exposed_Lower_leg:GTEx/v8/Thyroid</t>
  </si>
  <si>
    <t>CYB5D2</t>
  </si>
  <si>
    <t>ENSG00000167740</t>
  </si>
  <si>
    <t>GTEx/v8/Adipose_Subcutaneous:GTEx/v8/Adipose_Visceral_Omentum:GTEx/v8/Artery_Aorta:GTEx/v8/Artery_Coronary:GTEx/v8/Artery_Tibial:GTEx/v8/Breast_Mammary_Tissue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8/Thyroid</t>
  </si>
  <si>
    <t>ANKFY1</t>
  </si>
  <si>
    <t>ENSG00000185722</t>
  </si>
  <si>
    <t>GTEx/v8/Artery_Tibial:GTEx/v8/Esophagus_Gastroesophageal_Junction:GTEx/v8/Esophagus_Mucosa:GTEx/v8/Esophagus_Muscularis:GTEx/v8/Heart_Left_Ventricle:GTEx/v8/Nerve_Tibial:GTEx/v8/Cells_Cultured_fibroblasts:GTEx/v8/Skin_Not_Sun_Exposed_Suprapubic:GTEx/v8/Stomach</t>
  </si>
  <si>
    <t>Adult_Cortex:Aorta:Left_Ventricle:Liver:GM12878:IMR90:Mesenchymal_Stem_Cell:Mesendoderm:Trophoblast-like_Cell:hESC</t>
  </si>
  <si>
    <t>UBE2G1</t>
  </si>
  <si>
    <t>ENSG00000132388</t>
  </si>
  <si>
    <t>GTEx/v8/Artery_Tibial:GTEx/v8/Heart_Atrial_Appendage</t>
  </si>
  <si>
    <t>Promoter_anchored_loops:Adult_Cortex:Fetal_Cortex:Liver:GM12878:IMR90:Mesenchymal_Stem_Cell:Mesendoderm:hESC</t>
  </si>
  <si>
    <t>SPNS3</t>
  </si>
  <si>
    <t>ENSG00000182557</t>
  </si>
  <si>
    <t>Left_Ventricle:Liver:Right_Ventricle:Spleen:GM12878:IMR90:Mesenchymal_Stem_Cell:Mesendoderm:Trophoblast-like_Cell:hESC</t>
  </si>
  <si>
    <t>SPNS2</t>
  </si>
  <si>
    <t>ENSG00000183018</t>
  </si>
  <si>
    <t>MYBBP1A</t>
  </si>
  <si>
    <t>ENSG00000132382</t>
  </si>
  <si>
    <t>Promoter_anchored_loops:GM12878:IMR90:Trophoblast-like_Cell</t>
  </si>
  <si>
    <t>GGT6</t>
  </si>
  <si>
    <t>ENSG00000167741</t>
  </si>
  <si>
    <t>Adult_Cortex:GM12878:IMR90:Trophoblast-like_Cell</t>
  </si>
  <si>
    <t>ALOX15</t>
  </si>
  <si>
    <t>ENSG00000161905</t>
  </si>
  <si>
    <t>MED11</t>
  </si>
  <si>
    <t>ENSG00000161920</t>
  </si>
  <si>
    <t>TM4SF5</t>
  </si>
  <si>
    <t>ENSG00000142484</t>
  </si>
  <si>
    <t>VMO1</t>
  </si>
  <si>
    <t>ENSG00000182853</t>
  </si>
  <si>
    <t>MINK1</t>
  </si>
  <si>
    <t>ENSG00000141503</t>
  </si>
  <si>
    <t>GP1BA</t>
  </si>
  <si>
    <t>ENSG00000185245</t>
  </si>
  <si>
    <t>SLC25A11</t>
  </si>
  <si>
    <t>ENSG00000108528</t>
  </si>
  <si>
    <t>RNF167</t>
  </si>
  <si>
    <t>ENSG00000108523</t>
  </si>
  <si>
    <t>PFN1</t>
  </si>
  <si>
    <t>ENSG00000108518</t>
  </si>
  <si>
    <t>ENO3</t>
  </si>
  <si>
    <t>ENSG00000108515</t>
  </si>
  <si>
    <t>CAMTA2</t>
  </si>
  <si>
    <t>ENSG00000108509</t>
  </si>
  <si>
    <t>INCA1</t>
  </si>
  <si>
    <t>ENSG00000196388</t>
  </si>
  <si>
    <t>KIF1C</t>
  </si>
  <si>
    <t>ENSG00000129250</t>
  </si>
  <si>
    <t>SCIMP</t>
  </si>
  <si>
    <t>ENSG00000161929</t>
  </si>
  <si>
    <t>ELP5</t>
  </si>
  <si>
    <t>ENSG00000170291</t>
  </si>
  <si>
    <t>rs60261761</t>
  </si>
  <si>
    <t>NEURL4</t>
  </si>
  <si>
    <t>ENSG00000215041</t>
  </si>
  <si>
    <t>ACAP1</t>
  </si>
  <si>
    <t>ENSG00000072818</t>
  </si>
  <si>
    <t>EP_correlation_cell_type_oneway</t>
  </si>
  <si>
    <t>ZBTB4</t>
  </si>
  <si>
    <t>ENSG00000174282</t>
  </si>
  <si>
    <t>POLR2A</t>
  </si>
  <si>
    <t>ENSG00000181222</t>
  </si>
  <si>
    <t>TNFSF13</t>
  </si>
  <si>
    <t>ENSG00000161955</t>
  </si>
  <si>
    <t>EIF4A1</t>
  </si>
  <si>
    <t>ENSG00000161960</t>
  </si>
  <si>
    <t>FXR2</t>
  </si>
  <si>
    <t>ENSG00000129245</t>
  </si>
  <si>
    <t>AC007421.1</t>
  </si>
  <si>
    <t>ENSG00000268503</t>
  </si>
  <si>
    <t>SHBG</t>
  </si>
  <si>
    <t>ENSG00000129214</t>
  </si>
  <si>
    <t>SAT2</t>
  </si>
  <si>
    <t>ENSG00000141504</t>
  </si>
  <si>
    <t>TP53</t>
  </si>
  <si>
    <t>ENSG00000141510</t>
  </si>
  <si>
    <t>WRAP53</t>
  </si>
  <si>
    <t>ENSG00000141499</t>
  </si>
  <si>
    <t>DNAH2</t>
  </si>
  <si>
    <t>ENSG00000183914</t>
  </si>
  <si>
    <t>KDM6B</t>
  </si>
  <si>
    <t>ENSG00000132510</t>
  </si>
  <si>
    <t>GTEx/v8/Adipose_Subcutaneous:GTEx/v8/Nerve_Tibial:GTEx/v8/Skin_Not_Sun_Exposed_Suprapubic:GTEx/v8/Skin_Sun_Exposed_Lower_leg</t>
  </si>
  <si>
    <t>TMEM88</t>
  </si>
  <si>
    <t>ENSG00000167874</t>
  </si>
  <si>
    <t>LSMD1</t>
  </si>
  <si>
    <t>ENSG00000183011</t>
  </si>
  <si>
    <t>GTEx/v8/Whole_Blood:GTEx/v8/Artery_Tibial:GTEx/v8/Muscle_Skeletal:GTEx/v8/Testis</t>
  </si>
  <si>
    <t>CYB5D1</t>
  </si>
  <si>
    <t>ENSG00000182224</t>
  </si>
  <si>
    <t>CHD3</t>
  </si>
  <si>
    <t>ENSG00000170004</t>
  </si>
  <si>
    <t>KCNAB3</t>
  </si>
  <si>
    <t>ENSG00000170049</t>
  </si>
  <si>
    <t>RP11-1099M24.7</t>
  </si>
  <si>
    <t>ENSG00000262730</t>
  </si>
  <si>
    <t>TRAPPC1</t>
  </si>
  <si>
    <t>ENSG00000170043</t>
  </si>
  <si>
    <t>CNTROB</t>
  </si>
  <si>
    <t>ENSG00000170037</t>
  </si>
  <si>
    <t>GUCY2D</t>
  </si>
  <si>
    <t>ENSG00000132518</t>
  </si>
  <si>
    <t>ALOX15B</t>
  </si>
  <si>
    <t>ENSG00000179593</t>
  </si>
  <si>
    <t>ALOX12B</t>
  </si>
  <si>
    <t>ENSG00000179477</t>
  </si>
  <si>
    <t>AC129492.6</t>
  </si>
  <si>
    <t>ENSG00000214999</t>
  </si>
  <si>
    <t>ALOXE3</t>
  </si>
  <si>
    <t>ENSG00000179148</t>
  </si>
  <si>
    <t>Adult_Cortex:Fetal_Cortex:Liver:GM12878:IMR90:Mesenchymal_Stem_Cell:Mesendoderm:Trophoblast-like_Cell:hESC</t>
  </si>
  <si>
    <t>HES7</t>
  </si>
  <si>
    <t>ENSG00000179111</t>
  </si>
  <si>
    <t>PER1</t>
  </si>
  <si>
    <t>ENSG00000179094</t>
  </si>
  <si>
    <t>Promoter_anchored_loops:EP_correlation_cell_type_oneway:Adult_Cortex:Fetal_Cortex</t>
  </si>
  <si>
    <t>RP11-599B13.6</t>
  </si>
  <si>
    <t>ENSG00000263620</t>
  </si>
  <si>
    <t>Promoter_anchored_loops:EP_correlation_cell_type_oneway:Fetal_Cortex</t>
  </si>
  <si>
    <t>VAMP2</t>
  </si>
  <si>
    <t>ENSG00000220205</t>
  </si>
  <si>
    <t>C17orf59</t>
  </si>
  <si>
    <t>ENSG00000196544</t>
  </si>
  <si>
    <t>AURKB</t>
  </si>
  <si>
    <t>ENSG00000178999</t>
  </si>
  <si>
    <t>CTC1</t>
  </si>
  <si>
    <t>ENSG00000178971</t>
  </si>
  <si>
    <t>EP_correlation_cell_type_oneway:Adult_Cortex:Fetal_Cortex:Left_Ventricle</t>
  </si>
  <si>
    <t>PFAS</t>
  </si>
  <si>
    <t>ENSG00000178921</t>
  </si>
  <si>
    <t>Adult_Cortex:Fetal_Cortex:Left_Ventricle</t>
  </si>
  <si>
    <t>TMUB2</t>
  </si>
  <si>
    <t>ENSG00000168591</t>
  </si>
  <si>
    <t>rs7405472;rs4792858:rs8064386:rs4792858</t>
  </si>
  <si>
    <t>RUNDC3A</t>
  </si>
  <si>
    <t>ENSG00000108309</t>
  </si>
  <si>
    <t>rs7405472;rs4792858:rs7405472:rs8064386</t>
  </si>
  <si>
    <t>SLC25A39</t>
  </si>
  <si>
    <t>ENSG00000013306</t>
  </si>
  <si>
    <t>rs7405472;rs4792858</t>
  </si>
  <si>
    <t>GPATCH8</t>
  </si>
  <si>
    <t>ENSG00000186566</t>
  </si>
  <si>
    <t>C17orf104</t>
  </si>
  <si>
    <t>ENSG00000180336</t>
  </si>
  <si>
    <t>CCDC43</t>
  </si>
  <si>
    <t>ENSG00000180329</t>
  </si>
  <si>
    <t>ADAM11</t>
  </si>
  <si>
    <t>ENSG00000073670</t>
  </si>
  <si>
    <t>GJC1</t>
  </si>
  <si>
    <t>ENSG00000182963</t>
  </si>
  <si>
    <t>HIGD1B</t>
  </si>
  <si>
    <t>ENSG00000131097</t>
  </si>
  <si>
    <t>EFTUD2</t>
  </si>
  <si>
    <t>ENSG00000108883</t>
  </si>
  <si>
    <t>CCDC103</t>
  </si>
  <si>
    <t>ENSG00000167131</t>
  </si>
  <si>
    <t>FAM187A</t>
  </si>
  <si>
    <t>ENSG00000214447</t>
  </si>
  <si>
    <t>GFAP</t>
  </si>
  <si>
    <t>ENSG00000131095</t>
  </si>
  <si>
    <t>DCAKD</t>
  </si>
  <si>
    <t>ENSG00000172992</t>
  </si>
  <si>
    <t>GTEx/v8/Adipose_Subcutaneous:GTEx/v8/Adipose_Visceral_Omentum:GTEx/v8/Whole_Blood:GTEx/v8/Artery_Aorta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rostate:GTEx/v8/Minor_Salivary_Gland:GTEx/v8/Cells_Cultured_fibroblasts:GTEx/v8/Skin_Not_Sun_Exposed_Suprapubic:GTEx/v8/Skin_Sun_Exposed_Lower_leg:GTEx/v8/Spleen:GTEx/v8/Stomach:GTEx/v8/Thyroid</t>
  </si>
  <si>
    <t>rs7405472;rs4792858;rs8064386</t>
  </si>
  <si>
    <t>NMT1</t>
  </si>
  <si>
    <t>ENSG00000136448</t>
  </si>
  <si>
    <t>GTEx/v8/Adipose_Subcutaneous:GTEx/v8/Adipose_Visceral_Omentum:GTEx/v8/Adrenal_Gland:GTEx/v8/Artery_Aorta:GTEx/v8/Artery_Coronary:GTEx/v8/Artery_Tibial:GTEx/v8/Brain_Cerebellum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pleen:GTEx/v8/Stomach:GTEx/v8/Thyroid</t>
  </si>
  <si>
    <t>PLCD3</t>
  </si>
  <si>
    <t>ENSG00000161714</t>
  </si>
  <si>
    <t>GTEx/v8/Adipose_Subcutaneous:GTEx/v8/Adipose_Visceral_Omentum:GTEx/v8/Esophagus_Muscularis:GTEx/v8/Muscle_Skeletal:GTEx/v8/Cells_Cultured_fibroblasts</t>
  </si>
  <si>
    <t>ACBD4</t>
  </si>
  <si>
    <t>ENSG00000181513</t>
  </si>
  <si>
    <t>GTEx/v8/Adipose_Visceral_Omentum:GTEx/v8/Artery_Tibial:GTEx/v8/Brain_Cerebellar_Hemisphere:GTEx/v8/Brain_Cerebellum:GTEx/v8/Brain_Hippocampus:GTEx/v8/Esophagus_Muscularis:GTEx/v8/Lung:GTEx/v8/Nerve_Tibial:GTEx/v8/Ovary:GTEx/v8/Skin_Not_Sun_Exposed_Suprapubic:GTEx/v8/Skin_Sun_Exposed_Lower_leg:GTEx/v8/Thyroid</t>
  </si>
  <si>
    <t>rs7405472;rs4792858;rs8064386;rs8064386:rs4792858</t>
  </si>
  <si>
    <t>HEXIM1</t>
  </si>
  <si>
    <t>ENSG00000186834</t>
  </si>
  <si>
    <t>GTEx/v8/Adipose_Subcutaneous:GTEx/v8/Adipose_Visceral_Omentum:GTEx/v8/Artery_Aorta:GTEx/v8/Artery_Tibial:GTEx/v8/Brain_Cortex:GTEx/v8/Brain_Frontal_Cortex_BA9:GTEx/v8/Brain_Putamen_basal_ganglia:GTEx/v8/Esophagus_Mucosa:GTEx/v8/Muscle_Skeletal:GTEx/v8/Nerve_Tibial:GTEx/v8/Cells_Cultured_fibroblasts:GTEx/v8/Thyroid</t>
  </si>
  <si>
    <t>rs7405472;rs4792858;rs8064386;rs4792858:rs8064386:rs4792858</t>
  </si>
  <si>
    <t>HEXIM2</t>
  </si>
  <si>
    <t>ENSG00000168517</t>
  </si>
  <si>
    <t>SPATA32</t>
  </si>
  <si>
    <t>ENSG00000184361</t>
  </si>
  <si>
    <t>ARHGAP27</t>
  </si>
  <si>
    <t>ENSG00000159314</t>
  </si>
  <si>
    <t>SPPL2C</t>
  </si>
  <si>
    <t>ENSG00000185294</t>
  </si>
  <si>
    <t>rs8064386</t>
  </si>
  <si>
    <t>MAPT</t>
  </si>
  <si>
    <t>ENSG00000186868</t>
  </si>
  <si>
    <t>rs7405472;rs4792858;rs8064386;rs4792858:rs7405472:rs8064386</t>
  </si>
  <si>
    <t>WNT3</t>
  </si>
  <si>
    <t>ENSG00000108379</t>
  </si>
  <si>
    <t>rs9911944</t>
  </si>
  <si>
    <t>WNT9B</t>
  </si>
  <si>
    <t>ENSG00000158955</t>
  </si>
  <si>
    <t>RPRML</t>
  </si>
  <si>
    <t>ENSG00000179673</t>
  </si>
  <si>
    <t>CDC27</t>
  </si>
  <si>
    <t>ENSG00000004897</t>
  </si>
  <si>
    <t>MYL4</t>
  </si>
  <si>
    <t>ENSG00000198336</t>
  </si>
  <si>
    <t>Promoter_anchored_loops:Adult_Cortex:Aorta:Left_Ventricle:Liver:GM12878:IMR90:Mesenchymal_Stem_Cell:Mesendoderm:Trophoblast-like_Cell:hESC</t>
  </si>
  <si>
    <t>ITGB3</t>
  </si>
  <si>
    <t>ENSG00000259207</t>
  </si>
  <si>
    <t>GTEx/v8/Adipose_Subcutaneous:GTEx/v8/Thyroid</t>
  </si>
  <si>
    <t>Promoter_anchored_loops:Left_Ventricle:Liver:GM12878:IMR90:Mesenchymal_Stem_Cell:Mesendoderm:Trophoblast-like_Cell:hESC</t>
  </si>
  <si>
    <t>ENSG00000259753</t>
  </si>
  <si>
    <t>EFCAB13</t>
  </si>
  <si>
    <t>ENSG00000178852</t>
  </si>
  <si>
    <t>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Cells_Cultured_fibroblasts:GTEx/v8/Skin_Not_Sun_Exposed_Suprapubic:GTEx/v8/Skin_Sun_Exposed_Lower_leg:GTEx/v8/Stomach:GTEx/v8/Testis:GTEx/v8/Uterus:GTEx/v8/Vagina</t>
  </si>
  <si>
    <t>NPEPPS</t>
  </si>
  <si>
    <t>ENSG00000141279</t>
  </si>
  <si>
    <t>GTEx/v8/Adipose_Subcutaneous:GTEx/v8/Adipose_Visceral_Omentum:GTEx/v8/Whole_Blood:GTEx/v8/Artery_Aorta:GTEx/v8/Artery_Tibial:GTEx/v8/Brain_Amygdala:GTEx/v8/Brain_Caudate_basal_ganglia:GTEx/v8/Brain_Cortex:GTEx/v8/Brain_Hippocampus:GTEx/v8/Brain_Hypothalam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rostate:GTEx/v8/Skin_Not_Sun_Exposed_Suprapubic:GTEx/v8/Skin_Sun_Exposed_Lower_leg:GTEx/v8/Small_Intestine_Terminal_Ileum:GTEx/v8/Spleen:GTEx/v8/Testis:GTEx/v8/Thyroid</t>
  </si>
  <si>
    <t>KPNB1</t>
  </si>
  <si>
    <t>ENSG00000108424</t>
  </si>
  <si>
    <t>GTEx/v8/Artery_Tibial:GTEx/v8/Esophagus_Gastroesophageal_Junction:GTEx/v8/Liver:GTEx/v8/Skin_Sun_Exposed_Lower_leg</t>
  </si>
  <si>
    <t>TBKBP1</t>
  </si>
  <si>
    <t>ENSG00000198933</t>
  </si>
  <si>
    <t>GTEx/v8/Adipose_Subcutaneous:GTEx/v8/Adipose_Visceral_Omentum:GTEx/v8/Adrenal_Gland:GTEx/v8/Cells_EBV-transformed_lymphocytes:GTEx/v8/Whole_Blood:GTEx/v8/Artery_Aorta:GTEx/v8/Artery_Coronary:GTEx/v8/Artery_Tibial:GTEx/v8/Brain_Cortex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</si>
  <si>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Promoter_anchored_loops:GM12878:IMR90:Mesenchymal_Stem_Cell:Mesendoderm:Trophoblast-like_Cell:hESC</t>
  </si>
  <si>
    <t>TBX21</t>
  </si>
  <si>
    <t>ENSG00000073861</t>
  </si>
  <si>
    <t>OSBPL7</t>
  </si>
  <si>
    <t>ENSG00000006025</t>
  </si>
  <si>
    <t>MRPL10</t>
  </si>
  <si>
    <t>ENSG00000159111</t>
  </si>
  <si>
    <t>LRRC46</t>
  </si>
  <si>
    <t>ENSG00000141294</t>
  </si>
  <si>
    <t>SCRN2</t>
  </si>
  <si>
    <t>ENSG00000141295</t>
  </si>
  <si>
    <t>GTEx/v8/Adipose_Visceral_Omentum:GTEx/v8/Whole_Blood:GTEx/v8/Esophagus_Gastroesophageal_Junction:GTEx/v8/Esophagus_Mucosa:GTEx/v8/Heart_Left_Ventricle:GTEx/v8/Lung:GTEx/v8/Muscle_Skeletal:GTEx/v8/Nerve_Tibial:GTEx/v8/Pancreas:GTEx/v8/Skin_Not_Sun_Exposed_Suprapubic:GTEx/v8/Skin_Sun_Exposed_Lower_leg:GTEx/v8/Spleen</t>
  </si>
  <si>
    <t>SP6</t>
  </si>
  <si>
    <t>ENSG00000189120</t>
  </si>
  <si>
    <t>PNPO</t>
  </si>
  <si>
    <t>ENSG00000108439</t>
  </si>
  <si>
    <t>PRR15L</t>
  </si>
  <si>
    <t>ENSG00000167183</t>
  </si>
  <si>
    <t>CDK5RAP3</t>
  </si>
  <si>
    <t>ENSG00000108465</t>
  </si>
  <si>
    <t>GM12878:IMR90:Trophoblast-like_Cell</t>
  </si>
  <si>
    <t>NFE2L1</t>
  </si>
  <si>
    <t>ENSG00000082641</t>
  </si>
  <si>
    <t>HOXB3</t>
  </si>
  <si>
    <t>ENSG00000120093</t>
  </si>
  <si>
    <t>HOXB6</t>
  </si>
  <si>
    <t>ENSG00000108511</t>
  </si>
  <si>
    <t>HOXB7</t>
  </si>
  <si>
    <t>ENSG00000260027</t>
  </si>
  <si>
    <t>HOXB8</t>
  </si>
  <si>
    <t>ENSG00000120068</t>
  </si>
  <si>
    <t>HOXB9</t>
  </si>
  <si>
    <t>ENSG00000170689</t>
  </si>
  <si>
    <t>B4GALNT2</t>
  </si>
  <si>
    <t>ENSG00000167080</t>
  </si>
  <si>
    <t>AATK</t>
  </si>
  <si>
    <t>ENSG00000181409</t>
  </si>
  <si>
    <t>rs8074498</t>
  </si>
  <si>
    <t>SLC38A10</t>
  </si>
  <si>
    <t>ENSG00000157637</t>
  </si>
  <si>
    <t>RP11-1055B8.6</t>
  </si>
  <si>
    <t>ENSG00000263053</t>
  </si>
  <si>
    <t>PDE6G</t>
  </si>
  <si>
    <t>ENSG00000185527</t>
  </si>
  <si>
    <t>OXLD1</t>
  </si>
  <si>
    <t>ENSG00000204237</t>
  </si>
  <si>
    <t>CCDC137</t>
  </si>
  <si>
    <t>ENSG00000185298</t>
  </si>
  <si>
    <t>ARL16</t>
  </si>
  <si>
    <t>ENSG00000214087</t>
  </si>
  <si>
    <t>HGS</t>
  </si>
  <si>
    <t>ENSG00000185359</t>
  </si>
  <si>
    <t>ARHGDIA</t>
  </si>
  <si>
    <t>ENSG00000141522</t>
  </si>
  <si>
    <t>GTEx/v8/Brain_Caudate_basal_ganglia</t>
  </si>
  <si>
    <t>ALYREF</t>
  </si>
  <si>
    <t>ENSG00000183684</t>
  </si>
  <si>
    <t>ANAPC11</t>
  </si>
  <si>
    <t>ENSG00000141552</t>
  </si>
  <si>
    <t>NPB</t>
  </si>
  <si>
    <t>ENSG00000183979</t>
  </si>
  <si>
    <t>PCYT2</t>
  </si>
  <si>
    <t>ENSG00000185813</t>
  </si>
  <si>
    <t>SIRT7</t>
  </si>
  <si>
    <t>ENSG00000187531</t>
  </si>
  <si>
    <t>PYCR1</t>
  </si>
  <si>
    <t>ENSG00000183010</t>
  </si>
  <si>
    <t>GTEx/v8/Brain_Caudate_basal_ganglia:GTEx/v8/Brain_Cerebellum:GTEx/v8/Brain_Hypothalamus:GTEx/v8/Brain_Substantia_nigra</t>
  </si>
  <si>
    <t>MYADML2</t>
  </si>
  <si>
    <t>ENSG00000185105</t>
  </si>
  <si>
    <t>GTEx/v8/Brain_Amygdala:GTEx/v8/Brain_Anterior_cingulate_cortex_BA24:GTEx/v8/Brain_Cerebellar_Hemisphere:GTEx/v8/Brain_Cerebellum:GTEx/v8/Brain_Cortex:GTEx/v8/Brain_Frontal_Cortex_BA9:GTEx/v8/Brain_Hippocampus:GTEx/v8/Brain_Hypothalamus:GTEx/v8/Brain_Nucleus_accumbens_basal_ganglia:GTEx/v8/Muscle_Skeletal:GTEx/v8/Small_Intestine_Terminal_Ileum:GTEx/v8/Testis</t>
  </si>
  <si>
    <t>NOTUM</t>
  </si>
  <si>
    <t>ENSG00000185269</t>
  </si>
  <si>
    <t>GTEx/v8/Brain_Caudate_basal_ganglia:GTEx/v8/Brain_Cerebellar_Hemisphere:GTEx/v8/Brain_Hypothalamus:GTEx/v8/Brain_Substantia_nigra:GTEx/v8/Muscle_Skeletal:GTEx/v8/Testis</t>
  </si>
  <si>
    <t>ASPSCR1</t>
  </si>
  <si>
    <t>ENSG00000169696</t>
  </si>
  <si>
    <t>GTEx/v8/Adipose_Visceral_Omentum:GTEx/v8/Whole_Blood:GTEx/v8/Brain_Cerebellum:GTEx/v8/Brain_Nucleus_accumbens_basal_ganglia:GTEx/v8/Colon_Transverse:GTEx/v8/Liver:GTEx/v8/Lung:GTEx/v8/Muscle_Skeletal:GTEx/v8/Pituitary:GTEx/v8/Small_Intestine_Terminal_Ileum:GTEx/v8/Spleen:GTEx/v8/Thyroid</t>
  </si>
  <si>
    <t>STRA13</t>
  </si>
  <si>
    <t>ENSG00000169689</t>
  </si>
  <si>
    <t>GTEx/v8/Adipose_Subcutaneous:GTEx/v8/Adipose_Visceral_Omentum:GTEx/v8/Adrenal_Gland:GTEx/v8/Whole_Blood:GTEx/v8/Artery_Aorta:GTEx/v8/Artery_Coronary:GTEx/v8/Artery_Tibial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Cells_Cultured_fibroblasts:GTEx/v8/Skin_Not_Sun_Exposed_Suprapubic:GTEx/v8/Skin_Sun_Exposed_Lower_leg:GTEx/v8/Spleen:GTEx/v8/Stomach:GTEx/v8/Thyroid</t>
  </si>
  <si>
    <t>LRRC45</t>
  </si>
  <si>
    <t>ENSG00000169683</t>
  </si>
  <si>
    <t>GTEx/v8/Adipose_Subcutaneous:GTEx/v8/Adipose_Visceral_Omentum:GTEx/v8/Adrenal_Gland:GTEx/v8/Whole_Blood:GTEx/v8/Artery_Aorta:GTEx/v8/Artery_Coronary:GTEx/v8/Artery_Tibial:GTEx/v8/Brain_Putamen_basal_ganglia:GTEx/v8/Breast_Mammary_Tissue:GTEx/v8/Colon_Sigmoid:GTEx/v8/Colon_Transverse:GTEx/v8/Esophagus_Gastroesophageal_Junction:GTEx/v8/Esophagus_Muscularis:GTEx/v8/Heart_Atrial_Appendage:GTEx/v8/Heart_Left_Ventricle:GTEx/v8/Muscle_Skeletal:GTEx/v8/Nerve_Tibial:GTEx/v8/Ovary:GTEx/v8/Prostate:GTEx/v8/Cells_Cultured_fibroblasts:GTEx/v8/Skin_Not_Sun_Exposed_Suprapubic:GTEx/v8/Skin_Sun_Exposed_Lower_leg:GTEx/v8/Spleen:GTEx/v8/Thyroid</t>
  </si>
  <si>
    <t>RAC3</t>
  </si>
  <si>
    <t>ENSG00000169750</t>
  </si>
  <si>
    <t>GTEx/v8/Artery_Tibial:GTEx/v8/Esophagus_Muscularis:GTEx/v8/Nerve_Tibial:GTEx/v8/Thyroid</t>
  </si>
  <si>
    <t>DCXR</t>
  </si>
  <si>
    <t>ENSG00000169738</t>
  </si>
  <si>
    <t>GTEx/v8/Nerve_Tibial:GTEx/v8/Skin_Sun_Exposed_Lower_leg</t>
  </si>
  <si>
    <t>RFNG</t>
  </si>
  <si>
    <t>ENSG00000169733</t>
  </si>
  <si>
    <t>GPS1</t>
  </si>
  <si>
    <t>ENSG00000169727</t>
  </si>
  <si>
    <t>CCDC57</t>
  </si>
  <si>
    <t>ENSG00000176155</t>
  </si>
  <si>
    <t>GTEx/v8/Whole_Blood:GTEx/v8/Nerve_Tibial:GTEx/v8/Cells_Cultured_fibroblasts:GTEx/v8/Thyroid</t>
  </si>
  <si>
    <t>CSNK1D</t>
  </si>
  <si>
    <t>ENSG00000141551</t>
  </si>
  <si>
    <t>OGFOD3</t>
  </si>
  <si>
    <t>ENSG00000181396</t>
  </si>
  <si>
    <t>HEXDC</t>
  </si>
  <si>
    <t>ENSG00000169660</t>
  </si>
  <si>
    <t>C17orf62</t>
  </si>
  <si>
    <t>ENSG00000178927</t>
  </si>
  <si>
    <t>FOXK2</t>
  </si>
  <si>
    <t>ENSG00000141568</t>
  </si>
  <si>
    <t>MBD2</t>
  </si>
  <si>
    <t>ENSG00000134046</t>
  </si>
  <si>
    <t>rs11662842:rs1440473;rs11662842;rs1788027:rs2043961:rs1440473</t>
  </si>
  <si>
    <t>POLI</t>
  </si>
  <si>
    <t>ENSG00000101751</t>
  </si>
  <si>
    <t>rs11662842:rs11662842;rs1788027:rs1440473;rs11662842;rs1788027;rs1261088:rs1788027:rs1440473;rs1788027:rs2043961:rs1440473</t>
  </si>
  <si>
    <t>Adult_Cortex:Fetal_Cortex:GM12878:IMR90:Mesenchymal_Stem_Cell:Mesendoderm:hESC</t>
  </si>
  <si>
    <t>rs1440473:rs11662842:rs1440473;rs11662842;rs1788027:rs2043961:rs1261088:rs1942262:rs11662842;rs1788027:rs1440473;rs1788027;rs1261088:rs1788027:rs3794891:rs3794891;rs12963463:rs3794891;rs7236656:rs7236656;rs1440473;rs2958163:rs2958163:rs3794891;rs12963463;rs7236656:rs3794891;rs7236656;rs2958163:rs12963463;rs7236656:rs12963463:rs7236656:rs3794891;rs10503002:rs10503002</t>
  </si>
  <si>
    <t>DYNAP</t>
  </si>
  <si>
    <t>ENSG00000178690</t>
  </si>
  <si>
    <t>rs1261088:rs1942262</t>
  </si>
  <si>
    <t>RAB27B</t>
  </si>
  <si>
    <t>ENSG00000041353</t>
  </si>
  <si>
    <t>rs1261088:rs1942262:rs3794891:rs3794891;rs12963463:rs3794891;rs7236656:rs7236656;rs1440473;rs2958163:rs2958163:rs3794891;rs12963463;rs7236656:rs3794891;rs7236656;rs2958163:rs12963463;rs7236656:rs12963463:rs7236656:rs3794891;rs10503002:rs10503002</t>
  </si>
  <si>
    <t>CCDC68</t>
  </si>
  <si>
    <t>ENSG00000166510</t>
  </si>
  <si>
    <t>rs1261088;rs1942262;rs11662842;rs1440473;rs1788027;rs2043961;rs2958163;rs7236656;rs3794891;rs10503002;rs12963463;rs12956276;rs1261088:rs3794891:rs3794891;rs12963463:rs3794891;rs7236656:rs7236656;rs2958163:rs2958163:rs3794891;rs7236656:rs3794891;rs2958163:rs12963463;rs7236656:rs12963463:rs7236656:rs3794891;rs10503002:rs10503002:rs11662842:rs11662842;rs1788027:rs1440473;rs1261088:rs1788027:rs1440473;rs1788027:rs2043961:rs1440473:rs1440473;rs2043961:rs1440473;rs1788027:rs3794891;rs10503002:rs1942262</t>
  </si>
  <si>
    <t>Adult_Cortex:Fetal_Cortex:Aorta:Left_Ventricle:Right_Ventricle:GM12878:IMR90:Mesenchymal_Stem_Cell:Mesendoderm:Neural_Progenitor_Cell:Trophoblast-like_Cell:hESC</t>
  </si>
  <si>
    <t>rs1261088:rs1942262;rs1261088:rs11662842;rs1261088:rs11662842:rs1440473;rs11662842;rs1788027;rs1261088:rs1788027:rs1440473;rs1788027:rs2043961:rs1440473:rs3794891;rs10503002:rs3794891:rs7236656;rs1440473;rs2958163:rs3794891;rs12963463:rs3794891;rs7236656:rs2958163:rs12963463;rs7236656:rs7236656:rs3794891;rs12963463;rs7236656;rs10503002:rs3794891;rs7236656:rs3794891;rs2958163:rs12963463:rs10503002:rs1942262:rs11662842;rs1788027:rs1440473;rs2043961:rs1440473;rs2958163;rs1788027:rs3794891;rs10503002:rs7236656;rs2958163:rs12956276</t>
  </si>
  <si>
    <t>FECH</t>
  </si>
  <si>
    <t>ENSG00000066926</t>
  </si>
  <si>
    <t>rs1440473:rs1440473;rs2043961:rs1440473;rs2958163;rs1788027</t>
  </si>
  <si>
    <t>NARS</t>
  </si>
  <si>
    <t>ENSG00000134440</t>
  </si>
  <si>
    <t>rs1261088</t>
  </si>
  <si>
    <t>ATP8B1</t>
  </si>
  <si>
    <t>ENSG00000081923</t>
  </si>
  <si>
    <t>UFD1L</t>
  </si>
  <si>
    <t>ENSG00000070010</t>
  </si>
  <si>
    <t>rs112080267</t>
  </si>
  <si>
    <t>CDC45</t>
  </si>
  <si>
    <t>ENSG00000093009</t>
  </si>
  <si>
    <t>LZTR1</t>
  </si>
  <si>
    <t>ENSG00000099949</t>
  </si>
  <si>
    <t>THAP7</t>
  </si>
  <si>
    <t>ENSG00000184436</t>
  </si>
  <si>
    <t>RIMBP3C</t>
  </si>
  <si>
    <t>ENSG00000183246</t>
  </si>
  <si>
    <t>UBE2L3</t>
  </si>
  <si>
    <t>ENSG00000185651</t>
  </si>
  <si>
    <t>YDJC</t>
  </si>
  <si>
    <t>ENSG00000161179</t>
  </si>
  <si>
    <t>GTEx/v8/Colon_Transverse:GTEx/v8/Skin_Not_Sun_Exposed_Suprapubic</t>
  </si>
  <si>
    <t>SDF2L1</t>
  </si>
  <si>
    <t>ENSG00000128228</t>
  </si>
  <si>
    <t>PPIL2</t>
  </si>
  <si>
    <t>ENSG00000100023</t>
  </si>
  <si>
    <t>GTEx/v8/Adipose_Subcutaneous:GTEx/v8/Adipose_Visceral_Omentum:GTEx/v8/Adrenal_Gland:GTEx/v8/Artery_Aorta:GTEx/v8/Artery_Tibial:GTEx/v8/Colon_Sigmoid:GTEx/v8/Colon_Transverse:GTEx/v8/Esophagus_Gastroesophageal_Junction:GTEx/v8/Esophagus_Muscularis:GTEx/v8/Lung:GTEx/v8/Muscle_Skeletal:GTEx/v8/Nerve_Tibial:GTEx/v8/Pituitary:GTEx/v8/Cells_Cultured_fibroblasts:GTEx/v8/Skin_Not_Sun_Exposed_Suprapubic:GTEx/v8/Skin_Sun_Exposed_Lower_leg:GTEx/v8/Spleen:GTEx/v8/Stomach:GTEx/v8/Thyroid</t>
  </si>
  <si>
    <t>rs112080267;rs9610500</t>
  </si>
  <si>
    <t>YPEL1</t>
  </si>
  <si>
    <t>ENSG00000100027</t>
  </si>
  <si>
    <t>EP_links_oneway:Promoter_anchored_loops:Adult_Cortex:Fetal_Cortex:IMR90:Mesenchymal_Stem_Cell:Mesendoderm:Trophoblast-like_Cell:hESC</t>
  </si>
  <si>
    <t>rs112080267;rs9610500;rs112080267:rs9610500</t>
  </si>
  <si>
    <t>MAPK1</t>
  </si>
  <si>
    <t>ENSG00000100030</t>
  </si>
  <si>
    <t>GTEx/v8/Whole_Blood:GTEx/v8/Brain_Nucleus_accumbens_basal_ganglia:GTEx/v8/Esophagus_Muscularis:GTEx/v8/Muscle_Skeletal:GTEx/v8/Nerve_Tibial:GTEx/v8/Cells_Cultured_fibroblasts:GTEx/v8/Skin_Not_Sun_Exposed_Suprapubic:GTEx/v8/Skin_Sun_Exposed_Lower_leg</t>
  </si>
  <si>
    <t>PPM1F</t>
  </si>
  <si>
    <t>ENSG00000100034</t>
  </si>
  <si>
    <t>GTEx/v8/Adipose_Subcutaneous:GTEx/v8/Adipose_Visceral_Omentum:GTEx/v8/Cells_EBV-transformed_lymphocytes:GTEx/v8/Whole_Blood:GTEx/v8/Artery_Aorta:GTEx/v8/Artery_Coronary:GTEx/v8/Artery_Tibial:GTEx/v8/Brain_Caudate_basal_ganglia:GTEx/v8/Brain_Cortex:GTEx/v8/Brain_Nucleus_accumbens_basal_ganglia:GTEx/v8/Brain_Putamen_basal_ganglia:GTEx/v8/Breast_Mammary_Tissue:GTEx/v8/Esophagus_Gastroesophageal_Junction:GTEx/v8/Esophagus_Muscularis:GTEx/v8/Heart_Atrial_Appendage:GTEx/v8/Heart_Left_Ventricle:GTEx/v8/Muscle_Skeletal:GTEx/v8/Nerve_Tibial:GTEx/v8/Ovary:GTEx/v8/Pancreas:GTEx/v8/Cells_Cultured_fibroblasts:GTEx/v8/Skin_Not_Sun_Exposed_Suprapubic:GTEx/v8/Skin_Sun_Exposed_Lower_leg:GTEx/v8/Stomach:GTEx/v8/Thyroid</t>
  </si>
  <si>
    <t>TOP3B</t>
  </si>
  <si>
    <t>ENSG00000100038</t>
  </si>
  <si>
    <t>RTDR1</t>
  </si>
  <si>
    <t>ENSG00000100218</t>
  </si>
  <si>
    <t>RAB36</t>
  </si>
  <si>
    <t>ENSG00000100228</t>
  </si>
  <si>
    <t>JOSD1</t>
  </si>
  <si>
    <t>ENSG00000100221</t>
  </si>
  <si>
    <t>rs9607805</t>
  </si>
  <si>
    <t>GTPBP1</t>
  </si>
  <si>
    <t>ENSG00000100226</t>
  </si>
  <si>
    <t>MGAT3</t>
  </si>
  <si>
    <t>ENSG00000128268</t>
  </si>
  <si>
    <t>ATF4</t>
  </si>
  <si>
    <t>ENSG00000128272</t>
  </si>
  <si>
    <t>GTEx/v8/Adipose_Visceral_Omentum:GTEx/v8/Esophagus_Mucosa:GTEx/v8/Heart_Atrial_Appendage:GTEx/v8/Lung:GTEx/v8/Cells_Cultured_fibroblasts:GTEx/v8/Skin_Not_Sun_Exposed_Suprapubic</t>
  </si>
  <si>
    <t>GTEx/v8/Breast_Mammary_Tissue:GTEx/v8/Colon_Transverse:GTEx/v8/Cells_Cultured_fibroblasts</t>
  </si>
  <si>
    <t>GTEx/v8/Adipose_Subcutaneous:GTEx/v8/Adipose_Visceral_Omentum:GTEx/v8/Artery_Tibial:GTEx/v8/Breast_Mammary_Tissue:GTEx/v8/Esophagus_Mucosa:GTEx/v8/Lung:GTEx/v8/Nerve_Tibial:GTEx/v8/Pancreas:GTEx/v8/Cells_Cultured_fibroblasts:GTEx/v8/Skin_Not_Sun_Exposed_Suprapubic:GTEx/v8/Thyroid</t>
  </si>
  <si>
    <t>GTEx/v8/Artery_Aorta:GTEx/v8/Brain_Cerebellum:GTEx/v8/Nerve_Tibial:GTEx/v8/Skin_Not_Sun_Exposed_Suprapubic:GTEx/v8/Stomach:GTEx/v8/Thyroid</t>
  </si>
  <si>
    <t>GTEx/v8/Adipose_Subcutaneous:GTEx/v8/Artery_Aorta:GTEx/v8/Brain_Anterior_cingulate_cortex_BA24:GTEx/v8/Brain_Frontal_Cortex_BA9:GTEx/v8/Esophagus_Mucosa:GTEx/v8/Esophagus_Muscularis:GTEx/v8/Heart_Atrial_Appendage:GTEx/v8/Skin_Not_Sun_Exposed_Suprapubic:GTEx/v8/Skin_Sun_Exposed_Lower_leg</t>
  </si>
  <si>
    <t>GTEx/v8/Brain_Cerebellum:GTEx/v8/Esophagus_Mucosa:GTEx/v8/Skin_Sun_Exposed_Lower_leg</t>
  </si>
  <si>
    <t>GTEx/v8/Brain_Cerebellum:GTEx/v8/Brain_Cortex:GTEx/v8/Brain_Frontal_Cortex_BA9:GTEx/v8/Esophagus_Mucosa:GTEx/v8/Muscle_Skeletal:GTEx/v8/Nerve_Tibial</t>
  </si>
  <si>
    <t>GTEx/v8/Cells_EBV-transformed_lymphocytes:GTEx/v8/Whole_Blood:GTEx/v8/Skin_Sun_Exposed_Lower_leg:GTEx/v8/Testis:GTEx/v8/Thyroid</t>
  </si>
  <si>
    <t>GTEx/v8/Muscle_Skeletal:GTEx/v8/Nerve_Tibial:GTEx/v8/Pancreas:GTEx/v8/Cells_Cultured_fibroblasts</t>
  </si>
  <si>
    <t>Promoter_anchored_loops:Adult_Cortex:Fetal_Cortex:Aorta:Hippocampus:Left_Ventricle:Liver:Lung:Pancreas:Right_Ventricle:GM12878:IMR90:Mesenchymal_Stem_Cell:Mesendoderm:Neural_Progenitor_Cell:Trophoblast-like_Cell:hESC</t>
  </si>
  <si>
    <t>Adult_Cortex:Fetal_Cortex:Aorta:Hippocampus:Left_Ventricle:Liver:Lung:Pancreas:Right_Ventricle:GM12878:IMR90:Mesenchymal_Stem_Cell:Mesendoderm:Neural_Progenitor_Cell:Trophoblast-like_Cell:hESC</t>
  </si>
  <si>
    <t>GTEx/v8/Adipose_Subcutaneous:GTEx/v8/Adipose_Visceral_Omentum:GTEx/v8/Artery_Aorta:GTEx/v8/Artery_Tibial:GTEx/v8/Brain_Cerebellum:GTEx/v8/Breast_Mammary_Tissue:GTEx/v8/Colon_Sigmoid:GTEx/v8/Esophagus_Gastroesophageal_Junction:GTEx/v8/Esophagus_Muscularis:GTEx/v8/Lung:GTEx/v8/Nerve_Tibial:GTEx/v8/Ovary:GTEx/v8/Pancreas:GTEx/v8/Pituitary:GTEx/v8/Prostate:GTEx/v8/Skin_Not_Sun_Exposed_Suprapubic:GTEx/v8/Spleen:GTEx/v8/Thyroid:GTEx/v8/Uterus</t>
  </si>
  <si>
    <t>GTEx/v8/Cells_EBV-transformed_lymphocytes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Colon_Transverse:GTEx/v8/Esophagus_Mucosa:GTEx/v8/Muscle_Skeletal:GTEx/v8/Pancreas:GTEx/v8/Cells_Cultured_fibroblasts:GTEx/v8/Testis</t>
  </si>
  <si>
    <t>GTEx/v8/Adipose_Subcutaneous:GTEx/v8/Whole_Blood:GTEx/v8/Artery_Aorta:GTEx/v8/Artery_Tibial:GTEx/v8/Brain_Amygdala:GTEx/v8/Brain_Anterior_cingulate_cortex_BA24:GTEx/v8/Brain_Caudate_basal_ganglia:GTEx/v8/Brain_Cortex:GTEx/v8/Brain_Frontal_Cortex_BA9:GTEx/v8/Brain_Nucleus_accumbens_basal_ganglia:GTEx/v8/Brain_Putamen_basal_ganglia:GTEx/v8/Colon_Sigmoid:GTEx/v8/Colon_Transverse:GTEx/v8/Esophagus_Muscularis:GTEx/v8/Liver:GTEx/v8/Lung:GTEx/v8/Muscle_Skeletal:GTEx/v8/Nerve_Tibial:GTEx/v8/Cells_Cultured_fibroblasts:GTEx/v8/Skin_Sun_Exposed_Lower_leg:GTEx/v8/Stomach:GTEx/v8/Thyroid</t>
  </si>
  <si>
    <t>GTEx/v8/Adipose_Subcutaneous:GTEx/v8/Adrenal_Gland:GTEx/v8/Cells_EBV-transformed_lymphocytes:GTEx/v8/Whole_Blood:GTEx/v8/Artery_Coronary:GTEx/v8/Artery_Tibial:GTEx/v8/Colon_Sigmoid:GTEx/v8/Esophagus_Gastroesophageal_Junction:GTEx/v8/Esophagus_Mucosa:GTEx/v8/Esophagus_Muscularis:GTEx/v8/Muscle_Skeletal:GTEx/v8/Nerve_Tibial:GTEx/v8/Pituitary:GTEx/v8/Cells_Cultured_fibroblasts:GTEx/v8/Skin_Not_Sun_Exposed_Suprapubic:GTEx/v8/Skin_Sun_Exposed_Lower_leg:GTEx/v8/Spleen:GTEx/v8/Testis:GTEx/v8/Thyroid:GTEx/v8/Vagina</t>
  </si>
  <si>
    <t>GTEx/v8/Whole_Blood:GTEx/v8/Heart_Left_Ventricle:GTEx/v8/Lung:GTEx/v8/Nerve_Tibial:GTEx/v8/Skin_Sun_Exposed_Lower_leg:GTEx/v8/Stomach:GTEx/v8/Thyroid</t>
  </si>
  <si>
    <t>GTEx/v8/Whole_Blood:GTEx/v8/Artery_Tibial:GTEx/v8/Muscle_Skeletal:GTEx/v8/Nerve_Tibial</t>
  </si>
  <si>
    <t>GTEx/v8/Artery_Aorta:GTEx/v8/Artery_Tibial:GTEx/v8/Colon_Sigmoid:GTEx/v8/Colon_Transverse:GTEx/v8/Esophagus_Mucosa:GTEx/v8/Muscle_Skeletal:GTEx/v8/Prostate:GTEx/v8/Cells_Cultured_fibroblasts:GTEx/v8/Thyroid:GTEx/v8/Uterus</t>
  </si>
  <si>
    <t>GTEx/v8/Adipose_Subcutaneous:GTEx/v8/Adipose_Visceral_Omentum:GTEx/v8/Adrenal_Gland:GTEx/v8/Cells_EBV-transformed_lymphocytes:GTEx/v8/Whole_Blood:GTEx/v8/Artery_Aorta:GTEx/v8/Artery_Coronary:GTEx/v8/Artery_Tibial:GTEx/v8/Brain_Anterior_cingulate_cortex_BA24:GTEx/v8/Brain_Cortex:GTEx/v8/Brain_Frontal_Cortex_BA9:GTEx/v8/Brain_Hypothalamus:GTEx/v8/Brain_Spinal_cord_cervical_c-1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rostate:GTEx/v8/Cells_Cultured_fibroblasts:GTEx/v8/Skin_Not_Sun_Exposed_Suprapubic:GTEx/v8/Skin_Sun_Exposed_Lower_leg:GTEx/v8/Small_Intestine_Terminal_Ileum:GTEx/v8/Spleen:GTEx/v8/Stomach:GTEx/v8/Testis:GTEx/v8/Thyroid</t>
  </si>
  <si>
    <t>GTEx/v8/Adipose_Subcutaneous:GTEx/v8/Breast_Mammary_Tissue:GTEx/v8/Muscle_Skeletal:GTEx/v8/Cells_Cultured_fibroblasts:GTEx/v8/Small_Intestine_Terminal_Ileum:GTEx/v8/Testis</t>
  </si>
  <si>
    <t>GTEx/v8/Brain_Cerebellar_Hemisphere:GTEx/v8/Brain_Cerebellum:GTEx/v8/Brain_Frontal_Cortex_BA9:GTEx/v8/Nerve_Tibial:GTEx/v8/Skin_Not_Sun_Exposed_Suprapubic:GTEx/v8/Skin_Sun_Exposed_Lower_leg</t>
  </si>
  <si>
    <t>GTEx/v8/Adipose_Subcutaneous:GTEx/v8/Brain_Cerebellar_Hemisphere:GTEx/v8/Brain_Cerebellum:GTEx/v8/Breast_Mammary_Tissue:GTEx/v8/Colon_Sigmoid:GTEx/v8/Muscle_Skeletal:GTEx/v8/Ovary:GTEx/v8/Cells_Cultured_fibroblasts:GTEx/v8/Skin_Sun_Exposed_Lower_leg:GTEx/v8/Testis:GTEx/v8/Thyroid</t>
  </si>
  <si>
    <t>FAM109B</t>
  </si>
  <si>
    <t>ENSG00000177096</t>
  </si>
  <si>
    <t>SMDT1</t>
  </si>
  <si>
    <t>ENSG00000183172</t>
  </si>
  <si>
    <t>GTEx/v8/Artery_Tibial:GTEx/v8/Pancreas</t>
  </si>
  <si>
    <t>GTEx/v8/Brain_Anterior_cingulate_cortex_BA24:GTEx/v8/Brain_Cerebellum:GTEx/v8/Brain_Cortex:GTEx/v8/Thyroid</t>
  </si>
  <si>
    <t>rs2476201:rs2476193:rs1475565:rs2476193;rs1475565:rs2476201;rs2476193</t>
  </si>
  <si>
    <t>NFIA</t>
  </si>
  <si>
    <t>ENSG00000162599</t>
  </si>
  <si>
    <t>rs1475565:rs2476193:rs2666504;rs1475565:rs2476201;rs2476193:rs2476201:rs2476201;rs2666504:rs2666504:rs2476193;rs1475565</t>
  </si>
  <si>
    <t>INADL</t>
  </si>
  <si>
    <t>ENSG00000132849</t>
  </si>
  <si>
    <t>GTEx/v8/Adipose_Subcutaneous:GTEx/v8/Artery_Aorta:GTEx/v8/Artery_Tibial:GTEx/v8/Brain_Cerebellar_Hemisphere:GTEx/v8/Brain_Cerebellum:GTEx/v8/Colon_Transverse:GTEx/v8/Esophagus_Mucosa:GTEx/v8/Heart_Atrial_Appendage:GTEx/v8/Heart_Left_Ventricle:GTEx/v8/Muscle_Skeletal:GTEx/v8/Nerve_Tibial:GTEx/v8/Pancreas:GTEx/v8/Cells_Cultured_fibroblasts:GTEx/v8/Skin_Not_Sun_Exposed_Suprapubic:GTEx/v8/Skin_Sun_Exposed_Lower_leg:GTEx/v8/Thyroid</t>
  </si>
  <si>
    <t>rs2476201;rs2476193;rs1475565;rs2666504;rs2476201:rs1475565:rs2476201</t>
  </si>
  <si>
    <t>L1TD1</t>
  </si>
  <si>
    <t>ENSG00000240563</t>
  </si>
  <si>
    <t>GTEx/v8/Adipose_Subcutaneous:GTEx/v8/Adipose_Visceral_Omentum:GTEx/v8/Brain_Cerebellar_Hemisphere:GTEx/v8/Brain_Cerebellum:GTEx/v8/Nerve_Tibial:GTEx/v8/Cells_Cultured_fibroblasts:GTEx/v8/Skin_Not_Sun_Exposed_Suprapubic:GTEx/v8/Skin_Sun_Exposed_Lower_leg:GTEx/v8/Spleen:GTEx/v8/Thyroid</t>
  </si>
  <si>
    <t>rs2476193;rs1475565;rs2476201;rs2666504</t>
  </si>
  <si>
    <t>USP1</t>
  </si>
  <si>
    <t>ENSG00000162607</t>
  </si>
  <si>
    <t>rs1475565;rs2666504</t>
  </si>
  <si>
    <t>FMOD</t>
  </si>
  <si>
    <t>ENSG00000122176</t>
  </si>
  <si>
    <t>rs2821226</t>
  </si>
  <si>
    <t>ATP2B4</t>
  </si>
  <si>
    <t>ENSG00000058668</t>
  </si>
  <si>
    <t>ZC3H11A</t>
  </si>
  <si>
    <t>ENSG00000058673</t>
  </si>
  <si>
    <t>ZBED6</t>
  </si>
  <si>
    <t>ENSG00000257315</t>
  </si>
  <si>
    <t>SNRPE</t>
  </si>
  <si>
    <t>ENSG00000182004</t>
  </si>
  <si>
    <t>MARK1</t>
  </si>
  <si>
    <t>ENSG00000116141</t>
  </si>
  <si>
    <t>rs61839878;rs11486078:rs61839878</t>
  </si>
  <si>
    <t>AIDA</t>
  </si>
  <si>
    <t>ENSG00000186063</t>
  </si>
  <si>
    <t>rs61839878;rs11486078:rs61839878:rs11486078</t>
  </si>
  <si>
    <t>BROX</t>
  </si>
  <si>
    <t>ENSG00000162819</t>
  </si>
  <si>
    <t>FAM177B</t>
  </si>
  <si>
    <t>ENSG00000197520</t>
  </si>
  <si>
    <t>DISP1</t>
  </si>
  <si>
    <t>ENSG00000154309</t>
  </si>
  <si>
    <t>rs11486078:rs61839878</t>
  </si>
  <si>
    <t>TLR5</t>
  </si>
  <si>
    <t>ENSG00000187554</t>
  </si>
  <si>
    <t>rs61839878:rs61839878;rs11486078:rs11486078</t>
  </si>
  <si>
    <t>SUSD4</t>
  </si>
  <si>
    <t>ENSG00000143502</t>
  </si>
  <si>
    <t>GTEx/v8/Whole_Blood:GTEx/v8/Brain_Cerebellum:GTEx/v8/Brain_Cortex:GTEx/v8/Brain_Frontal_Cortex_BA9:GTEx/v8/Brain_Hippocampus:GTEx/v8/Colon_Sigmoid:GTEx/v8/Heart_Atrial_Appendage:GTEx/v8/Heart_Left_Ventricle:GTEx/v8/Liver:GTEx/v8/Muscle_Skeletal:GTEx/v8/Skin_Sun_Exposed_Lower_leg:GTEx/v8/Thyroid</t>
  </si>
  <si>
    <t>rs11486078;rs61839878;rs61839878:rs61839878</t>
  </si>
  <si>
    <t>C1orf65</t>
  </si>
  <si>
    <t>ENSG00000178395</t>
  </si>
  <si>
    <t>rs61839878</t>
  </si>
  <si>
    <t>CAPN8</t>
  </si>
  <si>
    <t>ENSG00000203697</t>
  </si>
  <si>
    <t>CAPN2</t>
  </si>
  <si>
    <t>ENSG00000162909</t>
  </si>
  <si>
    <t>TP53BP2</t>
  </si>
  <si>
    <t>ENSG00000143514</t>
  </si>
  <si>
    <t>rs141217007;rs12712178;rs6746442</t>
  </si>
  <si>
    <t>TMEM182</t>
  </si>
  <si>
    <t>ENSG00000170417</t>
  </si>
  <si>
    <t>rs141366279;rs6746442</t>
  </si>
  <si>
    <t>Adult_Cortex:Fetal_Cortex:IMR90:Mesenchymal_Stem_Cell:Mesendoderm:Neural_Progenitor_Cell:Trophoblast-like_Cell:hESC</t>
  </si>
  <si>
    <t>rs6746442:rs141366279:rs1372100:rs141217007:rs10188273;rs141217007:rs12712178;rs141217007</t>
  </si>
  <si>
    <t>rs6746442:rs141217007:rs1372100:rs10188273;rs141217007:rs12712178;rs141217007</t>
  </si>
  <si>
    <t>AC012360.2</t>
  </si>
  <si>
    <t>ENSG00000268809</t>
  </si>
  <si>
    <t>rs6746442</t>
  </si>
  <si>
    <t>rs62158213</t>
  </si>
  <si>
    <t>Spleen:GM12878:IMR90:Mesenchymal_Stem_Cell:Mesendoderm:hESC</t>
  </si>
  <si>
    <t>GTEx/v8/Adrenal_Gland:GTEx/v8/Esophagus_Mucosa:GTEx/v8/Esophagus_Muscularis:GTEx/v8/Muscle_Skeletal:GTEx/v8/Skin_Not_Sun_Exposed_Suprapubic:GTEx/v8/Skin_Sun_Exposed_Lower_leg:GTEx/v8/Thyroid</t>
  </si>
  <si>
    <t>GTEx/v8/Adrenal_Gland:GTEx/v8/Skin_Not_Sun_Exposed_Suprapubic:GTEx/v8/Thyroid</t>
  </si>
  <si>
    <t>NR4A2</t>
  </si>
  <si>
    <t>ENSG00000153234</t>
  </si>
  <si>
    <t>Left_Ventricle:GM12878:Mesenchymal_Stem_Cell:Mesendoderm:Neural_Progenitor_Cell:Trophoblast-like_Cell:hESC</t>
  </si>
  <si>
    <t>rs72902175</t>
  </si>
  <si>
    <t>GPD2</t>
  </si>
  <si>
    <t>ENSG00000115159</t>
  </si>
  <si>
    <t>GTEx/v8/Esophagus_Gastroesophageal_Junction:GTEx/v8/Heart_Atrial_Appendage:GTEx/v8/Nerve_Tibial:GTEx/v8/Cells_Cultured_fibroblasts:GTEx/v8/Thyroid</t>
  </si>
  <si>
    <t>AC011308.1</t>
  </si>
  <si>
    <t>ENSG00000268857</t>
  </si>
  <si>
    <t>GALNT5</t>
  </si>
  <si>
    <t>ENSG00000136542</t>
  </si>
  <si>
    <t>ERMN</t>
  </si>
  <si>
    <t>ENSG00000136541</t>
  </si>
  <si>
    <t>CYTIP</t>
  </si>
  <si>
    <t>ENSG00000115165</t>
  </si>
  <si>
    <t>ACVR1C</t>
  </si>
  <si>
    <t>ENSG00000123612</t>
  </si>
  <si>
    <t>DAPL1</t>
  </si>
  <si>
    <t>ENSG00000163331</t>
  </si>
  <si>
    <t>CADM2</t>
  </si>
  <si>
    <t>ENSG00000175161</t>
  </si>
  <si>
    <t>GTEx/v8/Adipose_Subcutaneous:GTEx/v8/Adipose_Visceral_Omentum:GTEx/v8/Lung:GTEx/v8/Muscle_Skeletal</t>
  </si>
  <si>
    <t>rs74712018;rs17023388;rs757483841</t>
  </si>
  <si>
    <t>POU1F1</t>
  </si>
  <si>
    <t>ENSG00000064835</t>
  </si>
  <si>
    <t>rs2168716</t>
  </si>
  <si>
    <t>HTR1F</t>
  </si>
  <si>
    <t>ENSG00000179097</t>
  </si>
  <si>
    <t>Left_Ventricle:Mesenchymal_Stem_Cell:Mesendoderm:Neural_Progenitor_Cell:hESC</t>
  </si>
  <si>
    <t>CGGBP1</t>
  </si>
  <si>
    <t>ENSG00000163320</t>
  </si>
  <si>
    <t>Left_Ventricle:Mesenchymal_Stem_Cell:Mesendoderm</t>
  </si>
  <si>
    <t>RP11-159G9.5</t>
  </si>
  <si>
    <t>ENSG00000229729</t>
  </si>
  <si>
    <t>ZNF654</t>
  </si>
  <si>
    <t>ENSG00000175105</t>
  </si>
  <si>
    <t>C3orf38</t>
  </si>
  <si>
    <t>ENSG00000179021</t>
  </si>
  <si>
    <t>EPHA3</t>
  </si>
  <si>
    <t>ENSG00000044524</t>
  </si>
  <si>
    <t>CLDND1</t>
  </si>
  <si>
    <t>ENSG00000080822</t>
  </si>
  <si>
    <t>rs1610263</t>
  </si>
  <si>
    <t>CPOX</t>
  </si>
  <si>
    <t>ENSG00000080819</t>
  </si>
  <si>
    <t>Left_Ventricle:IMR90:Mesenchymal_Stem_Cell:Trophoblast-like_Cell:hESC</t>
  </si>
  <si>
    <t>GPR15</t>
  </si>
  <si>
    <t>ENSG00000154165</t>
  </si>
  <si>
    <t>ST3GAL6</t>
  </si>
  <si>
    <t>ENSG00000064225</t>
  </si>
  <si>
    <t>Mesenchymal_Stem_Cell:Trophoblast-like_Cell</t>
  </si>
  <si>
    <t>DCBLD2</t>
  </si>
  <si>
    <t>ENSG00000057019</t>
  </si>
  <si>
    <t>Aorta:Left_Ventricle:GM12878:IMR90:Mesenchymal_Stem_Cell:Mesendoderm:Neural_Progenitor_Cell:Trophoblast-like_Cell:hESC</t>
  </si>
  <si>
    <t>COL8A1</t>
  </si>
  <si>
    <t>ENSG00000144810</t>
  </si>
  <si>
    <t>CMSS1</t>
  </si>
  <si>
    <t>ENSG00000184220</t>
  </si>
  <si>
    <t>FILIP1L</t>
  </si>
  <si>
    <t>ENSG00000168386</t>
  </si>
  <si>
    <t>Aorta:Bladder:Left_Ventricle:Liver:Right_Ventricle:GM12878:IMR90:Mesenchymal_Stem_Cell:Mesendoderm:Neural_Progenitor_Cell:Trophoblast-like_Cell:hESC</t>
  </si>
  <si>
    <t>TMEM30C</t>
  </si>
  <si>
    <t>ENSG00000235156</t>
  </si>
  <si>
    <t>TBC1D23</t>
  </si>
  <si>
    <t>ENSG00000036054</t>
  </si>
  <si>
    <t>Promoter_anchored_loops:Aorta:Left_Ventricle:GM12878:IMR90:Mesenchymal_Stem_Cell:Mesendoderm:Trophoblast-like_Cell:hESC</t>
  </si>
  <si>
    <t>NIT2</t>
  </si>
  <si>
    <t>ENSG00000114021</t>
  </si>
  <si>
    <t>TOMM70A</t>
  </si>
  <si>
    <t>ENSG00000154174</t>
  </si>
  <si>
    <t>LNP1</t>
  </si>
  <si>
    <t>ENSG00000206535</t>
  </si>
  <si>
    <t>TMEM45A</t>
  </si>
  <si>
    <t>ENSG00000181458</t>
  </si>
  <si>
    <t>GPR128</t>
  </si>
  <si>
    <t>ENSG00000144820</t>
  </si>
  <si>
    <t>TFG</t>
  </si>
  <si>
    <t>ENSG00000114354</t>
  </si>
  <si>
    <t>ABI3BP</t>
  </si>
  <si>
    <t>ENSG00000154175</t>
  </si>
  <si>
    <t>IMPG2</t>
  </si>
  <si>
    <t>ENSG00000081148</t>
  </si>
  <si>
    <t>TRMT10C</t>
  </si>
  <si>
    <t>ENSG00000174173</t>
  </si>
  <si>
    <t>PCNP</t>
  </si>
  <si>
    <t>ENSG00000081154</t>
  </si>
  <si>
    <t>CEP97</t>
  </si>
  <si>
    <t>ENSG00000182504</t>
  </si>
  <si>
    <t>PI4K2B</t>
  </si>
  <si>
    <t>ENSG00000038210</t>
  </si>
  <si>
    <t>GTEx/v8/Adipose_Subcutaneous:GTEx/v8/Esophagus_Muscularis:GTEx/v8/Nerve_Tibial</t>
  </si>
  <si>
    <t>rs34811474</t>
  </si>
  <si>
    <t>ZCCHC4</t>
  </si>
  <si>
    <t>ENSG00000168228</t>
  </si>
  <si>
    <t>GTEx/v8/Adrenal_Gland:GTEx/v8/Muscle_Skeletal</t>
  </si>
  <si>
    <t>ANAPC4</t>
  </si>
  <si>
    <t>ENSG00000053900</t>
  </si>
  <si>
    <t>GTEx/v8/Adipose_Subcutaneous:GTEx/v8/Adipose_Visceral_Omentum:GTEx/v8/Artery_Aorta:GTEx/v8/Artery_Coronary:GTEx/v8/Artery_Tibial:GTEx/v8/Brain_Hippocampus:GTEx/v8/Breast_Mammary_Tissue:GTEx/v8/Colon_Sigmoid:GTEx/v8/Colon_Transverse:GTEx/v8/Esophagus_Gastroesophageal_Junction:GTEx/v8/Esophagus_Mucosa:GTEx/v8/Esophagus_Muscularis:GTEx/v8/Liver:GTEx/v8/Lung:GTEx/v8/Muscle_Skeletal:GTEx/v8/Nerve_Tibial:GTEx/v8/Pancreas:GTEx/v8/Pituitary:GTEx/v8/Prostate:GTEx/v8/Cells_Cultured_fibroblasts:GTEx/v8/Skin_Not_Sun_Exposed_Suprapubic:GTEx/v8/Skin_Sun_Exposed_Lower_leg:GTEx/v8/Small_Intestine_Terminal_Ileum:GTEx/v8/Spleen:GTEx/v8/Stomach:GTEx/v8/Thyroid:GTEx/v8/Vagina</t>
  </si>
  <si>
    <t>PGRMC2</t>
  </si>
  <si>
    <t>ENSG00000164040</t>
  </si>
  <si>
    <t>rs13117122</t>
  </si>
  <si>
    <t>SCLT1</t>
  </si>
  <si>
    <t>ENSG00000151466</t>
  </si>
  <si>
    <t>C4orf33</t>
  </si>
  <si>
    <t>ENSG00000151470</t>
  </si>
  <si>
    <t>PCDH10</t>
  </si>
  <si>
    <t>ENSG00000138650</t>
  </si>
  <si>
    <t>C5orf24</t>
  </si>
  <si>
    <t>ENSG00000181904</t>
  </si>
  <si>
    <t>rs11948444</t>
  </si>
  <si>
    <t>PCBD2</t>
  </si>
  <si>
    <t>ENSG00000132570</t>
  </si>
  <si>
    <t>Liver:IMR90:Mesenchymal_Stem_Cell:Mesendoderm:Trophoblast-like_Cell:hESC</t>
  </si>
  <si>
    <t>CATSPER3</t>
  </si>
  <si>
    <t>ENSG00000152705</t>
  </si>
  <si>
    <t>PITX1</t>
  </si>
  <si>
    <t>ENSG00000069011</t>
  </si>
  <si>
    <t>C5orf66</t>
  </si>
  <si>
    <t>ENSG00000224186</t>
  </si>
  <si>
    <t>GPRIN1</t>
  </si>
  <si>
    <t>ENSG00000169258</t>
  </si>
  <si>
    <t>rs4311433</t>
  </si>
  <si>
    <t>TSPAN17</t>
  </si>
  <si>
    <t>ENSG00000048140</t>
  </si>
  <si>
    <t>UIMC1</t>
  </si>
  <si>
    <t>ENSG00000087206</t>
  </si>
  <si>
    <t>ZNF346</t>
  </si>
  <si>
    <t>ENSG00000113761</t>
  </si>
  <si>
    <t>FGFR4</t>
  </si>
  <si>
    <t>ENSG00000160867</t>
  </si>
  <si>
    <t>NSD1</t>
  </si>
  <si>
    <t>ENSG00000165671</t>
  </si>
  <si>
    <t>RAB24</t>
  </si>
  <si>
    <t>ENSG00000169228</t>
  </si>
  <si>
    <t>GTEx/v8/Adipose_Subcutaneous:GTEx/v8/Adipose_Visceral_Omentum:GTEx/v8/Artery_Aorta:GTEx/v8/Artery_Coronary:GTEx/v8/Artery_Tibial:GTEx/v8/Breast_Mammary_Tissue:GTEx/v8/Colon_Sigmoid:GTEx/v8/Esophagus_Gastroesophageal_Junction:GTEx/v8/Esophagus_Muscularis:GTEx/v8/Heart_Atrial_Appendage:GTEx/v8/Heart_Left_Ventricle:GTEx/v8/Muscle_Skeletal:GTEx/v8/Nerve_Tibial:GTEx/v8/Prostate:GTEx/v8/Cells_Cultured_fibroblasts:GTEx/v8/Skin_Sun_Exposed_Lower_leg:GTEx/v8/Stomach:GTEx/v8/Thyroid</t>
  </si>
  <si>
    <t>MXD3</t>
  </si>
  <si>
    <t>ENSG00000213347</t>
  </si>
  <si>
    <t>GTEx/v8/Colon_Sigmoid:GTEx/v8/Esophagus_Muscularis:GTEx/v8/Heart_Atrial_Appendage:GTEx/v8/Thyroid</t>
  </si>
  <si>
    <t>PRELID1</t>
  </si>
  <si>
    <t>ENSG00000169230</t>
  </si>
  <si>
    <t>LMAN2</t>
  </si>
  <si>
    <t>ENSG00000169223</t>
  </si>
  <si>
    <t>GTEx/v8/Artery_Tibial:GTEx/v8/Skin_Not_Sun_Exposed_Suprapubic</t>
  </si>
  <si>
    <t>Adult_Cortex:Fetal_Cortex:Liver:Spleen:GM12878:IMR90:Mesenchymal_Stem_Cell:Mesendoderm:Trophoblast-like_Cell:hESC</t>
  </si>
  <si>
    <t>RGS14</t>
  </si>
  <si>
    <t>ENSG00000169220</t>
  </si>
  <si>
    <t>GTEx/v8/Artery_Tibial:GTEx/v8/Brain_Cortex</t>
  </si>
  <si>
    <t>Promoter_anchored_loops:Adult_Cortex:Fetal_Cortex:Liver:Spleen:GM12878:IMR90:Mesenchymal_Stem_Cell:Mesendoderm:Trophoblast-like_Cell:hESC</t>
  </si>
  <si>
    <t>SLC34A1</t>
  </si>
  <si>
    <t>ENSG00000131183</t>
  </si>
  <si>
    <t>PFN3</t>
  </si>
  <si>
    <t>ENSG00000196570</t>
  </si>
  <si>
    <t>F12</t>
  </si>
  <si>
    <t>ENSG00000131187</t>
  </si>
  <si>
    <t>GRK6</t>
  </si>
  <si>
    <t>ENSG00000198055</t>
  </si>
  <si>
    <t>PRR7</t>
  </si>
  <si>
    <t>ENSG00000131188</t>
  </si>
  <si>
    <t>DBN1</t>
  </si>
  <si>
    <t>ENSG00000113758</t>
  </si>
  <si>
    <t>DDX41</t>
  </si>
  <si>
    <t>ENSG00000183258</t>
  </si>
  <si>
    <t>B4GALT7</t>
  </si>
  <si>
    <t>ENSG00000027847</t>
  </si>
  <si>
    <t>FAM153A</t>
  </si>
  <si>
    <t>ENSG00000170074</t>
  </si>
  <si>
    <t>HNRNPAB</t>
  </si>
  <si>
    <t>ENSG00000197451</t>
  </si>
  <si>
    <t>rs9396089</t>
  </si>
  <si>
    <t>MTRNR2L9</t>
  </si>
  <si>
    <t>ENSG00000255633</t>
  </si>
  <si>
    <t>rs1204141</t>
  </si>
  <si>
    <t>KHDRBS2</t>
  </si>
  <si>
    <t>ENSG00000112232</t>
  </si>
  <si>
    <t>Promoter_anchored_loops:Aorta:Left_Ventricle:Mesenchymal_Stem_Cell:Mesendoderm:Trophoblast-like_Cell:hESC</t>
  </si>
  <si>
    <t>FKBP1C</t>
  </si>
  <si>
    <t>ENSG00000198225</t>
  </si>
  <si>
    <t>LGSN</t>
  </si>
  <si>
    <t>ENSG00000146166</t>
  </si>
  <si>
    <t>PTP4A1</t>
  </si>
  <si>
    <t>ENSG00000112245</t>
  </si>
  <si>
    <t>PHF3</t>
  </si>
  <si>
    <t>ENSG00000118482</t>
  </si>
  <si>
    <t>IBTK</t>
  </si>
  <si>
    <t>ENSG00000005700</t>
  </si>
  <si>
    <t>IMR90:Mesenchymal_Stem_Cell:Trophoblast-like_Cell:hESC</t>
  </si>
  <si>
    <t>rs2207944</t>
  </si>
  <si>
    <t>TPBG</t>
  </si>
  <si>
    <t>ENSG00000146242</t>
  </si>
  <si>
    <t>UBE3D</t>
  </si>
  <si>
    <t>ENSG00000118420</t>
  </si>
  <si>
    <t>DOPEY1</t>
  </si>
  <si>
    <t>ENSG00000083097</t>
  </si>
  <si>
    <t>AL139333.1</t>
  </si>
  <si>
    <t>ENSG00000214479</t>
  </si>
  <si>
    <t>PGM3</t>
  </si>
  <si>
    <t>ENSG00000013375</t>
  </si>
  <si>
    <t>RWDD2A</t>
  </si>
  <si>
    <t>ENSG00000013392</t>
  </si>
  <si>
    <t>ME1</t>
  </si>
  <si>
    <t>ENSG00000065833</t>
  </si>
  <si>
    <t>PRSS35</t>
  </si>
  <si>
    <t>ENSG00000146250</t>
  </si>
  <si>
    <t>GTEx/v8/Adrenal_Gland:GTEx/v8/Artery_Aorta:GTEx/v8/Nerve_Tibial:GTEx/v8/Cells_Cultured_fibroblasts</t>
  </si>
  <si>
    <t>SNAP91</t>
  </si>
  <si>
    <t>ENSG00000065609</t>
  </si>
  <si>
    <t>GTEx/v8/Pituitary:GTEx/v8/Skin_Not_Sun_Exposed_Suprapubic:GTEx/v8/Stomach</t>
  </si>
  <si>
    <t>RIPPLY2</t>
  </si>
  <si>
    <t>ENSG00000203877</t>
  </si>
  <si>
    <t>CYB5R4</t>
  </si>
  <si>
    <t>ENSG00000065615</t>
  </si>
  <si>
    <t>KIAA1009</t>
  </si>
  <si>
    <t>ENSG00000135315</t>
  </si>
  <si>
    <t>TBX18</t>
  </si>
  <si>
    <t>ENSG00000112837</t>
  </si>
  <si>
    <t>NT5E</t>
  </si>
  <si>
    <t>ENSG00000135318</t>
  </si>
  <si>
    <t>rs6927884:rs9397587;rs6927884</t>
  </si>
  <si>
    <t>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Nucleus_accumbens_basal_ganglia:GTEx/v8/Breast_Mammary_Tissue:GTEx/v8/Colon_Sigmoid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Spleen:GTEx/v8/Testis:GTEx/v8/Thyroid</t>
  </si>
  <si>
    <t>rs9397587;rs6927884;rs9397587:rs6927884:rs9397587</t>
  </si>
  <si>
    <t>GTEx/v8/Adipose_Subcutaneous:GTEx/v8/Adipose_Visceral_Omentum:GTEx/v8/Brain_Cerebellar_Hemisphere:GTEx/v8/Brain_Cerebellum:GTEx/v8/Brain_Nucleus_accumbens_basal_ganglia:GTEx/v8/Breast_Mammary_Tissue:GTEx/v8/Esophagus_Mucosa:GTEx/v8/Prostate:GTEx/v8/Minor_Salivary_Gland:GTEx/v8/Cells_Cultured_fibroblasts:GTEx/v8/Skin_Sun_Exposed_Lower_leg:GTEx/v8/Thyroid:GTEx/v8/Vagina</t>
  </si>
  <si>
    <t>rs6927884;rs9397587;rs6927884:rs9397587</t>
  </si>
  <si>
    <t>rs6927884:rs9397587</t>
  </si>
  <si>
    <t>rs9397587:rs6927884:rs9397587;rs6927884</t>
  </si>
  <si>
    <t>SEMA3E</t>
  </si>
  <si>
    <t>ENSG00000170381</t>
  </si>
  <si>
    <t>rs17559978</t>
  </si>
  <si>
    <t>SEMA3A</t>
  </si>
  <si>
    <t>ENSG00000075213</t>
  </si>
  <si>
    <t>SEMA3D</t>
  </si>
  <si>
    <t>ENSG00000153993</t>
  </si>
  <si>
    <t>POT1</t>
  </si>
  <si>
    <t>ENSG00000128513</t>
  </si>
  <si>
    <t>rs4731378:rs17151229</t>
  </si>
  <si>
    <t>GCC1</t>
  </si>
  <si>
    <t>ENSG00000179562</t>
  </si>
  <si>
    <t>GTEx/v8/Esophagus_Mucosa:GTEx/v8/Skin_Not_Sun_Exposed_Suprapubic:GTEx/v8/Skin_Sun_Exposed_Lower_leg:GTEx/v8/Thyroid</t>
  </si>
  <si>
    <t>Adult_Cortex:Fetal_Cortex:IMR90:Mesendoderm:hESC</t>
  </si>
  <si>
    <t>rs17151229;rs17151229:rs79520962:rs4731378</t>
  </si>
  <si>
    <t>ARF5</t>
  </si>
  <si>
    <t>ENSG00000004059</t>
  </si>
  <si>
    <t>GTEx/v8/Esophagus_Muscularis:GTEx/v8/Nerve_Tibial:GTEx/v8/Thyroid</t>
  </si>
  <si>
    <t>Promoter_anchored_loops:IMR90:Mesendoderm:hESC</t>
  </si>
  <si>
    <t>rs17151229;rs4731378;rs17151229:rs4731378:rs79520962</t>
  </si>
  <si>
    <t>FSCN3</t>
  </si>
  <si>
    <t>ENSG00000106328</t>
  </si>
  <si>
    <t>rs4731378;rs17151229:rs79520962:rs4731378</t>
  </si>
  <si>
    <t>PAX4</t>
  </si>
  <si>
    <t>ENSG00000106331</t>
  </si>
  <si>
    <t>rs4731378;rs17151229;rs17151229:rs79520962:rs4731378</t>
  </si>
  <si>
    <t>SND1</t>
  </si>
  <si>
    <t>ENSG00000197157</t>
  </si>
  <si>
    <t>GTEx/v8/Adipose_Subcutaneous:GTEx/v8/Adipose_Visceral_Omentum:GTEx/v8/Artery_Aorta:GTEx/v8/Artery_Coronary:GTEx/v8/Artery_Tibial:GTEx/v8/Brain_Caudate_basal_ganglia:GTEx/v8/Brain_Cerebellar_Hemisphere:GTEx/v8/Brain_Cerebellum:GTEx/v8/Brain_Hippocampus:GTEx/v8/Brain_Putamen_basal_ganglia:GTEx/v8/Breast_Mammary_Tissue:GTEx/v8/Colon_Sigmoid:GTEx/v8/Colon_Transverse:GTEx/v8/Esophagus_Gastroesophageal_Junction:GTEx/v8/Esophagus_Muscularis:GTEx/v8/Heart_Atrial_Appendage:GTEx/v8/Lung:GTEx/v8/Muscle_Skeletal:GTEx/v8/Nerve_Tibial:GTEx/v8/Pancreas:GTEx/v8/Cells_Cultured_fibroblasts:GTEx/v8/Skin_Not_Sun_Exposed_Suprapubic:GTEx/v8/Skin_Sun_Exposed_Lower_leg:GTEx/v8/Thyroid</t>
  </si>
  <si>
    <t>rs4731378;rs17151229;rs79520962;rs79520962:rs4731378:rs17151229</t>
  </si>
  <si>
    <t>LRRC4</t>
  </si>
  <si>
    <t>ENSG00000128594</t>
  </si>
  <si>
    <t>GTEx/v8/Adrenal_Gland:GTEx/v8/Esophagus_Mucosa:GTEx/v8/Lung:GTEx/v8/Nerve_Tibial:GTEx/v8/Ovary:GTEx/v8/Thyroid</t>
  </si>
  <si>
    <t>Promoter_anchored_loops:Left_Ventricle:Liver:Pancreas:Spleen:IMR90:Mesenchymal_Stem_Cell:Mesendoderm:Neural_Progenitor_Cell:Trophoblast-like_Cell:hESC</t>
  </si>
  <si>
    <t>rs17151229;rs79520962;rs4731378;rs4731378:rs17151229:rs79520962</t>
  </si>
  <si>
    <t>LEP</t>
  </si>
  <si>
    <t>ENSG00000174697</t>
  </si>
  <si>
    <t>rs4731378:rs17151229:rs79520962</t>
  </si>
  <si>
    <t>RBM28</t>
  </si>
  <si>
    <t>ENSG00000106344</t>
  </si>
  <si>
    <t>Adult_Cortex:Fetal_Cortex:Liver:IMR90:Mesenchymal_Stem_Cell:Mesendoderm:Trophoblast-like_Cell:hESC</t>
  </si>
  <si>
    <t>rs79520962:rs17151229:rs4731378</t>
  </si>
  <si>
    <t>rs6951416</t>
  </si>
  <si>
    <t>Fetal_Cortex:Mesenchymal_Stem_Cell:Mesendoderm</t>
  </si>
  <si>
    <t>GTEx/v8/Artery_Tibial:GTEx/v8/Brain_Cerebellum:GTEx/v8/Breast_Mammary_Tissue:GTEx/v8/Colon_Transverse:GTEx/v8/Esophagus_Mucosa:GTEx/v8/Nerve_Tibial:GTEx/v8/Cells_Cultured_fibroblasts:GTEx/v8/Skin_Not_Sun_Exposed_Suprapubic:GTEx/v8/Skin_Sun_Exposed_Lower_leg:GTEx/v8/Testis:GTEx/v8/Thyroid</t>
  </si>
  <si>
    <t>GTEx/v8/Adipose_Subcutaneous:GTEx/v8/Adipose_Visceral_Omentum:GTEx/v8/Adrenal_Gland:GTEx/v8/Whole_Blood:GTEx/v8/Esophagus_Gastroesophageal_Junction:GTEx/v8/Esophagus_Mucosa:GTEx/v8/Esophagus_Muscularis:GTEx/v8/Heart_Atrial_Appendage:GTEx/v8/Lung:GTEx/v8/Muscle_Skeletal:GTEx/v8/Pancreas:GTEx/v8/Pituitary:GTEx/v8/Prostate:GTEx/v8/Cells_Cultured_fibroblasts:GTEx/v8/Skin_Not_Sun_Exposed_Suprapubic:GTEx/v8/Skin_Sun_Exposed_Lower_leg:GTEx/v8/Thyroid</t>
  </si>
  <si>
    <t>PREX2</t>
  </si>
  <si>
    <t>ENSG00000046889</t>
  </si>
  <si>
    <t>rs7007887</t>
  </si>
  <si>
    <t>SULF1</t>
  </si>
  <si>
    <t>ENSG00000137573</t>
  </si>
  <si>
    <t>SLCO5A1</t>
  </si>
  <si>
    <t>ENSG00000137571</t>
  </si>
  <si>
    <t>AC090574.1</t>
  </si>
  <si>
    <t>ENSG00000269197</t>
  </si>
  <si>
    <t>PRDM14</t>
  </si>
  <si>
    <t>ENSG00000147596</t>
  </si>
  <si>
    <t>NCOA2</t>
  </si>
  <si>
    <t>ENSG00000140396</t>
  </si>
  <si>
    <t>TRAM1</t>
  </si>
  <si>
    <t>ENSG00000067167</t>
  </si>
  <si>
    <t>GTEx/v8/Whole_Blood:GTEx/v8/Artery_Tibial:GTEx/v8/Skin_Not_Sun_Exposed_Suprapubic:GTEx/v8/Skin_Sun_Exposed_Lower_leg:GTEx/v8/Testis</t>
  </si>
  <si>
    <t>AC120194.1</t>
  </si>
  <si>
    <t>ENSG00000213002</t>
  </si>
  <si>
    <t>GM12878:IMR90:Mesenchymal_Stem_Cell:hESC</t>
  </si>
  <si>
    <t>RP11-382J12.1</t>
  </si>
  <si>
    <t>ENSG00000246366</t>
  </si>
  <si>
    <t>GTEx/v8/Adipose_Subcutaneous:GTEx/v8/Adipose_Visceral_Omentum:GTEx/v8/Esophagus_Gastroesophageal_Junction:GTEx/v8/Esophagus_Muscularis:GTEx/v8/Liver:GTEx/v8/Lung:GTEx/v8/Nerve_Tibial:GTEx/v8/Pituitary:GTEx/v8/Cells_Cultured_fibroblasts:GTEx/v8/Testis:GTEx/v8/Thyroid</t>
  </si>
  <si>
    <t>LACTB2</t>
  </si>
  <si>
    <t>ENSG00000147592</t>
  </si>
  <si>
    <t>GTEx/v8/Adipose_Subcutaneous:GTEx/v8/Adipose_Visceral_Omentum:GTEx/v8/Adrenal_Gland:GTEx/v8/Whole_Blood:GTEx/v8/Artery_Aorta:GTEx/v8/Artery_Tibial:GTEx/v8/Brain_Anterior_cingulate_cortex_BA24:GTEx/v8/Brain_Caudate_basal_ganglia:GTEx/v8/Brain_Cerebellar_Hemisphere:GTEx/v8/Brain_Cortex:GTEx/v8/Brain_Frontal_Cortex_BA9:GTEx/v8/Brain_Nucleus_accumbens_basal_ganglia:GTEx/v8/Brain_Putamen_basal_ganglia:GTEx/v8/Breast_Mammary_Tissue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Spleen:GTEx/v8/Stomach:GTEx/v8/Testis:GTEx/v8/Thyroid</t>
  </si>
  <si>
    <t>XKR9</t>
  </si>
  <si>
    <t>ENSG00000221947</t>
  </si>
  <si>
    <t>GTEx/v8/Adipose_Subcutaneous:GTEx/v8/Adipose_Visceral_Omentum:GTEx/v8/Adrenal_Gland:GTEx/v8/Cells_EBV-transformed_lymphocytes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</si>
  <si>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EYA1</t>
  </si>
  <si>
    <t>ENSG00000104313</t>
  </si>
  <si>
    <t>GTEx/v8/Adrenal_Gland:GTEx/v8/Esophagus_Mucosa</t>
  </si>
  <si>
    <t>RP11-1102P16.1</t>
  </si>
  <si>
    <t>ENSG00000253379</t>
  </si>
  <si>
    <t>Promoter_anchored_loops:Left_Ventricle:Mesenchymal_Stem_Cell:Mesendoderm:Trophoblast-like_Cell:hESC</t>
  </si>
  <si>
    <t>RP11-127H5.1</t>
  </si>
  <si>
    <t>ENSG00000253350</t>
  </si>
  <si>
    <t>rs285815</t>
  </si>
  <si>
    <t>ZFPM2</t>
  </si>
  <si>
    <t>ENSG00000169946</t>
  </si>
  <si>
    <t>OXR1</t>
  </si>
  <si>
    <t>ENSG00000164830</t>
  </si>
  <si>
    <t>RSPO2</t>
  </si>
  <si>
    <t>ENSG00000147655</t>
  </si>
  <si>
    <t>rs34507484;rs71374293;rs10739663:rs71374293;rs10739663:rs34507484;rs10739663</t>
  </si>
  <si>
    <t>NR6A1</t>
  </si>
  <si>
    <t>ENSG00000148200</t>
  </si>
  <si>
    <t>rs13290823</t>
  </si>
  <si>
    <t>OLFML2A</t>
  </si>
  <si>
    <t>ENSG00000185585</t>
  </si>
  <si>
    <t>GTEx/v8/Brain_Cerebellar_Hemisphere:GTEx/v8/Esophagus_Muscularis</t>
  </si>
  <si>
    <t>WDR38</t>
  </si>
  <si>
    <t>ENSG00000136918</t>
  </si>
  <si>
    <t>rs13290823;rs13290823:rs2648315:rs34507484;rs10739663:rs34507484:rs34507484;rs71374293;rs10739663</t>
  </si>
  <si>
    <t>RPL35</t>
  </si>
  <si>
    <t>ENSG00000136942</t>
  </si>
  <si>
    <t>rs13290823:rs2648315:rs34507484;rs10739663:rs34507484:rs34507484;rs71374293;rs10739663</t>
  </si>
  <si>
    <t>ARPC5L</t>
  </si>
  <si>
    <t>ENSG00000136950</t>
  </si>
  <si>
    <t>GOLGA1</t>
  </si>
  <si>
    <t>ENSG00000136935</t>
  </si>
  <si>
    <t>GTEx/v8/Brain_Cerebellum:GTEx/v8/Colon_Transverse:GTEx/v8/Muscle_Skeletal</t>
  </si>
  <si>
    <t>rs13290823;rs34507484;rs71374293;rs10739663;rs13290823:rs2648315:rs34507484;rs10739663:rs34507484:rs34507484</t>
  </si>
  <si>
    <t>SCAI</t>
  </si>
  <si>
    <t>ENSG00000173611</t>
  </si>
  <si>
    <t>GTEx/v8/Adipose_Subcutaneous:GTEx/v8/Adipose_Visceral_Omentum:GTEx/v8/Artery_Aorta:GTEx/v8/Artery_Tibial:GTEx/v8/Nerve_Tibial:GTEx/v8/Cells_Cultured_fibroblasts:GTEx/v8/Thyroid</t>
  </si>
  <si>
    <t>rs13290823;rs34507484;rs2648315</t>
  </si>
  <si>
    <t>PPP6C</t>
  </si>
  <si>
    <t>ENSG00000119414</t>
  </si>
  <si>
    <t>GTEx/v8/Adipose_Subcutaneous:GTEx/v8/Adipose_Visceral_Omentum:GTEx/v8/Whole_Blood:GTEx/v8/Brain_Putamen_basal_ganglia:GTEx/v8/Lung:GTEx/v8/Nerve_Tibial:GTEx/v8/Cells_Cultured_fibroblasts:GTEx/v8/Skin_Not_Sun_Exposed_Suprapubic:GTEx/v8/Skin_Sun_Exposed_Lower_leg:GTEx/v8/Spleen:GTEx/v8/Testis:GTEx/v8/Thyroid</t>
  </si>
  <si>
    <t>rs13290823;rs34507484;rs71374293;rs10739663</t>
  </si>
  <si>
    <t>RABEPK</t>
  </si>
  <si>
    <t>ENSG00000136933</t>
  </si>
  <si>
    <t>GTEx/v8/Whole_Blood:GTEx/v8/Esophagus_Muscularis:GTEx/v8/Lung:GTEx/v8/Muscle_Skeletal:GTEx/v8/Skin_Sun_Exposed_Lower_leg</t>
  </si>
  <si>
    <t>rs13290823;rs34507484;rs10739663;rs71374293</t>
  </si>
  <si>
    <t>HSPA5</t>
  </si>
  <si>
    <t>ENSG00000044574</t>
  </si>
  <si>
    <t>GAPVD1</t>
  </si>
  <si>
    <t>ENSG00000165219</t>
  </si>
  <si>
    <t>GTEx/v8/Adipose_Subcutaneous:GTEx/v8/Whole_Blood:GTEx/v8/Artery_Coronary:GTEx/v8/Artery_Tibial:GTEx/v8/Brain_Cerebellar_Hemisphere:GTEx/v8/Brain_Cerebellum:GTEx/v8/Brain_Cortex:GTEx/v8/Breast_Mammary_Tissue:GTEx/v8/Esophagus_Gastroesophageal_Junction:GTEx/v8/Esophagus_Mucosa:GTEx/v8/Lung:GTEx/v8/Muscle_Skeletal:GTEx/v8/Nerve_Tibial:GTEx/v8/Ovary:GTEx/v8/Pancreas:GTEx/v8/Skin_Not_Sun_Exposed_Suprapubic:GTEx/v8/Skin_Sun_Exposed_Lower_leg:GTEx/v8/Thyroid:GTEx/v8/Vagina</t>
  </si>
  <si>
    <t>rs13290823;rs34507484;rs10739663;rs71374293;rs2648315</t>
  </si>
  <si>
    <t>MAPKAP1</t>
  </si>
  <si>
    <t>ENSG00000119487</t>
  </si>
  <si>
    <t>GTEx/v8/Adipose_Visceral_Omentum:GTEx/v8/Whole_Blood:GTEx/v8/Lung:GTEx/v8/Nerve_Tibial:GTEx/v8/Cells_Cultured_fibroblasts:GTEx/v8/Spleen:GTEx/v8/Testis:GTEx/v8/Thyroid</t>
  </si>
  <si>
    <t>rs34507484;rs71374293;rs10739663;rs13290823;rs71374293:rs34507484;rs10739663:rs71374293;rs10739663:rs34507484;rs10739663:rs10739663</t>
  </si>
  <si>
    <t>PBX3</t>
  </si>
  <si>
    <t>ENSG00000167081</t>
  </si>
  <si>
    <t>GTEx/v8/Adipose_Subcutaneous:GTEx/v8/Adipose_Visceral_Omentum:GTEx/v8/Artery_Aorta:GTEx/v8/Artery_Tibial:GTEx/v8/Colon_Sigmoid:GTEx/v8/Colon_Transverse:GTEx/v8/Esophagus_Gastroesophageal_Junction:GTEx/v8/Esophagus_Muscularis:GTEx/v8/Heart_Atrial_Appendage:GTEx/v8/Heart_Left_Ventricle:GTEx/v8/Lung:GTEx/v8/Nerve_Tibial:GTEx/v8/Cells_Cultured_fibroblasts:GTEx/v8/Skin_Not_Sun_Exposed_Suprapubic:GTEx/v8/Skin_Sun_Exposed_Lower_leg:GTEx/v8/Testis:GTEx/v8/Thyroid</t>
  </si>
  <si>
    <t>Adult_Cortex:Fetal_Cortex:Aorta:Left_Ventricle:Liver:Right_Ventricle:GM12878:IMR90:Mesenchymal_Stem_Cell:Mesendoderm:Neural_Progenitor_Cell:Trophoblast-like_Cell:hESC</t>
  </si>
  <si>
    <t>rs71374293;rs34507484;rs10739663;rs10739663:rs71374293;rs10739663:rs34507484;rs10739663:rs71374293:rs10739663</t>
  </si>
  <si>
    <t>MVB12B</t>
  </si>
  <si>
    <t>ENSG00000196814</t>
  </si>
  <si>
    <t>rs34507484;rs71374293;rs10739663:rs71374293;rs10739663:rs34507484;rs10739663:rs71374293:rs13290823:rs10739663:rs2648315:rs34507484</t>
  </si>
  <si>
    <t>LMX1B</t>
  </si>
  <si>
    <t>ENSG00000136944</t>
  </si>
  <si>
    <t>rs71374293:rs71374293;rs10739663:rs34507484;rs71374293;rs10739663:rs10739663</t>
  </si>
  <si>
    <t>ZBTB43</t>
  </si>
  <si>
    <t>ENSG00000169155</t>
  </si>
  <si>
    <t>ZBTB34</t>
  </si>
  <si>
    <t>ENSG00000177125</t>
  </si>
  <si>
    <t>RALGPS1</t>
  </si>
  <si>
    <t>ENSG00000136828</t>
  </si>
  <si>
    <t>rs34507484;rs71374293;rs10739663:rs71374293;rs10739663:rs34507484;rs10739663:rs10739663</t>
  </si>
  <si>
    <t>ANGPTL2</t>
  </si>
  <si>
    <t>ENSG00000136859</t>
  </si>
  <si>
    <t>PKD2L1</t>
  </si>
  <si>
    <t>ENSG00000107593</t>
  </si>
  <si>
    <t>rs74806890</t>
  </si>
  <si>
    <t>SCD</t>
  </si>
  <si>
    <t>ENSG00000099194</t>
  </si>
  <si>
    <t>SEC31B</t>
  </si>
  <si>
    <t>ENSG00000075826</t>
  </si>
  <si>
    <t>NDUFB8</t>
  </si>
  <si>
    <t>ENSG00000255339</t>
  </si>
  <si>
    <t>ENSG00000166136</t>
  </si>
  <si>
    <t>HIF1AN</t>
  </si>
  <si>
    <t>ENSG00000166135</t>
  </si>
  <si>
    <t>FAM178A</t>
  </si>
  <si>
    <t>ENSG00000119906</t>
  </si>
  <si>
    <t>LZTS2</t>
  </si>
  <si>
    <t>ENSG00000107816</t>
  </si>
  <si>
    <t>rs35523291</t>
  </si>
  <si>
    <t>PDZD7</t>
  </si>
  <si>
    <t>ENSG00000186862</t>
  </si>
  <si>
    <t>rs74806890:rs35523291</t>
  </si>
  <si>
    <t>SFXN3</t>
  </si>
  <si>
    <t>ENSG00000107819</t>
  </si>
  <si>
    <t>KAZALD1</t>
  </si>
  <si>
    <t>ENSG00000107821</t>
  </si>
  <si>
    <t>TLX1NB</t>
  </si>
  <si>
    <t>ENSG00000236311</t>
  </si>
  <si>
    <t>Spleen:IMR90:Mesenchymal_Stem_Cell:Mesendoderm</t>
  </si>
  <si>
    <t>HUG1</t>
  </si>
  <si>
    <t>ENSG00000269259</t>
  </si>
  <si>
    <t>TLX1</t>
  </si>
  <si>
    <t>ENSG00000107807</t>
  </si>
  <si>
    <t>LBX1</t>
  </si>
  <si>
    <t>ENSG00000138136</t>
  </si>
  <si>
    <t>BTRC</t>
  </si>
  <si>
    <t>ENSG00000166167</t>
  </si>
  <si>
    <t>DPCD</t>
  </si>
  <si>
    <t>ENSG00000166171</t>
  </si>
  <si>
    <t>GTEx/v8/Artery_Tibial:GTEx/v8/Esophagus_Mucosa:GTEx/v8/Heart_Atrial_Appendage:GTEx/v8/Heart_Left_Ventricle:GTEx/v8/Muscle_Skeletal:GTEx/v8/Nerve_Tibial:GTEx/v8/Cells_Cultured_fibroblasts:GTEx/v8/Skin_Not_Sun_Exposed_Suprapubic:GTEx/v8/Testis:GTEx/v8/Thyroid</t>
  </si>
  <si>
    <t>POLL</t>
  </si>
  <si>
    <t>ENSG00000166169</t>
  </si>
  <si>
    <t>GTEx/v8/Muscle_Skeletal:GTEx/v8/Testis</t>
  </si>
  <si>
    <t>FBXW4</t>
  </si>
  <si>
    <t>ENSG00000107829</t>
  </si>
  <si>
    <t>rs74806890;rs74806890:rs35523291</t>
  </si>
  <si>
    <t>FGF8</t>
  </si>
  <si>
    <t>ENSG00000107831</t>
  </si>
  <si>
    <t>Promoter_anchored_loops:Adult_Cortex:Fetal_Cortex:GM12878:IMR90:Mesenchymal_Stem_Cell:Mesendoderm:Neural_Progenitor_Cell:Trophoblast-like_Cell:hESC</t>
  </si>
  <si>
    <t>NPM3</t>
  </si>
  <si>
    <t>ENSG00000107833</t>
  </si>
  <si>
    <t>Promoter_anchored_loops:GM12878:IMR90:Mesenchymal_Stem_Cell:Mesendoderm:Neural_Progenitor_Cell:Trophoblast-like_Cell:hESC</t>
  </si>
  <si>
    <t>MGEA5</t>
  </si>
  <si>
    <t>ENSG00000198408</t>
  </si>
  <si>
    <t>rs35523291:rs74806890</t>
  </si>
  <si>
    <t>KCNIP2</t>
  </si>
  <si>
    <t>ENSG00000120049</t>
  </si>
  <si>
    <t>Promoter_anchored_loops:GM12878:IMR90:Mesenchymal_Stem_Cell:Mesendoderm</t>
  </si>
  <si>
    <t>HPS6</t>
  </si>
  <si>
    <t>ENSG00000166189</t>
  </si>
  <si>
    <t>GTEx/v8/Esophagus_Gastroesophageal_Junction:GTEx/v8/Testis</t>
  </si>
  <si>
    <t>rs35523291;rs74806890</t>
  </si>
  <si>
    <t>rs35523291;rs35523291:rs74806890</t>
  </si>
  <si>
    <t>Adult_Cortex:Aorta:Left_Ventricle:Liver:Lung:Pancreas:Right_Ventricle:Spleen:GM12878:IMR90:Mesenchymal_Stem_Cell:Mesendoderm:Neural_Progenitor_Cell:Trophoblast-like_Cell:hESC</t>
  </si>
  <si>
    <t>GTEx/v8/Heart_Left_Ventricle:GTEx/v8/Cells_Cultured_fibroblasts</t>
  </si>
  <si>
    <t>rs74806890;rs35523291</t>
  </si>
  <si>
    <t>GTEx/v8/Esophagus_Mucosa:GTEx/v8/Skin_Not_Sun_Exposed_Suprapubic</t>
  </si>
  <si>
    <t>Aorta:Left_Ventricle:Liver:Lung:Pancreas:Right_Ventricle:Spleen:GM12878:IMR90:Mesenchymal_Stem_Cell:Mesendoderm:Neural_Progenitor_Cell:Trophoblast-like_Cell:hESC</t>
  </si>
  <si>
    <t>GTEx/v8/Esophagus_Mucosa:GTEx/v8/Testis</t>
  </si>
  <si>
    <t>Promoter_anchored_loops:Adult_Cortex:Fetal_Cortex:Aorta:Hippocampus:Left_Ventricle:Liver:Lung:Right_Ventricle:Spleen:GM12878:IMR90:Mesenchymal_Stem_Cell:Mesendoderm:Trophoblast-like_Cell:hESC</t>
  </si>
  <si>
    <t>GTEx/v8/Colon_Transverse:GTEx/v8/Esophagus_Muscularis:GTEx/v8/Skin_Not_Sun_Exposed_Suprapubic:GTEx/v8/Skin_Sun_Exposed_Lower_leg:GTEx/v8/Thyroid</t>
  </si>
  <si>
    <t>AS3MT</t>
  </si>
  <si>
    <t>ENSG00000214435</t>
  </si>
  <si>
    <t>GTEx/v8/Whole_Blood:GTEx/v8/Colon_Transverse:GTEx/v8/Esophagus_Gastroesophageal_Junction:GTEx/v8/Skin_Not_Sun_Exposed_Suprapubic:GTEx/v8/Skin_Sun_Exposed_Lower_leg</t>
  </si>
  <si>
    <t>RPEL1</t>
  </si>
  <si>
    <t>ENSG00000235376</t>
  </si>
  <si>
    <t>INA</t>
  </si>
  <si>
    <t>ENSG00000148798</t>
  </si>
  <si>
    <t>RP11-12J10.3</t>
  </si>
  <si>
    <t>ENSG00000258539</t>
  </si>
  <si>
    <t>rs11245450:rs3781446:rs1970811</t>
  </si>
  <si>
    <t>FAM53B</t>
  </si>
  <si>
    <t>ENSG00000189319</t>
  </si>
  <si>
    <t>rs11245450</t>
  </si>
  <si>
    <t>METTL10</t>
  </si>
  <si>
    <t>ENSG00000203791</t>
  </si>
  <si>
    <t>rs3781446;rs1970811;rs11245450:rs3781446:rs1970811</t>
  </si>
  <si>
    <t>FAM175B</t>
  </si>
  <si>
    <t>ENSG00000165660</t>
  </si>
  <si>
    <t>ZRANB1</t>
  </si>
  <si>
    <t>ENSG00000019995</t>
  </si>
  <si>
    <t>rs11245450;rs3781446;rs11245450:rs3781446:rs1970811</t>
  </si>
  <si>
    <t>CTBP2</t>
  </si>
  <si>
    <t>ENSG00000175029</t>
  </si>
  <si>
    <t>rs3781446;rs1970811;rs11245450</t>
  </si>
  <si>
    <t>TEX36</t>
  </si>
  <si>
    <t>ENSG00000175018</t>
  </si>
  <si>
    <t>EDRF1</t>
  </si>
  <si>
    <t>ENSG00000107938</t>
  </si>
  <si>
    <t>Promoter_anchored_loops:Adult_Cortex:Fetal_Cortex:Left_Ventricle:IMR90:Mesenchymal_Stem_Cell:Mesendoderm:Trophoblast-like_Cell:hESC</t>
  </si>
  <si>
    <t>rs3781446:rs1970811:rs11245450</t>
  </si>
  <si>
    <t>MMP21</t>
  </si>
  <si>
    <t>ENSG00000154485</t>
  </si>
  <si>
    <t>UROS</t>
  </si>
  <si>
    <t>ENSG00000188690</t>
  </si>
  <si>
    <t>BCCIP</t>
  </si>
  <si>
    <t>ENSG00000107949</t>
  </si>
  <si>
    <t>MUC15</t>
  </si>
  <si>
    <t>ENSG00000169550</t>
  </si>
  <si>
    <t>rs34379767</t>
  </si>
  <si>
    <t>SLC5A12</t>
  </si>
  <si>
    <t>ENSG00000148942</t>
  </si>
  <si>
    <t>BBOX1</t>
  </si>
  <si>
    <t>ENSG00000129151</t>
  </si>
  <si>
    <t>LIN7C</t>
  </si>
  <si>
    <t>ENSG00000148943</t>
  </si>
  <si>
    <t>GTEx/v8/Artery_Aorta:GTEx/v8/Artery_Tibial:GTEx/v8/Esophagus_Mucosa</t>
  </si>
  <si>
    <t>Spleen:IMR90:Mesenchymal_Stem_Cell:Mesendoderm:hESC</t>
  </si>
  <si>
    <t>BDNF</t>
  </si>
  <si>
    <t>ENSG00000176697</t>
  </si>
  <si>
    <t>Adult_Cortex:Fetal_Cortex:Left_Ventricle:Mesendoderm:hESC</t>
  </si>
  <si>
    <t>KIF18A</t>
  </si>
  <si>
    <t>ENSG00000121621</t>
  </si>
  <si>
    <t>Left_Ventricle:IMR90:Mesenchymal_Stem_Cell:Mesendoderm:Neural_Progenitor_Cell:hESC</t>
  </si>
  <si>
    <t>METTL15</t>
  </si>
  <si>
    <t>ENSG00000169519</t>
  </si>
  <si>
    <t>KCNA4</t>
  </si>
  <si>
    <t>ENSG00000182255</t>
  </si>
  <si>
    <t>FSHB</t>
  </si>
  <si>
    <t>ENSG00000131808</t>
  </si>
  <si>
    <t>ARL14EP</t>
  </si>
  <si>
    <t>ENSG00000152219</t>
  </si>
  <si>
    <t>MPPED2</t>
  </si>
  <si>
    <t>ENSG00000066382</t>
  </si>
  <si>
    <t>Left_Ventricle:Trophoblast-like_Cell:hESC</t>
  </si>
  <si>
    <t>SSSCA1</t>
  </si>
  <si>
    <t>ENSG00000173465</t>
  </si>
  <si>
    <t>rs662094</t>
  </si>
  <si>
    <t>FAM89B</t>
  </si>
  <si>
    <t>ENSG00000176973</t>
  </si>
  <si>
    <t>MAP3K11</t>
  </si>
  <si>
    <t>ENSG00000173327</t>
  </si>
  <si>
    <t>PCNXL3</t>
  </si>
  <si>
    <t>ENSG00000197136</t>
  </si>
  <si>
    <t>SIPA1</t>
  </si>
  <si>
    <t>ENSG00000213445</t>
  </si>
  <si>
    <t>CNIH2</t>
  </si>
  <si>
    <t>ENSG00000174871</t>
  </si>
  <si>
    <t>RIN1</t>
  </si>
  <si>
    <t>ENSG00000174791</t>
  </si>
  <si>
    <t>BRMS1</t>
  </si>
  <si>
    <t>ENSG00000174744</t>
  </si>
  <si>
    <t>B3GNT1</t>
  </si>
  <si>
    <t>ENSG00000174684</t>
  </si>
  <si>
    <t>GTEx/v8/Adipose_Visceral_Omentum:GTEx/v8/Artery_Tibial</t>
  </si>
  <si>
    <t>RP11-867G23.8</t>
  </si>
  <si>
    <t>ENSG00000255468</t>
  </si>
  <si>
    <t>GTEx/v8/Brain_Cerebellum:GTEx/v8/Esophagus_Mucosa:GTEx/v8/Muscle_Skeletal:GTEx/v8/Prostate:GTEx/v8/Testis:GTEx/v8/Thyroid</t>
  </si>
  <si>
    <t>NPAS4</t>
  </si>
  <si>
    <t>ENSG00000174576</t>
  </si>
  <si>
    <t>MRPL11</t>
  </si>
  <si>
    <t>ENSG00000174547</t>
  </si>
  <si>
    <t>PELI3</t>
  </si>
  <si>
    <t>ENSG00000174516</t>
  </si>
  <si>
    <t>GTEx/v8/Whole_Blood:GTEx/v8/Nerve_Tibial:GTEx/v8/Thyroid</t>
  </si>
  <si>
    <t>DPP3</t>
  </si>
  <si>
    <t>ENSG00000254986</t>
  </si>
  <si>
    <t>GTEx/v8/Adrenal_Gland:GTEx/v8/Whole_Blood:GTEx/v8/Esophagus_Mucosa:GTEx/v8/Muscle_Skeletal:GTEx/v8/Pancreas:GTEx/v8/Spleen:GTEx/v8/Stomach:GTEx/v8/Thyroid</t>
  </si>
  <si>
    <t>CTD-3074O7.11</t>
  </si>
  <si>
    <t>ENSG00000256349</t>
  </si>
  <si>
    <t>BBS1</t>
  </si>
  <si>
    <t>ENSG00000174483</t>
  </si>
  <si>
    <t>GTEx/v8/Adipose_Subcutaneous:GTEx/v8/Whole_Blood:GTEx/v8/Brain_Cerebellar_Hemisphere:GTEx/v8/Brain_Cerebellum:GTEx/v8/Brain_Cortex:GTEx/v8/Brain_Nucleus_accumbens_basal_ganglia:GTEx/v8/Esophagus_Mucosa:GTEx/v8/Muscle_Skeletal:GTEx/v8/Cells_Cultured_fibroblasts:GTEx/v8/Skin_Not_Sun_Exposed_Suprapubic:GTEx/v8/Skin_Sun_Exposed_Lower_leg:GTEx/v8/Thyroid</t>
  </si>
  <si>
    <t>ZDHHC24</t>
  </si>
  <si>
    <t>ENSG00000174165</t>
  </si>
  <si>
    <t>GTEx/v8/Brain_Caudate_basal_ganglia:GTEx/v8/Brain_Cerebellar_Hemisphere:GTEx/v8/Brain_Cerebellum:GTEx/v8/Brain_Cortex:GTEx/v8/Brain_Frontal_Cortex_BA9:GTEx/v8/Brain_Hippocampus:GTEx/v8/Brain_Nucleus_accumbens_basal_ganglia:GTEx/v8/Nerve_Tibial:GTEx/v8/Skin_Sun_Exposed_Lower_leg:GTEx/v8/Thyroid</t>
  </si>
  <si>
    <t>CTSF</t>
  </si>
  <si>
    <t>ENSG00000174080</t>
  </si>
  <si>
    <t>GTEx/v8/Adipose_Subcutaneous:GTEx/v8/Adrenal_Gland:GTEx/v8/Whole_Blood:GTEx/v8/Artery_Aorta:GTEx/v8/Artery_Coronary:GTEx/v8/Artery_Tibial:GTEx/v8/Brain_Caudate_basal_ganglia:GTEx/v8/Brain_Cerebellum:GTEx/v8/Brain_Frontal_Cortex_BA9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Left_Ventricle:GTEx/v8/Lung:GTEx/v8/Muscle_Skeletal:GTEx/v8/Nerve_Tibial:GTEx/v8/Pancreas:GTEx/v8/Pituitary:GTEx/v8/Prostate:GTEx/v8/Cells_Cultured_fibroblasts:GTEx/v8/Skin_Not_Sun_Exposed_Suprapubic:GTEx/v8/Skin_Sun_Exposed_Lower_leg:GTEx/v8/Spleen:GTEx/v8/Stomach:GTEx/v8/Thyroid</t>
  </si>
  <si>
    <t>CCDC87</t>
  </si>
  <si>
    <t>ENSG00000182791</t>
  </si>
  <si>
    <t>CCS</t>
  </si>
  <si>
    <t>ENSG00000173992</t>
  </si>
  <si>
    <t>GTEx/v8/Cells_EBV-transformed_lymphocytes:GTEx/v8/Whole_Blood:GTEx/v8/Artery_Aorta:GTEx/v8/Colon_Transverse:GTEx/v8/Lung:GTEx/v8/Small_Intestine_Terminal_Ileum:GTEx/v8/Spleen</t>
  </si>
  <si>
    <t>RBM14</t>
  </si>
  <si>
    <t>ENSG00000239306</t>
  </si>
  <si>
    <t>RBM4</t>
  </si>
  <si>
    <t>ENSG00000173933</t>
  </si>
  <si>
    <t>RBM14-RBM4</t>
  </si>
  <si>
    <t>ENSG00000248643</t>
  </si>
  <si>
    <t>RBM4B</t>
  </si>
  <si>
    <t>ENSG00000173914</t>
  </si>
  <si>
    <t>Promoter_anchored_loops:Adult_Cortex:Fetal_Cortex:Spleen:GM12878:IMR90:Mesenchymal_Stem_Cell:Mesendoderm</t>
  </si>
  <si>
    <t>SPTBN2</t>
  </si>
  <si>
    <t>ENSG00000173898</t>
  </si>
  <si>
    <t>C11orf80</t>
  </si>
  <si>
    <t>ENSG00000173715</t>
  </si>
  <si>
    <t>GTEx/v8/Artery_Tibial:GTEx/v8/Esophagus_Mucosa:GTEx/v8/Nerve_Tibial</t>
  </si>
  <si>
    <t>RCE1</t>
  </si>
  <si>
    <t>ENSG00000173653</t>
  </si>
  <si>
    <t>PC</t>
  </si>
  <si>
    <t>ENSG00000173599</t>
  </si>
  <si>
    <t>GTEx/v8/Brain_Cerebellar_Hemisphere:GTEx/v8/Brain_Cerebellum:GTEx/v8/Esophagus_Mucosa:GTEx/v8/Pancreas</t>
  </si>
  <si>
    <t>LRFN4</t>
  </si>
  <si>
    <t>ENSG00000173621</t>
  </si>
  <si>
    <t>GTEx/v8/Adipose_Visceral_Omentum:GTEx/v8/Whole_Blood:GTEx/v8/Artery_Tibial:GTEx/v8/Esophagus_Muscularis:GTEx/v8/Nerve_Tibial:GTEx/v8/Pancreas:GTEx/v8/Cells_Cultured_fibroblasts:GTEx/v8/Skin_Not_Sun_Exposed_Suprapubic:GTEx/v8/Skin_Sun_Exposed_Lower_leg:GTEx/v8/Spleen:GTEx/v8/Stomach:GTEx/v8/Thyroid</t>
  </si>
  <si>
    <t>C11orf86</t>
  </si>
  <si>
    <t>ENSG00000173237</t>
  </si>
  <si>
    <t>SSH3</t>
  </si>
  <si>
    <t>ENSG00000172830</t>
  </si>
  <si>
    <t>CLCF1</t>
  </si>
  <si>
    <t>ENSG00000175505</t>
  </si>
  <si>
    <t>RAD9A</t>
  </si>
  <si>
    <t>ENSG00000172613</t>
  </si>
  <si>
    <t>SOX5</t>
  </si>
  <si>
    <t>ENSG00000134532</t>
  </si>
  <si>
    <t>Left_Ventricle:Liver:Mesenchymal_Stem_Cell:Mesendoderm:hESC</t>
  </si>
  <si>
    <t>rs4366570</t>
  </si>
  <si>
    <t>BCAT1</t>
  </si>
  <si>
    <t>ENSG00000060982</t>
  </si>
  <si>
    <t>AC025262.1</t>
  </si>
  <si>
    <t>ENSG00000268028</t>
  </si>
  <si>
    <t>rs1370938</t>
  </si>
  <si>
    <t>GNS</t>
  </si>
  <si>
    <t>ENSG00000135677</t>
  </si>
  <si>
    <t>TBC1D30</t>
  </si>
  <si>
    <t>ENSG00000111490</t>
  </si>
  <si>
    <t>rs1370938:rs10784447;rs7963025:rs7963025:rs10784447</t>
  </si>
  <si>
    <t>WIF1</t>
  </si>
  <si>
    <t>ENSG00000156076</t>
  </si>
  <si>
    <t>GTEx/v8/Adipose_Visceral_Omentum:GTEx/v8/Muscle_Skeletal</t>
  </si>
  <si>
    <t>LEMD3</t>
  </si>
  <si>
    <t>ENSG00000174106</t>
  </si>
  <si>
    <t>GTEx/v8/Adipose_Subcutaneous:GTEx/v8/Adipose_Visceral_Omentum:GTEx/v8/Artery_Aorta:GTEx/v8/Artery_Tibial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Sun_Exposed_Lower_leg:GTEx/v8/Small_Intestine_Terminal_Ileum:GTEx/v8/Spleen:GTEx/v8/Testis:GTEx/v8/Thyroid</t>
  </si>
  <si>
    <t>Fetal_Cortex:Left_Ventricle:GM12878:IMR90:Mesenchymal_Stem_Cell:Mesendoderm:Trophoblast-like_Cell:hESC</t>
  </si>
  <si>
    <t>rs1370938;rs7963025;rs10784447;rs1370938:rs10784447:rs10784447;rs7963025:rs7963025</t>
  </si>
  <si>
    <t>MSRB3</t>
  </si>
  <si>
    <t>ENSG00000174099</t>
  </si>
  <si>
    <t>rs1370938;rs7963025;rs10784447</t>
  </si>
  <si>
    <t>HMGA2</t>
  </si>
  <si>
    <t>ENSG00000149948</t>
  </si>
  <si>
    <t>rs1370938:rs10784447:rs10784447;rs7963025:rs7963025</t>
  </si>
  <si>
    <t>RP11-366L20.2</t>
  </si>
  <si>
    <t>ENSG00000197301</t>
  </si>
  <si>
    <t>rs1370938:rs10784447;rs7963025:rs10784447:rs7963025</t>
  </si>
  <si>
    <t>AC090673.2</t>
  </si>
  <si>
    <t>ENSG00000267942</t>
  </si>
  <si>
    <t>rs1370938:rs7963025:rs10784447;rs7963025:rs10784447</t>
  </si>
  <si>
    <t>LLPH</t>
  </si>
  <si>
    <t>ENSG00000139233</t>
  </si>
  <si>
    <t>TMBIM4</t>
  </si>
  <si>
    <t>ENSG00000228144</t>
  </si>
  <si>
    <t>rs1370938:rs10784447:rs10784447;rs7963025</t>
  </si>
  <si>
    <t>ENSG00000155957</t>
  </si>
  <si>
    <t>IRAK3</t>
  </si>
  <si>
    <t>ENSG00000090376</t>
  </si>
  <si>
    <t>HELB</t>
  </si>
  <si>
    <t>ENSG00000127311</t>
  </si>
  <si>
    <t>GRIP1</t>
  </si>
  <si>
    <t>ENSG00000155974</t>
  </si>
  <si>
    <t>CAND1</t>
  </si>
  <si>
    <t>ENSG00000111530</t>
  </si>
  <si>
    <t>CHPT1</t>
  </si>
  <si>
    <t>ENSG00000111666</t>
  </si>
  <si>
    <t>GTEx/v8/Artery_Aorta:GTEx/v8/Artery_Tibial:GTEx/v8/Esophagus_Gastroesophageal_Junction:GTEx/v8/Esophagus_Muscularis:GTEx/v8/Muscle_Skeletal:GTEx/v8/Nerve_Tibial:GTEx/v8/Pancreas:GTEx/v8/Cells_Cultured_fibroblasts:GTEx/v8/Skin_Sun_Exposed_Lower_leg:GTEx/v8/Thyroid</t>
  </si>
  <si>
    <t>rs11111069</t>
  </si>
  <si>
    <t>GNPTAB</t>
  </si>
  <si>
    <t>ENSG00000111670</t>
  </si>
  <si>
    <t>GTEx/v8/Adipose_Subcutaneous:GTEx/v8/Adipose_Visceral_Omentum:GTEx/v8/Artery_Aorta:GTEx/v8/Artery_Tibial:GTEx/v8/Esophagus_Mucosa:GTEx/v8/Liver:GTEx/v8/Cells_Cultured_fibroblasts:GTEx/v8/Thyroid</t>
  </si>
  <si>
    <t>DRAM1</t>
  </si>
  <si>
    <t>ENSG00000136048</t>
  </si>
  <si>
    <t>GTEx/v8/Adipose_Subcutaneous:GTEx/v8/Adrenal_Gland:GTEx/v8/Artery_Aorta:GTEx/v8/Artery_Tibial:GTEx/v8/Brain_Cortex:GTEx/v8/Colon_Sigmoid:GTEx/v8/Colon_Transverse:GTEx/v8/Esophagus_Gastroesophageal_Junction:GTEx/v8/Esophagus_Muscularis:GTEx/v8/Lung:GTEx/v8/Nerve_Tibial:GTEx/v8/Pancreas:GTEx/v8/Cells_Cultured_fibroblasts:GTEx/v8/Skin_Sun_Exposed_Lower_leg:GTEx/v8/Stomach</t>
  </si>
  <si>
    <t>NUP37</t>
  </si>
  <si>
    <t>ENSG00000075188</t>
  </si>
  <si>
    <t>PARPBP</t>
  </si>
  <si>
    <t>ENSG00000185480</t>
  </si>
  <si>
    <t>FBXO21</t>
  </si>
  <si>
    <t>ENSG00000135108</t>
  </si>
  <si>
    <t>rs7974925</t>
  </si>
  <si>
    <t>NOS1</t>
  </si>
  <si>
    <t>ENSG00000089250</t>
  </si>
  <si>
    <t>rs1599767:rs1995357:rs1093303:rs1599767;rs7974925:rs7974925</t>
  </si>
  <si>
    <t>KSR2</t>
  </si>
  <si>
    <t>ENSG00000171435</t>
  </si>
  <si>
    <t>rs1599767;rs1995357;rs1093303;rs7974925</t>
  </si>
  <si>
    <t>SRRM4</t>
  </si>
  <si>
    <t>ENSG00000139767</t>
  </si>
  <si>
    <t>CCDC60</t>
  </si>
  <si>
    <t>ENSG00000183273</t>
  </si>
  <si>
    <t>TMEM233</t>
  </si>
  <si>
    <t>ENSG00000224982</t>
  </si>
  <si>
    <t>rs7974925:rs1599767:rs1995357:rs1093303:rs1599767;rs7974925</t>
  </si>
  <si>
    <t>PHF11</t>
  </si>
  <si>
    <t>ENSG00000136147</t>
  </si>
  <si>
    <t>rs759369576</t>
  </si>
  <si>
    <t>RCBTB1</t>
  </si>
  <si>
    <t>ENSG00000136144</t>
  </si>
  <si>
    <t>rs806292</t>
  </si>
  <si>
    <t>ARL11</t>
  </si>
  <si>
    <t>ENSG00000152213</t>
  </si>
  <si>
    <t>EBPL</t>
  </si>
  <si>
    <t>ENSG00000123179</t>
  </si>
  <si>
    <t>GTEx/v8/Adipose_Subcutaneous:GTEx/v8/Adipose_Visceral_Omentum:GTEx/v8/Whole_Blood:GTEx/v8/Artery_Aorta:GTEx/v8/Artery_Tibial:GTEx/v8/Brain_Caudate_basal_ganglia:GTEx/v8/Brain_Cerebellar_Hemisphere:GTEx/v8/Esophagus_Muscularis:GTEx/v8/Lung:GTEx/v8/Muscle_Skeletal:GTEx/v8/Nerve_Tibial:GTEx/v8/Skin_Not_Sun_Exposed_Suprapubic:GTEx/v8/Skin_Sun_Exposed_Lower_leg:GTEx/v8/Testis:GTEx/v8/Thyroid</t>
  </si>
  <si>
    <t>KPNA3</t>
  </si>
  <si>
    <t>ENSG00000102753</t>
  </si>
  <si>
    <t>rs592333</t>
  </si>
  <si>
    <t>SPRYD7</t>
  </si>
  <si>
    <t>ENSG00000123178</t>
  </si>
  <si>
    <t>TRIM13</t>
  </si>
  <si>
    <t>ENSG00000204977</t>
  </si>
  <si>
    <t>GTEx/v8/Brain_Cortex:GTEx/v8/Nerve_Tibial</t>
  </si>
  <si>
    <t>rs806292;rs2687938;rs592333</t>
  </si>
  <si>
    <t>KCNRG</t>
  </si>
  <si>
    <t>ENSG00000198553</t>
  </si>
  <si>
    <t>DLEU1</t>
  </si>
  <si>
    <t>ENSG00000176124</t>
  </si>
  <si>
    <t>rs759369576;rs806292;rs2687938;rs592333:rs806292;rs2687938:rs2687938:rs759369576:rs806292</t>
  </si>
  <si>
    <t>DLEU7</t>
  </si>
  <si>
    <t>ENSG00000186047</t>
  </si>
  <si>
    <t>Promoter_anchored_loops:Left_Ventricle:IMR90:Mesenchymal_Stem_Cell:Mesendoderm:hESC</t>
  </si>
  <si>
    <t>rs592333;rs759369576:rs806292;rs2687938:rs2687938:rs592333:rs806292</t>
  </si>
  <si>
    <t>RNASEH2B</t>
  </si>
  <si>
    <t>ENSG00000136104</t>
  </si>
  <si>
    <t>rs592333;rs806292;rs2687938:rs2687938:rs759369576:rs806292:rs592333</t>
  </si>
  <si>
    <t>FAM124A</t>
  </si>
  <si>
    <t>ENSG00000150510</t>
  </si>
  <si>
    <t>rs806292;rs2687938:rs2687938:rs759369576</t>
  </si>
  <si>
    <t>FOXG1</t>
  </si>
  <si>
    <t>ENSG00000176165</t>
  </si>
  <si>
    <t>Promoter_anchored_loops:Adult_Cortex:Fetal_Cortex:Aorta:Left_Ventricle:Liver:GM12878:IMR90:Mesenchymal_Stem_Cell:Mesendoderm:Neural_Progenitor_Cell:Trophoblast-like_Cell:hESC</t>
  </si>
  <si>
    <t>rs12589225:rs10150432:rs75484566</t>
  </si>
  <si>
    <t>C14orf23</t>
  </si>
  <si>
    <t>ENSG00000186960</t>
  </si>
  <si>
    <t>Promoter_anchored_loops:Adult_Cortex:Fetal_Cortex:Left_Ventricle:IMR90:Mesenchymal_Stem_Cell:Mesendoderm:Neural_Progenitor_Cell:hESC</t>
  </si>
  <si>
    <t>rs12589225:rs75484566:rs10150432</t>
  </si>
  <si>
    <t>PRKD1</t>
  </si>
  <si>
    <t>ENSG00000184304</t>
  </si>
  <si>
    <t>rs75484566:rs12589225:rs10150432</t>
  </si>
  <si>
    <t>SCFD1</t>
  </si>
  <si>
    <t>ENSG00000092108</t>
  </si>
  <si>
    <t>rs12589225</t>
  </si>
  <si>
    <t>NRXN3</t>
  </si>
  <si>
    <t>ENSG00000021645</t>
  </si>
  <si>
    <t>GTEx/v8/Artery_Aorta:GTEx/v8/Artery_Tibial:GTEx/v8/Esophagus_Gastroesophageal_Junction:GTEx/v8/Esophagus_Muscularis</t>
  </si>
  <si>
    <t>rs31406</t>
  </si>
  <si>
    <t>DIO2</t>
  </si>
  <si>
    <t>ENSG00000211448</t>
  </si>
  <si>
    <t>CEP128</t>
  </si>
  <si>
    <t>ENSG00000100629</t>
  </si>
  <si>
    <t>Aorta:IMR90:Mesenchymal_Stem_Cell:Mesendoderm:Neural_Progenitor_Cell:Trophoblast-like_Cell:hESC</t>
  </si>
  <si>
    <t>TSHR</t>
  </si>
  <si>
    <t>ENSG00000165409</t>
  </si>
  <si>
    <t>GTF2A1</t>
  </si>
  <si>
    <t>ENSG00000165417</t>
  </si>
  <si>
    <t>STON2</t>
  </si>
  <si>
    <t>ENSG00000140022</t>
  </si>
  <si>
    <t>RGMA</t>
  </si>
  <si>
    <t>ENSG00000182175</t>
  </si>
  <si>
    <t>rs62016897</t>
  </si>
  <si>
    <t>AC016251.1</t>
  </si>
  <si>
    <t>ENSG00000205148</t>
  </si>
  <si>
    <t>NR2F2</t>
  </si>
  <si>
    <t>ENSG00000185551</t>
  </si>
  <si>
    <t>AC087477.1</t>
  </si>
  <si>
    <t>ENSG00000268484</t>
  </si>
  <si>
    <t>SPATA8</t>
  </si>
  <si>
    <t>ENSG00000185594</t>
  </si>
  <si>
    <t>Left_Ventricle:Liver:IMR90:Mesenchymal_Stem_Cell</t>
  </si>
  <si>
    <t>LINC00923</t>
  </si>
  <si>
    <t>ENSG00000251209</t>
  </si>
  <si>
    <t>IMR90:Mesenchymal_Stem_Cell:Neural_Progenitor_Cell:hESC</t>
  </si>
  <si>
    <t>RHBDF1</t>
  </si>
  <si>
    <t>ENSG00000007384</t>
  </si>
  <si>
    <t>rs8045021</t>
  </si>
  <si>
    <t>MPG</t>
  </si>
  <si>
    <t>ENSG00000103152</t>
  </si>
  <si>
    <t>FBXL16</t>
  </si>
  <si>
    <t>ENSG00000127585</t>
  </si>
  <si>
    <t>METRN</t>
  </si>
  <si>
    <t>ENSG00000103260</t>
  </si>
  <si>
    <t>NARFL</t>
  </si>
  <si>
    <t>ENSG00000103245</t>
  </si>
  <si>
    <t>MSLNL</t>
  </si>
  <si>
    <t>ENSG00000162006</t>
  </si>
  <si>
    <t>RPUSD1</t>
  </si>
  <si>
    <t>ENSG00000007376</t>
  </si>
  <si>
    <t>CHTF18</t>
  </si>
  <si>
    <t>ENSG00000127586</t>
  </si>
  <si>
    <t>GNG13</t>
  </si>
  <si>
    <t>ENSG00000127588</t>
  </si>
  <si>
    <t>PRR25</t>
  </si>
  <si>
    <t>ENSG00000167945</t>
  </si>
  <si>
    <t>LMF1</t>
  </si>
  <si>
    <t>ENSG00000103227</t>
  </si>
  <si>
    <t>Fetal_Cortex:IMR90:Mesenchymal_Stem_Cell:Trophoblast-like_Cell:hESC</t>
  </si>
  <si>
    <t>AC009041.2</t>
  </si>
  <si>
    <t>ENSG00000269047</t>
  </si>
  <si>
    <t>SOX8</t>
  </si>
  <si>
    <t>ENSG00000005513</t>
  </si>
  <si>
    <t>TPSAB1</t>
  </si>
  <si>
    <t>ENSG00000172236</t>
  </si>
  <si>
    <t>BAIAP3</t>
  </si>
  <si>
    <t>ENSG00000007516</t>
  </si>
  <si>
    <t>TSR3</t>
  </si>
  <si>
    <t>ENSG00000007520</t>
  </si>
  <si>
    <t>GNPTG</t>
  </si>
  <si>
    <t>ENSG00000090581</t>
  </si>
  <si>
    <t>UNKL</t>
  </si>
  <si>
    <t>ENSG00000059145</t>
  </si>
  <si>
    <t>C16orf91</t>
  </si>
  <si>
    <t>ENSG00000174109</t>
  </si>
  <si>
    <t>CCDC154</t>
  </si>
  <si>
    <t>ENSG00000197599</t>
  </si>
  <si>
    <t>CLCN7</t>
  </si>
  <si>
    <t>ENSG00000103249</t>
  </si>
  <si>
    <t>Promoter_anchored_loops:Adult_Cortex:Fetal_Cortex:Left_Ventricle:Liver:IMR90:Mesenchymal_Stem_Cell:Mesendoderm:Trophoblast-like_Cell:hESC</t>
  </si>
  <si>
    <t>PTX4</t>
  </si>
  <si>
    <t>ENSG00000251692</t>
  </si>
  <si>
    <t>TELO2</t>
  </si>
  <si>
    <t>ENSG00000100726</t>
  </si>
  <si>
    <t>GTEx/v8/Adipose_Subcutaneous:GTEx/v8/Adipose_Visceral_Omentum:GTEx/v8/Whole_Blood:GTEx/v8/Artery_Aorta:GTEx/v8/Artery_Tibial:GTEx/v8/Breast_Mammary_Tissue:GTEx/v8/Colon_Sigmoid:GTEx/v8/Colon_Transverse:GTEx/v8/Esophagus_Gastroesophageal_Junction:GTEx/v8/Esophagus_Mucosa:GTEx/v8/Esophagus_Muscularis:GTEx/v8/Kidney_Cortex:GTEx/v8/Liver:GTEx/v8/Lung:GTEx/v8/Nerve_Tibial:GTEx/v8/Pancreas:GTEx/v8/Pituitary:GTEx/v8/Prostate:GTEx/v8/Skin_Not_Sun_Exposed_Suprapubic:GTEx/v8/Skin_Sun_Exposed_Lower_leg:GTEx/v8/Spleen:GTEx/v8/Testis:GTEx/v8/Thyroid</t>
  </si>
  <si>
    <t>IFT140</t>
  </si>
  <si>
    <t>ENSG00000187535</t>
  </si>
  <si>
    <t>GTEx/v8/Adipose_Subcutaneous:GTEx/v8/Adipose_Visceral_Omentum:GTEx/v8/Artery_Tibial:GTEx/v8/Brain_Cerebellar_Hemisphere:GTEx/v8/Brain_Cerebellum:GTEx/v8/Colon_Sigmoid:GTEx/v8/Esophagus_Mucosa:GTEx/v8/Esophagus_Muscularis:GTEx/v8/Heart_Atrial_Appendage:GTEx/v8/Lung:GTEx/v8/Nerve_Tibial:GTEx/v8/Cells_Cultured_fibroblasts:GTEx/v8/Skin_Not_Sun_Exposed_Suprapubic:GTEx/v8/Skin_Sun_Exposed_Lower_leg:GTEx/v8/Spleen</t>
  </si>
  <si>
    <t>TMEM204</t>
  </si>
  <si>
    <t>ENSG00000131634</t>
  </si>
  <si>
    <t>GTEx/v8/Cells_EBV-transformed_lymphocytes:GTEx/v8/Whole_Blood:GTEx/v8/Artery_Aorta:GTEx/v8/Artery_Tibial:GTEx/v8/Colon_Sigmoid:GTEx/v8/Colon_Transverse:GTEx/v8/Esophagus_Gastroesophageal_Junction:GTEx/v8/Esophagus_Mucosa:GTEx/v8/Esophagus_Muscularis:GTEx/v8/Nerve_Tibial:GTEx/v8/Ovary:GTEx/v8/Prostate:GTEx/v8/Cells_Cultured_fibroblasts:GTEx/v8/Skin_Not_Sun_Exposed_Suprapubic:GTEx/v8/Skin_Sun_Exposed_Lower_leg:GTEx/v8/Spleen</t>
  </si>
  <si>
    <t>CRAMP1L</t>
  </si>
  <si>
    <t>ENSG00000007545</t>
  </si>
  <si>
    <t>GTEx/v8/Whole_Blood:GTEx/v8/Brain_Cerebellar_Hemisphere:GTEx/v8/Brain_Cerebellum:GTEx/v8/Esophagus_Mucosa:GTEx/v8/Pituitary:GTEx/v8/Minor_Salivary_Gland:GTEx/v8/Cells_Cultured_fibroblasts</t>
  </si>
  <si>
    <t>LA16c-431H6.6</t>
  </si>
  <si>
    <t>ENSG00000261732</t>
  </si>
  <si>
    <t>HN1L</t>
  </si>
  <si>
    <t>ENSG00000206053</t>
  </si>
  <si>
    <t>GTEx/v8/Adipose_Subcutaneous:GTEx/v8/Artery_Aorta:GTEx/v8/Brain_Cortex:GTEx/v8/Esophagus_Muscularis:GTEx/v8/Heart_Atrial_Appendage:GTEx/v8/Nerve_Tibial:GTEx/v8/Skin_Not_Sun_Exposed_Suprapubic</t>
  </si>
  <si>
    <t>MAPK8IP3</t>
  </si>
  <si>
    <t>ENSG00000138834</t>
  </si>
  <si>
    <t>Fetal_Cortex:GM12878:IMR90:Mesenchymal_Stem_Cell:Mesendoderm:Trophoblast-like_Cell:hESC</t>
  </si>
  <si>
    <t>NME3</t>
  </si>
  <si>
    <t>ENSG00000103024</t>
  </si>
  <si>
    <t>MRPS34</t>
  </si>
  <si>
    <t>ENSG00000074071</t>
  </si>
  <si>
    <t>EME2</t>
  </si>
  <si>
    <t>ENSG00000197774</t>
  </si>
  <si>
    <t>NUBP2</t>
  </si>
  <si>
    <t>ENSG00000095906</t>
  </si>
  <si>
    <t>IGFALS</t>
  </si>
  <si>
    <t>ENSG00000099769</t>
  </si>
  <si>
    <t>GTEx/v8/Brain_Cerebellum:GTEx/v8/Esophagus_Gastroesophageal_Junction:GTEx/v8/Esophagus_Muscularis:GTEx/v8/Nerve_Tibial:GTEx/v8/Skin_Sun_Exposed_Lower_leg:GTEx/v8/Testis</t>
  </si>
  <si>
    <t>HAGH</t>
  </si>
  <si>
    <t>ENSG00000063854</t>
  </si>
  <si>
    <t>GTEx/v8/Adipose_Subcutaneous:GTEx/v8/Artery_Aorta:GTEx/v8/Artery_Tibial:GTEx/v8/Esophagus_Gastroesophageal_Junction:GTEx/v8/Esophagus_Muscularis</t>
  </si>
  <si>
    <t>FAHD1</t>
  </si>
  <si>
    <t>ENSG00000180185</t>
  </si>
  <si>
    <t>MEIOB</t>
  </si>
  <si>
    <t>ENSG00000162039</t>
  </si>
  <si>
    <t>HS3ST6</t>
  </si>
  <si>
    <t>ENSG00000162040</t>
  </si>
  <si>
    <t>RPL3L</t>
  </si>
  <si>
    <t>ENSG00000140986</t>
  </si>
  <si>
    <t>NDUFB10</t>
  </si>
  <si>
    <t>ENSG00000140990</t>
  </si>
  <si>
    <t>RPS2</t>
  </si>
  <si>
    <t>ENSG00000140988</t>
  </si>
  <si>
    <t>RNF151</t>
  </si>
  <si>
    <t>ENSG00000179580</t>
  </si>
  <si>
    <t>TBL3</t>
  </si>
  <si>
    <t>ENSG00000183751</t>
  </si>
  <si>
    <t>NOXO1</t>
  </si>
  <si>
    <t>ENSG00000196408</t>
  </si>
  <si>
    <t>AC005606.1</t>
  </si>
  <si>
    <t>ENSG00000269205</t>
  </si>
  <si>
    <t>GFER</t>
  </si>
  <si>
    <t>ENSG00000127554</t>
  </si>
  <si>
    <t>SYNGR3</t>
  </si>
  <si>
    <t>ENSG00000127561</t>
  </si>
  <si>
    <t>PKD1</t>
  </si>
  <si>
    <t>ENSG00000008710</t>
  </si>
  <si>
    <t>MLST8</t>
  </si>
  <si>
    <t>ENSG00000167965</t>
  </si>
  <si>
    <t>E4F1</t>
  </si>
  <si>
    <t>ENSG00000167967</t>
  </si>
  <si>
    <t>ECI1</t>
  </si>
  <si>
    <t>ENSG00000167969</t>
  </si>
  <si>
    <t>AC009065.1</t>
  </si>
  <si>
    <t>ENSG00000167970</t>
  </si>
  <si>
    <t>CCNF</t>
  </si>
  <si>
    <t>ENSG00000162063</t>
  </si>
  <si>
    <t>RP11-20I23.1</t>
  </si>
  <si>
    <t>ENSG00000260272</t>
  </si>
  <si>
    <t>CEMP1</t>
  </si>
  <si>
    <t>ENSG00000205923</t>
  </si>
  <si>
    <t>PDPK1</t>
  </si>
  <si>
    <t>ENSG00000140992</t>
  </si>
  <si>
    <t>PRSS27</t>
  </si>
  <si>
    <t>ENSG00000172382</t>
  </si>
  <si>
    <t>GSG1L</t>
  </si>
  <si>
    <t>ENSG00000169181</t>
  </si>
  <si>
    <t>rs2411440</t>
  </si>
  <si>
    <t>XPO6</t>
  </si>
  <si>
    <t>ENSG00000169180</t>
  </si>
  <si>
    <t>SBK1</t>
  </si>
  <si>
    <t>ENSG00000188322</t>
  </si>
  <si>
    <t>GTEx/v8/Artery_Aorta:GTEx/v8/Artery_Tibial:GTEx/v8/Colon_Transverse:GTEx/v8/Esophagus_Mucosa:GTEx/v8/Esophagus_Muscularis:GTEx/v8/Pancreas:GTEx/v8/Skin_Not_Sun_Exposed_Suprapubic:GTEx/v8/Skin_Sun_Exposed_Lower_leg:GTEx/v8/Small_Intestine_Terminal_Ileum:GTEx/v8/Stomach:GTEx/v8/Thyroid</t>
  </si>
  <si>
    <t>Fetal_Cortex:GM12878:IMR90:Mesenchymal_Stem_Cell</t>
  </si>
  <si>
    <t>NPIPB6</t>
  </si>
  <si>
    <t>ENSG00000198156</t>
  </si>
  <si>
    <t>GTEx/v8/Adipose_Subcutaneous:GTEx/v8/Whole_Blood:GTEx/v8/Brain_Caudate_basal_ganglia:GTEx/v8/Brain_Cerebellar_Hemisphere:GTEx/v8/Pituitary:GTEx/v8/Skin_Sun_Exposed_Lower_leg:GTEx/v8/Testis</t>
  </si>
  <si>
    <t>EIF3CL</t>
  </si>
  <si>
    <t>ENSG00000205609</t>
  </si>
  <si>
    <t>GTEx/v8/Artery_Aorta:GTEx/v8/Esophagus_Muscularis:GTEx/v8/Muscle_Skeletal</t>
  </si>
  <si>
    <t>NPIPB7</t>
  </si>
  <si>
    <t>ENSG00000233232</t>
  </si>
  <si>
    <t>GTEx/v8/Adipose_Subcutaneous:GTEx/v8/Adipose_Visceral_Omentum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Transverse:GTEx/v8/Skin_Not_Sun_Exposed_Suprapubic:GTEx/v8/Skin_Sun_Exposed_Lower_leg:GTEx/v8/Testis</t>
  </si>
  <si>
    <t>CLN3</t>
  </si>
  <si>
    <t>ENSG00000261832</t>
  </si>
  <si>
    <t>ENSG00000188603</t>
  </si>
  <si>
    <t>GTEx/v8/Whole_Blood:GTEx/v8/Artery_Tibial:GTEx/v8/Esophagus_Mucosa:GTEx/v8/Nerve_Tibial:GTEx/v8/Skin_Sun_Exposed_Lower_leg:GTEx/v8/Stomach:GTEx/v8/Testis:GTEx/v8/Thyroid</t>
  </si>
  <si>
    <t>APOBR</t>
  </si>
  <si>
    <t>ENSG00000184730</t>
  </si>
  <si>
    <t>GTEx/v8/Adipose_Subcutaneous:GTEx/v8/Brain_Cerebellum:GTEx/v8/Muscle_Skeletal:GTEx/v8/Thyroid</t>
  </si>
  <si>
    <t>IL27</t>
  </si>
  <si>
    <t>ENSG00000197272</t>
  </si>
  <si>
    <t>GTEx/v8/Whole_Blood:GTEx/v8/Liver:GTEx/v8/Testis</t>
  </si>
  <si>
    <t>NUPR1</t>
  </si>
  <si>
    <t>ENSG00000176046</t>
  </si>
  <si>
    <t>GTEx/v8/Artery_Aorta:GTEx/v8/Artery_Tibial:GTEx/v8/Brain_Cerebellar_Hemisphere:GTEx/v8/Brain_Cerebellum:GTEx/v8/Esophagus_Gastroesophageal_Junction:GTEx/v8/Esophagus_Muscularis:GTEx/v8/Lung:GTEx/v8/Nerve_Tibial:GTEx/v8/Ovary:GTEx/v8/Skin_Not_Sun_Exposed_Suprapubic:GTEx/v8/Testis:GTEx/v8/Thyroid</t>
  </si>
  <si>
    <t>CCDC101</t>
  </si>
  <si>
    <t>ENSG00000176476</t>
  </si>
  <si>
    <t>GTEx/v8/Adipose_Subcutaneous:GTEx/v8/Whole_Blood:GTEx/v8/Artery_Aorta:GTEx/v8/Artery_Tibial:GTEx/v8/Breast_Mammary_Tissue:GTEx/v8/Colon_Sigmoid:GTEx/v8/Colon_Transverse:GTEx/v8/Esophagus_Gastroesophageal_Junction:GTEx/v8/Esophagus_Mucosa:GTEx/v8/Esophagus_Muscularis:GTEx/v8/Lung:GTEx/v8/Muscle_Skeletal:GTEx/v8/Ovary:GTEx/v8/Pancreas:GTEx/v8/Pituitary:GTEx/v8/Skin_Not_Sun_Exposed_Suprapubic:GTEx/v8/Skin_Sun_Exposed_Lower_leg:GTEx/v8/Stomach</t>
  </si>
  <si>
    <t>SULT1A2</t>
  </si>
  <si>
    <t>ENSG00000197165</t>
  </si>
  <si>
    <t>GTEx/v8/Adipose_Subcutaneous:GTEx/v8/Adipose_Visceral_Omentum:GTEx/v8/Adrenal_Gland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Uterus:GTEx/v8/Vagina</t>
  </si>
  <si>
    <t>SULT1A1</t>
  </si>
  <si>
    <t>ENSG00000196502</t>
  </si>
  <si>
    <t>GTEx/v8/Adipose_Subcutaneous:GTEx/v8/Adipose_Visceral_Omentum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</t>
  </si>
  <si>
    <t>NPIPB8</t>
  </si>
  <si>
    <t>ENSG00000255524</t>
  </si>
  <si>
    <t>EIF3C</t>
  </si>
  <si>
    <t>ENSG00000184110</t>
  </si>
  <si>
    <t>GTEx/v8/Adipose_Subcutaneous:GTEx/v8/Adipose_Visceral_Omentum:GTEx/v8/Adrenal_Gland:GTEx/v8/Cells_EBV-transformed_lymphocytes:GTEx/v8/Whole_Blood:GTEx/v8/Artery_Aorta:GTEx/v8/Artery_Tibial:GTEx/v8/Brain_Caudate_basal_ganglia:GTEx/v8/Brain_Hippocampus:GTEx/v8/Brain_Hypothalamus:GTEx/v8/Brain_Nucleus_accumbens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Testis</t>
  </si>
  <si>
    <t>NPIPB9</t>
  </si>
  <si>
    <t>ENSG00000196993</t>
  </si>
  <si>
    <t>GTEx/v8/Adipose_Subcutaneous:GTEx/v8/Adipose_Visceral_Omentum:GTEx/v8/Artery_Aorta:GTEx/v8/Artery_Coronary:GTEx/v8/Artery_Tibial:GTEx/v8/Brain_Amygdala:GTEx/v8/Brain_Caudate_basal_ganglia:GTEx/v8/Brain_Cerebellar_Hemisphere:GTEx/v8/Brain_Cerebellum:GTEx/v8/Brain_Cortex:GTEx/v8/Brain_Frontal_Cortex_BA9:GTEx/v8/Brain_Hippocampus:GTEx/v8/Brain_Nucleus_accumbens_basal_ganglia:GTEx/v8/Brain_Putamen_basal_ganglia:GTEx/v8/Breast_Mammary_Tissue:GTEx/v8/Colon_Sigmoid:GTEx/v8/Colon_Transverse:GTEx/v8/Esophagus_Gastroesophageal_Junction:GTEx/v8/Esophagus_Muscularis:GTEx/v8/Lung:GTEx/v8/Nerve_Tibial:GTEx/v8/Pituitary:GTEx/v8/Prostate:GTEx/v8/Cells_Cultured_fibroblasts:GTEx/v8/Skin_Not_Sun_Exposed_Suprapubic:GTEx/v8/Skin_Sun_Exposed_Lower_leg:GTEx/v8/Small_Intestine_Terminal_Ileum:GTEx/v8/Spleen:GTEx/v8/Stomach:GTEx/v8/Testis:GTEx/v8/Thyroid:GTEx/v8/Uterus</t>
  </si>
  <si>
    <t>ATXN2L</t>
  </si>
  <si>
    <t>ENSG00000168488</t>
  </si>
  <si>
    <t>GTEx/v8/Adipose_Subcutaneous:GTEx/v8/Adipose_Visceral_Omentum:GTEx/v8/Whole_Blood</t>
  </si>
  <si>
    <t>TUFM</t>
  </si>
  <si>
    <t>ENSG00000178952</t>
  </si>
  <si>
    <t>GTEx/v8/Adipose_Subcutaneous:GTEx/v8/Adipose_Visceral_Omentum:GTEx/v8/Cells_EBV-transformed_lymphocytes:GTEx/v8/Whole_Blood:GTEx/v8/Artery_Aorta:GTEx/v8/Artery_Coronary:GTEx/v8/Artery_Tibial:GTEx/v8/Brain_Amygdala:GTEx/v8/Brain_Anterior_cingulate_cortex_BA24:GTEx/v8/Brain_Caudate_basal_ganglia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Lung:GTEx/v8/Muscle_Skeletal:GTEx/v8/Nerve_Tibial:GTEx/v8/Ovary:GTEx/v8/Pancreas:GTEx/v8/Pituitary:GTEx/v8/Prostate:GTEx/v8/Minor_Salivary_Gland:GTEx/v8/Skin_Not_Sun_Exposed_Suprapubic:GTEx/v8/Skin_Sun_Exposed_Lower_leg:GTEx/v8/Small_Intestine_Terminal_Ileum:GTEx/v8/Spleen:GTEx/v8/Stomach:GTEx/v8/Testis:GTEx/v8/Thyroid:GTEx/v8/Uterus:GTEx/v8/Vagina</t>
  </si>
  <si>
    <t>SH2B1</t>
  </si>
  <si>
    <t>ENSG00000178188</t>
  </si>
  <si>
    <t>GTEx/v8/Adipose_Subcutaneous:GTEx/v8/Adipose_Visceral_Omentum:GTEx/v8/Adrenal_Gland:GTEx/v8/Whole_Blood:GTEx/v8/Artery_Aorta:GTEx/v8/Artery_Tibial:GTEx/v8/Brain_Cerebellar_Hemisphere:GTEx/v8/Brain_Cerebellum:GTEx/v8/Breast_Mammary_Tissue:GTEx/v8/Colon_Sigmoid:GTEx/v8/Esophagus_Gastroesophageal_Junction:GTEx/v8/Esophagus_Mucosa:GTEx/v8/Esophagus_Muscularis:GTEx/v8/Heart_Atrial_Appendage:GTEx/v8/Heart_Left_Ventricle:GTEx/v8/Lung:GTEx/v8/Nerve_Tibial:GTEx/v8/Ovary:GTEx/v8/Pancreas:GTEx/v8/Pituitary:GTEx/v8/Prostate:GTEx/v8/Cells_Cultured_fibroblasts:GTEx/v8/Skin_Not_Sun_Exposed_Suprapubic:GTEx/v8/Skin_Sun_Exposed_Lower_leg:GTEx/v8/Spleen:GTEx/v8/Stomach</t>
  </si>
  <si>
    <t>ATP2A1</t>
  </si>
  <si>
    <t>ENSG00000196296</t>
  </si>
  <si>
    <t>GTEx/v8/Whole_Blood:GTEx/v8/Brain_Hypothalamus:GTEx/v8/Colon_Transverse:GTEx/v8/Muscle_Skeletal:GTEx/v8/Pituitary:GTEx/v8/Skin_Not_Sun_Exposed_Suprapubic:GTEx/v8/Skin_Sun_Exposed_Lower_leg:GTEx/v8/Testis:GTEx/v8/Thyroid</t>
  </si>
  <si>
    <t>Promoter_anchored_loops:Adult_Cortex:Fetal_Cortex:GM12878:IMR90:Mesenchymal_Stem_Cell</t>
  </si>
  <si>
    <t>RABEP2</t>
  </si>
  <si>
    <t>ENSG00000177548</t>
  </si>
  <si>
    <t>GTEx/v8/Adrenal_Gland:GTEx/v8/Pituitary:GTEx/v8/Skin_Not_Sun_Exposed_Suprapubic:GTEx/v8/Skin_Sun_Exposed_Lower_leg</t>
  </si>
  <si>
    <t>CD19</t>
  </si>
  <si>
    <t>ENSG00000177455</t>
  </si>
  <si>
    <t>NFATC2IP</t>
  </si>
  <si>
    <t>ENSG00000176953</t>
  </si>
  <si>
    <t>GTEx/v8/Adipose_Subcutaneous:GTEx/v8/Adipose_Visceral_Omentum:GTEx/v8/Artery_Tibial:GTEx/v8/Brain_Caudate_basal_ganglia:GTEx/v8/Breast_Mammary_Tissue:GTEx/v8/Colon_Transverse:GTEx/v8/Esophagus_Gastroesophageal_Junction:GTEx/v8/Esophagus_Mucosa:GTEx/v8/Esophagus_Muscularis:GTEx/v8/Heart_Atrial_Appendage:GTEx/v8/Lung:GTEx/v8/Muscle_Skeletal:GTEx/v8/Cells_Cultured_fibroblasts:GTEx/v8/Skin_Not_Sun_Exposed_Suprapubic:GTEx/v8/Skin_Sun_Exposed_Lower_leg:GTEx/v8/Testis:GTEx/v8/Thyroid</t>
  </si>
  <si>
    <t>Promoter_anchored_loops:Adult_Cortex:Fetal_Cortex:GM12878:IMR90:Mesenchymal_Stem_Cell:Mesendoderm</t>
  </si>
  <si>
    <t>SPNS1</t>
  </si>
  <si>
    <t>ENSG00000169682</t>
  </si>
  <si>
    <t>GTEx/v8/Cells_EBV-transformed_lymphocytes:GTEx/v8/Whole_Blood:GTEx/v8/Artery_Aorta:GTEx/v8/Artery_Tibial:GTEx/v8/Esophagus_Gastroesophageal_Junction:GTEx/v8/Esophagus_Muscularis:GTEx/v8/Lung:GTEx/v8/Spleen</t>
  </si>
  <si>
    <t>LAT</t>
  </si>
  <si>
    <t>ENSG00000213658</t>
  </si>
  <si>
    <t>GTEx/v8/Adipose_Subcutaneous:GTEx/v8/Artery_Aorta:GTEx/v8/Artery_Tibial:GTEx/v8/Brain_Cortex:GTEx/v8/Brain_Frontal_Cortex_BA9:GTEx/v8/Brain_Nucleus_accumbens_basal_ganglia:GTEx/v8/Brain_Putamen_basal_ganglia:GTEx/v8/Colon_Sigmoid:GTEx/v8/Colon_Transverse:GTEx/v8/Esophagus_Gastroesophageal_Junction:GTEx/v8/Esophagus_Muscularis:GTEx/v8/Muscle_Skeletal:GTEx/v8/Pancreas:GTEx/v8/Prostate:GTEx/v8/Cells_Cultured_fibroblasts</t>
  </si>
  <si>
    <t>CTB-134H23.2</t>
  </si>
  <si>
    <t>ENSG00000196796</t>
  </si>
  <si>
    <t>NPIPB11</t>
  </si>
  <si>
    <t>ENSG00000254206</t>
  </si>
  <si>
    <t>RP11-231C14.4</t>
  </si>
  <si>
    <t>ENSG00000169203</t>
  </si>
  <si>
    <t>ZG16</t>
  </si>
  <si>
    <t>ENSG00000174992</t>
  </si>
  <si>
    <t>KIF22</t>
  </si>
  <si>
    <t>ENSG00000079616</t>
  </si>
  <si>
    <t>MAZ</t>
  </si>
  <si>
    <t>ENSG00000103495</t>
  </si>
  <si>
    <t>PRRT2</t>
  </si>
  <si>
    <t>ENSG00000167371</t>
  </si>
  <si>
    <t>PAGR1</t>
  </si>
  <si>
    <t>ENSG00000185928</t>
  </si>
  <si>
    <t>ENSG00000263136</t>
  </si>
  <si>
    <t>CDIPT</t>
  </si>
  <si>
    <t>ENSG00000103502</t>
  </si>
  <si>
    <t>SEZ6L2</t>
  </si>
  <si>
    <t>ENSG00000174938</t>
  </si>
  <si>
    <t>ASPHD1</t>
  </si>
  <si>
    <t>ENSG00000174939</t>
  </si>
  <si>
    <t>TAOK2</t>
  </si>
  <si>
    <t>ENSG00000149930</t>
  </si>
  <si>
    <t>HIRIP3</t>
  </si>
  <si>
    <t>ENSG00000149929</t>
  </si>
  <si>
    <t>INO80E</t>
  </si>
  <si>
    <t>ENSG00000169592</t>
  </si>
  <si>
    <t>FAM57B</t>
  </si>
  <si>
    <t>ENSG00000149926</t>
  </si>
  <si>
    <t>ALDOA</t>
  </si>
  <si>
    <t>ENSG00000149925</t>
  </si>
  <si>
    <t>ENSG00000180096</t>
  </si>
  <si>
    <t>ZNF771</t>
  </si>
  <si>
    <t>ENSG00000179965</t>
  </si>
  <si>
    <t>Fetal_Cortex:Left_Ventricle</t>
  </si>
  <si>
    <t>SEPHS2</t>
  </si>
  <si>
    <t>ENSG00000179918</t>
  </si>
  <si>
    <t>PHKG2</t>
  </si>
  <si>
    <t>ENSG00000156873</t>
  </si>
  <si>
    <t>C16orf93</t>
  </si>
  <si>
    <t>ENSG00000196118</t>
  </si>
  <si>
    <t>RNF40</t>
  </si>
  <si>
    <t>ENSG00000103549</t>
  </si>
  <si>
    <t>ZNF629</t>
  </si>
  <si>
    <t>ENSG00000102870</t>
  </si>
  <si>
    <t>IL17C</t>
  </si>
  <si>
    <t>ENSG00000124391</t>
  </si>
  <si>
    <t>rs78465403</t>
  </si>
  <si>
    <t>CYBA</t>
  </si>
  <si>
    <t>ENSG00000051523</t>
  </si>
  <si>
    <t>GTEx/v8/Adipose_Subcutaneous:GTEx/v8/Artery_Aorta:GTEx/v8/Artery_Tibial:GTEx/v8/Heart_Left_Ventricle:GTEx/v8/Nerve_Tibial:GTEx/v8/Cells_Cultured_fibroblasts:GTEx/v8/Skin_Sun_Exposed_Lower_leg:GTEx/v8/Stomach</t>
  </si>
  <si>
    <t>SNAI3</t>
  </si>
  <si>
    <t>ENSG00000185669</t>
  </si>
  <si>
    <t>RNF166</t>
  </si>
  <si>
    <t>ENSG00000158717</t>
  </si>
  <si>
    <t>GTEx/v8/Artery_Tibial:GTEx/v8/Breast_Mammary_Tissue:GTEx/v8/Esophagus_Muscularis:GTEx/v8/Heart_Atrial_Appendage:GTEx/v8/Muscle_Skeletal:GTEx/v8/Pituitary:GTEx/v8/Cells_Cultured_fibroblasts:GTEx/v8/Skin_Sun_Exposed_Lower_leg:GTEx/v8/Stomach:GTEx/v8/Thyroid</t>
  </si>
  <si>
    <t>CTU2</t>
  </si>
  <si>
    <t>ENSG00000174177</t>
  </si>
  <si>
    <t>PIEZO1</t>
  </si>
  <si>
    <t>ENSG00000103335</t>
  </si>
  <si>
    <t>GTEx/v8/Heart_Left_Ventricle:GTEx/v8/Muscle_Skeletal:GTEx/v8/Nerve_Tibial</t>
  </si>
  <si>
    <t>TRAPPC2L</t>
  </si>
  <si>
    <t>ENSG00000167515</t>
  </si>
  <si>
    <t>PABPN1L</t>
  </si>
  <si>
    <t>ENSG00000205022</t>
  </si>
  <si>
    <t>CDH15</t>
  </si>
  <si>
    <t>ENSG00000129910</t>
  </si>
  <si>
    <t>SLC22A31</t>
  </si>
  <si>
    <t>ENSG00000259803</t>
  </si>
  <si>
    <t>ZNF778</t>
  </si>
  <si>
    <t>ENSG00000170100</t>
  </si>
  <si>
    <t>CPNE7</t>
  </si>
  <si>
    <t>ENSG00000178773</t>
  </si>
  <si>
    <t>CHMP1A</t>
  </si>
  <si>
    <t>ENSG00000131165</t>
  </si>
  <si>
    <t>CDK10</t>
  </si>
  <si>
    <t>ENSG00000185324</t>
  </si>
  <si>
    <t>GTEx/v8/Adipose_Subcutaneous:GTEx/v8/Adipose_Visceral_Omentum:GTEx/v8/Whole_Blood:GTEx/v8/Artery_Tibial:GTEx/v8/Heart_Atrial_Appendage:GTEx/v8/Muscle_Skeletal:GTEx/v8/Nerve_Tibial:GTEx/v8/Skin_Sun_Exposed_Lower_leg:GTEx/v8/Spleen</t>
  </si>
  <si>
    <t>VPS9D1</t>
  </si>
  <si>
    <t>ENSG00000075399</t>
  </si>
  <si>
    <t>rs8073466</t>
  </si>
  <si>
    <t>GTEx/v8/Whole_Blood:GTEx/v8/Artery_Tibial:GTEx/v8/Esophagus_Mucosa:GTEx/v8/Cells_Cultured_fibroblasts:GTEx/v8/Testis</t>
  </si>
  <si>
    <t>GTEx/v8/Whole_Blood:GTEx/v8/Esophagus_Gastroesophageal_Junction:GTEx/v8/Esophagus_Mucosa:GTEx/v8/Esophagus_Muscularis</t>
  </si>
  <si>
    <t>GTEx/v8/Adipose_Subcutaneous:GTEx/v8/Whole_Blood:GTEx/v8/Brain_Nucleus_accumbens_basal_ganglia:GTEx/v8/Esophagus_Mucosa:GTEx/v8/Lung:GTEx/v8/Muscle_Skeletal:GTEx/v8/Nerve_Tibial:GTEx/v8/Cells_Cultured_fibroblasts:GTEx/v8/Skin_Sun_Exposed_Lower_leg:GTEx/v8/Testis:GTEx/v8/Thyroid</t>
  </si>
  <si>
    <t>GTEx/v8/Cells_Cultured_fibroblasts:GTEx/v8/Testis</t>
  </si>
  <si>
    <t>SP2</t>
  </si>
  <si>
    <t>ENSG00000167182</t>
  </si>
  <si>
    <t>GTEx/v8/Adipose_Subcutaneous:GTEx/v8/Adrenal_Gland:GTEx/v8/Artery_Tibial:GTEx/v8/Brain_Cerebellar_Hemisphere:GTEx/v8/Brain_Cerebellum:GTEx/v8/Brain_Cortex:GTEx/v8/Brain_Frontal_Cortex_BA9:GTEx/v8/Brain_Hypothalamus:GTEx/v8/Esophagus_Mucosa:GTEx/v8/Esophagus_Muscularis:GTEx/v8/Muscle_Skeletal:GTEx/v8/Nerve_Tibial:GTEx/v8/Cells_Cultured_fibroblasts:GTEx/v8/Skin_Not_Sun_Exposed_Suprapubic:GTEx/v8/Skin_Sun_Exposed_Lower_leg</t>
  </si>
  <si>
    <t>GTEx/v8/Pancreas:GTEx/v8/Testis:GTEx/v8/Thyroid</t>
  </si>
  <si>
    <t>GTEx/v8/Adipose_Subcutaneous:GTEx/v8/Adipose_Visceral_Omentum:GTEx/v8/Adrenal_Gland:GTEx/v8/Artery_Tibial:GTEx/v8/Colon_Sigmoid:GTEx/v8/Esophagus_Mucosa:GTEx/v8/Esophagus_Muscularis:GTEx/v8/Lung:GTEx/v8/Muscle_Skeletal:GTEx/v8/Nerve_Tibial:GTEx/v8/Pituitary:GTEx/v8/Cells_Cultured_fibroblasts:GTEx/v8/Skin_Not_Sun_Exposed_Suprapubic:GTEx/v8/Skin_Sun_Exposed_Lower_leg:GTEx/v8/Thyroid</t>
  </si>
  <si>
    <t>COPZ2</t>
  </si>
  <si>
    <t>ENSG00000005243</t>
  </si>
  <si>
    <t>GTEx/v8/Muscle_Skeletal:GTEx/v8/Skin_Not_Sun_Exposed_Suprapubic:GTEx/v8/Testis:GTEx/v8/Thyroid</t>
  </si>
  <si>
    <t>CBX1</t>
  </si>
  <si>
    <t>ENSG00000108468</t>
  </si>
  <si>
    <t>GTEx/v8/Muscle_Skeletal:GTEx/v8/Skin_Not_Sun_Exposed_Suprapubic</t>
  </si>
  <si>
    <t>SNX11</t>
  </si>
  <si>
    <t>ENSG00000002919</t>
  </si>
  <si>
    <t>GTEx/v8/Nerve_Tibial:GTEx/v8/Pancreas:GTEx/v8/Skin_Not_Sun_Exposed_Suprapubic:GTEx/v8/Skin_Sun_Exposed_Lower_leg</t>
  </si>
  <si>
    <t>SKAP1</t>
  </si>
  <si>
    <t>ENSG00000141293</t>
  </si>
  <si>
    <t>GTEx/v8/Cells_EBV-transformed_lymphocytes:GTEx/v8/Whole_Blood:GTEx/v8/Brain_Cortex:GTEx/v8/Lung:GTEx/v8/Nerve_Tibial:GTEx/v8/Pancreas:GTEx/v8/Spleen:GTEx/v8/Testis:GTEx/v8/Thyroid</t>
  </si>
  <si>
    <t>EP_correlation_cell_type_oneway:Left_Ventricle:GM12878:IMR90:Mesenchymal_Stem_Cell:Mesendoderm:Trophoblast-like_Cell:hESC</t>
  </si>
  <si>
    <t>HOXB1</t>
  </si>
  <si>
    <t>ENSG00000120094</t>
  </si>
  <si>
    <t>Aorta:Left_Ventricle:Liver:Pancreas:Spleen:GM12878:IMR90:Mesenchymal_Stem_Cell:Mesendoderm:Neural_Progenitor_Cell:Trophoblast-like_Cell:hESC</t>
  </si>
  <si>
    <t>HOXB2</t>
  </si>
  <si>
    <t>ENSG00000173917</t>
  </si>
  <si>
    <t>GTEx/v8/Adipose_Subcutaneous:GTEx/v8/Adipose_Visceral_Omentum:GTEx/v8/Whole_Blood:GTEx/v8/Artery_Coronary:GTEx/v8/Artery_Tibial:GTEx/v8/Brain_Anterior_cingulate_cortex_BA24:GTEx/v8/Brain_Caudate_basal_ganglia:GTEx/v8/Brain_Cerebellar_Hemisphere:GTEx/v8/Brain_Cerebellum:GTEx/v8/Brain_Hippocampus:GTEx/v8/Breast_Mammary_Tissue:GTEx/v8/Colon_Sigmoid:GTEx/v8/Colon_Transverse:GTEx/v8/Esophagus_Gastroesophageal_Junction:GTEx/v8/Esophagus_Mucosa:GTEx/v8/Esophagus_Muscularis:GTEx/v8/Lung:GTEx/v8/Muscle_Skeletal:GTEx/v8/Cells_Cultured_fibroblasts:GTEx/v8/Skin_Not_Sun_Exposed_Suprapubic:GTEx/v8/Skin_Sun_Exposed_Lower_leg:GTEx/v8/Spleen:GTEx/v8/Stomach:GTEx/v8/Testis:GTEx/v8/Thyroid</t>
  </si>
  <si>
    <t>GTEx/v8/Whole_Blood:GTEx/v8/Artery_Tibial:GTEx/v8/Brain_Cerebellar_Hemisphere:GTEx/v8/Brain_Cerebellum:GTEx/v8/Muscle_Skeletal:GTEx/v8/Skin_Not_Sun_Exposed_Suprapubic:GTEx/v8/Spleen</t>
  </si>
  <si>
    <t>Adrenal:Aorta:Left_Ventricle:Liver:Lung:Pancreas:Psoas:Right_Ventricle:Spleen:GM12878:IMR90:Mesenchymal_Stem_Cell:Mesendoderm:Neural_Progenitor_Cell:Trophoblast-like_Cell:hESC</t>
  </si>
  <si>
    <t>HOXB4</t>
  </si>
  <si>
    <t>ENSG00000182742</t>
  </si>
  <si>
    <t>Aorta:Left_Ventricle:Liver:Spleen:GM12878:IMR90:Mesenchymal_Stem_Cell:Mesendoderm:Neural_Progenitor_Cell:Trophoblast-like_Cell:hESC</t>
  </si>
  <si>
    <t>HOXB5</t>
  </si>
  <si>
    <t>ENSG00000120075</t>
  </si>
  <si>
    <t>GTEx/v8/Adipose_Subcutaneous:GTEx/v8/Lung</t>
  </si>
  <si>
    <t>Promoter_anchored_loops:Adrenal:Aorta:Left_Ventricle:Liver:Lung:Pancreas:Psoas:Right_Ventricle:Spleen:GM12878:IMR90:Mesenchymal_Stem_Cell:Mesendoderm:Neural_Progenitor_Cell:Trophoblast-like_Cell:hESC</t>
  </si>
  <si>
    <t>PRAC1</t>
  </si>
  <si>
    <t>ENSG00000159182</t>
  </si>
  <si>
    <t>HOXB13</t>
  </si>
  <si>
    <t>ENSG00000159184</t>
  </si>
  <si>
    <t>TTLL6</t>
  </si>
  <si>
    <t>ENSG00000170703</t>
  </si>
  <si>
    <t>CALCOCO2</t>
  </si>
  <si>
    <t>ENSG00000136436</t>
  </si>
  <si>
    <t>ATP5G1</t>
  </si>
  <si>
    <t>ENSG00000159199</t>
  </si>
  <si>
    <t>UBE2Z</t>
  </si>
  <si>
    <t>ENSG00000159202</t>
  </si>
  <si>
    <t>GNGT2</t>
  </si>
  <si>
    <t>ENSG00000167083</t>
  </si>
  <si>
    <t>ABI3</t>
  </si>
  <si>
    <t>ENSG00000108798</t>
  </si>
  <si>
    <t>PHOSPHO1</t>
  </si>
  <si>
    <t>ENSG00000173868</t>
  </si>
  <si>
    <t>OR7A5</t>
  </si>
  <si>
    <t>ENSG00000188269</t>
  </si>
  <si>
    <t>rs12979056:rs35250213</t>
  </si>
  <si>
    <t>OR7A10</t>
  </si>
  <si>
    <t>ENSG00000127515</t>
  </si>
  <si>
    <t>CTD-3222D19.2</t>
  </si>
  <si>
    <t>ENSG00000141979</t>
  </si>
  <si>
    <t>MED26</t>
  </si>
  <si>
    <t>ENSG00000105085</t>
  </si>
  <si>
    <t>SIN3B</t>
  </si>
  <si>
    <t>ENSG00000127511</t>
  </si>
  <si>
    <t>F2RL3</t>
  </si>
  <si>
    <t>ENSG00000127533</t>
  </si>
  <si>
    <t>ANO8</t>
  </si>
  <si>
    <t>ENSG00000074855</t>
  </si>
  <si>
    <t>GTPBP3</t>
  </si>
  <si>
    <t>ENSG00000130299</t>
  </si>
  <si>
    <t>TMEM221</t>
  </si>
  <si>
    <t>ENSG00000188051</t>
  </si>
  <si>
    <t>Promoter_anchored_loops:Adult_Cortex:GM12878:IMR90:Mesenchymal_Stem_Cell:Mesendoderm</t>
  </si>
  <si>
    <t>rs35250213:rs12979056</t>
  </si>
  <si>
    <t>SLC27A1</t>
  </si>
  <si>
    <t>ENSG00000130304</t>
  </si>
  <si>
    <t>PGLS</t>
  </si>
  <si>
    <t>ENSG00000130313</t>
  </si>
  <si>
    <t>FAM129C</t>
  </si>
  <si>
    <t>ENSG00000167483</t>
  </si>
  <si>
    <t>COLGALT1</t>
  </si>
  <si>
    <t>ENSG00000130309</t>
  </si>
  <si>
    <t>UNC13A</t>
  </si>
  <si>
    <t>ENSG00000130477</t>
  </si>
  <si>
    <t>MAP1S</t>
  </si>
  <si>
    <t>ENSG00000130479</t>
  </si>
  <si>
    <t>GTEx/v8/Adipose_Subcutaneous:GTEx/v8/Adipose_Visceral_Omentum:GTEx/v8/Adrenal_Gland:GTEx/v8/Whole_Blood:GTEx/v8/Colon_Transverse:GTEx/v8/Esophagus_Mucosa:GTEx/v8/Heart_Atrial_Appendage:GTEx/v8/Heart_Left_Ventricle:GTEx/v8/Lung:GTEx/v8/Nerve_Tibial:GTEx/v8/Cells_Cultured_fibroblasts:GTEx/v8/Skin_Not_Sun_Exposed_Suprapubic:GTEx/v8/Skin_Sun_Exposed_Lower_leg:GTEx/v8/Testis:GTEx/v8/Thyroid</t>
  </si>
  <si>
    <t>rs12979056;rs35250213;rs12979056:rs35250213</t>
  </si>
  <si>
    <t>FCHO1</t>
  </si>
  <si>
    <t>ENSG00000130475</t>
  </si>
  <si>
    <t>GTEx/v8/Whole_Blood:GTEx/v8/Artery_Aorta:GTEx/v8/Brain_Cerebellar_Hemisphere:GTEx/v8/Brain_Cerebellum:GTEx/v8/Brain_Frontal_Cortex_BA9:GTEx/v8/Heart_Atrial_Appendage:GTEx/v8/Heart_Left_Ventricle:GTEx/v8/Liver:GTEx/v8/Lung:GTEx/v8/Nerve_Tibial:GTEx/v8/Pituitary:GTEx/v8/Spleen:GTEx/v8/Testis:GTEx/v8/Thyroid</t>
  </si>
  <si>
    <t>rs35250213;rs12979056;rs12979056:rs35250213</t>
  </si>
  <si>
    <t>B3GNT3</t>
  </si>
  <si>
    <t>ENSG00000179913</t>
  </si>
  <si>
    <t>GTEx/v8/Adipose_Subcutaneous:GTEx/v8/Artery_Coronary:GTEx/v8/Breast_Mammary_Tissue:GTEx/v8/Nerve_Tibial</t>
  </si>
  <si>
    <t>rs12979056;rs35250213</t>
  </si>
  <si>
    <t>INSL3</t>
  </si>
  <si>
    <t>ENSG00000248099</t>
  </si>
  <si>
    <t>JAK3</t>
  </si>
  <si>
    <t>ENSG00000105639</t>
  </si>
  <si>
    <t>RPL18A</t>
  </si>
  <si>
    <t>ENSG00000105640</t>
  </si>
  <si>
    <t>SLC5A5</t>
  </si>
  <si>
    <t>ENSG00000105641</t>
  </si>
  <si>
    <t>CCDC124</t>
  </si>
  <si>
    <t>ENSG00000007080</t>
  </si>
  <si>
    <t>KCNN1</t>
  </si>
  <si>
    <t>ENSG00000105642</t>
  </si>
  <si>
    <t>ARRDC2</t>
  </si>
  <si>
    <t>ENSG00000105643</t>
  </si>
  <si>
    <t>IFI30</t>
  </si>
  <si>
    <t>ENSG00000216490</t>
  </si>
  <si>
    <t>MPV17L2</t>
  </si>
  <si>
    <t>ENSG00000254858</t>
  </si>
  <si>
    <t>RAB3A</t>
  </si>
  <si>
    <t>ENSG00000105649</t>
  </si>
  <si>
    <t>FERMT1</t>
  </si>
  <si>
    <t>ENSG00000101311</t>
  </si>
  <si>
    <t>rs4815915:rs6054292</t>
  </si>
  <si>
    <t>BMP2</t>
  </si>
  <si>
    <t>ENSG00000125845</t>
  </si>
  <si>
    <t>rs6054292:rs4815915</t>
  </si>
  <si>
    <t>HAO1</t>
  </si>
  <si>
    <t>ENSG00000101323</t>
  </si>
  <si>
    <t>TMX4</t>
  </si>
  <si>
    <t>ENSG00000125827</t>
  </si>
  <si>
    <t>PLCB1</t>
  </si>
  <si>
    <t>ENSG00000182621</t>
  </si>
  <si>
    <t>rs4815915</t>
  </si>
  <si>
    <t>INSM1</t>
  </si>
  <si>
    <t>ENSG00000173404</t>
  </si>
  <si>
    <t>rs1337906</t>
  </si>
  <si>
    <t>NKX2-4</t>
  </si>
  <si>
    <t>ENSG00000125816</t>
  </si>
  <si>
    <t>PAX1</t>
  </si>
  <si>
    <t>ENSG00000125813</t>
  </si>
  <si>
    <t>FOXA2</t>
  </si>
  <si>
    <t>ENSG00000125798</t>
  </si>
  <si>
    <t>SSTR4</t>
  </si>
  <si>
    <t>ENSG00000132671</t>
  </si>
  <si>
    <t>THBD</t>
  </si>
  <si>
    <t>ENSG00000178726</t>
  </si>
  <si>
    <t>AL096677.1</t>
  </si>
  <si>
    <t>ENSG00000269407</t>
  </si>
  <si>
    <t>NXT1</t>
  </si>
  <si>
    <t>ENSG00000132661</t>
  </si>
  <si>
    <t>GZF1</t>
  </si>
  <si>
    <t>ENSG00000125812</t>
  </si>
  <si>
    <t>CST9L</t>
  </si>
  <si>
    <t>ENSG00000101435</t>
  </si>
  <si>
    <t>CST9</t>
  </si>
  <si>
    <t>ENSG00000173335</t>
  </si>
  <si>
    <t>CST1</t>
  </si>
  <si>
    <t>ENSG00000170373</t>
  </si>
  <si>
    <t>CST2</t>
  </si>
  <si>
    <t>ENSG00000170369</t>
  </si>
  <si>
    <t>Aorta:IMR90:Mesenchymal_Stem_Cell</t>
  </si>
  <si>
    <t>CST5</t>
  </si>
  <si>
    <t>ENSG00000170367</t>
  </si>
  <si>
    <t>APMAP</t>
  </si>
  <si>
    <t>ENSG00000101474</t>
  </si>
  <si>
    <t>CHAF1B</t>
  </si>
  <si>
    <t>ENSG00000159259</t>
  </si>
  <si>
    <t>rs4818008;rs7282582:rs4818008:rs7282582</t>
  </si>
  <si>
    <t>CLDN14</t>
  </si>
  <si>
    <t>ENSG00000159261</t>
  </si>
  <si>
    <t>rs4818008;rs7282582:rs7282582:rs4818008</t>
  </si>
  <si>
    <t>PIGP</t>
  </si>
  <si>
    <t>ENSG00000185808</t>
  </si>
  <si>
    <t>rs4818008;rs7282582:rs7282582</t>
  </si>
  <si>
    <t>TTC3</t>
  </si>
  <si>
    <t>ENSG00000182670</t>
  </si>
  <si>
    <t>DSCR3</t>
  </si>
  <si>
    <t>ENSG00000157538</t>
  </si>
  <si>
    <t>DYRK1A</t>
  </si>
  <si>
    <t>ENSG00000157540</t>
  </si>
  <si>
    <t>KCNJ6</t>
  </si>
  <si>
    <t>ENSG00000157542</t>
  </si>
  <si>
    <t>DSCR4</t>
  </si>
  <si>
    <t>ENSG00000184029</t>
  </si>
  <si>
    <t>DSCR8</t>
  </si>
  <si>
    <t>ENSG00000198054</t>
  </si>
  <si>
    <t>KCNJ15</t>
  </si>
  <si>
    <t>ENSG00000157551</t>
  </si>
  <si>
    <t>Aorta:Left_Ventricle:Liver:Right_Ventricle:IMR90:Mesenchymal_Stem_Cell:Mesendoderm:Trophoblast-like_Cell:hESC</t>
  </si>
  <si>
    <t>ERG</t>
  </si>
  <si>
    <t>ENSG00000157554</t>
  </si>
  <si>
    <t>ETS2</t>
  </si>
  <si>
    <t>ENSG00000157557</t>
  </si>
  <si>
    <t>Adult_Cortex:Aorta:Bladder:Left_Ventricle:Liver:Lung:Right_Ventricle:Spleen:GM12878:IMR90:Mesenchymal_Stem_Cell:Mesendoderm:Neural_Progenitor_Cell:Trophoblast-like_Cell:hESC</t>
  </si>
  <si>
    <t>PSMG1</t>
  </si>
  <si>
    <t>ENSG00000183527</t>
  </si>
  <si>
    <t>GTEx/v8/Adipose_Subcutaneous:GTEx/v8/Adipose_Visceral_Omentum:GTEx/v8/Adrenal_Gland:GTEx/v8/Artery_Aorta:GTEx/v8/Artery_Coronary:GTEx/v8/Artery_Tibial:GTEx/v8/Brain_Caudate_basal_ganglia:GTEx/v8/Brain_Cerebellum:GTEx/v8/Brain_Cortex:GTEx/v8/Brain_Frontal_Cortex_BA9:GTEx/v8/Brain_Hypothalamus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rostate:GTEx/v8/Minor_Salivary_Gland:GTEx/v8/Skin_Not_Sun_Exposed_Suprapubic:GTEx/v8/Skin_Sun_Exposed_Lower_leg:GTEx/v8/Small_Intestine_Terminal_Ileum:GTEx/v8/Stomach:GTEx/v8/Testis:GTEx/v8/Thyroid:GTEx/v8/Vagina</t>
  </si>
  <si>
    <t>rs4818008;rs7282582;rs7282582:rs7282582:rs4818008</t>
  </si>
  <si>
    <t>BRWD1</t>
  </si>
  <si>
    <t>ENSG00000185658</t>
  </si>
  <si>
    <t>rs4818008;rs7282582;rs7282582:rs4818008:rs7282582</t>
  </si>
  <si>
    <t>HMGN1</t>
  </si>
  <si>
    <t>ENSG00000205581</t>
  </si>
  <si>
    <t>GTEx/v8/Whole_Blood:GTEx/v8/Brain_Caudate_basal_ganglia:GTEx/v8/Brain_Nucleus_accumbens_basal_ganglia:GTEx/v8/Brain_Putamen_basal_ganglia:GTEx/v8/Colon_Sigmoid:GTEx/v8/Esophagus_Gastroesophageal_Junction:GTEx/v8/Esophagus_Mucosa:GTEx/v8/Esophagus_Muscularis:GTEx/v8/Pancreas:GTEx/v8/Testis</t>
  </si>
  <si>
    <t>rs4818008;rs7282582;rs7282582:rs7282582</t>
  </si>
  <si>
    <t>WRB</t>
  </si>
  <si>
    <t>ENSG00000182093</t>
  </si>
  <si>
    <t>GTEx/v8/Adipose_Subcutaneous:GTEx/v8/Adipose_Visceral_Omentum:GTEx/v8/Whole_Blood:GTEx/v8/Artery_Aorta:GTEx/v8/Artery_Coronary:GTEx/v8/Artery_Tibial:GTEx/v8/Breast_Mammary_Tissue:GTEx/v8/Colon_Sigmoid:GTEx/v8/Colon_Transverse:GTEx/v8/Esophagus_Gastroesophageal_Junction:GTEx/v8/Esophagus_Mucosa:GTEx/v8/Esophagus_Muscularis:GTEx/v8/Lung:GTEx/v8/Nerve_Tibial:GTEx/v8/Ovary:GTEx/v8/Cells_Cultured_fibroblasts:GTEx/v8/Skin_Not_Sun_Exposed_Suprapubic:GTEx/v8/Skin_Sun_Exposed_Lower_leg:GTEx/v8/Spleen:GTEx/v8/Stomach:GTEx/v8/Thyroid:GTEx/v8/Vagina</t>
  </si>
  <si>
    <t>LCA5L</t>
  </si>
  <si>
    <t>ENSG00000157578</t>
  </si>
  <si>
    <t>GTEx/v8/Adipose_Subcutaneous:GTEx/v8/Whole_Blood:GTEx/v8/Artery_Aorta:GTEx/v8/Artery_Tibial:GTEx/v8/Esophagus_Mucosa:GTEx/v8/Esophagus_Muscularis:GTEx/v8/Ovary:GTEx/v8/Skin_Not_Sun_Exposed_Suprapubic:GTEx/v8/Skin_Sun_Exposed_Lower_leg:GTEx/v8/Thyroid</t>
  </si>
  <si>
    <t>rs7282582;rs4818008;rs7282582:rs7282582:rs4818008</t>
  </si>
  <si>
    <t>SH3BGR</t>
  </si>
  <si>
    <t>ENSG00000185437</t>
  </si>
  <si>
    <t>GTEx/v8/Adipose_Subcutaneous:GTEx/v8/Artery_Tibial:GTEx/v8/Esophagus_Muscularis:GTEx/v8/Nerve_Tibial:GTEx/v8/Skin_Sun_Exposed_Lower_leg:GTEx/v8/Thyroid</t>
  </si>
  <si>
    <t>C21orf88</t>
  </si>
  <si>
    <t>ENSG00000184809</t>
  </si>
  <si>
    <t>ZNRF3</t>
  </si>
  <si>
    <t>ENSG00000183579</t>
  </si>
  <si>
    <t>rs778494849</t>
  </si>
  <si>
    <t>EMID1</t>
  </si>
  <si>
    <t>ENSG00000186998</t>
  </si>
  <si>
    <t>GAS2L1</t>
  </si>
  <si>
    <t>ENSG00000185340</t>
  </si>
  <si>
    <t>AP1B1</t>
  </si>
  <si>
    <t>ENSG00000100280</t>
  </si>
  <si>
    <t>Promoter_anchored_loops:Liver:IMR90:Mesenchymal_Stem_Cell:Mesendoderm:Trophoblast-like_Cell:hESC</t>
  </si>
  <si>
    <t>RFPL1</t>
  </si>
  <si>
    <t>ENSG00000128250</t>
  </si>
  <si>
    <t>NEFH</t>
  </si>
  <si>
    <t>ENSG00000100285</t>
  </si>
  <si>
    <t>THOC5</t>
  </si>
  <si>
    <t>ENSG00000100296</t>
  </si>
  <si>
    <t>GTEx/v8/Adipose_Subcutaneous:GTEx/v8/Adipose_Visceral_Omentum:GTEx/v8/Artery_Tibial:GTEx/v8/Breast_Mammary_Tissue:GTEx/v8/Esophagus_Mucosa:GTEx/v8/Esophagus_Muscularis:GTEx/v8/Lung:GTEx/v8/Muscle_Skeletal:GTEx/v8/Nerve_Tibial:GTEx/v8/Skin_Sun_Exposed_Lower_leg:GTEx/v8/Thyroid:GTEx/v8/Vagina</t>
  </si>
  <si>
    <t>Aorta:Left_Ventricle:Liver:Psoas:Right_Ventricle:Spleen:GM12878:IMR90:Mesenchymal_Stem_Cell:Mesendoderm:Trophoblast-like_Cell:hESC</t>
  </si>
  <si>
    <t>NIPSNAP1</t>
  </si>
  <si>
    <t>ENSG00000184117</t>
  </si>
  <si>
    <t>Left_Ventricle:Liver:Spleen:IMR90:Mesenchymal_Stem_Cell:Mesendoderm:Trophoblast-like_Cell:hESC</t>
  </si>
  <si>
    <t>NF2</t>
  </si>
  <si>
    <t>ENSG00000186575</t>
  </si>
  <si>
    <t>Adult_Cortex:Fetal_Cortex:Adrenal:Aorta:Bladder:Hippocampus:Left_Ventricle:Liver:Pancreas:Right_Ventricle:Spleen:GM12878:IMR90:Mesenchymal_Stem_Cell:Mesendoderm:Neural_Progenitor_Cell:Trophoblast-like_Cell:hESC</t>
  </si>
  <si>
    <t>CABP7</t>
  </si>
  <si>
    <t>ENSG00000100314</t>
  </si>
  <si>
    <t>Adrenal:Left_Ventricle:Liver:Pancreas:Right_Ventricle:Spleen:GM12878:IMR90:Mesenchymal_Stem_Cell:Mesendoderm:Neural_Progenitor_Cell:Trophoblast-like_Cell:hESC</t>
  </si>
  <si>
    <t>ZMAT5</t>
  </si>
  <si>
    <t>ENSG00000100319</t>
  </si>
  <si>
    <t>Promoter_anchored_loops:Aorta:Hippocampus:Left_Ventricle:Liver:Lung:Pancreas:Psoas:Right_Ventricle:Spleen:GM12878:IMR90:Mesenchymal_Stem_Cell:Mesendoderm:Neural_Progenitor_Cell:Trophoblast-like_Cell:hESC</t>
  </si>
  <si>
    <t>UQCR10</t>
  </si>
  <si>
    <t>ENSG00000184076</t>
  </si>
  <si>
    <t>ASCC2</t>
  </si>
  <si>
    <t>ENSG00000100325</t>
  </si>
  <si>
    <t>GTEx/v8/Whole_Blood:GTEx/v8/Brain_Cerebellar_Hemisphere:GTEx/v8/Testis</t>
  </si>
  <si>
    <t>Adrenal:Aorta:Left_Ventricle:Liver:Pancreas:GM12878:IMR90:Mesenchymal_Stem_Cell:Mesendoderm:Neural_Progenitor_Cell:Trophoblast-like_Cell:hESC</t>
  </si>
  <si>
    <t>MTMR3</t>
  </si>
  <si>
    <t>ENSG00000100330</t>
  </si>
  <si>
    <t>GTEx/v8/Adipose_Subcutaneous:GTEx/v8/Whole_Blood:GTEx/v8/Artery_Tibial:GTEx/v8/Lung:GTEx/v8/Muscle_Skeletal:GTEx/v8/Nerve_Tibial:GTEx/v8/Cells_Cultured_fibroblasts:GTEx/v8/Skin_Not_Sun_Exposed_Suprapubic:GTEx/v8/Skin_Sun_Exposed_Lower_leg</t>
  </si>
  <si>
    <t>Adrenal:Aorta:Bladder:Dorsolateral_Prefrontal_Cortex:Hippocampus:Left_Ventricle:Liver:Lung:Pancreas:Psoas:Right_Ventricle:Small_Bowel:Spleen:GM12878:IMR90:Mesenchymal_Stem_Cell:Mesendoderm:Neural_Progenitor_Cell:Trophoblast-like_Cell:hESC</t>
  </si>
  <si>
    <t>HORMAD2</t>
  </si>
  <si>
    <t>ENSG00000176635</t>
  </si>
  <si>
    <t>LIF</t>
  </si>
  <si>
    <t>ENSG00000128342</t>
  </si>
  <si>
    <t>OSM</t>
  </si>
  <si>
    <t>ENSG00000099985</t>
  </si>
  <si>
    <t>GATSL3</t>
  </si>
  <si>
    <t>ENSG00000239282</t>
  </si>
  <si>
    <t>RP1-130H16.18</t>
  </si>
  <si>
    <t>ENSG00000248751</t>
  </si>
  <si>
    <t>TBC1D10A</t>
  </si>
  <si>
    <t>ENSG00000099992</t>
  </si>
  <si>
    <t>SF3A1</t>
  </si>
  <si>
    <t>ENSG00000099995</t>
  </si>
  <si>
    <t>CCDC157</t>
  </si>
  <si>
    <t>ENSG00000187860</t>
  </si>
  <si>
    <t>RNF215</t>
  </si>
  <si>
    <t>ENSG00000099999</t>
  </si>
  <si>
    <t>Aorta:Hippocampus:Left_Ventricle:Liver:Pancreas:Right_Ventricle:Spleen:GM12878:IMR90:Mesenchymal_Stem_Cell:Mesendoderm:Trophoblast-like_Cell:hESC</t>
  </si>
  <si>
    <t>SEC14L2</t>
  </si>
  <si>
    <t>ENSG00000100003</t>
  </si>
  <si>
    <t>RP4-539M6.19</t>
  </si>
  <si>
    <t>ENSG00000249590</t>
  </si>
  <si>
    <t>KIAA1658</t>
  </si>
  <si>
    <t>ENSG00000268538</t>
  </si>
  <si>
    <t>MTFP1</t>
  </si>
  <si>
    <t>ENSG00000242114</t>
  </si>
  <si>
    <t>SEC14L3</t>
  </si>
  <si>
    <t>ENSG00000100012</t>
  </si>
  <si>
    <t>OSBP2</t>
  </si>
  <si>
    <t>ENSG00000184792</t>
  </si>
  <si>
    <t>MORC2</t>
  </si>
  <si>
    <t>ENSG00000133422</t>
  </si>
  <si>
    <t>SELM</t>
  </si>
  <si>
    <t>ENSG00000198832</t>
  </si>
  <si>
    <t>INPP5J</t>
  </si>
  <si>
    <t>ENSG00000185133</t>
  </si>
  <si>
    <t>LIMK2</t>
  </si>
  <si>
    <t>ENSG00000182541</t>
  </si>
  <si>
    <t>Aorta:Left_Ventricle:Mesenchymal_Stem_Cell</t>
  </si>
  <si>
    <t>PIK3IP1</t>
  </si>
  <si>
    <t>ENSG00000100100</t>
  </si>
  <si>
    <t>PATZ1</t>
  </si>
  <si>
    <t>ENSG00000100105</t>
  </si>
  <si>
    <t>Left_Ventricle:Liver:Mesenchymal_Stem_Cell:Trophoblast-like_Cell</t>
  </si>
  <si>
    <t>AC005003.1</t>
  </si>
  <si>
    <t>ENSG00000213888</t>
  </si>
  <si>
    <t>THAP3</t>
  </si>
  <si>
    <t>ENSG00000041988</t>
  </si>
  <si>
    <t>rs61773390:rs697679:rs148661285:rs150812083;rs74371259:rs1776352:rs11121022</t>
  </si>
  <si>
    <t>DNAJC11</t>
  </si>
  <si>
    <t>ENSG00000007923</t>
  </si>
  <si>
    <t>Adult_Cortex:Fetal_Cortex:Left_Ventricle:IMR90:Mesenchymal_Stem_Cell:Mesendoderm</t>
  </si>
  <si>
    <t>rs150812083;rs74371259:rs74371259:rs61773390:rs697679:rs148661285:rs1776352:rs11121022:rs150812083:rs3135419:rs170630</t>
  </si>
  <si>
    <t>CAMTA1</t>
  </si>
  <si>
    <t>ENSG00000171735</t>
  </si>
  <si>
    <t>GTEx/v8/Lung:GTEx/v8/Nerve_Tibial</t>
  </si>
  <si>
    <t>rs150812083;rs74371259;rs3135419;rs61773390;rs697679;rs148661285;rs1776352;rs11121022;rs61773390:rs1776352:rs697679:rs11121022:rs148661285:rs150812083;rs74371259:rs74371259:rs3135419:rs170630:rs150812083</t>
  </si>
  <si>
    <t>VAMP3</t>
  </si>
  <si>
    <t>ENSG00000049245</t>
  </si>
  <si>
    <t>GTEx/v8/Adipose_Subcutaneous:GTEx/v8/Adipose_Visceral_Omentum:GTEx/v8/Adrenal_Gland:GTEx/v8/Whole_Blood:GTEx/v8/Artery_Aorta:GTEx/v8/Artery_Coronary:GTEx/v8/Artery_Tibial:GTEx/v8/Brain_Anterior_cingulate_cortex_BA24:GTEx/v8/Brain_Caudate_basal_ganglia:GTEx/v8/Brain_Frontal_Cortex_BA9:GTEx/v8/Brain_Hippocampus:GTEx/v8/Brain_Putamen_basal_ganglia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tomach:GTEx/v8/Testis:GTEx/v8/Thyroid</t>
  </si>
  <si>
    <t>Adult_Cortex:Fetal_Cortex:Hippocampus:Left_Ventricle:Liver:Spleen:GM12878:IMR90:Mesenchymal_Stem_Cell:Mesendoderm:Trophoblast-like_Cell:hESC</t>
  </si>
  <si>
    <t>rs61773390;rs697679;rs148661285;rs1776352;rs11121022;rs1048785;rs170630;rs4908702;rs150812083;rs74371259:rs74371259:rs150812083:rs3135419:rs170630:rs61773390:rs148661285;rs170630:rs4908702</t>
  </si>
  <si>
    <t>PER3</t>
  </si>
  <si>
    <t>ENSG00000049246</t>
  </si>
  <si>
    <t>rs1776352;rs697679;rs11121022;rs148661285;rs61773390;rs1048785;rs170630;rs150812083;rs4908702;rs61773390:rs697679:rs148661285:rs170630</t>
  </si>
  <si>
    <t>UTS2</t>
  </si>
  <si>
    <t>ENSG00000049247</t>
  </si>
  <si>
    <t>rs150812083;rs61773390;rs148661285;rs170630;rs4908702;rs61773390:rs697679:rs148661285:rs1776352:rs11121022:rs170630</t>
  </si>
  <si>
    <t>TNFRSF9</t>
  </si>
  <si>
    <t>ENSG00000049249</t>
  </si>
  <si>
    <t>rs170630;rs61773390:rs697679:rs148661285:rs1776352:rs11121022</t>
  </si>
  <si>
    <t>PARK7</t>
  </si>
  <si>
    <t>ENSG00000116288</t>
  </si>
  <si>
    <t>GTEx/v8/Adipose_Subcutaneous:GTEx/v8/Whole_Blood:GTEx/v8/Esophagus_Mucosa:GTEx/v8/Heart_Left_Ventricle:GTEx/v8/Muscle_Skeletal</t>
  </si>
  <si>
    <t>rs11121022;rs4908702;rs697679</t>
  </si>
  <si>
    <t>ERRFI1</t>
  </si>
  <si>
    <t>ENSG00000116285</t>
  </si>
  <si>
    <t>rs4908702;rs150812083</t>
  </si>
  <si>
    <t>SLC45A1</t>
  </si>
  <si>
    <t>ENSG00000162426</t>
  </si>
  <si>
    <t>rs150812083;rs74371259:rs61773390:rs697679:rs148661285:rs1776352:rs11121022:rs150812083:rs170630</t>
  </si>
  <si>
    <t>SLC25A33</t>
  </si>
  <si>
    <t>ENSG00000171612</t>
  </si>
  <si>
    <t>rs170630</t>
  </si>
  <si>
    <t>FHAD1</t>
  </si>
  <si>
    <t>ENSG00000142621</t>
  </si>
  <si>
    <t>rs777889029:rs2104038</t>
  </si>
  <si>
    <t>rs17448682;rs2104038:rs2104038;rs72645843:rs2104038:rs777889029;rs72645843:rs72645843:rs10927823:rs17448682;rs777889029;rs2104038;rs72645843</t>
  </si>
  <si>
    <t>rs10927823:rs2104038:rs17448682:rs777889029</t>
  </si>
  <si>
    <t>rs2104038;rs72645843;rs17448682</t>
  </si>
  <si>
    <t>GTEx/v8/Adipose_Subcutaneous:GTEx/v8/Adipose_Visceral_Omentum:GTEx/v8/Adrenal_Gland:GTEx/v8/Whole_Blood:GTEx/v8/Artery_Aorta:GTEx/v8/Artery_Tibial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Sun_Exposed_Lower_leg:GTEx/v8/Small_Intestine_Terminal_Ileum:GTEx/v8/Spleen:GTEx/v8/Stomach:GTEx/v8/Testis:GTEx/v8/Thyroid</t>
  </si>
  <si>
    <t>rs10927823;rs777889029;rs72645843;rs2104038;rs17448682;rs72645843:rs2104038:rs777889029;rs72645843:rs72645843:rs10927823</t>
  </si>
  <si>
    <t>GTEx/v8/Adipose_Subcutaneous:GTEx/v8/Adipose_Visceral_Omentum:GTEx/v8/Artery_Aorta:GTEx/v8/Brain_Cerebellum:GTEx/v8/Brain_Spinal_cord_cervical_c-1:GTEx/v8/Esophagus_Mucosa:GTEx/v8/Esophagus_Muscularis:GTEx/v8/Heart_Atrial_Appendage:GTEx/v8/Heart_Left_Ventricle:GTEx/v8/Liver:GTEx/v8/Lung:GTEx/v8/Muscle_Skeletal:GTEx/v8/Nerve_Tibial:GTEx/v8/Cells_Cultured_fibroblasts:GTEx/v8/Testis:GTEx/v8/Thyroid</t>
  </si>
  <si>
    <t>rs10927823;rs2104038;rs72645843;rs777889029;rs17448682;rs72645843:rs2104038:rs777889029;rs72645843:rs72645843:rs10927823</t>
  </si>
  <si>
    <t>rs2104038;rs72645843;rs10927823;rs777889029;rs17448682;rs2104038:rs17448682;rs72645843:rs2104038:rs17448682:rs17448682;rs777889029:rs777889029:rs10927823</t>
  </si>
  <si>
    <t>rs17448682;rs2104038;rs777889029;rs72645843;rs10927823;rs2104038:rs2104038;rs72645843:rs2104038:rs777889029;rs72645843:rs72645843:rs10927823:rs17448682;rs72645843:rs17448682;rs777889029:rs777889029:rs17448682:rs17448682</t>
  </si>
  <si>
    <t>rs17448682;rs2104038;rs777889029;rs72645843;rs10927823;rs72645843:rs17448682;rs2104038:rs17448682;rs777889029:rs2104038:rs10927823:rs2104038;rs72645843:rs777889029;rs72645843:rs72645843:rs17448682</t>
  </si>
  <si>
    <t>Promoter_anchored_loops:EP_correlation_cell_type_oneway:GM12878:Mesenchymal_Stem_Cell</t>
  </si>
  <si>
    <t>rs2104038;rs17448682;rs777889029;rs10927823;rs72645843;rs2104038:rs10927823:rs777889029:rs17448682;rs72645843:rs17448682;rs2104038:rs17448682</t>
  </si>
  <si>
    <t>rs2104038;rs72645843;rs17448682;rs777889029;rs10927823;rs2104038:rs17448682:rs10927823:rs17448682;rs72645843:rs17448682;rs2104038:rs17448682;rs777889029:rs777889029:rs2104038;rs72645843:rs777889029;rs72645843:rs72645843:rs17448682</t>
  </si>
  <si>
    <t>rs2104038:rs17448682:rs10927823:rs17448682;rs777889029;rs2104038;rs72645843:rs17448682;rs2104038:rs17448682;rs777889029:rs777889029:rs2104038;rs72645843:rs777889029;rs72645843:rs72645843:rs17448682;rs72645843</t>
  </si>
  <si>
    <t>rs777889029;rs72645843;rs17448682;rs2104038;rs72645843:rs10927823:rs777889029;rs72645843:rs72645843:rs17448682;rs72645843:rs17448682;rs2104038:rs17448682;rs72645843:rs17448682:rs17448682;rs777889029:rs2104038:rs777889029</t>
  </si>
  <si>
    <t>rs17448682;rs777889029;rs2104038;rs72645843:rs17448682;rs2104038:rs17448682</t>
  </si>
  <si>
    <t>rs2104038;rs72645843:rs2104038:rs777889029;rs72645843:rs72645843:rs10927823:rs17448682;rs2104038:rs17448682;rs777889029;rs72645843:rs17448682;rs777889029:rs17448682</t>
  </si>
  <si>
    <t>rs2104038:rs17448682:rs17448682;rs777889029;rs2104038;rs72645843:rs17448682;rs2104038:rs17448682</t>
  </si>
  <si>
    <t>rs2104038:rs17448682:rs10927823:rs17448682;rs777889029;rs2104038;rs72645843:rs17448682;rs2104038:rs17448682;rs777889029:rs777889029</t>
  </si>
  <si>
    <t>rs2104038:rs10927823:rs17448682;rs777889029;rs2104038;rs72645843:rs17448682;rs2104038:rs17448682</t>
  </si>
  <si>
    <t>rs10927823;rs2104038:rs10927823:rs17448682;rs777889029;rs2104038;rs72645843:rs17448682;rs2104038:rs17448682</t>
  </si>
  <si>
    <t>rs2104038;rs72645843:rs2104038:rs777889029;rs72645843:rs72645843:rs10927823:rs17448682;rs2104038:rs17448682;rs777889029;rs72645843:rs17448682</t>
  </si>
  <si>
    <t>EMC1</t>
  </si>
  <si>
    <t>ENSG00000127463</t>
  </si>
  <si>
    <t>rs4912144:rs4912145</t>
  </si>
  <si>
    <t>MRTO4</t>
  </si>
  <si>
    <t>ENSG00000053372</t>
  </si>
  <si>
    <t>CAPZB</t>
  </si>
  <si>
    <t>ENSG00000077549</t>
  </si>
  <si>
    <t>rs4912145:rs4912144</t>
  </si>
  <si>
    <t>MINOS1-NBL1</t>
  </si>
  <si>
    <t>ENSG00000270136</t>
  </si>
  <si>
    <t>rs4912145;rs4912144</t>
  </si>
  <si>
    <t>MINOS1</t>
  </si>
  <si>
    <t>ENSG00000173436</t>
  </si>
  <si>
    <t>GTEx/v8/Adipose_Subcutaneous:GTEx/v8/Artery_Aorta:GTEx/v8/Artery_Tibial:GTEx/v8/Esophagus_Muscularis:GTEx/v8/Lung:GTEx/v8/Skin_Sun_Exposed_Lower_leg</t>
  </si>
  <si>
    <t>NBL1</t>
  </si>
  <si>
    <t>ENSG00000158747</t>
  </si>
  <si>
    <t>GTEx/v8/Whole_Blood:GTEx/v8/Brain_Caudate_basal_ganglia:GTEx/v8/Brain_Cortex:GTEx/v8/Brain_Frontal_Cortex_BA9:GTEx/v8/Brain_Nucleus_accumbens_basal_ganglia</t>
  </si>
  <si>
    <t>HTR6</t>
  </si>
  <si>
    <t>ENSG00000158748</t>
  </si>
  <si>
    <t>GTEx/v8/Whole_Blood:GTEx/v8/Brain_Cortex:GTEx/v8/Brain_Frontal_Cortex_BA9:GTEx/v8/Brain_Nucleus_accumbens_basal_ganglia:GTEx/v8/Pituitary:GTEx/v8/Spleen</t>
  </si>
  <si>
    <t>TMCO4</t>
  </si>
  <si>
    <t>ENSG00000162542</t>
  </si>
  <si>
    <t>rs4912145;rs4912144;rs4912145:rs4912144</t>
  </si>
  <si>
    <t>RNF186</t>
  </si>
  <si>
    <t>ENSG00000178828</t>
  </si>
  <si>
    <t>PLA2G5</t>
  </si>
  <si>
    <t>ENSG00000127472</t>
  </si>
  <si>
    <t>rs200352419</t>
  </si>
  <si>
    <t>PLA2G2C</t>
  </si>
  <si>
    <t>ENSG00000187980</t>
  </si>
  <si>
    <t>rs200352419:rs4912145:rs4912144</t>
  </si>
  <si>
    <t>UBXN10</t>
  </si>
  <si>
    <t>ENSG00000162543</t>
  </si>
  <si>
    <t>FAM43B</t>
  </si>
  <si>
    <t>ENSG00000183114</t>
  </si>
  <si>
    <t>rs4912145</t>
  </si>
  <si>
    <t>KIF17</t>
  </si>
  <si>
    <t>ENSG00000117245</t>
  </si>
  <si>
    <t>GTEx/v8/Brain_Anterior_cingulate_cortex_BA24:GTEx/v8/Brain_Caudate_basal_ganglia:GTEx/v8/Brain_Cortex:GTEx/v8/Testis:GTEx/v8/Thyroid</t>
  </si>
  <si>
    <t>SH2D5</t>
  </si>
  <si>
    <t>ENSG00000189410</t>
  </si>
  <si>
    <t>HP1BP3</t>
  </si>
  <si>
    <t>ENSG00000127483</t>
  </si>
  <si>
    <t>GTEx/v8/Whole_Blood:GTEx/v8/Esophagus_Muscularis:GTEx/v8/Heart_Left_Ventricle:GTEx/v8/Prostate</t>
  </si>
  <si>
    <t>Promoter_anchored_loops:EP_correlation_cell_type_oneway:Adult_Cortex:Fetal_Cortex:Left_Ventricle:Liver:GM12878:IMR90:Mesenchymal_Stem_Cell:Mesendoderm:Trophoblast-like_Cell:hESC</t>
  </si>
  <si>
    <t>EIF4G3</t>
  </si>
  <si>
    <t>ENSG00000075151</t>
  </si>
  <si>
    <t>GTEx/v8/Artery_Aorta:GTEx/v8/Esophagus_Gastroesophageal_Junction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mall_Intestine_Terminal_Ileum:GTEx/v8/Spleen:GTEx/v8/Testis</t>
  </si>
  <si>
    <t>ECE1</t>
  </si>
  <si>
    <t>ENSG00000117298</t>
  </si>
  <si>
    <t>NBPF3</t>
  </si>
  <si>
    <t>ENSG00000142794</t>
  </si>
  <si>
    <t>RAP1GAP</t>
  </si>
  <si>
    <t>ENSG00000076864</t>
  </si>
  <si>
    <t>LUZP1</t>
  </si>
  <si>
    <t>ENSG00000169641</t>
  </si>
  <si>
    <t>Mesenchymal_Stem_Cell:Trophoblast-like_Cell:hESC</t>
  </si>
  <si>
    <t>rs774290247:rs12140153</t>
  </si>
  <si>
    <t>rs774290247</t>
  </si>
  <si>
    <t>C1orf87</t>
  </si>
  <si>
    <t>ENSG00000162598</t>
  </si>
  <si>
    <t>rs774290247;rs12140153</t>
  </si>
  <si>
    <t>GTEx/v8/Nerve_Tibial:GTEx/v8/Cells_Cultured_fibroblasts:GTEx/v8/Thyroid</t>
  </si>
  <si>
    <t>rs12140153</t>
  </si>
  <si>
    <t>rs77635755:1:77761353_ATTCT_A:rs6685119:rs9439799:1:77761353_ATTCT_A;rs7536818:rs7547493:rs7536818:rs12748599:rs12753538</t>
  </si>
  <si>
    <t>rs10493596:rs1167218:rs1167219;rs1167218:rs1167219:rs10493596;rs7536818;rs1167219:rs7547493;rs10493596;rs78640576:rs1823838;rs1167219:rs6685119:rs10493596;1:77761353_ATTCT_A;rs7536818:1:77761353_ATTCT_A:rs9439799:1:77761353_ATTCT_A;rs7536818:rs7547493:rs7536818:rs77635755:rs78640576:rs4336901:rs7547493;rs78640576:rs12748599:rs12753538</t>
  </si>
  <si>
    <t>rs77635755:1:77761353_ATTCT_A:rs6685119:rs9439799:1:77761353_ATTCT_A;rs7536818:rs7547493:rs7536818:rs78640576:rs4336901:rs7547493;rs78640576:rs7547493;rs10493596;rs78640576:rs10493596:rs1167218:rs1167219;rs1167218:rs1167219:rs10493596;rs7536818;rs1167219:rs1823838;rs1167219:rs10493596;1:77761353_ATTCT_A;rs7536818:rs1823838;rs9439799:rs1823838:rs12748599:rs12753538</t>
  </si>
  <si>
    <t>Aorta:Hippocampus:Left_Ventricle:Liver:IMR90:Mesenchymal_Stem_Cell:Mesendoderm:Neural_Progenitor_Cell:Trophoblast-like_Cell:hESC</t>
  </si>
  <si>
    <t>rs78640576:rs4336901:rs77635755:rs7547493;rs78640576:rs7547493;rs10493596;rs78640576:rs10493596:rs6685119:rs12748599:rs12753538:rs1167218:rs1167219;rs1167218:rs1167219:rs10493596;rs7536818;rs1167219:rs1823838;rs1167219:rs10493596;1:77761353_ATTCT_A;rs7536818:1:77761353_ATTCT_A:rs6658041:rs9439799:1:77761353_ATTCT_A;rs7536818:rs7547493:rs7536818:rs1823838;rs9439799:rs1823838</t>
  </si>
  <si>
    <t>rs77635755:rs78640576:rs4336901:rs7547493;rs78640576:rs7547493;rs10493596;rs78640576:rs10493596:rs1167218:rs1167219;rs1167218:rs1167219:rs10493596;rs7536818;rs1167219:rs1823838;rs1167219:rs6685119:rs10493596;1:77761353_ATTCT_A;rs7536818:1:77761353_ATTCT_A:rs9439799:1:77761353_ATTCT_A;rs7536818:rs7547493:rs7536818:rs1823838;rs9439799:rs1823838:rs12748599:rs12753538</t>
  </si>
  <si>
    <t>GTEx/v8/Adipose_Subcutaneous:GTEx/v8/Adipose_Visceral_Omentum:GTEx/v8/Artery_Aorta:GTEx/v8/Artery_Coronary:GTEx/v8/Artery_Tibial:GTEx/v8/Brain_Nucleus_accumbens_basal_ganglia:GTEx/v8/Esophagus_Muscularis:GTEx/v8/Heart_Atrial_Appendage:GTEx/v8/Liver:GTEx/v8/Lung:GTEx/v8/Nerve_Tibial:GTEx/v8/Cells_Cultured_fibroblasts:GTEx/v8/Skin_Not_Sun_Exposed_Suprapubic:GTEx/v8/Skin_Sun_Exposed_Lower_leg:GTEx/v8/Thyroid</t>
  </si>
  <si>
    <t>rs77635755;rs78640576;rs4336901;rs12753538;rs6685119;rs1167218;rs1167219;rs9439799;rs10493596:rs1167218:rs1167219;rs1167218:rs1167219:rs10493596;rs7536818;rs1167219:rs7547493;rs10493596;rs78640576:rs1823838;rs1167219:rs6685119:rs10493596;1:77761353_ATTCT_A;rs7536818:1:77761353_ATTCT_A:rs78640576:rs4336901:rs12748599:rs12753538:rs9439799:1:77761353_ATTCT_A;rs7536818:rs7547493:rs7536818:rs1823838;rs9439799:rs1823838</t>
  </si>
  <si>
    <t>rs10493596;rs7536818;rs1167219;rs7547493;rs78640576;rs1823838;rs6685119;1:77761353_ATTCT_A;rs9439799;rs12748599;rs12753538;rs77635755:rs7547493;rs78640576:rs7547493;rs78640576:rs10493596:rs78640576:rs4336901:1:77761353_ATTCT_A:rs6685119:rs9439799:1:77761353_ATTCT_A;rs7536818:rs7547493:rs7536818:rs12748599:rs12753538:rs1823838;rs9439799:rs1823838;rs1167219:rs1823838</t>
  </si>
  <si>
    <t>rs10493596;1:77761353_ATTCT_A;rs9439799;rs78640576:rs4336901:rs77635755:rs7547493;rs78640576:rs7547493;rs78640576:rs10493596:rs1167218:rs1167219;rs1167218:rs1167219:rs10493596;rs7536818;rs1167219:rs1823838;rs1167219:rs6685119:rs10493596;rs7536818:1:77761353_ATTCT_A:rs9439799:1:77761353_ATTCT_A;rs7536818:rs7547493:rs7536818:rs1823838;rs9439799:rs1823838:rs12748599:rs12753538</t>
  </si>
  <si>
    <t>rs78640576:rs4336901:rs77635755:rs7547493;rs78640576:rs7547493;rs10493596;rs78640576:rs10493596:rs1167218:rs1167219;rs1167218:rs1167219:rs10493596;rs7536818;rs1167219:rs1823838;rs1167219:rs6685119:rs10493596;1:77761353_ATTCT_A;rs7536818:1:77761353_ATTCT_A:rs9439799:1:77761353_ATTCT_A;rs7536818:rs7547493:rs7536818:rs1823838;rs9439799:rs1823838:rs12748599:rs12753538</t>
  </si>
  <si>
    <t>rs4336901;rs78640576:rs4336901:1:77761353_ATTCT_A:rs6685119:rs9439799:1:77761353_ATTCT_A;rs7536818:rs7547493:rs7536818:rs12748599:rs77635755:rs7547493;rs78640576:rs7547493;rs10493596;rs78640576:rs10493596:rs1167218:rs1167219;rs1167218:rs1167219:rs10493596;rs7536818;rs1167219:rs1823838;rs1167219:rs10493596;1:77761353_ATTCT_A</t>
  </si>
  <si>
    <t>GTEx/v8/Adipose_Subcutaneous:GTEx/v8/Artery_Tibial:GTEx/v8/Breast_Mammary_Tissue:GTEx/v8/Heart_Atrial_Appendage:GTEx/v8/Pancreas:GTEx/v8/Skin_Sun_Exposed_Lower_leg:GTEx/v8/Thyroid</t>
  </si>
  <si>
    <t>rs12748599;rs12753538;rs6685119:rs12748599:rs78640576:rs4336901:rs77635755:rs7547493;rs78640576:rs7547493;rs10493596;rs78640576:rs10493596</t>
  </si>
  <si>
    <t>GTEx/v8/Nerve_Tibial:GTEx/v8/Pancreas</t>
  </si>
  <si>
    <t>1:77761353_ATTCT_A;rs7536818;rs12753538;rs6685119:rs12748599:rs78640576:rs4336901:rs77635755:rs7547493;rs78640576:rs7547493;rs10493596;rs78640576:rs10493596</t>
  </si>
  <si>
    <t>rs6685119:rs12748599:rs78640576:rs4336901:rs77635755:rs7547493;rs78640576:rs7547493;rs10493596;rs78640576:rs10493596</t>
  </si>
  <si>
    <t>PTGFR</t>
  </si>
  <si>
    <t>ENSG00000122420</t>
  </si>
  <si>
    <t>rs12753538;rs78640576:rs6658041</t>
  </si>
  <si>
    <t>IFI44L</t>
  </si>
  <si>
    <t>ENSG00000137959</t>
  </si>
  <si>
    <t>rs78640576:rs4336901</t>
  </si>
  <si>
    <t>IFI44</t>
  </si>
  <si>
    <t>ENSG00000137965</t>
  </si>
  <si>
    <t>ELTD1</t>
  </si>
  <si>
    <t>ENSG00000162618</t>
  </si>
  <si>
    <t>GTEx/v8/Adipose_Subcutaneous:GTEx/v8/Skin_Not_Sun_Exposed_Suprapubic</t>
  </si>
  <si>
    <t>rs6658041</t>
  </si>
  <si>
    <t>LPHN2</t>
  </si>
  <si>
    <t>ENSG00000117114</t>
  </si>
  <si>
    <t>PKN2</t>
  </si>
  <si>
    <t>ENSG00000065243</t>
  </si>
  <si>
    <t>rs112533758</t>
  </si>
  <si>
    <t>GBP2</t>
  </si>
  <si>
    <t>ENSG00000162645</t>
  </si>
  <si>
    <t>GBP7</t>
  </si>
  <si>
    <t>ENSG00000213512</t>
  </si>
  <si>
    <t>GBP4</t>
  </si>
  <si>
    <t>ENSG00000162654</t>
  </si>
  <si>
    <t>GBP5</t>
  </si>
  <si>
    <t>ENSG00000154451</t>
  </si>
  <si>
    <t>rs112533758:rs4433377:rs72720396:rs72720396;rs4433377</t>
  </si>
  <si>
    <t>LRRC8B</t>
  </si>
  <si>
    <t>ENSG00000197147</t>
  </si>
  <si>
    <t>ZNF326</t>
  </si>
  <si>
    <t>ENSG00000162664</t>
  </si>
  <si>
    <t>rs4433377;rs72720396;rs112533758:rs72720396;rs4433377:rs72720396:rs4433377</t>
  </si>
  <si>
    <t>HFM1</t>
  </si>
  <si>
    <t>ENSG00000162669</t>
  </si>
  <si>
    <t>rs112533758:rs4433377</t>
  </si>
  <si>
    <t>Left_Ventricle:Mesenchymal_Stem_Cell:Mesendoderm:Trophoblast-like_Cell</t>
  </si>
  <si>
    <t>rs112533758:rs4433377:rs72720396;rs4433377:rs72720396</t>
  </si>
  <si>
    <t>rs4433377:rs72720396:rs72720396;rs4433377</t>
  </si>
  <si>
    <t>CNN3</t>
  </si>
  <si>
    <t>ENSG00000117519</t>
  </si>
  <si>
    <t>rs4949980:rs11165661:rs11165654</t>
  </si>
  <si>
    <t>ALG14</t>
  </si>
  <si>
    <t>ENSG00000172339</t>
  </si>
  <si>
    <t>rs11165661:rs11165654</t>
  </si>
  <si>
    <t>RWDD3</t>
  </si>
  <si>
    <t>ENSG00000122481</t>
  </si>
  <si>
    <t>rs4949980:rs11165661:rs11165654:rs4316403</t>
  </si>
  <si>
    <t>RP11-147C23.1</t>
  </si>
  <si>
    <t>ENSG00000237435</t>
  </si>
  <si>
    <t>rs4316403;rs4316403:rs4949980:rs11165661:rs11165654</t>
  </si>
  <si>
    <t>PTBP2</t>
  </si>
  <si>
    <t>ENSG00000117569</t>
  </si>
  <si>
    <t>GTEx/v8/Adipose_Subcutaneous:GTEx/v8/Adipose_Visceral_Omentum:GTEx/v8/Artery_Tibial:GTEx/v8/Breast_Mammary_Tissue:GTEx/v8/Esophagus_Gastroesophageal_Junction:GTEx/v8/Esophagus_Mucosa:GTEx/v8/Heart_Atrial_Appendage:GTEx/v8/Muscle_Skeletal:GTEx/v8/Nerve_Tibial:GTEx/v8/Pancreas:GTEx/v8/Cells_Cultured_fibroblasts:GTEx/v8/Testis:GTEx/v8/Thyroid</t>
  </si>
  <si>
    <t>rs11165654;rs11165661;rs11165661:rs4949980:rs11165654:rs4316403</t>
  </si>
  <si>
    <t>DPYD</t>
  </si>
  <si>
    <t>ENSG00000188641</t>
  </si>
  <si>
    <t>Fetal_Cortex:Left_Ventricle:IMR90:Mesenchymal_Stem_Cell:Mesendoderm:Neural_Progenitor_Cell:Trophoblast-like_Cell:hESC</t>
  </si>
  <si>
    <t>SNX7</t>
  </si>
  <si>
    <t>ENSG00000162627</t>
  </si>
  <si>
    <t>LPPR5</t>
  </si>
  <si>
    <t>ENSG00000117598</t>
  </si>
  <si>
    <t>rs4949980</t>
  </si>
  <si>
    <t>WDR47</t>
  </si>
  <si>
    <t>ENSG00000085433</t>
  </si>
  <si>
    <t>rs35780288</t>
  </si>
  <si>
    <t>TAF13</t>
  </si>
  <si>
    <t>ENSG00000197780</t>
  </si>
  <si>
    <t>TMEM167B</t>
  </si>
  <si>
    <t>ENSG00000215717</t>
  </si>
  <si>
    <t>C1orf194</t>
  </si>
  <si>
    <t>ENSG00000179902</t>
  </si>
  <si>
    <t>rs35780288:1:110111484_GT_G</t>
  </si>
  <si>
    <t>KIAA1324</t>
  </si>
  <si>
    <t>ENSG00000116299</t>
  </si>
  <si>
    <t>SARS</t>
  </si>
  <si>
    <t>ENSG00000031698</t>
  </si>
  <si>
    <t>Adult_Cortex:Fetal_Cortex:IMR90:Mesenchymal_Stem_Cell:Mesendoderm:Trophoblast-like_Cell</t>
  </si>
  <si>
    <t>CELSR2</t>
  </si>
  <si>
    <t>ENSG00000143126</t>
  </si>
  <si>
    <t>Adult_Cortex:Fetal_Cortex:Aorta:Left_Ventricle:Liver:Spleen:GM12878:IMR90:Mesenchymal_Stem_Cell:Mesendoderm:Neural_Progenitor_Cell:Trophoblast-like_Cell:hESC</t>
  </si>
  <si>
    <t>rs35780288;rs35780288:1:110111484_GT_G</t>
  </si>
  <si>
    <t>PSRC1</t>
  </si>
  <si>
    <t>ENSG00000134222</t>
  </si>
  <si>
    <t>GTEx/v8/Artery_Aorta:GTEx/v8/Colon_Sigmoid:GTEx/v8/Heart_Atrial_Appendage:GTEx/v8/Stomach</t>
  </si>
  <si>
    <t>Promoter_anchored_loops:Adult_Cortex:Spleen:GM12878:IMR90:Mesenchymal_Stem_Cell:Mesendoderm:Trophoblast-like_Cell:hESC</t>
  </si>
  <si>
    <t>MYBPHL</t>
  </si>
  <si>
    <t>ENSG00000221986</t>
  </si>
  <si>
    <t>Adult_Cortex:Left_Ventricle:IMR90:Mesenchymal_Stem_Cell:Mesendoderm:Trophoblast-like_Cell:hESC</t>
  </si>
  <si>
    <t>SORT1</t>
  </si>
  <si>
    <t>ENSG00000134243</t>
  </si>
  <si>
    <t>PSMA5</t>
  </si>
  <si>
    <t>ENSG00000143106</t>
  </si>
  <si>
    <t>SYPL2</t>
  </si>
  <si>
    <t>ENSG00000143028</t>
  </si>
  <si>
    <t>GTEx/v8/Adipose_Subcutaneous:GTEx/v8/Lung:GTEx/v8/Nerve_Tibial:GTEx/v8/Pancreas:GTEx/v8/Cells_Cultured_fibroblasts:GTEx/v8/Stomach:GTEx/v8/Testis</t>
  </si>
  <si>
    <t>Adult_Cortex:Fetal_Cortex:Aorta:Liver:GM12878:IMR90:Mesenchymal_Stem_Cell:Mesendoderm:Trophoblast-like_Cell:hESC</t>
  </si>
  <si>
    <t>ATXN7L2</t>
  </si>
  <si>
    <t>ENSG00000162650</t>
  </si>
  <si>
    <t>GTEx/v8/Brain_Cerebellar_Hemisphere:GTEx/v8/Colon_Transverse:GTEx/v8/Nerve_Tibial:GTEx/v8/Pituitary:GTEx/v8/Skin_Not_Sun_Exposed_Suprapubic:GTEx/v8/Skin_Sun_Exposed_Lower_leg:GTEx/v8/Testis:GTEx/v8/Thyroid</t>
  </si>
  <si>
    <t>Adult_Cortex:Aorta:Liver:GM12878:IMR90:Mesenchymal_Stem_Cell:Mesendoderm:Trophoblast-like_Cell:hESC</t>
  </si>
  <si>
    <t>rs35780288;1:110111484_GT_G;rs35780288:1:110111484_GT_G</t>
  </si>
  <si>
    <t>CYB561D1</t>
  </si>
  <si>
    <t>ENSG00000174151</t>
  </si>
  <si>
    <t>AMIGO1</t>
  </si>
  <si>
    <t>ENSG00000181754</t>
  </si>
  <si>
    <t>GTEx/v8/Adipose_Subcutaneous:GTEx/v8/Adipose_Visceral_Omentum:GTEx/v8/Whole_Blood:GTEx/v8/Artery_Aorta:GTEx/v8/Artery_Tibial:GTEx/v8/Brain_Amygdala:GTEx/v8/Brain_Cortex:GTEx/v8/Brain_Hypothalamus:GTEx/v8/Brain_Spinal_cord_cervical_c-1:GTEx/v8/Breast_Mammary_Tissue:GTEx/v8/Colon_Sigmoid:GTEx/v8/Colon_Transverse:GTEx/v8/Esophagus_Mucosa:GTEx/v8/Esophagus_Muscularis:GTEx/v8/Heart_Atrial_Appendage:GTEx/v8/Liver:GTEx/v8/Lung:GTEx/v8/Muscle_Skeletal:GTEx/v8/Nerve_Tibial:GTEx/v8/Cells_Cultured_fibroblasts:GTEx/v8/Skin_Not_Sun_Exposed_Suprapubic:GTEx/v8/Skin_Sun_Exposed_Lower_leg:GTEx/v8/Testis:GTEx/v8/Thyroid</t>
  </si>
  <si>
    <t>GPR61</t>
  </si>
  <si>
    <t>ENSG00000156097</t>
  </si>
  <si>
    <t>1:110111484_GT_G;rs35780288;rs35780288:1:110111484_GT_G</t>
  </si>
  <si>
    <t>GNAI3</t>
  </si>
  <si>
    <t>ENSG00000065135</t>
  </si>
  <si>
    <t>1:110111484_GT_G;rs35780288:1:110111484_GT_G</t>
  </si>
  <si>
    <t>GNAT2</t>
  </si>
  <si>
    <t>ENSG00000134183</t>
  </si>
  <si>
    <t>AMPD2</t>
  </si>
  <si>
    <t>ENSG00000116337</t>
  </si>
  <si>
    <t>GSTM4</t>
  </si>
  <si>
    <t>ENSG00000168765</t>
  </si>
  <si>
    <t>GTEx/v8/Whole_Blood:GTEx/v8/Esophagus_Mucosa:GTEx/v8/Cells_Cultured_fibroblasts:GTEx/v8/Skin_Not_Sun_Exposed_Suprapubic</t>
  </si>
  <si>
    <t>1:110111484_GT_G;1:110111484_GT_G:rs35780288</t>
  </si>
  <si>
    <t>GSTM1</t>
  </si>
  <si>
    <t>ENSG00000134184</t>
  </si>
  <si>
    <t>GSTM5</t>
  </si>
  <si>
    <t>ENSG00000134201</t>
  </si>
  <si>
    <t>GSTM3</t>
  </si>
  <si>
    <t>ENSG00000134202</t>
  </si>
  <si>
    <t>EPS8L3</t>
  </si>
  <si>
    <t>ENSG00000198758</t>
  </si>
  <si>
    <t>1:110111484_GT_G:rs35780288</t>
  </si>
  <si>
    <t>CSF1</t>
  </si>
  <si>
    <t>ENSG00000184371</t>
  </si>
  <si>
    <t>AHCYL1</t>
  </si>
  <si>
    <t>ENSG00000168710</t>
  </si>
  <si>
    <t>STRIP1</t>
  </si>
  <si>
    <t>ENSG00000143093</t>
  </si>
  <si>
    <t>Promoter_anchored_loops:Adult_Cortex:Fetal_Cortex:Aorta:Right_Ventricle:Spleen:GM12878:IMR90:Mesenchymal_Stem_Cell:Mesendoderm:Trophoblast-like_Cell:hESC</t>
  </si>
  <si>
    <t>ALX3</t>
  </si>
  <si>
    <t>ENSG00000156150</t>
  </si>
  <si>
    <t>LAMTOR5</t>
  </si>
  <si>
    <t>ENSG00000134248</t>
  </si>
  <si>
    <t>WNT2B</t>
  </si>
  <si>
    <t>ENSG00000134245</t>
  </si>
  <si>
    <t>FCGR1A</t>
  </si>
  <si>
    <t>ENSG00000150337</t>
  </si>
  <si>
    <t>rs11205347:rs6694215:rs141292640:rs58741962:rs1260378:rs4970996</t>
  </si>
  <si>
    <t>HIST2H2BF</t>
  </si>
  <si>
    <t>ENSG00000203814</t>
  </si>
  <si>
    <t>rs1260378;rs11205347:rs6694215:rs1260378;rs2147324;rs58741962:rs1260378:rs58741962:1:150563440_CT_C:rs2055975</t>
  </si>
  <si>
    <t>HIST2H3D</t>
  </si>
  <si>
    <t>ENSG00000183598</t>
  </si>
  <si>
    <t>rs11205347:rs6694215:rs1260378;rs2147324;rs58741962:rs1260378:rs58741962:1:150563440_CT_C:rs2055975</t>
  </si>
  <si>
    <t>HIST2H3C</t>
  </si>
  <si>
    <t>ENSG00000203811</t>
  </si>
  <si>
    <t>rs6694215:rs11205347</t>
  </si>
  <si>
    <t>HIST2H2AA3</t>
  </si>
  <si>
    <t>ENSG00000183558</t>
  </si>
  <si>
    <t>HIST2H2AA4</t>
  </si>
  <si>
    <t>ENSG00000203812</t>
  </si>
  <si>
    <t>rs11205347:rs6694215</t>
  </si>
  <si>
    <t>HIST2H3A</t>
  </si>
  <si>
    <t>ENSG00000203852</t>
  </si>
  <si>
    <t>HIST2H2BE</t>
  </si>
  <si>
    <t>ENSG00000184678</t>
  </si>
  <si>
    <t>Liver:GM12878:IMR90</t>
  </si>
  <si>
    <t>HIST2H2AC</t>
  </si>
  <si>
    <t>ENSG00000184260</t>
  </si>
  <si>
    <t>HIST2H2AB</t>
  </si>
  <si>
    <t>ENSG00000184270</t>
  </si>
  <si>
    <t>EP_correlation_cell_type_oneway:Liver:GM12878:IMR90</t>
  </si>
  <si>
    <t>rs1260378:rs11205347:rs6694215</t>
  </si>
  <si>
    <t>BOLA1</t>
  </si>
  <si>
    <t>ENSG00000178096</t>
  </si>
  <si>
    <t>rs4970996;rs1260378:rs11205347:rs6694215</t>
  </si>
  <si>
    <t>SF3B4</t>
  </si>
  <si>
    <t>ENSG00000143368</t>
  </si>
  <si>
    <t>rs58741962:rs782122127:rs1260378:rs11205347:rs6694215:rs11205387:rs1260378;rs58741962:rs141292640:rs4970996</t>
  </si>
  <si>
    <t>MTMR11</t>
  </si>
  <si>
    <t>ENSG00000014914</t>
  </si>
  <si>
    <t>GTEx/v8/Cells_Cultured_fibroblasts:GTEx/v8/Thyroid</t>
  </si>
  <si>
    <t>rs6694215;rs11205347;rs141292640;rs58741962:rs782122127:rs1260378:rs11205347:rs6694215:rs11205387:rs1260378;rs58741962:rs141292640:rs4970996</t>
  </si>
  <si>
    <t>OTUD7B</t>
  </si>
  <si>
    <t>ENSG00000163113</t>
  </si>
  <si>
    <t>rs6694215:rs11205347:rs58741962:rs1260378:rs782122127</t>
  </si>
  <si>
    <t>VPS45</t>
  </si>
  <si>
    <t>ENSG00000136631</t>
  </si>
  <si>
    <t>GTEx/v8/Artery_Tibial:GTEx/v8/Colon_Sigmoid</t>
  </si>
  <si>
    <t>EP_correlation_organ_oneway:Adult_Cortex:Fetal_Cortex:Left_Ventricle:Liver:GM12878:IMR90:Mesenchymal_Stem_Cell:Mesendoderm:Trophoblast-like_Cell:hESC</t>
  </si>
  <si>
    <t>rs4970996;rs11205347;rs141292640;rs1260378:rs11205347:rs6694215:rs58741962:rs4970996:rs782122127</t>
  </si>
  <si>
    <t>PLEKHO1</t>
  </si>
  <si>
    <t>ENSG00000023902</t>
  </si>
  <si>
    <t>GTEx/v8/Brain_Anterior_cingulate_cortex_BA24:GTEx/v8/Kidney_Cortex</t>
  </si>
  <si>
    <t>rs1260378;rs2147324;rs58741962;rs11205347:rs6694215:rs141292640:rs4970996:rs782122127:rs1260378</t>
  </si>
  <si>
    <t>ANP32E</t>
  </si>
  <si>
    <t>ENSG00000143401</t>
  </si>
  <si>
    <t>rs6694215;rs11205347;rs141292640;rs1260378:rs58741962:rs11205387</t>
  </si>
  <si>
    <t>CA14</t>
  </si>
  <si>
    <t>ENSG00000118298</t>
  </si>
  <si>
    <t>GTEx/v8/Heart_Atrial_Appendage:GTEx/v8/Small_Intestine_Terminal_Ileum</t>
  </si>
  <si>
    <t>rs11205347;rs782122127;rs6694215;rs2147324;rs1260378;rs58741962:rs11205387:rs1260378:rs782122127:rs1260378;rs58741962:rs141292640:rs11205347:rs6694215:rs2147324:rs1260378;rs58741962:rs4970996:1:150563440_CT_C</t>
  </si>
  <si>
    <t>APH1A</t>
  </si>
  <si>
    <t>ENSG00000117362</t>
  </si>
  <si>
    <t>rs11205347;rs782122127;rs6694215;rs2147324;rs58741962;rs4970996;rs141292640;rs58741962:rs11205387:rs1260378:rs782122127:rs141292640:rs4970996:rs1260378</t>
  </si>
  <si>
    <t>C1orf54</t>
  </si>
  <si>
    <t>ENSG00000118292</t>
  </si>
  <si>
    <t>GTEx/v8/Adipose_Subcutaneous:GTEx/v8/Adipose_Visceral_Omentum:GTEx/v8/Artery_Aorta:GTEx/v8/Artery_Coronary:GTEx/v8/Artery_Tibial:GTEx/v8/Heart_Left_Ventricle:GTEx/v8/Nerve_Tibial:GTEx/v8/Testis</t>
  </si>
  <si>
    <t>rs11205347;rs782122127;rs6694215;rs2147324;rs58741962;rs1260378;rs4970996;rs58741962:rs11205387:rs1260378:rs782122127:rs141292640:rs4970996:rs1260378</t>
  </si>
  <si>
    <t>C1orf51</t>
  </si>
  <si>
    <t>ENSG00000159208</t>
  </si>
  <si>
    <t>rs2147324;rs6694215;rs58741962;rs782122127;rs1260378;rs4970996;rs141292640;rs11205347:rs6694215:rs782122127:rs58741962:rs11205387:rs1260378:rs1260378;rs58741962:rs141292640:rs4970996:rs1260378</t>
  </si>
  <si>
    <t>MRPS21</t>
  </si>
  <si>
    <t>ENSG00000187145</t>
  </si>
  <si>
    <t>rs2147324;rs782122127;rs1260378;rs58741962;rs4970996;rs141292640;rs11205387;rs58741962:rs11205387:rs1260378:rs782122127:rs141292640:rs4970996:rs1260378</t>
  </si>
  <si>
    <t>PRPF3</t>
  </si>
  <si>
    <t>ENSG00000117360</t>
  </si>
  <si>
    <t>Promoter_anchored_loops:EP_correlation_cell_type_oneway</t>
  </si>
  <si>
    <t>rs58741962;rs1260378;rs782122127;rs141292640;rs58741962:rs11205387:rs1260378:rs782122127:rs1260378;rs58741962:rs141292640:1:150563440_CT_C</t>
  </si>
  <si>
    <t>RPRD2</t>
  </si>
  <si>
    <t>ENSG00000163125</t>
  </si>
  <si>
    <t>GTEx/v8/Adipose_Subcutaneous:GTEx/v8/Adipose_Visceral_Omentum:GTEx/v8/Whole_Blood:GTEx/v8/Artery_Aorta:GTEx/v8/Artery_Coronary:GTEx/v8/Artery_Tibial:GTEx/v8/Brain_Caudate_basal_ganglia:GTEx/v8/Brain_Hippocampus:GTEx/v8/Brain_Putamen_basal_ganglia:GTEx/v8/Breast_Mammary_Tissue:GTEx/v8/Colon_Sigmoid:GTEx/v8/Colon_Transverse:GTEx/v8/Esophagus_Muscularis:GTEx/v8/Lung:GTEx/v8/Muscle_Skeletal:GTEx/v8/Nerve_Tibial:GTEx/v8/Cells_Cultured_fibroblasts:GTEx/v8/Skin_Not_Sun_Exposed_Suprapubic:GTEx/v8/Skin_Sun_Exposed_Lower_leg:GTEx/v8/Testis:GTEx/v8/Thyroid</t>
  </si>
  <si>
    <t>rs58741962;rs1260378;rs11205387;rs141292640;rs2147324;rs4970996;rs782122127;rs6694215;rs141292640:rs1260378;rs58741962:rs58741962:rs1260378:rs782122127:rs11205387:rs4970996:rs2055975</t>
  </si>
  <si>
    <t>TARS2</t>
  </si>
  <si>
    <t>ENSG00000143374</t>
  </si>
  <si>
    <t>GTEx/v8/Adipose_Subcutaneous:GTEx/v8/Adipose_Visceral_Omentum:GTEx/v8/Adrenal_Gland:GTEx/v8/Whole_Blood:GTEx/v8/Artery_Aorta:GTEx/v8/Artery_Tibial:GTEx/v8/Brain_Amygdala:GTEx/v8/Brain_Cerebellar_Hemisphere:GTEx/v8/Brain_Cerebellum:GTEx/v8/Brain_Frontal_Cortex_BA9:GTEx/v8/Breast_Mammary_Tissue:GTEx/v8/Colon_Sigmoid:GTEx/v8/Colon_Transverse:GTEx/v8/Esophagus_Gastroesophageal_Junction:GTEx/v8/Esophagus_Mucosa:GTEx/v8/Heart_Atrial_Appendage:GTEx/v8/Heart_Left_Ventricle:GTEx/v8/Lung:GTEx/v8/Muscle_Skeletal:GTEx/v8/Nerve_Tibial:GTEx/v8/Prostate:GTEx/v8/Cells_Cultured_fibroblasts:GTEx/v8/Skin_Not_Sun_Exposed_Suprapubic:GTEx/v8/Skin_Sun_Exposed_Lower_leg:GTEx/v8/Testis:GTEx/v8/Thyroid</t>
  </si>
  <si>
    <t>Adult_Cortex:Fetal_Cortex:Left_Ventricle:Liver:IMR90:Mesenchymal_Stem_Cell:Trophoblast-like_Cell</t>
  </si>
  <si>
    <t>rs58741962;rs1260378;rs4970996;rs11205387;rs782122127;rs6694215;rs2147324;rs10668635;rs11205347;rs141292640;rs11205347:rs6694215:rs58741962:rs11205387:rs1260378:rs782122127:rs1260378;rs58741962:rs141292640:rs2147324:rs1260378;rs58741962:rs4970996:1:150563440_CT_C:rs2055975</t>
  </si>
  <si>
    <t>ECM1</t>
  </si>
  <si>
    <t>ENSG00000143369</t>
  </si>
  <si>
    <t>GTEx/v8/Cells_EBV-transformed_lymphocytes:GTEx/v8/Artery_Aorta:GTEx/v8/Brain_Caudate_basal_ganglia:GTEx/v8/Brain_Cerebellar_Hemisphere:GTEx/v8/Brain_Cerebellum:GTEx/v8/Brain_Nucleus_accumbens_basal_ganglia:GTEx/v8/Brain_Putamen_basal_ganglia:GTEx/v8/Esophagus_Mucosa:GTEx/v8/Heart_Atrial_Appendage:GTEx/v8/Muscle_Skeletal:GTEx/v8/Nerve_Tibial:GTEx/v8/Cells_Cultured_fibroblasts:GTEx/v8/Skin_Not_Sun_Exposed_Suprapubic:GTEx/v8/Skin_Sun_Exposed_Lower_leg:GTEx/v8/Spleen:GTEx/v8/Testis:GTEx/v8/Thyroid</t>
  </si>
  <si>
    <t>rs58741962;rs1260378;rs11205387;rs782122127;rs2147324;rs4970996;rs141292640;rs11205347;rs6694215;rs10668635;rs2055975;rs11205347:rs6694215:rs782122127:rs2147324:rs58741962:rs1260378;rs58741962:rs11205387:rs1260378:rs1260378;rs58741962:rs141292640:rs4970996:1:150563440_CT_C:rs2055975:rs2147324</t>
  </si>
  <si>
    <t>ADAMTSL4</t>
  </si>
  <si>
    <t>ENSG00000143382</t>
  </si>
  <si>
    <t>GTEx/v8/Whole_Blood:GTEx/v8/Artery_Aorta:GTEx/v8/Artery_Tibial:GTEx/v8/Brain_Cerebellar_Hemisphere:GTEx/v8/Brain_Cerebellum:GTEx/v8/Colon_Sigmoid:GTEx/v8/Colon_Transverse:GTEx/v8/Esophagus_Gastroesophageal_Junction:GTEx/v8/Esophagus_Mucosa:GTEx/v8/Esophagus_Muscularis:GTEx/v8/Heart_Atrial_Appendage:GTEx/v8/Cells_Cultured_fibroblasts:GTEx/v8/Skin_Not_Sun_Exposed_Suprapubic:GTEx/v8/Testis</t>
  </si>
  <si>
    <t>rs58741962;rs141292640;rs10668635;rs2055975;rs2147324;rs1260378;rs4970996;rs11205387;rs11205347;rs6694215;rs782122127;rs1260378:rs58741962:rs141292640</t>
  </si>
  <si>
    <t>AL356356.1</t>
  </si>
  <si>
    <t>ENSG00000225996</t>
  </si>
  <si>
    <t>rs58741962;rs141292640;rs10668635;rs1260378:rs58741962:rs141292640</t>
  </si>
  <si>
    <t>ADAMTSL4-AS1</t>
  </si>
  <si>
    <t>ENSG00000203804</t>
  </si>
  <si>
    <t>GTEx/v8/Esophagus_Mucosa:GTEx/v8/Liver:GTEx/v8/Skin_Sun_Exposed_Lower_leg</t>
  </si>
  <si>
    <t>rs11205387;rs782122127;rs1260378;rs2147324;rs58741962;rs1260378:rs58741962:rs141292640:rs782122127</t>
  </si>
  <si>
    <t>MCL1</t>
  </si>
  <si>
    <t>ENSG00000143384</t>
  </si>
  <si>
    <t>rs2147324;rs58741962;rs1260378;rs11205387;rs6694215:rs11205347:rs1260378:rs782122127:rs11205387:rs58741962:rs1260378;rs58741962:rs4970996:rs141292640:rs10668635</t>
  </si>
  <si>
    <t>ENSA</t>
  </si>
  <si>
    <t>ENSG00000143420</t>
  </si>
  <si>
    <t>GTEx/v8/Esophagus_Mucosa:GTEx/v8/Nerve_Tibial:GTEx/v8/Skin_Sun_Exposed_Lower_leg</t>
  </si>
  <si>
    <t>1:150563440_CT_C;rs58741962;rs782122127;rs1260378;rs58741962:rs11205387:rs1260378:rs782122127:rs4970996:rs2055975:rs141292640:rs1260378;rs2147324</t>
  </si>
  <si>
    <t>GOLPH3L</t>
  </si>
  <si>
    <t>ENSG00000143457</t>
  </si>
  <si>
    <t>GTEx/v8/Whole_Blood:GTEx/v8/Artery_Tibial:GTEx/v8/Brain_Cerebellum:GTEx/v8/Esophagus_Mucosa:GTEx/v8/Esophagus_Muscularis:GTEx/v8/Nerve_Tibial:GTEx/v8/Skin_Not_Sun_Exposed_Suprapubic:GTEx/v8/Skin_Sun_Exposed_Lower_leg:GTEx/v8/Testis</t>
  </si>
  <si>
    <t>rs2055975;rs141292640;rs10668635;rs4970996;rs11205347;rs782122127;rs2147324;rs6694215;rs58741962;rs1260378;rs11205387;rs58741962:rs11205387:rs1260378:rs782122127:rs1260378;rs58741962:rs141292640:rs4970996:rs2055975</t>
  </si>
  <si>
    <t>HORMAD1</t>
  </si>
  <si>
    <t>ENSG00000143452</t>
  </si>
  <si>
    <t>GTEx/v8/Adipose_Subcutaneous:GTEx/v8/Whole_Blood:GTEx/v8/Breast_Mammary_Tissue:GTEx/v8/Colon_Transverse:GTEx/v8/Esophagus_Mucosa:GTEx/v8/Esophagus_Muscularis:GTEx/v8/Lung:GTEx/v8/Nerve_Tibial:GTEx/v8/Minor_Salivary_Gland:GTEx/v8/Cells_Cultured_fibroblasts:GTEx/v8/Skin_Not_Sun_Exposed_Suprapubic:GTEx/v8/Skin_Sun_Exposed_Lower_leg:GTEx/v8/Thyroid</t>
  </si>
  <si>
    <t>EP_correlation_organ_oneway:Aorta:Left_Ventricle:Liver:GM12878:IMR90:Mesenchymal_Stem_Cell:Mesendoderm:Trophoblast-like_Cell:hESC</t>
  </si>
  <si>
    <t>rs2055975;rs141292640;rs4970996;rs782122127;rs11205387;rs58741962;rs10668635;rs11205347;rs1260378;rs6694215;rs2147324;rs1260378:rs2055975:rs58741962:rs11205387:rs141292640:rs1260378;rs58741962:rs4970996:rs782122127</t>
  </si>
  <si>
    <t>CTSS</t>
  </si>
  <si>
    <t>ENSG00000163131</t>
  </si>
  <si>
    <t>GTEx/v8/Adipose_Subcutaneous:GTEx/v8/Adipose_Visceral_Omentum:GTEx/v8/Adrenal_Gland:GTEx/v8/Whole_Blood:GTEx/v8/Artery_Aorta:GTEx/v8/Artery_Tibial:GTEx/v8/Brain_Caudate_basal_ganglia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Cells_Cultured_fibroblasts:GTEx/v8/Skin_Not_Sun_Exposed_Suprapubic:GTEx/v8/Skin_Sun_Exposed_Lower_leg:GTEx/v8/Spleen:GTEx/v8/Stomach:GTEx/v8/Testis:GTEx/v8/Thyroid</t>
  </si>
  <si>
    <t>Promoter_anchored_loops:EP_correlation_cell_type_oneway:Aorta:Left_Ventricle:Liver:GM12878:IMR90:Mesenchymal_Stem_Cell:Mesendoderm:Trophoblast-like_Cell:hESC</t>
  </si>
  <si>
    <t>rs2055975;rs58741962;rs141292640;rs10668635;rs11205387;rs4970996;rs1260378;rs2147324;rs782122127;rs58741962:rs782122127:rs1260378:rs2055975:rs11205387:rs141292640:rs1260378</t>
  </si>
  <si>
    <t>CTSK</t>
  </si>
  <si>
    <t>ENSG00000143387</t>
  </si>
  <si>
    <t>GTEx/v8/Whole_Blood:GTEx/v8/Artery_Aorta:GTEx/v8/Brain_Cerebellar_Hemisphere:GTEx/v8/Brain_Cerebellum:GTEx/v8/Cells_Cultured_fibroblasts:GTEx/v8/Testis:GTEx/v8/Thyroid</t>
  </si>
  <si>
    <t>rs11205387;rs141292640;rs2055975;rs1260378;rs11205347:rs782122127:rs6694215:rs58741962:rs11205387:rs1260378:rs1260378;rs58741962:rs141292640:rs4970996:1:150563440_CT_C:rs2055975:rs1260378;rs2147324;rs58741962</t>
  </si>
  <si>
    <t>ARNT</t>
  </si>
  <si>
    <t>ENSG00000143437</t>
  </si>
  <si>
    <t>GTEx/v8/Adipose_Subcutaneous:GTEx/v8/Adipose_Visceral_Omentum:GTEx/v8/Whole_Blood:GTEx/v8/Artery_Aorta:GTEx/v8/Artery_Tibial:GTEx/v8/Brain_Caudate_basal_ganglia:GTEx/v8/Brain_Hippocampus:GTEx/v8/Brain_Putamen_basal_ganglia:GTEx/v8/Brain_Spinal_cord_cervical_c-1:GTEx/v8/Breast_Mammary_Tissue:GTEx/v8/Colon_Sigmoid:GTEx/v8/Esophagus_Gastroesophageal_Junction:GTEx/v8/Esophagus_Muscularis:GTEx/v8/Heart_Left_Ventricle:GTEx/v8/Nerve_Tibial:GTEx/v8/Prostate:GTEx/v8/Cells_Cultured_fibroblasts:GTEx/v8/Skin_Sun_Exposed_Lower_leg:GTEx/v8/Thyroid</t>
  </si>
  <si>
    <t>rs1260378;rs11205387;rs58741962;rs2147324;rs2055975;rs6694215;rs6694215:rs11205347:rs58741962:rs1260378:rs4970996:rs11205387:rs782122127:1:150563440_CT_C:rs2055975:rs141292640:rs1260378</t>
  </si>
  <si>
    <t>SETDB1</t>
  </si>
  <si>
    <t>ENSG00000143379</t>
  </si>
  <si>
    <t>rs2055975;rs2055975:rs1260378:rs58741962:rs11205387:rs4970996:rs141292640:rs1260378;rs2147324;rs58741962</t>
  </si>
  <si>
    <t>CERS2</t>
  </si>
  <si>
    <t>ENSG00000143418</t>
  </si>
  <si>
    <t>GTEx/v8/Adipose_Subcutaneous:GTEx/v8/Artery_Aorta:GTEx/v8/Artery_Tibial:GTEx/v8/Brain_Cerebellum:GTEx/v8/Lung:GTEx/v8/Nerve_Tibial:GTEx/v8/Cells_Cultured_fibroblasts:GTEx/v8/Testis:GTEx/v8/Thyroid</t>
  </si>
  <si>
    <t>rs2055975;rs11205387;rs782122127;rs10668635;rs58741962:rs11205387:rs1260378:rs782122127:rs4970996:rs2055975:rs141292640:rs1260378;rs2147324;rs58741962</t>
  </si>
  <si>
    <t>ANXA9</t>
  </si>
  <si>
    <t>ENSG00000143412</t>
  </si>
  <si>
    <t>GTEx/v8/Skin_Not_Sun_Exposed_Suprapubic:GTEx/v8/Skin_Sun_Exposed_Lower_leg:GTEx/v8/Testis:GTEx/v8/Thyroid</t>
  </si>
  <si>
    <t>rs782122127;rs2055975;rs1260378;rs58741962;rs10668635;rs4970996;rs141292640;rs58741962:rs1260378:rs4970996:rs11205387:rs782122127:rs2055975:rs141292640:rs1260378;rs2147324</t>
  </si>
  <si>
    <t>FAM63A</t>
  </si>
  <si>
    <t>ENSG00000143409</t>
  </si>
  <si>
    <t>Promoter_anchored_loops:Fetal_Cortex:IMR90:Mesenchymal_Stem_Cell</t>
  </si>
  <si>
    <t>rs141292640;rs58741962:rs1260378:rs782122127:rs4970996:rs1260378;rs2147324;rs58741962:rs2055975</t>
  </si>
  <si>
    <t>PRUNE</t>
  </si>
  <si>
    <t>ENSG00000143363</t>
  </si>
  <si>
    <t>rs58741962:rs1260378:rs782122127:rs4970996:rs1260378;rs2147324;rs58741962:rs2055975</t>
  </si>
  <si>
    <t>BNIPL</t>
  </si>
  <si>
    <t>ENSG00000163141</t>
  </si>
  <si>
    <t>GTEx/v8/Lung:GTEx/v8/Skin_Not_Sun_Exposed_Suprapubic:GTEx/v8/Thyroid</t>
  </si>
  <si>
    <t>rs1260378;rs2147324;rs58741962;rs10668635;rs6694215;rs2055975</t>
  </si>
  <si>
    <t>C1orf56</t>
  </si>
  <si>
    <t>ENSG00000143443</t>
  </si>
  <si>
    <t>rs4970996;rs2055975;rs58741962:rs11205387:rs1260378:rs782122127:rs6694215:rs11205347:rs4970996:rs2055975</t>
  </si>
  <si>
    <t>CDC42SE1</t>
  </si>
  <si>
    <t>ENSG00000197622</t>
  </si>
  <si>
    <t>GTEx/v8/Adipose_Subcutaneous:GTEx/v8/Skin_Sun_Exposed_Lower_leg</t>
  </si>
  <si>
    <t>rs58741962;rs4970996;rs1260378;rs2147324;rs6694215:rs11205347</t>
  </si>
  <si>
    <t>MLLT11</t>
  </si>
  <si>
    <t>ENSG00000213190</t>
  </si>
  <si>
    <t>Promoter_anchored_loops:Fetal_Cortex:IMR90</t>
  </si>
  <si>
    <t>rs58741962:rs1260378:rs782122127:rs1260378;rs2147324;rs58741962:rs4970996:rs11205347:rs6694215:rs2055975</t>
  </si>
  <si>
    <t>GABPB2</t>
  </si>
  <si>
    <t>ENSG00000143458</t>
  </si>
  <si>
    <t>GTEx/v8/Nerve_Tibial:GTEx/v8/Cells_Cultured_fibroblasts:GTEx/v8/Skin_Not_Sun_Exposed_Suprapubic:GTEx/v8/Thyroid</t>
  </si>
  <si>
    <t>rs2055975;rs58741962;rs6694215:rs11205347</t>
  </si>
  <si>
    <t>SEMA6C</t>
  </si>
  <si>
    <t>ENSG00000143434</t>
  </si>
  <si>
    <t>GTEx/v8/Adipose_Subcutaneous:GTEx/v8/Adipose_Visceral_Omentum:GTEx/v8/Brain_Cerebellum:GTEx/v8/Colon_Sigmoid:GTEx/v8/Esophagus_Gastroesophageal_Junction:GTEx/v8/Esophagus_Mucosa:GTEx/v8/Esophagus_Muscularis:GTEx/v8/Nerve_Tibial:GTEx/v8/Pancreas:GTEx/v8/Skin_Not_Sun_Exposed_Suprapubic:GTEx/v8/Skin_Sun_Exposed_Lower_leg:GTEx/v8/Spleen:GTEx/v8/Thyroid</t>
  </si>
  <si>
    <t>rs2055975;rs11205347;rs141292640;rs58741962;rs4970996;rs1260378;rs10668635</t>
  </si>
  <si>
    <t>TNFAIP8L2</t>
  </si>
  <si>
    <t>ENSG00000163154</t>
  </si>
  <si>
    <t>Adult_Cortex:Fetal_Cortex:Left_Ventricle:IMR90</t>
  </si>
  <si>
    <t>rs6694215;rs11205347:rs6694215:rs58741962:rs1260378:rs4970996:rs11205387:rs782122127:rs2055975:rs141292640:rs1260378;rs2147324;rs58741962</t>
  </si>
  <si>
    <t>SCNM1</t>
  </si>
  <si>
    <t>ENSG00000163156</t>
  </si>
  <si>
    <t>rs2147324;rs6694215;rs11205347:rs6694215:rs58741962:rs1260378:rs4970996:rs11205387:rs782122127:rs2055975:rs141292640:rs1260378;rs58741962</t>
  </si>
  <si>
    <t>LYSMD1</t>
  </si>
  <si>
    <t>ENSG00000163155</t>
  </si>
  <si>
    <t>GTEx/v8/Artery_Tibial:GTEx/v8/Brain_Cerebellum:GTEx/v8/Lung:GTEx/v8/Nerve_Tibial:GTEx/v8/Pituitary:GTEx/v8/Skin_Not_Sun_Exposed_Suprapubic</t>
  </si>
  <si>
    <t>rs58741962;rs1260378;rs2055975;rs2147324;rs4970996;rs141292640;rs2055975:rs1260378:rs58741962:rs11205387:rs141292640:rs1260378</t>
  </si>
  <si>
    <t>TMOD4</t>
  </si>
  <si>
    <t>ENSG00000163157</t>
  </si>
  <si>
    <t>Fetal_Cortex:Left_Ventricle:IMR90</t>
  </si>
  <si>
    <t>rs11205347:rs782122127:rs6694215:rs58741962:rs1260378:rs4970996:rs2055975:rs11205387:rs141292640:rs1260378;rs2147324;rs58741962</t>
  </si>
  <si>
    <t>PSMD4</t>
  </si>
  <si>
    <t>ENSG00000159352</t>
  </si>
  <si>
    <t>rs58741962;rs4970996</t>
  </si>
  <si>
    <t>PI4KB</t>
  </si>
  <si>
    <t>ENSG00000143393</t>
  </si>
  <si>
    <t>rs58741962:rs11205387:rs1260378:rs782122127:rs1260378;rs58741962:rs141292640:rs4970996:rs11205347:rs6694215</t>
  </si>
  <si>
    <t>RFX5</t>
  </si>
  <si>
    <t>ENSG00000143390</t>
  </si>
  <si>
    <t>rs782122127;rs1260378:rs58741962:rs141292640</t>
  </si>
  <si>
    <t>CGN</t>
  </si>
  <si>
    <t>ENSG00000143375</t>
  </si>
  <si>
    <t>rs58741962</t>
  </si>
  <si>
    <t>PRRC2C</t>
  </si>
  <si>
    <t>ENSG00000117523</t>
  </si>
  <si>
    <t>rs116141661;rs75650221</t>
  </si>
  <si>
    <t>MYOC</t>
  </si>
  <si>
    <t>ENSG00000034971</t>
  </si>
  <si>
    <t>VAMP4</t>
  </si>
  <si>
    <t>ENSG00000117533</t>
  </si>
  <si>
    <t>rs116141661;rs75650221:rs116141661</t>
  </si>
  <si>
    <t>METTL13</t>
  </si>
  <si>
    <t>ENSG00000010165</t>
  </si>
  <si>
    <t>rs116141661:rs116141661;rs75650221:rs75650221</t>
  </si>
  <si>
    <t>DNM3</t>
  </si>
  <si>
    <t>ENSG00000197959</t>
  </si>
  <si>
    <t>Adult_Cortex:Left_Ventricle:IMR90:Mesenchymal_Stem_Cell</t>
  </si>
  <si>
    <t>rs116141661;rs75650221:rs116141661:rs75650221</t>
  </si>
  <si>
    <t>PIGC</t>
  </si>
  <si>
    <t>ENSG00000135845</t>
  </si>
  <si>
    <t>C1orf105</t>
  </si>
  <si>
    <t>ENSG00000180999</t>
  </si>
  <si>
    <t>rs116141661:rs116141661;rs75650221</t>
  </si>
  <si>
    <t>SUCO</t>
  </si>
  <si>
    <t>ENSG00000094975</t>
  </si>
  <si>
    <t>FASLG</t>
  </si>
  <si>
    <t>ENSG00000117560</t>
  </si>
  <si>
    <t>Aorta:Left_Ventricle:GM12878:IMR90:Mesenchymal_Stem_Cell:Mesendoderm:Trophoblast-like_Cell:hESC</t>
  </si>
  <si>
    <t>TNFSF18</t>
  </si>
  <si>
    <t>ENSG00000120337</t>
  </si>
  <si>
    <t>TNFSF4</t>
  </si>
  <si>
    <t>ENSG00000117586</t>
  </si>
  <si>
    <t>Adult_Cortex:Aorta:Left_Ventricle:GM12878:IMR90:Mesenchymal_Stem_Cell:Mesendoderm:Neural_Progenitor_Cell:Trophoblast-like_Cell:hESC</t>
  </si>
  <si>
    <t>PRDX6</t>
  </si>
  <si>
    <t>ENSG00000117592</t>
  </si>
  <si>
    <t>Promoter_anchored_loops:Adult_Cortex:Fetal_Cortex:Left_Ventricle:Liver:GM12878:IMR90:Mesenchymal_Stem_Cell:Mesendoderm:Neural_Progenitor_Cell:Trophoblast-like_Cell:hESC</t>
  </si>
  <si>
    <t>SLC9C2</t>
  </si>
  <si>
    <t>ENSG00000162753</t>
  </si>
  <si>
    <t>ANKRD45</t>
  </si>
  <si>
    <t>ENSG00000183831</t>
  </si>
  <si>
    <t>GTEx/v8/Cells_EBV-transformed_lymphocytes:GTEx/v8/Cells_Cultured_fibroblasts:GTEx/v8/Testis</t>
  </si>
  <si>
    <t>rs116141661;rs75650221;rs116141661:rs116141661</t>
  </si>
  <si>
    <t>KLHL20</t>
  </si>
  <si>
    <t>ENSG00000076321</t>
  </si>
  <si>
    <t>CENPL</t>
  </si>
  <si>
    <t>ENSG00000120334</t>
  </si>
  <si>
    <t>rs116141661;rs75650221;rs75650221:rs116141661</t>
  </si>
  <si>
    <t>DARS2</t>
  </si>
  <si>
    <t>ENSG00000117593</t>
  </si>
  <si>
    <t>GTEx/v8/Brain_Cortex:GTEx/v8/Muscle_Skeletal</t>
  </si>
  <si>
    <t>ZBTB37</t>
  </si>
  <si>
    <t>ENSG00000185278</t>
  </si>
  <si>
    <t>SERPINC1</t>
  </si>
  <si>
    <t>ENSG00000117601</t>
  </si>
  <si>
    <t>GTEx/v8/Esophagus_Mucosa:GTEx/v8/Esophagus_Muscularis:GTEx/v8/Heart_Left_Ventricle:GTEx/v8/Muscle_Skeletal:GTEx/v8/Thyroid</t>
  </si>
  <si>
    <t>RC3H1</t>
  </si>
  <si>
    <t>ENSG00000135870</t>
  </si>
  <si>
    <t>RABGAP1L</t>
  </si>
  <si>
    <t>ENSG00000152061</t>
  </si>
  <si>
    <t>GTEx/v8/Adipose_Subcutaneous:GTEx/v8/Adipose_Visceral_Omentum:GTEx/v8/Artery_Aorta:GTEx/v8/Brain_Frontal_Cortex_BA9:GTEx/v8/Breast_Mammary_Tissue:GTEx/v8/Colon_Transverse:GTEx/v8/Esophagus_Gastroesophageal_Junction:GTEx/v8/Esophagus_Muscularis:GTEx/v8/Heart_Atrial_Appendage:GTEx/v8/Heart_Left_Ventricle:GTEx/v8/Lung:GTEx/v8/Nerve_Tibial:GTEx/v8/Pancreas:GTEx/v8/Cells_Cultured_fibroblasts:GTEx/v8/Skin_Not_Sun_Exposed_Suprapubic:GTEx/v8/Skin_Sun_Exposed_Lower_leg:GTEx/v8/Small_Intestine_Terminal_Ileum:GTEx/v8/Testis:GTEx/v8/Thyroid</t>
  </si>
  <si>
    <t>GPR52</t>
  </si>
  <si>
    <t>ENSG00000203737</t>
  </si>
  <si>
    <t>CACYBP</t>
  </si>
  <si>
    <t>ENSG00000116161</t>
  </si>
  <si>
    <t>rs116141661;rs75650221;rs75650221:rs116141661:rs75650221</t>
  </si>
  <si>
    <t>MRPS14</t>
  </si>
  <si>
    <t>ENSG00000120333</t>
  </si>
  <si>
    <t>TNN</t>
  </si>
  <si>
    <t>ENSG00000120332</t>
  </si>
  <si>
    <t>KIAA0040</t>
  </si>
  <si>
    <t>ENSG00000235750</t>
  </si>
  <si>
    <t>RFWD2</t>
  </si>
  <si>
    <t>ENSG00000143207</t>
  </si>
  <si>
    <t>PAPPA2</t>
  </si>
  <si>
    <t>ENSG00000116183</t>
  </si>
  <si>
    <t>rs116141661;rs75650221:rs975025:rs11431069</t>
  </si>
  <si>
    <t>TEX35</t>
  </si>
  <si>
    <t>ENSG00000240021</t>
  </si>
  <si>
    <t>rs975025:rs11431069</t>
  </si>
  <si>
    <t>C1orf220</t>
  </si>
  <si>
    <t>ENSG00000213057</t>
  </si>
  <si>
    <t>rs11431069:rs975025</t>
  </si>
  <si>
    <t>C1ORF220</t>
  </si>
  <si>
    <t>ENSG00000184909</t>
  </si>
  <si>
    <t>RALGPS2</t>
  </si>
  <si>
    <t>ENSG00000116191</t>
  </si>
  <si>
    <t>rs975025</t>
  </si>
  <si>
    <t>ANGPTL1</t>
  </si>
  <si>
    <t>ENSG00000116194</t>
  </si>
  <si>
    <t>FAM20B</t>
  </si>
  <si>
    <t>ENSG00000116199</t>
  </si>
  <si>
    <t>GTEx/v8/Artery_Tibial:GTEx/v8/Esophagus_Muscularis:GTEx/v8/Lung:GTEx/v8/Nerve_Tibial</t>
  </si>
  <si>
    <t>Adult_Cortex:Fetal_Cortex:Spleen:IMR90:Mesenchymal_Stem_Cell:Mesendoderm:hESC</t>
  </si>
  <si>
    <t>rs975025;rs975025:rs11431069</t>
  </si>
  <si>
    <t>TOR3A</t>
  </si>
  <si>
    <t>ENSG00000186283</t>
  </si>
  <si>
    <t>ABL2</t>
  </si>
  <si>
    <t>ENSG00000143322</t>
  </si>
  <si>
    <t>rs975025;rs11431069</t>
  </si>
  <si>
    <t>SOAT1</t>
  </si>
  <si>
    <t>ENSG00000057252</t>
  </si>
  <si>
    <t>GTEx/v8/Adipose_Visceral_Omentum:GTEx/v8/Adrenal_Gland:GTEx/v8/Whole_Blood:GTEx/v8/Artery_Aorta:GTEx/v8/Artery_Tibial</t>
  </si>
  <si>
    <t>rs975025;rs11431069;rs975025:rs11431069</t>
  </si>
  <si>
    <t>AXDND1</t>
  </si>
  <si>
    <t>ENSG00000162779</t>
  </si>
  <si>
    <t>GTEx/v8/Nerve_Tibial:GTEx/v8/Cells_Cultured_fibroblasts:GTEx/v8/Skin_Sun_Exposed_Lower_leg:GTEx/v8/Stomach:GTEx/v8/Testis:GTEx/v8/Thyroid</t>
  </si>
  <si>
    <t>AL160286.1</t>
  </si>
  <si>
    <t>ENSG00000269064</t>
  </si>
  <si>
    <t>NPHS2</t>
  </si>
  <si>
    <t>ENSG00000116218</t>
  </si>
  <si>
    <t>rs11431069</t>
  </si>
  <si>
    <t>TDRD5</t>
  </si>
  <si>
    <t>ENSG00000162782</t>
  </si>
  <si>
    <t>GTEx/v8/Adipose_Subcutaneous:GTEx/v8/Adipose_Visceral_Omentum:GTEx/v8/Artery_Tibial:GTEx/v8/Brain_Cerebellar_Hemisphere:GTEx/v8/Brain_Cerebellum:GTEx/v8/Brain_Hypothalamus:GTEx/v8/Esophagus_Mucosa:GTEx/v8/Lung:GTEx/v8/Nerve_Tibial:GTEx/v8/Pancreas:GTEx/v8/Pituitary:GTEx/v8/Skin_Not_Sun_Exposed_Suprapubic:GTEx/v8/Skin_Sun_Exposed_Lower_leg:GTEx/v8/Thyroid</t>
  </si>
  <si>
    <t>rs11431069;rs975025</t>
  </si>
  <si>
    <t>GTEx/v8/Testis:GTEx/v8/Thyroid</t>
  </si>
  <si>
    <t>rs975025;rs11431069;rs181551132;rs141498473:rs1144566:rs620070:rs533259</t>
  </si>
  <si>
    <t>IFRG15</t>
  </si>
  <si>
    <t>ENSG00000258664</t>
  </si>
  <si>
    <t>rs181551132;rs186768855</t>
  </si>
  <si>
    <t>TOR1AIP1</t>
  </si>
  <si>
    <t>ENSG00000143337</t>
  </si>
  <si>
    <t>ACBD6</t>
  </si>
  <si>
    <t>ENSG00000135847</t>
  </si>
  <si>
    <t>Adult_Cortex:Mesendoderm</t>
  </si>
  <si>
    <t>rs141498473:rs181551132;rs186768855</t>
  </si>
  <si>
    <t>STX6</t>
  </si>
  <si>
    <t>ENSG00000135823</t>
  </si>
  <si>
    <t>CACNA1E</t>
  </si>
  <si>
    <t>ENSG00000198216</t>
  </si>
  <si>
    <t>rs141498473:1:182425457_AT_A:rs181551132;rs141498473:rs181551132;rs186768855:rs72737189</t>
  </si>
  <si>
    <t>ZNF648</t>
  </si>
  <si>
    <t>ENSG00000179930</t>
  </si>
  <si>
    <t>rs72737189;rs181551132;rs141498473:rs181551132;rs186768855</t>
  </si>
  <si>
    <t>Adult_Cortex:Fetal_Cortex:Aorta:Bladder:Hippocampus:Left_Ventricle:Liver:Lung:Spleen:GM12878:IMR90:Mesenchymal_Stem_Cell:Mesendoderm:Neural_Progenitor_Cell:Trophoblast-like_Cell:hESC</t>
  </si>
  <si>
    <t>rs181551132;rs141498473;rs141498473:rs181551132;rs141498473:rs1144566:rs620070:rs533259:rs181551132;rs186768855</t>
  </si>
  <si>
    <t>1:182425457_AT_A;rs141498473:rs181551132;rs141498473:rs1144566:rs620070:rs533259:rs181551132;rs186768855</t>
  </si>
  <si>
    <t>rs181551132;rs141498473;1:182425457_AT_A;rs186768855:rs141498473:rs181551132;rs141498473:rs1144566:rs620070:rs533259:rs181551132:rs12760222</t>
  </si>
  <si>
    <t>GTEx/v8/Whole_Blood:GTEx/v8/Artery_Aorta:GTEx/v8/Artery_Tibial:GTEx/v8/Brain_Anterior_cingulate_cortex_BA24:GTEx/v8/Brain_Caudate_basal_ganglia:GTEx/v8/Brain_Cerebellar_Hemisphere:GTEx/v8/Brain_Cerebellum:GTEx/v8/Brain_Cortex:GTEx/v8/Brain_Frontal_Cortex_BA9:GTEx/v8/Brain_Hippocampus:GTEx/v8/Brain_Nucleus_accumbens_basal_ganglia:GTEx/v8/Breast_Mammary_Tissue:GTEx/v8/Colon_Sigmoid:GTEx/v8/Esophagus_Mucosa:GTEx/v8/Esophagus_Muscularis:GTEx/v8/Heart_Atrial_Appendage:GTEx/v8/Heart_Left_Ventricle:GTEx/v8/Muscle_Skeletal:GTEx/v8/Nerve_Tibial:GTEx/v8/Pancreas:GTEx/v8/Skin_Sun_Exposed_Lower_leg:GTEx/v8/Stomach:GTEx/v8/Testis:GTEx/v8/Thyroid</t>
  </si>
  <si>
    <t>Fetal_Cortex:Left_Ventricle:Liver:Spleen:GM12878:IMR90:Mesenchymal_Stem_Cell:Mesendoderm:Neural_Progenitor_Cell:Trophoblast-like_Cell:hESC</t>
  </si>
  <si>
    <t>rs1144566;rs620070;rs533259;1:182425457_AT_A;rs181551132;rs141498473:rs181551132;rs186768855:rs141498473:1:182425457_AT_A</t>
  </si>
  <si>
    <t>Aorta:Left_Ventricle:Liver:Lung:Right_Ventricle:Spleen:GM12878:IMR90:Mesenchymal_Stem_Cell:Mesendoderm:Neural_Progenitor_Cell:Trophoblast-like_Cell:hESC</t>
  </si>
  <si>
    <t>rs620070;rs1144566;rs181551132;rs186768855:rs141498473:rs181551132;rs141498473:1:182425457_AT_A</t>
  </si>
  <si>
    <t>Hippocampus:Left_Ventricle:Liver:GM12878:IMR90:Mesenchymal_Stem_Cell:Mesendoderm:Neural_Progenitor_Cell:Trophoblast-like_Cell:hESC</t>
  </si>
  <si>
    <t>rs181551132;rs186768855:rs181551132;rs141498473:rs1144566:rs620070:rs533259:rs181551132:rs12760222:rs141498473:1:182425457_AT_A</t>
  </si>
  <si>
    <t>rs620070:rs1144566:rs12760222:rs141498473:rs533259:rs181551132:rs181551132;rs141498473:rs181551132;rs186768855:1:182425457_AT_A:rs72737189</t>
  </si>
  <si>
    <t>Promoter_anchored_loops:Fetal_Cortex:GM12878:Mesendoderm:hESC</t>
  </si>
  <si>
    <t>rs181551132;rs186768855;rs620070:rs1144566:rs181551132;rs186768855:rs141498473:rs181551132;rs141498473:1:182425457_AT_A:rs533259</t>
  </si>
  <si>
    <t>rs186768855;rs620070:rs1144566:rs186768855</t>
  </si>
  <si>
    <t>LAMC1</t>
  </si>
  <si>
    <t>ENSG00000135862</t>
  </si>
  <si>
    <t>Left_Ventricle:Right_Ventricle:GM12878:IMR90:Mesenchymal_Stem_Cell:Mesendoderm:Neural_Progenitor_Cell:Trophoblast-like_Cell:hESC</t>
  </si>
  <si>
    <t>rs620070;rs186768855</t>
  </si>
  <si>
    <t>LAMC2</t>
  </si>
  <si>
    <t>ENSG00000058085</t>
  </si>
  <si>
    <t>rs186768855</t>
  </si>
  <si>
    <t>rs533259;rs1144566;1:182425457_AT_A;rs141498473:rs620070:rs1144566:rs181551132;rs186768855:rs186768855</t>
  </si>
  <si>
    <t>NCF2</t>
  </si>
  <si>
    <t>ENSG00000116701</t>
  </si>
  <si>
    <t>COLGALT2</t>
  </si>
  <si>
    <t>ENSG00000198756</t>
  </si>
  <si>
    <t>TSEN15</t>
  </si>
  <si>
    <t>ENSG00000198860</t>
  </si>
  <si>
    <t>SOX11</t>
  </si>
  <si>
    <t>ENSG00000176887</t>
  </si>
  <si>
    <t>rs75117727:rs13011556</t>
  </si>
  <si>
    <t>DKFZP761K2322</t>
  </si>
  <si>
    <t>ENSG00000272268</t>
  </si>
  <si>
    <t>CMPK2</t>
  </si>
  <si>
    <t>ENSG00000134326</t>
  </si>
  <si>
    <t>RSAD2</t>
  </si>
  <si>
    <t>ENSG00000134321</t>
  </si>
  <si>
    <t>RNF144A</t>
  </si>
  <si>
    <t>ENSG00000151692</t>
  </si>
  <si>
    <t>NTSR2</t>
  </si>
  <si>
    <t>ENSG00000169006</t>
  </si>
  <si>
    <t>Spleen:IMR90:Mesenchymal_Stem_Cell:Mesendoderm:Trophoblast-like_Cell</t>
  </si>
  <si>
    <t>2:12823325_AAAG_A</t>
  </si>
  <si>
    <t>LPIN1</t>
  </si>
  <si>
    <t>ENSG00000134324</t>
  </si>
  <si>
    <t>TRIB2</t>
  </si>
  <si>
    <t>ENSG00000071575</t>
  </si>
  <si>
    <t>Left_Ventricle:Liver:Pancreas:IMR90:Mesenchymal_Stem_Cell:Mesendoderm:Trophoblast-like_Cell:hESC</t>
  </si>
  <si>
    <t>NBAS</t>
  </si>
  <si>
    <t>ENSG00000151779</t>
  </si>
  <si>
    <t>DDX1</t>
  </si>
  <si>
    <t>ENSG00000079785</t>
  </si>
  <si>
    <t>C2orf43</t>
  </si>
  <si>
    <t>ENSG00000118961</t>
  </si>
  <si>
    <t>rs2712056</t>
  </si>
  <si>
    <t>APOB</t>
  </si>
  <si>
    <t>ENSG00000084674</t>
  </si>
  <si>
    <t>TDRD15</t>
  </si>
  <si>
    <t>ENSG00000218819</t>
  </si>
  <si>
    <t>KLHL29</t>
  </si>
  <si>
    <t>ENSG00000119771</t>
  </si>
  <si>
    <t>Promoter_anchored_loops:IMR90:Mesenchymal_Stem_Cell:Mesendoderm:Trophoblast-like_Cell</t>
  </si>
  <si>
    <t>ATAD2B</t>
  </si>
  <si>
    <t>ENSG00000119778</t>
  </si>
  <si>
    <t>GTEx/v8/Whole_Blood:GTEx/v8/Artery_Aorta:GTEx/v8/Brain_Cerebellar_Hemisphere:GTEx/v8/Brain_Cerebellum:GTEx/v8/Breast_Mammary_Tissue:GTEx/v8/Lung:GTEx/v8/Testis</t>
  </si>
  <si>
    <t>UBXN2A</t>
  </si>
  <si>
    <t>ENSG00000173960</t>
  </si>
  <si>
    <t>GTEx/v8/Adipose_Subcutaneous:GTEx/v8/Adipose_Visceral_Omentum:GTEx/v8/Whole_Blood:GTEx/v8/Artery_Tibial:GTEx/v8/Breast_Mammary_Tissue:GTEx/v8/Heart_Atrial_Appendage:GTEx/v8/Muscle_Skeletal:GTEx/v8/Nerve_Tibial:GTEx/v8/Pancreas:GTEx/v8/Skin_Sun_Exposed_Lower_leg:GTEx/v8/Testis</t>
  </si>
  <si>
    <t>MFSD2B</t>
  </si>
  <si>
    <t>ENSG00000205639</t>
  </si>
  <si>
    <t>C2orf44</t>
  </si>
  <si>
    <t>ENSG00000163026</t>
  </si>
  <si>
    <t>FKBP1B</t>
  </si>
  <si>
    <t>ENSG00000119782</t>
  </si>
  <si>
    <t>GTEx/v8/Esophagus_Mucosa:GTEx/v8/Skin_Not_Sun_Exposed_Suprapubic:GTEx/v8/Skin_Sun_Exposed_Lower_leg</t>
  </si>
  <si>
    <t>SF3B14</t>
  </si>
  <si>
    <t>ENSG00000115128</t>
  </si>
  <si>
    <t>Promoter_anchored_loops:Adult_Cortex:Fetal_Cortex:Aorta:Left_Ventricle:Liver:Right_Ventricle:GM12878:IMR90:Mesenchymal_Stem_Cell:Mesendoderm:Trophoblast-like_Cell:hESC</t>
  </si>
  <si>
    <t>FAM228B</t>
  </si>
  <si>
    <t>ENSG00000219626</t>
  </si>
  <si>
    <t>TP53I3</t>
  </si>
  <si>
    <t>ENSG00000115129</t>
  </si>
  <si>
    <t>Promoter_anchored_loops:Aorta:Left_Ventricle:Liver:Right_Ventricle:GM12878:IMR90:Mesenchymal_Stem_Cell:Mesendoderm:Trophoblast-like_Cell:hESC</t>
  </si>
  <si>
    <t>PFN4</t>
  </si>
  <si>
    <t>ENSG00000176732</t>
  </si>
  <si>
    <t>GTEx/v8/Adipose_Subcutaneous:GTEx/v8/Adipose_Visceral_Omentum:GTEx/v8/Adrenal_Gland:GTEx/v8/Artery_Aorta:GTEx/v8/Artery_Tibial:GTEx/v8/Brain_Caudate_basal_ganglia:GTEx/v8/Breast_Mammary_Tissue:GTEx/v8/Esophagus_Gastroesophageal_Junction:GTEx/v8/Esophagus_Mucosa:GTEx/v8/Esophagus_Muscularis:GTEx/v8/Heart_Atrial_Appendage:GTEx/v8/Heart_Left_Ventricle:GTEx/v8/Lung:GTEx/v8/Muscle_Skeletal:GTEx/v8/Nerve_Tibial:GTEx/v8/Pituitary:GTEx/v8/Cells_Cultured_fibroblasts:GTEx/v8/Skin_Sun_Exposed_Lower_leg:GTEx/v8/Thyroid</t>
  </si>
  <si>
    <t>RP11-507M3.1</t>
  </si>
  <si>
    <t>ENSG00000266118</t>
  </si>
  <si>
    <t>FAM228A</t>
  </si>
  <si>
    <t>ENSG00000186453</t>
  </si>
  <si>
    <t>GTEx/v8/Adipose_Visceral_Omentum:GTEx/v8/Artery_Aorta:GTEx/v8/Breast_Mammary_Tissue:GTEx/v8/Colon_Sigmoid:GTEx/v8/Colon_Transverse:GTEx/v8/Esophagus_Gastroesophageal_Junction:GTEx/v8/Esophagus_Muscularis:GTEx/v8/Heart_Atrial_Appendage:GTEx/v8/Liver:GTEx/v8/Lung:GTEx/v8/Pancreas:GTEx/v8/Thyroid</t>
  </si>
  <si>
    <t>ITSN2</t>
  </si>
  <si>
    <t>ENSG00000198399</t>
  </si>
  <si>
    <t>PTRHD1</t>
  </si>
  <si>
    <t>ENSG00000184924</t>
  </si>
  <si>
    <t>Fetal_Cortex:GM12878:Mesenchymal_Stem_Cell</t>
  </si>
  <si>
    <t>CENPO</t>
  </si>
  <si>
    <t>ENSG00000138092</t>
  </si>
  <si>
    <t>DNAJC27</t>
  </si>
  <si>
    <t>ENSG00000115137</t>
  </si>
  <si>
    <t>YPEL5</t>
  </si>
  <si>
    <t>ENSG00000119801</t>
  </si>
  <si>
    <t>rs6543657</t>
  </si>
  <si>
    <t>XDH</t>
  </si>
  <si>
    <t>ENSG00000158125</t>
  </si>
  <si>
    <t>MEMO1</t>
  </si>
  <si>
    <t>ENSG00000162959</t>
  </si>
  <si>
    <t>DPY30</t>
  </si>
  <si>
    <t>ENSG00000162961</t>
  </si>
  <si>
    <t>SPAST</t>
  </si>
  <si>
    <t>ENSG00000021574</t>
  </si>
  <si>
    <t>SLC30A6</t>
  </si>
  <si>
    <t>ENSG00000152683</t>
  </si>
  <si>
    <t>GTEx/v8/Adipose_Subcutaneous:GTEx/v8/Esophagus_Gastroesophageal_Junction:GTEx/v8/Thyroid</t>
  </si>
  <si>
    <t>NLRC4</t>
  </si>
  <si>
    <t>ENSG00000091106</t>
  </si>
  <si>
    <t>GTEx/v8/Adipose_Subcutaneous:GTEx/v8/Adrenal_Gland:GTEx/v8/Esophagus_Muscularis:GTEx/v8/Lung:GTEx/v8/Nerve_Tibial:GTEx/v8/Cells_Cultured_fibroblasts:GTEx/v8/Skin_Sun_Exposed_Lower_leg:GTEx/v8/Stomach</t>
  </si>
  <si>
    <t>YIPF4</t>
  </si>
  <si>
    <t>ENSG00000119820</t>
  </si>
  <si>
    <t>GTEx/v8/Adipose_Subcutaneous:GTEx/v8/Artery_Aorta:GTEx/v8/Artery_Tibial:GTEx/v8/Brain_Putamen_basal_ganglia:GTEx/v8/Breast_Mammary_Tissue:GTEx/v8/Esophagus_Gastroesophageal_Junction:GTEx/v8/Esophagus_Muscularis:GTEx/v8/Muscle_Skeletal:GTEx/v8/Nerve_Tibial:GTEx/v8/Testis</t>
  </si>
  <si>
    <t>BIRC6</t>
  </si>
  <si>
    <t>ENSG00000115760</t>
  </si>
  <si>
    <t>GTEx/v8/Adipose_Visceral_Omentum:GTEx/v8/Cells_Cultured_fibroblasts</t>
  </si>
  <si>
    <t>Promoter_anchored_loops:Adult_Cortex:IMR90:Mesenchymal_Stem_Cell</t>
  </si>
  <si>
    <t>TTC27</t>
  </si>
  <si>
    <t>ENSG00000018699</t>
  </si>
  <si>
    <t>LTBP1</t>
  </si>
  <si>
    <t>ENSG00000049323</t>
  </si>
  <si>
    <t>RASGRP3</t>
  </si>
  <si>
    <t>ENSG00000152689</t>
  </si>
  <si>
    <t>FAM98A</t>
  </si>
  <si>
    <t>ENSG00000119812</t>
  </si>
  <si>
    <t>rs6543657:rs848552</t>
  </si>
  <si>
    <t>CRIM1</t>
  </si>
  <si>
    <t>ENSG00000150938</t>
  </si>
  <si>
    <t>GTEx/v8/Artery_Tibial:GTEx/v8/Nerve_Tibial</t>
  </si>
  <si>
    <t>Promoter_anchored_loops:Left_Ventricle:IMR90:Mesenchymal_Stem_Cell:Mesendoderm:Trophoblast-like_Cell:hESC</t>
  </si>
  <si>
    <t>rs848552</t>
  </si>
  <si>
    <t>FEZ2</t>
  </si>
  <si>
    <t>ENSG00000171055</t>
  </si>
  <si>
    <t>VIT</t>
  </si>
  <si>
    <t>ENSG00000205221</t>
  </si>
  <si>
    <t>THADA</t>
  </si>
  <si>
    <t>ENSG00000115970</t>
  </si>
  <si>
    <t>rs75199129</t>
  </si>
  <si>
    <t>PLEKHH2</t>
  </si>
  <si>
    <t>ENSG00000152527</t>
  </si>
  <si>
    <t>rs62135536;rs62135536:rs75199129</t>
  </si>
  <si>
    <t>ABCG5</t>
  </si>
  <si>
    <t>ENSG00000138075</t>
  </si>
  <si>
    <t>rs11124986;rs13403127;rs698776;rs149267589;rs75199129:rs13403127;rs11124986:2:44577652_AT_A:rs11124986:rs13403127;rs11124986:rs698776;rs11124986:rs786414;rs3738985:rs786414;rs3738985:rs13403127;rs786414;rs11124986:rs13403127:rs786414:rs62131212</t>
  </si>
  <si>
    <t>ABCG8</t>
  </si>
  <si>
    <t>ENSG00000143921</t>
  </si>
  <si>
    <t>rs62135536;rs75199129:rs13403127;rs698776;rs11124986:2:44577652_AT_A:rs11124986:rs13403127;rs11124986:rs698776;rs11124986:rs786414;rs11124986;rs3738985:rs786414;rs3738985:rs13403127;rs786414;rs11124986:rs13403127:rs786414:rs62131212</t>
  </si>
  <si>
    <t>LRPPRC</t>
  </si>
  <si>
    <t>ENSG00000138095</t>
  </si>
  <si>
    <t>GTEx/v8/Whole_Blood:GTEx/v8/Brain_Cerebellar_Hemisphere:GTEx/v8/Colon_Sigmoid:GTEx/v8/Colon_Transverse:GTEx/v8/Esophagus_Mucosa:GTEx/v8/Esophagus_Muscularis:GTEx/v8/Heart_Atrial_Appendage:GTEx/v8/Heart_Left_Ventricle:GTEx/v8/Muscle_Skeletal:GTEx/v8/Pancreas:GTEx/v8/Minor_Salivary_Gland:GTEx/v8/Cells_Cultured_fibroblasts:GTEx/v8/Skin_Not_Sun_Exposed_Suprapubic</t>
  </si>
  <si>
    <t>rs62135536;rs75199129;rs149267589;rs75199129:rs13403127;rs698776;rs11124986:2:44577652_AT_A:rs11124986:rs698776;rs11124986:rs13403127;rs11124986:rs786414;rs11124986;rs3738985:rs786414;rs3738985:rs13403127;rs786414;rs11124986:rs13403127:rs786414:rs62131212:rs698776:rs13403127;rs149267589:rs786414;rs149267589:rs149267589:rs62135536</t>
  </si>
  <si>
    <t>PPM1B</t>
  </si>
  <si>
    <t>ENSG00000138032</t>
  </si>
  <si>
    <t>GTEx/v8/Muscle_Skeletal:GTEx/v8/Cells_Cultured_fibroblasts</t>
  </si>
  <si>
    <t>rs13404626;rs3738985;rs11124986;rs13403127;rs698776;rs786414;rs11124986:2:44577652_AT_A:rs786414;rs3738985:rs13403127;rs11124986:rs786414;rs3738985:rs11124986:rs698776</t>
  </si>
  <si>
    <t>SLC3A1</t>
  </si>
  <si>
    <t>ENSG00000138079</t>
  </si>
  <si>
    <t>GTEx/v8/Brain_Hypothalamus:GTEx/v8/Spleen</t>
  </si>
  <si>
    <t>rs3738985;rs786414;rs13404626;rs11124986;rs13403127;2:44577652_AT_A;rs698776;rs11124986:2:44577652_AT_A:rs11124986:rs13403127;rs11124986:rs698776</t>
  </si>
  <si>
    <t>PREPL</t>
  </si>
  <si>
    <t>ENSG00000138078</t>
  </si>
  <si>
    <t>GTEx/v8/Adrenal_Gland:GTEx/v8/Whole_Blood:GTEx/v8/Artery_Aorta:GTEx/v8/Artery_Tibial:GTEx/v8/Brain_Cerebellar_Hemisphere:GTEx/v8/Brain_Cerebellum:GTEx/v8/Breast_Mammary_Tissue:GTEx/v8/Colon_Sigmoid:GTEx/v8/Colon_Transverse:GTEx/v8/Esophagus_Gastroesophageal_Junction:GTEx/v8/Esophagus_Muscularis:GTEx/v8/Heart_Atrial_Appendage:GTEx/v8/Heart_Left_Ventricle:GTEx/v8/Pituitary:GTEx/v8/Testis:GTEx/v8/Thyroid:GTEx/v8/Uterus</t>
  </si>
  <si>
    <t>EP_correlation_cell_type_oneway:Adult_Cortex:Fetal_Cortex:Aorta:Left_Ventricle:Liver:GM12878:IMR90:Mesenchymal_Stem_Cell:Mesendoderm:Trophoblast-like_Cell:hESC</t>
  </si>
  <si>
    <t>2:44577652_AT_A;rs11124986;rs13403127;rs698776;rs786414;rs3738985;rs149267589;rs13404626;2:44577652_AT_A:rs75199129:rs3738985:rs786414;rs3738985:rs13404626:rs11124986:rs698776;rs11124986:rs13403127;rs11124986:rs62135536:rs13403127;rs11124986:rs786414;rs3738985:rs13403127:rs786414:rs62131212:rs149267589:rs786414;rs149267589:rs13403127;rs149267589:rs698776;rs149267589:rs786414;rs698776:rs698776</t>
  </si>
  <si>
    <t>CAMKMT</t>
  </si>
  <si>
    <t>ENSG00000143919</t>
  </si>
  <si>
    <t>GTEx/v8/Cells_EBV-transformed_lymphocytes:GTEx/v8/Whole_Blood:GTEx/v8/Colon_Transverse:GTEx/v8/Esophagus_Mucosa:GTEx/v8/Lung:GTEx/v8/Cells_Cultured_fibroblasts:GTEx/v8/Spleen:GTEx/v8/Thyroid</t>
  </si>
  <si>
    <t>rs13403127;rs698776;rs11124986;rs786414;rs3738985;2:44577652_AT_A;rs149267589;rs75199129:rs3738985:rs786414;rs3738985:rs13404626:2:44577652_AT_A:rs11124986:rs698776;rs11124986:rs13403127;rs11124986:rs62135536:rs13403127;rs11124986:rs786414;rs3738985:rs13403127:rs786414:rs62131212:rs149267589:rs786414;rs149267589:rs13403127;rs149267589:rs698776;rs149267589:rs786414;rs698776:rs698776</t>
  </si>
  <si>
    <t>SIX3</t>
  </si>
  <si>
    <t>ENSG00000138083</t>
  </si>
  <si>
    <t>Promoter_anchored_loops:Aorta:Left_Ventricle:IMR90:Mesenchymal_Stem_Cell:Mesendoderm:Neural_Progenitor_Cell:Trophoblast-like_Cell:hESC</t>
  </si>
  <si>
    <t>rs62135536:rs13403127;rs786414;rs698776;rs11124986:rs786414;rs3738985:rs13403127:rs786414:rs149267589:rs13403127;rs11124986:2:44577652_AT_A:rs786414;rs11124986;rs3738985:rs13403127;rs11124986:rs11124986:rs698776</t>
  </si>
  <si>
    <t>SIX2</t>
  </si>
  <si>
    <t>ENSG00000170577</t>
  </si>
  <si>
    <t>rs75199129:rs13403127;rs786414;rs698776;rs11124986:rs786414;rs3738985:rs13403127:rs786414:2:44577652_AT_A:rs13403127;rs11124986;rs3738985:rs13403127;rs149267589:rs13403127;rs149267589:rs698776;rs149267589:rs149267589:rs786414;rs698776:rs698776:rs11124986:rs698776</t>
  </si>
  <si>
    <t>SRBD1</t>
  </si>
  <si>
    <t>ENSG00000068784</t>
  </si>
  <si>
    <t>rs13403127;rs786414;rs698776;rs11124986:2:44577652_AT_A:rs786414;rs3738985:rs13403127;rs11124986:rs786414;rs11124986;rs11124986:rs13403127:rs786414</t>
  </si>
  <si>
    <t>PRKCE</t>
  </si>
  <si>
    <t>ENSG00000171132</t>
  </si>
  <si>
    <t>rs13403127;rs698776;rs11124986:2:44577652_AT_A:rs786414;rs11124986;rs3738985:rs13403127;rs11124986:rs786414;rs3738985</t>
  </si>
  <si>
    <t>EPAS1</t>
  </si>
  <si>
    <t>ENSG00000116016</t>
  </si>
  <si>
    <t>KCNK12</t>
  </si>
  <si>
    <t>ENSG00000184261</t>
  </si>
  <si>
    <t>rs74424552</t>
  </si>
  <si>
    <t>AC138655.1</t>
  </si>
  <si>
    <t>ENSG00000269563</t>
  </si>
  <si>
    <t>FBXO11</t>
  </si>
  <si>
    <t>ENSG00000138081</t>
  </si>
  <si>
    <t>rs150932654:rs75169336:rs74424552</t>
  </si>
  <si>
    <t>FOXN2</t>
  </si>
  <si>
    <t>ENSG00000170802</t>
  </si>
  <si>
    <t>rs12713014:2:50456754_ACTT_A:rs74424552</t>
  </si>
  <si>
    <t>GTEx/v8/Adipose_Subcutaneous:GTEx/v8/Artery_Tibial</t>
  </si>
  <si>
    <t>rs12713014</t>
  </si>
  <si>
    <t>GTEx/v8/Artery_Tibial:GTEx/v8/Esophagus_Mucosa:GTEx/v8/Muscle_Skeletal:GTEx/v8/Skin_Sun_Exposed_Lower_leg</t>
  </si>
  <si>
    <t>Aorta:Left_Ventricle:Liver:Right_Ventricle:IMR90:Mesenchymal_Stem_Cell:Mesendoderm:Neural_Progenitor_Cell:Trophoblast-like_Cell:hESC</t>
  </si>
  <si>
    <t>rs12713014;rs75169336:rs74424552:rs13408306:rs12713014:rs10495976:rs150932654:rs116131939:2:50456754_ACTT_A:2:50456754_ACTT_A;rs75169336:rs74424552;rs150932654</t>
  </si>
  <si>
    <t>GTEx/v8/Adipose_Subcutaneous:GTEx/v8/Adipose_Visceral_Omentum:GTEx/v8/Artery_Aorta:GTEx/v8/Breast_Mammary_Tissue:GTEx/v8/Colon_Sigmoid:GTEx/v8/Colon_Transverse:GTEx/v8/Esophagus_Gastroesophageal_Junction:GTEx/v8/Esophagus_Mucosa:GTEx/v8/Esophagus_Muscularis:GTEx/v8/Lung:GTEx/v8/Nerve_Tibial:GTEx/v8/Skin_Not_Sun_Exposed_Suprapubic:GTEx/v8/Skin_Sun_Exposed_Lower_leg:GTEx/v8/Thyroid</t>
  </si>
  <si>
    <t>rs12713014;rs74424552:rs12713014:2:50456754_ACTT_A:rs150932654:rs75169336:rs13408306:rs116131939:rs10495976</t>
  </si>
  <si>
    <t>FSHR</t>
  </si>
  <si>
    <t>ENSG00000170820</t>
  </si>
  <si>
    <t>rs74424552:rs150932654:2:50456754_ACTT_A:rs10495976:rs13408306:rs116131939:rs75169336</t>
  </si>
  <si>
    <t>rs150932654;rs116131939;2:50456754_ACTT_A;rs75169336;rs74424552;rs13408306:rs12713014:rs4672458:rs150932654</t>
  </si>
  <si>
    <t>GPR75-ASB3</t>
  </si>
  <si>
    <t>ENSG00000115239</t>
  </si>
  <si>
    <t>rs4672458</t>
  </si>
  <si>
    <t>CHAC2</t>
  </si>
  <si>
    <t>ENSG00000143942</t>
  </si>
  <si>
    <t>GTEx/v8/Brain_Putamen_basal_ganglia</t>
  </si>
  <si>
    <t>rs74181273;rs74181273:rs34045986</t>
  </si>
  <si>
    <t>PUS10</t>
  </si>
  <si>
    <t>ENSG00000162927</t>
  </si>
  <si>
    <t>GTEx/v8/Esophagus_Mucosa:GTEx/v8/Nerve_Tibial:GTEx/v8/Thyroid</t>
  </si>
  <si>
    <t>rs74181273;rs34045986</t>
  </si>
  <si>
    <t>PEX13</t>
  </si>
  <si>
    <t>ENSG00000162928</t>
  </si>
  <si>
    <t>GTEx/v8/Brain_Cortex</t>
  </si>
  <si>
    <t>rs74181273</t>
  </si>
  <si>
    <t>GTEx/v8/Artery_Tibial:GTEx/v8/Brain_Cerebellum</t>
  </si>
  <si>
    <t>rs74181273;rs34045986;rs74181273:rs34045986</t>
  </si>
  <si>
    <t>C2orf74</t>
  </si>
  <si>
    <t>ENSG00000237651</t>
  </si>
  <si>
    <t>Adult_Cortex:Fetal_Cortex:GM12878:Mesenchymal_Stem_Cell</t>
  </si>
  <si>
    <t>AHSA2</t>
  </si>
  <si>
    <t>ENSG00000173209</t>
  </si>
  <si>
    <t>USP34</t>
  </si>
  <si>
    <t>ENSG00000115464</t>
  </si>
  <si>
    <t>GTEx/v8/Esophagus_Mucosa:GTEx/v8/Lung:GTEx/v8/Pancreas:GTEx/v8/Cells_Cultured_fibroblasts:GTEx/v8/Skin_Not_Sun_Exposed_Suprapubic:GTEx/v8/Skin_Sun_Exposed_Lower_leg</t>
  </si>
  <si>
    <t>XPO1</t>
  </si>
  <si>
    <t>ENSG00000082898</t>
  </si>
  <si>
    <t>FAM161A</t>
  </si>
  <si>
    <t>ENSG00000170264</t>
  </si>
  <si>
    <t>rs74181273:rs34045986</t>
  </si>
  <si>
    <t>CCT4</t>
  </si>
  <si>
    <t>ENSG00000115484</t>
  </si>
  <si>
    <t>COMMD1</t>
  </si>
  <si>
    <t>ENSG00000173163</t>
  </si>
  <si>
    <t>WDPCP</t>
  </si>
  <si>
    <t>ENSG00000143951</t>
  </si>
  <si>
    <t>UGP2</t>
  </si>
  <si>
    <t>ENSG00000169764</t>
  </si>
  <si>
    <t>rs62144051;rs113851554;rs62144051:rs113851554:rs113851554</t>
  </si>
  <si>
    <t>rs113851554:rs62144051:rs113851554;rs62144051</t>
  </si>
  <si>
    <t>MRPL19</t>
  </si>
  <si>
    <t>ENSG00000115364</t>
  </si>
  <si>
    <t>rs558632694:rs7422204:rs12713889:rs2860942:rs2860942;rs558632694:rs10520176:rs10520176;rs7422204;rs12713889:rs62170299</t>
  </si>
  <si>
    <t>GCFC2</t>
  </si>
  <si>
    <t>ENSG00000005436</t>
  </si>
  <si>
    <t>rs62170299:rs10520176;rs7422204:rs558632694:rs10520176;rs7422204;rs12713889:rs10520176;rs2860869:rs7422204:rs10520176:rs12713889</t>
  </si>
  <si>
    <t>LRRTM4</t>
  </si>
  <si>
    <t>ENSG00000176204</t>
  </si>
  <si>
    <t>rs2860869;rs62170299;rs10520176;rs7422204;rs12713889;rs558632694;rs2860942;rs62170299:rs10520176;rs7422204:rs558632694:rs10520176;rs12713889:rs10520176;rs2860869:rs7422204:rs2860869:rs10520176;rs2860869:rs7422204;rs12713889:rs7422204;rs62170299:rs10520176:rs12713889:rs2860942:rs2860942</t>
  </si>
  <si>
    <t>REG3G</t>
  </si>
  <si>
    <t>ENSG00000143954</t>
  </si>
  <si>
    <t>rs62170299:rs10520176;rs7422204:rs558632694:rs10520176;rs7422204;rs12713889:rs10520176;rs2860869:rs7422204:rs2860942:rs12713889:rs2860942;rs558632694:rs10520176:rs2860869:rs10520176;rs2860869:rs7422204;rs12713889:rs7422204;rs62170299:rs12464382</t>
  </si>
  <si>
    <t>REG1B</t>
  </si>
  <si>
    <t>ENSG00000172023</t>
  </si>
  <si>
    <t>rs62170299:rs10520176;rs2860869:rs7422204;rs12713889:rs10520176;rs7422204:rs558632694:rs10520176;rs7422204;rs2860869:rs7422204:rs10520176:rs12713889:rs2860942:rs2860942;rs558632694:rs7422204;rs62170299</t>
  </si>
  <si>
    <t>REG1A</t>
  </si>
  <si>
    <t>ENSG00000115386</t>
  </si>
  <si>
    <t>rs558632694:rs10520176;rs7422204;rs12713889:rs10520176:rs62170299:rs12713889:rs7422204:rs2860942:rs2860942;rs7422204:rs10520176;rs2860869</t>
  </si>
  <si>
    <t>REG3A</t>
  </si>
  <si>
    <t>ENSG00000172016</t>
  </si>
  <si>
    <t>rs62170299:rs10520176;rs7422204:rs558632694:rs10520176;rs7422204;rs12713889:rs10520176;rs2860869:rs7422204:rs12713889:rs2860942:rs2860942;rs558632694:rs10520176</t>
  </si>
  <si>
    <t>CTNNA2</t>
  </si>
  <si>
    <t>ENSG00000066032</t>
  </si>
  <si>
    <t>rs62170299:rs10520176;rs7422204:rs558632694:rs10520176;rs7422204;rs12713889:rs10520176;rs2860869:rs7422204:rs2860942:rs2860869:rs10520176;rs2860869:rs10520176:rs12713889:rs2860942;rs558632694:rs7422204;rs62170299:rs7422204;rs12713889</t>
  </si>
  <si>
    <t>ARHGAP15</t>
  </si>
  <si>
    <t>ENSG00000075884</t>
  </si>
  <si>
    <t>rs770075436;rs2731553;rs770075436:rs2731553</t>
  </si>
  <si>
    <t>rs2731553:rs770075436</t>
  </si>
  <si>
    <t>rs770075436:rs2731553</t>
  </si>
  <si>
    <t>rs1947198</t>
  </si>
  <si>
    <t>EPC2</t>
  </si>
  <si>
    <t>ENSG00000135999</t>
  </si>
  <si>
    <t>MMADHC</t>
  </si>
  <si>
    <t>ENSG00000168288</t>
  </si>
  <si>
    <t>RND3</t>
  </si>
  <si>
    <t>ENSG00000115963</t>
  </si>
  <si>
    <t>AC023469.1</t>
  </si>
  <si>
    <t>ENSG00000222031</t>
  </si>
  <si>
    <t>RBM43</t>
  </si>
  <si>
    <t>ENSG00000184898</t>
  </si>
  <si>
    <t>NMI</t>
  </si>
  <si>
    <t>ENSG00000123609</t>
  </si>
  <si>
    <t>RIF1</t>
  </si>
  <si>
    <t>ENSG00000080345</t>
  </si>
  <si>
    <t>CCDC150</t>
  </si>
  <si>
    <t>ENSG00000144395</t>
  </si>
  <si>
    <t>rs787988</t>
  </si>
  <si>
    <t>GTF3C3</t>
  </si>
  <si>
    <t>ENSG00000119041</t>
  </si>
  <si>
    <t>rs787988:rs9712275:2:198915255_TA_T:2:198915255_TA_T;rs11678179:rs9712275;rs787988:rs11678179:2:198915255_TA_T;rs9712275</t>
  </si>
  <si>
    <t>C2orf66</t>
  </si>
  <si>
    <t>ENSG00000187944</t>
  </si>
  <si>
    <t>Promoter_anchored_loops:Aorta:Left_Ventricle:Liver:GM12878:IMR90:Mesenchymal_Stem_Cell:Mesendoderm:Neural_Progenitor_Cell:Trophoblast-like_Cell:hESC</t>
  </si>
  <si>
    <t>PGAP1</t>
  </si>
  <si>
    <t>ENSG00000197121</t>
  </si>
  <si>
    <t>Promoter_anchored_loops:Fetal_Cortex:GM12878:IMR90:Mesenchymal_Stem_Cell:Mesendoderm:hESC</t>
  </si>
  <si>
    <t>rs787988:rs11678179:rs9712275:2:198915255_TA_T;rs11678179</t>
  </si>
  <si>
    <t>ANKRD44</t>
  </si>
  <si>
    <t>ENSG00000065413</t>
  </si>
  <si>
    <t>GTEx/v8/Adipose_Subcutaneous:GTEx/v8/Muscle_Skeletal:GTEx/v8/Cells_Cultured_fibroblasts:GTEx/v8/Skin_Not_Sun_Exposed_Suprapubic:GTEx/v8/Skin_Sun_Exposed_Lower_leg:GTEx/v8/Testis</t>
  </si>
  <si>
    <t>rs787988;rs11678179;rs9712275;2:198915255_TA_T</t>
  </si>
  <si>
    <t>SF3B1</t>
  </si>
  <si>
    <t>ENSG00000115524</t>
  </si>
  <si>
    <t>GTEx/v8/Adipose_Subcutaneous:GTEx/v8/Artery_Tibial:GTEx/v8/Brain_Cerebellum:GTEx/v8/Breast_Mammary_Tissue:GTEx/v8/Colon_Transverse:GTEx/v8/Esophagus_Mucosa:GTEx/v8/Esophagus_Muscularis:GTEx/v8/Nerve_Tibial:GTEx/v8/Pancreas:GTEx/v8/Skin_Not_Sun_Exposed_Suprapubic:GTEx/v8/Skin_Sun_Exposed_Lower_leg:GTEx/v8/Testis:GTEx/v8/Thyroid</t>
  </si>
  <si>
    <t>rs787988;rs9712275;2:198915255_TA_T;rs11678179;rs787988:rs9712275</t>
  </si>
  <si>
    <t>COQ10B</t>
  </si>
  <si>
    <t>ENSG00000115520</t>
  </si>
  <si>
    <t>rs787988;rs9712275;rs787988:rs9712275:rs787988</t>
  </si>
  <si>
    <t>rs787988;rs787988:rs11678179:rs9712275;rs787988:rs9712275:2:198915255_TA_T:2:198915255_TA_T;rs11678179</t>
  </si>
  <si>
    <t>rs787988;rs9712275:rs9712275;rs787988:rs11678179:2:198915255_TA_T;rs11678179:rs787988:2:198915255_TA_T</t>
  </si>
  <si>
    <t>rs787988;2:198915255_TA_T;rs9712275:rs9712275;rs787988:rs11678179:2:198915255_TA_T;rs11678179:rs787988:2:198915255_TA_T</t>
  </si>
  <si>
    <t>rs787988;2:198915255_TA_T;rs787988:rs11678179:rs9712275;rs787988:rs9712275:2:198915255_TA_T:2:198915255_TA_T;rs11678179</t>
  </si>
  <si>
    <t>RFTN2</t>
  </si>
  <si>
    <t>ENSG00000162944</t>
  </si>
  <si>
    <t>GTEx/v8/Adipose_Subcutaneous:GTEx/v8/Adipose_Visceral_Omentum:GTEx/v8/Artery_Tibial:GTEx/v8/Breast_Mammary_Tissue:GTEx/v8/Heart_Atrial_Appendage:GTEx/v8/Heart_Left_Ventricle:GTEx/v8/Lung:GTEx/v8/Muscle_Skeletal:GTEx/v8/Nerve_Tibial:GTEx/v8/Ovary:GTEx/v8/Pancreas:GTEx/v8/Pituitary:GTEx/v8/Small_Intestine_Terminal_Ileum:GTEx/v8/Spleen:GTEx/v8/Thyroid</t>
  </si>
  <si>
    <t>AC011997.1</t>
  </si>
  <si>
    <t>ENSG00000222017</t>
  </si>
  <si>
    <t>rs9712275;rs787988;rs11678179;2:198915255_TA_T</t>
  </si>
  <si>
    <t>MARS2</t>
  </si>
  <si>
    <t>ENSG00000247626</t>
  </si>
  <si>
    <t>GTEx/v8/Lung:GTEx/v8/Skin_Sun_Exposed_Lower_leg</t>
  </si>
  <si>
    <t>Promoter_anchored_loops:Adult_Cortex:Fetal_Cortex:GM12878:Mesenchymal_Stem_Cell:Mesendoderm:hESC</t>
  </si>
  <si>
    <t>rs9712275;rs787988;rs11678179;2:198915255_TA_T;rs787988:rs9712275:2:198915255_TA_T:2:198915255_TA_T;rs9712275:rs9712275</t>
  </si>
  <si>
    <t>Aorta:Hippocampus:Left_Ventricle:Right_Ventricle:GM12878:IMR90:Mesenchymal_Stem_Cell:Mesendoderm:Trophoblast-like_Cell:hESC</t>
  </si>
  <si>
    <t>rs9712275;rs787988;2:198915255_TA_T;rs11678179;2:198915255_TA_T:rs9712275:2:198915255_TA_T;rs9712275:2:198915255_TA_T;rs11678179:rs11678179:rs787988</t>
  </si>
  <si>
    <t>GTEx/v8/Whole_Blood:GTEx/v8/Artery_Aorta:GTEx/v8/Cells_Cultured_fibroblasts:GTEx/v8/Spleen:GTEx/v8/Thyroid</t>
  </si>
  <si>
    <t>Promoter_anchored_loops:Adult_Cortex:Aorta:Hippocampus:Left_Ventricle:Right_Ventricle:GM12878:IMR90:Mesenchymal_Stem_Cell:Mesendoderm:Trophoblast-like_Cell:hESC</t>
  </si>
  <si>
    <t>rs9712275;2:198915255_TA_T;rs11678179;rs787988;rs9712275:2:198915255_TA_T;rs9712275:2:198915255_TA_T:2:198915255_TA_T;rs11678179:rs11678179:rs787988</t>
  </si>
  <si>
    <t>SATB2</t>
  </si>
  <si>
    <t>ENSG00000119042</t>
  </si>
  <si>
    <t>Adult_Cortex:IMR90:Mesenchymal_Stem_Cell:Mesendoderm:Neural_Progenitor_Cell:Trophoblast-like_Cell:hESC</t>
  </si>
  <si>
    <t>rs9712275:2:198915255_TA_T;rs11678179:2:198915255_TA_T:rs11678179:2:198915255_TA_T;rs9712275</t>
  </si>
  <si>
    <t>rs787988:rs9712275:2:198915255_TA_T:2:198915255_TA_T;rs11678179:rs11678179:2:198915255_TA_T;rs9712275:rs9712275;rs787988</t>
  </si>
  <si>
    <t>rs787988:rs9712275:2:198915255_TA_T;rs11678179:2:198915255_TA_T</t>
  </si>
  <si>
    <t>rs787988:rs11678179:rs9712275;rs787988:rs9712275:2:198915255_TA_T</t>
  </si>
  <si>
    <t>rs9712275:2:198915255_TA_T;rs11678179</t>
  </si>
  <si>
    <t>RAPH1</t>
  </si>
  <si>
    <t>ENSG00000173166</t>
  </si>
  <si>
    <t>rs184033703:rs183235241</t>
  </si>
  <si>
    <t>CD28</t>
  </si>
  <si>
    <t>ENSG00000178562</t>
  </si>
  <si>
    <t>rs184033703</t>
  </si>
  <si>
    <t>CTLA4</t>
  </si>
  <si>
    <t>ENSG00000163599</t>
  </si>
  <si>
    <t>ICOS</t>
  </si>
  <si>
    <t>ENSG00000163600</t>
  </si>
  <si>
    <t>Liver:IMR90:Mesenchymal_Stem_Cell:Mesendoderm:Trophoblast-like_Cell</t>
  </si>
  <si>
    <t>PARD3B</t>
  </si>
  <si>
    <t>ENSG00000116117</t>
  </si>
  <si>
    <t>NRP2</t>
  </si>
  <si>
    <t>ENSG00000118257</t>
  </si>
  <si>
    <t>INO80D</t>
  </si>
  <si>
    <t>ENSG00000114933</t>
  </si>
  <si>
    <t>rs183235241;rs184033703;rs183235241:rs184033703</t>
  </si>
  <si>
    <t>NDUFS1</t>
  </si>
  <si>
    <t>ENSG00000023228</t>
  </si>
  <si>
    <t>rs184033703;rs183235241;rs184033703:rs183235241</t>
  </si>
  <si>
    <t>EEF1B2</t>
  </si>
  <si>
    <t>ENSG00000114942</t>
  </si>
  <si>
    <t>rs184033703;rs184033703:rs183235241</t>
  </si>
  <si>
    <t>GPR1</t>
  </si>
  <si>
    <t>ENSG00000183671</t>
  </si>
  <si>
    <t>GM12878:Mesenchymal_Stem_Cell:Mesendoderm:hESC</t>
  </si>
  <si>
    <t>ZDBF2</t>
  </si>
  <si>
    <t>ENSG00000204186</t>
  </si>
  <si>
    <t>AC017081.1</t>
  </si>
  <si>
    <t>ENSG00000269633</t>
  </si>
  <si>
    <t>ADAM23</t>
  </si>
  <si>
    <t>ENSG00000114948</t>
  </si>
  <si>
    <t>rs184033703;rs183235241</t>
  </si>
  <si>
    <t>MDH1B</t>
  </si>
  <si>
    <t>ENSG00000138400</t>
  </si>
  <si>
    <t>FASTKD2</t>
  </si>
  <si>
    <t>ENSG00000118246</t>
  </si>
  <si>
    <t>CREB1</t>
  </si>
  <si>
    <t>ENSG00000118260</t>
  </si>
  <si>
    <t>FZD5</t>
  </si>
  <si>
    <t>ENSG00000163251</t>
  </si>
  <si>
    <t>PTH2R</t>
  </si>
  <si>
    <t>ENSG00000144407</t>
  </si>
  <si>
    <t>COPS8</t>
  </si>
  <si>
    <t>ENSG00000198612</t>
  </si>
  <si>
    <t>2:239104069_TA_T:2:239077567_GTACT_G:rs80261926</t>
  </si>
  <si>
    <t>COL6A3</t>
  </si>
  <si>
    <t>ENSG00000163359</t>
  </si>
  <si>
    <t>rs62194947:rs960783:rs80271258:rs12477345:rs7571372:2:239104069_TA_T:2:239077567_GTACT_G:rs6747952</t>
  </si>
  <si>
    <t>AC112721.1</t>
  </si>
  <si>
    <t>ENSG00000222022</t>
  </si>
  <si>
    <t>MLPH</t>
  </si>
  <si>
    <t>ENSG00000115648</t>
  </si>
  <si>
    <t>rs113599658:rs62194932:rs116298301;rs80261926:rs960783:rs80261926:2:239104069_TA_T:2:239077567_GTACT_G:rs6747952</t>
  </si>
  <si>
    <t>RAB17</t>
  </si>
  <si>
    <t>ENSG00000124839</t>
  </si>
  <si>
    <t>2:239104069_TA_T:2:239077567_GTACT_G:rs6747952</t>
  </si>
  <si>
    <t>AC104667.3</t>
  </si>
  <si>
    <t>ENSG00000234949</t>
  </si>
  <si>
    <t>LRRFIP1</t>
  </si>
  <si>
    <t>ENSG00000124831</t>
  </si>
  <si>
    <t>RBM44</t>
  </si>
  <si>
    <t>ENSG00000177483</t>
  </si>
  <si>
    <t>2:239104069_TA_T:2:239077567_GTACT_G:rs6747952:rs113599658:rs62194932:rs116298301;rs80261926:rs960783:rs80261926</t>
  </si>
  <si>
    <t>RAMP1</t>
  </si>
  <si>
    <t>ENSG00000132329</t>
  </si>
  <si>
    <t>Promoter_anchored_loops:Adult_Cortex:Left_Ventricle:Liver:Spleen:IMR90:Mesenchymal_Stem_Cell:Mesendoderm:Trophoblast-like_Cell:hESC</t>
  </si>
  <si>
    <t>rs12692216:rs935417:rs6723015:2:239104069_TA_T:2:239077567_GTACT_G:rs6747952:rs113599658:rs62194932:rs116298301;rs80261926:rs960783:rs116298301:rs80271258;rs113599658:rs12477345:rs80271258:rs7571372:rs80261926:rs62194947</t>
  </si>
  <si>
    <t>UBE2F</t>
  </si>
  <si>
    <t>ENSG00000184182</t>
  </si>
  <si>
    <t>Promoter_anchored_loops:Adult_Cortex:Fetal_Cortex:Aorta:Dorsolateral_Prefrontal_Cortex:Left_Ventricle:Liver:Right_Ventricle:Spleen:GM12878:IMR90:Mesenchymal_Stem_Cell:Mesendoderm:Trophoblast-like_Cell:hESC</t>
  </si>
  <si>
    <t>rs80261926:rs116298301:rs80271258;rs113599658:rs12692216:rs935417:rs6723015:2:239104069_TA_T:2:239077567_GTACT_G:rs113599658:rs62194932:rs116298301;rs80261926:rs960783:rs6747952:rs563282:rs80271258;rs72993044;rs7561954:rs72993044:rs7561954:rs62194947:rs80271258:rs12477345:rs7571372</t>
  </si>
  <si>
    <t>UBE2F-SCLY</t>
  </si>
  <si>
    <t>ENSG00000258984</t>
  </si>
  <si>
    <t>SCLY</t>
  </si>
  <si>
    <t>ENSG00000132330</t>
  </si>
  <si>
    <t>2:239104069_TA_T;rs80261926:2:239104069_TA_T:2:239077567_GTACT_G:rs6747952:rs113599658:rs62194932:rs116298301;rs80261926:rs960783</t>
  </si>
  <si>
    <t>ESPNL</t>
  </si>
  <si>
    <t>ENSG00000144488</t>
  </si>
  <si>
    <t>GTEx/v8/Adipose_Subcutaneous:GTEx/v8/Adipose_Visceral_Omentum:GTEx/v8/Artery_Tibial:GTEx/v8/Breast_Mammary_Tissue:GTEx/v8/Colon_Transverse:GTEx/v8/Esophagus_Mucosa:GTEx/v8/Esophagus_Muscularis:GTEx/v8/Heart_Atrial_Appendage:GTEx/v8/Lung:GTEx/v8/Muscle_Skeletal:GTEx/v8/Nerve_Tibial:GTEx/v8/Cells_Cultured_fibroblasts:GTEx/v8/Skin_Not_Sun_Exposed_Suprapubic:GTEx/v8/Skin_Sun_Exposed_Lower_leg:GTEx/v8/Thyroid</t>
  </si>
  <si>
    <t>rs12692216;rs935417;2:239077567_GTACT_G;rs12477345;rs563282;2:239104069_TA_T</t>
  </si>
  <si>
    <t>KLHL30</t>
  </si>
  <si>
    <t>ENSG00000168427</t>
  </si>
  <si>
    <t>GTEx/v8/Adipose_Subcutaneous:GTEx/v8/Adipose_Visceral_Omentum:GTEx/v8/Whole_Blood:GTEx/v8/Artery_Tibial:GTEx/v8/Breast_Mammary_Tissue:GTEx/v8/Colon_Sigmoid:GTEx/v8/Liver:GTEx/v8/Lung:GTEx/v8/Muscle_Skeletal:GTEx/v8/Nerve_Tibial:GTEx/v8/Cells_Cultured_fibroblasts:GTEx/v8/Skin_Sun_Exposed_Lower_leg:GTEx/v8/Thyroid</t>
  </si>
  <si>
    <t>rs12692216;rs935417;rs6723015;2:239077567_GTACT_G;2:239104069_TA_T;rs6747952;rs563282;rs80271258;rs72993044;rs7561954;2:239104069_TA_T:2:239077567_GTACT_G:rs6747952:rs113599658:rs62194932:rs116298301;rs80261926:rs960783:rs80261926</t>
  </si>
  <si>
    <t>FAM132B</t>
  </si>
  <si>
    <t>ENSG00000178752</t>
  </si>
  <si>
    <t>GTEx/v8/Adipose_Subcutaneous:GTEx/v8/Artery_Aorta:GTEx/v8/Artery_Coronary:GTEx/v8/Artery_Tibial:GTEx/v8/Brain_Cerebellar_Hemisphere:GTEx/v8/Brain_Cerebellum:GTEx/v8/Brain_Frontal_Cortex_BA9:GTEx/v8/Esophagus_Gastroesophageal_Junction:GTEx/v8/Esophagus_Muscularis:GTEx/v8/Muscle_Skeletal:GTEx/v8/Nerve_Tibial:GTEx/v8/Spleen:GTEx/v8/Testis:GTEx/v8/Thyroid</t>
  </si>
  <si>
    <t>rs935417;rs6723015;2:239077567_GTACT_G;2:239104069_TA_T;rs6747952;rs12692216;2:239104069_TA_T:2:239077567_GTACT_G:rs80261926:rs6747952:rs113599658:rs62194932:rs116298301;rs80261926:rs960783</t>
  </si>
  <si>
    <t>ILKAP</t>
  </si>
  <si>
    <t>ENSG00000132323</t>
  </si>
  <si>
    <t>GTEx/v8/Adipose_Subcutaneous:GTEx/v8/Adipose_Visceral_Omentum:GTEx/v8/Artery_Aorta:GTEx/v8/Artery_Tibial:GTEx/v8/Brain_Cerebellar_Hemisphere:GTEx/v8/Colon_Transverse:GTEx/v8/Esophagus_Mucosa:GTEx/v8/Esophagus_Muscularis:GTEx/v8/Lung:GTEx/v8/Muscle_Skeletal:GTEx/v8/Nerve_Tibial:GTEx/v8/Cells_Cultured_fibroblasts:GTEx/v8/Skin_Not_Sun_Exposed_Suprapubic:GTEx/v8/Testis:GTEx/v8/Thyroid:GTEx/v8/Uterus</t>
  </si>
  <si>
    <t>rs6747952;2:239077567_GTACT_G;2:239104069_TA_T;rs6723015;2:239104069_TA_T:2:239077567_GTACT_G:rs6747952:rs113599658:rs62194932:rs116298301;rs80261926:rs960783:rs80261926:rs12692216:rs935417:rs6723015</t>
  </si>
  <si>
    <t>AC016757.3</t>
  </si>
  <si>
    <t>ENSG00000186235</t>
  </si>
  <si>
    <t>GTEx/v8/Adipose_Subcutaneous:GTEx/v8/Adipose_Visceral_Omentum:GTEx/v8/Adrenal_Gland:GTEx/v8/Cells_EBV-transformed_lymphocytes:GTEx/v8/Whole_Blood:GTEx/v8/Artery_Coronary:GTEx/v8/Artery_Tibial:GTEx/v8/Brain_Cerebellar_Hemisphere:GTEx/v8/Brain_Cerebellum:GTEx/v8/Breast_Mammary_Tissue:GTEx/v8/Colon_Transverse:GTEx/v8/Esophagus_Muscularis:GTEx/v8/Heart_Atrial_Appendage:GTEx/v8/Heart_Left_Ventricle:GTEx/v8/Lung:GTEx/v8/Nerve_Tibial:GTEx/v8/Ovary:GTEx/v8/Cells_Cultured_fibroblasts:GTEx/v8/Skin_Not_Sun_Exposed_Suprapubic:GTEx/v8/Skin_Sun_Exposed_Lower_leg:GTEx/v8/Small_Intestine_Terminal_Ileum:GTEx/v8/Spleen:GTEx/v8/Stomach:GTEx/v8/Thyroid:GTEx/v8/Vagina</t>
  </si>
  <si>
    <t>EP_links_oneway:Promoter_anchored_loops:Adult_Cortex:GM12878:IMR90:Mesenchymal_Stem_Cell:Mesendoderm:Trophoblast-like_Cell:hESC</t>
  </si>
  <si>
    <t>rs113599658;rs62194932;rs116298301;rs80261926;rs960783;rs80271258;rs62194947;rs7571372;rs72993044;rs7561954;rs56317536;2:239077567_GTACT_G:rs6723015:2:239104069_TA_T:rs116298301;rs80261926:rs6747952:rs116298301:rs80261926:rs12692216:rs935417</t>
  </si>
  <si>
    <t>HES6</t>
  </si>
  <si>
    <t>ENSG00000144485</t>
  </si>
  <si>
    <t>GTEx/v8/Brain_Cerebellum:GTEx/v8/Muscle_Skeletal:GTEx/v8/Nerve_Tibial:GTEx/v8/Pancreas:GTEx/v8/Thyroid</t>
  </si>
  <si>
    <t>EP_links_oneway:Promoter_anchored_loops:EP_correlation_cell_type_oneway:Adult_Cortex:GM12878:IMR90:Mesenchymal_Stem_Cell:Mesendoderm:Trophoblast-like_Cell:hESC</t>
  </si>
  <si>
    <t>rs62194932;rs116298301;rs80261926;rs960783;rs113599658;rs80271258;rs62194947;rs7571372;rs935417;2:239077567_GTACT_G:rs6723015:2:239104069_TA_T:rs6747952:rs116298301;rs80261926:rs116298301:rs7571372:rs12692216:rs935417</t>
  </si>
  <si>
    <t>PER2</t>
  </si>
  <si>
    <t>ENSG00000132326</t>
  </si>
  <si>
    <t>rs960783;rs80261926;rs116298301;rs80271258;rs113599658;rs62194947</t>
  </si>
  <si>
    <t>AC012485.1</t>
  </si>
  <si>
    <t>ENSG00000268396</t>
  </si>
  <si>
    <t>rs116298301;rs80271258;rs113599658</t>
  </si>
  <si>
    <t>TRAF3IP1</t>
  </si>
  <si>
    <t>ENSG00000204104</t>
  </si>
  <si>
    <t>GTEx/v8/Adipose_Subcutaneous:GTEx/v8/Adipose_Visceral_Omentum:GTEx/v8/Artery_Aorta:GTEx/v8/Artery_Tibial:GTEx/v8/Breast_Mammary_Tissue:GTEx/v8/Colon_Transverse:GTEx/v8/Esophagus_Mucosa:GTEx/v8/Esophagus_Muscularis:GTEx/v8/Heart_Atrial_Appendage:GTEx/v8/Muscle_Skeletal:GTEx/v8/Nerve_Tibial:GTEx/v8/Pancreas:GTEx/v8/Cells_Cultured_fibroblasts:GTEx/v8/Skin_Not_Sun_Exposed_Suprapubic:GTEx/v8/Skin_Sun_Exposed_Lower_leg:GTEx/v8/Stomach:GTEx/v8/Testis:GTEx/v8/Thyroid</t>
  </si>
  <si>
    <t>rs62194947;rs80271258;rs12477345;rs7571372;2:239278967_CTG_C;rs72993044;rs563282;rs7561954;rs113599658;rs56317536;rs7561954:rs7561954:rs563282:rs72993044;rs7561954:rs72993044:2:239278967_CTG_C:rs72993044</t>
  </si>
  <si>
    <t>ASB1</t>
  </si>
  <si>
    <t>ENSG00000065802</t>
  </si>
  <si>
    <t>GTEx/v8/Adipose_Subcutaneous:GTEx/v8/Whole_Blood:GTEx/v8/Artery_Aorta:GTEx/v8/Artery_Coronary:GTEx/v8/Artery_Tibial:GTEx/v8/Brain_Cortex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Cells_Cultured_fibroblasts:GTEx/v8/Skin_Not_Sun_Exposed_Suprapubic:GTEx/v8/Skin_Sun_Exposed_Lower_leg:GTEx/v8/Spleen:GTEx/v8/Thyroid:GTEx/v8/Uterus</t>
  </si>
  <si>
    <t>EP_correlation_cell_type_oneway:Adult_Cortex:Spleen:IMR90:Mesenchymal_Stem_Cell:Mesendoderm:hESC</t>
  </si>
  <si>
    <t>rs80271258;rs72993044;rs7561954;rs563282;2:239278967_CTG_C;rs12477345;rs935417;rs7571372;rs56317536;rs7561954:rs72993044;rs7561954:rs7571372:rs80271258:2:239278967_CTG_C:rs12477345:rs7561954:rs563282:rs72993044:rs72993044;rs56317536:rs80271258</t>
  </si>
  <si>
    <t>TWIST2</t>
  </si>
  <si>
    <t>ENSG00000233608</t>
  </si>
  <si>
    <t>rs80271258;rs72993044;rs7561954:rs7561954:rs563282:rs72993044;rs7561954:rs72993044:2:239278967_CTG_C:rs72993044;rs56317536</t>
  </si>
  <si>
    <t>HDAC4</t>
  </si>
  <si>
    <t>ENSG00000068024</t>
  </si>
  <si>
    <t>Promoter_anchored_loops:Mesenchymal_Stem_Cell:hESC</t>
  </si>
  <si>
    <t>rs62182135;rs62182135:rs80271258;rs72993044;rs7561954:rs7561954:rs563282:rs72993044;rs7561954:rs72993044:2:239278967_CTG_C:rs72993044;rs56317536:rs56317536</t>
  </si>
  <si>
    <t>AC017028.1</t>
  </si>
  <si>
    <t>ENSG00000213828</t>
  </si>
  <si>
    <t>rs62182135</t>
  </si>
  <si>
    <t>AC062017.1</t>
  </si>
  <si>
    <t>ENSG00000222020</t>
  </si>
  <si>
    <t>GTEx/v8/Adipose_Subcutaneous:GTEx/v8/Muscle_Skeletal:GTEx/v8/Thyroid</t>
  </si>
  <si>
    <t>AC079612.1</t>
  </si>
  <si>
    <t>ENSG00000196758</t>
  </si>
  <si>
    <t>AC093802.1</t>
  </si>
  <si>
    <t>ENSG00000220256</t>
  </si>
  <si>
    <t>rs62182135:rs80271258;rs72993044;rs7561954:rs7561954:rs563282:rs72993044;rs7561954:rs72993044:2:239278967_CTG_C:rs72993044;rs56317536:rs56317536</t>
  </si>
  <si>
    <t>NDUFA10</t>
  </si>
  <si>
    <t>ENSG00000130414</t>
  </si>
  <si>
    <t>Fetal_Cortex:Left_Ventricle:IMR90:Mesenchymal_Stem_Cell:hESC</t>
  </si>
  <si>
    <t>rs563282:rs80271258;rs72993044;rs7561954:rs72993044:rs7561954:rs62182135:rs72993044;rs7561954:2:239278967_CTG_C:rs72993044;rs56317536:rs80271258:rs12477345:rs7571372:rs80271258;rs72993044:rs56317536</t>
  </si>
  <si>
    <t>OR6B2</t>
  </si>
  <si>
    <t>ENSG00000182083</t>
  </si>
  <si>
    <t>PRR21</t>
  </si>
  <si>
    <t>ENSG00000221961</t>
  </si>
  <si>
    <t>rs80271258;rs72993044;rs7561954:rs7561954:rs563282:rs72993044;rs7561954:rs72993044:2:239278967_CTG_C:rs72993044;rs56317536:rs80271258:rs12477345:rs7571372:rs80271258;rs72993044:rs56317536:rs62182135</t>
  </si>
  <si>
    <t>OR6B3</t>
  </si>
  <si>
    <t>ENSG00000178586</t>
  </si>
  <si>
    <t>AC013469.1</t>
  </si>
  <si>
    <t>ENSG00000267963</t>
  </si>
  <si>
    <t>rs80271258;rs72993044;rs7561954:rs7561954:rs563282:rs72993044;rs7561954:rs72993044:2:239278967_CTG_C:rs72993044;rs56317536:rs62194947:rs960783:rs80271258:rs12477345:rs7571372:rs80271258;rs72993044:rs56317536</t>
  </si>
  <si>
    <t>MYEOV2</t>
  </si>
  <si>
    <t>ENSG00000172428</t>
  </si>
  <si>
    <t>Adult_Cortex:Fetal_Cortex:IMR90:Mesenchymal_Stem_Cell:hESC</t>
  </si>
  <si>
    <t>rs563282:rs80271258;rs72993044;rs7561954:rs72993044:rs7561954:rs62182135:rs72993044;rs7561954:2:239278967_CTG_C:rs72993044;rs56317536:rs62194947:rs960783:rs80271258:rs12477345:rs7571372:rs80271258;rs72993044:rs56317536</t>
  </si>
  <si>
    <t>OTOS</t>
  </si>
  <si>
    <t>ENSG00000178602</t>
  </si>
  <si>
    <t>rs80271258;rs72993044;rs7561954:rs7561954:rs563282:rs72993044;rs7561954:rs72993044:2:239278967_CTG_C:rs72993044;rs56317536:rs80271258:rs12477345:rs7571372:rs80271258;rs72993044:rs56317536</t>
  </si>
  <si>
    <t>GPC1</t>
  </si>
  <si>
    <t>ENSG00000063660</t>
  </si>
  <si>
    <t>AC110619.2</t>
  </si>
  <si>
    <t>ENSG00000218416</t>
  </si>
  <si>
    <t>ANKMY1</t>
  </si>
  <si>
    <t>ENSG00000144504</t>
  </si>
  <si>
    <t>DUSP28</t>
  </si>
  <si>
    <t>ENSG00000188542</t>
  </si>
  <si>
    <t>RNPEPL1</t>
  </si>
  <si>
    <t>ENSG00000142327</t>
  </si>
  <si>
    <t>LMCD1</t>
  </si>
  <si>
    <t>ENSG00000071282</t>
  </si>
  <si>
    <t>rs149611468</t>
  </si>
  <si>
    <t>SSUH2</t>
  </si>
  <si>
    <t>ENSG00000125046</t>
  </si>
  <si>
    <t>CAV3</t>
  </si>
  <si>
    <t>ENSG00000182533</t>
  </si>
  <si>
    <t>OXTR</t>
  </si>
  <si>
    <t>ENSG00000180914</t>
  </si>
  <si>
    <t>RAD18</t>
  </si>
  <si>
    <t>ENSG00000070950</t>
  </si>
  <si>
    <t>SRGAP3</t>
  </si>
  <si>
    <t>ENSG00000196220</t>
  </si>
  <si>
    <t>THUMPD3</t>
  </si>
  <si>
    <t>ENSG00000134077</t>
  </si>
  <si>
    <t>SETD5</t>
  </si>
  <si>
    <t>ENSG00000168137</t>
  </si>
  <si>
    <t>TMEM43</t>
  </si>
  <si>
    <t>ENSG00000170876</t>
  </si>
  <si>
    <t>rs6442446</t>
  </si>
  <si>
    <t>XPC</t>
  </si>
  <si>
    <t>ENSG00000154767</t>
  </si>
  <si>
    <t>ANKRD28</t>
  </si>
  <si>
    <t>ENSG00000206560</t>
  </si>
  <si>
    <t>rs9853258:3:18243276_CT_C;rs565678506:rs565678506;rs9853258</t>
  </si>
  <si>
    <t>GALNT15</t>
  </si>
  <si>
    <t>ENSG00000131386</t>
  </si>
  <si>
    <t>RFTN1</t>
  </si>
  <si>
    <t>ENSG00000131378</t>
  </si>
  <si>
    <t>Mesendoderm:Trophoblast-like_Cell</t>
  </si>
  <si>
    <t>DAZL</t>
  </si>
  <si>
    <t>ENSG00000092345</t>
  </si>
  <si>
    <t>rs7428814:rs9853258:3:18243276_CT_C;rs565678506:rs565678506;rs9853258:3:18243276_CT_C:rs565678506</t>
  </si>
  <si>
    <t>PLCL2</t>
  </si>
  <si>
    <t>ENSG00000154822</t>
  </si>
  <si>
    <t>rs7428814:rs9853258:3:18243276_CT_C;rs565678506:rs565678506;rs9853258:3:18243276_CT_C</t>
  </si>
  <si>
    <t>TBC1D5</t>
  </si>
  <si>
    <t>ENSG00000131374</t>
  </si>
  <si>
    <t>rs7428814;rs9853258;rs565678506;3:18243276_CT_C;rs7428814:rs9853258:3:18243276_CT_C;rs565678506:rs565678506</t>
  </si>
  <si>
    <t>SATB1</t>
  </si>
  <si>
    <t>ENSG00000182568</t>
  </si>
  <si>
    <t>GTEx/v8/Adipose_Subcutaneous:GTEx/v8/Artery_Tibial:GTEx/v8/Brain_Nucleus_accumbens_basal_ganglia:GTEx/v8/Esophagus_Muscularis:GTEx/v8/Stomach</t>
  </si>
  <si>
    <t>rs9853258;rs565678506;rs7428814;3:18243276_CT_C;rs7428814:rs9853258:3:18243276_CT_C;rs565678506:rs565678506</t>
  </si>
  <si>
    <t>KCNH8</t>
  </si>
  <si>
    <t>ENSG00000183960</t>
  </si>
  <si>
    <t>rs7428814:rs9853258:3:18243276_CT_C;rs565678506:rs565678506;rs9853258</t>
  </si>
  <si>
    <t>EFHB</t>
  </si>
  <si>
    <t>ENSG00000163576</t>
  </si>
  <si>
    <t>RAB5A</t>
  </si>
  <si>
    <t>ENSG00000144566</t>
  </si>
  <si>
    <t>KAT2B</t>
  </si>
  <si>
    <t>ENSG00000114166</t>
  </si>
  <si>
    <t>SGOL1</t>
  </si>
  <si>
    <t>ENSG00000129810</t>
  </si>
  <si>
    <t>rs7428814:rs9853258:3:18243276_CT_C;rs565678506:3:18243276_CT_C</t>
  </si>
  <si>
    <t>RARB</t>
  </si>
  <si>
    <t>ENSG00000077092</t>
  </si>
  <si>
    <t>rs11129167:rs13059636;rs11129167;rs9883020:rs13059636:rs13059636;rs11129167:rs11129167;rs9883020:rs9883020</t>
  </si>
  <si>
    <t>TOP2B</t>
  </si>
  <si>
    <t>ENSG00000077097</t>
  </si>
  <si>
    <t>NGLY1</t>
  </si>
  <si>
    <t>ENSG00000151092</t>
  </si>
  <si>
    <t>rs13059636:rs11129167:rs13059636;rs11129167;rs9883020:rs13059636;rs11129167:rs11129167;rs9883020:rs9883020</t>
  </si>
  <si>
    <t>OXSM</t>
  </si>
  <si>
    <t>ENSG00000151093</t>
  </si>
  <si>
    <t>LINC00692</t>
  </si>
  <si>
    <t>ENSG00000230891</t>
  </si>
  <si>
    <t>LRRC3B</t>
  </si>
  <si>
    <t>ENSG00000179796</t>
  </si>
  <si>
    <t>Liver:Mesenchymal_Stem_Cell</t>
  </si>
  <si>
    <t>CXCR6</t>
  </si>
  <si>
    <t>ENSG00000172215</t>
  </si>
  <si>
    <t>rs112471280</t>
  </si>
  <si>
    <t>CCRL2</t>
  </si>
  <si>
    <t>ENSG00000121797</t>
  </si>
  <si>
    <t>LTF</t>
  </si>
  <si>
    <t>ENSG00000012223</t>
  </si>
  <si>
    <t>RTP3</t>
  </si>
  <si>
    <t>ENSG00000163825</t>
  </si>
  <si>
    <t>LRRC2</t>
  </si>
  <si>
    <t>ENSG00000163827</t>
  </si>
  <si>
    <t>rs112471280;rs113337906</t>
  </si>
  <si>
    <t>ALS2CL</t>
  </si>
  <si>
    <t>ENSG00000178038</t>
  </si>
  <si>
    <t>GTEx/v8/Skin_Not_Sun_Exposed_Suprapubic:GTEx/v8/Skin_Sun_Exposed_Lower_leg:GTEx/v8/Thyroid</t>
  </si>
  <si>
    <t>TMIE</t>
  </si>
  <si>
    <t>ENSG00000181585</t>
  </si>
  <si>
    <t>rs112471280:rs113337906;rs112471280</t>
  </si>
  <si>
    <t>PRSS50</t>
  </si>
  <si>
    <t>ENSG00000206549</t>
  </si>
  <si>
    <t>PRSS46</t>
  </si>
  <si>
    <t>ENSG00000261603</t>
  </si>
  <si>
    <t>PRSS45</t>
  </si>
  <si>
    <t>ENSG00000188086</t>
  </si>
  <si>
    <t>PRSS42</t>
  </si>
  <si>
    <t>ENSG00000178055</t>
  </si>
  <si>
    <t>MYL3</t>
  </si>
  <si>
    <t>ENSG00000160808</t>
  </si>
  <si>
    <t>PTH1R</t>
  </si>
  <si>
    <t>ENSG00000160801</t>
  </si>
  <si>
    <t>AC109583.1</t>
  </si>
  <si>
    <t>ENSG00000268537</t>
  </si>
  <si>
    <t>CCDC12</t>
  </si>
  <si>
    <t>ENSG00000160799</t>
  </si>
  <si>
    <t>SETD2</t>
  </si>
  <si>
    <t>ENSG00000181555</t>
  </si>
  <si>
    <t>KIF9</t>
  </si>
  <si>
    <t>ENSG00000088727</t>
  </si>
  <si>
    <t>KLHL18</t>
  </si>
  <si>
    <t>ENSG00000114648</t>
  </si>
  <si>
    <t>PTPN23</t>
  </si>
  <si>
    <t>ENSG00000076201</t>
  </si>
  <si>
    <t>Adult_Cortex:Fetal_Cortex:IMR90:Mesenchymal_Stem_Cell:Mesendoderm</t>
  </si>
  <si>
    <t>rs113337906:rs113337906;rs112471280:rs112471280</t>
  </si>
  <si>
    <t>SCAP</t>
  </si>
  <si>
    <t>ENSG00000114650</t>
  </si>
  <si>
    <t>ELP6</t>
  </si>
  <si>
    <t>ENSG00000163832</t>
  </si>
  <si>
    <t>CSPG5</t>
  </si>
  <si>
    <t>ENSG00000114646</t>
  </si>
  <si>
    <t>rs113337906;rs112471280</t>
  </si>
  <si>
    <t>SMARCC1</t>
  </si>
  <si>
    <t>ENSG00000173473</t>
  </si>
  <si>
    <t>DHX30</t>
  </si>
  <si>
    <t>ENSG00000132153</t>
  </si>
  <si>
    <t>rs113337906;rs112471280;rs112471280:rs112471280</t>
  </si>
  <si>
    <t>MAP4</t>
  </si>
  <si>
    <t>ENSG00000047849</t>
  </si>
  <si>
    <t>GTEx/v8/Artery_Coronary:GTEx/v8/Thyroid</t>
  </si>
  <si>
    <t>rs113337906;rs112471280;rs1961527</t>
  </si>
  <si>
    <t>GTEx/v8/Artery_Tibial:GTEx/v8/Muscle_Skeletal:GTEx/v8/Pituitary:GTEx/v8/Thyroid</t>
  </si>
  <si>
    <t>Promoter_anchored_loops:Adult_Cortex:GM12878:IMR90:Mesenchymal_Stem_Cell:Trophoblast-like_Cell</t>
  </si>
  <si>
    <t>rs113337906;rs112471280;rs62262670;rs112471280:rs113337906</t>
  </si>
  <si>
    <t>GTEx/v8/Artery_Coronary:GTEx/v8/Heart_Atrial_Appendage</t>
  </si>
  <si>
    <t>rs113337906;rs112471280;rs62262670</t>
  </si>
  <si>
    <t>GTEx/v8/Adipose_Visceral_Omentum:GTEx/v8/Whole_Blood:GTEx/v8/Artery_Tibial:GTEx/v8/Esophagus_Mucosa:GTEx/v8/Lung:GTEx/v8/Nerve_Tibial:GTEx/v8/Pancreas:GTEx/v8/Skin_Not_Sun_Exposed_Suprapubic:GTEx/v8/Skin_Sun_Exposed_Lower_leg:GTEx/v8/Thyroid</t>
  </si>
  <si>
    <t>rs113337906;rs112471280;rs62262670;rs112471280:rs113337906:rs113337906;rs62262670:rs1961527:rs62262670</t>
  </si>
  <si>
    <t>GTEx/v8/Nerve_Tibial:GTEx/v8/Cells_Cultured_fibroblasts:GTEx/v8/Skin_Sun_Exposed_Lower_leg</t>
  </si>
  <si>
    <t>rs113337906;rs112471280;rs62262670;rs113337906:rs113337906</t>
  </si>
  <si>
    <t>rs113337906;rs112471280;rs113337906:rs113337906</t>
  </si>
  <si>
    <t>GTEx/v8/Skin_Sun_Exposed_Lower_leg:GTEx/v8/Thyroid</t>
  </si>
  <si>
    <t>Promoter_anchored_loops:Adult_Cortex:Fetal_Cortex:Spleen:GM12878:IMR90:Mesenchymal_Stem_Cell:Mesendoderm:Trophoblast-like_Cell:hESC</t>
  </si>
  <si>
    <t>rs113337906;rs112471280;rs62262670;rs1961527;rs113337906:rs113337906;rs112471280:rs62262670</t>
  </si>
  <si>
    <t>Promoter_anchored_loops:Adult_Cortex:Fetal_Cortex:Aorta:Dorsolateral_Prefrontal_Cortex:Left_Ventricle:Liver:Pancreas:Spleen:GM12878:IMR90:Mesenchymal_Stem_Cell:Mesendoderm:Trophoblast-like_Cell:hESC</t>
  </si>
  <si>
    <t>rs113337906;rs112471280:rs113337906:rs62262670:rs11714286:rs13091525:rs113337906;rs62262670:rs1961527</t>
  </si>
  <si>
    <t>rs113337906;rs112471280;rs62262670;rs112471280:rs113337906:rs62262670:rs11714286:rs13091525:rs113337906;rs62262670:rs1961527</t>
  </si>
  <si>
    <t>GTEx/v8/Adipose_Subcutaneous:GTEx/v8/Adipose_Visceral_Omentum:GTEx/v8/Whole_Blood:GTEx/v8/Artery_Tibial:GTEx/v8/Brain_Cortex:GTEx/v8/Breast_Mammary_Tissue:GTEx/v8/Colon_Transverse:GTEx/v8/Esophagus_Gastroesophageal_Junction:GTEx/v8/Esophagus_Mucosa:GTEx/v8/Esophagus_Muscularis:GTEx/v8/Heart_Atrial_Appendage:GTEx/v8/Heart_Left_Ventricle:GTEx/v8/Muscle_Skeletal:GTEx/v8/Nerve_Tibial:GTEx/v8/Prostate:GTEx/v8/Skin_Not_Sun_Exposed_Suprapubic:GTEx/v8/Skin_Sun_Exposed_Lower_leg</t>
  </si>
  <si>
    <t>rs113337906;rs112471280;rs62262670;rs1961527;rs112471280:rs113337906:rs62262670:rs11714286:rs13091525:rs113337906;rs62262670:rs1961527</t>
  </si>
  <si>
    <t>rs113337906;rs112471280;rs62262670;rs113337906:rs113337906;rs112471280:rs113337906;rs62262670:rs1961527:rs62262670</t>
  </si>
  <si>
    <t>Fetal_Cortex:Liver:Pancreas:Spleen:GM12878:IMR90:Mesenchymal_Stem_Cell:Mesendoderm:Trophoblast-like_Cell:hESC</t>
  </si>
  <si>
    <t>rs113337906</t>
  </si>
  <si>
    <t>rs113337906;rs113337906:rs113337906;rs112471280</t>
  </si>
  <si>
    <t>COL7A1</t>
  </si>
  <si>
    <t>ENSG00000114270</t>
  </si>
  <si>
    <t>rs113337906;rs112471280:rs113337906</t>
  </si>
  <si>
    <t>rs113337906;rs112471280;rs62262670;rs62262670:rs113337906</t>
  </si>
  <si>
    <t>rs113337906;rs62262670:rs113337906</t>
  </si>
  <si>
    <t>GTEx/v8/Adipose_Subcutaneous:GTEx/v8/Adipose_Visceral_Omentum:GTEx/v8/Whole_Blood:GTEx/v8/Artery_Aorta:GTEx/v8/Artery_Tibial:GTEx/v8/Brain_Amygdala:GTEx/v8/Brain_Caudate_basal_ganglia:GTEx/v8/Brain_Cerebellar_Hemisphere:GTEx/v8/Brain_Cerebellum:GTEx/v8/Brain_Cortex:GTEx/v8/Brain_Frontal_Cortex_BA9:GTEx/v8/Brain_Hypothalamus:GTEx/v8/Brain_Nucleus_accumbens_basal_ganglia:GTEx/v8/Brain_Putamen_basal_ganglia:GTEx/v8/Colon_Sigmoid:GTEx/v8/Colon_Transverse:GTEx/v8/Esophagus_Gastroesophageal_Junction:GTEx/v8/Esophagus_Mucosa:GTEx/v8/Esophagus_Muscularis:GTEx/v8/Heart_Left_Ventricle:GTEx/v8/Lung:GTEx/v8/Muscle_Skeletal:GTEx/v8/Nerve_Tibial:GTEx/v8/Pancreas:GTEx/v8/Cells_Cultured_fibroblasts:GTEx/v8/Skin_Not_Sun_Exposed_Suprapubic:GTEx/v8/Skin_Sun_Exposed_Lower_leg:GTEx/v8/Stomach:GTEx/v8/Testis:GTEx/v8/Thyroid</t>
  </si>
  <si>
    <t>rs1961527;rs113337906;rs112471280;rs62262670;rs113337906:rs62262670:rs113337906;rs62262670:rs113337906;rs112471280:rs11714286:rs13091525:rs2859580:rs1961527</t>
  </si>
  <si>
    <t>GTEx/v8/Adipose_Subcutaneous:GTEx/v8/Adipose_Visceral_Omentum:GTEx/v8/Adrenal_Gland:GTEx/v8/Whole_Blood:GTEx/v8/Artery_Aorta:GTEx/v8/Artery_Tibial:GTEx/v8/Brain_Caudate_basal_ganglia:GTEx/v8/Brain_Cerebellar_Hemisphere:GTEx/v8/Brain_Cerebellum:GTEx/v8/Brain_Cortex:GTEx/v8/Brain_Hypothalamus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mall_Intestine_Terminal_Ileum:GTEx/v8/Stomach:GTEx/v8/Thyroid</t>
  </si>
  <si>
    <t>rs62262670;rs1961527;rs113337906;rs62262670:rs1961527:rs62262670</t>
  </si>
  <si>
    <t>rs62262670;rs113337906;rs1961527;rs62262670:rs1961527</t>
  </si>
  <si>
    <t>rs113337906;rs62262670;rs112471280:rs62262670:rs1961527:rs113337906</t>
  </si>
  <si>
    <t>rs62262670;rs113337906:rs113337906;rs62262670:rs1961527</t>
  </si>
  <si>
    <t>GTEx/v8/Adipose_Subcutaneous:GTEx/v8/Esophagus_Mucosa:GTEx/v8/Skin_Not_Sun_Exposed_Suprapubic</t>
  </si>
  <si>
    <t>rs62262670;rs113337906;rs1961527;rs113337906:rs113337906;rs62262670:rs1961527</t>
  </si>
  <si>
    <t>GTEx/v8/Breast_Mammary_Tissue:GTEx/v8/Esophagus_Muscularis:GTEx/v8/Heart_Atrial_Appendage:GTEx/v8/Nerve_Tibial:GTEx/v8/Pancreas:GTEx/v8/Cells_Cultured_fibroblasts:GTEx/v8/Thyroid</t>
  </si>
  <si>
    <t>rs113337906;rs62262670;rs1961527;rs62262670:rs113337906;rs62262670:rs1961527</t>
  </si>
  <si>
    <t>GTEx/v8/Adipose_Subcutaneous:GTEx/v8/Adipose_Visceral_Omentum:GTEx/v8/Whole_Blood:GTEx/v8/Artery_Aorta:GTEx/v8/Artery_Tibial:GTEx/v8/Brain_Cerebellar_Hemisphere:GTEx/v8/Brain_Cerebellum:GTEx/v8/Brain_Nucleus_accumbens_basal_ganglia:GTEx/v8/Breast_Mammary_Tissue:GTEx/v8/Colon_Transverse:GTEx/v8/Esophagus_Gastroesophageal_Junction:GTEx/v8/Esophagus_Mucosa:GTEx/v8/Heart_Atrial_Appendage:GTEx/v8/Heart_Left_Ventricle:GTEx/v8/Lung:GTEx/v8/Muscle_Skeletal:GTEx/v8/Nerve_Tibial:GTEx/v8/Pancreas:GTEx/v8/Cells_Cultured_fibroblasts:GTEx/v8/Skin_Not_Sun_Exposed_Suprapubic:GTEx/v8/Skin_Sun_Exposed_Lower_leg:GTEx/v8/Spleen:GTEx/v8/Stomach:GTEx/v8/Testis:GTEx/v8/Thyroid</t>
  </si>
  <si>
    <t>rs113337906;rs112471280;rs62262670;rs1961527;rs11714286;rs112471280:rs113337906:rs62262670:rs11714286:rs13091525:rs2859580:rs113337906</t>
  </si>
  <si>
    <t>GTEx/v8/Adipose_Subcutaneous:GTEx/v8/Brain_Cerebellum:GTEx/v8/Heart_Atrial_Appendage:GTEx/v8/Cells_Cultured_fibroblasts:GTEx/v8/Thyroid</t>
  </si>
  <si>
    <t>rs1961527;rs62262670;rs113337906;rs62262670:rs113337906;rs62262670:rs11714286</t>
  </si>
  <si>
    <t>rs13091525;rs62262670:rs113337906;rs62262670:rs11714286</t>
  </si>
  <si>
    <t>rs113337906;rs112471280:rs113337906;rs62262670:rs62262670</t>
  </si>
  <si>
    <t>GTEx/v8/Muscle_Skeletal:GTEx/v8/Vagina</t>
  </si>
  <si>
    <t>Promoter_anchored_loops:Adult_Cortex:Left_Ventricle:GM12878:IMR90:Mesenchymal_Stem_Cell:Trophoblast-like_Cell:hESC</t>
  </si>
  <si>
    <t>rs62262670;rs1961527;rs113337906;rs62262670:rs62262670:rs11714286:rs2859580:rs1961527</t>
  </si>
  <si>
    <t>Adult_Cortex:Fetal_Cortex:Left_Ventricle:GM12878:IMR90:Mesenchymal_Stem_Cell:Trophoblast-like_Cell:hESC</t>
  </si>
  <si>
    <t>rs62262670;rs62262670:rs2859580:rs11714286:rs113337906;rs62262670:rs1961527</t>
  </si>
  <si>
    <t>Promoter_anchored_loops:Left_Ventricle:GM12878:IMR90:Mesenchymal_Stem_Cell:Trophoblast-like_Cell:hESC</t>
  </si>
  <si>
    <t>rs62262670;rs62262670:rs11714286:rs113337906;rs62262670:rs1961527</t>
  </si>
  <si>
    <t>rs113337906:rs1961527:rs62262670</t>
  </si>
  <si>
    <t>GTEx/v8/Brain_Cerebellar_Hemisphere:GTEx/v8/Spleen</t>
  </si>
  <si>
    <t>rs62262670;rs1961527;rs62262670:rs2859580</t>
  </si>
  <si>
    <t>GTEx/v8/Whole_Blood:GTEx/v8/Esophagus_Muscularis:GTEx/v8/Cells_Cultured_fibroblasts:GTEx/v8/Skin_Sun_Exposed_Lower_leg:GTEx/v8/Thyroid</t>
  </si>
  <si>
    <t>rs113337906;rs112471280;rs62262670;rs11714286;rs13091525;rs2859580;rs62262670:rs2859580</t>
  </si>
  <si>
    <t>rs62262670:rs1961527:rs11714286</t>
  </si>
  <si>
    <t>GTEx/v8/Artery_Tibial:GTEx/v8/Colon_Sigmoid:GTEx/v8/Colon_Transverse:GTEx/v8/Esophagus_Gastroesophageal_Junction:GTEx/v8/Esophagus_Mucosa:GTEx/v8/Esophagus_Muscularis:GTEx/v8/Spleen</t>
  </si>
  <si>
    <t>rs113337906;rs62262670;rs1961527;rs62262670:rs11714286:rs2859580</t>
  </si>
  <si>
    <t>GTEx/v8/Adipose_Visceral_Omentum:GTEx/v8/Artery_Tibial:GTEx/v8/Nerve_Tibial</t>
  </si>
  <si>
    <t>Promoter_anchored_loops:Left_Ventricle:IMR90:Mesenchymal_Stem_Cell</t>
  </si>
  <si>
    <t>rs1961527;rs62262670;rs1961527:rs62262670:rs11714286:rs4547694:rs2859580</t>
  </si>
  <si>
    <t>rs1961527:rs113337906;rs62262670:rs62262670:rs11714286:rs2859580</t>
  </si>
  <si>
    <t>rs11714286;rs62262670</t>
  </si>
  <si>
    <t>GTEx/v8/Esophagus_Mucosa:GTEx/v8/Pancreas:GTEx/v8/Cells_Cultured_fibroblasts:GTEx/v8/Skin_Not_Sun_Exposed_Suprapubic:GTEx/v8/Skin_Sun_Exposed_Lower_leg</t>
  </si>
  <si>
    <t>rs113337906;rs62262670;rs1961527;rs4547694;rs62262670:rs2859580:rs11714286:rs4547694</t>
  </si>
  <si>
    <t>rs62262670;rs1961527;rs11714286;rs13091525;rs62262670:rs11714286:rs113337906:rs13091525:rs2859580</t>
  </si>
  <si>
    <t>GTEx/v8/Esophagus_Gastroesophageal_Junction:GTEx/v8/Esophagus_Mucosa:GTEx/v8/Muscle_Skeletal:GTEx/v8/Cells_Cultured_fibroblasts</t>
  </si>
  <si>
    <t>rs113337906;rs62262670;rs1961527;rs11714286;rs13091525;rs62262670:rs11714286:rs113337906:rs13091525:rs2859580</t>
  </si>
  <si>
    <t>GTEx/v8/Adipose_Subcutaneous:GTEx/v8/Adipose_Visceral_Omentum:GTEx/v8/Whole_Blood:GTEx/v8/Artery_Aorta:GTEx/v8/Artery_Coronary:GTEx/v8/Artery_Tibial:GTEx/v8/Brain_Cerebellar_Hemisphere:GTEx/v8/Breast_Mammary_Tissue:GTEx/v8/Colon_Sigmoid:GTEx/v8/Esophagus_Gastroesophageal_Junction:GTEx/v8/Esophagus_Mucosa:GTEx/v8/Esophagus_Muscularis:GTEx/v8/Heart_Atrial_Appendage:GTEx/v8/Lung:GTEx/v8/Muscle_Skeletal:GTEx/v8/Nerve_Tibial:GTEx/v8/Pancreas:GTEx/v8/Prostate:GTEx/v8/Cells_Cultured_fibroblasts:GTEx/v8/Skin_Not_Sun_Exposed_Suprapubic:GTEx/v8/Skin_Sun_Exposed_Lower_leg:GTEx/v8/Spleen:GTEx/v8/Testis:GTEx/v8/Thyroid</t>
  </si>
  <si>
    <t>rs62262670;rs1961527;rs11714286;rs13091525;rs113337906;rs2859580;rs2236950;rs62262670:rs11714286:rs113337906:rs13091525:rs2859580</t>
  </si>
  <si>
    <t>GTEx/v8/Adipose_Subcutaneous:GTEx/v8/Adipose_Visceral_Omentum:GTEx/v8/Artery_Aorta:GTEx/v8/Artery_Tibial:GTEx/v8/Brain_Caudate_basal_ganglia:GTEx/v8/Colon_Sigmoid:GTEx/v8/Esophagus_Mucosa:GTEx/v8/Lung:GTEx/v8/Muscle_Skeletal:GTEx/v8/Nerve_Tibial:GTEx/v8/Pancreas:GTEx/v8/Prostate:GTEx/v8/Cells_Cultured_fibroblasts:GTEx/v8/Thyroid</t>
  </si>
  <si>
    <t>Promoter_anchored_loops:Left_Ventricle:GM12878:IMR90:Mesenchymal_Stem_Cell:Trophoblast-like_Cell</t>
  </si>
  <si>
    <t>rs62262670;rs11714286;rs2236950;rs1961527;rs13091525;rs11714286:rs62262670</t>
  </si>
  <si>
    <t>GTEx/v8/Esophagus_Mucosa:GTEx/v8/Heart_Left_Ventricle:GTEx/v8/Cells_Cultured_fibroblasts</t>
  </si>
  <si>
    <t>rs62262670;rs1961527;rs11714286</t>
  </si>
  <si>
    <t>GTEx/v8/Artery_Tibial:GTEx/v8/Liver</t>
  </si>
  <si>
    <t>rs62262670;rs11714286;rs113337906</t>
  </si>
  <si>
    <t>GTEx/v8/Adipose_Subcutaneous:GTEx/v8/Adipose_Visceral_Omentum:GTEx/v8/Artery_Aorta:GTEx/v8/Artery_Coronary:GTEx/v8/Breast_Mammary_Tissue:GTEx/v8/Esophagus_Mucosa:GTEx/v8/Esophagus_Muscularis:GTEx/v8/Liver:GTEx/v8/Lung:GTEx/v8/Nerve_Tibial:GTEx/v8/Cells_Cultured_fibroblasts:GTEx/v8/Skin_Not_Sun_Exposed_Suprapubic</t>
  </si>
  <si>
    <t>rs62262670;rs1961527;rs4547694;rs113337906;rs11714286;rs2859580;rs2236950:rs62262670</t>
  </si>
  <si>
    <t>GTEx/v8/Adipose_Subcutaneous:GTEx/v8/Adipose_Visceral_Omentum:GTEx/v8/Artery_Tibial:GTEx/v8/Brain_Anterior_cingulate_cortex_BA24:GTEx/v8/Brain_Hippocampus:GTEx/v8/Esophagus_Mucosa:GTEx/v8/Esophagus_Muscularis:GTEx/v8/Lung:GTEx/v8/Nerve_Tibial:GTEx/v8/Skin_Not_Sun_Exposed_Suprapubic:GTEx/v8/Skin_Sun_Exposed_Lower_leg:GTEx/v8/Thyroid</t>
  </si>
  <si>
    <t>rs62262670;rs11714286;rs113337906;rs4547694;rs2236950;rs62262670:rs62262670:rs11714286</t>
  </si>
  <si>
    <t>GTEx/v8/Adipose_Subcutaneous:GTEx/v8/Adipose_Visceral_Omentum:GTEx/v8/Artery_Aorta:GTEx/v8/Artery_Coronary:GTEx/v8/Artery_Tibial:GTEx/v8/Brain_Anterior_cingulate_cortex_BA24:GTEx/v8/Brain_Cerebellar_Hemisphere:GTEx/v8/Brain_Cerebellum:GTEx/v8/Brain_Cortex:GTEx/v8/Brain_Hypothalamus:GTEx/v8/Brain_Nucleus_accumbens_basal_ganglia:GTEx/v8/Brain_Putamen_basal_ganglia:GTEx/v8/Breast_Mammary_Tissue:GTEx/v8/Colon_Sigmoid:GTEx/v8/Colon_Transverse:GTEx/v8/Esophagus_Gastroesophageal_Junction:GTEx/v8/Esophagus_Muscularis:GTEx/v8/Heart_Atrial_Appendage:GTEx/v8/Heart_Left_Ventricle:GTEx/v8/Lung:GTEx/v8/Nerve_Tibial:GTEx/v8/Pituitary:GTEx/v8/Cells_Cultured_fibroblasts:GTEx/v8/Skin_Not_Sun_Exposed_Suprapubic:GTEx/v8/Skin_Sun_Exposed_Lower_leg:GTEx/v8/Thyroid</t>
  </si>
  <si>
    <t>rs62262670;rs11714286;rs13091525;rs4547694;rs2236950;rs2859580;rs113337906;rs62262670:rs62262670:rs11714286</t>
  </si>
  <si>
    <t>rs62262670;rs2859580:rs62262670:rs11714286:rs13091525</t>
  </si>
  <si>
    <t>GTEx/v8/Adipose_Subcutaneous:GTEx/v8/Adipose_Visceral_Omentum:GTEx/v8/Whole_Blood:GTEx/v8/Artery_Aorta:GTEx/v8/Artery_Coronary:GTEx/v8/Artery_Tibial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rostate:GTEx/v8/Cells_Cultured_fibroblasts:GTEx/v8/Skin_Not_Sun_Exposed_Suprapubic:GTEx/v8/Skin_Sun_Exposed_Lower_leg:GTEx/v8/Small_Intestine_Terminal_Ileum:GTEx/v8/Stomach:GTEx/v8/Thyroid</t>
  </si>
  <si>
    <t>rs62262670;rs1961527;rs11714286;rs13091525;rs4547694;rs2859580:rs62262670:rs11714286:rs13091525</t>
  </si>
  <si>
    <t>GTEx/v8/Adipose_Visceral_Omentum:GTEx/v8/Artery_Tibial:GTEx/v8/Esophagus_Muscularis:GTEx/v8/Nerve_Tibial</t>
  </si>
  <si>
    <t>rs62262670;rs11714286;rs1961527;rs2859580;rs2859580:rs11714286</t>
  </si>
  <si>
    <t>GTEx/v8/Artery_Aorta:GTEx/v8/Artery_Tibial:GTEx/v8/Skin_Not_Sun_Exposed_Suprapubic:GTEx/v8/Skin_Sun_Exposed_Lower_leg:GTEx/v8/Testis:GTEx/v8/Thyroid</t>
  </si>
  <si>
    <t>rs62262670;rs11714286;rs113337906;rs2859580;rs2236950;rs62262670:rs11714286:rs2859580</t>
  </si>
  <si>
    <t>rs62262670;rs11714286;rs4547694;rs113337906;rs13091525;rs2859580;rs2236950;rs62262670:rs11714286:rs2859580</t>
  </si>
  <si>
    <t>GTEx/v8/Whole_Blood:GTEx/v8/Artery_Aorta:GTEx/v8/Artery_Tibial:GTEx/v8/Colon_Transverse:GTEx/v8/Esophagus_Mucosa:GTEx/v8/Esophagus_Muscularis:GTEx/v8/Lung:GTEx/v8/Nerve_Tibial:GTEx/v8/Pancreas:GTEx/v8/Cells_Cultured_fibroblasts:GTEx/v8/Skin_Not_Sun_Exposed_Suprapubic:GTEx/v8/Skin_Sun_Exposed_Lower_leg:GTEx/v8/Small_Intestine_Terminal_Ileum:GTEx/v8/Spleen:GTEx/v8/Stomach:GTEx/v8/Thyroid</t>
  </si>
  <si>
    <t>rs62262670;rs113337906;rs11714286;rs13091525;rs2859580;rs4547694;rs2236950;rs62262670:rs11714286:rs2859580</t>
  </si>
  <si>
    <t>rs62262670;rs11714286;rs2859580:rs11714286:rs62262670:rs13091525</t>
  </si>
  <si>
    <t>rs62262670;rs11714286;rs13091525;rs4547694;rs2859580;rs2236950;rs62262670:rs11714286:rs13091525:rs2859580</t>
  </si>
  <si>
    <t>GTEx/v8/Adipose_Subcutaneous:GTEx/v8/Adipose_Visceral_Omentum:GTEx/v8/Whole_Blood:GTEx/v8/Artery_Aorta:GTEx/v8/Artery_Tibial:GTEx/v8/Brain_Anterior_cingulate_cortex_BA24:GTEx/v8/Brain_Caudate_basal_ganglia:GTEx/v8/Brain_Cerebellar_Hemisphere:GTEx/v8/Brain_Cerebellum:GTEx/v8/Brain_Cortex:GTEx/v8/Brain_Nucleus_accumbens_basal_ganglia:GTEx/v8/Colon_Transverse:GTEx/v8/Esophagus_Mucosa:GTEx/v8/Esophagus_Muscularis:GTEx/v8/Heart_Atrial_Appendage:GTEx/v8/Heart_Left_Ventricle:GTEx/v8/Lung:GTEx/v8/Muscle_Skeletal:GTEx/v8/Nerve_Tibial:GTEx/v8/Cells_Cultured_fibroblasts:GTEx/v8/Skin_Not_Sun_Exposed_Suprapubic:GTEx/v8/Skin_Sun_Exposed_Lower_leg:GTEx/v8/Thyroid</t>
  </si>
  <si>
    <t>rs11714286;rs62262670;rs113337906;rs4547694;rs2236950;rs62262670:rs11714286:rs2859580</t>
  </si>
  <si>
    <t>GTEx/v8/Artery_Aorta:GTEx/v8/Colon_Transverse:GTEx/v8/Esophagus_Muscularis:GTEx/v8/Lung:GTEx/v8/Small_Intestine_Terminal_Ileum:GTEx/v8/Stomach:GTEx/v8/Testis:GTEx/v8/Thyroid</t>
  </si>
  <si>
    <t>rs62262670;rs11714286;rs62262670:rs11714286:rs2859580</t>
  </si>
  <si>
    <t>rs62262670;rs11714286;rs13091525;rs113337906;rs2859580:rs11714286:rs4547694:rs113337906:rs62262670:rs13091525</t>
  </si>
  <si>
    <t>rs62262670;rs11714286;rs13091525;rs113337906;rs2859580;rs4547694;rs2236950;rs62262670:rs11714286:rs2859580:rs4547694</t>
  </si>
  <si>
    <t>rs62262670;rs11714286;rs13091525;rs2859580:rs4547694:rs62262670:rs11714286:rs13091525</t>
  </si>
  <si>
    <t>GTEx/v8/Adipose_Subcutaneous:GTEx/v8/Adipose_Visceral_Omentum:GTEx/v8/Artery_Aorta:GTEx/v8/Brain_Cortex:GTEx/v8/Brain_Hippocampus:GTEx/v8/Esophagus_Muscularis:GTEx/v8/Heart_Atrial_Appendage:GTEx/v8/Heart_Left_Ventricle:GTEx/v8/Lung:GTEx/v8/Nerve_Tibial:GTEx/v8/Ovary:GTEx/v8/Cells_Cultured_fibroblasts:GTEx/v8/Spleen</t>
  </si>
  <si>
    <t>rs2859580;rs11714286;rs62262670;rs13091525;rs4547694;rs2236950;rs62262670:rs11714286:rs13091525:rs2859580:rs4547694</t>
  </si>
  <si>
    <t>EP_links_oneway:Promoter_anchored_loops:Adult_Cortex:Fetal_Cortex:Left_Ventricle:Liver:Spleen:GM12878:IMR90:Mesenchymal_Stem_Cell:Mesendoderm:Trophoblast-like_Cell:hESC</t>
  </si>
  <si>
    <t>rs2859580;rs11714286;rs11714286:rs62262670:rs2859580:rs113337906:rs13091525:rs4547694</t>
  </si>
  <si>
    <t>GTEx/v8/Whole_Blood:GTEx/v8/Skin_Sun_Exposed_Lower_leg:GTEx/v8/Testis</t>
  </si>
  <si>
    <t>rs2859580;rs4547694;rs62262670;rs11714286;rs2236950;rs62262670:rs11714286:rs2859580:rs4547694:rs113337906:rs13091525</t>
  </si>
  <si>
    <t>GTEx/v8/Heart_Atrial_Appendage:GTEx/v8/Heart_Left_Ventricle:GTEx/v8/Muscle_Skeletal:GTEx/v8/Nerve_Tibial:GTEx/v8/Testis</t>
  </si>
  <si>
    <t>rs2859580;rs62262670;rs4547694;rs2236950;rs62262670:rs11714286:rs2859580:rs4547694:rs13091525</t>
  </si>
  <si>
    <t>GTEx/v8/Brain_Cerebellum:GTEx/v8/Heart_Left_Ventricle:GTEx/v8/Muscle_Skeletal:GTEx/v8/Cells_Cultured_fibroblasts:GTEx/v8/Stomach</t>
  </si>
  <si>
    <t>rs2859580;rs62262670;rs4547694;rs11714286;rs2236950;rs2859580:rs11714286:rs62262670:rs4547694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</si>
  <si>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</t>
  </si>
  <si>
    <t>rs2859580;rs4547694;rs62262670;rs11714286;rs13091525;rs2236950;rs11714286:rs62262670:rs2859580</t>
  </si>
  <si>
    <t>GTEx/v8/Adipose_Subcutaneous:GTEx/v8/Adipose_Visceral_Omentum:GTEx/v8/Artery_Aorta:GTEx/v8/Artery_Tibial:GTEx/v8/Brain_Anterior_cingulate_cortex_BA24:GTEx/v8/Brain_Caudate_basal_ganglia:GTEx/v8/Brain_Cerebellum:GTEx/v8/Brain_Cortex:GTEx/v8/Brain_Frontal_Cortex_BA9:GTEx/v8/Brain_Hypothalamus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rostate:GTEx/v8/Cells_Cultured_fibroblasts:GTEx/v8/Skin_Not_Sun_Exposed_Suprapubic:GTEx/v8/Skin_Sun_Exposed_Lower_leg:GTEx/v8/Thyroid</t>
  </si>
  <si>
    <t>rs2859580;rs4547694;rs11714286;rs62262670;rs11714286:rs62262670:rs2859580</t>
  </si>
  <si>
    <t>GTEx/v8/Adipose_Subcutaneous:GTEx/v8/Adipose_Visceral_Omentum:GTEx/v8/Adrenal_Gland:GTEx/v8/Artery_Aorta:GTEx/v8/Artery_Tibial:GTEx/v8/Brain_Caudate_basal_ganglia:GTEx/v8/Breast_Mammary_Tissue:GTEx/v8/Esophagus_Gastroesophageal_Junction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pleen:GTEx/v8/Thyroid</t>
  </si>
  <si>
    <t>EP_links_oneway:Promoter_anchored_loops:Adult_Cortex:Fetal_Cortex</t>
  </si>
  <si>
    <t>rs2859580;rs4547694;rs2236950;rs11714286;rs2859580:rs62262670:rs11714286:rs13091525:rs4547694</t>
  </si>
  <si>
    <t>rs2859580;rs4547694;rs62262670:rs11714286:rs13091525:rs2859580:rs4547694</t>
  </si>
  <si>
    <t>rs2859580;rs4547694;rs13091525;rs2859580:rs4547694:rs62262670:rs11714286:rs13091525</t>
  </si>
  <si>
    <t>GTEx/v8/Adipose_Subcutaneous:GTEx/v8/Brain_Cerebellar_Hemisphere:GTEx/v8/Brain_Cerebellum:GTEx/v8/Esophagus_Mucosa:GTEx/v8/Esophagus_Muscularis:GTEx/v8/Heart_Atrial_Appendage:GTEx/v8/Lung:GTEx/v8/Muscle_Skeletal:GTEx/v8/Nerve_Tibial:GTEx/v8/Skin_Not_Sun_Exposed_Suprapubic:GTEx/v8/Skin_Sun_Exposed_Lower_leg:GTEx/v8/Spleen</t>
  </si>
  <si>
    <t>rs4547694;rs2859580;rs11714286;rs2236950;rs13091525;rs2859580:rs4547694:rs11714286:rs62262670:rs113337906:rs13091525</t>
  </si>
  <si>
    <t>rs2859580;rs2859580:rs62262670:rs11714286:rs13091525</t>
  </si>
  <si>
    <t>GTEx/v8/Pituitary:GTEx/v8/Thyroid</t>
  </si>
  <si>
    <t>rs2859580;rs62262670;rs11714286;rs2859580:rs62262670:rs11714286:rs13091525</t>
  </si>
  <si>
    <t>GTEx/v8/Adipose_Subcutaneous:GTEx/v8/Adipose_Visceral_Omentum:GTEx/v8/Adrenal_Gland:GTEx/v8/Artery_Aorta:GTEx/v8/Artery_Tibial:GTEx/v8/Breast_Mammary_Tissue:GTEx/v8/Esophagus_Mucosa:GTEx/v8/Esophagus_Muscularis:GTEx/v8/Heart_Atrial_Appendage:GTEx/v8/Liver:GTEx/v8/Lung:GTEx/v8/Muscle_Skeletal:GTEx/v8/Nerve_Tibial:GTEx/v8/Pancreas:GTEx/v8/Pituitary:GTEx/v8/Minor_Salivary_Gland:GTEx/v8/Cells_Cultured_fibroblasts:GTEx/v8/Skin_Not_Sun_Exposed_Suprapubic:GTEx/v8/Skin_Sun_Exposed_Lower_leg:GTEx/v8/Stomach:GTEx/v8/Thyroid</t>
  </si>
  <si>
    <t>rs2859580;rs2236950;rs11714286;rs4547694;rs2859580:rs62262670:rs11714286:rs13091525</t>
  </si>
  <si>
    <t>GTEx/v8/Adipose_Visceral_Omentum:GTEx/v8/Skin_Not_Sun_Exposed_Suprapubic:GTEx/v8/Skin_Sun_Exposed_Lower_leg:GTEx/v8/Stomach:GTEx/v8/Thyroid</t>
  </si>
  <si>
    <t>rs2859580;rs62262670;rs2236950;rs11714286:rs2859580:rs62262670:rs13091525:rs4547694</t>
  </si>
  <si>
    <t>GTEx/v8/Colon_Sigmoid:GTEx/v8/Esophagus_Mucosa:GTEx/v8/Liver:GTEx/v8/Pancreas:GTEx/v8/Cells_Cultured_fibroblasts:GTEx/v8/Skin_Not_Sun_Exposed_Suprapubic:GTEx/v8/Skin_Sun_Exposed_Lower_leg:GTEx/v8/Testis:GTEx/v8/Thyroid</t>
  </si>
  <si>
    <t>rs2859580;rs2236950;rs62262670;rs11714286;rs4547694;rs11714286:rs62262670:rs2859580:rs2236950</t>
  </si>
  <si>
    <t>GTEx/v8/Adipose_Subcutaneous:GTEx/v8/Brain_Cortex:GTEx/v8/Colon_Sigmoid:GTEx/v8/Esophagus_Muscularis:GTEx/v8/Heart_Left_Ventricle:GTEx/v8/Muscle_Skeletal:GTEx/v8/Cells_Cultured_fibroblasts:GTEx/v8/Thyroid</t>
  </si>
  <si>
    <t>rs2236950;rs2859580;rs11714286;rs2859580:rs11714286</t>
  </si>
  <si>
    <t>GTEx/v8/Adipose_Subcutaneous:GTEx/v8/Adipose_Visceral_Omentum:GTEx/v8/Artery_Aorta:GTEx/v8/Artery_Tibial:GTEx/v8/Brain_Caudate_basal_ganglia:GTEx/v8/Brain_Cortex:GTEx/v8/Brain_Hypothalamus:GTEx/v8/Brain_Nucleus_accumbens_basal_ganglia:GTEx/v8/Brain_Putamen_basal_ganglia:GTEx/v8/Colon_Transverse:GTEx/v8/Esophagus_Mucosa:GTEx/v8/Esophagus_Muscularis:GTEx/v8/Heart_Atrial_Appendage:GTEx/v8/Heart_Left_Ventricle:GTEx/v8/Lung:GTEx/v8/Muscle_Skeletal:GTEx/v8/Nerve_Tibial:GTEx/v8/Cells_Cultured_fibroblasts:GTEx/v8/Skin_Sun_Exposed_Lower_leg:GTEx/v8/Testis</t>
  </si>
  <si>
    <t>rs2236950;rs11714286;rs2859580;rs2859580:rs11714286</t>
  </si>
  <si>
    <t>CISH</t>
  </si>
  <si>
    <t>ENSG00000114737</t>
  </si>
  <si>
    <t>Adult_Cortex:Fetal_Cortex:IMR90:Mesendoderm</t>
  </si>
  <si>
    <t>rs2859580</t>
  </si>
  <si>
    <t>GTEx/v8/Whole_Blood:GTEx/v8/Muscle_Skeletal:GTEx/v8/Cells_Cultured_fibroblasts:GTEx/v8/Skin_Sun_Exposed_Lower_leg:GTEx/v8/Spleen:GTEx/v8/Thyroid</t>
  </si>
  <si>
    <t>rs2236950;rs11714286;rs62262670;rs4547694;rs2859580</t>
  </si>
  <si>
    <t>GTEx/v8/Adipose_Subcutaneous:GTEx/v8/Artery_Tibial:GTEx/v8/Lung:GTEx/v8/Muscle_Skeletal:GTEx/v8/Nerve_Tibial:GTEx/v8/Skin_Not_Sun_Exposed_Suprapubic:GTEx/v8/Skin_Sun_Exposed_Lower_leg:GTEx/v8/Thyroid</t>
  </si>
  <si>
    <t>rs11714286;rs2236950;rs13091525;rs62262670;rs4547694;rs2859580</t>
  </si>
  <si>
    <t>MANF</t>
  </si>
  <si>
    <t>ENSG00000145050</t>
  </si>
  <si>
    <t>GTEx/v8/Esophagus_Muscularis:GTEx/v8/Muscle_Skeletal:GTEx/v8/Testis</t>
  </si>
  <si>
    <t>Adult_Cortex:Hippocampus:IMR90:Mesenchymal_Stem_Cell:Mesendoderm:Trophoblast-like_Cell:hESC</t>
  </si>
  <si>
    <t>rs2236950;rs2859580</t>
  </si>
  <si>
    <t>RBM15B</t>
  </si>
  <si>
    <t>ENSG00000179837</t>
  </si>
  <si>
    <t>RAD54L2</t>
  </si>
  <si>
    <t>ENSG00000164080</t>
  </si>
  <si>
    <t>ABHD14B</t>
  </si>
  <si>
    <t>ENSG00000114779</t>
  </si>
  <si>
    <t>RPL29</t>
  </si>
  <si>
    <t>ENSG00000162244</t>
  </si>
  <si>
    <t>POC1A</t>
  </si>
  <si>
    <t>ENSG00000164087</t>
  </si>
  <si>
    <t>ALAS1</t>
  </si>
  <si>
    <t>ENSG00000023330</t>
  </si>
  <si>
    <t>TLR9</t>
  </si>
  <si>
    <t>ENSG00000239732</t>
  </si>
  <si>
    <t>TWF2</t>
  </si>
  <si>
    <t>ENSG00000247596</t>
  </si>
  <si>
    <t>PPM1M</t>
  </si>
  <si>
    <t>ENSG00000164088</t>
  </si>
  <si>
    <t>rs62262670:rs11714286:rs13091525</t>
  </si>
  <si>
    <t>KCNAB1</t>
  </si>
  <si>
    <t>ENSG00000169282</t>
  </si>
  <si>
    <t>rs6792049;rs6792049:rs2102506</t>
  </si>
  <si>
    <t>SSR3</t>
  </si>
  <si>
    <t>ENSG00000114850</t>
  </si>
  <si>
    <t>GTEx/v8/Brain_Hippocampus:GTEx/v8/Cells_Cultured_fibroblasts:GTEx/v8/Thyroid</t>
  </si>
  <si>
    <t>rs6792049;rs2102506;rs6792049:rs2102506</t>
  </si>
  <si>
    <t>TIPARP</t>
  </si>
  <si>
    <t>ENSG00000163659</t>
  </si>
  <si>
    <t>LEKR1</t>
  </si>
  <si>
    <t>ENSG00000197980</t>
  </si>
  <si>
    <t>GTEx/v8/Adipose_Subcutaneous:GTEx/v8/Artery_Tibial:GTEx/v8/Colon_Transverse:GTEx/v8/Esophagus_Mucosa:GTEx/v8/Heart_Left_Ventricle:GTEx/v8/Nerve_Tibial:GTEx/v8/Pancreas:GTEx/v8/Prostate:GTEx/v8/Skin_Sun_Exposed_Lower_leg:GTEx/v8/Thyroid</t>
  </si>
  <si>
    <t>rs2102506;rs6792049;rs6792049:rs2102506</t>
  </si>
  <si>
    <t>CCNL1</t>
  </si>
  <si>
    <t>ENSG00000163660</t>
  </si>
  <si>
    <t>Aorta:Left_Ventricle:Liver:Right_Ventricle:Spleen:GM12878:IMR90:Mesenchymal_Stem_Cell:Mesendoderm:Neural_Progenitor_Cell:Trophoblast-like_Cell:hESC</t>
  </si>
  <si>
    <t>rs6792049:rs2102506</t>
  </si>
  <si>
    <t>VEPH1</t>
  </si>
  <si>
    <t>ENSG00000197415</t>
  </si>
  <si>
    <t>rs6792049</t>
  </si>
  <si>
    <t>PTX3</t>
  </si>
  <si>
    <t>ENSG00000163661</t>
  </si>
  <si>
    <t>C3orf55</t>
  </si>
  <si>
    <t>ENSG00000174899</t>
  </si>
  <si>
    <t>SHOX2</t>
  </si>
  <si>
    <t>ENSG00000168779</t>
  </si>
  <si>
    <t>RSRC1</t>
  </si>
  <si>
    <t>ENSG00000174891</t>
  </si>
  <si>
    <t>MLF1</t>
  </si>
  <si>
    <t>ENSG00000178053</t>
  </si>
  <si>
    <t>IQCJ-SCHIP1</t>
  </si>
  <si>
    <t>ENSG00000250588</t>
  </si>
  <si>
    <t>rs2306061</t>
  </si>
  <si>
    <t>SCHIP1</t>
  </si>
  <si>
    <t>ENSG00000151967</t>
  </si>
  <si>
    <t>rs4518145;rs2306061:rs2306061:rs4518145</t>
  </si>
  <si>
    <t>RP11-432B6.3</t>
  </si>
  <si>
    <t>ENSG00000248710</t>
  </si>
  <si>
    <t>rs4518145;rs2306061:rs4518145</t>
  </si>
  <si>
    <t>IFT80</t>
  </si>
  <si>
    <t>ENSG00000068885</t>
  </si>
  <si>
    <t>rs2306061;rs4518145</t>
  </si>
  <si>
    <t>TRIM59</t>
  </si>
  <si>
    <t>ENSG00000213186</t>
  </si>
  <si>
    <t>rs4518145;rs2306061;rs2306061:rs4518145:rs2306061:rs9831488</t>
  </si>
  <si>
    <t>KPNA4</t>
  </si>
  <si>
    <t>ENSG00000186432</t>
  </si>
  <si>
    <t>rs2306061:rs4518145</t>
  </si>
  <si>
    <t>ARL14</t>
  </si>
  <si>
    <t>ENSG00000179674</t>
  </si>
  <si>
    <t>rs2306061:rs4518145;rs2306061:rs4518145:rs9831488</t>
  </si>
  <si>
    <t>PPM1L</t>
  </si>
  <si>
    <t>ENSG00000163590</t>
  </si>
  <si>
    <t>GTEx/v8/Adipose_Subcutaneous:GTEx/v8/Brain_Caudate_basal_ganglia:GTEx/v8/Brain_Cerebellar_Hemisphere:GTEx/v8/Cells_Cultured_fibroblasts</t>
  </si>
  <si>
    <t>Promoter_anchored_loops:Adult_Cortex:Fetal_Cortex:Aorta:Left_Ventricle:Liver:Right_Ventricle:GM12878:IMR90:Mesenchymal_Stem_Cell:Mesendoderm:Neural_Progenitor_Cell:Trophoblast-like_Cell:hESC</t>
  </si>
  <si>
    <t>rs2306061;rs9831488;rs4518145;rs2306061:rs4518145;rs2306061:rs4518145:rs9831488</t>
  </si>
  <si>
    <t>B3GALNT1</t>
  </si>
  <si>
    <t>ENSG00000169255</t>
  </si>
  <si>
    <t>GTEx/v8/Artery_Tibial:GTEx/v8/Esophagus_Gastroesophageal_Junction:GTEx/v8/Esophagus_Mucosa:GTEx/v8/Nerve_Tibial:GTEx/v8/Pancreas:GTEx/v8/Cells_Cultured_fibroblasts:GTEx/v8/Skin_Not_Sun_Exposed_Suprapubic:GTEx/v8/Small_Intestine_Terminal_Ileum:GTEx/v8/Testis:GTEx/v8/Thyroid</t>
  </si>
  <si>
    <t>rs2306061;rs4518145;rs9831488;rs2306061:rs4518145;rs2306061:rs4518145:rs9831488</t>
  </si>
  <si>
    <t>NMD3</t>
  </si>
  <si>
    <t>ENSG00000169251</t>
  </si>
  <si>
    <t>GTEx/v8/Adipose_Subcutaneous:GTEx/v8/Whole_Blood:GTEx/v8/Artery_Aorta:GTEx/v8/Artery_Tibial:GTEx/v8/Brain_Caudate_basal_ganglia:GTEx/v8/Brain_Nucleus_accumbens_basal_ganglia:GTEx/v8/Esophagus_Mucosa:GTEx/v8/Esophagus_Muscularis:GTEx/v8/Nerve_Tibial:GTEx/v8/Pancreas:GTEx/v8/Pituitary:GTEx/v8/Skin_Not_Sun_Exposed_Suprapubic:GTEx/v8/Skin_Sun_Exposed_Lower_leg:GTEx/v8/Small_Intestine_Terminal_Ileum:GTEx/v8/Spleen:GTEx/v8/Testis:GTEx/v8/Thyroid</t>
  </si>
  <si>
    <t>rs4518145;rs2306061;rs9831488;rs2306061:rs4518145;rs2306061:rs4518145:rs9831488</t>
  </si>
  <si>
    <t>SPTSSB</t>
  </si>
  <si>
    <t>ENSG00000196542</t>
  </si>
  <si>
    <t>GTEx/v8/Adipose_Subcutaneous:GTEx/v8/Adipose_Visceral_Omentum:GTEx/v8/Artery_Aorta:GTEx/v8/Artery_Coronary:GTEx/v8/Artery_Tibial:GTEx/v8/Brain_Cerebellum:GTEx/v8/Brain_Hypothalamus:GTEx/v8/Brain_Nucleus_accumbens_basal_ganglia:GTEx/v8/Brain_Putamen_basal_ganglia:GTEx/v8/Breast_Mammary_Tissue:GTEx/v8/Colon_Sigmoid:GTEx/v8/Esophagus_Gastroesophageal_Junction:GTEx/v8/Esophagus_Mucosa:GTEx/v8/Esophagus_Muscularis:GTEx/v8/Heart_Atrial_Appendage:GTEx/v8/Heart_Left_Ventricle:GTEx/v8/Lung:GTEx/v8/Nerve_Tibial:GTEx/v8/Pituitary:GTEx/v8/Skin_Not_Sun_Exposed_Suprapubic:GTEx/v8/Skin_Sun_Exposed_Lower_leg:GTEx/v8/Thyroid</t>
  </si>
  <si>
    <t>rs4518145;rs2306061;rs9831488;rs2306061:rs4518145;rs2306061:rs9831488:rs4518145</t>
  </si>
  <si>
    <t>CLDN11</t>
  </si>
  <si>
    <t>ENSG00000013297</t>
  </si>
  <si>
    <t>rs3850174</t>
  </si>
  <si>
    <t>SLC7A14</t>
  </si>
  <si>
    <t>ENSG00000013293</t>
  </si>
  <si>
    <t>EIF5A2</t>
  </si>
  <si>
    <t>ENSG00000163577</t>
  </si>
  <si>
    <t>SLC2A2</t>
  </si>
  <si>
    <t>ENSG00000163581</t>
  </si>
  <si>
    <t>TNIK</t>
  </si>
  <si>
    <t>ENSG00000154310</t>
  </si>
  <si>
    <t>PLD1</t>
  </si>
  <si>
    <t>ENSG00000075651</t>
  </si>
  <si>
    <t>PP13439</t>
  </si>
  <si>
    <t>ENSG00000183657</t>
  </si>
  <si>
    <t>TMEM212</t>
  </si>
  <si>
    <t>ENSG00000186329</t>
  </si>
  <si>
    <t>FNDC3B</t>
  </si>
  <si>
    <t>ENSG00000075420</t>
  </si>
  <si>
    <t>AC092964.2</t>
  </si>
  <si>
    <t>ENSG00000267979</t>
  </si>
  <si>
    <t>AC092964.1</t>
  </si>
  <si>
    <t>ENSG00000203443</t>
  </si>
  <si>
    <t>GHSR</t>
  </si>
  <si>
    <t>ENSG00000121853</t>
  </si>
  <si>
    <t>TNFSF10</t>
  </si>
  <si>
    <t>ENSG00000121858</t>
  </si>
  <si>
    <t>NCEH1</t>
  </si>
  <si>
    <t>ENSG00000144959</t>
  </si>
  <si>
    <t>GTEx/v8/Brain_Frontal_Cortex_BA9:GTEx/v8/Testis</t>
  </si>
  <si>
    <t>AC007919.2</t>
  </si>
  <si>
    <t>ENSG00000269496</t>
  </si>
  <si>
    <t>Liver:IMR90:Mesenchymal_Stem_Cell:Mesendoderm:hESC</t>
  </si>
  <si>
    <t>ECT2</t>
  </si>
  <si>
    <t>ENSG00000114346</t>
  </si>
  <si>
    <t>PEX5L</t>
  </si>
  <si>
    <t>ENSG00000114757</t>
  </si>
  <si>
    <t>3:182275036_CTT_C</t>
  </si>
  <si>
    <t>CCDC39</t>
  </si>
  <si>
    <t>ENSG00000145075</t>
  </si>
  <si>
    <t>FXR1</t>
  </si>
  <si>
    <t>ENSG00000114416</t>
  </si>
  <si>
    <t>DNAJC19</t>
  </si>
  <si>
    <t>ENSG00000205981</t>
  </si>
  <si>
    <t>SOX2</t>
  </si>
  <si>
    <t>ENSG00000181449</t>
  </si>
  <si>
    <t>KLHL6</t>
  </si>
  <si>
    <t>ENSG00000172578</t>
  </si>
  <si>
    <t>TRA2B</t>
  </si>
  <si>
    <t>ENSG00000136527</t>
  </si>
  <si>
    <t>Fetal_Cortex:GM12878:Mesendoderm</t>
  </si>
  <si>
    <t>rs2239626:rs2216383:rs4350910:rs112936817:rs112936817;rs4350910</t>
  </si>
  <si>
    <t>ETV5</t>
  </si>
  <si>
    <t>ENSG00000244405</t>
  </si>
  <si>
    <t>rs2216383:rs2239626:rs4350910:rs112936817:rs112936817;rs4350910</t>
  </si>
  <si>
    <t>DGKG</t>
  </si>
  <si>
    <t>ENSG00000058866</t>
  </si>
  <si>
    <t>Fetal_Cortex:Left_Ventricle:Liver:GM12878:IMR90:Mesenchymal_Stem_Cell:Mesendoderm:hESC</t>
  </si>
  <si>
    <t>rs2216383;rs2239626;rs4350910;rs112936817;rs2239626:rs2216383:rs4350910:rs112936817:rs112936817</t>
  </si>
  <si>
    <t>CRYGS</t>
  </si>
  <si>
    <t>ENSG00000213139</t>
  </si>
  <si>
    <t>Promoter_anchored_loops:Left_Ventricle:Liver:Spleen:GM12878:IMR90:Mesenchymal_Stem_Cell:Mesendoderm:Neural_Progenitor_Cell:Trophoblast-like_Cell:hESC</t>
  </si>
  <si>
    <t>TBCCD1</t>
  </si>
  <si>
    <t>ENSG00000113838</t>
  </si>
  <si>
    <t>Adult_Cortex:Fetal_Cortex:Liver:GM12878:IMR90:Mesenchymal_Stem_Cell:Mesendoderm:hESC</t>
  </si>
  <si>
    <t>rs4350910:rs112936817:rs112936817;rs4350910:rs2239626:rs2216383</t>
  </si>
  <si>
    <t>DNAJB11</t>
  </si>
  <si>
    <t>ENSG00000090520</t>
  </si>
  <si>
    <t>AHSG</t>
  </si>
  <si>
    <t>ENSG00000145192</t>
  </si>
  <si>
    <t>Left_Ventricle:GM12878:IMR90:Mesenchymal_Stem_Cell:Mesendoderm</t>
  </si>
  <si>
    <t>rs4350910:rs112936817:rs112936817;rs4350910:rs2239626</t>
  </si>
  <si>
    <t>FETUB</t>
  </si>
  <si>
    <t>ENSG00000090512</t>
  </si>
  <si>
    <t>HRG</t>
  </si>
  <si>
    <t>ENSG00000113905</t>
  </si>
  <si>
    <t>rs4350910:rs112936817:rs112936817;rs4350910</t>
  </si>
  <si>
    <t>RFC4</t>
  </si>
  <si>
    <t>ENSG00000163918</t>
  </si>
  <si>
    <t>rs2239626:rs4350910:rs112936817:rs112936817;rs4350910</t>
  </si>
  <si>
    <t>ST6GAL1</t>
  </si>
  <si>
    <t>ENSG00000073849</t>
  </si>
  <si>
    <t>RTP2</t>
  </si>
  <si>
    <t>ENSG00000198471</t>
  </si>
  <si>
    <t>RP11-211G3.3</t>
  </si>
  <si>
    <t>ENSG00000228804</t>
  </si>
  <si>
    <t>TPRG1</t>
  </si>
  <si>
    <t>ENSG00000188001</t>
  </si>
  <si>
    <t>MXD4</t>
  </si>
  <si>
    <t>ENSG00000123933</t>
  </si>
  <si>
    <t>rs231398</t>
  </si>
  <si>
    <t>ZFYVE28</t>
  </si>
  <si>
    <t>ENSG00000159733</t>
  </si>
  <si>
    <t>RNF4</t>
  </si>
  <si>
    <t>ENSG00000063978</t>
  </si>
  <si>
    <t>TNIP2</t>
  </si>
  <si>
    <t>ENSG00000168884</t>
  </si>
  <si>
    <t>SH3BP2</t>
  </si>
  <si>
    <t>ENSG00000087266</t>
  </si>
  <si>
    <t>GTEx/v8/Artery_Tibial:GTEx/v8/Esophagus_Mucosa:GTEx/v8/Testis:GTEx/v8/Thyroid</t>
  </si>
  <si>
    <t>ADD1</t>
  </si>
  <si>
    <t>ENSG00000087274</t>
  </si>
  <si>
    <t>MFSD10</t>
  </si>
  <si>
    <t>ENSG00000109736</t>
  </si>
  <si>
    <t>NOP14</t>
  </si>
  <si>
    <t>ENSG00000087269</t>
  </si>
  <si>
    <t>GRK4</t>
  </si>
  <si>
    <t>ENSG00000125388</t>
  </si>
  <si>
    <t>rs200918018</t>
  </si>
  <si>
    <t>GM12878:Trophoblast-like_Cell</t>
  </si>
  <si>
    <t>Promoter_anchored_loops:Spleen:GM12878:IMR90:Mesenchymal_Stem_Cell:Mesendoderm:Trophoblast-like_Cell:hESC</t>
  </si>
  <si>
    <t>SCD5</t>
  </si>
  <si>
    <t>ENSG00000145284</t>
  </si>
  <si>
    <t>LIN54</t>
  </si>
  <si>
    <t>ENSG00000189308</t>
  </si>
  <si>
    <t>COQ2</t>
  </si>
  <si>
    <t>ENSG00000173085</t>
  </si>
  <si>
    <t>HPSE</t>
  </si>
  <si>
    <t>ENSG00000173083</t>
  </si>
  <si>
    <t>NDST3</t>
  </si>
  <si>
    <t>ENSG00000164100</t>
  </si>
  <si>
    <t>4:118318590_CAT_C</t>
  </si>
  <si>
    <t>rs1296328</t>
  </si>
  <si>
    <t>PCDH18</t>
  </si>
  <si>
    <t>ENSG00000189184</t>
  </si>
  <si>
    <t>SLC7A11</t>
  </si>
  <si>
    <t>ENSG00000151012</t>
  </si>
  <si>
    <t>C5orf17</t>
  </si>
  <si>
    <t>ENSG00000248874</t>
  </si>
  <si>
    <t>5:26026790_ACAT_A</t>
  </si>
  <si>
    <t>CDH10</t>
  </si>
  <si>
    <t>ENSG00000040731</t>
  </si>
  <si>
    <t>DNAJC21</t>
  </si>
  <si>
    <t>ENSG00000168724</t>
  </si>
  <si>
    <t>rs10058356</t>
  </si>
  <si>
    <t>AGXT2</t>
  </si>
  <si>
    <t>ENSG00000113492</t>
  </si>
  <si>
    <t>PRLR</t>
  </si>
  <si>
    <t>ENSG00000113494</t>
  </si>
  <si>
    <t>GTEx/v8/Brain_Caudate_basal_ganglia:GTEx/v8/Brain_Nucleus_accumbens_basal_ganglia:GTEx/v8/Brain_Putamen_basal_ganglia:GTEx/v8/Ovary</t>
  </si>
  <si>
    <t>AC010368.2</t>
  </si>
  <si>
    <t>ENSG00000269027</t>
  </si>
  <si>
    <t>SPEF2</t>
  </si>
  <si>
    <t>ENSG00000152582</t>
  </si>
  <si>
    <t>IL7R</t>
  </si>
  <si>
    <t>ENSG00000168685</t>
  </si>
  <si>
    <t>CAPSL</t>
  </si>
  <si>
    <t>ENSG00000152611</t>
  </si>
  <si>
    <t>UGT3A1</t>
  </si>
  <si>
    <t>ENSG00000145626</t>
  </si>
  <si>
    <t>UGT3A2</t>
  </si>
  <si>
    <t>ENSG00000168671</t>
  </si>
  <si>
    <t>RANBP3L</t>
  </si>
  <si>
    <t>ENSG00000164188</t>
  </si>
  <si>
    <t>SLC1A3</t>
  </si>
  <si>
    <t>ENSG00000079215</t>
  </si>
  <si>
    <t>EDIL3</t>
  </si>
  <si>
    <t>ENSG00000164176</t>
  </si>
  <si>
    <t>rs5869396</t>
  </si>
  <si>
    <t>COX7C</t>
  </si>
  <si>
    <t>ENSG00000127184</t>
  </si>
  <si>
    <t>5:87700985_GA_G:rs773062134</t>
  </si>
  <si>
    <t>AC008394.1</t>
  </si>
  <si>
    <t>ENSG00000233828</t>
  </si>
  <si>
    <t>rs5869396:rs1065932:rs12054920:rs13155750:5:87700985_GA_G:rs773062134:rs409645</t>
  </si>
  <si>
    <t>RASA1</t>
  </si>
  <si>
    <t>ENSG00000145715</t>
  </si>
  <si>
    <t>rs5869396;rs5869396:rs409645:5:87700985_GA_G:rs773062134</t>
  </si>
  <si>
    <t>CCNH</t>
  </si>
  <si>
    <t>ENSG00000134480</t>
  </si>
  <si>
    <t>rs5869396;rs409645:rs5869396:rs12054920:rs13155750:rs773062134:5:87700985_GA_G:rs10070734:rs1065932:rs12054920;rs10038371:rs13155750;rs79864120:rs10038371:rs79864120</t>
  </si>
  <si>
    <t>TMEM161B</t>
  </si>
  <si>
    <t>ENSG00000164180</t>
  </si>
  <si>
    <t>Adult_Cortex:Fetal_Cortex:Left_Ventricle:Liver:IMR90:Mesenchymal_Stem_Cell:Mesendoderm:Neural_Progenitor_Cell:Trophoblast-like_Cell:hESC</t>
  </si>
  <si>
    <t>5:87700985_GA_G;rs773062134;5:87700985_GA_G:rs773062134:rs10070734:rs5869396:rs409645</t>
  </si>
  <si>
    <t>MEF2C</t>
  </si>
  <si>
    <t>ENSG00000081189</t>
  </si>
  <si>
    <t>GTEx/v8/Brain_Cerebellum:GTEx/v8/Testis</t>
  </si>
  <si>
    <t>Aorta:Dorsolateral_Prefrontal_Cortex:Hippocampus:Left_Ventricle:Liver:Psoas:Right_Ventricle:GM12878:IMR90:Mesenchymal_Stem_Cell:Mesendoderm:Neural_Progenitor_Cell:Trophoblast-like_Cell:hESC</t>
  </si>
  <si>
    <t>rs409645;rs1065932;rs12054920;rs13155750;rs10038371;rs79864120;rs409645:rs1065932:rs12054920:rs13155750:rs12054920;rs10038371:rs13155750;rs79864120:rs10038371:rs79864120:rs5869396</t>
  </si>
  <si>
    <t>CETN3</t>
  </si>
  <si>
    <t>ENSG00000153140</t>
  </si>
  <si>
    <t>Fetal_Cortex:Aorta:Hippocampus:Left_Ventricle:Liver:Right_Ventricle:GM12878:IMR90:Mesenchymal_Stem_Cell:Mesendoderm:Neural_Progenitor_Cell:Trophoblast-like_Cell:hESC</t>
  </si>
  <si>
    <t>5:87700985_GA_G:rs773062134:rs10070734:rs1065932:rs12054920:rs13155750:rs409645:rs12054920;rs10038371:rs13155750;rs79864120:rs10038371:rs79864120:rs5869396</t>
  </si>
  <si>
    <t>MBLAC2</t>
  </si>
  <si>
    <t>ENSG00000176055</t>
  </si>
  <si>
    <t>5:87700985_GA_G:rs773062134:rs409645:rs1065932:rs12054920:rs13155750:rs12054920;rs10038371:rs13155750;rs79864120:rs10038371:rs79864120:rs10070734</t>
  </si>
  <si>
    <t>POLR3G</t>
  </si>
  <si>
    <t>ENSG00000113356</t>
  </si>
  <si>
    <t>rs1065932:rs12054920:rs409645:5:87700985_GA_G:rs773062134:rs13155750:rs12054920;rs10038371:rs13155750;rs79864120:rs10038371:rs79864120:rs10070734</t>
  </si>
  <si>
    <t>LYSMD3</t>
  </si>
  <si>
    <t>ENSG00000176018</t>
  </si>
  <si>
    <t>rs409645:5:87700985_GA_G:rs773062134:rs1065932:rs12054920:rs13155750:rs12054920;rs10038371:rs13155750;rs79864120:rs10038371:rs79864120:rs10070734</t>
  </si>
  <si>
    <t>GPR98</t>
  </si>
  <si>
    <t>ENSG00000164199</t>
  </si>
  <si>
    <t>ARRDC3</t>
  </si>
  <si>
    <t>ENSG00000113369</t>
  </si>
  <si>
    <t>Left_Ventricle:GM12878</t>
  </si>
  <si>
    <t>rs409645:rs12054920:rs13155750:rs12054920;rs10038371:rs13155750;rs79864120:rs10038371:rs79864120:rs1065932</t>
  </si>
  <si>
    <t>rs1976423</t>
  </si>
  <si>
    <t>EFNA5</t>
  </si>
  <si>
    <t>ENSG00000184349</t>
  </si>
  <si>
    <t>SLC36A2</t>
  </si>
  <si>
    <t>ENSG00000186335</t>
  </si>
  <si>
    <t>rs10036750</t>
  </si>
  <si>
    <t>SLC36A1</t>
  </si>
  <si>
    <t>ENSG00000123643</t>
  </si>
  <si>
    <t>GLRA1</t>
  </si>
  <si>
    <t>ENSG00000145888</t>
  </si>
  <si>
    <t>rs10036750;rs10036750:rs2910032:rs2910032;rs4958616:rs4958616</t>
  </si>
  <si>
    <t>NMUR2</t>
  </si>
  <si>
    <t>ENSG00000132911</t>
  </si>
  <si>
    <t>GTEx/v8/Brain_Cortex:GTEx/v8/Brain_Frontal_Cortex_BA9:GTEx/v8/Colon_Transverse:GTEx/v8/Nerve_Tibial:GTEx/v8/Stomach:GTEx/v8/Testis:GTEx/v8/Thyroid</t>
  </si>
  <si>
    <t>rs10036750;rs4246036;rs11956179;rs2910032;rs4958616:rs4958616:rs2910032:rs4246036:rs10036750:rs11956179:rs4246036;rs11956179:rs4246036</t>
  </si>
  <si>
    <t>GRIA1</t>
  </si>
  <si>
    <t>ENSG00000155511</t>
  </si>
  <si>
    <t>Promoter_anchored_loops:Adult_Cortex:Fetal_Cortex:Aorta:Left_Ventricle:IMR90:Mesenchymal_Stem_Cell:Mesendoderm:Neural_Progenitor_Cell:Trophoblast-like_Cell:hESC</t>
  </si>
  <si>
    <t>rs4246036;rs10036750;rs11956179:rs10036750:rs11956179:rs2910032;rs4958616:rs2910032:rs4958616:rs4246036;rs11956179:rs4246036:rs4246036</t>
  </si>
  <si>
    <t>FAM114A2</t>
  </si>
  <si>
    <t>ENSG00000055147</t>
  </si>
  <si>
    <t>rs10036750:rs11956179:rs4246036;rs10036750;rs11956179:rs4246036;rs10036750:rs4246036;rs11956179:rs4246036:rs2910032:rs2910032;rs4958616:rs4958616</t>
  </si>
  <si>
    <t>MFAP3</t>
  </si>
  <si>
    <t>ENSG00000037749</t>
  </si>
  <si>
    <t>GTEx/v8/Kidney_Cortex</t>
  </si>
  <si>
    <t>rs2910032;rs4958616;rs10036750:rs11956179:rs4246036;rs10036750;rs11956179:rs4246036;rs10036750:rs4246036;rs11956179:rs4246036:rs2910032:rs2910032;rs4958616:rs4958616</t>
  </si>
  <si>
    <t>GALNT10</t>
  </si>
  <si>
    <t>ENSG00000164574</t>
  </si>
  <si>
    <t>SAP30L</t>
  </si>
  <si>
    <t>ENSG00000164576</t>
  </si>
  <si>
    <t>rs4246036;rs10036750;rs11956179:rs11956179:rs4246036;rs11956179:rs10036750:rs4246036;rs10036750:rs2910032;rs4958616:rs4958616:rs2910032</t>
  </si>
  <si>
    <t>HAND1</t>
  </si>
  <si>
    <t>ENSG00000113196</t>
  </si>
  <si>
    <t>rs10036750:rs11956179:rs4246036;rs10036750;rs11956179:rs4246036</t>
  </si>
  <si>
    <t>GEMIN5</t>
  </si>
  <si>
    <t>ENSG00000082516</t>
  </si>
  <si>
    <t>MRPL22</t>
  </si>
  <si>
    <t>ENSG00000082515</t>
  </si>
  <si>
    <t>rs2910032;rs4958616:rs4958616:rs2910032</t>
  </si>
  <si>
    <t>DAAM2</t>
  </si>
  <si>
    <t>ENSG00000146122</t>
  </si>
  <si>
    <t>rs1983891</t>
  </si>
  <si>
    <t>LRFN2</t>
  </si>
  <si>
    <t>ENSG00000156564</t>
  </si>
  <si>
    <t>GTEx/v8/Cells_EBV-transformed_lymphocytes</t>
  </si>
  <si>
    <t>rs2395783</t>
  </si>
  <si>
    <t>TREML2</t>
  </si>
  <si>
    <t>ENSG00000112195</t>
  </si>
  <si>
    <t>rs2842638:rs2395783</t>
  </si>
  <si>
    <t>FOXP4</t>
  </si>
  <si>
    <t>ENSG00000137166</t>
  </si>
  <si>
    <t>GTEx/v8/Brain_Spinal_cord_cervical_c-1:GTEx/v8/Esophagus_Mucosa:GTEx/v8/Heart_Atrial_Appendage:GTEx/v8/Muscle_Skeletal:GTEx/v8/Skin_Not_Sun_Exposed_Suprapubic:GTEx/v8/Skin_Sun_Exposed_Lower_leg:GTEx/v8/Thyroid</t>
  </si>
  <si>
    <t>rs1983891;rs2842638;rs2395783;rs1983891:rs1983891</t>
  </si>
  <si>
    <t>MDFI</t>
  </si>
  <si>
    <t>ENSG00000112559</t>
  </si>
  <si>
    <t>rs2395783;rs1983891;rs2842638;rs1983891:rs1983891;rs2842638:rs2395783:rs2842638</t>
  </si>
  <si>
    <t>rs1983891:rs1983891;rs2842638:rs2395783</t>
  </si>
  <si>
    <t>rs1983891:rs1983891;rs2842638:rs2395783:rs2842638</t>
  </si>
  <si>
    <t>DEFB133</t>
  </si>
  <si>
    <t>ENSG00000214643</t>
  </si>
  <si>
    <t>6:51370132_AT_A</t>
  </si>
  <si>
    <t>TFAP2D</t>
  </si>
  <si>
    <t>ENSG00000008197</t>
  </si>
  <si>
    <t>Fetal_Cortex:Aorta:Left_Ventricle:Liver:IMR90:Mesenchymal_Stem_Cell:Mesendoderm:Neural_Progenitor_Cell:Trophoblast-like_Cell:hESC</t>
  </si>
  <si>
    <t>rs6904450:6:51370132_AT_A:rs11751804</t>
  </si>
  <si>
    <t>TFAP2B</t>
  </si>
  <si>
    <t>ENSG00000008196</t>
  </si>
  <si>
    <t>Promoter_anchored_loops:Fetal_Cortex:Liver:Mesenchymal_Stem_Cell:Mesendoderm:Neural_Progenitor_Cell:Trophoblast-like_Cell:hESC</t>
  </si>
  <si>
    <t>rs6904450;rs11751804;6:51370132_AT_A:rs11751804</t>
  </si>
  <si>
    <t>PKHD1</t>
  </si>
  <si>
    <t>ENSG00000170927</t>
  </si>
  <si>
    <t>6:51370132_AT_A;rs6904450:rs11751804:6:51370132_AT_A</t>
  </si>
  <si>
    <t>IL17A</t>
  </si>
  <si>
    <t>ENSG00000112115</t>
  </si>
  <si>
    <t>rs6904450</t>
  </si>
  <si>
    <t>IL17F</t>
  </si>
  <si>
    <t>ENSG00000112116</t>
  </si>
  <si>
    <t>MCM3</t>
  </si>
  <si>
    <t>ENSG00000112118</t>
  </si>
  <si>
    <t>rs12524517;6:54990619_CT_C:rs12524517:rs4715487:6:54990619_CT_C:6:54990619_CT_C;rs924712:rs75939021</t>
  </si>
  <si>
    <t>GTEx/v8/Heart_Atrial_Appendage:GTEx/v8/Thyroid</t>
  </si>
  <si>
    <t>rs1555531;rs4715487;rs12524517;6:54990619_CT_C:rs12524517:rs4715487:6:54990619_CT_C:6:54990619_CT_C;rs924712:rs75939021:rs13216866:rs9367621:rs35833281:rs9296776:rs6937228:rs2811241;rs12196761:rs12196761:rs76899638:rs2811241:rs76899638;rs6937228:rs12199401</t>
  </si>
  <si>
    <t>6:54990619_CT_C:rs3996950:rs3996950;rs924712:rs12524517:rs4715487:rs13216866:rs1555531:rs12524517;6:54990619_CT_C:6:54990619_CT_C;rs924712:rs75939021:rs9367621:rs35833281:rs9296776:rs6937228:rs2811241;rs12196761:rs12196761:rs76899638:rs2811241</t>
  </si>
  <si>
    <t>rs4715487:rs13216866:rs9475034:rs9475034;rs3996950:rs9475034;rs3996950;rs924712:rs924712:rs3996950;rs924712:6:54990619_CT_C;rs924712:6:54990619_CT_C:rs3996950:rs12524517:rs12524517;6:54990619_CT_C:rs75939021:rs76899638:rs2811241;rs12196761:rs2811241:rs35833281:rs9367621:rs9296776:rs6937228:rs12196761:rs35448637:rs34640977</t>
  </si>
  <si>
    <t>rs13216866;6:51370132_AT_A:rs4715487:rs12524517;6:54990619_CT_C:rs12524517:6:54990619_CT_C:6:54990619_CT_C;rs924712:rs75939021:rs1555531:rs13216866:rs9475034:rs9475034;rs3996950:rs9475034;rs3996950;rs924712:rs924712:rs3996950;rs924712:rs3996950:rs76899638:rs2811241;rs12196761:rs2811241:rs7749561:rs35448637:rs35833281:rs9367621:rs9296776:rs6937228:rs12196761:rs6937228;rs34640977;rs35448637:rs34640977</t>
  </si>
  <si>
    <t>rs1555531:rs13216866:rs4715487:rs9475034:rs9475034;rs3996950:rs9475034;rs3996950;rs924712:rs924712:rs3996950;rs924712:6:54990619_CT_C;rs924712:6:54990619_CT_C:rs3996950:rs12524517;6:54990619_CT_C:rs12524517:rs75939021:rs35833281:rs9367621:rs9296776:rs6937228:rs2811241;rs12196761:rs12196761:rs76899638:rs2811241</t>
  </si>
  <si>
    <t>GTEx/v8/Adipose_Visceral_Omentum:GTEx/v8/Esophagus_Mucosa:GTEx/v8/Heart_Atrial_Appendage:GTEx/v8/Heart_Left_Ventricle:GTEx/v8/Lung:GTEx/v8/Muscle_Skeletal:GTEx/v8/Pancreas:GTEx/v8/Pituitary:GTEx/v8/Skin_Sun_Exposed_Lower_leg:GTEx/v8/Thyroid</t>
  </si>
  <si>
    <t>rs9475034;rs12524517;rs3996950;rs4715487;rs924712;6:54990619_CT_C;rs13216866;rs35833281;rs9367621;rs76899638;rs6937228;rs1555531;rs4715487:rs13216866:6:54990619_CT_C:rs3996950:rs3996950;rs924712:rs12524517:rs12524517;6:54990619_CT_C:6:54990619_CT_C;rs924712:rs75939021:rs9475034:rs9475034;rs3996950:rs9475034;rs924712:rs924712</t>
  </si>
  <si>
    <t>rs35833281;rs4715487;rs9367621;rs9296776;rs6937228;rs2811241;rs12196761;rs76899638;rs9475034;rs3996950;rs924712;rs4715487:rs13216866:rs9475034:rs9475034;rs3996950:rs9475034;rs924712:rs924712:rs3996950;rs924712:6:54990619_CT_C;rs924712:6:54990619_CT_C:rs3996950:rs12524517;6:54990619_CT_C:rs12524517:rs75939021:rs9367621:rs35833281:rs9296776:rs6937228:rs1555531</t>
  </si>
  <si>
    <t>rs76899638;rs6937228;rs12199401;rs9396083;rs34640977;rs35448637;rs7749561;rs9475034;6:54990619_CT_C;rs924712;rs7749561:rs35448637:rs1555531:rs13216866:rs4715487:rs76899638:rs2811241;rs12196761:rs2811241:rs6937228;rs35448637:rs34640977</t>
  </si>
  <si>
    <t>rs7749561;rs35448637;rs6937228;rs34640977;rs7749561:rs35448637</t>
  </si>
  <si>
    <t>rs4715487:rs76899638:rs2811241;rs12196761:rs2811241:rs12199401:rs9396083:rs6937228;rs34640977:rs6937228;rs34640977;rs35448637:rs7749561:rs35448637:rs34640977:rs76899638;rs6937228:rs6937228:rs1555531:rs13216866:rs12524517;6:54990619_CT_C:rs12524517:6:54990619_CT_C:6:54990619_CT_C;rs924712:rs75939021:rs35833281:rs12196761:rs9367621:rs9296776:rs9475034:rs9475034;rs3996950:rs9475034;rs3996950;rs924712:rs924712:rs3996950;rs924712:rs3996950</t>
  </si>
  <si>
    <t>GTEx/v8/Brain_Cerebellar_Hemisphere:GTEx/v8/Brain_Cortex:GTEx/v8/Colon_Transverse:GTEx/v8/Nerve_Tibial:GTEx/v8/Small_Intestine_Terminal_Ileum:GTEx/v8/Spleen</t>
  </si>
  <si>
    <t>Aorta:Mesenchymal_Stem_Cell:Mesendoderm:hESC</t>
  </si>
  <si>
    <t>rs71552589</t>
  </si>
  <si>
    <t>COL9A1</t>
  </si>
  <si>
    <t>ENSG00000112280</t>
  </si>
  <si>
    <t>rs852960</t>
  </si>
  <si>
    <t>C6orf57</t>
  </si>
  <si>
    <t>ENSG00000154079</t>
  </si>
  <si>
    <t>SMAP1</t>
  </si>
  <si>
    <t>ENSG00000112305</t>
  </si>
  <si>
    <t>B3GAT2</t>
  </si>
  <si>
    <t>ENSG00000112309</t>
  </si>
  <si>
    <t>OGFRL1</t>
  </si>
  <si>
    <t>ENSG00000119900</t>
  </si>
  <si>
    <t>RIMS1</t>
  </si>
  <si>
    <t>ENSG00000079841</t>
  </si>
  <si>
    <t>KCNQ5</t>
  </si>
  <si>
    <t>ENSG00000185760</t>
  </si>
  <si>
    <t>KHDC1</t>
  </si>
  <si>
    <t>ENSG00000135314</t>
  </si>
  <si>
    <t>DPPA5</t>
  </si>
  <si>
    <t>ENSG00000203909</t>
  </si>
  <si>
    <t>KHDC3L</t>
  </si>
  <si>
    <t>ENSG00000203908</t>
  </si>
  <si>
    <t>PPIL6</t>
  </si>
  <si>
    <t>ENSG00000185250</t>
  </si>
  <si>
    <t>rs60616179</t>
  </si>
  <si>
    <t>SMPD2</t>
  </si>
  <si>
    <t>ENSG00000135587</t>
  </si>
  <si>
    <t>MICAL1</t>
  </si>
  <si>
    <t>ENSG00000135596</t>
  </si>
  <si>
    <t>AK9</t>
  </si>
  <si>
    <t>ENSG00000155085</t>
  </si>
  <si>
    <t>FIG4</t>
  </si>
  <si>
    <t>ENSG00000112367</t>
  </si>
  <si>
    <t>GPR6</t>
  </si>
  <si>
    <t>ENSG00000146360</t>
  </si>
  <si>
    <t>METTL24</t>
  </si>
  <si>
    <t>ENSG00000053328</t>
  </si>
  <si>
    <t>DDO</t>
  </si>
  <si>
    <t>ENSG00000203797</t>
  </si>
  <si>
    <t>GJE1</t>
  </si>
  <si>
    <t>ENSG00000203733</t>
  </si>
  <si>
    <t>rs9496651</t>
  </si>
  <si>
    <t>VTA1</t>
  </si>
  <si>
    <t>ENSG00000009844</t>
  </si>
  <si>
    <t>GPR126</t>
  </si>
  <si>
    <t>ENSG00000112414</t>
  </si>
  <si>
    <t>HIVEP2</t>
  </si>
  <si>
    <t>ENSG00000010818</t>
  </si>
  <si>
    <t>AIG1</t>
  </si>
  <si>
    <t>ENSG00000146416</t>
  </si>
  <si>
    <t>Left_Ventricle:Liver:GM12878:IMR90:Mesenchymal_Stem_Cell:Mesendoderm:hESC</t>
  </si>
  <si>
    <t>rs9496651:rs12206116</t>
  </si>
  <si>
    <t>ADAT2</t>
  </si>
  <si>
    <t>ENSG00000189007</t>
  </si>
  <si>
    <t>GTEx/v8/Adipose_Subcutaneous:GTEx/v8/Artery_Aorta:GTEx/v8/Artery_Tibial:GTEx/v8/Esophagus_Gastroesophageal_Junction:GTEx/v8/Esophagus_Muscularis:GTEx/v8/Heart_Left_Ventricle:GTEx/v8/Liver:GTEx/v8/Lung:GTEx/v8/Nerve_Tibial:GTEx/v8/Pancreas:GTEx/v8/Prostate:GTEx/v8/Cells_Cultured_fibroblasts:GTEx/v8/Skin_Not_Sun_Exposed_Suprapubic:GTEx/v8/Skin_Sun_Exposed_Lower_leg:GTEx/v8/Thyroid</t>
  </si>
  <si>
    <t>Adult_Cortex:IMR90:Mesenchymal_Stem_Cell:Mesendoderm:hESC</t>
  </si>
  <si>
    <t>rs9496651;rs12206116</t>
  </si>
  <si>
    <t>AL031320.1</t>
  </si>
  <si>
    <t>ENSG00000268402</t>
  </si>
  <si>
    <t>PEX3</t>
  </si>
  <si>
    <t>ENSG00000034693</t>
  </si>
  <si>
    <t>FUCA2</t>
  </si>
  <si>
    <t>ENSG00000001036</t>
  </si>
  <si>
    <t>rs9496651;rs12206116;rs12206116:rs9496651</t>
  </si>
  <si>
    <t>PHACTR2</t>
  </si>
  <si>
    <t>ENSG00000112419</t>
  </si>
  <si>
    <t>GTEx/v8/Brain_Caudate_basal_ganglia:GTEx/v8/Brain_Substantia_nigra:GTEx/v8/Colon_Transverse:GTEx/v8/Nerve_Tibial:GTEx/v8/Pancreas:GTEx/v8/Cells_Cultured_fibroblasts</t>
  </si>
  <si>
    <t>rs12206116;rs9496651</t>
  </si>
  <si>
    <t>RP3-468K18.5</t>
  </si>
  <si>
    <t>ENSG00000257065</t>
  </si>
  <si>
    <t>rs12206116:rs9496651</t>
  </si>
  <si>
    <t>LTV1</t>
  </si>
  <si>
    <t>ENSG00000135521</t>
  </si>
  <si>
    <t>ZC2HC1B</t>
  </si>
  <si>
    <t>ENSG00000118491</t>
  </si>
  <si>
    <t>PLAGL1</t>
  </si>
  <si>
    <t>ENSG00000118495</t>
  </si>
  <si>
    <t>STX11</t>
  </si>
  <si>
    <t>ENSG00000135604</t>
  </si>
  <si>
    <t>rs12206116</t>
  </si>
  <si>
    <t>UTRN</t>
  </si>
  <si>
    <t>ENSG00000152818</t>
  </si>
  <si>
    <t>SAMD5</t>
  </si>
  <si>
    <t>ENSG00000203727</t>
  </si>
  <si>
    <t>GTEx/v8/Adipose_Visceral_Omentum:GTEx/v8/Artery_Aorta:GTEx/v8/Brain_Cerebellum:GTEx/v8/Brain_Hypothalamus:GTEx/v8/Muscle_Skeletal:GTEx/v8/Testis:GTEx/v8/Thyroid</t>
  </si>
  <si>
    <t>rs2050185</t>
  </si>
  <si>
    <t>SASH1</t>
  </si>
  <si>
    <t>ENSG00000111961</t>
  </si>
  <si>
    <t>rs112457916:rs500762:rs9479402:rs533737:rs680559:rs62436127;rs681480:rs6557242:rs60862680:rs62436127</t>
  </si>
  <si>
    <t>rs62436127;rs681480:rs6557242:rs60862680:rs62436127</t>
  </si>
  <si>
    <t>rs62436127;rs681480:rs6557242:rs60862680:rs62436127:rs589329;rs681480:rs681480:rs589329</t>
  </si>
  <si>
    <t>Promoter_anchored_loops:Left_Ventricle:Liver:IMR90:Mesenchymal_Stem_Cell:Mesendoderm:Neural_Progenitor_Cell:Trophoblast-like_Cell:hESC</t>
  </si>
  <si>
    <t>rs500762;rs60862680:rs112457916:rs500762:rs9479402:rs533737:rs680559:rs62436127;rs681480:rs6557242:rs62436127:rs589329;rs681480:rs589329:rs681480:rs112457916</t>
  </si>
  <si>
    <t>rs60862680;rs62436127</t>
  </si>
  <si>
    <t>GTEx/v8/Adipose_Subcutaneous:GTEx/v8/Adipose_Visceral_Omentum:GTEx/v8/Adrenal_Gland:GTEx/v8/Cells_EBV-transformed_lymphocytes:GTEx/v8/Whole_Blood:GTEx/v8/Artery_Aorta:GTEx/v8/Artery_Coronary:GTEx/v8/Artery_Tibial:GTEx/v8/Brain_Cerebellar_Hemisphere:GTEx/v8/Brain_Cerebellum:GTEx/v8/Brain_Cortex:GTEx/v8/Brain_Frontal_Cortex_BA9:GTEx/v8/Brain_Hippocampus:GTEx/v8/Brain_Hypothalamus:GTEx/v8/Brain_Nucleus_accumbens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8/Uterus:GTEx/v8/Vagina</t>
  </si>
  <si>
    <t>rs60862680;rs62436127;rs500762;rs680559;rs589329;rs681480;rs533737</t>
  </si>
  <si>
    <t>GTEx/v8/Esophagus_Mucosa:GTEx/v8/Thyroid</t>
  </si>
  <si>
    <t>rs60862680;rs62436127;rs589329;rs681480;rs62436127:rs60862680</t>
  </si>
  <si>
    <t>rs62436127:rs60862680</t>
  </si>
  <si>
    <t>rs112457916:rs500762:rs9479402:rs533737:rs680559:rs112457916;rs500762:rs589329;rs681480:rs62436127;rs681480:rs681480:rs589329:rs6557242:rs60862680:rs62436127</t>
  </si>
  <si>
    <t>PARK2</t>
  </si>
  <si>
    <t>ENSG00000185345</t>
  </si>
  <si>
    <t>rs12525312</t>
  </si>
  <si>
    <t>PACRG</t>
  </si>
  <si>
    <t>ENSG00000112530</t>
  </si>
  <si>
    <t>AL078585.1</t>
  </si>
  <si>
    <t>ENSG00000225683</t>
  </si>
  <si>
    <t>rs12525312:rs9348050</t>
  </si>
  <si>
    <t>QKI</t>
  </si>
  <si>
    <t>ENSG00000112531</t>
  </si>
  <si>
    <t>PDE10A</t>
  </si>
  <si>
    <t>ENSG00000112541</t>
  </si>
  <si>
    <t>rs9348050</t>
  </si>
  <si>
    <t>RAPGEF5</t>
  </si>
  <si>
    <t>ENSG00000136237</t>
  </si>
  <si>
    <t>rs10267141;rs10280205:rs10280205:rs10267141:rs1845418</t>
  </si>
  <si>
    <t>TRA2A</t>
  </si>
  <si>
    <t>ENSG00000164548</t>
  </si>
  <si>
    <t>rs10267141:rs10267141;rs10280205:rs10280205:rs1845418</t>
  </si>
  <si>
    <t>CCDC126</t>
  </si>
  <si>
    <t>ENSG00000169193</t>
  </si>
  <si>
    <t>FAM221A</t>
  </si>
  <si>
    <t>ENSG00000188732</t>
  </si>
  <si>
    <t>STK31</t>
  </si>
  <si>
    <t>ENSG00000196335</t>
  </si>
  <si>
    <t>GTEx/v8/Esophagus_Mucosa:GTEx/v8/Lung</t>
  </si>
  <si>
    <t>rs10267141;rs10280205;rs10280205:rs10280205:rs10267141:rs1845418</t>
  </si>
  <si>
    <t>NPY</t>
  </si>
  <si>
    <t>ENSG00000122585</t>
  </si>
  <si>
    <t>MPP6</t>
  </si>
  <si>
    <t>ENSG00000105926</t>
  </si>
  <si>
    <t>DFNA5</t>
  </si>
  <si>
    <t>ENSG00000105928</t>
  </si>
  <si>
    <t>OSBPL3</t>
  </si>
  <si>
    <t>ENSG00000070882</t>
  </si>
  <si>
    <t>C7orf31</t>
  </si>
  <si>
    <t>ENSG00000153790</t>
  </si>
  <si>
    <t>NPVF</t>
  </si>
  <si>
    <t>ENSG00000105954</t>
  </si>
  <si>
    <t>MTURN</t>
  </si>
  <si>
    <t>ENSG00000180354</t>
  </si>
  <si>
    <t>rs717757:rs17161045:rs215696:rs17161045;rs215696:rs17161045;rs11773343:rs11773343</t>
  </si>
  <si>
    <t>GARS</t>
  </si>
  <si>
    <t>ENSG00000106105</t>
  </si>
  <si>
    <t>rs17161045:rs17161045;rs215696:rs11773343:rs717757:rs215696:rs17161045;rs11773343:rs1609409</t>
  </si>
  <si>
    <t>CRHR2</t>
  </si>
  <si>
    <t>ENSG00000106113</t>
  </si>
  <si>
    <t>rs17161045:rs17161045;rs215696:rs11773343:rs717757:rs215696:rs17161045;rs11773343</t>
  </si>
  <si>
    <t>INMT</t>
  </si>
  <si>
    <t>ENSG00000241644</t>
  </si>
  <si>
    <t>FAM188B</t>
  </si>
  <si>
    <t>ENSG00000106125</t>
  </si>
  <si>
    <t>rs717757:rs17161045:rs215696:rs17161045;rs215696:rs17161045;rs11773343:rs11773343:rs1609409</t>
  </si>
  <si>
    <t>AQP1</t>
  </si>
  <si>
    <t>ENSG00000240583</t>
  </si>
  <si>
    <t>ENSG00000250424</t>
  </si>
  <si>
    <t>GHRHR</t>
  </si>
  <si>
    <t>ENSG00000106128</t>
  </si>
  <si>
    <t>rs17161045:rs17161045;rs215696:rs11773343:rs717757:rs215696:rs56049037;rs12701263:rs12701260:rs56049037:rs1609409:rs17161045;rs11773343</t>
  </si>
  <si>
    <t>ADCYAP1R1</t>
  </si>
  <si>
    <t>ENSG00000078549</t>
  </si>
  <si>
    <t>rs17161045;rs215696:rs17161045:rs17161045;rs11773343:rs717757:rs11773343:rs215696</t>
  </si>
  <si>
    <t>NEUROD6</t>
  </si>
  <si>
    <t>ENSG00000164600</t>
  </si>
  <si>
    <t>CCDC129</t>
  </si>
  <si>
    <t>ENSG00000180347</t>
  </si>
  <si>
    <t>PPP1R17</t>
  </si>
  <si>
    <t>ENSG00000106341</t>
  </si>
  <si>
    <t>PDE1C</t>
  </si>
  <si>
    <t>ENSG00000154678</t>
  </si>
  <si>
    <t>GTEx/v8/Adipose_Subcutaneous:GTEx/v8/Adrenal_Gland:GTEx/v8/Brain_Cerebellum:GTEx/v8/Muscle_Skeletal:GTEx/v8/Nerve_Tibial:GTEx/v8/Thyroid</t>
  </si>
  <si>
    <t>Promoter_anchored_loops:EP_correlation_cell_type_oneway:Mesendoderm:hESC</t>
  </si>
  <si>
    <t>rs717757;rs17161045;rs215696;rs11773343;rs1609409;rs56049037;rs12701263:rs56049037:rs717757:rs17161045:rs215696:rs17161045;rs215696:rs17161045;rs11773343:rs11773343</t>
  </si>
  <si>
    <t>LSM5</t>
  </si>
  <si>
    <t>ENSG00000106355</t>
  </si>
  <si>
    <t>EP_correlation_cell_type_oneway:EP_correlation_organ_oneway:Mesendoderm</t>
  </si>
  <si>
    <t>AVL9</t>
  </si>
  <si>
    <t>ENSG00000105778</t>
  </si>
  <si>
    <t>rs12701260;rs56049037;rs12701263;rs1609409;rs717757:rs17161045:rs215696:rs17161045;rs215696:rs17161045;rs11773343:rs11773343</t>
  </si>
  <si>
    <t>KBTBD2</t>
  </si>
  <si>
    <t>ENSG00000170852</t>
  </si>
  <si>
    <t>GTEx/v8/Adipose_Subcutaneous:GTEx/v8/Whole_Blood:GTEx/v8/Artery_Aorta:GTEx/v8/Brain_Cerebellum:GTEx/v8/Brain_Nucleus_accumbens_basal_ganglia:GTEx/v8/Breast_Mammary_Tissue:GTEx/v8/Colon_Sigmoid:GTEx/v8/Colon_Transverse:GTEx/v8/Esophagus_Gastroesophageal_Junction:GTEx/v8/Lung:GTEx/v8/Muscle_Skeletal:GTEx/v8/Nerve_Tibial:GTEx/v8/Pituitary:GTEx/v8/Prostate:GTEx/v8/Cells_Cultured_fibroblasts:GTEx/v8/Skin_Sun_Exposed_Lower_leg:GTEx/v8/Small_Intestine_Terminal_Ileum:GTEx/v8/Spleen:GTEx/v8/Testis:GTEx/v8/Thyroid</t>
  </si>
  <si>
    <t>rs56049037;rs12701263;rs12701260;rs1609409:rs12701260:rs56049037;rs12701263:rs12701263</t>
  </si>
  <si>
    <t>FKBP9</t>
  </si>
  <si>
    <t>ENSG00000122642</t>
  </si>
  <si>
    <t>GTEx/v8/Whole_Blood:GTEx/v8/Brain_Cerebellar_Hemisphere:GTEx/v8/Brain_Cerebellum:GTEx/v8/Colon_Transverse:GTEx/v8/Heart_Left_Ventricle:GTEx/v8/Muscle_Skeletal:GTEx/v8/Pituitary:GTEx/v8/Thyroid</t>
  </si>
  <si>
    <t>Adult_Cortex:Fetal_Cortex:Left_Ventricle:Liver:Spleen:GM12878:IMR90:Mesenchymal_Stem_Cell:Mesendoderm:hESC</t>
  </si>
  <si>
    <t>rs12701263;rs1609409;rs56049037;rs1609409:rs12701260:rs56049037;rs12701263:rs56049037</t>
  </si>
  <si>
    <t>NT5C3A</t>
  </si>
  <si>
    <t>ENSG00000122643</t>
  </si>
  <si>
    <t>GTEx/v8/Brain_Cerebellar_Hemisphere:GTEx/v8/Brain_Cerebellum:GTEx/v8/Breast_Mammary_Tissue:GTEx/v8/Esophagus_Mucosa:GTEx/v8/Liver:GTEx/v8/Lung:GTEx/v8/Ovary:GTEx/v8/Pituitary:GTEx/v8/Thyroid:GTEx/v8/Uterus</t>
  </si>
  <si>
    <t>rs1609409;rs12701260;rs12701260:rs56049037;rs12701263:rs56049037:rs12701263:rs1609409:rs17161045:rs17161045;rs215696:rs11773343:rs717757:rs215696</t>
  </si>
  <si>
    <t>RP9</t>
  </si>
  <si>
    <t>ENSG00000164610</t>
  </si>
  <si>
    <t>GTEx/v8/Adipose_Subcutaneous:GTEx/v8/Adrenal_Gland:GTEx/v8/Artery_Tibial:GTEx/v8/Brain_Caudate_basal_ganglia:GTEx/v8/Brain_Cortex:GTEx/v8/Brain_Nucleus_accumbens_basal_ganglia:GTEx/v8/Brain_Putamen_basal_ganglia:GTEx/v8/Esophagus_Gastroesophageal_Junction:GTEx/v8/Esophagus_Mucosa:GTEx/v8/Esophagus_Muscularis:GTEx/v8/Nerve_Tibial:GTEx/v8/Pituitary:GTEx/v8/Cells_Cultured_fibroblasts:GTEx/v8/Skin_Sun_Exposed_Lower_leg:GTEx/v8/Spleen:GTEx/v8/Stomach:GTEx/v8/Testis</t>
  </si>
  <si>
    <t>rs1609409;rs12701260;rs56049037;rs12701263;rs12701260:rs56049037;rs12701263:rs56049037:rs12701263:rs1609409</t>
  </si>
  <si>
    <t>BBS9</t>
  </si>
  <si>
    <t>ENSG00000122507</t>
  </si>
  <si>
    <t>GTEx/v8/Brain_Putamen_basal_ganglia:GTEx/v8/Thyroid</t>
  </si>
  <si>
    <t>rs1609409;rs12701263:rs1609409:rs56049037;rs12701263:rs12701260</t>
  </si>
  <si>
    <t>BMPER</t>
  </si>
  <si>
    <t>ENSG00000164619</t>
  </si>
  <si>
    <t>rs12701263:rs56049037;rs12701263:rs12701260:rs56049037:rs1609409</t>
  </si>
  <si>
    <t>AC005493.1</t>
  </si>
  <si>
    <t>ENSG00000214841</t>
  </si>
  <si>
    <t>rs12701263:rs717757:rs17161045:rs215696:rs17161045;rs215696:rs17161045;rs11773343:rs11773343</t>
  </si>
  <si>
    <t>NPSR1</t>
  </si>
  <si>
    <t>ENSG00000187258</t>
  </si>
  <si>
    <t>HUS1</t>
  </si>
  <si>
    <t>ENSG00000136273</t>
  </si>
  <si>
    <t>rs73123291:rs3823674;rs6964823:rs75826179:rs6964823</t>
  </si>
  <si>
    <t>UPP1</t>
  </si>
  <si>
    <t>ENSG00000183696</t>
  </si>
  <si>
    <t>ABCA13</t>
  </si>
  <si>
    <t>ENSG00000179869</t>
  </si>
  <si>
    <t>rs73123291:rs6964823:rs3823674;rs6964823:rs75826179:rs10499695;rs3823674:rs10499695:rs56233242;rs562714628:rs4245555;rs10499695:rs10499695;rs56233242;rs562714628:rs56233242:rs4245555;rs3823674:rs2299153;rs2190496:rs2299153</t>
  </si>
  <si>
    <t>ZPBP</t>
  </si>
  <si>
    <t>ENSG00000042813</t>
  </si>
  <si>
    <t>Liver:GM12878:Mesenchymal_Stem_Cell:Mesendoderm:Trophoblast-like_Cell:hESC</t>
  </si>
  <si>
    <t>rs73123291:rs6964823:rs3823674;rs6964823:rs75826179:rs4947406:rs956117:rs2190496:rs2299153;rs2190496:rs2299153:rs10499695;rs3823674:rs10499695:rs56233242;rs562714628:rs4245555;rs10499695:rs10499695;rs56233242;rs562714628:rs56233242:rs4245555;rs3823674</t>
  </si>
  <si>
    <t>C7orf72</t>
  </si>
  <si>
    <t>ENSG00000164500</t>
  </si>
  <si>
    <t>Adult_Cortex:Fetal_Cortex:Left_Ventricle:Liver:Spleen:GM12878:Mesenchymal_Stem_Cell:Mesendoderm:Neural_Progenitor_Cell:Trophoblast-like_Cell:hESC</t>
  </si>
  <si>
    <t>rs6964823:rs75826179:rs3823674;rs6964823:rs73123291:rs562714628:rs10499695;rs3823674:rs10499695:rs56233242;rs562714628:rs4245555;rs10499695:rs10499695;rs56233242;rs562714628:rs56233242:rs4245555;rs3823674:rs4245555;rs10499695;rs3823674:rs4947406:rs4245555:rs4947709:rs956117:rs2190496:rs2299153;rs2190496:rs2299153:rs562714628;rs75826179:rs56233242;rs562714628;rs75826179:rs3823674</t>
  </si>
  <si>
    <t>IKZF1</t>
  </si>
  <si>
    <t>ENSG00000185811</t>
  </si>
  <si>
    <t>Aorta:Left_Ventricle:Liver:Pancreas:Psoas:Spleen:GM12878:IMR90:Mesenchymal_Stem_Cell:Mesendoderm:Trophoblast-like_Cell:hESC</t>
  </si>
  <si>
    <t>rs73123291;rs6964823;rs3823674;rs73123291:rs6964823:rs3823674;rs6964823:rs75826179:rs10499695;rs3823674:rs10499695:rs56233242;rs562714628:rs4245555;rs10499695:rs10499695;rs56233242;rs562714628:rs56233242:rs4245555;rs3823674:rs2299153;rs2190496:rs2299153:rs4947406:rs956117:rs2190496</t>
  </si>
  <si>
    <t>FIGNL1</t>
  </si>
  <si>
    <t>ENSG00000132436</t>
  </si>
  <si>
    <t>Adult_Cortex:Fetal_Cortex:Left_Ventricle:Liver:Pancreas:Spleen:GM12878:IMR90:Mesenchymal_Stem_Cell:Mesendoderm:Trophoblast-like_Cell:hESC</t>
  </si>
  <si>
    <t>rs73123291;rs6964823;rs75826179;rs3823674;rs562714628;rs56233242;rs4245555;rs10499695;rs4947406;rs4947709;rs2190496;rs2299153;rs956117;rs73123291:rs562714628:rs10499695;rs3823674:rs956117:rs2299153;rs2190496:rs2299153:rs6964823:rs3823674;rs6964823:rs10499695:rs56233242;rs562714628:rs4245555;rs10499695:rs10499695;rs562714628:rs56233242:rs4245555;rs3823674:rs4947406:rs2190496:rs75826179:rs562714628;rs75826179:rs56233242;rs75826179:rs3823674:rs4245555;rs3823674:rs4245555:rs4947709</t>
  </si>
  <si>
    <t>DDC</t>
  </si>
  <si>
    <t>ENSG00000132437</t>
  </si>
  <si>
    <t>GTEx/v8/Adipose_Visceral_Omentum:GTEx/v8/Adrenal_Gland:GTEx/v8/Brain_Cerebellar_Hemisphere:GTEx/v8/Ovary:GTEx/v8/Minor_Salivary_Gland:GTEx/v8/Spleen:GTEx/v8/Testis</t>
  </si>
  <si>
    <t>rs75826179;rs73123291;rs562714628;rs56233242;rs3823674;rs4245555;rs6964823;rs10499695;rs4947709;rs956117;rs2299153;rs2190496;rs4947406;rs75826179:rs73123291:rs562714628;rs75826179:rs562714628:rs56233242;rs75826179:rs3823674:rs2299153;rs2190496:rs2299153:rs6964823:rs3823674;rs6964823:rs4245555;rs3823674:rs56233242:rs4245555;rs10499695:rs4245555;rs3823674:rs4947406:rs4245555:rs4947709:rs956117:rs2190496</t>
  </si>
  <si>
    <t>GRB10</t>
  </si>
  <si>
    <t>ENSG00000106070</t>
  </si>
  <si>
    <t>GTEx/v8/Adrenal_Gland:GTEx/v8/Whole_Blood:GTEx/v8/Esophagus_Muscularis</t>
  </si>
  <si>
    <t>rs56233242;rs4245555;rs10499695;rs3823674;rs73123291;rs4947406;rs4947709;rs956117;rs2190496;rs2299153;rs75826179;rs73123291:rs10499695;rs3823674:rs10499695:rs56233242;rs562714628:rs4245555;rs10499695:rs10499695;rs562714628:rs56233242:rs4245555;rs3823674:rs2299153;rs2190496:rs2299153:rs3823674;rs6964823:rs75826179:rs6964823:rs562714628;rs75826179:rs562714628:rs56233242;rs562714628;rs75826179:rs3823674</t>
  </si>
  <si>
    <t>COBL</t>
  </si>
  <si>
    <t>ENSG00000106078</t>
  </si>
  <si>
    <t>rs56233242;rs73123291:rs10499695;rs3823674:rs10499695:rs56233242;rs562714628:rs4245555;rs10499695:rs10499695;rs562714628:rs56233242:rs4245555;rs3823674:rs3823674;rs6964823:rs75826179:rs6964823</t>
  </si>
  <si>
    <t>POM121L12</t>
  </si>
  <si>
    <t>ENSG00000221900</t>
  </si>
  <si>
    <t>rs73123291:rs6964823:rs3823674;rs6964823:rs10499695;rs3823674:rs10499695:rs56233242;rs562714628:rs4245555;rs10499695:rs10499695;rs56233242;rs562714628:rs56233242:rs4245555;rs3823674</t>
  </si>
  <si>
    <t>AUTS2</t>
  </si>
  <si>
    <t>ENSG00000158321</t>
  </si>
  <si>
    <t>rs2138756;rs12699131:rs2968511:rs12699131</t>
  </si>
  <si>
    <t>WBSCR17</t>
  </si>
  <si>
    <t>ENSG00000185274</t>
  </si>
  <si>
    <t>rs2138756;rs12699131:rs2968511:rs12699131:rs2968511;rs860003:rs2138756</t>
  </si>
  <si>
    <t>CALN1</t>
  </si>
  <si>
    <t>ENSG00000183166</t>
  </si>
  <si>
    <t>GTEx/v8/Brain_Spinal_cord_cervical_c-1:GTEx/v8/Pancreas:GTEx/v8/Skin_Not_Sun_Exposed_Suprapubic:GTEx/v8/Skin_Sun_Exposed_Lower_leg</t>
  </si>
  <si>
    <t>rs860003;rs2968511;rs12699131;rs2138756;rs860003:rs2138756;rs12699131:rs2138756:rs2968511</t>
  </si>
  <si>
    <t>POM121</t>
  </si>
  <si>
    <t>ENSG00000196313</t>
  </si>
  <si>
    <t>rs2968511:rs2138756;rs12699131</t>
  </si>
  <si>
    <t>AC002451.1</t>
  </si>
  <si>
    <t>ENSG00000269449</t>
  </si>
  <si>
    <t>rs7805612:rs796729830:rs796729830;rs7805612</t>
  </si>
  <si>
    <t>DYNC1I1</t>
  </si>
  <si>
    <t>ENSG00000158560</t>
  </si>
  <si>
    <t>SHFM1</t>
  </si>
  <si>
    <t>ENSG00000127922</t>
  </si>
  <si>
    <t>C7orf76</t>
  </si>
  <si>
    <t>ENSG00000197851</t>
  </si>
  <si>
    <t>DLX6</t>
  </si>
  <si>
    <t>ENSG00000006377</t>
  </si>
  <si>
    <t>GTEx/v8/Adipose_Subcutaneous:GTEx/v8/Skin_Not_Sun_Exposed_Suprapubic:GTEx/v8/Skin_Sun_Exposed_Lower_leg</t>
  </si>
  <si>
    <t>rs796729830;rs7805612;rs7805612:rs796729830:rs796729830</t>
  </si>
  <si>
    <t>DLX5</t>
  </si>
  <si>
    <t>ENSG00000105880</t>
  </si>
  <si>
    <t>GTEx/v8/Adipose_Subcutaneous:GTEx/v8/Esophagus_Mucosa:GTEx/v8/Skin_Sun_Exposed_Lower_leg</t>
  </si>
  <si>
    <t>TAC1</t>
  </si>
  <si>
    <t>ENSG00000006128</t>
  </si>
  <si>
    <t>rs7805612;rs7805612:rs796729830:rs796729830</t>
  </si>
  <si>
    <t>PCOLCE</t>
  </si>
  <si>
    <t>ENSG00000106333</t>
  </si>
  <si>
    <t>rs187193198</t>
  </si>
  <si>
    <t>MOSPD3</t>
  </si>
  <si>
    <t>ENSG00000106330</t>
  </si>
  <si>
    <t>rs6960360</t>
  </si>
  <si>
    <t>UFSP1</t>
  </si>
  <si>
    <t>ENSG00000176125</t>
  </si>
  <si>
    <t>MUC17</t>
  </si>
  <si>
    <t>ENSG00000169876</t>
  </si>
  <si>
    <t>VGF</t>
  </si>
  <si>
    <t>ENSG00000128564</t>
  </si>
  <si>
    <t>rs187193198:rs6960360:rs77655131</t>
  </si>
  <si>
    <t>PLOD3</t>
  </si>
  <si>
    <t>ENSG00000106397</t>
  </si>
  <si>
    <t>rs6960360:rs77655131:rs187193198</t>
  </si>
  <si>
    <t>ZNHIT1</t>
  </si>
  <si>
    <t>ENSG00000106400</t>
  </si>
  <si>
    <t>FIS1</t>
  </si>
  <si>
    <t>ENSG00000214253</t>
  </si>
  <si>
    <t>GTEx/v8/Brain_Nucleus_accumbens_basal_ganglia</t>
  </si>
  <si>
    <t>rs202157;rs73405966:rs187193198:rs6960360</t>
  </si>
  <si>
    <t>RABL5</t>
  </si>
  <si>
    <t>ENSG00000128581</t>
  </si>
  <si>
    <t>MYL10</t>
  </si>
  <si>
    <t>ENSG00000106436</t>
  </si>
  <si>
    <t>rs73405966:rs202157</t>
  </si>
  <si>
    <t>CUX1</t>
  </si>
  <si>
    <t>ENSG00000257923</t>
  </si>
  <si>
    <t>GTEx/v8/Lung:GTEx/v8/Cells_Cultured_fibroblasts</t>
  </si>
  <si>
    <t>Adult_Cortex:Fetal_Cortex:Left_Ventricle:GM12878:IMR90:Mesenchymal_Stem_Cell:Mesendoderm:Trophoblast-like_Cell</t>
  </si>
  <si>
    <t>rs73405966;rs202157;rs187193198;rs73405966:rs6960360:rs77655131:rs187193198:rs202157</t>
  </si>
  <si>
    <t>SH2B2</t>
  </si>
  <si>
    <t>ENSG00000160999</t>
  </si>
  <si>
    <t>GTEx/v8/Artery_Aorta:GTEx/v8/Skin_Not_Sun_Exposed_Suprapubic:GTEx/v8/Skin_Sun_Exposed_Lower_leg:GTEx/v8/Thyroid</t>
  </si>
  <si>
    <t>Promoter_anchored_loops:GM12878</t>
  </si>
  <si>
    <t>rs187193198;rs6960360;rs73405966;rs543459477;rs73192007;rs6960360:rs117530689:rs7795180:rs60984271:rs6943840</t>
  </si>
  <si>
    <t>PRKRIP1</t>
  </si>
  <si>
    <t>ENSG00000128563</t>
  </si>
  <si>
    <t>GTEx/v8/Adipose_Subcutaneous:GTEx/v8/Adipose_Visceral_Omentum:GTEx/v8/Adrenal_Gland:GTEx/v8/Whole_Blood:GTEx/v8/Artery_Aorta:GTEx/v8/Artery_Coronary:GTEx/v8/Artery_Tibial:GTEx/v8/Brain_Caudate_basal_ganglia:GTEx/v8/Brain_Cortex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Cells_Cultured_fibroblasts:GTEx/v8/Skin_Not_Sun_Exposed_Suprapubic:GTEx/v8/Skin_Sun_Exposed_Lower_leg:GTEx/v8/Small_Intestine_Terminal_Ileum:GTEx/v8/Spleen:GTEx/v8/Testis:GTEx/v8/Thyroid</t>
  </si>
  <si>
    <t>rs6960360;rs117530689;rs7795180;rs187193198;rs77655131;rs10228495;rs6960360:rs77655131:rs62484774:rs187193198</t>
  </si>
  <si>
    <t>ORAI2</t>
  </si>
  <si>
    <t>ENSG00000160991</t>
  </si>
  <si>
    <t>GTEx/v8/Adipose_Subcutaneous:GTEx/v8/Adipose_Visceral_Omentum:GTEx/v8/Adrenal_Gland:GTEx/v8/Cells_EBV-transformed_lymphocytes:GTEx/v8/Whole_Blood:GTEx/v8/Artery_Aorta:GTEx/v8/Artery_Tibial:GTEx/v8/Brain_Cortex:GTEx/v8/Breast_Mammary_Tissue:GTEx/v8/Colon_Transverse:GTEx/v8/Esophagus_Gastroesophageal_Junction:GTEx/v8/Esophagus_Mucosa:GTEx/v8/Heart_Atrial_Appendage:GTEx/v8/Heart_Left_Ventricle:GTEx/v8/Lung:GTEx/v8/Nerve_Tibial:GTEx/v8/Ovary:GTEx/v8/Cells_Cultured_fibroblasts:GTEx/v8/Skin_Not_Sun_Exposed_Suprapubic:GTEx/v8/Skin_Sun_Exposed_Lower_leg:GTEx/v8/Thyroid</t>
  </si>
  <si>
    <t>rs6960360;rs77655131;rs187193198;rs7795180;rs73192007;rs62484774;rs117530689:rs6960360:rs7795180:rs187193198:rs6943840:rs60984271:rs73405966</t>
  </si>
  <si>
    <t>ALKBH4</t>
  </si>
  <si>
    <t>ENSG00000160993</t>
  </si>
  <si>
    <t>rs187193198;rs7795180;rs77655131;rs6960360:rs77655131</t>
  </si>
  <si>
    <t>LRWD1</t>
  </si>
  <si>
    <t>ENSG00000161036</t>
  </si>
  <si>
    <t>GTEx/v8/Adipose_Subcutaneous:GTEx/v8/Adipose_Visceral_Omentum:GTEx/v8/Adrenal_Gland:GTEx/v8/Whole_Blood:GTEx/v8/Artery_Aorta:GTEx/v8/Artery_Tibial:GTEx/v8/Brain_Cerebellar_Hemisphere:GTEx/v8/Brain_Cerebellum:GTEx/v8/Breast_Mammary_Tissue:GTEx/v8/Colon_Transverse:GTEx/v8/Esophagus_Gastroesophageal_Junction:GTEx/v8/Esophagus_Mucosa:GTEx/v8/Esophagus_Muscularis:GTEx/v8/Lung:GTEx/v8/Nerve_Tibial:GTEx/v8/Ovary:GTEx/v8/Minor_Salivary_Gland:GTEx/v8/Cells_Cultured_fibroblasts:GTEx/v8/Skin_Not_Sun_Exposed_Suprapubic:GTEx/v8/Skin_Sun_Exposed_Lower_leg:GTEx/v8/Small_Intestine_Terminal_Ileum:GTEx/v8/Spleen:GTEx/v8/Testis:GTEx/v8/Thyroid</t>
  </si>
  <si>
    <t>rs7795180;rs187193198;rs6960360;rs77655131;rs117736512;rs79055896;rs73192007;rs143808143;rs6943840;rs6960360:rs77655131</t>
  </si>
  <si>
    <t>POLR2J</t>
  </si>
  <si>
    <t>ENSG00000005075</t>
  </si>
  <si>
    <t>GTEx/v8/Colon_Transverse:GTEx/v8/Esophagus_Gastroesophageal_Junction:GTEx/v8/Esophagus_Muscularis:GTEx/v8/Heart_Left_Ventricle:GTEx/v8/Nerve_Tibial:GTEx/v8/Testis:GTEx/v8/Thyroid</t>
  </si>
  <si>
    <t>rs73192007;rs6960360;rs143808143;rs73405966:rs202157:rs6960360:rs77655131:rs187193198</t>
  </si>
  <si>
    <t>GTEx/v8/Adipose_Subcutaneous:GTEx/v8/Adrenal_Gland:GTEx/v8/Whole_Blood:GTEx/v8/Artery_Aorta:GTEx/v8/Artery_Tibial:GTEx/v8/Brain_Substantia_nigra:GTEx/v8/Colon_Transverse:GTEx/v8/Esophagus_Mucosa:GTEx/v8/Esophagus_Muscularis:GTEx/v8/Heart_Left_Ventricle:GTEx/v8/Liver:GTEx/v8/Muscle_Skeletal:GTEx/v8/Pancreas:GTEx/v8/Cells_Cultured_fibroblasts:GTEx/v8/Skin_Not_Sun_Exposed_Suprapubic:GTEx/v8/Skin_Sun_Exposed_Lower_leg:GTEx/v8/Spleen:GTEx/v8/Testis</t>
  </si>
  <si>
    <t>rs60984271;rs10228495;rs62484774;rs6943840;rs73192007;rs143808143;rs4377880;rs735459;rs2190422;rs17474942;rs10233848;rs543459477;rs7795180;rs77655131</t>
  </si>
  <si>
    <t>GTEx/v8/Adipose_Subcutaneous:GTEx/v8/Adipose_Visceral_Omentum:GTEx/v8/Adrenal_Gland:GTEx/v8/Cells_EBV-transformed_lymphocytes:GTEx/v8/Whole_Blood:GTEx/v8/Artery_Aorta:GTEx/v8/Artery_Tibial:GTEx/v8/Brain_Anterior_cingulate_cortex_BA24:GTEx/v8/Breast_Mammary_Tissue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Testis</t>
  </si>
  <si>
    <t>rs73192007;rs10228495;rs4377880;rs6943840;rs117736512;rs62484774;rs60984271;rs143808143;rs117530689;rs17474942;rs187193198:rs7795180:rs62484774</t>
  </si>
  <si>
    <t>GTEx/v8/Muscle_Skeletal:GTEx/v8/Nerve_Tibial:GTEx/v8/Cells_Cultured_fibroblasts:GTEx/v8/Skin_Sun_Exposed_Lower_leg</t>
  </si>
  <si>
    <t>rs6943840;rs73192007;rs143808143;rs10228495;rs4377880;rs17474942;rs2190422;rs362715</t>
  </si>
  <si>
    <t>RASA4</t>
  </si>
  <si>
    <t>ENSG00000105808</t>
  </si>
  <si>
    <t>GTEx/v8/Adipose_Subcutaneous:GTEx/v8/Adipose_Visceral_Omentum:GTEx/v8/Whole_Blood:GTEx/v8/Artery_Tibial:GTEx/v8/Breast_Mammary_Tissue:GTEx/v8/Esophagus_Mucosa:GTEx/v8/Esophagus_Muscularis:GTEx/v8/Heart_Atrial_Appendage:GTEx/v8/Heart_Left_Ventricle:GTEx/v8/Liver:GTEx/v8/Lung:GTEx/v8/Muscle_Skeletal:GTEx/v8/Nerve_Tibial:GTEx/v8/Pancreas:GTEx/v8/Skin_Not_Sun_Exposed_Suprapubic:GTEx/v8/Skin_Sun_Exposed_Lower_leg:GTEx/v8/Small_Intestine_Terminal_Ileum:GTEx/v8/Thyroid</t>
  </si>
  <si>
    <t>rs6960360;rs7795180;rs6943840;rs60984271;rs143808143;rs10228495;rs73192007;rs79055896;rs735459;rs10233848;rs362715;rs4377880;rs62484774</t>
  </si>
  <si>
    <t>rs6943840;rs60984271;rs73192007;rs143808143;rs10228495;rs4377880;rs543459477;rs2190422;rs735459;rs17474942;rs7795180</t>
  </si>
  <si>
    <t>POLR2J2</t>
  </si>
  <si>
    <t>ENSG00000228049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</si>
  <si>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</si>
  <si>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rs6943840;rs73192007;rs143808143;rs10228495;rs4377880;rs62484774;rs735459;rs77655131;rs73405966;rs543459477;rs2190422;rs6960360:rs7795180:rs6943840:rs10228495:rs73192007:rs143808143</t>
  </si>
  <si>
    <t>ENSG00000267645</t>
  </si>
  <si>
    <t>rs6960360:rs7795180:rs6943840:rs10228495:rs73192007:rs143808143;rs10228495</t>
  </si>
  <si>
    <t>GTEx/v8/Adipose_Subcutaneous:GTEx/v8/Whole_Blood:GTEx/v8/Artery_Tibial:GTEx/v8/Colon_Sigmoid:GTEx/v8/Muscle_Skeletal:GTEx/v8/Cells_Cultured_fibroblasts:GTEx/v8/Skin_Not_Sun_Exposed_Suprapubic:GTEx/v8/Skin_Sun_Exposed_Lower_leg</t>
  </si>
  <si>
    <t>rs6943840;rs60984271;rs117736512;rs73192007;rs143808143;rs10228495;rs17474942;rs4377880;rs62484774;rs543459477;rs735459;rs362715;rs6943840:rs60984271:rs62484774</t>
  </si>
  <si>
    <t>GTEx/v8/Adipose_Subcutaneous:GTEx/v8/Whole_Blood:GTEx/v8/Muscle_Skeletal:GTEx/v8/Nerve_Tibial:GTEx/v8/Stomach:GTEx/v8/Testis</t>
  </si>
  <si>
    <t>Promoter_anchored_loops:Adult_Cortex:Fetal_Cortex:Aorta:Bladder:Left_Ventricle:Liver:GM12878:IMR90:Mesenchymal_Stem_Cell:Mesendoderm:Trophoblast-like_Cell:hESC</t>
  </si>
  <si>
    <t>rs143808143;rs10228495;rs73192007;rs4377880;rs17474942;rs79055896;rs62484774;rs60984271;rs6943840;rs2190422;rs735459;rs362715;rs6943840:rs60984271:rs117736512:rs73192007:rs143808143;rs10228495:rs17474942:rs4377880:rs143808143:rs62484774:rs10228495:rs73192007</t>
  </si>
  <si>
    <t>GTEx/v8/Cells_Cultured_fibroblasts:GTEx/v8/Skin_Sun_Exposed_Lower_leg:GTEx/v8/Stomach</t>
  </si>
  <si>
    <t>rs143808143;rs73192007;rs4377880;rs10228495;rs735459;rs2190422;rs10233848;rs362715;rs73192007:rs4377880:rs143808143:rs143808143;rs10228495:rs10228495:rs73192007;rs4377880:rs17474942:rs62484774:rs79055896</t>
  </si>
  <si>
    <t>GTEx/v8/Adipose_Subcutaneous:GTEx/v8/Adipose_Visceral_Omentum:GTEx/v8/Whole_Blood:GTEx/v8/Artery_Aorta:GTEx/v8/Artery_Tibial:GTEx/v8/Brain_Caudate_basal_ganglia:GTEx/v8/Brain_Cerebellum:GTEx/v8/Brain_Cortex:GTEx/v8/Brain_Frontal_Cortex_BA9:GTEx/v8/Brain_Nucleus_accumbens_basal_ganglia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ituitary:GTEx/v8/Cells_Cultured_fibroblasts:GTEx/v8/Skin_Not_Sun_Exposed_Suprapubic:GTEx/v8/Skin_Sun_Exposed_Lower_leg:GTEx/v8/Stomach:GTEx/v8/Thyroid</t>
  </si>
  <si>
    <t>rs6943840;rs73192007;rs4377880;rs62484774;rs10233848;rs2190422;rs143808143;rs6943840:rs60984271:rs117736512:rs73192007:rs143808143;rs10228495:rs17474942:rs4377880:rs143808143:rs62484774:rs10228495:rs73192007</t>
  </si>
  <si>
    <t>GTEx/v8/Adipose_Subcutaneous:GTEx/v8/Adipose_Visceral_Omentum:GTEx/v8/Artery_Tibial:GTEx/v8/Brain_Caudate_basal_ganglia:GTEx/v8/Colon_Sigmoid:GTEx/v8/Esophagus_Gastroesophageal_Junction:GTEx/v8/Esophagus_Mucosa:GTEx/v8/Esophagus_Muscularis:GTEx/v8/Heart_Atrial_Appendage:GTEx/v8/Muscle_Skeletal:GTEx/v8/Nerve_Tibial:GTEx/v8/Cells_Cultured_fibroblasts:GTEx/v8/Skin_Not_Sun_Exposed_Suprapubic:GTEx/v8/Skin_Sun_Exposed_Lower_leg:GTEx/v8/Thyroid</t>
  </si>
  <si>
    <t>rs62484774;rs73192007;rs143808143;rs10228495;rs60984271;rs4377880;rs6943840:rs60984271:rs117736512:rs62484774:rs10228495:rs73192007:rs143808143;rs10228495:rs73192007;rs4377880:rs4377880:rs143808143:rs17474942</t>
  </si>
  <si>
    <t>GTEx/v8/Esophagus_Muscularis:GTEx/v8/Heart_Atrial_Appendage</t>
  </si>
  <si>
    <t>Liver:IMR90:Mesendoderm:hESC</t>
  </si>
  <si>
    <t>rs62484774;rs543459477;rs62484774:rs543459477:rs17474942;rs79505370</t>
  </si>
  <si>
    <t>DNAJC2</t>
  </si>
  <si>
    <t>ENSG00000105821</t>
  </si>
  <si>
    <t>GTEx/v8/Lung:GTEx/v8/Muscle_Skeletal:GTEx/v8/Testis</t>
  </si>
  <si>
    <t>rs543459477;rs62484774;rs73192007;rs62484774:rs543459477</t>
  </si>
  <si>
    <t>rs62484774;rs543459477;rs17474942;rs79505370;rs62484774:rs543459477</t>
  </si>
  <si>
    <t>GTEx/v8/Adipose_Subcutaneous:GTEx/v8/Adipose_Visceral_Omentum:GTEx/v8/Brain_Cerebellar_Hemisphere:GTEx/v8/Brain_Cerebellum:GTEx/v8/Breast_Mammary_Tissue:GTEx/v8/Esophagus_Mucosa:GTEx/v8/Nerve_Tibial:GTEx/v8/Pituitary:GTEx/v8/Skin_Not_Sun_Exposed_Suprapubic:GTEx/v8/Skin_Sun_Exposed_Lower_leg:GTEx/v8/Spleen:GTEx/v8/Thyroid</t>
  </si>
  <si>
    <t>rs62484774;rs543459477;rs17474942;rs79505370;rs735459;rs2190422;rs10233848;rs362715;rs73192007;rs4377880;rs143808143;rs10228495;rs543459477:rs10233848:rs362715</t>
  </si>
  <si>
    <t>RELN</t>
  </si>
  <si>
    <t>ENSG00000189056</t>
  </si>
  <si>
    <t>rs735459;rs2190422;rs10233848;rs79505370;rs543459477;rs362715;rs362715:rs2190422:rs735459:rs10233848:rs79505370:rs543459477</t>
  </si>
  <si>
    <t>ORC5</t>
  </si>
  <si>
    <t>ENSG00000164815</t>
  </si>
  <si>
    <t>rs362715:rs2190422:rs735459:rs10233848:rs79505370:rs543459477</t>
  </si>
  <si>
    <t>LHFPL3</t>
  </si>
  <si>
    <t>ENSG00000187416</t>
  </si>
  <si>
    <t>rs543459477:rs10233848:rs362715</t>
  </si>
  <si>
    <t>rs62484774:rs543459477:rs17474942;rs79505370:rs362715:rs73192007:rs17474942:rs143808143</t>
  </si>
  <si>
    <t>RINT1</t>
  </si>
  <si>
    <t>ENSG00000135249</t>
  </si>
  <si>
    <t>rs362715</t>
  </si>
  <si>
    <t>MYOM2</t>
  </si>
  <si>
    <t>ENSG00000036448</t>
  </si>
  <si>
    <t>rs35524253</t>
  </si>
  <si>
    <t>CSMD1</t>
  </si>
  <si>
    <t>ENSG00000183117</t>
  </si>
  <si>
    <t>EP_correlation_organ_oneway</t>
  </si>
  <si>
    <t>rs62479736;rs35524253</t>
  </si>
  <si>
    <t>MCPH1</t>
  </si>
  <si>
    <t>ENSG00000147316</t>
  </si>
  <si>
    <t>AGPAT5</t>
  </si>
  <si>
    <t>ENSG00000155189</t>
  </si>
  <si>
    <t>DEFB1</t>
  </si>
  <si>
    <t>ENSG00000164825</t>
  </si>
  <si>
    <t>DEFA5</t>
  </si>
  <si>
    <t>ENSG00000164816</t>
  </si>
  <si>
    <t>rs11775088</t>
  </si>
  <si>
    <t>rs2979204:rs2979241:rs2979149:rs7833103;rs2979241:rs2980436;rs2979241;rs2976907:rs2976907:rs2979241;rs2976907</t>
  </si>
  <si>
    <t>rs73199790;rs7833103;rs2980436;rs62496020;rs11786306;rs2979140;rs2945870;rs1971412;rs7833103:rs73199790:rs56265640:rs2955578:rs7833103;rs2980436:rs2980436:rs7833103;rs2979241:rs11786306:rs7833103:rs7833103;rs2979140:rs2979204:rs2979241:rs2979149:rs7833103;rs2979241:rs2979241;rs2979204:rs2980436;rs2979241;rs2976907:rs2976907:rs2979241;rs2976907:rs6985207;rs11779061:rs6985207:rs635594:rs6985207;rs35900578;rs11779061:rs2980436;rs2979241:rs2980436;rs4840913:rs73199790;rs2980436:rs4840913:rs7826389:rs2921098</t>
  </si>
  <si>
    <t>GTEx/v8/Adipose_Subcutaneous:GTEx/v8/Whole_Blood:GTEx/v8/Esophagus_Muscularis:GTEx/v8/Heart_Atrial_Appendage:GTEx/v8/Heart_Left_Ventricle:GTEx/v8/Lung:GTEx/v8/Muscle_Skeletal:GTEx/v8/Nerve_Tibial:GTEx/v8/Skin_Not_Sun_Exposed_Suprapubic:GTEx/v8/Skin_Sun_Exposed_Lower_leg</t>
  </si>
  <si>
    <t>Promoter_anchored_loops:EP_correlation_cell_type_oneway:Left_Ventricle:GM12878:IMR90:Mesenchymal_Stem_Cell:Mesendoderm:Trophoblast-like_Cell</t>
  </si>
  <si>
    <t>rs11779061;rs6985207;rs2979241;rs2976907;rs35900578;8:8887542_TAAC_T;rs6601282;rs2980436;rs7826389;rs7830804;rs330047;rs11249948;rs635594;rs4840913;rs73199790;rs7833103;rs56265640;rs2945870;rs1971412;rs2979140;rs2979204;rs2921098;rs6995615;rs2979149;rs4840913:rs2980436:rs73199790;rs2980436:rs73199790:rs73199790;rs7833103:rs7833103;rs2979241:rs56265640:rs2955578:rs2980436;rs2976907:rs7826389:rs2980436;rs2979241:rs6985207;rs11779061:rs7833103;rs2980436:rs11786306:rs7833103:rs7833103;rs2979140:rs2980436;rs4840913:rs6985207;rs11779061:rs6985207:rs635594:8:8887542_TAAC_T:8:8887542_TAAC_T;rs6601282:rs62496020:rs73199790;rs2980436:rs2979204:rs2979241:rs2979149:rs7833103;rs2979241:rs2979241;rs2979204:rs2976907:rs2979241</t>
  </si>
  <si>
    <t>GTEx/v8/Adipose_Subcutaneous:GTEx/v8/Whole_Blood:GTEx/v8/Breast_Mammary_Tissue:GTEx/v8/Esophagus_Gastroesophageal_Junction:GTEx/v8/Esophagus_Muscularis:GTEx/v8/Heart_Atrial_Appendage:GTEx/v8/Lung:GTEx/v8/Muscle_Skeletal:GTEx/v8/Thyroid</t>
  </si>
  <si>
    <t>rs6985207;rs35900578;rs11779061;rs6601282;rs2980436;rs2979241;rs2976907;rs7826389;8:8887542_TAAC_T;rs7830804;rs7833103;rs4840913;rs73199790;rs2921098;rs635594;rs330047;rs6995615;rs11249948;rs11775088;rs56265640;rs11786306;rs2979140;rs2945870;rs1971412;rs2979149;rs2979204;rs11779061:rs11779061:rs35900578:8:8887542_TAAC_T:8:8887542_TAAC_T;rs6601282:rs11249948:rs6985207;rs11779061:rs6985207:rs635594:rs11786306:rs7833103:rs7833103;rs2979140:rs73199790:rs6985207;rs35900578:rs73199790;rs7833103:rs56265640:rs2955578:rs7833103;rs2980436:rs2980436:rs7833103;rs2979241:rs62496020:rs73199790;rs2980436:rs73199790;rs2980436:rs6601282:rs2980436;rs2979241:rs2980436;rs4840913:rs4840913:rs2979204:rs2979241:rs2979149:rs7833103;rs2979241:rs2979241;rs2979204:rs2980436;rs2976907:rs2976907:rs2979241;rs2976907:rs7826389:rs2921098:rs11775088</t>
  </si>
  <si>
    <t>GTEx/v8/Whole_Blood:GTEx/v8/Artery_Aorta:GTEx/v8/Esophagus_Mucosa:GTEx/v8/Esophagus_Muscularis:GTEx/v8/Lung:GTEx/v8/Pancreas:GTEx/v8/Cells_Cultured_fibroblasts:GTEx/v8/Spleen:GTEx/v8/Testis:GTEx/v8/Thyroid</t>
  </si>
  <si>
    <t>8:8887542_TAAC_T;rs6601282;rs7830804;rs2980436;rs2979241;rs4840913;rs73199790;rs7833103;rs2979140;rs2976907;rs6985207;rs11779061;rs35900578;rs635594;rs330047;rs11249948;rs11775088;rs62496020;rs2945870;rs1971412;rs6995615;rs56265640;rs11786306;rs2979149;rs2979204;rs7826389;rs2921098;rs4840913:rs2980436:rs73199790;rs2980436:rs73199790:rs2980436;rs2979241:rs4840913:rs73199790;rs7833103:rs7833103;rs2979241:rs56265640:rs1971412:rs2979140:rs2945870;rs1971412:rs7833103;rs2979241:rs7833103;rs2979140:rs6985207;rs11779061:rs6985207:rs635594:rs6985207;rs11779061:rs11249948:rs7833103;rs2980436:rs62496020:rs11779061:8:8887542_TAAC_T;rs6601282:rs6995615:rs11775088:rs2955578:rs11786306:rs2980436;rs2976907:rs2976907:rs2979241;rs2976907:rs35900578:8:8887542_TAAC_T:rs7833103:rs7833103;rs2979140:rs2979204:rs2979241:rs2979149:rs7833103;rs2979241:rs2979241;rs2979204:rs7826389:rs2921098:rs6985207;rs35900578:rs6601282:rs73199790;rs2980436:rs7830804:rs35499486:rs2572440</t>
  </si>
  <si>
    <t>rs7830804;rs2980436;rs2979241;rs4840913;rs73199790;rs7833103;rs2945870;rs1971412;rs2979140;rs2979149;rs2976907;rs6985207;rs11779061;rs35900578;rs635594;rs6601282;8:8887542_TAAC_T;rs330047;rs6995615;rs11249948;rs11775088;rs62496020;rs2980436:rs73199790:rs73199790;rs7833103:rs2955578:rs2980436</t>
  </si>
  <si>
    <t>rs6985207;rs35900578;rs11779061;rs6601282;8:8887542_TAAC_T;rs7830804;rs330047;rs11249948;rs11775088;rs7833103;rs2980436:rs73199790:rs73199790;rs7833103:rs2955578:rs2980436</t>
  </si>
  <si>
    <t>GTEx/v8/Brain_Nucleus_accumbens_basal_ganglia:GTEx/v8/Brain_Putamen_basal_ganglia:GTEx/v8/Brain_Spinal_cord_cervical_c-1:GTEx/v8/Nerve_Tibial</t>
  </si>
  <si>
    <t>rs11249948;rs11775088;rs6985207;rs635594;rs35900578;8:8887542_TAAC_T:rs11249948:rs11786306:rs7833103:rs7833103;rs2979140:rs73199790:8:8887542_TAAC_T;rs6601282:rs6995615:rs2980436;rs2979241:rs2980436;rs4840913:rs2980436:rs73199790;rs2980436:rs4840913:rs73199790;rs7833103:rs7833103;rs2980436;rs2979241:rs56265640:rs2955578:rs7833103;rs2980436:rs6985207;rs11779061:rs6985207:rs635594:rs6985207;rs11779061:rs11779061:rs7830804:rs330047</t>
  </si>
  <si>
    <t>GTEx/v8/Artery_Tibial:GTEx/v8/Brain_Hippocampus:GTEx/v8/Brain_Spinal_cord_cervical_c-1:GTEx/v8/Esophagus_Gastroesophageal_Junction:GTEx/v8/Esophagus_Mucosa:GTEx/v8/Esophagus_Muscularis:GTEx/v8/Muscle_Skeletal:GTEx/v8/Nerve_Tibial:GTEx/v8/Cells_Cultured_fibroblasts:GTEx/v8/Skin_Sun_Exposed_Lower_leg:GTEx/v8/Testis</t>
  </si>
  <si>
    <t>Adult_Cortex:Fetal_Cortex:Left_Ventricle:IMR90:Mesenchymal_Stem_Cell:Mesendoderm:hESC</t>
  </si>
  <si>
    <t>rs11775088;8:8887542_TAAC_T;rs6601282;rs35499486;rs330047;rs11249948;rs6995615;rs7830804;rs11775088:rs10156356:rs10156356;rs35499486:rs35499486</t>
  </si>
  <si>
    <t>PRSS55</t>
  </si>
  <si>
    <t>ENSG00000184647</t>
  </si>
  <si>
    <t>GTEx/v8/Brain_Cerebellar_Hemisphere:GTEx/v8/Brain_Nucleus_accumbens_basal_ganglia:GTEx/v8/Testis</t>
  </si>
  <si>
    <t>rs11249948;rs35499486;rs10156356;rs2572440;rs11991139;rs11775088</t>
  </si>
  <si>
    <t>RP1L1</t>
  </si>
  <si>
    <t>ENSG00000183638</t>
  </si>
  <si>
    <t>GTEx/v8/Adipose_Subcutaneous:GTEx/v8/Esophagus_Muscularis:GTEx/v8/Lung:GTEx/v8/Nerve_Tibial:GTEx/v8/Skin_Sun_Exposed_Lower_leg:GTEx/v8/Thyroid:GTEx/v8/Vagina</t>
  </si>
  <si>
    <t>rs11249948;rs35499486;rs10156356;rs2572440;rs11991139;rs11775088;rs11250157;rs11250157:rs330047:rs11775088:rs10156356:rs10156356;rs35499486:rs35499486:rs35499486;rs2572440:rs2572440</t>
  </si>
  <si>
    <t>C8orf74</t>
  </si>
  <si>
    <t>ENSG00000171060</t>
  </si>
  <si>
    <t>rs11775088;rs35499486:rs2572440</t>
  </si>
  <si>
    <t>SOX7</t>
  </si>
  <si>
    <t>ENSG00000171056</t>
  </si>
  <si>
    <t>GTEx/v8/Adipose_Subcutaneous:GTEx/v8/Brain_Cerebellar_Hemisphere:GTEx/v8/Pancreas:GTEx/v8/Thyroid</t>
  </si>
  <si>
    <t>rs35499486;rs11991139;rs11250157;rs11775088;rs10156356;rs2572440;rs11775088:rs35499486:rs10156356;rs35499486:rs35499486;rs2572440:rs10156356:rs2572440</t>
  </si>
  <si>
    <t>ENSG00000258724</t>
  </si>
  <si>
    <t>rs11775088:rs35499486:rs10156356;rs35499486:rs35499486;rs2572440:rs10156356:rs2572440</t>
  </si>
  <si>
    <t>PINX1</t>
  </si>
  <si>
    <t>ENSG00000254093</t>
  </si>
  <si>
    <t>rs11991139;rs11775088:rs35499486:rs10156356;rs35499486:rs35499486;rs2572440:rs10156356:rs2572440</t>
  </si>
  <si>
    <t>GTEx/v8/Esophagus_Gastroesophageal_Junction:GTEx/v8/Cells_Cultured_fibroblasts:GTEx/v8/Spleen:GTEx/v8/Testis:GTEx/v8/Thyroid</t>
  </si>
  <si>
    <t>Adult_Cortex:Fetal_Cortex:Aorta:Left_Ventricle:Liver:Pancreas:Right_Ventricle:Spleen:GM12878:IMR90:Mesenchymal_Stem_Cell:Mesendoderm:Neural_Progenitor_Cell:Trophoblast-like_Cell:hESC</t>
  </si>
  <si>
    <t>rs35499486;rs113055548;rs10156356;rs11250157;rs35499486:rs113055548:rs10156356;rs35499486:rs6995615:rs35499486;rs2572440:rs6985207;rs35900578;rs11779061:rs11779061:rs10156356:rs2572440:rs11786306:rs7833103:rs7833103;rs2979140:rs73199790:rs330047:rs11249948:rs11775088:rs11991139</t>
  </si>
  <si>
    <t>AF131215.5</t>
  </si>
  <si>
    <t>ENSG00000215346</t>
  </si>
  <si>
    <t>rs35499486;rs10156356;rs10156356:rs10156356;rs35499486:rs35499486:rs35499486;rs2572440:rs2572440:rs113055548</t>
  </si>
  <si>
    <t>MTMR9</t>
  </si>
  <si>
    <t>ENSG00000104643</t>
  </si>
  <si>
    <t>GTEx/v8/Adipose_Subcutaneous:GTEx/v8/Adipose_Visceral_Omentum:GTEx/v8/Artery_Coronary:GTEx/v8/Brain_Cortex:GTEx/v8/Brain_Frontal_Cortex_BA9:GTEx/v8/Breast_Mammary_Tissue:GTEx/v8/Colon_Sigmoid:GTEx/v8/Colon_Transverse:GTEx/v8/Esophagus_Gastroesophageal_Junction:GTEx/v8/Esophagus_Mucosa:GTEx/v8/Heart_Atrial_Appendage:GTEx/v8/Lung:GTEx/v8/Muscle_Skeletal:GTEx/v8/Nerve_Tibial:GTEx/v8/Cells_Cultured_fibroblasts:GTEx/v8/Stomach:GTEx/v8/Thyroid</t>
  </si>
  <si>
    <t>rs35499486;rs2572440;rs10156356;rs11991139;rs113055548;rs11250157;rs35499486:rs113055548:rs10156356;rs35499486:rs10156356:rs2572440:rs11249948:rs11775088:rs35499486;rs2572440:rs11991139</t>
  </si>
  <si>
    <t>SLC35G5</t>
  </si>
  <si>
    <t>ENSG00000177710</t>
  </si>
  <si>
    <t>GTEx/v8/Adipose_Subcutaneous:GTEx/v8/Adipose_Visceral_Omentum:GTEx/v8/Whole_Blood:GTEx/v8/Artery_Aorta:GTEx/v8/Brain_Anterior_cingulate_cortex_BA24:GTEx/v8/Brain_Caudate_basal_ganglia:GTEx/v8/Brain_Cortex:GTEx/v8/Brain_Hippocampus:GTEx/v8/Brain_Nucleus_accumbens_basal_ganglia:GTEx/v8/Brain_Putamen_basal_ganglia:GTEx/v8/Colon_Sigmoid:GTEx/v8/Esophagus_Gastroesophageal_Junction:GTEx/v8/Esophagus_Mucosa:GTEx/v8/Esophagus_Muscularis:GTEx/v8/Heart_Left_Ventricle:GTEx/v8/Lung:GTEx/v8/Nerve_Tibial:GTEx/v8/Pancreas:GTEx/v8/Pituitary:GTEx/v8/Cells_Cultured_fibroblasts:GTEx/v8/Skin_Not_Sun_Exposed_Suprapubic:GTEx/v8/Skin_Sun_Exposed_Lower_leg:GTEx/v8/Spleen:GTEx/v8/Testis:GTEx/v8/Thyroid</t>
  </si>
  <si>
    <t>rs2572440;rs35499486;rs10156356;rs11991139;rs11250157;rs35499486:rs35499486;rs2572440:rs35499486:rs10156356:rs113055548:rs2572440:rs11991139:8:8887542_TAAC_T:8:8887542_TAAC_T;rs6601282:rs6995615:rs11775088:rs11991139;rs35499486:rs11250157</t>
  </si>
  <si>
    <t>C8orf12</t>
  </si>
  <si>
    <t>ENSG00000184608</t>
  </si>
  <si>
    <t>GTEx/v8/Brain_Cerebellar_Hemisphere:GTEx/v8/Brain_Cerebellum:GTEx/v8/Brain_Hippocampus:GTEx/v8/Brain_Hypothalamus:GTEx/v8/Heart_Atrial_Appendage:GTEx/v8/Muscle_Skeletal:GTEx/v8/Pancreas:GTEx/v8/Skin_Not_Sun_Exposed_Suprapubic:GTEx/v8/Testis:GTEx/v8/Thyroid</t>
  </si>
  <si>
    <t>rs2572440;rs10156356;rs35499486;rs11250157;rs113055548;rs11991139;rs10156356:rs10156356;rs35499486:rs35499486:rs35499486;rs2572440:rs2572440:rs11991139:rs11250157:rs113055548:rs11991139</t>
  </si>
  <si>
    <t>FAM167A</t>
  </si>
  <si>
    <t>ENSG00000154319</t>
  </si>
  <si>
    <t>GTEx/v8/Adipose_Subcutaneous:GTEx/v8/Cells_EBV-transformed_lymphocytes:GTEx/v8/Whole_Blood:GTEx/v8/Brain_Caudate_basal_ganglia:GTEx/v8/Brain_Cortex:GTEx/v8/Brain_Frontal_Cortex_BA9:GTEx/v8/Brain_Nucleus_accumbens_basal_ganglia:GTEx/v8/Brain_Putamen_basal_ganglia:GTEx/v8/Esophagus_Mucosa:GTEx/v8/Cells_Cultured_fibroblasts:GTEx/v8/Skin_Not_Sun_Exposed_Suprapubic:GTEx/v8/Skin_Sun_Exposed_Lower_leg:GTEx/v8/Spleen:GTEx/v8/Thyroid</t>
  </si>
  <si>
    <t>Promoter_anchored_loops:Spleen:GM12878:IMR90:Mesenchymal_Stem_Cell:Mesendoderm</t>
  </si>
  <si>
    <t>rs11991139;rs35499486;rs10156356;rs2572440;rs11250157;rs113055548;rs11991139:rs35499486:rs2572440</t>
  </si>
  <si>
    <t>BLK</t>
  </si>
  <si>
    <t>ENSG00000136573</t>
  </si>
  <si>
    <t>GTEx/v8/Adrenal_Gland:GTEx/v8/Cells_EBV-transformed_lymphocytes:GTEx/v8/Whole_Blood:GTEx/v8/Brain_Cerebellar_Hemisphere:GTEx/v8/Esophagus_Mucosa:GTEx/v8/Lung:GTEx/v8/Nerve_Tibial:GTEx/v8/Cells_Cultured_fibroblasts:GTEx/v8/Skin_Not_Sun_Exposed_Suprapubic:GTEx/v8/Skin_Sun_Exposed_Lower_leg:GTEx/v8/Spleen</t>
  </si>
  <si>
    <t>EP_correlation_organ_oneway:Spleen:GM12878:IMR90:Mesenchymal_Stem_Cell:Mesendoderm</t>
  </si>
  <si>
    <t>rs11991139;rs2572440;rs35499486;rs10156356;rs11250157;rs113055548;rs11991139:rs35499486:rs2572440</t>
  </si>
  <si>
    <t>GATA4</t>
  </si>
  <si>
    <t>ENSG00000136574</t>
  </si>
  <si>
    <t>GM12878:IMR90:Mesenchymal_Stem_Cell:Mesendoderm:Neural_Progenitor_Cell:hESC</t>
  </si>
  <si>
    <t>rs11250157;rs2572440:rs11991139:rs35499486:rs11991139;rs35499486:rs11250157</t>
  </si>
  <si>
    <t>C8orf49</t>
  </si>
  <si>
    <t>ENSG00000255394</t>
  </si>
  <si>
    <t>Promoter_anchored_loops:GM12878:IMR90:Mesenchymal_Stem_Cell:Mesendoderm:hESC</t>
  </si>
  <si>
    <t>rs35499486;rs10156356;rs2572440;rs11991139;rs11250157;rs11991139:rs35499486:rs2572440:rs11991139</t>
  </si>
  <si>
    <t>NEIL2</t>
  </si>
  <si>
    <t>ENSG00000154328</t>
  </si>
  <si>
    <t>GTEx/v8/Whole_Blood:GTEx/v8/Artery_Aorta:GTEx/v8/Artery_Tibial:GTEx/v8/Brain_Hypothalamus:GTEx/v8/Heart_Atrial_Appendage:GTEx/v8/Heart_Left_Ventricle:GTEx/v8/Nerve_Tibial:GTEx/v8/Pancreas:GTEx/v8/Pituitary:GTEx/v8/Thyroid</t>
  </si>
  <si>
    <t>rs35499486;rs10156356;rs2572440;rs11991139;rs11250157;rs35499486:rs2572440:rs11991139:rs11991139</t>
  </si>
  <si>
    <t>GTEx/v8/Adipose_Subcutaneous:GTEx/v8/Adipose_Visceral_Omentum:GTEx/v8/Whole_Blood:GTEx/v8/Artery_Aorta:GTEx/v8/Artery_Coronary:GTEx/v8/Artery_Tibial:GTEx/v8/Colon_Sigmoid:GTEx/v8/Heart_Atrial_Appendage:GTEx/v8/Heart_Left_Ventricle:GTEx/v8/Pituitary:GTEx/v8/Cells_Cultured_fibroblasts:GTEx/v8/Skin_Sun_Exposed_Lower_leg</t>
  </si>
  <si>
    <t>rs10156356;rs35499486;rs2572440;rs11991139;rs11250157;rs113055548;rs2572440:rs11991139</t>
  </si>
  <si>
    <t>RP11-297N6.4</t>
  </si>
  <si>
    <t>ENSG00000255046</t>
  </si>
  <si>
    <t>GTEx/v8/Whole_Blood:GTEx/v8/Esophagus_Mucosa:GTEx/v8/Esophagus_Muscularis:GTEx/v8/Heart_Atrial_Appendage:GTEx/v8/Muscle_Skeletal:GTEx/v8/Skin_Sun_Exposed_Lower_leg:GTEx/v8/Thyroid</t>
  </si>
  <si>
    <t>rs35499486;rs10156356;rs11991139;rs11250157;rs2572440;rs2572440:rs11991139</t>
  </si>
  <si>
    <t>CTSB</t>
  </si>
  <si>
    <t>ENSG00000164733</t>
  </si>
  <si>
    <t>GTEx/v8/Adipose_Subcutaneous:GTEx/v8/Adipose_Visceral_Omentum:GTEx/v8/Whole_Blood:GTEx/v8/Artery_Tibial:GTEx/v8/Brain_Caudate_basal_ganglia:GTEx/v8/Brain_Nucleus_accumbens_basal_ganglia:GTEx/v8/Brain_Putamen_basal_ganglia:GTEx/v8/Breast_Mammary_Tissue:GTEx/v8/Colon_Sigmoid:GTEx/v8/Esophagus_Gastroesophageal_Junction:GTEx/v8/Esophagus_Muscularis:GTEx/v8/Nerve_Tibial:GTEx/v8/Pituitary:GTEx/v8/Prostate:GTEx/v8/Cells_Cultured_fibroblasts:GTEx/v8/Skin_Not_Sun_Exposed_Suprapubic:GTEx/v8/Skin_Sun_Exposed_Lower_leg:GTEx/v8/Spleen:GTEx/v8/Stomach</t>
  </si>
  <si>
    <t>rs35499486;rs11991139;rs11250157;rs2572440;rs10156356;rs35499486:rs2572440:rs11991139</t>
  </si>
  <si>
    <t>DEFB136</t>
  </si>
  <si>
    <t>ENSG00000205884</t>
  </si>
  <si>
    <t>rs11991139:rs35499486:rs2572440:rs11991139;rs35499486</t>
  </si>
  <si>
    <t>DEFB135</t>
  </si>
  <si>
    <t>ENSG00000205883</t>
  </si>
  <si>
    <t>Promoter_anchored_loops:Left_Ventricle:IMR90:Mesenchymal_Stem_Cell:Mesendoderm</t>
  </si>
  <si>
    <t>rs11991139:rs10156356;rs35499486:rs35499486;rs2572440:rs35499486:rs2572440:rs11991139;rs35499486</t>
  </si>
  <si>
    <t>DEFB134</t>
  </si>
  <si>
    <t>ENSG00000205882</t>
  </si>
  <si>
    <t>GTEx/v8/Brain_Cerebellar_Hemisphere:GTEx/v8/Brain_Cerebellum:GTEx/v8/Brain_Cortex:GTEx/v8/Brain_Nucleus_accumbens_basal_ganglia:GTEx/v8/Pancreas:GTEx/v8/Pituitary:GTEx/v8/Testis</t>
  </si>
  <si>
    <t>rs35499486;rs10156356;rs2572440;rs11991139;rs11250157;rs11991139:rs10156356;rs35499486:rs35499486;rs2572440:rs35499486:rs2572440:rs11991139</t>
  </si>
  <si>
    <t>RP11-481A20.11</t>
  </si>
  <si>
    <t>ENSG00000255098</t>
  </si>
  <si>
    <t>rs2572440:rs11991139:rs10156356;rs35499486:rs35499486;rs2572440:rs35499486:rs11991139;rs35499486</t>
  </si>
  <si>
    <t>USP17L2</t>
  </si>
  <si>
    <t>ENSG00000223443</t>
  </si>
  <si>
    <t>GTEx/v8/Brain_Cerebellum:GTEx/v8/Nerve_Tibial</t>
  </si>
  <si>
    <t>rs2572440;rs10156356;rs35499486;rs11991139;rs11250157</t>
  </si>
  <si>
    <t>GTEx/v8/Cells_EBV-transformed_lymphocytes:GTEx/v8/Brain_Caudate_basal_ganglia:GTEx/v8/Muscle_Skeletal</t>
  </si>
  <si>
    <t>rs11991139;rs35499486;rs2572440;rs11250157;rs2572440:rs11250157</t>
  </si>
  <si>
    <t>DEFB130</t>
  </si>
  <si>
    <t>ENSG00000232948</t>
  </si>
  <si>
    <t>rs2572440:rs11991139</t>
  </si>
  <si>
    <t>rs11991139</t>
  </si>
  <si>
    <t>TEX15</t>
  </si>
  <si>
    <t>ENSG00000133863</t>
  </si>
  <si>
    <t>rs34566719:rs1994058</t>
  </si>
  <si>
    <t>PURG</t>
  </si>
  <si>
    <t>ENSG00000172733</t>
  </si>
  <si>
    <t>rs1994058:rs34566719</t>
  </si>
  <si>
    <t>WRN</t>
  </si>
  <si>
    <t>ENSG00000165392</t>
  </si>
  <si>
    <t>NRG1</t>
  </si>
  <si>
    <t>ENSG00000157168</t>
  </si>
  <si>
    <t>Fetal_Cortex:Left_Ventricle:Liver:Spleen:IMR90:Mesenchymal_Stem_Cell:Mesendoderm:Neural_Progenitor_Cell:Trophoblast-like_Cell:hESC</t>
  </si>
  <si>
    <t>rs34566719;rs10503892;rs13255030;rs1994058;rs13255030:rs10503892:rs34566719:rs1994058:rs7009022:rs202220227</t>
  </si>
  <si>
    <t>FUT10</t>
  </si>
  <si>
    <t>ENSG00000172728</t>
  </si>
  <si>
    <t>GTEx/v8/Adipose_Subcutaneous:GTEx/v8/Whole_Blood:GTEx/v8/Artery_Aorta:GTEx/v8/Artery_Coronary:GTEx/v8/Heart_Atrial_Appendage:GTEx/v8/Heart_Left_Ventricle:GTEx/v8/Lung:GTEx/v8/Muscle_Skeletal:GTEx/v8/Nerve_Tibial:GTEx/v8/Pituitary:GTEx/v8/Cells_Cultured_fibroblasts:GTEx/v8/Skin_Not_Sun_Exposed_Suprapubic:GTEx/v8/Skin_Sun_Exposed_Lower_leg:GTEx/v8/Thyroid:GTEx/v8/Uterus</t>
  </si>
  <si>
    <t>rs28575400;8:33590947_CCCTT_C;rs7009022;rs202220227;rs113353501</t>
  </si>
  <si>
    <t>DUSP26</t>
  </si>
  <si>
    <t>ENSG00000133878</t>
  </si>
  <si>
    <t>GTEx/v8/Adipose_Subcutaneous:GTEx/v8/Heart_Atrial_Appendage</t>
  </si>
  <si>
    <t>8:33590947_CCCTT_C;rs7009022;rs28575400;rs202220227;rs34566719</t>
  </si>
  <si>
    <t>UNC5D</t>
  </si>
  <si>
    <t>ENSG00000156687</t>
  </si>
  <si>
    <t>Adult_Cortex:Fetal_Cortex:Trophoblast-like_Cell</t>
  </si>
  <si>
    <t>8:33590947_CCCTT_C;rs7009022:rs7009022;rs28575400:rs28575400:8:33590947_CCCTT_C:8:33590947_CCCTT_C;rs202220227:rs202220227;rs7009022:8:33590947_CCCTT_C;rs202220227;rs7009022:rs202220227:rs113353501</t>
  </si>
  <si>
    <t>rs7009022:rs202220227:8:33590947_CCCTT_C;rs7009022:rs7009022;rs28575400:8:33590947_CCCTT_C;rs202220227:rs202220227;rs7009022:8:33590947_CCCTT_C;rs202220227;rs7009022:rs113353501</t>
  </si>
  <si>
    <t>8:33590947_CCCTT_C;rs202220227:rs202220227;rs7009022:rs202220227:rs7009022:8:33590947_CCCTT_C;rs7009022:rs7009022;rs28575400:8:33590947_CCCTT_C;rs202220227;rs7009022:rs113353501</t>
  </si>
  <si>
    <t>HNF4G</t>
  </si>
  <si>
    <t>ENSG00000164749</t>
  </si>
  <si>
    <t>rs7009244</t>
  </si>
  <si>
    <t>ZFHX4</t>
  </si>
  <si>
    <t>ENSG00000091656</t>
  </si>
  <si>
    <t>PEX2</t>
  </si>
  <si>
    <t>ENSG00000164751</t>
  </si>
  <si>
    <t>PKIA</t>
  </si>
  <si>
    <t>ENSG00000171033</t>
  </si>
  <si>
    <t>ZC2HC1A</t>
  </si>
  <si>
    <t>ENSG00000104427</t>
  </si>
  <si>
    <t>POLR2K</t>
  </si>
  <si>
    <t>ENSG00000147669</t>
  </si>
  <si>
    <t>rs1470764</t>
  </si>
  <si>
    <t>SPAG1</t>
  </si>
  <si>
    <t>ENSG00000104450</t>
  </si>
  <si>
    <t>ANKRD46</t>
  </si>
  <si>
    <t>ENSG00000186106</t>
  </si>
  <si>
    <t>SNX31</t>
  </si>
  <si>
    <t>ENSG00000174226</t>
  </si>
  <si>
    <t>PABPC1</t>
  </si>
  <si>
    <t>ENSG00000070756</t>
  </si>
  <si>
    <t>Adult_Cortex:Fetal_Cortex:GM12878:IMR90:Trophoblast-like_Cell</t>
  </si>
  <si>
    <t>YWHAZ</t>
  </si>
  <si>
    <t>ENSG00000164924</t>
  </si>
  <si>
    <t>GTEx/v8/Adipose_Subcutaneous:GTEx/v8/Adipose_Visceral_Omentum:GTEx/v8/Adrenal_Gland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Spleen:GTEx/v8/Stomach:GTEx/v8/Testis:GTEx/v8/Thyroid:GTEx/v8/Uterus:GTEx/v8/Vagina</t>
  </si>
  <si>
    <t>ZNF706</t>
  </si>
  <si>
    <t>ENSG00000120963</t>
  </si>
  <si>
    <t>NCALD</t>
  </si>
  <si>
    <t>ENSG00000104490</t>
  </si>
  <si>
    <t>RRM2B</t>
  </si>
  <si>
    <t>ENSG00000048392</t>
  </si>
  <si>
    <t>Adult_Cortex:GM12878:IMR90:Mesenchymal_Stem_Cell:Trophoblast-like_Cell</t>
  </si>
  <si>
    <t>ODF1</t>
  </si>
  <si>
    <t>ENSG00000155087</t>
  </si>
  <si>
    <t>GM12878:Mesenchymal_Stem_Cell</t>
  </si>
  <si>
    <t>KLF10</t>
  </si>
  <si>
    <t>ENSG00000155090</t>
  </si>
  <si>
    <t>KB-1507C5.2</t>
  </si>
  <si>
    <t>ENSG00000253320</t>
  </si>
  <si>
    <t>TRPS1</t>
  </si>
  <si>
    <t>ENSG00000104447</t>
  </si>
  <si>
    <t>GTEx/v8/Artery_Aorta:GTEx/v8/Pancreas:GTEx/v8/Skin_Sun_Exposed_Lower_leg</t>
  </si>
  <si>
    <t>rs17659542;rs62513000;rs2721953;rs2721965;rs17716502;rs179456;rs800582</t>
  </si>
  <si>
    <t>EIF3H</t>
  </si>
  <si>
    <t>ENSG00000147677</t>
  </si>
  <si>
    <t>rs179456:rs17659542:rs2721953:rs2721953;rs2721965:rs17716502;rs2721953;rs2721965:rs2721965:rs17716502;rs179456;rs2721965:rs17716502:rs62513000</t>
  </si>
  <si>
    <t>UTP23</t>
  </si>
  <si>
    <t>ENSG00000147679</t>
  </si>
  <si>
    <t>RAD21</t>
  </si>
  <si>
    <t>ENSG00000164754</t>
  </si>
  <si>
    <t>rs2721953:rs2721953;rs2721965:rs17716502;rs2721953;rs2721965:rs2721965:rs17716502;rs179456;rs2721965:rs17716502:rs17659542:rs62513000</t>
  </si>
  <si>
    <t>AARD</t>
  </si>
  <si>
    <t>ENSG00000205002</t>
  </si>
  <si>
    <t>rs2721953:rs2721953;rs2721965:rs17716502;rs2721953;rs2721965:rs2721965:rs17716502;rs179456;rs2721965:rs17716502:rs17659542:rs62513000:rs179456</t>
  </si>
  <si>
    <t>SLC30A8</t>
  </si>
  <si>
    <t>ENSG00000164756</t>
  </si>
  <si>
    <t>rs17659542:rs179456:rs2721953:rs2721953;rs2721965:rs17716502;rs2721953;rs2721965:rs2721965:rs17716502;rs179456;rs2721965:rs17716502:rs62513000</t>
  </si>
  <si>
    <t>SAMD12</t>
  </si>
  <si>
    <t>ENSG00000177570</t>
  </si>
  <si>
    <t>rs2721953:rs2721953;rs2721965:rs17716502;rs2721953;rs2721965:rs2721965:rs17716502;rs179456</t>
  </si>
  <si>
    <t>IL33</t>
  </si>
  <si>
    <t>ENSG00000137033</t>
  </si>
  <si>
    <t>rs10758942:rs34340407:rs34340407;rs10758942:rs140190288:rs12377175</t>
  </si>
  <si>
    <t>TPD52L3</t>
  </si>
  <si>
    <t>ENSG00000170777</t>
  </si>
  <si>
    <t>rs10758942:rs34340407:rs34340407;rs10758942:rs140190288:rs12377175:rs10977117:rs1323591;rs4742505:rs4742505:rs1323591</t>
  </si>
  <si>
    <t>C9orf38</t>
  </si>
  <si>
    <t>ENSG00000215066</t>
  </si>
  <si>
    <t>rs140190288:rs12377175</t>
  </si>
  <si>
    <t>TMEM261</t>
  </si>
  <si>
    <t>ENSG00000137038</t>
  </si>
  <si>
    <t>Left_Ventricle:Mesenchymal_Stem_Cell:Mesendoderm:Neural_Progenitor_Cell:Trophoblast-like_Cell:hESC</t>
  </si>
  <si>
    <t>rs140190288:rs12377175:rs10758942:rs34340407:rs34340407;rs10758942:rs10977117:rs1323591;rs4742505:rs4742505:rs1323591</t>
  </si>
  <si>
    <t>PTPRD</t>
  </si>
  <si>
    <t>ENSG00000153707</t>
  </si>
  <si>
    <t>rs140190288;rs12377175;rs10977117;rs1323591;rs4742505</t>
  </si>
  <si>
    <t>FAM219A</t>
  </si>
  <si>
    <t>ENSG00000164970</t>
  </si>
  <si>
    <t>rs2291589:rs117823615;rs78146603:rs117823615;rs113588568</t>
  </si>
  <si>
    <t>DNAI1</t>
  </si>
  <si>
    <t>ENSG00000122735</t>
  </si>
  <si>
    <t>RECK</t>
  </si>
  <si>
    <t>ENSG00000122707</t>
  </si>
  <si>
    <t>rs7031673</t>
  </si>
  <si>
    <t>GNE</t>
  </si>
  <si>
    <t>ENSG00000159921</t>
  </si>
  <si>
    <t>GTEx/v8/Artery_Aorta:GTEx/v8/Muscle_Skeletal</t>
  </si>
  <si>
    <t>rs117823615;rs113588568</t>
  </si>
  <si>
    <t>PAX5</t>
  </si>
  <si>
    <t>ENSG00000196092</t>
  </si>
  <si>
    <t>Aorta:Liver:Spleen:GM12878:IMR90:Mesenchymal_Stem_Cell:Mesendoderm:Neural_Progenitor_Cell:Trophoblast-like_Cell:hESC</t>
  </si>
  <si>
    <t>rs7031673;rs10973131;rs35269388;rs117823615;rs2291589:rs117823615;rs78146603:rs117823615;rs113588568:rs113588568:rs10973131:rs35269388:rs117823615:rs7031673:rs78146603</t>
  </si>
  <si>
    <t>ZCCHC7</t>
  </si>
  <si>
    <t>ENSG00000147905</t>
  </si>
  <si>
    <t>GTEx/v8/Brain_Hippocampus:GTEx/v8/Esophagus_Mucosa:GTEx/v8/Muscle_Skeletal</t>
  </si>
  <si>
    <t>rs2291589;rs117823615;rs113588568;rs78146603;rs113588568:rs117823615;rs78146603:rs2291589:rs117823615:rs113588568:rs7031673:rs10973131:rs35269388:rs78146603</t>
  </si>
  <si>
    <t>GRHPR</t>
  </si>
  <si>
    <t>ENSG00000137106</t>
  </si>
  <si>
    <t>rs10973131;rs117823615;rs78146603;rs113588568;rs117823615:rs117823615;rs113588568:rs117823615;rs78146603:rs2291589:rs7031673:rs10973131:rs35269388:rs78146603:rs113588568</t>
  </si>
  <si>
    <t>ZBTB5</t>
  </si>
  <si>
    <t>ENSG00000168795</t>
  </si>
  <si>
    <t>rs7031673;rs2291589:rs117823615;rs113588568:rs117823615:rs10973131:rs35269388:rs117823615;rs78146603:rs113588568:rs7031673</t>
  </si>
  <si>
    <t>POLR1E</t>
  </si>
  <si>
    <t>ENSG00000137054</t>
  </si>
  <si>
    <t>rs117823615;rs113588568;rs7031673:rs10973131:rs35269388</t>
  </si>
  <si>
    <t>FRMPD1</t>
  </si>
  <si>
    <t>ENSG00000070601</t>
  </si>
  <si>
    <t>rs2291589:rs113588568:rs117823615;rs113588568:rs7031673:rs10973131:rs35269388</t>
  </si>
  <si>
    <t>ALDH1B1</t>
  </si>
  <si>
    <t>ENSG00000137124</t>
  </si>
  <si>
    <t>rs10973131:rs35269388</t>
  </si>
  <si>
    <t>IGFBPL1</t>
  </si>
  <si>
    <t>ENSG00000137142</t>
  </si>
  <si>
    <t>TRPM3</t>
  </si>
  <si>
    <t>ENSG00000083067</t>
  </si>
  <si>
    <t>9:76624040_CT_C:rs62553781:rs62553781;rs144294331:rs117168628:9:76577466_TTG_T:rs78551400:rs72742399:rs144294331</t>
  </si>
  <si>
    <t>TMEM2</t>
  </si>
  <si>
    <t>ENSG00000135048</t>
  </si>
  <si>
    <t>rs117168628:9:76577466_TTG_T:9:76624040_CT_C:rs78551400</t>
  </si>
  <si>
    <t>GDA</t>
  </si>
  <si>
    <t>ENSG00000119125</t>
  </si>
  <si>
    <t>rs144294331;rs78551400:rs78551400</t>
  </si>
  <si>
    <t>ALDH1A1</t>
  </si>
  <si>
    <t>ENSG00000165092</t>
  </si>
  <si>
    <t>rs144294331;rs78551400:rs78551400:rs117168628:9:76624040_CT_C:9:76577466_TTG_T:rs62553781;rs144294331:rs62553781</t>
  </si>
  <si>
    <t>ANXA1</t>
  </si>
  <si>
    <t>ENSG00000135046</t>
  </si>
  <si>
    <t>rs144294331;rs78551400:rs78551400:rs117168628:rs62553781;rs117168628:9:76624040_CT_C:rs62553781:rs62553781;rs144294331:9:76577466_TTG_T:rs72742399:rs144294331</t>
  </si>
  <si>
    <t>RORB</t>
  </si>
  <si>
    <t>ENSG00000198963</t>
  </si>
  <si>
    <t>rs62553781;rs144294331;rs117168628;rs117168628:9:76624040_CT_C:9:76577466_TTG_T:rs62553781;rs117168628:rs62553781:rs62553781;rs144294331:rs72742399:rs144294331:rs78551400:rs144294331;rs78551400</t>
  </si>
  <si>
    <t>TRPM6</t>
  </si>
  <si>
    <t>ENSG00000119121</t>
  </si>
  <si>
    <t>rs117168628</t>
  </si>
  <si>
    <t>C9orf40</t>
  </si>
  <si>
    <t>ENSG00000135045</t>
  </si>
  <si>
    <t>rs117168628:rs78551400</t>
  </si>
  <si>
    <t>C9orf41</t>
  </si>
  <si>
    <t>ENSG00000156017</t>
  </si>
  <si>
    <t>rs117168628:9:76624040_CT_C:rs78551400</t>
  </si>
  <si>
    <t>NMRK1</t>
  </si>
  <si>
    <t>ENSG00000106733</t>
  </si>
  <si>
    <t>rs117168628:9:76624040_CT_C:9:76577466_TTG_T:rs78551400</t>
  </si>
  <si>
    <t>OSTF1</t>
  </si>
  <si>
    <t>ENSG00000134996</t>
  </si>
  <si>
    <t>rs144294331;rs117168628:9:76624040_CT_C:9:76577466_TTG_T:rs78551400</t>
  </si>
  <si>
    <t>FBXW2</t>
  </si>
  <si>
    <t>ENSG00000119402</t>
  </si>
  <si>
    <t>rs10818842</t>
  </si>
  <si>
    <t>ZBTB26</t>
  </si>
  <si>
    <t>ENSG00000171448</t>
  </si>
  <si>
    <t>RABGAP1</t>
  </si>
  <si>
    <t>ENSG00000011454</t>
  </si>
  <si>
    <t>rs10818834;rs10818842</t>
  </si>
  <si>
    <t>CRB2</t>
  </si>
  <si>
    <t>ENSG00000148204</t>
  </si>
  <si>
    <t>rs10818834</t>
  </si>
  <si>
    <t>GTEx/v8/Adipose_Subcutaneous:GTEx/v8/Adipose_Visceral_Omentum:GTEx/v8/Artery_Tibial:GTEx/v8/Esophagus_Mucosa:GTEx/v8/Esophagus_Muscularis:GTEx/v8/Nerve_Tibial:GTEx/v8/Skin_Sun_Exposed_Lower_leg</t>
  </si>
  <si>
    <t>Fetal_Cortex:Liver:IMR90:Mesenchymal_Stem_Cell:Mesendoderm:hESC</t>
  </si>
  <si>
    <t>rs10818834;rs10818842;rs10818842:rs10818834:rs10818834</t>
  </si>
  <si>
    <t>Adult_Cortex:Fetal_Cortex:Dorsolateral_Prefrontal_Cortex:Left_Ventricle:Liver:Lung:Pancreas:Psoas:Right_Ventricle:Spleen:GM12878:IMR90:Mesenchymal_Stem_Cell:Mesendoderm:Neural_Progenitor_Cell:Trophoblast-like_Cell:hESC</t>
  </si>
  <si>
    <t>rs10818834:rs10818834;rs10818842:rs10818842</t>
  </si>
  <si>
    <t>NEK6</t>
  </si>
  <si>
    <t>ENSG00000119408</t>
  </si>
  <si>
    <t>rs10818834:rs10818834;rs10818842</t>
  </si>
  <si>
    <t>rs10818834:rs10818842:rs10818834;rs10818842</t>
  </si>
  <si>
    <t>GPR144</t>
  </si>
  <si>
    <t>ENSG00000180264</t>
  </si>
  <si>
    <t>PIP5KL1</t>
  </si>
  <si>
    <t>ENSG00000167103</t>
  </si>
  <si>
    <t>rs967497</t>
  </si>
  <si>
    <t>CIZ1</t>
  </si>
  <si>
    <t>ENSG00000148337</t>
  </si>
  <si>
    <t>rs13289026:rs967497</t>
  </si>
  <si>
    <t>DNM1</t>
  </si>
  <si>
    <t>ENSG00000106976</t>
  </si>
  <si>
    <t>GOLGA2</t>
  </si>
  <si>
    <t>ENSG00000167110</t>
  </si>
  <si>
    <t>SWI5</t>
  </si>
  <si>
    <t>ENSG00000175854</t>
  </si>
  <si>
    <t>SLC27A4</t>
  </si>
  <si>
    <t>ENSG00000167114</t>
  </si>
  <si>
    <t>ODF2</t>
  </si>
  <si>
    <t>ENSG00000136811</t>
  </si>
  <si>
    <t>rs13289026</t>
  </si>
  <si>
    <t>GLE1</t>
  </si>
  <si>
    <t>ENSG00000119392</t>
  </si>
  <si>
    <t>SPTAN1</t>
  </si>
  <si>
    <t>ENSG00000197694</t>
  </si>
  <si>
    <t>ZDHHC12</t>
  </si>
  <si>
    <t>ENSG00000160446</t>
  </si>
  <si>
    <t>ENDOG</t>
  </si>
  <si>
    <t>ENSG00000167136</t>
  </si>
  <si>
    <t>C9orf114</t>
  </si>
  <si>
    <t>ENSG00000198917</t>
  </si>
  <si>
    <t>PHYHD1</t>
  </si>
  <si>
    <t>ENSG00000175287</t>
  </si>
  <si>
    <t>DOLK</t>
  </si>
  <si>
    <t>ENSG00000175283</t>
  </si>
  <si>
    <t>NUP188</t>
  </si>
  <si>
    <t>ENSG00000095319</t>
  </si>
  <si>
    <t>SH3GLB2</t>
  </si>
  <si>
    <t>ENSG00000148341</t>
  </si>
  <si>
    <t>GTEx/v8/Adipose_Visceral_Omentum:GTEx/v8/Esophagus_Mucosa:GTEx/v8/Lung:GTEx/v8/Muscle_Skeletal:GTEx/v8/Pancreas:GTEx/v8/Cells_Cultured_fibroblasts:GTEx/v8/Skin_Not_Sun_Exposed_Suprapubic:GTEx/v8/Skin_Sun_Exposed_Lower_leg:GTEx/v8/Stomach</t>
  </si>
  <si>
    <t>rs967497;rs967497:rs13289026</t>
  </si>
  <si>
    <t>FAM73B</t>
  </si>
  <si>
    <t>ENSG00000148343</t>
  </si>
  <si>
    <t>DOLPP1</t>
  </si>
  <si>
    <t>ENSG00000167130</t>
  </si>
  <si>
    <t>GTEx/v8/Esophagus_Mucosa:GTEx/v8/Pancreas:GTEx/v8/Skin_Not_Sun_Exposed_Suprapubic:GTEx/v8/Skin_Sun_Exposed_Lower_leg:GTEx/v8/Thyroid</t>
  </si>
  <si>
    <t>rs967497;rs13289026;rs967497:rs13289026</t>
  </si>
  <si>
    <t>CRAT</t>
  </si>
  <si>
    <t>ENSG00000095321</t>
  </si>
  <si>
    <t>GTEx/v8/Adipose_Subcutaneous:GTEx/v8/Adipose_Visceral_Omentum:GTEx/v8/Adrenal_Gland:GTEx/v8/Cells_EBV-transformed_lymphocytes:GTEx/v8/Whole_Blood:GTEx/v8/Artery_Aorta:GTEx/v8/Artery_Coronary:GTEx/v8/Artery_Tibial:GTEx/v8/Brain_Caudate_basal_ganglia:GTEx/v8/Brain_Cerebellar_Hemisphere:GTEx/v8/Brain_Cerebellum:GTEx/v8/Brain_Cortex:GTEx/v8/Brain_Frontal_Cortex_BA9:GTEx/v8/Brain_Substantia_nigra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hyroid:GTEx/v8/Vagina</t>
  </si>
  <si>
    <t>PPP2R4</t>
  </si>
  <si>
    <t>ENSG00000119383</t>
  </si>
  <si>
    <t>GTEx/v8/Adipose_Subcutaneous:GTEx/v8/Adipose_Visceral_Omentum:GTEx/v8/Whole_Blood:GTEx/v8/Artery_Aorta:GTEx/v8/Artery_Coronary:GTEx/v8/Artery_Tibial:GTEx/v8/Brain_Cerebellar_Hemisphere:GTEx/v8/Brain_Cerebellum:GTEx/v8/Brain_Hypothalamus:GTEx/v8/Breast_Mammary_Tissue:GTEx/v8/Colon_Sigmoid:GTEx/v8/Colon_Transverse:GTEx/v8/Esophagus_Gastroesophageal_Junction:GTEx/v8/Esophagus_Mucosa:GTEx/v8/Esophagus_Muscularis:GTEx/v8/Heart_Atrial_Appendage:GTEx/v8/Heart_Left_Ventricle:GTEx/v8/Lung:GTEx/v8/Nerve_Tibial:GTEx/v8/Pancreas:GTEx/v8/Pituitary:GTEx/v8/Prostate:GTEx/v8/Cells_Cultured_fibroblasts:GTEx/v8/Skin_Not_Sun_Exposed_Suprapubic:GTEx/v8/Skin_Sun_Exposed_Lower_leg:GTEx/v8/Small_Intestine_Terminal_Ileum:GTEx/v8/Spleen:GTEx/v8/Stomach:GTEx/v8/Testis:GTEx/v8/Thyroid</t>
  </si>
  <si>
    <t>IER5L</t>
  </si>
  <si>
    <t>ENSG00000188483</t>
  </si>
  <si>
    <t>NTMT1</t>
  </si>
  <si>
    <t>ENSG00000148335</t>
  </si>
  <si>
    <t>EP_links_oneway:Promoter_anchored_loops:Left_Ventricle:Spleen:GM12878:IMR90:Mesenchymal_Stem_Cell:Mesendoderm:Trophoblast-like_Cell:hESC</t>
  </si>
  <si>
    <t>rs967497:rs13289026</t>
  </si>
  <si>
    <t>C9orf50</t>
  </si>
  <si>
    <t>ENSG00000179058</t>
  </si>
  <si>
    <t>Promoter_anchored_loops:Adult_Cortex:Fetal_Cortex:Left_Ventricle:Spleen:GM12878:IMR90:Mesenchymal_Stem_Cell:Mesendoderm:Trophoblast-like_Cell:hESC</t>
  </si>
  <si>
    <t>ASB6</t>
  </si>
  <si>
    <t>ENSG00000148331</t>
  </si>
  <si>
    <t>PRRX2</t>
  </si>
  <si>
    <t>ENSG00000167157</t>
  </si>
  <si>
    <t>PTGES</t>
  </si>
  <si>
    <t>ENSG00000148344</t>
  </si>
  <si>
    <t>TOR1B</t>
  </si>
  <si>
    <t>ENSG00000136816</t>
  </si>
  <si>
    <t>TOR1A</t>
  </si>
  <si>
    <t>ENSG00000136827</t>
  </si>
  <si>
    <t>C9orf78</t>
  </si>
  <si>
    <t>ENSG00000136819</t>
  </si>
  <si>
    <t>USP20</t>
  </si>
  <si>
    <t>ENSG00000136878</t>
  </si>
  <si>
    <t>FNBP1</t>
  </si>
  <si>
    <t>ENSG00000187239</t>
  </si>
  <si>
    <t>GPR107</t>
  </si>
  <si>
    <t>ENSG00000148358</t>
  </si>
  <si>
    <t>ASS1</t>
  </si>
  <si>
    <t>ENSG00000130707</t>
  </si>
  <si>
    <t>OBP2A</t>
  </si>
  <si>
    <t>ENSG00000122136</t>
  </si>
  <si>
    <t>9:139320900_GT_G;rs10747043:9:139320900_GT_G:rs7628</t>
  </si>
  <si>
    <t>GLT6D1</t>
  </si>
  <si>
    <t>ENSG00000204007</t>
  </si>
  <si>
    <t>rs7628:rs10747043</t>
  </si>
  <si>
    <t>QSOX2</t>
  </si>
  <si>
    <t>ENSG00000165661</t>
  </si>
  <si>
    <t>rs10747043:rs7628:9:139320900_GT_G;rs10747043</t>
  </si>
  <si>
    <t>GPSM1</t>
  </si>
  <si>
    <t>ENSG00000160360</t>
  </si>
  <si>
    <t>GTEx/v8/Adipose_Subcutaneous:GTEx/v8/Artery_Aorta:GTEx/v8/Brain_Anterior_cingulate_cortex_BA24:GTEx/v8/Brain_Cerebellar_Hemisphere:GTEx/v8/Brain_Cerebellum:GTEx/v8/Brain_Cortex:GTEx/v8/Esophagus_Muscularis:GTEx/v8/Heart_Atrial_Appendage:GTEx/v8/Heart_Left_Ventricle:GTEx/v8/Muscle_Skeletal:GTEx/v8/Nerve_Tibial:GTEx/v8/Thyroid</t>
  </si>
  <si>
    <t>rs10747043;rs7628;9:139320900_GT_G</t>
  </si>
  <si>
    <t>DNLZ</t>
  </si>
  <si>
    <t>ENSG00000213221</t>
  </si>
  <si>
    <t>GTEx/v8/Adipose_Subcutaneous:GTEx/v8/Adipose_Visceral_Omentum:GTEx/v8/Cells_EBV-transformed_lymphocytes:GTEx/v8/Whole_Blood:GTEx/v8/Artery_Aorta:GTEx/v8/Artery_Tibial:GTEx/v8/Brain_Caudate_basal_ganglia:GTEx/v8/Brain_Cortex:GTEx/v8/Brain_Frontal_Cortex_BA9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Minor_Salivary_Gland:GTEx/v8/Cells_Cultured_fibroblasts:GTEx/v8/Skin_Not_Sun_Exposed_Suprapubic:GTEx/v8/Skin_Sun_Exposed_Lower_leg:GTEx/v8/Spleen:GTEx/v8/Stomach:GTEx/v8/Testis:GTEx/v8/Thyroid</t>
  </si>
  <si>
    <t>rs10747043;rs7628;9:139320900_GT_G;rs7628:rs10747043:9:140240310_C_A:9:140241209_C_T:9:140257189_C_T:9:140259032_C_T</t>
  </si>
  <si>
    <t>CARD9</t>
  </si>
  <si>
    <t>ENSG00000187796</t>
  </si>
  <si>
    <t>GTEx/v8/Adipose_Visceral_Omentum:GTEx/v8/Whole_Blood:GTEx/v8/Lung:GTEx/v8/Cells_Cultured_fibroblasts:GTEx/v8/Testis</t>
  </si>
  <si>
    <t>rs10747043;rs7628;9:139320900_GT_G;rs7628:rs10747043</t>
  </si>
  <si>
    <t>SNAPC4</t>
  </si>
  <si>
    <t>ENSG00000165684</t>
  </si>
  <si>
    <t>GTEx/v8/Adipose_Subcutaneous:GTEx/v8/Whole_Blood:GTEx/v8/Artery_Aorta:GTEx/v8/Breast_Mammary_Tissue:GTEx/v8/Muscle_Skeletal:GTEx/v8/Nerve_Tibial:GTEx/v8/Cells_Cultured_fibroblasts:GTEx/v8/Skin_Sun_Exposed_Lower_leg:GTEx/v8/Spleen:GTEx/v8/Thyroid</t>
  </si>
  <si>
    <t>rs10747043;rs7628;9:139320900_GT_G;rs10747043:rs7628:9:139320900_GT_G;rs10747043:9:139320900_GT_G</t>
  </si>
  <si>
    <t>SDCCAG3</t>
  </si>
  <si>
    <t>ENSG00000165689</t>
  </si>
  <si>
    <t>GTEx/v8/Adipose_Subcutaneous:GTEx/v8/Adipose_Visceral_Omentum:GTEx/v8/Adrenal_Gland:GTEx/v8/Whole_Blood:GTEx/v8/Artery_Aorta:GTEx/v8/Artery_Tibial:GTEx/v8/Brain_Cortex:GTEx/v8/Colon_Sigmoid:GTEx/v8/Colon_Transverse:GTEx/v8/Esophagus_Gastroesophageal_Junction:GTEx/v8/Esophagus_Mucosa:GTEx/v8/Esophagus_Muscularis:GTEx/v8/Heart_Atrial_Appendage:GTEx/v8/Heart_Left_Ventricle:GTEx/v8/Muscle_Skeletal:GTEx/v8/Pancreas:GTEx/v8/Prostate:GTEx/v8/Cells_Cultured_fibroblasts:GTEx/v8/Skin_Not_Sun_Exposed_Suprapubic:GTEx/v8/Skin_Sun_Exposed_Lower_leg:GTEx/v8/Spleen:GTEx/v8/Stomach:GTEx/v8/Testis:GTEx/v8/Thyroid</t>
  </si>
  <si>
    <t>rs10747043;rs7628;9:139320900_GT_G;rs7628:9:139320900_GT_G:9:139320900_GT_G</t>
  </si>
  <si>
    <t>PMPCA</t>
  </si>
  <si>
    <t>ENSG00000165688</t>
  </si>
  <si>
    <t>GTEx/v8/Liver:GTEx/v8/Cells_Cultured_fibroblasts:GTEx/v8/Thyroid</t>
  </si>
  <si>
    <t>INPP5E</t>
  </si>
  <si>
    <t>ENSG00000148384</t>
  </si>
  <si>
    <t>GTEx/v8/Adipose_Visceral_Omentum:GTEx/v8/Adrenal_Gland:GTEx/v8/Cells_EBV-transformed_lymphocytes:GTEx/v8/Whole_Blood:GTEx/v8/Artery_Aorta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Colon_Sigmoid:GTEx/v8/Colon_Transverse:GTEx/v8/Esophagus_Mucosa:GTEx/v8/Esophagus_Muscularis:GTEx/v8/Heart_Atrial_Appendage:GTEx/v8/Heart_Left_Ventricle:GTEx/v8/Muscle_Skeletal:GTEx/v8/Nerve_Tibial:GTEx/v8/Ovary:GTEx/v8/Pancreas:GTEx/v8/Pituitary:GTEx/v8/Prostate:GTEx/v8/Minor_Salivary_Gland:GTEx/v8/Cells_Cultured_fibroblasts:GTEx/v8/Skin_Not_Sun_Exposed_Suprapubic:GTEx/v8/Skin_Sun_Exposed_Lower_leg:GTEx/v8/Spleen:GTEx/v8/Testis:GTEx/v8/Thyroid:GTEx/v8/Uterus</t>
  </si>
  <si>
    <t>9:139320900_GT_G;rs10747043;rs7628;rs7628:rs10747043:9:139320900_GT_G;rs10747043:9:139320900_GT_G</t>
  </si>
  <si>
    <t>SEC16A</t>
  </si>
  <si>
    <t>ENSG00000148396</t>
  </si>
  <si>
    <t>GTEx/v8/Adipose_Subcutaneous:GTEx/v8/Adipose_Visceral_Omentum:GTEx/v8/Whole_Blood:GTEx/v8/Artery_Aorta:GTEx/v8/Artery_Tibial:GTEx/v8/Brain_Cerebellum:GTEx/v8/Breast_Mammary_Tissue:GTEx/v8/Colon_Transverse:GTEx/v8/Esophagus_Gastroesophageal_Junction:GTEx/v8/Esophagus_Muscularis:GTEx/v8/Heart_Atrial_Appendage:GTEx/v8/Heart_Left_Ventricle:GTEx/v8/Liver:GTEx/v8/Lung:GTEx/v8/Muscle_Skeletal:GTEx/v8/Nerve_Tibial:GTEx/v8/Pancreas:GTEx/v8/Cells_Cultured_fibroblasts:GTEx/v8/Skin_Not_Sun_Exposed_Suprapubic:GTEx/v8/Small_Intestine_Terminal_Ileum:GTEx/v8/Spleen:GTEx/v8/Stomach:GTEx/v8/Testis:GTEx/v8/Thyroid</t>
  </si>
  <si>
    <t>9:139320900_GT_G;rs10747043;rs7628;rs10747043:9:139320900_GT_G:rs7628</t>
  </si>
  <si>
    <t>C9orf163</t>
  </si>
  <si>
    <t>ENSG00000196366</t>
  </si>
  <si>
    <t>NOTCH1</t>
  </si>
  <si>
    <t>ENSG00000148400</t>
  </si>
  <si>
    <t>9:139320900_GT_G;rs7628;9:139320900_GT_G:rs7628:9:139320900_GT_G;rs10747043</t>
  </si>
  <si>
    <t>EGFL7</t>
  </si>
  <si>
    <t>ENSG00000172889</t>
  </si>
  <si>
    <t>rs7628:rs10747043:9:139320900_GT_G;rs10747043:9:139320900_GT_G</t>
  </si>
  <si>
    <t>FAM69B</t>
  </si>
  <si>
    <t>ENSG00000165716</t>
  </si>
  <si>
    <t>rs10747043;rs7628:rs10747043:9:139320900_GT_G;rs10747043:9:139320900_GT_G</t>
  </si>
  <si>
    <t>LCN8</t>
  </si>
  <si>
    <t>ENSG00000204001</t>
  </si>
  <si>
    <t>9:139320900_GT_G;rs10747043:rs7628:9:139320900_GT_G</t>
  </si>
  <si>
    <t>LCN15</t>
  </si>
  <si>
    <t>ENSG00000177984</t>
  </si>
  <si>
    <t>9:139320900_GT_G:rs7628:9:139320900_GT_G;rs10747043</t>
  </si>
  <si>
    <t>RABL6</t>
  </si>
  <si>
    <t>ENSG00000196642</t>
  </si>
  <si>
    <t>rs10747043:rs7628:9:139320900_GT_G;rs10747043:9:139320900_GT_G</t>
  </si>
  <si>
    <t>TRAF2</t>
  </si>
  <si>
    <t>ENSG00000127191</t>
  </si>
  <si>
    <t>rs7628</t>
  </si>
  <si>
    <t>PTGDS</t>
  </si>
  <si>
    <t>ENSG00000107317</t>
  </si>
  <si>
    <t>LCNL1</t>
  </si>
  <si>
    <t>ENSG00000214402</t>
  </si>
  <si>
    <t>CLIC3</t>
  </si>
  <si>
    <t>ENSG00000169583</t>
  </si>
  <si>
    <t>9:140240310_C_A:9:140241209_C_T:9:140257189_C_T:9:140259032_C_T</t>
  </si>
  <si>
    <t>NPDC1</t>
  </si>
  <si>
    <t>ENSG00000107281</t>
  </si>
  <si>
    <t>rs7628:9:139320900_GT_G</t>
  </si>
  <si>
    <t>ENTPD2</t>
  </si>
  <si>
    <t>ENSG00000054179</t>
  </si>
  <si>
    <t>SAPCD2</t>
  </si>
  <si>
    <t>ENSG00000186193</t>
  </si>
  <si>
    <t>9:139320900_GT_G;rs10747043:rs7628</t>
  </si>
  <si>
    <t>DPP7</t>
  </si>
  <si>
    <t>ENSG00000176978</t>
  </si>
  <si>
    <t>9:140257189_C_T:9:140281590_TTCCCTGCCTGGCCCTCGGCCCCCGC_T:9:140284128_A_G</t>
  </si>
  <si>
    <t>LRRC26</t>
  </si>
  <si>
    <t>ENSG00000184709</t>
  </si>
  <si>
    <t>9:139320900_GT_G;rs10747043:9:139320900_GT_G:rs7628:9:140259032_C_T:9:140257189_C_T</t>
  </si>
  <si>
    <t>TMEM210</t>
  </si>
  <si>
    <t>ENSG00000185863</t>
  </si>
  <si>
    <t>ANAPC2</t>
  </si>
  <si>
    <t>ENSG00000176248</t>
  </si>
  <si>
    <t>SSNA1</t>
  </si>
  <si>
    <t>ENSG00000176101</t>
  </si>
  <si>
    <t>RNF208</t>
  </si>
  <si>
    <t>ENSG00000212864</t>
  </si>
  <si>
    <t>C9orf169</t>
  </si>
  <si>
    <t>ENSG00000197191</t>
  </si>
  <si>
    <t>FAM166A</t>
  </si>
  <si>
    <t>ENSG00000188163</t>
  </si>
  <si>
    <t>rs7628:rs10747043:9:139320900_GT_G;rs10747043</t>
  </si>
  <si>
    <t>C9orf173</t>
  </si>
  <si>
    <t>ENSG00000197768</t>
  </si>
  <si>
    <t>NELFB</t>
  </si>
  <si>
    <t>ENSG00000188986</t>
  </si>
  <si>
    <t>TOR4A</t>
  </si>
  <si>
    <t>ENSG00000198113</t>
  </si>
  <si>
    <t>9:140284128_A_G;9:140259032_C_T:9:140257189_C_T</t>
  </si>
  <si>
    <t>EXD3</t>
  </si>
  <si>
    <t>ENSG00000187609</t>
  </si>
  <si>
    <t>GTEx/v8/Adipose_Subcutaneous:GTEx/v8/Adipose_Visceral_Omentum:GTEx/v8/Artery_Tibial:GTEx/v8/Heart_Atrial_Appendage:GTEx/v8/Lung:GTEx/v8/Muscle_Skeletal</t>
  </si>
  <si>
    <t>9:140240310_C_A;9:140241209_C_T;9:140257189_C_T;9:140259032_C_T;9:140281590_TTCCCTGCCTGGCCCTCGGCCCCCGC_T;9:140284128_A_G;9:140240310_C_A:9:140241209_C_T:9:140257189_C_T:9:140259032_C_T</t>
  </si>
  <si>
    <t>NOXA1</t>
  </si>
  <si>
    <t>ENSG00000188747</t>
  </si>
  <si>
    <t>9:140257189_C_T;9:140240310_C_A:9:140241209_C_T:9:140257189_C_T:9:140259032_C_T</t>
  </si>
  <si>
    <t>NSMF</t>
  </si>
  <si>
    <t>ENSG00000165802</t>
  </si>
  <si>
    <t>PNPLA7</t>
  </si>
  <si>
    <t>ENSG00000130653</t>
  </si>
  <si>
    <t>9:140259032_C_T</t>
  </si>
  <si>
    <t>ZMYND19</t>
  </si>
  <si>
    <t>ENSG00000165724</t>
  </si>
  <si>
    <t>9:140284128_A_G</t>
  </si>
  <si>
    <t>UBE2D1</t>
  </si>
  <si>
    <t>ENSG00000072401</t>
  </si>
  <si>
    <t>rs3740451</t>
  </si>
  <si>
    <t>TFAM</t>
  </si>
  <si>
    <t>ENSG00000108064</t>
  </si>
  <si>
    <t>BICC1</t>
  </si>
  <si>
    <t>ENSG00000122870</t>
  </si>
  <si>
    <t>Aorta:IMR90:Mesenchymal_Stem_Cell:Mesendoderm:hESC</t>
  </si>
  <si>
    <t>PHYHIPL</t>
  </si>
  <si>
    <t>ENSG00000165443</t>
  </si>
  <si>
    <t>Fetal_Cortex:Aorta:Left_Ventricle:Liver:Right_Ventricle:GM12878:IMR90:Mesenchymal_Stem_Cell:Mesendoderm:Neural_Progenitor_Cell:Trophoblast-like_Cell:hESC</t>
  </si>
  <si>
    <t>FAM13C</t>
  </si>
  <si>
    <t>ENSG00000148541</t>
  </si>
  <si>
    <t>GTEx/v8/Brain_Hypothalamus</t>
  </si>
  <si>
    <t>SLC16A9</t>
  </si>
  <si>
    <t>ENSG00000165449</t>
  </si>
  <si>
    <t>CCDC6</t>
  </si>
  <si>
    <t>ENSG00000108091</t>
  </si>
  <si>
    <t>C10orf40</t>
  </si>
  <si>
    <t>ENSG00000235931</t>
  </si>
  <si>
    <t>ANK3</t>
  </si>
  <si>
    <t>ENSG00000151150</t>
  </si>
  <si>
    <t>TRUB1</t>
  </si>
  <si>
    <t>ENSG00000165832</t>
  </si>
  <si>
    <t>rs7900191:rs2532786</t>
  </si>
  <si>
    <t>C10orf82</t>
  </si>
  <si>
    <t>ENSG00000165863</t>
  </si>
  <si>
    <t>rs2532786:rs7900191</t>
  </si>
  <si>
    <t>ENO4</t>
  </si>
  <si>
    <t>ENSG00000188316</t>
  </si>
  <si>
    <t>KCNK18</t>
  </si>
  <si>
    <t>ENSG00000186795</t>
  </si>
  <si>
    <t>SLC18A2</t>
  </si>
  <si>
    <t>ENSG00000165646</t>
  </si>
  <si>
    <t>GTEx/v8/Adipose_Subcutaneous:GTEx/v8/Adipose_Visceral_Omentum:GTEx/v8/Artery_Aorta:GTEx/v8/Lung:GTEx/v8/Stomach:GTEx/v8/Testis:GTEx/v8/Thyroid</t>
  </si>
  <si>
    <t>EP_correlation_cell_type_oneway:IMR90:Mesenchymal_Stem_Cell:Mesendoderm:Trophoblast-like_Cell:hESC</t>
  </si>
  <si>
    <t>rs7900191;rs2532786;rs2532786:rs7900191</t>
  </si>
  <si>
    <t>PDZD8</t>
  </si>
  <si>
    <t>ENSG00000165650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</si>
  <si>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Minor_Salivary_Gland:GTEx/v8/Cells_Cultured_fibroblasts:GTEx/v8/Skin_Not_Sun_Exposed_Suprapubic:GTEx/v8/Skin_Sun_Exposed_Lower_leg:GTEx/v8/Small_Intestine_Terminal_Ileum:GTEx/v8/Spleen:GTEx/v8/Stomach:GTEx/v8/Testis:GTEx/v8/Thyroid:GTEx/v8/Uterus</t>
  </si>
  <si>
    <t>rs2532786;rs7900191</t>
  </si>
  <si>
    <t>RAB11FIP2</t>
  </si>
  <si>
    <t>ENSG00000107560</t>
  </si>
  <si>
    <t>rs2532786</t>
  </si>
  <si>
    <t>FAM204A</t>
  </si>
  <si>
    <t>ENSG00000165669</t>
  </si>
  <si>
    <t>PRLHR</t>
  </si>
  <si>
    <t>ENSG00000119973</t>
  </si>
  <si>
    <t>CACUL1</t>
  </si>
  <si>
    <t>ENSG00000151893</t>
  </si>
  <si>
    <t>NANOS1</t>
  </si>
  <si>
    <t>ENSG00000188613</t>
  </si>
  <si>
    <t>WDR11</t>
  </si>
  <si>
    <t>ENSG00000120008</t>
  </si>
  <si>
    <t>rs1228412</t>
  </si>
  <si>
    <t>FGFR2</t>
  </si>
  <si>
    <t>ENSG00000066468</t>
  </si>
  <si>
    <t>rs1228412:rs3808964</t>
  </si>
  <si>
    <t>PLEKHA1</t>
  </si>
  <si>
    <t>ENSG00000107679</t>
  </si>
  <si>
    <t>ARMS2</t>
  </si>
  <si>
    <t>ENSG00000254636</t>
  </si>
  <si>
    <t>HTRA1</t>
  </si>
  <si>
    <t>ENSG00000166033</t>
  </si>
  <si>
    <t>C10orf120</t>
  </si>
  <si>
    <t>ENSG00000183559</t>
  </si>
  <si>
    <t>CUZD1</t>
  </si>
  <si>
    <t>ENSG00000138161</t>
  </si>
  <si>
    <t>Liver:Mesenchymal_Stem_Cell:Mesendoderm:Trophoblast-like_Cell</t>
  </si>
  <si>
    <t>FAM24B</t>
  </si>
  <si>
    <t>ENSG00000213185</t>
  </si>
  <si>
    <t>FAM24A</t>
  </si>
  <si>
    <t>ENSG00000203795</t>
  </si>
  <si>
    <t>C10orf88</t>
  </si>
  <si>
    <t>ENSG00000119965</t>
  </si>
  <si>
    <t>PSTK</t>
  </si>
  <si>
    <t>ENSG00000179988</t>
  </si>
  <si>
    <t>IKZF5</t>
  </si>
  <si>
    <t>ENSG00000095574</t>
  </si>
  <si>
    <t>ACADSB</t>
  </si>
  <si>
    <t>ENSG00000196177</t>
  </si>
  <si>
    <t>HMX3</t>
  </si>
  <si>
    <t>ENSG00000188620</t>
  </si>
  <si>
    <t>HMX2</t>
  </si>
  <si>
    <t>ENSG00000188816</t>
  </si>
  <si>
    <t>BUB3</t>
  </si>
  <si>
    <t>ENSG00000154473</t>
  </si>
  <si>
    <t>GPR26</t>
  </si>
  <si>
    <t>ENSG00000154478</t>
  </si>
  <si>
    <t>GTEx/v8/Artery_Tibial:GTEx/v8/Colon_Sigmoid:GTEx/v8/Esophagus_Muscularis:GTEx/v8/Nerve_Tibial</t>
  </si>
  <si>
    <t>Left_Ventricle:Pancreas:Spleen:IMR90:Mesenchymal_Stem_Cell:Mesendoderm:Neural_Progenitor_Cell:Trophoblast-like_Cell:hESC</t>
  </si>
  <si>
    <t>rs1228412;rs3808964</t>
  </si>
  <si>
    <t>CPXM2</t>
  </si>
  <si>
    <t>ENSG00000121898</t>
  </si>
  <si>
    <t>CHST15</t>
  </si>
  <si>
    <t>ENSG00000182022</t>
  </si>
  <si>
    <t>OAT</t>
  </si>
  <si>
    <t>ENSG00000065154</t>
  </si>
  <si>
    <t>C10orf90</t>
  </si>
  <si>
    <t>ENSG00000154493</t>
  </si>
  <si>
    <t>COPB1</t>
  </si>
  <si>
    <t>ENSG00000129083</t>
  </si>
  <si>
    <t>rs72632980</t>
  </si>
  <si>
    <t>PSMA1</t>
  </si>
  <si>
    <t>ENSG00000256206</t>
  </si>
  <si>
    <t>CYP2R1</t>
  </si>
  <si>
    <t>ENSG00000186104</t>
  </si>
  <si>
    <t>CALCB</t>
  </si>
  <si>
    <t>ENSG00000175868</t>
  </si>
  <si>
    <t>CALCA</t>
  </si>
  <si>
    <t>ENSG00000110680</t>
  </si>
  <si>
    <t>INSC</t>
  </si>
  <si>
    <t>ENSG00000188487</t>
  </si>
  <si>
    <t>Aorta:Left_Ventricle:Liver:IMR90:Mesenchymal_Stem_Cell:Mesendoderm:Trophoblast-like_Cell</t>
  </si>
  <si>
    <t>SOX6</t>
  </si>
  <si>
    <t>ENSG00000110693</t>
  </si>
  <si>
    <t>C11orf58</t>
  </si>
  <si>
    <t>ENSG00000110696</t>
  </si>
  <si>
    <t>PLEKHA7</t>
  </si>
  <si>
    <t>ENSG00000166689</t>
  </si>
  <si>
    <t>RPS13</t>
  </si>
  <si>
    <t>ENSG00000110700</t>
  </si>
  <si>
    <t>NUCB2</t>
  </si>
  <si>
    <t>ENSG00000070081</t>
  </si>
  <si>
    <t>NCR3LG1</t>
  </si>
  <si>
    <t>ENSG00000188211</t>
  </si>
  <si>
    <t>IGSF22</t>
  </si>
  <si>
    <t>ENSG00000179057</t>
  </si>
  <si>
    <t>PTPN5</t>
  </si>
  <si>
    <t>ENSG00000110786</t>
  </si>
  <si>
    <t>rs12798330</t>
  </si>
  <si>
    <t>MRGPRX2</t>
  </si>
  <si>
    <t>ENSG00000183695</t>
  </si>
  <si>
    <t>ZDHHC13</t>
  </si>
  <si>
    <t>ENSG00000177054</t>
  </si>
  <si>
    <t>CSRP3</t>
  </si>
  <si>
    <t>ENSG00000129170</t>
  </si>
  <si>
    <t>E2F8</t>
  </si>
  <si>
    <t>ENSG00000129173</t>
  </si>
  <si>
    <t>NAV2</t>
  </si>
  <si>
    <t>ENSG00000166833</t>
  </si>
  <si>
    <t>DBX1</t>
  </si>
  <si>
    <t>ENSG00000109851</t>
  </si>
  <si>
    <t>HTATIP2</t>
  </si>
  <si>
    <t>ENSG00000109854</t>
  </si>
  <si>
    <t>PRMT3</t>
  </si>
  <si>
    <t>ENSG00000185238</t>
  </si>
  <si>
    <t>SLC6A5</t>
  </si>
  <si>
    <t>ENSG00000165970</t>
  </si>
  <si>
    <t>CCDC34</t>
  </si>
  <si>
    <t>ENSG00000109881</t>
  </si>
  <si>
    <t>rs1222212</t>
  </si>
  <si>
    <t>LGR4</t>
  </si>
  <si>
    <t>ENSG00000205213</t>
  </si>
  <si>
    <t>rs1222212:rs483410:rs4141920;rs483410:rs4141920</t>
  </si>
  <si>
    <t>rs483410:rs4141920;rs483410:rs4141920:rs1222212</t>
  </si>
  <si>
    <t>rs1222212:rs483410:rs4141920:rs654893:rs4141920;rs483410</t>
  </si>
  <si>
    <t>rs1222212;rs483410:rs4141920;rs483410:rs4141920:rs1222212</t>
  </si>
  <si>
    <t>GTEx/v8/Adipose_Subcutaneous:GTEx/v8/Adipose_Visceral_Omentum:GTEx/v8/Adrenal_Gland:GTEx/v8/Whole_Blood:GTEx/v8/Artery_Aorta:GTEx/v8/Artery_Tibial:GTEx/v8/Brain_Caudate_basal_ganglia:GTEx/v8/Brain_Cerebellar_Hemisphere:GTEx/v8/Brain_Cerebellum:GTEx/v8/Brain_Cortex:GTEx/v8/Brain_Frontal_Cortex_BA9:GTEx/v8/Brain_Hippocampus:GTEx/v8/Brain_Hypothalamus:GTEx/v8/Brain_Nucleus_accumbens_basal_ganglia:GTEx/v8/Colon_Sigmoid:GTEx/v8/Colon_Transverse:GTEx/v8/Esophagus_Gastroesophageal_Junction:GTEx/v8/Esophagus_Mucosa:GTEx/v8/Esophagus_Muscularis:GTEx/v8/Heart_Atrial_Appendage:GTEx/v8/Heart_Left_Ventricle:GTEx/v8/Lung:GTEx/v8/Nerve_Tibial:GTEx/v8/Ovary:GTEx/v8/Pancreas:GTEx/v8/Pituitary:GTEx/v8/Prostate:GTEx/v8/Cells_Cultured_fibroblasts:GTEx/v8/Skin_Not_Sun_Exposed_Suprapubic:GTEx/v8/Skin_Sun_Exposed_Lower_leg:GTEx/v8/Spleen:GTEx/v8/Stomach:GTEx/v8/Testis:GTEx/v8/Thyroid</t>
  </si>
  <si>
    <t>Aorta:Left_Ventricle:Spleen:GM12878:IMR90:Mesenchymal_Stem_Cell:Mesendoderm:Trophoblast-like_Cell:hESC</t>
  </si>
  <si>
    <t>rs1222212;rs654893;rs640245;rs483410;rs4141920;rs483410:rs4141920;rs483410:rs4141920:rs1222212:rs654893</t>
  </si>
  <si>
    <t>GTEx/v8/Adrenal_Gland:GTEx/v8/Brain_Caudate_basal_ganglia:GTEx/v8/Esophagus_Mucosa:GTEx/v8/Lung:GTEx/v8/Muscle_Skeletal:GTEx/v8/Thyroid</t>
  </si>
  <si>
    <t>rs654893;rs1222212;rs483410;rs4141920;rs640245;rs1222212:rs654893:rs483410:rs4141920;rs483410:rs4141920:rs640245</t>
  </si>
  <si>
    <t>DCDC1</t>
  </si>
  <si>
    <t>ENSG00000170959</t>
  </si>
  <si>
    <t>DNAJC24</t>
  </si>
  <si>
    <t>ENSG00000170946</t>
  </si>
  <si>
    <t>IMMP1L</t>
  </si>
  <si>
    <t>ENSG00000148950</t>
  </si>
  <si>
    <t>rs654893:rs1222212:rs483410:rs4141920;rs483410:rs4141920</t>
  </si>
  <si>
    <t>ELP4</t>
  </si>
  <si>
    <t>ENSG00000109911</t>
  </si>
  <si>
    <t>PAX6</t>
  </si>
  <si>
    <t>ENSG00000007372</t>
  </si>
  <si>
    <t>rs1222212:rs654893:rs483410:rs4141920;rs483410:rs4141920</t>
  </si>
  <si>
    <t>RCN1</t>
  </si>
  <si>
    <t>ENSG00000049449</t>
  </si>
  <si>
    <t>WT1</t>
  </si>
  <si>
    <t>ENSG00000184937</t>
  </si>
  <si>
    <t>rs483410:rs4141920</t>
  </si>
  <si>
    <t>EIF3M</t>
  </si>
  <si>
    <t>ENSG00000149100</t>
  </si>
  <si>
    <t>rs1222212:rs11032362</t>
  </si>
  <si>
    <t>CCDC73</t>
  </si>
  <si>
    <t>ENSG00000186714</t>
  </si>
  <si>
    <t>rs11032362</t>
  </si>
  <si>
    <t>PRRG4</t>
  </si>
  <si>
    <t>ENSG00000135378</t>
  </si>
  <si>
    <t>QSER1</t>
  </si>
  <si>
    <t>ENSG00000060749</t>
  </si>
  <si>
    <t>DEPDC7</t>
  </si>
  <si>
    <t>ENSG00000121690</t>
  </si>
  <si>
    <t>TCP11L1</t>
  </si>
  <si>
    <t>ENSG00000176148</t>
  </si>
  <si>
    <t>CSTF3</t>
  </si>
  <si>
    <t>ENSG00000176102</t>
  </si>
  <si>
    <t>Promoter_anchored_loops:Adult_Cortex:Aorta:Left_Ventricle:Liver:Spleen:GM12878:IMR90:Mesenchymal_Stem_Cell:Mesendoderm:hESC</t>
  </si>
  <si>
    <t>HIPK3</t>
  </si>
  <si>
    <t>ENSG00000110422</t>
  </si>
  <si>
    <t>KIAA1549L</t>
  </si>
  <si>
    <t>ENSG00000110427</t>
  </si>
  <si>
    <t>C11orf91</t>
  </si>
  <si>
    <t>ENSG00000205177</t>
  </si>
  <si>
    <t>CD59</t>
  </si>
  <si>
    <t>ENSG00000085063</t>
  </si>
  <si>
    <t>FBXO3</t>
  </si>
  <si>
    <t>ENSG00000110429</t>
  </si>
  <si>
    <t>LMO2</t>
  </si>
  <si>
    <t>ENSG00000135363</t>
  </si>
  <si>
    <t>AC132216.1</t>
  </si>
  <si>
    <t>ENSG00000184566</t>
  </si>
  <si>
    <t>NAT10</t>
  </si>
  <si>
    <t>ENSG00000135372</t>
  </si>
  <si>
    <t>ABTB2</t>
  </si>
  <si>
    <t>ENSG00000166016</t>
  </si>
  <si>
    <t>CAT</t>
  </si>
  <si>
    <t>ENSG00000121691</t>
  </si>
  <si>
    <t>ELF5</t>
  </si>
  <si>
    <t>ENSG00000135374</t>
  </si>
  <si>
    <t>EHF</t>
  </si>
  <si>
    <t>ENSG00000135373</t>
  </si>
  <si>
    <t>CD44</t>
  </si>
  <si>
    <t>ENSG00000026508</t>
  </si>
  <si>
    <t>PAMR1</t>
  </si>
  <si>
    <t>ENSG00000149090</t>
  </si>
  <si>
    <t>LDLRAD3</t>
  </si>
  <si>
    <t>ENSG00000179241</t>
  </si>
  <si>
    <t>rs7928842</t>
  </si>
  <si>
    <t>GTEx/v8/Adipose_Subcutaneous:GTEx/v8/Whole_Blood:GTEx/v8/Artery_Tibial:GTEx/v8/Brain_Cerebellum:GTEx/v8/Esophagus_Mucosa:GTEx/v8/Heart_Atrial_Appendage:GTEx/v8/Muscle_Skeletal:GTEx/v8/Nerve_Tibial:GTEx/v8/Pancreas:GTEx/v8/Pituitary:GTEx/v8/Cells_Cultured_fibroblasts:GTEx/v8/Skin_Not_Sun_Exposed_Suprapubic:GTEx/v8/Skin_Sun_Exposed_Lower_leg:GTEx/v8/Spleen:GTEx/v8/Thyroid</t>
  </si>
  <si>
    <t>GTEx/v8/Whole_Blood:GTEx/v8/Brain_Cerebellar_Hemisphere:GTEx/v8/Nerve_Tibial:GTEx/v8/Skin_Not_Sun_Exposed_Suprapubic</t>
  </si>
  <si>
    <t>Promoter_anchored_loops:EP_correlation_cell_type_oneway:Adult_Cortex:Fetal_Cortex:Mesenchymal_Stem_Cell</t>
  </si>
  <si>
    <t>OR5M8</t>
  </si>
  <si>
    <t>ENSG00000181371</t>
  </si>
  <si>
    <t>rs12787765</t>
  </si>
  <si>
    <t>LRRC55</t>
  </si>
  <si>
    <t>ENSG00000183908</t>
  </si>
  <si>
    <t>APLNR</t>
  </si>
  <si>
    <t>ENSG00000134817</t>
  </si>
  <si>
    <t>rs6591444</t>
  </si>
  <si>
    <t>TNKS1BP1</t>
  </si>
  <si>
    <t>ENSG00000149115</t>
  </si>
  <si>
    <t>SSRP1</t>
  </si>
  <si>
    <t>ENSG00000149136</t>
  </si>
  <si>
    <t>P2RX3</t>
  </si>
  <si>
    <t>ENSG00000109991</t>
  </si>
  <si>
    <t>PRG3</t>
  </si>
  <si>
    <t>ENSG00000156575</t>
  </si>
  <si>
    <t>rs6591444:rs12787765</t>
  </si>
  <si>
    <t>PRG2</t>
  </si>
  <si>
    <t>ENSG00000186652</t>
  </si>
  <si>
    <t>RP11-872D17.8</t>
  </si>
  <si>
    <t>ENSG00000254979</t>
  </si>
  <si>
    <t>SLC43A3</t>
  </si>
  <si>
    <t>ENSG00000134802</t>
  </si>
  <si>
    <t>RTN4RL2</t>
  </si>
  <si>
    <t>ENSG00000186907</t>
  </si>
  <si>
    <t>SLC43A1</t>
  </si>
  <si>
    <t>ENSG00000149150</t>
  </si>
  <si>
    <t>TIMM10</t>
  </si>
  <si>
    <t>ENSG00000134809</t>
  </si>
  <si>
    <t>GTEx/v8/Adipose_Visceral_Omentum:GTEx/v8/Artery_Aorta:GTEx/v8/Artery_Tibial:GTEx/v8/Brain_Substantia_nigra:GTEx/v8/Esophagus_Mucosa:GTEx/v8/Muscle_Skeletal:GTEx/v8/Nerve_Tibial:GTEx/v8/Cells_Cultured_fibroblasts:GTEx/v8/Skin_Not_Sun_Exposed_Suprapubic:GTEx/v8/Thyroid</t>
  </si>
  <si>
    <t>Promoter_anchored_loops:Adult_Cortex:Fetal_Cortex:Left_Ventricle:IMR90:Mesenchymal_Stem_Cell</t>
  </si>
  <si>
    <t>rs6591444;rs12787765</t>
  </si>
  <si>
    <t>SMTNL1</t>
  </si>
  <si>
    <t>ENSG00000214872</t>
  </si>
  <si>
    <t>GTEx/v8/Adipose_Visceral_Omentum:GTEx/v8/Esophagus_Gastroesophageal_Junction:GTEx/v8/Esophagus_Mucosa</t>
  </si>
  <si>
    <t>UBE2L6</t>
  </si>
  <si>
    <t>ENSG00000156587</t>
  </si>
  <si>
    <t>SERPING1</t>
  </si>
  <si>
    <t>ENSG00000149131</t>
  </si>
  <si>
    <t>YPEL4</t>
  </si>
  <si>
    <t>ENSG00000166793</t>
  </si>
  <si>
    <t>GTEx/v8/Adipose_Subcutaneous:GTEx/v8/Colon_Transverse:GTEx/v8/Skin_Not_Sun_Exposed_Suprapubic:GTEx/v8/Skin_Sun_Exposed_Lower_leg</t>
  </si>
  <si>
    <t>Adult_Cortex:Left_Ventricle:Liver:GM12878:IMR90:Mesenchymal_Stem_Cell:Mesendoderm:Neural_Progenitor_Cell:Trophoblast-like_Cell:hESC</t>
  </si>
  <si>
    <t>CLP1</t>
  </si>
  <si>
    <t>ENSG00000172409</t>
  </si>
  <si>
    <t>ZDHHC5</t>
  </si>
  <si>
    <t>ENSG00000156599</t>
  </si>
  <si>
    <t>GTEx/v8/Adipose_Subcutaneous:GTEx/v8/Artery_Coronary:GTEx/v8/Artery_Tibial:GTEx/v8/Heart_Atrial_Appendage:GTEx/v8/Heart_Left_Ventricle:GTEx/v8/Muscle_Skeletal:GTEx/v8/Nerve_Tibial:GTEx/v8/Skin_Sun_Exposed_Lower_leg</t>
  </si>
  <si>
    <t>MED19</t>
  </si>
  <si>
    <t>ENSG00000156603</t>
  </si>
  <si>
    <t>GTEx/v8/Adipose_Subcutaneous:GTEx/v8/Adipose_Visceral_Omentum:GTEx/v8/Adrenal_Gland:GTEx/v8/Whole_Blood:GTEx/v8/Artery_Tibial:GTEx/v8/Brain_Cerebellar_Hemisphere:GTEx/v8/Breast_Mammary_Tissue:GTEx/v8/Colon_Transverse:GTEx/v8/Esophagus_Mucosa:GTEx/v8/Esophagus_Muscularis:GTEx/v8/Heart_Atrial_Appendage:GTEx/v8/Heart_Left_Ventricle:GTEx/v8/Lung:GTEx/v8/Muscle_Skeletal:GTEx/v8/Pancreas:GTEx/v8/Cells_Cultured_fibroblasts:GTEx/v8/Skin_Not_Sun_Exposed_Suprapubic:GTEx/v8/Skin_Sun_Exposed_Lower_leg:GTEx/v8/Small_Intestine_Terminal_Ileum:GTEx/v8/Spleen:GTEx/v8/Stomach:GTEx/v8/Testis:GTEx/v8/Thyroid</t>
  </si>
  <si>
    <t>Promoter_anchored_loops:Adult_Cortex:Left_Ventricle:GM12878:IMR90:Mesenchymal_Stem_Cell:Mesendoderm:Neural_Progenitor_Cell:Trophoblast-like_Cell:hESC</t>
  </si>
  <si>
    <t>rs6591444;rs12787765;rs12787765:rs6591444</t>
  </si>
  <si>
    <t>TMX2</t>
  </si>
  <si>
    <t>ENSG00000213593</t>
  </si>
  <si>
    <t>GTEx/v8/Whole_Blood:GTEx/v8/Esophagus_Mucosa</t>
  </si>
  <si>
    <t>Promoter_anchored_loops:Adult_Cortex:Fetal_Cortex:Left_Ventricle:GM12878:IMR90:Mesenchymal_Stem_Cell:Mesendoderm:Neural_Progenitor_Cell:Trophoblast-like_Cell:hESC</t>
  </si>
  <si>
    <t>rs12787765;rs6591444;rs12787765:rs6591444</t>
  </si>
  <si>
    <t>TMX2-CTNND1</t>
  </si>
  <si>
    <t>ENSG00000254462</t>
  </si>
  <si>
    <t>rs12787765:rs6591444</t>
  </si>
  <si>
    <t>C11orf31</t>
  </si>
  <si>
    <t>ENSG00000211450</t>
  </si>
  <si>
    <t>RP11-691N7.6</t>
  </si>
  <si>
    <t>ENSG00000254732</t>
  </si>
  <si>
    <t>BTBD18</t>
  </si>
  <si>
    <t>ENSG00000233436</t>
  </si>
  <si>
    <t>CTNND1</t>
  </si>
  <si>
    <t>ENSG00000198561</t>
  </si>
  <si>
    <t>Promoter_anchored_loops:Adult_Cortex:Aorta:Left_Ventricle:GM12878:IMR90:Mesenchymal_Stem_Cell:Mesendoderm:Trophoblast-like_Cell:hESC</t>
  </si>
  <si>
    <t>OR9Q1</t>
  </si>
  <si>
    <t>ENSG00000186509</t>
  </si>
  <si>
    <t>OR6Q1</t>
  </si>
  <si>
    <t>ENSG00000172381</t>
  </si>
  <si>
    <t>OR9I1</t>
  </si>
  <si>
    <t>ENSG00000172377</t>
  </si>
  <si>
    <t>rs6591444;rs6591444:rs12787765</t>
  </si>
  <si>
    <t>OR9Q2</t>
  </si>
  <si>
    <t>ENSG00000186513</t>
  </si>
  <si>
    <t>OR1S2</t>
  </si>
  <si>
    <t>ENSG00000197887</t>
  </si>
  <si>
    <t>OR1S1</t>
  </si>
  <si>
    <t>ENSG00000172774</t>
  </si>
  <si>
    <t>OR10Q1</t>
  </si>
  <si>
    <t>ENSG00000180475</t>
  </si>
  <si>
    <t>OR10W1</t>
  </si>
  <si>
    <t>ENSG00000172772</t>
  </si>
  <si>
    <t>OR5B17</t>
  </si>
  <si>
    <t>ENSG00000197786</t>
  </si>
  <si>
    <t>OR5B3</t>
  </si>
  <si>
    <t>ENSG00000172769</t>
  </si>
  <si>
    <t>rs12787765;rs6591444</t>
  </si>
  <si>
    <t>OR5B2</t>
  </si>
  <si>
    <t>ENSG00000172365</t>
  </si>
  <si>
    <t>OR5B12</t>
  </si>
  <si>
    <t>ENSG00000172362</t>
  </si>
  <si>
    <t>OR5B21</t>
  </si>
  <si>
    <t>ENSG00000198283</t>
  </si>
  <si>
    <t>LPXN</t>
  </si>
  <si>
    <t>ENSG00000110031</t>
  </si>
  <si>
    <t>GTEx/v8/Brain_Cerebellum:GTEx/v8/Cells_Cultured_fibroblasts</t>
  </si>
  <si>
    <t>EP_correlation_cell_type_oneway:Adult_Cortex:GM12878:IMR90:hESC</t>
  </si>
  <si>
    <t>ZFP91</t>
  </si>
  <si>
    <t>ENSG00000186660</t>
  </si>
  <si>
    <t>GTEx/v8/Whole_Blood:GTEx/v8/Artery_Aorta:GTEx/v8/Heart_Atrial_Appendage:GTEx/v8/Muscle_Skeletal:GTEx/v8/Cells_Cultured_fibroblasts</t>
  </si>
  <si>
    <t>ZFP91-CNTF</t>
  </si>
  <si>
    <t>ENSG00000255073</t>
  </si>
  <si>
    <t>AP001350.1</t>
  </si>
  <si>
    <t>ENSG00000269570</t>
  </si>
  <si>
    <t>rs12787765;rs12787765:rs6591444</t>
  </si>
  <si>
    <t>CNTF</t>
  </si>
  <si>
    <t>ENSG00000242689</t>
  </si>
  <si>
    <t>GTEx/v8/Adrenal_Gland:GTEx/v8/Esophagus_Mucosa:GTEx/v8/Heart_Atrial_Appendage:GTEx/v8/Muscle_Skeletal:GTEx/v8/Nerve_Tibial:GTEx/v8/Cells_Cultured_fibroblasts</t>
  </si>
  <si>
    <t>Adult_Cortex:GM12878:IMR90:Mesendoderm:hESC</t>
  </si>
  <si>
    <t>GLYAT</t>
  </si>
  <si>
    <t>ENSG00000149124</t>
  </si>
  <si>
    <t>rs12787765;rs6591444:rs12787765</t>
  </si>
  <si>
    <t>GLYATL2</t>
  </si>
  <si>
    <t>ENSG00000156689</t>
  </si>
  <si>
    <t>GLYATL1</t>
  </si>
  <si>
    <t>ENSG00000166840</t>
  </si>
  <si>
    <t>AP001652.1</t>
  </si>
  <si>
    <t>ENSG00000224130</t>
  </si>
  <si>
    <t>FAM111B</t>
  </si>
  <si>
    <t>ENSG00000189057</t>
  </si>
  <si>
    <t>FAM111A</t>
  </si>
  <si>
    <t>ENSG00000166801</t>
  </si>
  <si>
    <t>DTX4</t>
  </si>
  <si>
    <t>ENSG00000110042</t>
  </si>
  <si>
    <t>Adult_Cortex:Fetal_Cortex:GM12878:Mesendoderm:Trophoblast-like_Cell:hESC</t>
  </si>
  <si>
    <t>MPEG1</t>
  </si>
  <si>
    <t>ENSG00000197629</t>
  </si>
  <si>
    <t>OR4D10</t>
  </si>
  <si>
    <t>ENSG00000254466</t>
  </si>
  <si>
    <t>OR4D11</t>
  </si>
  <si>
    <t>ENSG00000176200</t>
  </si>
  <si>
    <t>OSBP</t>
  </si>
  <si>
    <t>ENSG00000110048</t>
  </si>
  <si>
    <t>PATL1</t>
  </si>
  <si>
    <t>ENSG00000166889</t>
  </si>
  <si>
    <t>MS4A15</t>
  </si>
  <si>
    <t>ENSG00000166961</t>
  </si>
  <si>
    <t>MS4A10</t>
  </si>
  <si>
    <t>ENSG00000172689</t>
  </si>
  <si>
    <t>TENM4</t>
  </si>
  <si>
    <t>ENSG00000149256</t>
  </si>
  <si>
    <t>rs1949885</t>
  </si>
  <si>
    <t>rs113887439</t>
  </si>
  <si>
    <t>GTEx/v8/Esophagus_Mucosa:GTEx/v8/Esophagus_Muscularis:GTEx/v8/Skin_Not_Sun_Exposed_Suprapubic:GTEx/v8/Thyroid</t>
  </si>
  <si>
    <t>LAYN</t>
  </si>
  <si>
    <t>ENSG00000204381</t>
  </si>
  <si>
    <t>rs1630468</t>
  </si>
  <si>
    <t>IL18</t>
  </si>
  <si>
    <t>ENSG00000150782</t>
  </si>
  <si>
    <t>TEX12</t>
  </si>
  <si>
    <t>ENSG00000150783</t>
  </si>
  <si>
    <t>HTR3A</t>
  </si>
  <si>
    <t>ENSG00000166736</t>
  </si>
  <si>
    <t>Adult_Cortex:Fetal_Cortex:Left_Ventricle:Liver:Lung:Spleen:IMR90:Mesenchymal_Stem_Cell:Mesendoderm</t>
  </si>
  <si>
    <t>Aorta:Hippocampus:Left_Ventricle:Liver:Lung:Psoas:Right_Ventricle:Spleen:IMR90:Mesenchymal_Stem_Cell:Mesendoderm:Neural_Progenitor_Cell:Trophoblast-like_Cell:hESC</t>
  </si>
  <si>
    <t>AP000679.2</t>
  </si>
  <si>
    <t>ENSG00000176984</t>
  </si>
  <si>
    <t>rs74357745</t>
  </si>
  <si>
    <t>GRIK4</t>
  </si>
  <si>
    <t>ENSG00000149403</t>
  </si>
  <si>
    <t>rs577924</t>
  </si>
  <si>
    <t>AP002348.1</t>
  </si>
  <si>
    <t>ENSG00000204306</t>
  </si>
  <si>
    <t>TBCEL</t>
  </si>
  <si>
    <t>ENSG00000154114</t>
  </si>
  <si>
    <t>rs577924:rs74357745</t>
  </si>
  <si>
    <t>SC5D</t>
  </si>
  <si>
    <t>ENSG00000109929</t>
  </si>
  <si>
    <t>SORL1</t>
  </si>
  <si>
    <t>ENSG00000137642</t>
  </si>
  <si>
    <t>Adult_Cortex:IMR90:Mesenchymal_Stem_Cell:Mesendoderm</t>
  </si>
  <si>
    <t>BLID</t>
  </si>
  <si>
    <t>ENSG00000259571</t>
  </si>
  <si>
    <t>Aorta:Hippocampus:Left_Ventricle:IMR90:Mesenchymal_Stem_Cell:Mesendoderm:hESC</t>
  </si>
  <si>
    <t>CRTAM</t>
  </si>
  <si>
    <t>ENSG00000109943</t>
  </si>
  <si>
    <t>C11orf63</t>
  </si>
  <si>
    <t>ENSG00000109944</t>
  </si>
  <si>
    <t>GTEx/v8/Lung:GTEx/v8/Nerve_Tibial:GTEx/v8/Testis</t>
  </si>
  <si>
    <t>BSX</t>
  </si>
  <si>
    <t>ENSG00000188909</t>
  </si>
  <si>
    <t>GRAMD1B</t>
  </si>
  <si>
    <t>ENSG00000023171</t>
  </si>
  <si>
    <t>ZNF202</t>
  </si>
  <si>
    <t>ENSG00000166261</t>
  </si>
  <si>
    <t>OR6X1</t>
  </si>
  <si>
    <t>ENSG00000221931</t>
  </si>
  <si>
    <t>TMEM225</t>
  </si>
  <si>
    <t>ENSG00000204300</t>
  </si>
  <si>
    <t>rs11494758</t>
  </si>
  <si>
    <t>GTEx/v8/Whole_Blood:GTEx/v8/Brain_Cerebellum:GTEx/v8/Esophagus_Gastroesophageal_Junction:GTEx/v8/Esophagus_Mucosa:GTEx/v8/Nerve_Tibial</t>
  </si>
  <si>
    <t>GTEx/v8/Adipose_Subcutaneous:GTEx/v8/Adipose_Visceral_Omentum:GTEx/v8/Whole_Blood:GTEx/v8/Artery_Aorta:GTEx/v8/Artery_Tibial:GTEx/v8/Brain_Caudate_basal_ganglia:GTEx/v8/Brain_Cerebellum:GTEx/v8/Brain_Cortex:GTEx/v8/Breast_Mammary_Tissue:GTEx/v8/Colon_Transverse:GTEx/v8/Esophagus_Mucosa:GTEx/v8/Lung:GTEx/v8/Nerve_Tibial:GTEx/v8/Pancreas:GTEx/v8/Cells_Cultured_fibroblasts:GTEx/v8/Skin_Not_Sun_Exposed_Suprapubic:GTEx/v8/Skin_Sun_Exposed_Lower_leg:GTEx/v8/Small_Intestine_Terminal_Ileum:GTEx/v8/Stomach:GTEx/v8/Thyroid</t>
  </si>
  <si>
    <t>GTEx/v8/Adipose_Subcutaneous:GTEx/v8/Adipose_Visceral_Omentum:GTEx/v8/Artery_Aorta:GTEx/v8/Artery_Tibial:GTEx/v8/Brain_Caudate_basal_ganglia:GTEx/v8/Brain_Cerebellar_Hemisphere:GTEx/v8/Brain_Cortex:GTEx/v8/Brain_Hypothalamus:GTEx/v8/Brain_Nucleus_accumbens_basal_ganglia:GTEx/v8/Breast_Mammary_Tissue:GTEx/v8/Colon_Sigmoid:GTEx/v8/Colon_Transverse:GTEx/v8/Esophagus_Gastroesophageal_Junction:GTEx/v8/Esophagus_Muscularis:GTEx/v8/Heart_Atrial_Appendage:GTEx/v8/Heart_Left_Ventricle:GTEx/v8/Muscle_Skeletal:GTEx/v8/Nerve_Tibial:GTEx/v8/Cells_Cultured_fibroblasts:GTEx/v8/Skin_Not_Sun_Exposed_Suprapubic:GTEx/v8/Thyroid</t>
  </si>
  <si>
    <t>GTEx/v8/Esophagus_Muscularis:GTEx/v8/Cells_Cultured_fibroblasts</t>
  </si>
  <si>
    <t>GRIN2B</t>
  </si>
  <si>
    <t>ENSG00000273079</t>
  </si>
  <si>
    <t>rs10772978</t>
  </si>
  <si>
    <t>PLBD1</t>
  </si>
  <si>
    <t>ENSG00000121316</t>
  </si>
  <si>
    <t>ERP27</t>
  </si>
  <si>
    <t>ENSG00000139055</t>
  </si>
  <si>
    <t>ARHGDIB</t>
  </si>
  <si>
    <t>ENSG00000111348</t>
  </si>
  <si>
    <t>RERG</t>
  </si>
  <si>
    <t>ENSG00000134533</t>
  </si>
  <si>
    <t>PTPRO</t>
  </si>
  <si>
    <t>ENSG00000151490</t>
  </si>
  <si>
    <t>DERA</t>
  </si>
  <si>
    <t>ENSG00000023697</t>
  </si>
  <si>
    <t>MGST1</t>
  </si>
  <si>
    <t>ENSG00000008394</t>
  </si>
  <si>
    <t>Fetal_Cortex:Aorta:Mesenchymal_Stem_Cell:Mesendoderm:Trophoblast-like_Cell:hESC</t>
  </si>
  <si>
    <t>LMO3</t>
  </si>
  <si>
    <t>ENSG00000048540</t>
  </si>
  <si>
    <t>SLCO1A2</t>
  </si>
  <si>
    <t>ENSG00000084453</t>
  </si>
  <si>
    <t>rs12811046</t>
  </si>
  <si>
    <t>PYROXD1</t>
  </si>
  <si>
    <t>ENSG00000121350</t>
  </si>
  <si>
    <t>C2CD5</t>
  </si>
  <si>
    <t>ENSG00000111731</t>
  </si>
  <si>
    <t>ETNK1</t>
  </si>
  <si>
    <t>ENSG00000139163</t>
  </si>
  <si>
    <t>EP_correlation_cell_type_oneway:Aorta:Left_Ventricle:Liver:IMR90:Mesenchymal_Stem_Cell:Mesendoderm:Neural_Progenitor_Cell:Trophoblast-like_Cell:hESC</t>
  </si>
  <si>
    <t>rs12306741;rs12811046;rs12306741:rs12811046</t>
  </si>
  <si>
    <t>Fetal_Cortex:Mesenchymal_Stem_Cell:hESC</t>
  </si>
  <si>
    <t>rs12811046:rs12306741</t>
  </si>
  <si>
    <t>TSPAN11</t>
  </si>
  <si>
    <t>ENSG00000110900</t>
  </si>
  <si>
    <t>rs1343676:rs141004174:rs1343676;rs7138393:rs7138393</t>
  </si>
  <si>
    <t>rs11561236;rs10844698;rs9739246;rs10844663:rs141004174:rs11561236:rs7308565:rs11502501;rs11053229;rs542748704:rs11561236;rs9739246:rs11561236;rs10844663:rs11612564</t>
  </si>
  <si>
    <t>rs13377754:rs12309953;rs542748704;rs80310320:rs11561236;rs10844698;rs10844663:rs7308565:rs141004174:rs11561236;rs10844663:rs11561236;rs9739246;rs10844663:rs11561236:rs11502501;rs11053229</t>
  </si>
  <si>
    <t>DNM1L</t>
  </si>
  <si>
    <t>ENSG00000087470</t>
  </si>
  <si>
    <t>rs149964962:rs80310320:rs141004174:rs10844663</t>
  </si>
  <si>
    <t>rs141004174;rs11561236;rs10844698;rs10844663:rs141004174:rs13377754:rs11561236;rs10844663:rs11561236;rs9739246;rs10844663:rs11561236:rs7308565:rs11502501;rs11053229;rs542748704:rs12309953;rs542748704;rs80310320:rs11561236;rs9739246:rs11561236;rs9739246:rs11612564:rs77043882:rs10844698;rs10844663:rs149964962:rs149964962;rs7138393:rs80310320:rs10844663:rs10844698:rs10844698;rs10844663:rs9739246:rs542748704:rs11502501;rs542748704:rs11053229;rs542748704:rs1343676:rs1343676;rs7138393:rs7138393:rs7297506;rs149964962;rs7138393:rs10844698;rs10844663;rs141004174:rs13377754;rs10844698:rs13377754;rs149964962:rs12309953;rs542748704:rs10844698;rs9739246:rs1525901;rs61932001:rs11502501:rs71459549:rs7297506:rs149964962;rs1343676:rs11561236;rs10844698:rs12309953;rs80310320:rs1525901:rs12309953</t>
  </si>
  <si>
    <t>rs7138393;rs7297506;rs149964962;rs10844663;rs10844698;rs11561236;rs13377754;rs1525901;rs10844663:rs141004174:rs13377754:rs77043882:rs7308565:rs12309953;rs542748704;rs80310320:rs11561236;rs10844663:rs12309953;rs542748704:rs10844698;rs9739246:rs11561236;rs9739246;rs10844663:rs1525901;rs61932001:rs11561236:rs11502501;rs11053229;rs542748704:rs11561236;rs10844663:rs11612564:rs9739246:rs11561236;rs9739246:rs542748704:rs11502501;rs542748704:rs11053229;rs542748704:rs11502501:rs71459549:rs1343676;rs7138393:rs7138393:rs149964962;rs7138393:rs7297506;rs7138393:rs149964962:rs10844663:rs80310320:rs10844698;rs10844663:rs10844698;rs141004174:rs10844698:rs10844698;rs10844663:rs1343676</t>
  </si>
  <si>
    <t>GTEx/v8/Brain_Caudate_basal_ganglia:GTEx/v8/Brain_Cortex:GTEx/v8/Brain_Frontal_Cortex_BA9:GTEx/v8/Esophagus_Muscularis:GTEx/v8/Nerve_Tibial:GTEx/v8/Testis</t>
  </si>
  <si>
    <t>rs1343676;rs141004174;rs7138393;rs149964962;rs7297506;rs80310320;rs12309953;rs542748704;rs11612564;rs9739246:rs11561236;rs10844698;rs9739246;rs10844663:rs13377754:rs141004174:rs11561236;rs10844663:rs542748704:rs7308565:rs11502501;rs542748704:rs80310320:rs7297506:rs7297506;rs7138393:rs149964962:rs149964962;rs7138393:rs149964962;rs1343676:rs10844663:rs10844698;rs10844663:rs11561236;rs10844663:rs10844698;rs10844663;rs141004174:rs11561236;rs10844663:rs10844698:rs10844698;rs10844663:rs13377754;rs10844698:rs13377754;rs149964962:rs77043882:rs12309953;rs80310320:rs11561236:rs11502501;rs11053229;rs542748704:rs11561236;rs9739246:rs11612564:rs11053229;rs542748704:rs1343676:rs1343676;rs7138393:rs7138393:rs11502501:rs71459549:rs11561236;rs10844698:rs12309953;rs80310320:rs12309953:rs12309953</t>
  </si>
  <si>
    <t>Liver:Mesenchymal_Stem_Cell:Mesendoderm:hESC</t>
  </si>
  <si>
    <t>rs11561236;rs10844698;rs10844663;rs13377754;rs141004174;rs1343676;rs7138393;rs149964962;rs9739246;rs1525901;rs61932001;rs71459549;rs7138393:rs7138393:rs141004174:rs149964962;rs7138393:rs7297506;rs7138393:rs11561236;rs10844663:rs11561236:rs7308565:rs11502501;rs11053229;rs542748704:rs11561236;rs10844663:rs9739246:rs13377754:rs11561236;rs9739246:rs542748704:rs11502501;rs542748704:rs11053229;rs542748704:rs11612564:rs11561236;rs9739246:rs77043882:rs1343676:rs149964962:rs10844663:rs80310320:rs10844698;rs10844663:rs11561236;rs10844663:rs10844698:rs10844698;rs10844663:rs11502501:rs71459549:rs149964962;rs1343676:rs7297506:rs10844698</t>
  </si>
  <si>
    <t>ALG10B</t>
  </si>
  <si>
    <t>ENSG00000175548</t>
  </si>
  <si>
    <t>GTEx/v8/Adipose_Subcutaneous:GTEx/v8/Adipose_Visceral_Omentum:GTEx/v8/Whole_Blood:GTEx/v8/Artery_Tibial:GTEx/v8/Brain_Caudate_basal_ganglia:GTEx/v8/Brain_Cerebellar_Hemisphere:GTEx/v8/Brain_Hippocampus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rostate:GTEx/v8/Cells_Cultured_fibroblasts:GTEx/v8/Skin_Not_Sun_Exposed_Suprapubic:GTEx/v8/Skin_Sun_Exposed_Lower_leg:GTEx/v8/Small_Intestine_Terminal_Ileum:GTEx/v8/Spleen:GTEx/v8/Stomach:GTEx/v8/Testis:GTEx/v8/Thyroid</t>
  </si>
  <si>
    <t>Left_Ventricle:Liver:GM12878:Mesenchymal_Stem_Cell:Mesendoderm:hESC</t>
  </si>
  <si>
    <t>rs12427164;rs748625660;rs4882325;rs10783345;rs1523121;rs12299971;rs12822662;rs11182254;rs34366092;rs11503693;rs12816295;rs36035670;rs7958206;rs12823071;rs4595586;rs758811847;rs11495284;rs61931401;rs35981425;rs34231299;rs61937847;rs61939612;rs11169838;rs2060618;rs67663918;12:39243600_CAAT_C;rs77984214;rs9739127;rs34366092:rs11503693:rs4882325:rs77984214:rs4882325;rs34366092:rs4882325;rs34366092:rs10783345:rs61931401:rs4882325;rs11503693:rs12299971;rs61931401:rs12427164;rs4882325:rs35981425;rs61931401:rs12823071:rs12823071;rs67663918:rs67663918:rs748625660;rs11182254:rs34366092:rs4882325;rs11182254:rs11182254:rs12816295;rs77984214:rs748625660;rs11182254:rs35981425:12:39243600_CAAT_C;rs77984214:rs4595586:rs36035670:12:39243600_CAAT_C:rs11169838:rs4595586;rs758811847:rs11495284:rs4595586;rs7958206:rs36035670;rs12823071:rs758811847:rs36035670;rs12823071:rs7958206:rs61937847:rs12427164;rs1523121:rs748625660;rs36035670:rs1523121:rs4595586;rs11169838:rs4595586;rs758811847:rs36035670;rs7958206:rs2060618:rs7958206;rs12823071:rs748625660</t>
  </si>
  <si>
    <t>CPNE8</t>
  </si>
  <si>
    <t>ENSG00000139117</t>
  </si>
  <si>
    <t>GTEx/v8/Adipose_Subcutaneous:GTEx/v8/Adipose_Visceral_Omentum:GTEx/v8/Adrenal_Gland:GTEx/v8/Whole_Blood:GTEx/v8/Artery_Aorta:GTEx/v8/Artery_Tibial:GTEx/v8/Brain_Caudate_basal_ganglia:GTEx/v8/Brain_Cerebellum:GTEx/v8/Brain_Cortex:GTEx/v8/Brain_Frontal_Cortex_BA9:GTEx/v8/Breast_Mammary_Tissue:GTEx/v8/Colon_Sigmoid:GTEx/v8/Colon_Transverse:GTEx/v8/Esophagus_Mucosa:GTEx/v8/Esophagus_Muscularis:GTEx/v8/Heart_Atrial_Appendage:GTEx/v8/Heart_Left_Ventricle:GTEx/v8/Lung:GTEx/v8/Nerve_Tibial:GTEx/v8/Cells_Cultured_fibroblasts:GTEx/v8/Skin_Sun_Exposed_Lower_leg:GTEx/v8/Small_Intestine_Terminal_Ileum:GTEx/v8/Spleen:GTEx/v8/Stomach:GTEx/v8/Thyroid:GTEx/v8/Vagina</t>
  </si>
  <si>
    <t>rs10783345;rs11495284;rs748625660;rs36035670;rs12427164;12:39243600_CAAT_C;rs77984214;rs9739127;rs1523121;rs12299971;rs34231299;rs12822662;rs61937847;rs4595586;rs61939612;rs11169838;rs758811847;rs7958206;rs12816295;rs12823071;rs67663918;rs35981425;rs61931401;rs4882325;rs1523121:rs11495284:rs748625660;rs36035670:rs1523121:rs36035670:rs4595586:rs10783345:rs4595586;rs11169838:rs4595586;rs758811847:12:39243600_CAAT_C:rs12823071:rs11169838:rs4595586;rs758811847:rs4595586;rs7958206:rs36035670;rs12823071:rs12427164;rs4882325:12:39243600_CAAT_C;rs77984214:rs748625660:rs12427164;rs748625660:rs12427164;rs4882325:rs12427164;rs36035670:rs12427164:rs1523121;rs34231299:rs61937847:rs12427164;rs12822662:rs1523121;rs34231299:rs748625660;rs11182254;rs34366092:rs11503693:rs4882325:rs77984214:rs4882325;rs34366092:rs4882325;rs34366092:rs61931401:rs4882325;rs11503693:rs12299971;rs61931401:rs11182254:rs35981425;rs61931401:rs748625660;rs11182254:rs4882325;rs11182254:rs12816295;rs77984214:rs35981425:rs748625660;rs11182254:rs12427164;rs12299971:12:39243600_CAAT_C;rs9739127:rs1523121;rs34231299:rs36035670;rs12823071:rs7958206:rs2060618:rs7958206;rs12823071:rs12823071;rs67663918:rs67663918:rs12822662;rs61931401:rs12299971;rs61931401:rs9739127:rs1523121</t>
  </si>
  <si>
    <t>KIF21A</t>
  </si>
  <si>
    <t>ENSG00000139116</t>
  </si>
  <si>
    <t>rs12823071;rs67663918;rs10783345;rs36035670;rs12816295;rs758811847;rs7958206;rs4882325:rs748625660;rs4882325;rs11182254;rs34366092:rs12816295;rs77984214:rs10783345:rs4882325;rs11503693:rs4882325;rs11182254:rs4882325;rs34366092:rs12427164;rs11182254:rs35981425:rs748625660;rs11182254:rs12299971;rs61931401:rs11503693:rs77984214:rs4882325;rs34366092:rs61931401:rs11182254:rs35981425;rs61931401:rs12427164;rs748625660:rs748625660;rs36035670:rs12427164;rs748625660;rs4882325:12:39243600_CAAT_C;rs77984214:rs12427164;rs12299971:rs12427164;rs4595586;rs1523121:rs11495284:rs1523121:rs36035670:rs4595586:rs4595586;rs1523121;rs61939612;rs11169838:rs4595586;rs758811847:12:39243600_CAAT_C:rs4595586;rs7958206:rs36035670;rs12823071:rs758811847:rs36035670;rs12823071:rs7958206:rs61937847</t>
  </si>
  <si>
    <t>ABCD2</t>
  </si>
  <si>
    <t>ENSG00000173208</t>
  </si>
  <si>
    <t>rs10783345;rs10783345:rs748625660;rs4882325;rs11182254;rs34366092:rs4882325:rs11503693:rs12299971;rs61931401:rs4882325;rs11503693:rs11182254:rs35981425;rs61931401:rs12816295;rs77984214:rs4882325;rs11182254:rs4882325;rs34366092:rs12427164;rs4882325:rs748625660;rs11182254:rs35981425:rs748625660;rs11182254:rs77984214:rs4882325;rs34366092:rs61931401:rs12427164;rs4595586;rs1523121:rs11495284:rs748625660;rs36035670:rs1523121:rs36035670:rs4595586:rs4595586;rs1523121;rs61939612;rs11169838:rs4595586;rs758811847:12:39243600_CAAT_C:rs12427164;rs748625660;rs4882325:12:39243600_CAAT_C;rs77984214:rs748625660:rs12427164;rs748625660:rs12427164;rs12299971:rs11169838:rs4595586;rs36035670;rs758811847:rs4595586;rs758811847;rs7958206:rs36035670;rs12816295;rs7958206;rs12823071:rs7958206:rs36035670;rs12823071:rs36035670;rs7958206:rs12823071:rs12823071;rs67663918:rs67663918:rs12427164;rs36035670:12:39243600_CAAT_C;rs77984214;rs9739127:rs12427164;rs12299971;rs12822662</t>
  </si>
  <si>
    <t>C12orf40</t>
  </si>
  <si>
    <t>ENSG00000180116</t>
  </si>
  <si>
    <t>rs10783345:rs748625660;rs4882325;rs11182254;rs34366092:rs4882325:rs11503693:rs12299971;rs61931401:rs4882325;rs11503693:rs11182254:rs35981425;rs61931401:rs12816295;rs77984214:rs4882325;rs11182254:rs4882325;rs34366092:rs12427164;rs4882325:rs748625660;rs11182254:rs35981425:rs748625660;rs11182254:rs77984214:rs4882325;rs34366092:rs61931401:rs12427164;rs4595586;rs1523121:rs11495284:rs748625660;rs36035670:rs1523121:rs36035670:rs4595586:rs4595586;rs1523121;rs61939612;rs11169838:rs4595586;rs758811847:12:39243600_CAAT_C:rs12427164;rs748625660;rs4882325:12:39243600_CAAT_C;rs77984214:rs748625660:rs12427164;rs748625660:rs12427164;rs12299971:rs11169838:rs4595586;rs36035670;rs758811847:rs4595586;rs758811847;rs7958206:rs36035670;rs12816295;rs7958206;rs12823071:rs7958206:rs36035670;rs12823071:rs36035670;rs7958206:rs12823071:rs12823071;rs67663918:rs67663918:rs12427164;rs36035670:12:39243600_CAAT_C;rs77984214;rs9739127:rs12427164;rs12299971;rs12822662</t>
  </si>
  <si>
    <t>SLC2A13</t>
  </si>
  <si>
    <t>ENSG00000151229</t>
  </si>
  <si>
    <t>rs4882325:rs748625660;rs4882325;rs11182254;rs34366092:rs12816295;rs77984214:rs10783345:rs4882325;rs11503693:rs4882325;rs11182254:rs4882325;rs34366092:rs12427164;rs11182254:rs35981425:rs748625660;rs11182254:rs12299971;rs61931401:rs4595586:rs36035670:12:39243600_CAAT_C:rs11169838:rs4595586;rs36035670;rs758811847:rs11495284:rs4595586;rs758811847;rs7958206:rs36035670;rs12816295;rs7958206;rs12823071:rs11503693:rs34366092:rs4882325;rs34366092:rs77984214:rs61931401:rs11182254:rs35981425;rs61931401:12:39243600_CAAT_C;rs77984214:rs12427164;rs748625660;rs4882325:rs748625660:rs12427164;rs748625660:rs12427164;rs36035670:12:39243600_CAAT_C;rs77984214;rs9739127:rs12427164;rs1523121;rs12299971;rs12822662:rs748625660;rs36035670:rs12822662;rs61931401:rs9739127:rs1523121;rs12822662;rs34231299:rs12427164:rs1523121;rs34231299:rs61937847:rs34231299:rs12427164;rs4595586;rs1523121:rs1523121:rs4595586;rs61939612;rs11169838:rs4595586;rs758811847:rs7958206:rs36035670;rs12823071:rs36035670;rs7958206:rs2060618:rs7958206;rs12823071:rs12823071:rs12823071;rs67663918:rs67663918:rs12427164</t>
  </si>
  <si>
    <t>LRRK2</t>
  </si>
  <si>
    <t>ENSG00000188906</t>
  </si>
  <si>
    <t>rs10783345:rs748625660;rs4882325;rs11182254;rs34366092:rs4882325:rs11503693:rs4882325;rs11503693:rs12299971;rs61931401:rs12816295;rs77984214:rs4882325;rs11182254:rs4882325;rs34366092:rs12427164;rs4882325:rs748625660;rs11182254:rs35981425:rs748625660;rs11182254:rs77984214:rs4882325;rs34366092:rs61931401:rs34366092:rs11182254:rs35981425;rs61931401:rs12427164;rs748625660:rs748625660;rs36035670:rs12427164;rs748625660;rs4882325:12:39243600_CAAT_C;rs77984214:rs12427164;rs12299971:rs12427164;rs36035670:12:39243600_CAAT_C;rs77984214;rs9739127:rs12427164;rs1523121;rs12299971;rs12822662:rs36035670;rs7958206:rs11495284:rs36035670;rs7958206;rs12823071:rs7958206:12:39243600_CAAT_C:rs2060618</t>
  </si>
  <si>
    <t>MUC19</t>
  </si>
  <si>
    <t>ENSG00000205592</t>
  </si>
  <si>
    <t>Left_Ventricle:Liver:Mesenchymal_Stem_Cell:Mesendoderm</t>
  </si>
  <si>
    <t>rs748625660;rs4882325;rs11182254;rs34366092:rs11503693:rs4882325:rs77984214:rs4882325;rs34366092:rs4882325;rs34366092:rs10783345:rs61931401:rs4882325;rs11503693:rs12299971;rs61931401:rs12816295;rs77984214:rs4882325;rs11182254:rs12427164;rs4882325:rs748625660;rs11182254:rs35981425:rs748625660;rs11182254:rs34366092:rs11182254:rs35981425;rs61931401:rs12427164;rs748625660:rs748625660;rs36035670:rs12427164;rs4882325:12:39243600_CAAT_C;rs77984214:rs12427164;rs12299971:rs12427164;rs36035670:12:39243600_CAAT_C;rs77984214;rs9739127:rs12427164;rs1523121;rs12299971;rs12822662:rs12822662;rs61931401:rs11495284:rs9739127:rs1523121;rs12822662;rs34231299:rs12427164:rs12427164;rs4595586;rs1523121:rs1523121:rs36035670:rs4595586:rs4595586;rs61939612;rs11169838:rs4595586;rs758811847:12:39243600_CAAT_C:rs7958206:rs36035670;rs7958206;rs12823071:rs748625660:rs36035670;rs7958206:rs2060618</t>
  </si>
  <si>
    <t>CNTN1</t>
  </si>
  <si>
    <t>ENSG00000018236</t>
  </si>
  <si>
    <t>rs4882325:rs748625660;rs4882325;rs11182254;rs34366092:rs4882325;rs34366092:rs11503693:rs12299971;rs61931401:rs4882325;rs11182254:rs77984214:rs4882325;rs34366092:rs10783345:rs61931401:rs4882325;rs11503693:rs11182254:rs35981425;rs61931401:rs12816295;rs77984214:rs12427164;rs11182254:rs35981425:rs748625660</t>
  </si>
  <si>
    <t>PDZRN4</t>
  </si>
  <si>
    <t>ENSG00000165966</t>
  </si>
  <si>
    <t>rs12427164;rs4595586;rs1523121:rs11495284:rs748625660;rs36035670:rs1523121:rs36035670:rs4595586:rs10783345:rs4595586;rs1523121;rs61939612;rs11169838:rs4595586;rs758811847:12:39243600_CAAT_C</t>
  </si>
  <si>
    <t>DBX2</t>
  </si>
  <si>
    <t>ENSG00000185610</t>
  </si>
  <si>
    <t>rs141510569</t>
  </si>
  <si>
    <t>ANO6</t>
  </si>
  <si>
    <t>ENSG00000177119</t>
  </si>
  <si>
    <t>ARID2</t>
  </si>
  <si>
    <t>ENSG00000189079</t>
  </si>
  <si>
    <t>Promoter_anchored_loops:EP_correlation_cell_type_oneway:Mesenchymal_Stem_Cell:Mesendoderm:hESC</t>
  </si>
  <si>
    <t>SCAF11</t>
  </si>
  <si>
    <t>ENSG00000139218</t>
  </si>
  <si>
    <t>GTEx/v8/Adipose_Visceral_Omentum:GTEx/v8/Adrenal_Gland:GTEx/v8/Artery_Tibial:GTEx/v8/Esophagus_Muscularis:GTEx/v8/Lung:GTEx/v8/Muscle_Skeletal:GTEx/v8/Cells_Cultured_fibroblasts</t>
  </si>
  <si>
    <t>SLC38A1</t>
  </si>
  <si>
    <t>ENSG00000111371</t>
  </si>
  <si>
    <t>SLC38A4</t>
  </si>
  <si>
    <t>ENSG00000139209</t>
  </si>
  <si>
    <t>AMIGO2</t>
  </si>
  <si>
    <t>ENSG00000139211</t>
  </si>
  <si>
    <t>PCED1B</t>
  </si>
  <si>
    <t>ENSG00000179715</t>
  </si>
  <si>
    <t>RPAP3</t>
  </si>
  <si>
    <t>ENSG00000005175</t>
  </si>
  <si>
    <t>ENDOU</t>
  </si>
  <si>
    <t>ENSG00000111405</t>
  </si>
  <si>
    <t>ASB8</t>
  </si>
  <si>
    <t>ENSG00000177981</t>
  </si>
  <si>
    <t>C12orf68</t>
  </si>
  <si>
    <t>ENSG00000177875</t>
  </si>
  <si>
    <t>DKFZP779L1853</t>
  </si>
  <si>
    <t>ENSG00000269514</t>
  </si>
  <si>
    <t>OR10AD1</t>
  </si>
  <si>
    <t>ENSG00000172640</t>
  </si>
  <si>
    <t>ESPL1</t>
  </si>
  <si>
    <t>ENSG00000135476</t>
  </si>
  <si>
    <t>rs7299922</t>
  </si>
  <si>
    <t>RP11-793H13.10</t>
  </si>
  <si>
    <t>ENSG00000267281</t>
  </si>
  <si>
    <t>NPFF</t>
  </si>
  <si>
    <t>ENSG00000139574</t>
  </si>
  <si>
    <t>ATF7</t>
  </si>
  <si>
    <t>ENSG00000170653</t>
  </si>
  <si>
    <t>ATP5G2</t>
  </si>
  <si>
    <t>ENSG00000135390</t>
  </si>
  <si>
    <t>Adult_Cortex:Fetal_Cortex:Mesenchymal_Stem_Cell:Trophoblast-like_Cell</t>
  </si>
  <si>
    <t>CALCOCO1</t>
  </si>
  <si>
    <t>ENSG00000012822</t>
  </si>
  <si>
    <t>HOXC13</t>
  </si>
  <si>
    <t>ENSG00000123364</t>
  </si>
  <si>
    <t>HOXC12</t>
  </si>
  <si>
    <t>ENSG00000123407</t>
  </si>
  <si>
    <t>HOXC11</t>
  </si>
  <si>
    <t>ENSG00000123388</t>
  </si>
  <si>
    <t>HOXC10</t>
  </si>
  <si>
    <t>ENSG00000180818</t>
  </si>
  <si>
    <t>RP11-834C11.12</t>
  </si>
  <si>
    <t>ENSG00000273049</t>
  </si>
  <si>
    <t>HOXC6</t>
  </si>
  <si>
    <t>ENSG00000197757</t>
  </si>
  <si>
    <t>HOXC9</t>
  </si>
  <si>
    <t>ENSG00000180806</t>
  </si>
  <si>
    <t>HOXC8</t>
  </si>
  <si>
    <t>ENSG00000037965</t>
  </si>
  <si>
    <t>Liver:GM12878:IMR90:Mesenchymal_Stem_Cell:Mesendoderm:Neural_Progenitor_Cell:Trophoblast-like_Cell:hESC</t>
  </si>
  <si>
    <t>HOXC4</t>
  </si>
  <si>
    <t>ENSG00000198353</t>
  </si>
  <si>
    <t>Adult_Cortex:Fetal_Cortex:Liver:GM12878:IMR90:Mesenchymal_Stem_Cell:Mesendoderm:Neural_Progenitor_Cell:Trophoblast-like_Cell:hESC</t>
  </si>
  <si>
    <t>HOXC5</t>
  </si>
  <si>
    <t>ENSG00000172789</t>
  </si>
  <si>
    <t>ENSG00000273266</t>
  </si>
  <si>
    <t>SMUG1</t>
  </si>
  <si>
    <t>ENSG00000123415</t>
  </si>
  <si>
    <t>GTEx/v8/Esophagus_Mucosa:GTEx/v8/Pancreas:GTEx/v8/Cells_Cultured_fibroblasts:GTEx/v8/Skin_Sun_Exposed_Lower_leg:GTEx/v8/Spleen</t>
  </si>
  <si>
    <t>CBX5</t>
  </si>
  <si>
    <t>ENSG00000094916</t>
  </si>
  <si>
    <t>HNRNPA1</t>
  </si>
  <si>
    <t>ENSG00000135486</t>
  </si>
  <si>
    <t>NFE2</t>
  </si>
  <si>
    <t>ENSG00000123405</t>
  </si>
  <si>
    <t>COPZ1</t>
  </si>
  <si>
    <t>ENSG00000111481</t>
  </si>
  <si>
    <t>GPR84</t>
  </si>
  <si>
    <t>ENSG00000139572</t>
  </si>
  <si>
    <t>Promoter_anchored_loops:Adult_Cortex:Fetal_Cortex:Aorta:Left_Ventricle:Liver:Spleen:GM12878:IMR90:Mesenchymal_Stem_Cell:Mesendoderm:Neural_Progenitor_Cell:Trophoblast-like_Cell:hESC</t>
  </si>
  <si>
    <t>ZNF385A</t>
  </si>
  <si>
    <t>ENSG00000161642</t>
  </si>
  <si>
    <t>Adult_Cortex:Liver:Spleen:GM12878:IMR90:Mesenchymal_Stem_Cell:Mesendoderm:Trophoblast-like_Cell:hESC</t>
  </si>
  <si>
    <t>ITGA5</t>
  </si>
  <si>
    <t>ENSG00000161638</t>
  </si>
  <si>
    <t>Left_Ventricle:Liver:Spleen:GM12878:IMR90:Mesenchymal_Stem_Cell:Trophoblast-like_Cell:hESC</t>
  </si>
  <si>
    <t>GTSF1</t>
  </si>
  <si>
    <t>ENSG00000170627</t>
  </si>
  <si>
    <t>Aorta:Liver:GM12878:IMR90:Mesenchymal_Stem_Cell:Mesendoderm:Trophoblast-like_Cell:hESC</t>
  </si>
  <si>
    <t>ITGA7</t>
  </si>
  <si>
    <t>ENSG00000135424</t>
  </si>
  <si>
    <t>RP11-644F5.10</t>
  </si>
  <si>
    <t>ENSG00000258311</t>
  </si>
  <si>
    <t>BLOC1S1</t>
  </si>
  <si>
    <t>ENSG00000135441</t>
  </si>
  <si>
    <t>RDH5</t>
  </si>
  <si>
    <t>ENSG00000135437</t>
  </si>
  <si>
    <t>WIBG</t>
  </si>
  <si>
    <t>ENSG00000170473</t>
  </si>
  <si>
    <t>DGKA</t>
  </si>
  <si>
    <t>ENSG00000065357</t>
  </si>
  <si>
    <t>RP11-603J24.9</t>
  </si>
  <si>
    <t>ENSG00000257411</t>
  </si>
  <si>
    <t>PA2G4</t>
  </si>
  <si>
    <t>ENSG00000170515</t>
  </si>
  <si>
    <t>RPL41</t>
  </si>
  <si>
    <t>ENSG00000229117</t>
  </si>
  <si>
    <t>ZC3H10</t>
  </si>
  <si>
    <t>ENSG00000135482</t>
  </si>
  <si>
    <t>ESYT1</t>
  </si>
  <si>
    <t>ENSG00000139641</t>
  </si>
  <si>
    <t>FAM19A2</t>
  </si>
  <si>
    <t>ENSG00000198673</t>
  </si>
  <si>
    <t>rs11174769:rs11174782</t>
  </si>
  <si>
    <t>USP15</t>
  </si>
  <si>
    <t>ENSG00000135655</t>
  </si>
  <si>
    <t>MON2</t>
  </si>
  <si>
    <t>ENSG00000061987</t>
  </si>
  <si>
    <t>Fetal_Cortex:Aorta:Left_Ventricle:IMR90:Mesenchymal_Stem_Cell:Mesendoderm:Neural_Progenitor_Cell:Trophoblast-like_Cell:hESC</t>
  </si>
  <si>
    <t>rs11174782;rs11174769:rs11174769:rs11174782:rs7305285</t>
  </si>
  <si>
    <t>C12orf61</t>
  </si>
  <si>
    <t>ENSG00000221949</t>
  </si>
  <si>
    <t>rs11174769:rs11174782;rs11174769:rs11174782:rs7305285</t>
  </si>
  <si>
    <t>PPM1H</t>
  </si>
  <si>
    <t>ENSG00000111110</t>
  </si>
  <si>
    <t>rs11174782;rs11174769;rs11174769:rs11174782</t>
  </si>
  <si>
    <t>AVPR1A</t>
  </si>
  <si>
    <t>ENSG00000166148</t>
  </si>
  <si>
    <t>rs7305285;rs11174782;rs11174769:rs11174782</t>
  </si>
  <si>
    <t>TMEM5</t>
  </si>
  <si>
    <t>ENSG00000118600</t>
  </si>
  <si>
    <t>Fetal_Cortex:Aorta:Left_Ventricle:Liver:Right_Ventricle:IMR90:Mesenchymal_Stem_Cell:Mesendoderm:Neural_Progenitor_Cell:Trophoblast-like_Cell:hESC</t>
  </si>
  <si>
    <t>rs11174782;rs11174769:rs11174782:rs11174769:rs7305285</t>
  </si>
  <si>
    <t>SRGAP1</t>
  </si>
  <si>
    <t>ENSG00000196935</t>
  </si>
  <si>
    <t>C12orf66</t>
  </si>
  <si>
    <t>ENSG00000174206</t>
  </si>
  <si>
    <t>Left_Ventricle:Mesendoderm:Trophoblast-like_Cell:hESC</t>
  </si>
  <si>
    <t>rs11174782;rs11174769:rs11174782:rs11174769</t>
  </si>
  <si>
    <t>C12orf56</t>
  </si>
  <si>
    <t>ENSG00000185306</t>
  </si>
  <si>
    <t>XPOT</t>
  </si>
  <si>
    <t>ENSG00000184575</t>
  </si>
  <si>
    <t>rs11174782;rs11174769:rs11174782</t>
  </si>
  <si>
    <t>rs11174769</t>
  </si>
  <si>
    <t>CEP290</t>
  </si>
  <si>
    <t>ENSG00000198707</t>
  </si>
  <si>
    <t>rs7294671:rs7959983</t>
  </si>
  <si>
    <t>TMTC3</t>
  </si>
  <si>
    <t>ENSG00000139324</t>
  </si>
  <si>
    <t>KITLG</t>
  </si>
  <si>
    <t>ENSG00000049130</t>
  </si>
  <si>
    <t>DUSP6</t>
  </si>
  <si>
    <t>ENSG00000139318</t>
  </si>
  <si>
    <t>POC1B</t>
  </si>
  <si>
    <t>ENSG00000139323</t>
  </si>
  <si>
    <t>rs7959983;rs7294671;rs7294671:rs7959983</t>
  </si>
  <si>
    <t>GALNT4</t>
  </si>
  <si>
    <t>ENSG00000257594</t>
  </si>
  <si>
    <t>POC1B-GALNT4</t>
  </si>
  <si>
    <t>ENSG00000259075</t>
  </si>
  <si>
    <t>ATP2B1</t>
  </si>
  <si>
    <t>ENSG00000070961</t>
  </si>
  <si>
    <t>Adult_Cortex:Aorta:Left_Ventricle:Liver:GM12878:IMR90:Mesenchymal_Stem_Cell:Mesendoderm:Neural_Progenitor_Cell:Trophoblast-like_Cell:hESC</t>
  </si>
  <si>
    <t>rs7294671;rs7959983;rs7294671:rs7959983</t>
  </si>
  <si>
    <t>CCER1</t>
  </si>
  <si>
    <t>ENSG00000197651</t>
  </si>
  <si>
    <t>rs7959983;rs7294671:rs7959983:rs7294671</t>
  </si>
  <si>
    <t>EPYC</t>
  </si>
  <si>
    <t>ENSG00000083782</t>
  </si>
  <si>
    <t>KERA</t>
  </si>
  <si>
    <t>ENSG00000139330</t>
  </si>
  <si>
    <t>LUM</t>
  </si>
  <si>
    <t>ENSG00000139329</t>
  </si>
  <si>
    <t>DCN</t>
  </si>
  <si>
    <t>ENSG00000011465</t>
  </si>
  <si>
    <t>C12orf79</t>
  </si>
  <si>
    <t>ENSG00000257242</t>
  </si>
  <si>
    <t>rs7959983;rs7294671:rs7959983</t>
  </si>
  <si>
    <t>BTG1</t>
  </si>
  <si>
    <t>ENSG00000133639</t>
  </si>
  <si>
    <t>CLLU1OS</t>
  </si>
  <si>
    <t>ENSG00000205057</t>
  </si>
  <si>
    <t>rs7959983;rs7294671:rs7294671:rs7959983</t>
  </si>
  <si>
    <t>CLLU1</t>
  </si>
  <si>
    <t>ENSG00000257127</t>
  </si>
  <si>
    <t>C12orf74</t>
  </si>
  <si>
    <t>ENSG00000214215</t>
  </si>
  <si>
    <t>rs7959983</t>
  </si>
  <si>
    <t>PLEKHG7</t>
  </si>
  <si>
    <t>ENSG00000187510</t>
  </si>
  <si>
    <t>EEA1</t>
  </si>
  <si>
    <t>ENSG00000102189</t>
  </si>
  <si>
    <t>rs7959983;rs7294671:rs7294671</t>
  </si>
  <si>
    <t>POLR3B</t>
  </si>
  <si>
    <t>ENSG00000013503</t>
  </si>
  <si>
    <t>rs7304278</t>
  </si>
  <si>
    <t>RP11-144F15.1</t>
  </si>
  <si>
    <t>ENSG00000257545</t>
  </si>
  <si>
    <t>RFX4</t>
  </si>
  <si>
    <t>ENSG00000111783</t>
  </si>
  <si>
    <t>RIC8B</t>
  </si>
  <si>
    <t>ENSG00000111785</t>
  </si>
  <si>
    <t>C12orf23</t>
  </si>
  <si>
    <t>ENSG00000151135</t>
  </si>
  <si>
    <t>MTERFD3</t>
  </si>
  <si>
    <t>ENSG00000120832</t>
  </si>
  <si>
    <t>CRY1</t>
  </si>
  <si>
    <t>ENSG00000008405</t>
  </si>
  <si>
    <t>PRR20A</t>
  </si>
  <si>
    <t>ENSG00000204919</t>
  </si>
  <si>
    <t>13:56274766_AT_A</t>
  </si>
  <si>
    <t>PCDH17</t>
  </si>
  <si>
    <t>ENSG00000118946</t>
  </si>
  <si>
    <t>rs2593487</t>
  </si>
  <si>
    <t>TBC1D4</t>
  </si>
  <si>
    <t>ENSG00000136111</t>
  </si>
  <si>
    <t>rs45620238:rs4290364:13:77597260_TTCATTCATTCATTCCGTTCAC_T;rs9573972:rs9573972:13:77597260_TTCATTCATTCATTCCGTTCAC_T</t>
  </si>
  <si>
    <t>COMMD6</t>
  </si>
  <si>
    <t>ENSG00000188243</t>
  </si>
  <si>
    <t>rs45620238:rs4290364:13:77597260_TTCATTCATTCATTCCGTTCAC_T;rs9573972:rs9573972:13:77597260_TTCATTCATTCATTCCGTTCAC_T:rs61963491</t>
  </si>
  <si>
    <t>UCHL3</t>
  </si>
  <si>
    <t>ENSG00000118939</t>
  </si>
  <si>
    <t>LMO7</t>
  </si>
  <si>
    <t>ENSG00000136153</t>
  </si>
  <si>
    <t>GM12878:Mesenchymal_Stem_Cell:Mesendoderm:Neural_Progenitor_Cell:Trophoblast-like_Cell:hESC</t>
  </si>
  <si>
    <t>rs4290364:13:77597260_TTCATTCATTCATTCCGTTCAC_T;rs9573972:rs9573972:rs45620238:13:77597260_TTCATTCATTCATTCCGTTCAC_T:rs61963491</t>
  </si>
  <si>
    <t>C13orf45</t>
  </si>
  <si>
    <t>ENSG00000178734</t>
  </si>
  <si>
    <t>Adult_Cortex:Fetal_Cortex:Aorta:Bladder:Dorsolateral_Prefrontal_Cortex:Hippocampus:Left_Ventricle:Liver:Pancreas:Psoas:Right_Ventricle:Spleen:GM12878:IMR90:Mesenchymal_Stem_Cell:Mesendoderm:Neural_Progenitor_Cell:Trophoblast-like_Cell:hESC</t>
  </si>
  <si>
    <t>13:77597260_TTCATTCATTCATTCCGTTCAC_T;rs9573972:rs9573972:rs4290364:rs45620238:13:77597260_TTCATTCATTCATTCCGTTCAC_T:rs61963491</t>
  </si>
  <si>
    <t>KCTD12</t>
  </si>
  <si>
    <t>ENSG00000178695</t>
  </si>
  <si>
    <t>rs45620238:rs4290364</t>
  </si>
  <si>
    <t>IRG1</t>
  </si>
  <si>
    <t>ENSG00000102794</t>
  </si>
  <si>
    <t>rs45620238;rs45620238:rs4290364:13:77597260_TTCATTCATTCATTCCGTTCAC_T;rs9573972:rs9573972:13:77597260_TTCATTCATTCATTCCGTTCAC_T:rs61963491</t>
  </si>
  <si>
    <t>CLN5</t>
  </si>
  <si>
    <t>ENSG00000102805</t>
  </si>
  <si>
    <t>GTEx/v8/Adipose_Visceral_Omentum:GTEx/v8/Artery_Tibial:GTEx/v8/Nerve_Tibial:GTEx/v8/Skin_Not_Sun_Exposed_Suprapubic:GTEx/v8/Skin_Sun_Exposed_Lower_leg</t>
  </si>
  <si>
    <t>rs4290364;13:77597260_TTCATTCATTCATTCCGTTCAC_T;rs9573972;rs45620238;rs45620238:rs4290364:rs61963491:13:77597260_TTCATTCATTCATTCCGTTCAC_T;rs9573972:rs9573972</t>
  </si>
  <si>
    <t>FBXL3</t>
  </si>
  <si>
    <t>ENSG00000005812</t>
  </si>
  <si>
    <t>GTEx/v8/Adipose_Subcutaneous:GTEx/v8/Artery_Aorta:GTEx/v8/Artery_Tibial:GTEx/v8/Nerve_Tibial:GTEx/v8/Cells_Cultured_fibroblasts:GTEx/v8/Skin_Sun_Exposed_Lower_leg:GTEx/v8/Testis</t>
  </si>
  <si>
    <t>rs4290364;13:77597260_TTCATTCATTCATTCCGTTCAC_T;rs9573972;rs45620238;rs61963491;rs4290364:13:77597260_TTCATTCATTCATTCCGTTCAC_T;rs9573972:rs9573972:rs45620238:13:77597260_TTCATTCATTCATTCCGTTCAC_T:rs61963491</t>
  </si>
  <si>
    <t>MYCBP2</t>
  </si>
  <si>
    <t>ENSG00000005810</t>
  </si>
  <si>
    <t>rs4290364;rs9573972;rs61963491;rs45620238;rs4290364:rs45620238:rs61963491</t>
  </si>
  <si>
    <t>SCEL</t>
  </si>
  <si>
    <t>ENSG00000136155</t>
  </si>
  <si>
    <t>13:77597260_TTCATTCATTCATTCCGTTCAC_T;rs9573972:rs9573972:13:77597260_TTCATTCATTCATTCCGTTCAC_T:rs4290364:rs45620238:rs61963491</t>
  </si>
  <si>
    <t>SLAIN1</t>
  </si>
  <si>
    <t>ENSG00000139737</t>
  </si>
  <si>
    <t>rs4290364:13:77597260_TTCATTCATTCATTCCGTTCAC_T;rs9573972:rs9573972:rs45620238:13:77597260_TTCATTCATTCATTCCGTTCAC_T</t>
  </si>
  <si>
    <t>POU4F1</t>
  </si>
  <si>
    <t>ENSG00000152192</t>
  </si>
  <si>
    <t>rs61963491:rs4290364:13:77597260_TTCATTCATTCATTCCGTTCAC_T;rs9573972:rs9573972:rs45620238:13:77597260_TTCATTCATTCATTCCGTTCAC_T</t>
  </si>
  <si>
    <t>GPC6</t>
  </si>
  <si>
    <t>ENSG00000183098</t>
  </si>
  <si>
    <t>GTEx/v8/Lung:GTEx/v8/Pancreas:GTEx/v8/Testis:GTEx/v8/Thyroid</t>
  </si>
  <si>
    <t>Fetal_Cortex:Left_Ventricle:IMR90:Mesenchymal_Stem_Cell:Mesendoderm:hESC</t>
  </si>
  <si>
    <t>13:94116249_TCA_T</t>
  </si>
  <si>
    <t>DCT</t>
  </si>
  <si>
    <t>ENSG00000080166</t>
  </si>
  <si>
    <t>TGDS</t>
  </si>
  <si>
    <t>ENSG00000088451</t>
  </si>
  <si>
    <t>GPR180</t>
  </si>
  <si>
    <t>ENSG00000152749</t>
  </si>
  <si>
    <t>SOX21</t>
  </si>
  <si>
    <t>ENSG00000125285</t>
  </si>
  <si>
    <t>TBPL2</t>
  </si>
  <si>
    <t>ENSG00000182521</t>
  </si>
  <si>
    <t>rs12431576</t>
  </si>
  <si>
    <t>KTN1</t>
  </si>
  <si>
    <t>ENSG00000126777</t>
  </si>
  <si>
    <t>TMEM260</t>
  </si>
  <si>
    <t>ENSG00000070269</t>
  </si>
  <si>
    <t>RP11-1085N6.3</t>
  </si>
  <si>
    <t>ENSG00000259133</t>
  </si>
  <si>
    <t>OTX2</t>
  </si>
  <si>
    <t>ENSG00000165588</t>
  </si>
  <si>
    <t>EXOC5</t>
  </si>
  <si>
    <t>ENSG00000070367</t>
  </si>
  <si>
    <t>AL391152.1</t>
  </si>
  <si>
    <t>ENSG00000212928</t>
  </si>
  <si>
    <t>AP5M1</t>
  </si>
  <si>
    <t>ENSG00000053770</t>
  </si>
  <si>
    <t>NAA30</t>
  </si>
  <si>
    <t>ENSG00000139977</t>
  </si>
  <si>
    <t>C14orf105</t>
  </si>
  <si>
    <t>ENSG00000100557</t>
  </si>
  <si>
    <t>SLC35F4</t>
  </si>
  <si>
    <t>ENSG00000151812</t>
  </si>
  <si>
    <t>ACTR10</t>
  </si>
  <si>
    <t>ENSG00000131966</t>
  </si>
  <si>
    <t>RP11-497E19.2</t>
  </si>
  <si>
    <t>ENSG00000258945</t>
  </si>
  <si>
    <t>rs10149448</t>
  </si>
  <si>
    <t>FLRT2</t>
  </si>
  <si>
    <t>ENSG00000185070</t>
  </si>
  <si>
    <t>TCL1B</t>
  </si>
  <si>
    <t>ENSG00000213231</t>
  </si>
  <si>
    <t>rs775809675</t>
  </si>
  <si>
    <t>TCL1A</t>
  </si>
  <si>
    <t>ENSG00000100721</t>
  </si>
  <si>
    <t>VRK1</t>
  </si>
  <si>
    <t>ENSG00000100749</t>
  </si>
  <si>
    <t>RP11-204N11.1</t>
  </si>
  <si>
    <t>ENSG00000258869</t>
  </si>
  <si>
    <t>C14orf64</t>
  </si>
  <si>
    <t>ENSG00000246223</t>
  </si>
  <si>
    <t>C14orf177</t>
  </si>
  <si>
    <t>ENSG00000176605</t>
  </si>
  <si>
    <t>BCL11B</t>
  </si>
  <si>
    <t>ENSG00000127152</t>
  </si>
  <si>
    <t>SETD3</t>
  </si>
  <si>
    <t>ENSG00000183576</t>
  </si>
  <si>
    <t>CCNK</t>
  </si>
  <si>
    <t>ENSG00000090061</t>
  </si>
  <si>
    <t>ZNF770</t>
  </si>
  <si>
    <t>ENSG00000198146</t>
  </si>
  <si>
    <t>rs2701524</t>
  </si>
  <si>
    <t>DPH6</t>
  </si>
  <si>
    <t>ENSG00000134146</t>
  </si>
  <si>
    <t>C15orf41</t>
  </si>
  <si>
    <t>ENSG00000186073</t>
  </si>
  <si>
    <t>MEIS2</t>
  </si>
  <si>
    <t>ENSG00000134138</t>
  </si>
  <si>
    <t>TMCO5A</t>
  </si>
  <si>
    <t>ENSG00000166069</t>
  </si>
  <si>
    <t>FAM98B</t>
  </si>
  <si>
    <t>ENSG00000171262</t>
  </si>
  <si>
    <t>rs8030025</t>
  </si>
  <si>
    <t>RASGRP1</t>
  </si>
  <si>
    <t>ENSG00000172575</t>
  </si>
  <si>
    <t>C15orf53</t>
  </si>
  <si>
    <t>ENSG00000175779</t>
  </si>
  <si>
    <t>THBS1</t>
  </si>
  <si>
    <t>ENSG00000137801</t>
  </si>
  <si>
    <t>FSIP1</t>
  </si>
  <si>
    <t>ENSG00000150667</t>
  </si>
  <si>
    <t>GPR176</t>
  </si>
  <si>
    <t>ENSG00000166073</t>
  </si>
  <si>
    <t>EIF2AK4</t>
  </si>
  <si>
    <t>ENSG00000128829</t>
  </si>
  <si>
    <t>GTEx/v8/Adipose_Subcutaneous:GTEx/v8/Adipose_Visceral_Omentum:GTEx/v8/Whole_Blood:GTEx/v8/Breast_Mammary_Tissue:GTEx/v8/Colon_Transverse:GTEx/v8/Esophagus_Gastroesophageal_Junction:GTEx/v8/Esophagus_Mucosa:GTEx/v8/Esophagus_Muscularis:GTEx/v8/Nerve_Tibial:GTEx/v8/Pancreas:GTEx/v8/Cells_Cultured_fibroblasts:GTEx/v8/Skin_Not_Sun_Exposed_Suprapubic:GTEx/v8/Skin_Sun_Exposed_Lower_leg:GTEx/v8/Stomach:GTEx/v8/Thyroid</t>
  </si>
  <si>
    <t>SRP14</t>
  </si>
  <si>
    <t>ENSG00000140319</t>
  </si>
  <si>
    <t>GTEx/v8/Adipose_Visceral_Omentum:GTEx/v8/Breast_Mammary_Tissue</t>
  </si>
  <si>
    <t>BUB1B</t>
  </si>
  <si>
    <t>ENSG00000156970</t>
  </si>
  <si>
    <t>PAK6</t>
  </si>
  <si>
    <t>ENSG00000137843</t>
  </si>
  <si>
    <t>RP11-133K1.2</t>
  </si>
  <si>
    <t>ENSG00000259288</t>
  </si>
  <si>
    <t>C15orf52</t>
  </si>
  <si>
    <t>ENSG00000188549</t>
  </si>
  <si>
    <t>IVD</t>
  </si>
  <si>
    <t>ENSG00000128928</t>
  </si>
  <si>
    <t>Adult_Cortex:Left_Ventricle</t>
  </si>
  <si>
    <t>RPUSD2</t>
  </si>
  <si>
    <t>ENSG00000166133</t>
  </si>
  <si>
    <t>rs59986227:rs1439319:rs59986227;rs1439319</t>
  </si>
  <si>
    <t>rs59986227</t>
  </si>
  <si>
    <t>rs59986227;rs1439319;rs59986227:rs1439319:rs59986227</t>
  </si>
  <si>
    <t>rs59986227:rs1439319</t>
  </si>
  <si>
    <t>AC105020.1</t>
  </si>
  <si>
    <t>ENSG00000203392</t>
  </si>
  <si>
    <t>Spleen:IMR90:hESC</t>
  </si>
  <si>
    <t>rs4886947</t>
  </si>
  <si>
    <t>RCN2</t>
  </si>
  <si>
    <t>ENSG00000117906</t>
  </si>
  <si>
    <t>PSTPIP1</t>
  </si>
  <si>
    <t>ENSG00000140368</t>
  </si>
  <si>
    <t>TSPAN3</t>
  </si>
  <si>
    <t>ENSG00000140391</t>
  </si>
  <si>
    <t>PEAK1</t>
  </si>
  <si>
    <t>ENSG00000173517</t>
  </si>
  <si>
    <t>TBC1D2B</t>
  </si>
  <si>
    <t>ENSG00000167202</t>
  </si>
  <si>
    <t>GTEx/v8/Whole_Blood:GTEx/v8/Artery_Aorta:GTEx/v8/Colon_Transverse:GTEx/v8/Esophagus_Mucosa:GTEx/v8/Skin_Not_Sun_Exposed_Suprapubic:GTEx/v8/Skin_Sun_Exposed_Lower_leg:GTEx/v8/Thyroid</t>
  </si>
  <si>
    <t>CIB2</t>
  </si>
  <si>
    <t>ENSG00000136425</t>
  </si>
  <si>
    <t>IDH3A</t>
  </si>
  <si>
    <t>ENSG00000166411</t>
  </si>
  <si>
    <t>ACSBG1</t>
  </si>
  <si>
    <t>ENSG00000103740</t>
  </si>
  <si>
    <t>WDR61</t>
  </si>
  <si>
    <t>ENSG00000140395</t>
  </si>
  <si>
    <t>AC027228.1</t>
  </si>
  <si>
    <t>ENSG00000268838</t>
  </si>
  <si>
    <t>CHRNA3</t>
  </si>
  <si>
    <t>ENSG00000080644</t>
  </si>
  <si>
    <t>IGSF6</t>
  </si>
  <si>
    <t>ENSG00000140749</t>
  </si>
  <si>
    <t>rs11642481</t>
  </si>
  <si>
    <t>VWA3A</t>
  </si>
  <si>
    <t>ENSG00000175267</t>
  </si>
  <si>
    <t>EEF2K</t>
  </si>
  <si>
    <t>ENSG00000103319</t>
  </si>
  <si>
    <t>GGA2</t>
  </si>
  <si>
    <t>ENSG00000103365</t>
  </si>
  <si>
    <t>EARS2</t>
  </si>
  <si>
    <t>ENSG00000103356</t>
  </si>
  <si>
    <t>UBFD1</t>
  </si>
  <si>
    <t>ENSG00000103353</t>
  </si>
  <si>
    <t>NDUFAB1</t>
  </si>
  <si>
    <t>ENSG00000004779</t>
  </si>
  <si>
    <t>PALB2</t>
  </si>
  <si>
    <t>ENSG00000083093</t>
  </si>
  <si>
    <t>DCTN5</t>
  </si>
  <si>
    <t>ENSG00000166847</t>
  </si>
  <si>
    <t>PLK1</t>
  </si>
  <si>
    <t>ENSG00000166851</t>
  </si>
  <si>
    <t>ERN2</t>
  </si>
  <si>
    <t>ENSG00000134398</t>
  </si>
  <si>
    <t>CHP2</t>
  </si>
  <si>
    <t>ENSG00000166869</t>
  </si>
  <si>
    <t>PRKCB</t>
  </si>
  <si>
    <t>ENSG00000166501</t>
  </si>
  <si>
    <t>CACNG3</t>
  </si>
  <si>
    <t>ENSG00000006116</t>
  </si>
  <si>
    <t>Adult_Cortex:Left_Ventricle:IMR90:Mesendoderm:hESC</t>
  </si>
  <si>
    <t>RBBP6</t>
  </si>
  <si>
    <t>ENSG00000122257</t>
  </si>
  <si>
    <t>TNRC6A</t>
  </si>
  <si>
    <t>ENSG00000090905</t>
  </si>
  <si>
    <t>SLC5A11</t>
  </si>
  <si>
    <t>ENSG00000158865</t>
  </si>
  <si>
    <t>ARHGAP17</t>
  </si>
  <si>
    <t>ENSG00000140750</t>
  </si>
  <si>
    <t>LCMT1</t>
  </si>
  <si>
    <t>ENSG00000205629</t>
  </si>
  <si>
    <t>AQP8</t>
  </si>
  <si>
    <t>ENSG00000103375</t>
  </si>
  <si>
    <t>ZKSCAN2</t>
  </si>
  <si>
    <t>ENSG00000155592</t>
  </si>
  <si>
    <t>Adult_Cortex:Fetal_Cortex:Left_Ventricle:GM12878:IMR90:Mesenchymal_Stem_Cell:Trophoblast-like_Cell</t>
  </si>
  <si>
    <t>NSMCE1</t>
  </si>
  <si>
    <t>ENSG00000169189</t>
  </si>
  <si>
    <t>CTD-3203P2.2</t>
  </si>
  <si>
    <t>ENSG00000245888</t>
  </si>
  <si>
    <t>IL4R</t>
  </si>
  <si>
    <t>ENSG00000077238</t>
  </si>
  <si>
    <t>IL21R</t>
  </si>
  <si>
    <t>ENSG00000103522</t>
  </si>
  <si>
    <t>GTF3C1</t>
  </si>
  <si>
    <t>ENSG00000077235</t>
  </si>
  <si>
    <t>KIAA0556</t>
  </si>
  <si>
    <t>ENSG00000047578</t>
  </si>
  <si>
    <t>rs12927162:rs4784233:rs4784244</t>
  </si>
  <si>
    <t>HEATR3</t>
  </si>
  <si>
    <t>ENSG00000155393</t>
  </si>
  <si>
    <t>rs4784244:rs4784233</t>
  </si>
  <si>
    <t>rs4784244:rs4784233:rs12927162</t>
  </si>
  <si>
    <t>SNX20</t>
  </si>
  <si>
    <t>ENSG00000167208</t>
  </si>
  <si>
    <t>rs12927162:rs4784233:rs1421085;rs8044769:rs1421085;rs3751813:rs4784244</t>
  </si>
  <si>
    <t>SALL1</t>
  </si>
  <si>
    <t>ENSG00000103449</t>
  </si>
  <si>
    <t>CHD9</t>
  </si>
  <si>
    <t>ENSG00000177200</t>
  </si>
  <si>
    <t>GTEx/v8/Adipose_Subcutaneous:GTEx/v8/Lung:GTEx/v8/Nerve_Tibial:GTEx/v8/Skin_Not_Sun_Exposed_Suprapubic:GTEx/v8/Skin_Sun_Exposed_Lower_leg:GTEx/v8/Spleen:GTEx/v8/Thyroid</t>
  </si>
  <si>
    <t>rs2058908;rs12927162:rs4784233:rs4784244:rs9931543:rs16956343:rs2398144</t>
  </si>
  <si>
    <t>rs9931543:rs16956343:rs2398144:rs4784244:rs4784233:rs1421085;rs8044769:rs1421085;rs3751813</t>
  </si>
  <si>
    <t>118:119</t>
  </si>
  <si>
    <t>rs1421085;rs8044769:rs1421085;rs3751813:rs3751813;rs2058908:rs3751813:rs1421085:rs2058908:rs8044769:rs9931543:rs16956343:rs2398144</t>
  </si>
  <si>
    <t>rs1421085;rs8044769;rs3751813;rs2058908;rs8044769:rs1421085;rs3751813:rs3751813;rs2058908:rs3751813:rs1421085:rs2058908:rs8044769:rs9931543:rs16956343:rs2398144</t>
  </si>
  <si>
    <t>rs1421085;rs8044769:rs1421085;rs3751813:rs3751813;rs2058908:rs3751813:rs1421085:rs2058908:rs8044769:rs9931543</t>
  </si>
  <si>
    <t>rs1421085;rs8044769;rs8044769:rs1421085;rs3751813:rs3751813;rs2058908:rs3751813:rs1421085:rs2058908:rs8044769:rs9931543:rs16956343:rs2398144</t>
  </si>
  <si>
    <t>Adult_Cortex:Left_Ventricle:Liver:Right_Ventricle:IMR90:Mesenchymal_Stem_Cell:Mesendoderm:Neural_Progenitor_Cell:Trophoblast-like_Cell:hESC</t>
  </si>
  <si>
    <t>rs1421085;rs8044769:rs1421085;rs3751813:rs3751813:rs3751813;rs2058908:rs1421085:rs2058908:rs8044769:rs4784244:rs4784233:rs9931543</t>
  </si>
  <si>
    <t>rs1421085;rs8044769:rs1421085;rs3751813:rs4784244:rs4784233:rs3751813;rs2058908:rs3751813:rs1421085:rs2058908:rs8044769:rs12927162:rs9931543:rs34541615:rs2587889:rs2398144</t>
  </si>
  <si>
    <t>rs1421085;rs3751813:rs3751813;rs2058908:rs3751813:rs1421085:rs1421085;rs8044769:rs2058908:rs8044769:rs4784244:rs4784233:rs9931543:rs12927162</t>
  </si>
  <si>
    <t>rs1421085;rs8044769:rs1421085;rs3751813:rs3751813;rs2058908:rs3751813:rs1421085:rs2058908:rs8044769:rs9931543:rs34541615:rs2587889:rs2398144:rs16956343</t>
  </si>
  <si>
    <t>rs1421085;rs8044769:rs1421085;rs3751813:rs3751813;rs2058908:rs1421085:rs9931543:rs3751813:rs2058908:rs8044769:rs16956343:rs2398144:rs34541615:rs2587889</t>
  </si>
  <si>
    <t>rs12927162:rs4784233:rs1421085;rs8044769:rs1421085;rs3751813:rs3751813;rs2058908:rs3751813:rs1421085:rs2058908:rs8044769:rs9931543:rs16956343:rs2398144:rs34541615:rs2587889</t>
  </si>
  <si>
    <t>rs2398144;rs1421085;rs8044769:rs3751813;rs2058908:rs1421085:rs9931543:rs1421085;rs3751813:rs3751813:rs2058908:rs8044769:rs16956343:rs2398144</t>
  </si>
  <si>
    <t>Promoter_anchored_loops:Adult_Cortex:Aorta:Dorsolateral_Prefrontal_Cortex:Hippocampus:Left_Ventricle:Liver:Lung:Pancreas:Psoas:Right_Ventricle:Spleen:GM12878:IMR90:Mesenchymal_Stem_Cell:Mesendoderm:Neural_Progenitor_Cell:Trophoblast-like_Cell:hESC</t>
  </si>
  <si>
    <t>rs2587889:rs2398144:rs34541615:rs9931543:rs16956343:rs1421085;rs8044769:rs1421085;rs3751813:rs3751813;rs2058908:rs3751813:rs1421085:rs2058908:rs8044769</t>
  </si>
  <si>
    <t>GTEx/v8/Artery_Aorta:GTEx/v8/Artery_Coronary:GTEx/v8/Artery_Tibial:GTEx/v8/Colon_Sigmoid:GTEx/v8/Esophagus_Gastroesophageal_Junction:GTEx/v8/Esophagus_Muscularis:GTEx/v8/Muscle_Skeletal:GTEx/v8/Skin_Sun_Exposed_Lower_leg:GTEx/v8/Testis</t>
  </si>
  <si>
    <t>Promoter_anchored_loops:EP_correlation_cell_type_oneway:EP_correlation_organ_oneway:Aorta:Dorsolateral_Prefrontal_Cortex:Hippocampus:Left_Ventricle:Liver:Pancreas:Right_Ventricle:IMR90:Mesenchymal_Stem_Cell:Mesendoderm:Neural_Progenitor_Cell:Trophoblast-like_Cell:hESC</t>
  </si>
  <si>
    <t>rs9931543;rs34541615;rs2587889;rs2398144;rs16956343;rs2587889:rs2398144:rs34541615:rs9931543:rs1421085;rs3751813:rs3751813;rs2058908:rs3751813:rs1421085:rs1421085;rs8044769:rs2058908:rs8044769:rs16956343</t>
  </si>
  <si>
    <t>rs16956343:rs2398144:rs1421085;rs8044769:rs1421085;rs3751813:rs3751813;rs2058908:rs1421085:rs9931543</t>
  </si>
  <si>
    <t>rs16956343:rs2398144:rs1421085;rs8044769:rs1421085;rs3751813:rs3751813;rs2058908:rs3751813:rs1421085:rs2058908:rs8044769:rs9931543</t>
  </si>
  <si>
    <t>rs2587889;rs16956343:rs2398144:rs1421085;rs8044769:rs1421085;rs3751813:rs3751813;rs2058908:rs3751813:rs1421085:rs2058908:rs8044769:rs9931543</t>
  </si>
  <si>
    <t>GTEx/v8/Adipose_Subcutaneous:GTEx/v8/Adipose_Visceral_Omentum:GTEx/v8/Whole_Blood:GTEx/v8/Artery_Aorta:GTEx/v8/Artery_Tibial:GTEx/v8/Breast_Mammary_Tissue:GTEx/v8/Colon_Transverse:GTEx/v8/Esophagus_Gastroesophageal_Junction:GTEx/v8/Esophagus_Mucosa:GTEx/v8/Esophagus_Muscularis:GTEx/v8/Heart_Atrial_Appendage:GTEx/v8/Liver:GTEx/v8/Lung:GTEx/v8/Muscle_Skeletal:GTEx/v8/Nerve_Tibial:GTEx/v8/Pancreas:GTEx/v8/Cells_Cultured_fibroblasts:GTEx/v8/Skin_Not_Sun_Exposed_Suprapubic:GTEx/v8/Skin_Sun_Exposed_Lower_leg:GTEx/v8/Spleen:GTEx/v8/Thyroid</t>
  </si>
  <si>
    <t>rs2587889;rs2398144;rs34541615;rs16956343</t>
  </si>
  <si>
    <t>rs1421085;rs8044769:rs1421085;rs3751813</t>
  </si>
  <si>
    <t>MT3</t>
  </si>
  <si>
    <t>ENSG00000087250</t>
  </si>
  <si>
    <t>rs9931543</t>
  </si>
  <si>
    <t>rs1421085;rs8044769:rs3751813;rs2058908:rs1421085:rs1421085;rs3751813:rs16956343:rs2398144</t>
  </si>
  <si>
    <t>Left_Ventricle:Liver:IMR90:Mesenchymal_Stem_Cell:Trophoblast-like_Cell</t>
  </si>
  <si>
    <t>rs1421085;rs8044769:rs3751813;rs2058908:rs1421085:rs9931543:rs16956343:rs2398144</t>
  </si>
  <si>
    <t>rs16956343:rs2398144</t>
  </si>
  <si>
    <t>ARL2BP</t>
  </si>
  <si>
    <t>ENSG00000102931</t>
  </si>
  <si>
    <t>rs34541615</t>
  </si>
  <si>
    <t>rs72793321:rs8063159;rs1369785:rs1369785</t>
  </si>
  <si>
    <t>rs72793321:rs8063159;rs1369785:rs1369785:rs8063159</t>
  </si>
  <si>
    <t>WWP2</t>
  </si>
  <si>
    <t>ENSG00000198373</t>
  </si>
  <si>
    <t>rs7190257</t>
  </si>
  <si>
    <t>RP11-529K1.3</t>
  </si>
  <si>
    <t>ENSG00000260537</t>
  </si>
  <si>
    <t>COG4</t>
  </si>
  <si>
    <t>ENSG00000103051</t>
  </si>
  <si>
    <t>SF3B3</t>
  </si>
  <si>
    <t>ENSG00000189091</t>
  </si>
  <si>
    <t>VAC14</t>
  </si>
  <si>
    <t>ENSG00000103043</t>
  </si>
  <si>
    <t>16:71892649_AAAAC_A;rs7190257:rs7190257:rs11641811:16:71892649_AAAAC_A:rs3909541:rs5467:rs112439757;rs5467;rs72787028:rs112439757;rs5467:rs35745897:rs112439757;rs72787028</t>
  </si>
  <si>
    <t>HYDIN</t>
  </si>
  <si>
    <t>ENSG00000157423</t>
  </si>
  <si>
    <t>rs7190257:rs11641811:rs3909541</t>
  </si>
  <si>
    <t>CMTR2</t>
  </si>
  <si>
    <t>ENSG00000180917</t>
  </si>
  <si>
    <t>rs7190257;16:71892649_AAAAC_A;rs72787028;rs3213421;rs112439757;rs5467;rs17669400;rs3909541:rs5467:rs112439757;rs72787028:rs112439757;rs5467:rs35745897:rs112439757</t>
  </si>
  <si>
    <t>CALB2</t>
  </si>
  <si>
    <t>ENSG00000172137</t>
  </si>
  <si>
    <t>rs7190257:rs3909541:rs5467:rs112439757;rs5467;rs72787028:rs112439757;rs5467:rs35745897:rs112439757;rs72787028:rs11641811</t>
  </si>
  <si>
    <t>ZNF23</t>
  </si>
  <si>
    <t>ENSG00000167377</t>
  </si>
  <si>
    <t>GTEx/v8/Adipose_Subcutaneous:GTEx/v8/Adipose_Visceral_Omentum:GTEx/v8/Artery_Coronary:GTEx/v8/Artery_Tibial:GTEx/v8/Brain_Caudate_basal_ganglia:GTEx/v8/Breast_Mammary_Tissue:GTEx/v8/Colon_Sigmoid:GTEx/v8/Colon_Transverse:GTEx/v8/Esophagus_Mucosa:GTEx/v8/Esophagus_Muscularis:GTEx/v8/Heart_Atrial_Appendage:GTEx/v8/Lung:GTEx/v8/Muscle_Skeletal:GTEx/v8/Nerve_Tibial:GTEx/v8/Skin_Not_Sun_Exposed_Suprapubic:GTEx/v8/Skin_Sun_Exposed_Lower_leg:GTEx/v8/Stomach:GTEx/v8/Testis:GTEx/v8/Thyroid</t>
  </si>
  <si>
    <t>rs7190257;16:71892649_AAAAC_A;rs1006436;rs11641811;rs11643192;rs3909541;rs2194316;rs17669400;rs35745897;rs7190257:rs11641811:16:71892649_AAAAC_A;rs7190257:16:71892649_AAAAC_A:rs72787028:rs35745897:rs3213421:rs3909541:rs5467:rs112439757;rs5467;rs72787028:rs112439757;rs5467:rs112439757;rs72791135;rs72787028:rs11647069:rs11643192:rs11643192;rs3909541:rs112439757:rs112439757;rs72791135:rs1006436;rs3909541:rs72791135:rs17669400</t>
  </si>
  <si>
    <t>AC010547.9</t>
  </si>
  <si>
    <t>ENSG00000261611</t>
  </si>
  <si>
    <t>Adult_Cortex:Fetal_Cortex:Mesendoderm</t>
  </si>
  <si>
    <t>ZNF19</t>
  </si>
  <si>
    <t>ENSG00000157429</t>
  </si>
  <si>
    <t>GTEx/v8/Adipose_Subcutaneous:GTEx/v8/Brain_Cortex:GTEx/v8/Testis</t>
  </si>
  <si>
    <t>rs7190257;rs3909541;rs11643192;rs7190257:16:71892649_AAAAC_A:rs35745897:rs11641811:16:71892649_AAAAC_A;rs7190257:rs72787028:rs3213421:rs3909541:rs5467:rs112439757;rs5467;rs72787028:rs112439757;rs5467:rs112439757;rs72787028:rs11643192:rs112439757;rs72791135;rs72787028:rs11643192;rs3909541:rs112439757:rs11647069:rs112439757</t>
  </si>
  <si>
    <t>CHST4</t>
  </si>
  <si>
    <t>ENSG00000140835</t>
  </si>
  <si>
    <t>TAT</t>
  </si>
  <si>
    <t>ENSG00000198650</t>
  </si>
  <si>
    <t>GTEx/v8/Brain_Nucleus_accumbens_basal_ganglia:GTEx/v8/Nerve_Tibial:GTEx/v8/Testis</t>
  </si>
  <si>
    <t>rs7190257;rs11641811;16:71892649_AAAAC_A;rs35745897;rs7190257:rs3213421:rs35745897:rs3909541:rs112439757;rs5467;rs72787028:rs112439757;rs5467:rs5467:rs112439757;rs72787028:16:71892649_AAAAC_A:rs72787028:16:71892649_AAAAC_A</t>
  </si>
  <si>
    <t>MARVELD3</t>
  </si>
  <si>
    <t>ENSG00000140832</t>
  </si>
  <si>
    <t>GTEx/v8/Adipose_Subcutaneous:GTEx/v8/Cells_EBV-transformed_lymphocytes:GTEx/v8/Artery_Aorta:GTEx/v8/Artery_Tibial:GTEx/v8/Brain_Cerebellar_Hemisphere:GTEx/v8/Brain_Cerebellum:GTEx/v8/Esophagus_Gastroesophageal_Junction:GTEx/v8/Esophagus_Mucosa:GTEx/v8/Esophagus_Muscularis:GTEx/v8/Lung:GTEx/v8/Pancreas:GTEx/v8/Cells_Cultured_fibroblasts:GTEx/v8/Skin_Not_Sun_Exposed_Suprapubic:GTEx/v8/Skin_Sun_Exposed_Lower_leg:GTEx/v8/Spleen:GTEx/v8/Testis:GTEx/v8/Thyroid</t>
  </si>
  <si>
    <t>16:71892649_AAAAC_A;rs7190257;rs11641811;rs3909541;rs11647069;rs11643192;rs1006436;rs35745897;rs5467;rs17669400;rs2194316;rs7190257:rs11641811:16:71892649_AAAAC_A;rs7190257:16:71892649_AAAAC_A:rs3909541:rs5467:rs112439757;rs72787028:rs112439757;rs5467:rs35745897:rs112439757;rs72787028:rs72787028:rs3213421</t>
  </si>
  <si>
    <t>PHLPP2</t>
  </si>
  <si>
    <t>ENSG00000040199</t>
  </si>
  <si>
    <t>GTEx/v8/Adipose_Subcutaneous:GTEx/v8/Adrenal_Gland:GTEx/v8/Artery_Tibial:GTEx/v8/Colon_Sigmoid:GTEx/v8/Esophagus_Mucosa:GTEx/v8/Esophagus_Muscularis:GTEx/v8/Heart_Atrial_Appendage:GTEx/v8/Lung:GTEx/v8/Muscle_Skeletal:GTEx/v8/Nerve_Tibial:GTEx/v8/Cells_Cultured_fibroblasts:GTEx/v8/Skin_Sun_Exposed_Lower_leg:GTEx/v8/Testis:GTEx/v8/Thyroid</t>
  </si>
  <si>
    <t>16:71892649_AAAAC_A;rs7190257;rs3213421;rs3909541;rs1006436;rs11641811;rs11643192;rs5467;rs11647069;rs17669400;rs7190257:rs7190257</t>
  </si>
  <si>
    <t>AP1G1</t>
  </si>
  <si>
    <t>ENSG00000166747</t>
  </si>
  <si>
    <t>GTEx/v8/Artery_Tibial:GTEx/v8/Brain_Cortex:GTEx/v8/Brain_Putamen_basal_ganglia:GTEx/v8/Heart_Atrial_Appendage:GTEx/v8/Nerve_Tibial:GTEx/v8/Minor_Salivary_Gland:GTEx/v8/Skin_Sun_Exposed_Lower_leg</t>
  </si>
  <si>
    <t>Adult_Cortex:Fetal_Cortex:GM12878:IMR90:Mesenchymal_Stem_Cell:hESC</t>
  </si>
  <si>
    <t>16:71892649_AAAAC_A;rs7190257;rs11641811;rs5467;rs17669400;rs11643192;rs3909541;rs7190257:16:71892649_AAAAC_A:rs35745897:16:71892649_AAAAC_A;rs7190257:rs72787028:rs3213421</t>
  </si>
  <si>
    <t>ATXN1L</t>
  </si>
  <si>
    <t>ENSG00000224470</t>
  </si>
  <si>
    <t>16:71892649_AAAAC_A;rs35745897;rs3909541;rs11643192;rs1006436;rs7190257:16:71892649_AAAAC_A:16:71892649_AAAAC_A;rs7190257:rs11641811:rs35745897:rs3909541:rs5467:rs112439757;rs5467;rs72787028:rs112439757;rs5467:rs112439757;rs72787028:rs72787028:rs3213421</t>
  </si>
  <si>
    <t>IST1</t>
  </si>
  <si>
    <t>ENSG00000182149</t>
  </si>
  <si>
    <t>GTEx/v8/Whole_Blood:GTEx/v8/Brain_Hippocampus:GTEx/v8/Esophagus_Muscularis:GTEx/v8/Heart_Left_Ventricle:GTEx/v8/Muscle_Skeletal:GTEx/v8/Pituitary</t>
  </si>
  <si>
    <t>16:71892649_AAAAC_A;rs35745897;rs7190257;rs3909541;rs112439757;rs5467;rs72787028;rs72791135;rs11643192;rs1006436;rs3213421;rs7190257:16:71892649_AAAAC_A:16:71892649_AAAAC_A;rs7190257:rs11641811:rs35745897:rs3909541:rs5467:rs112439757;rs72787028:rs112439757;rs5467:rs112439757;rs72787028:rs72787028:rs3213421</t>
  </si>
  <si>
    <t>ZNF821</t>
  </si>
  <si>
    <t>ENSG00000102984</t>
  </si>
  <si>
    <t>16:71892649_AAAAC_A;rs3909541;rs7190257:16:71892649_AAAAC_A:rs35745897:16:71892649_AAAAC_A;rs7190257:rs3909541:rs5467:rs112439757;rs5467;rs72787028:rs112439757;rs5467:rs112439757;rs72787028:rs11641811:rs72787028:rs3213421:rs112439757;rs72791135;rs72787028:rs11647069:rs11643192</t>
  </si>
  <si>
    <t>DHODH</t>
  </si>
  <si>
    <t>ENSG00000102967</t>
  </si>
  <si>
    <t>GTEx/v8/Adipose_Subcutaneous:GTEx/v8/Adipose_Visceral_Omentum:GTEx/v8/Adrenal_Glan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Cells_Cultured_fibroblasts:GTEx/v8/Skin_Not_Sun_Exposed_Suprapubic:GTEx/v8/Skin_Sun_Exposed_Lower_leg:GTEx/v8/Stomach:GTEx/v8/Testis:GTEx/v8/Thyroid:GTEx/v8/Uterus</t>
  </si>
  <si>
    <t>rs72787028;rs35745897;rs3213421;rs3909541;rs112439757;rs5467;rs7190257;rs11641811;16:71892649_AAAAC_A;rs72791135;rs11647069;rs11643192;rs17669400;rs2194316;rs1006436;rs7190257:rs11641811:rs3909541:rs5467:rs112439757;rs72787028:rs112439757;rs5467:rs35745897:rs112439757;rs72787028:rs11647069:rs11643192:16:71892649_AAAAC_A;rs7190257:16:71892649_AAAAC_A</t>
  </si>
  <si>
    <t>TXNL4B</t>
  </si>
  <si>
    <t>ENSG00000140830</t>
  </si>
  <si>
    <t>GTEx/v8/Adipose_Subcutaneous:GTEx/v8/Adipose_Visceral_Omentum:GTEx/v8/Whole_Blood:GTEx/v8/Artery_Aorta:GTEx/v8/Artery_Coronary:GTEx/v8/Artery_Tibial:GTEx/v8/Brain_Caudate_basal_ganglia:GTEx/v8/Brain_Nucleus_accumbens_basal_ganglia:GTEx/v8/Breast_Mammary_Tissue:GTEx/v8/Colon_Sigmoid:GTEx/v8/Colon_Transverse:GTEx/v8/Esophagus_Gastroesophageal_Junction:GTEx/v8/Esophagus_Mucosa:GTEx/v8/Esophagus_Muscularis:GTEx/v8/Lung:GTEx/v8/Nerve_Tibial:GTEx/v8/Pancreas:GTEx/v8/Cells_Cultured_fibroblasts:GTEx/v8/Skin_Sun_Exposed_Lower_leg:GTEx/v8/Stomach:GTEx/v8/Testis:GTEx/v8/Thyroid</t>
  </si>
  <si>
    <t>rs3909541;rs112439757;rs5467;rs72787028;rs35745897;16:71892649_AAAAC_A;rs3213421;rs72791135;rs7190257;rs11647069;rs11643192;rs1006436;rs3213421:rs35745897:rs3909541:rs112439757;rs72787028:rs112439757;rs5467:rs5467:rs112439757;rs72787028:16:71892649_AAAAC_A;rs7190257:rs7190257:rs11643192:rs112439757;rs72787028:rs11643192;rs3909541:rs112439757:rs11647069:rs112439757;rs72791135:rs11643192;rs3909541:rs1006436;rs3909541:rs1006436:rs72791135:rs17669400:16:71892649_AAAAC_A:rs2194316;rs17669400:rs72787028</t>
  </si>
  <si>
    <t>HP</t>
  </si>
  <si>
    <t>ENSG00000257017</t>
  </si>
  <si>
    <t>GTEx/v8/Adipose_Subcutaneous:GTEx/v8/Adipose_Visceral_Omentum:GTEx/v8/Whole_Blood:GTEx/v8/Artery_Aorta:GTEx/v8/Artery_Tibial:GTEx/v8/Heart_Atrial_Appendage:GTEx/v8/Heart_Left_Ventricle:GTEx/v8/Lung:GTEx/v8/Nerve_Tibial:GTEx/v8/Thyroid</t>
  </si>
  <si>
    <t>rs5467;rs112439757;rs72787028;rs3909541;rs72791135;rs7190257;16:71892649_AAAAC_A;rs3213421;rs17669400;rs2194316;rs11647069;rs11643192;rs1006436;rs7190257:rs11641811:16:71892649_AAAAC_A:rs3213421:rs35745897:rs3909541:rs112439757;rs72787028:rs112439757;rs5467:rs5467:rs112439757;rs72787028:rs11647069:rs11643192:16:71892649_AAAAC_A;rs7190257:rs72787028:rs11643192;rs3909541:rs112439757:rs112439757;rs72791135:rs11643192;rs3909541:rs1006436;rs3909541:rs1006436:rs72791135:rs17669400:rs2194316</t>
  </si>
  <si>
    <t>HPR</t>
  </si>
  <si>
    <t>ENSG00000261701</t>
  </si>
  <si>
    <t>GTEx/v8/Adipose_Subcutaneous:GTEx/v8/Adipose_Visceral_Omentum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Cells_Cultured_fibroblasts:GTEx/v8/Skin_Not_Sun_Exposed_Suprapubic:GTEx/v8/Skin_Sun_Exposed_Lower_leg:GTEx/v8/Small_Intestine_Terminal_Ileum:GTEx/v8/Stomach:GTEx/v8/Testis:GTEx/v8/Thyroid</t>
  </si>
  <si>
    <t>rs5467;rs112439757;rs72787028;rs3909541;rs35745897;16:71892649_AAAAC_A;rs3213421;rs72791135;rs11647069;rs17669400;rs11643192;rs7190257;rs1006436;rs2194316;rs7190257:rs11641811:16:71892649_AAAAC_A:rs3213421:rs35745897:rs3909541:rs112439757;rs72787028:rs112439757;rs5467:rs5467:rs112439757;rs72787028:rs11647069:rs11643192:16:71892649_AAAAC_A;rs7190257:rs72787028:rs11643192;rs3909541:rs112439757:rs112439757;rs72791135:rs11643192;rs3909541:rs1006436;rs3909541:rs1006436:rs72791135:rs17669400:rs2194316</t>
  </si>
  <si>
    <t>DHX38</t>
  </si>
  <si>
    <t>ENSG00000140829</t>
  </si>
  <si>
    <t>GTEx/v8/Adipose_Subcutaneous:GTEx/v8/Artery_Aorta:GTEx/v8/Artery_Tibial:GTEx/v8/Esophagus_Mucosa:GTEx/v8/Esophagus_Muscularis:GTEx/v8/Lung:GTEx/v8/Muscle_Skeletal:GTEx/v8/Nerve_Tibial:GTEx/v8/Cells_Cultured_fibroblasts:GTEx/v8/Stomach</t>
  </si>
  <si>
    <t>rs3909541;rs112439757;rs5467;rs72791135;rs72787028;rs11647069;rs11643192;rs1006436;16:71892649_AAAAC_A;rs3213421;rs3213421:rs35745897:rs3909541:rs112439757;rs72787028:rs112439757;rs5467:rs5467:rs112439757;rs72787028:16:71892649_AAAAC_A;rs7190257:rs7190257:rs11643192:rs112439757;rs72787028:rs11643192;rs3909541:rs112439757:rs11647069:rs112439757;rs72791135:rs11643192;rs3909541:rs1006436;rs3909541:rs1006436:rs72791135:rs17669400:16:71892649_AAAAC_A:rs2194316;rs17669400:rs72787028</t>
  </si>
  <si>
    <t>PMFBP1</t>
  </si>
  <si>
    <t>ENSG00000118557</t>
  </si>
  <si>
    <t>GTEx/v8/Cells_EBV-transformed_lymphocytes:GTEx/v8/Brain_Cortex:GTEx/v8/Colon_Transverse:GTEx/v8/Esophagus_Mucosa:GTEx/v8/Cells_Cultured_fibroblasts:GTEx/v8/Skin_Not_Sun_Exposed_Suprapubic:GTEx/v8/Skin_Sun_Exposed_Lower_leg:GTEx/v8/Testis:GTEx/v8/Thyroid</t>
  </si>
  <si>
    <t>rs3909541;rs112439757;rs5467;rs72791135;rs72787028;rs11647069;rs11643192;rs35745897;rs1006436;16:71892649_AAAAC_A;rs17669400;rs7190257;rs3213421;rs2194316;rs11641811;rs11643192:rs112439757;rs72787028:rs3909541:rs11643192;rs3909541:rs112439757:rs11647069:rs35745897:rs112439757;rs72791135:rs1006436;rs3909541:rs72791135:rs17669400:rs2194316;rs17669400:rs2194316:rs5467:rs112439757;rs72787028:rs112439757;rs5467:rs112439757;rs72787028:16:71892649_AAAAC_A;rs7190257:rs7190257</t>
  </si>
  <si>
    <t>ZFHX3</t>
  </si>
  <si>
    <t>ENSG00000140836</t>
  </si>
  <si>
    <t>rs112439757;rs5467;rs11647069;rs3213421:rs35745897:rs3909541:rs112439757;rs72787028:rs112439757;rs5467:rs5467:rs11643192:rs112439757;rs72791135;rs72787028:rs11643192;rs3909541:rs112439757:rs11647069:rs112439757;rs72791135:rs11643192;rs1006436;rs3909541:rs1006436;rs3909541:rs1006436:rs112439757;rs72787028:rs72791135:rs17669400:rs2194316;rs17669400</t>
  </si>
  <si>
    <t>C16orf47</t>
  </si>
  <si>
    <t>ENSG00000197445</t>
  </si>
  <si>
    <t>rs3909541:rs112439757;rs5467;rs72791135;rs72787028:rs112439757;rs72787028:rs11647069:rs11643192:rs112439757;rs72791135:rs1006436;rs3909541:rs72791135:rs17669400:rs11643192;rs3909541:rs112439757:rs35745897:rs2194316;rs17669400:rs11643192;rs1006436;rs3909541:rs1006436</t>
  </si>
  <si>
    <t>PSMD7</t>
  </si>
  <si>
    <t>ENSG00000103035</t>
  </si>
  <si>
    <t>16:71892649_AAAAC_A;rs7190257:16:71892649_AAAAC_A:rs72787028:rs35745897:rs3213421:rs3909541:rs112439757;rs5467;rs72787028:rs112439757;rs5467:rs5467:rs112439757;rs72791135;rs72787028:rs11647069:rs11643192:rs11643192;rs3909541:rs112439757:rs112439757;rs72791135:rs11643192;rs1006436;rs3909541:rs1006436;rs3909541:rs1006436:rs72791135:rs17669400:rs2194316;rs17669400:rs2194316:rs7190257</t>
  </si>
  <si>
    <t>NPIPB15</t>
  </si>
  <si>
    <t>ENSG00000196436</t>
  </si>
  <si>
    <t>rs3909541:rs5467:rs112439757;rs5467;rs72787028:rs112439757;rs5467:rs35745897:rs112439757;rs72787028</t>
  </si>
  <si>
    <t>GLG1</t>
  </si>
  <si>
    <t>ENSG00000090863</t>
  </si>
  <si>
    <t>Left_Ventricle:Mesenchymal_Stem_Cell:Trophoblast-like_Cell</t>
  </si>
  <si>
    <t>16:71892649_AAAAC_A:rs11643192:rs112439757;rs72791135;rs72787028:rs3909541:rs11643192;rs3909541:rs112439757:rs11647069:rs35745897:rs112439757;rs72791135:16:71892649_AAAAC_A;rs7190257:rs112439757;rs5467;rs72787028</t>
  </si>
  <si>
    <t>RFWD3</t>
  </si>
  <si>
    <t>ENSG00000168411</t>
  </si>
  <si>
    <t>rs3909541:rs112439757;rs5467;rs72791135;rs72787028:rs112439757;rs72787028:rs11647069:rs11643192:rs112439757;rs72791135:rs11643192;rs3909541:rs112439757:rs11643192;rs1006436;rs3909541:rs35745897:rs1006436;rs3909541:rs1006436:16:71892649_AAAAC_A;rs7190257:16:71892649_AAAAC_A:rs5467:rs112439757;rs5467:rs112439757;rs72787028:rs72787028:rs3213421</t>
  </si>
  <si>
    <t>NUP88</t>
  </si>
  <si>
    <t>ENSG00000108559</t>
  </si>
  <si>
    <t>rs56067341:rs58356259</t>
  </si>
  <si>
    <t>RPAIN</t>
  </si>
  <si>
    <t>ENSG00000129197</t>
  </si>
  <si>
    <t>C1QBP</t>
  </si>
  <si>
    <t>ENSG00000108561</t>
  </si>
  <si>
    <t>DHX33</t>
  </si>
  <si>
    <t>ENSG00000005100</t>
  </si>
  <si>
    <t>rs56280001:rs144382588:rs3027260</t>
  </si>
  <si>
    <t>DERL2</t>
  </si>
  <si>
    <t>ENSG00000072849</t>
  </si>
  <si>
    <t>MIS12</t>
  </si>
  <si>
    <t>ENSG00000167842</t>
  </si>
  <si>
    <t>SLC2A4</t>
  </si>
  <si>
    <t>ENSG00000181856</t>
  </si>
  <si>
    <t>rs2518022;rs3027260:rs56280001:rs144382588</t>
  </si>
  <si>
    <t>rs3027188;rs2518022;rs3027260:rs56280001:rs144382588</t>
  </si>
  <si>
    <t>TNK1</t>
  </si>
  <si>
    <t>ENSG00000174292</t>
  </si>
  <si>
    <t>TMEM256-PLSCR3</t>
  </si>
  <si>
    <t>ENSG00000187838</t>
  </si>
  <si>
    <t>rs58356259:rs2518022;rs56067341;rs3027188:rs3027188:rs56067341</t>
  </si>
  <si>
    <t>C17orf61-PLSCR3</t>
  </si>
  <si>
    <t>ENSG00000262481</t>
  </si>
  <si>
    <t>TMEM256</t>
  </si>
  <si>
    <t>ENSG00000205544</t>
  </si>
  <si>
    <t>NLGN2</t>
  </si>
  <si>
    <t>ENSG00000169992</t>
  </si>
  <si>
    <t>TMEM102</t>
  </si>
  <si>
    <t>ENSG00000181284</t>
  </si>
  <si>
    <t>rs58356259:rs56280001:rs2518022</t>
  </si>
  <si>
    <t>FGF11</t>
  </si>
  <si>
    <t>ENSG00000161958</t>
  </si>
  <si>
    <t>rs2518022;rs56067341;rs3027188</t>
  </si>
  <si>
    <t>SENP3</t>
  </si>
  <si>
    <t>ENSG00000161956</t>
  </si>
  <si>
    <t>rs3027260</t>
  </si>
  <si>
    <t>CD68</t>
  </si>
  <si>
    <t>ENSG00000129226</t>
  </si>
  <si>
    <t>rs3027260;rs56067341:rs58356259</t>
  </si>
  <si>
    <t>MPDU1</t>
  </si>
  <si>
    <t>ENSG00000129255</t>
  </si>
  <si>
    <t>SOX15</t>
  </si>
  <si>
    <t>ENSG00000129194</t>
  </si>
  <si>
    <t>rs56067341:rs58356259:rs56280001:rs2518022:rs2518022;rs3027188:rs3027188:rs2518022;rs3027260:rs3027260:rs144382588</t>
  </si>
  <si>
    <t>Adult_Cortex:GM12878:IMR90:Mesenchymal_Stem_Cell:Mesendoderm</t>
  </si>
  <si>
    <t>rs56067341:rs58356259:rs56280001:rs2518022:rs2518022;rs3027188:rs3027188:rs2518022;rs3027260:rs3027260</t>
  </si>
  <si>
    <t>rs56067341</t>
  </si>
  <si>
    <t>rs2518022</t>
  </si>
  <si>
    <t>Promoter_anchored_loops:EP_correlation_cell_type_oneway:EP_correlation_organ_oneway:Left_Ventricle:Liver:GM12878:IMR90:Mesenchymal_Stem_Cell:Mesendoderm:Trophoblast-like_Cell:hESC</t>
  </si>
  <si>
    <t>rs3027260:rs2518022:rs56067341:rs56280001:rs144382588:rs58356259:rs2518022;rs3027188:rs3027188:rs2518022;rs3027260</t>
  </si>
  <si>
    <t>EP_correlation_organ_oneway:Adult_Cortex:Fetal_Cortex:Left_Ventricle:GM12878:IMR90:Mesenchymal_Stem_Cell:Mesendoderm:Trophoblast-like_Cell:hESC</t>
  </si>
  <si>
    <t>EP_correlation_cell_type_oneway:EP_correlation_organ_oneway:Adult_Cortex:Fetal_Cortex:Left_Ventricle:GM12878:IMR90:Mesenchymal_Stem_Cell:Mesendoderm:Trophoblast-like_Cell:hESC</t>
  </si>
  <si>
    <t>rs2518022:rs56067341:rs58356259:rs56280001:rs2518022;rs3027188:rs3027188:rs2518022;rs3027260:rs3027260</t>
  </si>
  <si>
    <t>Promoter_anchored_loops:Adult_Cortex:Fetal_Cortex:Left_Ventricle:Liver:Pancreas:Spleen:GM12878:IMR90:Mesenchymal_Stem_Cell:Mesendoderm:Neural_Progenitor_Cell:Trophoblast-like_Cell:hESC</t>
  </si>
  <si>
    <t>rs56067341;rs2518022:rs2518022;rs3027188:rs3027188:rs2518022;rs3027260:rs56280001:rs144382588:rs58356259:rs3027260:rs2518022;rs3027188</t>
  </si>
  <si>
    <t>GTEx/v8/Brain_Cortex:GTEx/v8/Testis</t>
  </si>
  <si>
    <t>rs56067341;rs58356259;rs3027188;rs3027260;rs2518022:rs2518022;rs3027188:rs3027188:rs2518022;rs3027260:rs56280001:rs144382588:rs58356259:rs3027260:rs2518022</t>
  </si>
  <si>
    <t>EP_correlation_cell_type_oneway:Adult_Cortex:Fetal_Cortex:GM12878:IMR90</t>
  </si>
  <si>
    <t>rs58356259;rs2518022;rs56067341;rs3027188;rs56280001;rs2518022:rs56067341:rs58356259:rs2518022;rs3027188:rs3027188:rs2518022;rs3027260:rs56280001:rs144382588:rs3027260</t>
  </si>
  <si>
    <t>rs2518022;rs56067341;rs3027188;rs58356259;rs56280001;rs56067341:rs58356259:rs2518022:rs2518022;rs3027188:rs3027188:rs2518022;rs3027260:rs56280001:rs144382588:rs3027260</t>
  </si>
  <si>
    <t>rs56280001;rs2518022;rs58356259;rs56067341;rs3027188;rs3027260;rs56067341:rs58356259:rs2518022:rs2518022;rs3027188:rs3027188:rs2518022;rs3027260:rs56280001:rs144382588:rs3027260</t>
  </si>
  <si>
    <t>TMEM107</t>
  </si>
  <si>
    <t>ENSG00000179029</t>
  </si>
  <si>
    <t>rs2518022;rs3027188;rs58356259;rs56067341:rs58356259</t>
  </si>
  <si>
    <t>rs2518022;rs3027188;rs3027260;rs56067341:rs58356259:rs56280001:rs2518022:rs144382588:rs3027260</t>
  </si>
  <si>
    <t>rs2518022;rs3027260;rs56280001;rs56067341:rs58356259:rs56280001:rs144382588:rs3027260</t>
  </si>
  <si>
    <t>GTEx/v8/Adipose_Subcutaneous:GTEx/v8/Adipose_Visceral_Omentum:GTEx/v8/Adrenal_Gland:GTEx/v8/Whole_Blood:GTEx/v8/Artery_Tibial:GTEx/v8/Brain_Cerebellum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Cells_Cultured_fibroblasts:GTEx/v8/Small_Intestine_Terminal_Ileum:GTEx/v8/Spleen:GTEx/v8/Stomach:GTEx/v8/Thyroid</t>
  </si>
  <si>
    <t>Promoter_anchored_loops:EP_correlation_cell_type_oneway:Adult_Cortex:Fetal_Cortex:Left_Ventricle:Pancreas:Spleen:GM12878:IMR90:Mesenchymal_Stem_Cell:Mesendoderm:Neural_Progenitor_Cell:Trophoblast-like_Cell:hESC</t>
  </si>
  <si>
    <t>rs56280001;rs144382588;rs3027260;rs58356259;rs2518022;rs3027188;rs56067341;rs144382588:rs2518022:rs56067341:rs58356259:rs56280001:rs2518022;rs3027188:rs3027188:rs2518022;rs3027260:rs3027260</t>
  </si>
  <si>
    <t>GTEx/v8/Adipose_Subcutaneous:GTEx/v8/Brain_Caudate_basal_ganglia:GTEx/v8/Brain_Cortex:GTEx/v8/Brain_Frontal_Cortex_BA9:GTEx/v8/Brain_Putamen_basal_ganglia:GTEx/v8/Cells_Cultured_fibroblasts</t>
  </si>
  <si>
    <t>Promoter_anchored_loops:Adult_Cortex:Fetal_Cortex:Left_Ventricle:Pancreas:Spleen:GM12878:IMR90:Mesenchymal_Stem_Cell:Mesendoderm:Neural_Progenitor_Cell:Trophoblast-like_Cell:hESC</t>
  </si>
  <si>
    <t>rs3027260;rs144382588;rs2518022;rs3027188;rs144382588:rs56067341:rs58356259:rs56280001:rs2518022:rs2518022;rs3027188:rs3027188:rs2518022;rs3027260:rs3027260</t>
  </si>
  <si>
    <t>SLC25A35</t>
  </si>
  <si>
    <t>ENSG00000125434</t>
  </si>
  <si>
    <t>GTEx/v8/Artery_Tibial:GTEx/v8/Esophagus_Muscularis:GTEx/v8/Lung:GTEx/v8/Nerve_Tibial:GTEx/v8/Pancreas:GTEx/v8/Cells_Cultured_fibroblasts:GTEx/v8/Testis</t>
  </si>
  <si>
    <t>rs144382588;rs56280001;rs3027188;rs58356259;rs3027260</t>
  </si>
  <si>
    <t>RANGRF</t>
  </si>
  <si>
    <t>ENSG00000108961</t>
  </si>
  <si>
    <t>ARHGEF15</t>
  </si>
  <si>
    <t>ENSG00000198844</t>
  </si>
  <si>
    <t>rs56067341:rs58356259:rs56280001:rs144382588:rs3027260:rs2518022:rs2518022;rs3027188:rs3027188:rs2518022;rs3027260</t>
  </si>
  <si>
    <t>ODF4</t>
  </si>
  <si>
    <t>ENSG00000184650</t>
  </si>
  <si>
    <t>EP_correlation_organ_oneway:Left_Ventricle:GM12878:IMR90:Mesenchymal_Stem_Cell:Mesendoderm:Trophoblast-like_Cell:hESC</t>
  </si>
  <si>
    <t>rs56067341:rs58356259:rs56280001:rs144382588:rs3027260</t>
  </si>
  <si>
    <t>AC135178.1</t>
  </si>
  <si>
    <t>ENSG00000198150</t>
  </si>
  <si>
    <t>KRBA2</t>
  </si>
  <si>
    <t>ENSG00000184619</t>
  </si>
  <si>
    <t>GTEx/v8/Adipose_Subcutaneous:GTEx/v8/Adipose_Visceral_Omentum:GTEx/v8/Colon_Sigmoid:GTEx/v8/Colon_Transverse:GTEx/v8/Esophagus_Muscularis:GTEx/v8/Muscle_Skeletal:GTEx/v8/Nerve_Tibial:GTEx/v8/Cells_Cultured_fibroblasts:GTEx/v8/Skin_Not_Sun_Exposed_Suprapubic:GTEx/v8/Stomach</t>
  </si>
  <si>
    <t>rs58356259;rs3027260;rs2518022:rs2518022;rs3027188:rs3027188:rs2518022;rs3027260:rs56067341:rs58356259:rs56280001:rs144382588:rs3027260</t>
  </si>
  <si>
    <t>RP11-849F2.7</t>
  </si>
  <si>
    <t>ENSG00000263809</t>
  </si>
  <si>
    <t>RPL26</t>
  </si>
  <si>
    <t>ENSG00000161970</t>
  </si>
  <si>
    <t>RNF222</t>
  </si>
  <si>
    <t>ENSG00000189051</t>
  </si>
  <si>
    <t>rs58356259;rs56067341:rs58356259:rs56280001:rs144382588:rs3027260</t>
  </si>
  <si>
    <t>NDEL1</t>
  </si>
  <si>
    <t>ENSG00000166579</t>
  </si>
  <si>
    <t>EP_correlation_cell_type_oneway:IMR90:Mesenchymal_Stem_Cell:Mesendoderm:Trophoblast-like_Cell</t>
  </si>
  <si>
    <t>rs2518022:rs56067341:rs58356259:rs56280001:rs144382588:rs3027260</t>
  </si>
  <si>
    <t>CCDC42</t>
  </si>
  <si>
    <t>ENSG00000161973</t>
  </si>
  <si>
    <t>SPDYE4</t>
  </si>
  <si>
    <t>ENSG00000183318</t>
  </si>
  <si>
    <t>MFSD6L</t>
  </si>
  <si>
    <t>ENSG00000185156</t>
  </si>
  <si>
    <t>PIK3R5</t>
  </si>
  <si>
    <t>ENSG00000141506</t>
  </si>
  <si>
    <t>ZNF287</t>
  </si>
  <si>
    <t>ENSG00000141040</t>
  </si>
  <si>
    <t>rs1242484</t>
  </si>
  <si>
    <t>TNFRSF13B</t>
  </si>
  <si>
    <t>ENSG00000240505</t>
  </si>
  <si>
    <t>rs2694920</t>
  </si>
  <si>
    <t>RP11-45M22.4</t>
  </si>
  <si>
    <t>ENSG00000264187</t>
  </si>
  <si>
    <t>FLCN</t>
  </si>
  <si>
    <t>ENSG00000154803</t>
  </si>
  <si>
    <t>MED9</t>
  </si>
  <si>
    <t>ENSG00000141026</t>
  </si>
  <si>
    <t>GTEx/v8/Adipose_Subcutaneous:GTEx/v8/Spleen:GTEx/v8/Thyroid</t>
  </si>
  <si>
    <t>rs2694920;rs3760185;rs1242484</t>
  </si>
  <si>
    <t>RASD1</t>
  </si>
  <si>
    <t>ENSG00000108551</t>
  </si>
  <si>
    <t>GTEx/v8/Nerve_Tibial:GTEx/v8/Spleen:GTEx/v8/Thyroid</t>
  </si>
  <si>
    <t>PEMT</t>
  </si>
  <si>
    <t>ENSG00000133027</t>
  </si>
  <si>
    <t>GTEx/v8/Adipose_Subcutaneous:GTEx/v8/Adrenal_Gland:GTEx/v8/Nerve_Tibial</t>
  </si>
  <si>
    <t>Adult_Cortex:Fetal_Cortex:Liver:IMR90:Mesenchymal_Stem_Cell:Mesendoderm:hESC</t>
  </si>
  <si>
    <t>rs3760185;rs2694920;rs1242484:rs2694920:rs3760185:rs2694920;rs1242484</t>
  </si>
  <si>
    <t>RAI1</t>
  </si>
  <si>
    <t>ENSG00000108557</t>
  </si>
  <si>
    <t>rs1242484:rs2694920:rs3760185</t>
  </si>
  <si>
    <t>SREBF1</t>
  </si>
  <si>
    <t>ENSG00000072310</t>
  </si>
  <si>
    <t>rs1242484;rs2694920</t>
  </si>
  <si>
    <t>TOM1L2</t>
  </si>
  <si>
    <t>ENSG00000175662</t>
  </si>
  <si>
    <t>ATPAF2</t>
  </si>
  <si>
    <t>ENSG00000171953</t>
  </si>
  <si>
    <t>rs1242484:rs2694920;rs1242484:rs2694920:rs3760185</t>
  </si>
  <si>
    <t>GID4</t>
  </si>
  <si>
    <t>ENSG00000141034</t>
  </si>
  <si>
    <t>DRG2</t>
  </si>
  <si>
    <t>ENSG00000108591</t>
  </si>
  <si>
    <t>MYO15A</t>
  </si>
  <si>
    <t>ENSG00000091536</t>
  </si>
  <si>
    <t>rs2694920;rs2694920:rs1242484</t>
  </si>
  <si>
    <t>ALKBH5</t>
  </si>
  <si>
    <t>ENSG00000091542</t>
  </si>
  <si>
    <t>rs2694920;rs1242484:rs2694920</t>
  </si>
  <si>
    <t>LLGL1</t>
  </si>
  <si>
    <t>ENSG00000131899</t>
  </si>
  <si>
    <t>rs1242484:rs2694920</t>
  </si>
  <si>
    <t>FLII</t>
  </si>
  <si>
    <t>ENSG00000177731</t>
  </si>
  <si>
    <t>MIEF2</t>
  </si>
  <si>
    <t>ENSG00000177427</t>
  </si>
  <si>
    <t>SMCR8</t>
  </si>
  <si>
    <t>ENSG00000176994</t>
  </si>
  <si>
    <t>rs2694920;rs1242484</t>
  </si>
  <si>
    <t>SHMT1</t>
  </si>
  <si>
    <t>ENSG00000176974</t>
  </si>
  <si>
    <t>rs3760185;rs1242484</t>
  </si>
  <si>
    <t>ALDH3A2</t>
  </si>
  <si>
    <t>ENSG00000072210</t>
  </si>
  <si>
    <t>MYO1D</t>
  </si>
  <si>
    <t>ENSG00000176658</t>
  </si>
  <si>
    <t>rs113790186</t>
  </si>
  <si>
    <t>TMEM98</t>
  </si>
  <si>
    <t>ENSG00000006042</t>
  </si>
  <si>
    <t>ASIC2</t>
  </si>
  <si>
    <t>ENSG00000108684</t>
  </si>
  <si>
    <t>Left_Ventricle:Liver:IMR90:Mesenchymal_Stem_Cell:Trophoblast-like_Cell:hESC</t>
  </si>
  <si>
    <t>AC005549.3</t>
  </si>
  <si>
    <t>ENSG00000268024</t>
  </si>
  <si>
    <t>CCL2</t>
  </si>
  <si>
    <t>ENSG00000108691</t>
  </si>
  <si>
    <t>CCL7</t>
  </si>
  <si>
    <t>ENSG00000108688</t>
  </si>
  <si>
    <t>CCL11</t>
  </si>
  <si>
    <t>ENSG00000172156</t>
  </si>
  <si>
    <t>CCL8</t>
  </si>
  <si>
    <t>ENSG00000108700</t>
  </si>
  <si>
    <t>CCL13</t>
  </si>
  <si>
    <t>ENSG00000181374</t>
  </si>
  <si>
    <t>Adult_Cortex:Fetal_Cortex:Aorta:Liver:GM12878:IMR90:Mesenchymal_Stem_Cell:Mesendoderm:Trophoblast-like_Cell</t>
  </si>
  <si>
    <t>CCL1</t>
  </si>
  <si>
    <t>ENSG00000108702</t>
  </si>
  <si>
    <t>C17orf102</t>
  </si>
  <si>
    <t>ENSG00000197322</t>
  </si>
  <si>
    <t>TMEM132E</t>
  </si>
  <si>
    <t>ENSG00000181291</t>
  </si>
  <si>
    <t>CCT6B</t>
  </si>
  <si>
    <t>ENSG00000132141</t>
  </si>
  <si>
    <t>ZNF830</t>
  </si>
  <si>
    <t>ENSG00000198783</t>
  </si>
  <si>
    <t>LIG3</t>
  </si>
  <si>
    <t>ENSG00000005156</t>
  </si>
  <si>
    <t>RFFL</t>
  </si>
  <si>
    <t>ENSG00000092871</t>
  </si>
  <si>
    <t>RAD51L3-RFFL</t>
  </si>
  <si>
    <t>ENSG00000267618</t>
  </si>
  <si>
    <t>RAD51D</t>
  </si>
  <si>
    <t>ENSG00000185379</t>
  </si>
  <si>
    <t>FNDC8</t>
  </si>
  <si>
    <t>ENSG00000073598</t>
  </si>
  <si>
    <t>NLE1</t>
  </si>
  <si>
    <t>ENSG00000073536</t>
  </si>
  <si>
    <t>UNC45B</t>
  </si>
  <si>
    <t>ENSG00000141161</t>
  </si>
  <si>
    <t>SLC35G3</t>
  </si>
  <si>
    <t>ENSG00000164729</t>
  </si>
  <si>
    <t>Promoter_anchored_loops:Aorta:Bladder:Left_Ventricle:Liver:Right_Ventricle:Spleen:GM12878:IMR90:Mesenchymal_Stem_Cell:Mesendoderm:Neural_Progenitor_Cell:Trophoblast-like_Cell:hESC</t>
  </si>
  <si>
    <t>SLFN5</t>
  </si>
  <si>
    <t>ENSG00000166750</t>
  </si>
  <si>
    <t>Adult_Cortex:Fetal_Cortex:Aorta:Left_Ventricle:Liver:Right_Ventricle:Spleen:GM12878:IMR90:Mesenchymal_Stem_Cell:Mesendoderm:Neural_Progenitor_Cell:Trophoblast-like_Cell:hESC</t>
  </si>
  <si>
    <t>SLFN11</t>
  </si>
  <si>
    <t>ENSG00000172716</t>
  </si>
  <si>
    <t>SLFN12</t>
  </si>
  <si>
    <t>ENSG00000172123</t>
  </si>
  <si>
    <t>SLFN13</t>
  </si>
  <si>
    <t>ENSG00000154760</t>
  </si>
  <si>
    <t>GTEx/v8/Adipose_Subcutaneous:GTEx/v8/Adipose_Visceral_Omentum:GTEx/v8/Brain_Cortex:GTEx/v8/Heart_Left_Ventricle:GTEx/v8/Muscle_Skeletal</t>
  </si>
  <si>
    <t>SLFN12L</t>
  </si>
  <si>
    <t>ENSG00000205045</t>
  </si>
  <si>
    <t>GTEx/v8/Adipose_Subcutaneous:GTEx/v8/Adipose_Visceral_Omentum:GTEx/v8/Cells_EBV-transformed_lymphocytes:GTEx/v8/Brain_Cortex:GTEx/v8/Breast_Mammary_Tissue:GTEx/v8/Esophagus_Muscularis:GTEx/v8/Heart_Left_Ventricle:GTEx/v8/Nerve_Tibial:GTEx/v8/Spleen</t>
  </si>
  <si>
    <t>SLFN14</t>
  </si>
  <si>
    <t>ENSG00000236320</t>
  </si>
  <si>
    <t>PEX12</t>
  </si>
  <si>
    <t>ENSG00000108733</t>
  </si>
  <si>
    <t>GTEx/v8/Adipose_Subcutaneous:GTEx/v8/Adipose_Visceral_Omentum:GTEx/v8/Muscle_Skeletal:GTEx/v8/Nerve_Tibial</t>
  </si>
  <si>
    <t>AP2B1</t>
  </si>
  <si>
    <t>ENSG00000006125</t>
  </si>
  <si>
    <t>GTEx/v8/Adipose_Subcutaneous:GTEx/v8/Artery_Aorta:GTEx/v8/Artery_Tibial:GTEx/v8/Heart_Atrial_Appendage:GTEx/v8/Heart_Left_Ventricle:GTEx/v8/Muscle_Skeletal:GTEx/v8/Nerve_Tibial:GTEx/v8/Skin_Not_Sun_Exposed_Suprapubic:GTEx/v8/Testis:GTEx/v8/Thyroid</t>
  </si>
  <si>
    <t>RASL10B</t>
  </si>
  <si>
    <t>ENSG00000141150</t>
  </si>
  <si>
    <t>Adult_Cortex:Fetal_Cortex:Aorta:Hippocampus:Left_Ventricle:Liver:Lung:Pancreas:Psoas:Right_Ventricle:Small_Bowel:Spleen:GM12878:IMR90:Mesenchymal_Stem_Cell:Mesendoderm:Neural_Progenitor_Cell:Trophoblast-like_Cell:hESC</t>
  </si>
  <si>
    <t>GAS2L2</t>
  </si>
  <si>
    <t>ENSG00000132139</t>
  </si>
  <si>
    <t>Promoter_anchored_loops:Adult_Cortex:Fetal_Cortex:Aorta:Hippocampus:Left_Ventricle:Liver:Lung:Pancreas:Psoas:Right_Ventricle:Small_Bowel:Spleen:GM12878:IMR90:Mesenchymal_Stem_Cell:Mesendoderm:Neural_Progenitor_Cell:Trophoblast-like_Cell:hESC</t>
  </si>
  <si>
    <t>MMP28</t>
  </si>
  <si>
    <t>ENSG00000129270</t>
  </si>
  <si>
    <t>C17orf50</t>
  </si>
  <si>
    <t>ENSG00000154768</t>
  </si>
  <si>
    <t>Promoter_anchored_loops:Fetal_Cortex:Left_Ventricle:Liver:Spleen:GM12878:IMR90:Mesenchymal_Stem_Cell:Mesendoderm:Trophoblast-like_Cell:hESC</t>
  </si>
  <si>
    <t>TAF15</t>
  </si>
  <si>
    <t>ENSG00000172660</t>
  </si>
  <si>
    <t>C17orf66</t>
  </si>
  <si>
    <t>ENSG00000172653</t>
  </si>
  <si>
    <t>RDM1</t>
  </si>
  <si>
    <t>ENSG00000187456</t>
  </si>
  <si>
    <t>LYZL6</t>
  </si>
  <si>
    <t>ENSG00000161572</t>
  </si>
  <si>
    <t>CCL16</t>
  </si>
  <si>
    <t>ENSG00000161573</t>
  </si>
  <si>
    <t>CCL14</t>
  </si>
  <si>
    <t>ENSG00000213494</t>
  </si>
  <si>
    <t>CCL15-CCL14</t>
  </si>
  <si>
    <t>ENSG00000161574</t>
  </si>
  <si>
    <t>CTB-186H2.3</t>
  </si>
  <si>
    <t>ENSG00000266956</t>
  </si>
  <si>
    <t>CCL15</t>
  </si>
  <si>
    <t>ENSG00000267596</t>
  </si>
  <si>
    <t>CCL23</t>
  </si>
  <si>
    <t>ENSG00000167236</t>
  </si>
  <si>
    <t>CCL18</t>
  </si>
  <si>
    <t>ENSG00000006074</t>
  </si>
  <si>
    <t>TBC1D3B</t>
  </si>
  <si>
    <t>ENSG00000224226</t>
  </si>
  <si>
    <t>ZNHIT3</t>
  </si>
  <si>
    <t>ENSG00000108278</t>
  </si>
  <si>
    <t>MYO19</t>
  </si>
  <si>
    <t>ENSG00000141140</t>
  </si>
  <si>
    <t>PIGW</t>
  </si>
  <si>
    <t>ENSG00000184886</t>
  </si>
  <si>
    <t>ACACA</t>
  </si>
  <si>
    <t>ENSG00000132142</t>
  </si>
  <si>
    <t>TADA2A</t>
  </si>
  <si>
    <t>ENSG00000108264</t>
  </si>
  <si>
    <t>DUSP14</t>
  </si>
  <si>
    <t>ENSG00000161326</t>
  </si>
  <si>
    <t>SYNRG</t>
  </si>
  <si>
    <t>ENSG00000006114</t>
  </si>
  <si>
    <t>DDX52</t>
  </si>
  <si>
    <t>ENSG00000141141</t>
  </si>
  <si>
    <t>HNF1B</t>
  </si>
  <si>
    <t>ENSG00000108753</t>
  </si>
  <si>
    <t>GTEx/v8/Adipose_Subcutaneous:GTEx/v8/Adipose_Visceral_Omentum:GTEx/v8/Artery_Aorta:GTEx/v8/Artery_Tibial:GTEx/v8/Breast_Mammary_Tissue:GTEx/v8/Colon_Sigmoid:GTEx/v8/Esophagus_Gastroesophageal_Junction:GTEx/v8/Lung:GTEx/v8/Nerve_Tibial:GTEx/v8/Pancreas:GTEx/v8/Cells_Cultured_fibroblasts:GTEx/v8/Skin_Not_Sun_Exposed_Suprapubic:GTEx/v8/Skin_Sun_Exposed_Lower_leg:GTEx/v8/Stomach</t>
  </si>
  <si>
    <t>rs750469241;rs35653190</t>
  </si>
  <si>
    <t>EP_correlation_cell_type_oneway:GM12878:IMR90:Trophoblast-like_Cell</t>
  </si>
  <si>
    <t>rs398030969:rs35653190:rs750469241</t>
  </si>
  <si>
    <t>GTEx/v8/Adipose_Subcutaneous:GTEx/v8/Adrenal_Gland:GTEx/v8/Whole_Blood:GTEx/v8/Artery_Tibial:GTEx/v8/Esophagus_Mucosa:GTEx/v8/Lung:GTEx/v8/Nerve_Tibial:GTEx/v8/Cells_Cultured_fibroblasts:GTEx/v8/Testis</t>
  </si>
  <si>
    <t>rs35653190;rs750469241;rs398030969:rs35653190</t>
  </si>
  <si>
    <t>rs398030969:rs35653190</t>
  </si>
  <si>
    <t>rs750469241;rs35653190;rs398030969:rs35653190</t>
  </si>
  <si>
    <t>GTEx/v8/Whole_Blood:GTEx/v8/Brain_Cerebellar_Hemisphere:GTEx/v8/Brain_Cerebellum:GTEx/v8/Breast_Mammary_Tissue:GTEx/v8/Esophagus_Mucosa:GTEx/v8/Esophagus_Muscularis:GTEx/v8/Heart_Atrial_Appendage:GTEx/v8/Muscle_Skeletal:GTEx/v8/Cells_Cultured_fibroblasts</t>
  </si>
  <si>
    <t>GTEx/v8/Brain_Cerebellum:GTEx/v8/Thyroid</t>
  </si>
  <si>
    <t>GTEx/v8/Adipose_Subcutaneous:GTEx/v8/Adipose_Visceral_Omentum:GTEx/v8/Adrenal_Gland:GTEx/v8/Whole_Blood:GTEx/v8/Artery_Aorta:GTEx/v8/Artery_Tibial:GTEx/v8/Colon_Sigmoid:GTEx/v8/Colon_Transverse:GTEx/v8/Esophagus_Mucosa:GTEx/v8/Esophagus_Muscularis:GTEx/v8/Heart_Atrial_Appendage:GTEx/v8/Heart_Left_Ventricle:GTEx/v8/Lung:GTEx/v8/Muscle_Skeletal:GTEx/v8/Nerve_Tibial:GTEx/v8/Pancreas:GTEx/v8/Pituitary:GTEx/v8/Cells_Cultured_fibroblasts:GTEx/v8/Skin_Not_Sun_Exposed_Suprapubic:GTEx/v8/Skin_Sun_Exposed_Lower_leg:GTEx/v8/Testis:GTEx/v8/Thyroid</t>
  </si>
  <si>
    <t>GTEx/v8/Lung:GTEx/v8/Cells_Cultured_fibroblasts:GTEx/v8/Spleen:GTEx/v8/Testis:GTEx/v8/Thyroid</t>
  </si>
  <si>
    <t>EP_correlation_cell_type_oneway:Aorta:Left_Ventricle:Liver:Pancreas:Right_Ventricle:Spleen:GM12878:IMR90:Mesenchymal_Stem_Cell:Mesendoderm:Neural_Progenitor_Cell:Trophoblast-like_Cell:hESC</t>
  </si>
  <si>
    <t>rs750469241;rs35653190;rs35653190:rs750469241:rs488223</t>
  </si>
  <si>
    <t>rs750469241:rs35653190</t>
  </si>
  <si>
    <t>GTEx/v8/Adipose_Subcutaneous:GTEx/v8/Adipose_Visceral_Omentum:GTEx/v8/Adrenal_Gland:GTEx/v8/Artery_Aorta:GTEx/v8/Artery_Tibial:GTEx/v8/Brain_Anterior_cingulate_cortex_BA24:GTEx/v8/Brain_Cerebellar_Hemisphere:GTEx/v8/Brain_Cerebellum:GTEx/v8/Brain_Cortex:GTEx/v8/Brain_Frontal_Cortex_BA9:GTEx/v8/Colon_Sigmoid:GTEx/v8/Esophagus_Mucosa:GTEx/v8/Esophagus_Muscularis:GTEx/v8/Heart_Atrial_Appendage:GTEx/v8/Heart_Left_Ventricle:GTEx/v8/Muscle_Skeletal:GTEx/v8/Nerve_Tibial:GTEx/v8/Pancreas:GTEx/v8/Pituitary:GTEx/v8/Cells_Cultured_fibroblasts:GTEx/v8/Skin_Not_Sun_Exposed_Suprapubic:GTEx/v8/Skin_Sun_Exposed_Lower_leg:GTEx/v8/Thyroid</t>
  </si>
  <si>
    <t>Adult_Cortex:Fetal_Cortex:Aorta:Liver:Pancreas:Spleen:GM12878:IMR90:Mesenchymal_Stem_Cell:Mesendoderm:Neural_Progenitor_Cell:Trophoblast-like_Cell:hESC</t>
  </si>
  <si>
    <t>rs35653190;rs35653190:rs750469241:rs398030969:rs488223</t>
  </si>
  <si>
    <t>GTEx/v8/Brain_Cerebellar_Hemisphere:GTEx/v8/Brain_Cerebellum:GTEx/v8/Esophagus_Mucosa:GTEx/v8/Muscle_Skeletal:GTEx/v8/Nerve_Tibial:GTEx/v8/Pancreas:GTEx/v8/Testis:GTEx/v8/Thyroid</t>
  </si>
  <si>
    <t>Aorta:Liver:Pancreas:Spleen:GM12878:IMR90:Mesenchymal_Stem_Cell:Mesendoderm:Neural_Progenitor_Cell:Trophoblast-like_Cell:hESC</t>
  </si>
  <si>
    <t>rs750469241;rs35653190;rs750469241:rs35653190:rs398030969:rs488223</t>
  </si>
  <si>
    <t>GTEx/v8/Adipose_Subcutaneous:GTEx/v8/Whole_Blood:GTEx/v8/Artery_Aorta:GTEx/v8/Artery_Tibial:GTEx/v8/Esophagus_Gastroesophageal_Junction:GTEx/v8/Esophagus_Mucosa:GTEx/v8/Esophagus_Muscularis:GTEx/v8/Nerve_Tibial:GTEx/v8/Cells_Cultured_fibroblasts:GTEx/v8/Skin_Sun_Exposed_Lower_leg:GTEx/v8/Thyroid</t>
  </si>
  <si>
    <t>rs750469241;rs35653190;rs35653190:rs750469241:rs398030969:rs488223</t>
  </si>
  <si>
    <t>GTEx/v8/Adipose_Subcutaneous:GTEx/v8/Adipose_Visceral_Omentum:GTEx/v8/Muscle_Skeletal:GTEx/v8/Cells_Cultured_fibroblasts:GTEx/v8/Thyroid</t>
  </si>
  <si>
    <t>rs35653190;rs750469241;rs750469241:rs35653190:rs398030969:rs488223</t>
  </si>
  <si>
    <t>GTEx/v8/Artery_Tibial:GTEx/v8/Esophagus_Mucosa:GTEx/v8/Lung</t>
  </si>
  <si>
    <t>EP_correlation_cell_type_oneway:Adult_Cortex:Fetal_Cortex:Left_Ventricle:Liver:GM12878:IMR90:Mesenchymal_Stem_Cell:Mesendoderm:Trophoblast-like_Cell:hESC</t>
  </si>
  <si>
    <t>rs35653190;rs750469241;rs35653190:rs750469241:rs398030969:rs488223</t>
  </si>
  <si>
    <t>GTEx/v8/Adipose_Subcutaneous:GTEx/v8/Colon_Transverse:GTEx/v8/Esophagus_Mucosa:GTEx/v8/Pancreas:GTEx/v8/Skin_Not_Sun_Exposed_Suprapubic:GTEx/v8/Skin_Sun_Exposed_Lower_leg:GTEx/v8/Testis:GTEx/v8/Thyroid</t>
  </si>
  <si>
    <t>rs35653190;rs750469241;rs398030969;rs750469241:rs35653190:rs398030969:rs488223</t>
  </si>
  <si>
    <t>GTEx/v8/Colon_Sigmoid:GTEx/v8/Nerve_Tibial:GTEx/v8/Pancreas:GTEx/v8/Spleen:GTEx/v8/Testis</t>
  </si>
  <si>
    <t>rs35653190;rs398030969;rs488223;rs750469241;rs398030969:rs35653190:rs750469241</t>
  </si>
  <si>
    <t>Left_Ventricle:Liver:Pancreas:Spleen:GM12878:IMR90:Mesenchymal_Stem_Cell:Mesendoderm:Neural_Progenitor_Cell:Trophoblast-like_Cell:hESC</t>
  </si>
  <si>
    <t>rs35653190;rs35653190:rs750469241:rs398030969</t>
  </si>
  <si>
    <t>GTEx/v8/Adipose_Subcutaneous:GTEx/v8/Adipose_Visceral_Omentum:GTEx/v8/Whole_Blood:GTEx/v8/Artery_Tibial:GTEx/v8/Brain_Cerebellar_Hemisphere:GTEx/v8/Brain_Cerebellum:GTEx/v8/Brain_Hippocampus:GTEx/v8/Colon_Sigmoid:GTEx/v8/Esophagus_Gastroesophageal_Junction:GTEx/v8/Esophagus_Muscularis:GTEx/v8/Lung:GTEx/v8/Muscle_Skeletal:GTEx/v8/Cells_Cultured_fibroblasts:GTEx/v8/Skin_Not_Sun_Exposed_Suprapubic:GTEx/v8/Skin_Sun_Exposed_Lower_leg:GTEx/v8/Spleen:GTEx/v8/Stomach:GTEx/v8/Testis:GTEx/v8/Thyroid</t>
  </si>
  <si>
    <t>rs35653190;rs750469241;rs35653190:rs750469241:rs398030969</t>
  </si>
  <si>
    <t>GTEx/v8/Whole_Blood:GTEx/v8/Artery_Tibial:GTEx/v8/Brain_Cerebellar_Hemisphere:GTEx/v8/Brain_Cerebellum:GTEx/v8/Muscle_Skeletal</t>
  </si>
  <si>
    <t>Adrenal:Aorta:Left_Ventricle:Liver:Psoas:Right_Ventricle:Spleen:GM12878:IMR90:Mesenchymal_Stem_Cell:Mesendoderm:Neural_Progenitor_Cell:Trophoblast-like_Cell:hESC</t>
  </si>
  <si>
    <t>rs35653190:rs750469241:rs398030969</t>
  </si>
  <si>
    <t>rs35653190:rs750469241:rs398030969:rs488223</t>
  </si>
  <si>
    <t>Promoter_anchored_loops:Adrenal:Aorta:Left_Ventricle:Liver:Psoas:Right_Ventricle:Spleen:GM12878:IMR90:Mesenchymal_Stem_Cell:Mesendoderm:Neural_Progenitor_Cell:Trophoblast-like_Cell:hESC</t>
  </si>
  <si>
    <t>rs35653190:rs488223:rs750469241:rs398030969</t>
  </si>
  <si>
    <t>GTEx/v8/Adipose_Subcutaneous:GTEx/v8/Adipose_Visceral_Omentum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Pancreas:GTEx/v8/Pituitary:GTEx/v8/Skin_Not_Sun_Exposed_Suprapubic:GTEx/v8/Skin_Sun_Exposed_Lower_leg:GTEx/v8/Testis:GTEx/v8/Thyroid</t>
  </si>
  <si>
    <t>Adult_Cortex:Aorta:Left_Ventricle:Liver:Spleen:GM12878:IMR90:Mesenchymal_Stem_Cell:Mesendoderm:Trophoblast-like_Cell:hESC</t>
  </si>
  <si>
    <t>rs488223;rs35653190:rs750469241:rs488223:rs398030969</t>
  </si>
  <si>
    <t>GTEx/v8/Whole_Blood:GTEx/v8/Artery_Tibial:GTEx/v8/Brain_Cerebellar_Hemisphere:GTEx/v8/Brain_Cerebellum:GTEx/v8/Brain_Hypothalamus:GTEx/v8/Colon_Transverse:GTEx/v8/Muscle_Skeletal:GTEx/v8/Cells_Cultured_fibroblasts</t>
  </si>
  <si>
    <t>Aorta:Left_Ventricle:Liver:Spleen:GM12878:IMR90:Mesenchymal_Stem_Cell:Mesendoderm:Trophoblast-like_Cell:hESC</t>
  </si>
  <si>
    <t>rs488223;rs750469241;rs488223:rs35653190:rs750469241:rs398030969</t>
  </si>
  <si>
    <t>GTEx/v8/Brain_Cerebellar_Hemisphere:GTEx/v8/Brain_Cerebellum:GTEx/v8/Colon_Transverse:GTEx/v8/Esophagus_Gastroesophageal_Junction:GTEx/v8/Esophagus_Muscularis:GTEx/v8/Heart_Atrial_Appendage:GTEx/v8/Heart_Left_Ventricle:GTEx/v8/Muscle_Skeletal:GTEx/v8/Nerve_Tibial:GTEx/v8/Stomach:GTEx/v8/Thyroid</t>
  </si>
  <si>
    <t>rs488223;rs488223:rs35653190:rs750469241:rs398030969</t>
  </si>
  <si>
    <t>GTEx/v8/Whole_Blood:GTEx/v8/Brain_Caudate_basal_ganglia</t>
  </si>
  <si>
    <t>SNF8</t>
  </si>
  <si>
    <t>ENSG00000159210</t>
  </si>
  <si>
    <t>GTEx/v8/Artery_Aorta:GTEx/v8/Brain_Amygdala:GTEx/v8/Brain_Anterior_cingulate_cortex_BA24:GTEx/v8/Brain_Caudate_basal_ganglia:GTEx/v8/Brain_Cerebellum:GTEx/v8/Brain_Cortex:GTEx/v8/Brain_Hypothalamus:GTEx/v8/Brain_Nucleus_accumbens_basal_ganglia:GTEx/v8/Brain_Putamen_basal_ganglia:GTEx/v8/Cells_Cultured_fibroblasts:GTEx/v8/Testis:GTEx/v8/Thyroid</t>
  </si>
  <si>
    <t>rs488223</t>
  </si>
  <si>
    <t>Promoter_anchored_loops:Mesendoderm:Trophoblast-like_Cell</t>
  </si>
  <si>
    <t>rs35653190:rs488223</t>
  </si>
  <si>
    <t>IMR90:Trophoblast-like_Cell:hESC</t>
  </si>
  <si>
    <t>Adult_Cortex:Fetal_Cortex:IMR90:Trophoblast-like_Cell:hESC</t>
  </si>
  <si>
    <t>rs35653190:rs750469241:rs488223</t>
  </si>
  <si>
    <t>ZNF652</t>
  </si>
  <si>
    <t>ENSG00000198740</t>
  </si>
  <si>
    <t>Aorta:Left_Ventricle:Liver</t>
  </si>
  <si>
    <t>rs35653190</t>
  </si>
  <si>
    <t>RP11-81K2.1</t>
  </si>
  <si>
    <t>ENSG00000262039</t>
  </si>
  <si>
    <t>PHB</t>
  </si>
  <si>
    <t>ENSG00000167085</t>
  </si>
  <si>
    <t>NGFR</t>
  </si>
  <si>
    <t>ENSG00000064300</t>
  </si>
  <si>
    <t>SPOP</t>
  </si>
  <si>
    <t>ENSG00000121067</t>
  </si>
  <si>
    <t>CA10</t>
  </si>
  <si>
    <t>ENSG00000154975</t>
  </si>
  <si>
    <t>rs56402915;rs2202237;rs56402915:rs56402915</t>
  </si>
  <si>
    <t>AC102948.2</t>
  </si>
  <si>
    <t>ENSG00000226364</t>
  </si>
  <si>
    <t>rs56402915:rs56402915;rs2202237:rs2202237</t>
  </si>
  <si>
    <t>C17orf112</t>
  </si>
  <si>
    <t>ENSG00000227011</t>
  </si>
  <si>
    <t>KIF2B</t>
  </si>
  <si>
    <t>ENSG00000141200</t>
  </si>
  <si>
    <t>rs56402915:rs56402915;rs2202237:rs2202237:rs72829713</t>
  </si>
  <si>
    <t>TOM1L1</t>
  </si>
  <si>
    <t>ENSG00000141198</t>
  </si>
  <si>
    <t>COX11</t>
  </si>
  <si>
    <t>ENSG00000166260</t>
  </si>
  <si>
    <t>STXBP4</t>
  </si>
  <si>
    <t>ENSG00000166263</t>
  </si>
  <si>
    <t>HLF</t>
  </si>
  <si>
    <t>ENSG00000108924</t>
  </si>
  <si>
    <t>rs72829713</t>
  </si>
  <si>
    <t>MMD</t>
  </si>
  <si>
    <t>ENSG00000108960</t>
  </si>
  <si>
    <t>TMEM100</t>
  </si>
  <si>
    <t>ENSG00000166292</t>
  </si>
  <si>
    <t>PCTP</t>
  </si>
  <si>
    <t>ENSG00000141179</t>
  </si>
  <si>
    <t>ANKFN1</t>
  </si>
  <si>
    <t>ENSG00000153930</t>
  </si>
  <si>
    <t>NOG</t>
  </si>
  <si>
    <t>ENSG00000183691</t>
  </si>
  <si>
    <t>C17orf67</t>
  </si>
  <si>
    <t>ENSG00000214226</t>
  </si>
  <si>
    <t>DGKE</t>
  </si>
  <si>
    <t>ENSG00000153933</t>
  </si>
  <si>
    <t>COIL</t>
  </si>
  <si>
    <t>ENSG00000121058</t>
  </si>
  <si>
    <t>AKAP1</t>
  </si>
  <si>
    <t>ENSG00000121057</t>
  </si>
  <si>
    <t>RP11-159D12.5</t>
  </si>
  <si>
    <t>ENSG00000266086</t>
  </si>
  <si>
    <t>SRSF1</t>
  </si>
  <si>
    <t>ENSG00000136450</t>
  </si>
  <si>
    <t>OR4D2</t>
  </si>
  <si>
    <t>ENSG00000255713</t>
  </si>
  <si>
    <t>EPX</t>
  </si>
  <si>
    <t>ENSG00000121053</t>
  </si>
  <si>
    <t>BZRAP1</t>
  </si>
  <si>
    <t>ENSG00000005379</t>
  </si>
  <si>
    <t>SUPT4H1</t>
  </si>
  <si>
    <t>ENSG00000213246</t>
  </si>
  <si>
    <t>RNF43</t>
  </si>
  <si>
    <t>ENSG00000108375</t>
  </si>
  <si>
    <t>HSF5</t>
  </si>
  <si>
    <t>ENSG00000176160</t>
  </si>
  <si>
    <t>MTMR4</t>
  </si>
  <si>
    <t>ENSG00000108389</t>
  </si>
  <si>
    <t>USP32</t>
  </si>
  <si>
    <t>ENSG00000170832</t>
  </si>
  <si>
    <t>17:61078329_CAA_C:rs17682747:17:61179775_AT_A;rs17682747:rs72841385;17:61179775_AT_A;rs17682747:17:61179775_AT_A</t>
  </si>
  <si>
    <t>C17orf64</t>
  </si>
  <si>
    <t>ENSG00000141371</t>
  </si>
  <si>
    <t>17:61078329_CAA_C:rs72841385;17:61179775_AT_A;rs17682747:rs72841385:rs17682747</t>
  </si>
  <si>
    <t>TBX4</t>
  </si>
  <si>
    <t>ENSG00000121075</t>
  </si>
  <si>
    <t>rs72841385;17:61179775_AT_A;rs17682747:17:61078329_CAA_C:rs12602457</t>
  </si>
  <si>
    <t>BRIP1</t>
  </si>
  <si>
    <t>ENSG00000136492</t>
  </si>
  <si>
    <t>rs72841385:17:61078329_CAA_C:rs72841385;17:61179775_AT_A;rs17682747:rs17682747</t>
  </si>
  <si>
    <t>RP11-51L5.7</t>
  </si>
  <si>
    <t>ENSG00000270033</t>
  </si>
  <si>
    <t>17:61078329_CAA_C:rs72841385;17:61179775_AT_A;rs17682747:rs17682747:17:61179775_AT_A;rs17682747:17:61179775_AT_A</t>
  </si>
  <si>
    <t>EFCAB3</t>
  </si>
  <si>
    <t>ENSG00000172421</t>
  </si>
  <si>
    <t>17:61078329_CAA_C:rs72841385;17:61179775_AT_A;rs17682747:rs72841385</t>
  </si>
  <si>
    <t>METTL2A</t>
  </si>
  <si>
    <t>ENSG00000087995</t>
  </si>
  <si>
    <t>rs72841385:17:61078329_CAA_C</t>
  </si>
  <si>
    <t>MRC2</t>
  </si>
  <si>
    <t>ENSG00000011028</t>
  </si>
  <si>
    <t>17:61078329_CAA_C:rs72841385:rs72841385;17:61179775_AT_A;rs17682747:rs17682747:rs12602457:17:61179775_AT_A;rs17682747:17:61179775_AT_A</t>
  </si>
  <si>
    <t>ENSG00000173838</t>
  </si>
  <si>
    <t>17:61078329_CAA_C:rs17682747:17:61179775_AT_A;rs17682747:rs72841385;17:61179775_AT_A;rs17682747:17:61179775_AT_A:rs12602457:rs72841385</t>
  </si>
  <si>
    <t>TANC2</t>
  </si>
  <si>
    <t>ENSG00000170921</t>
  </si>
  <si>
    <t>GTEx/v8/Whole_Blood:GTEx/v8/Artery_Tibial:GTEx/v8/Brain_Cerebellar_Hemisphere:GTEx/v8/Brain_Cerebellum:GTEx/v8/Colon_Transverse:GTEx/v8/Muscle_Skeletal:GTEx/v8/Spleen</t>
  </si>
  <si>
    <t>17:61078329_CAA_C;rs72841385;rs17682747;17:61179775_AT_A;rs12602457;17:61078329_CAA_C:rs17682747:17:61179775_AT_A;rs17682747:rs72841385;rs17682747:17:61179775_AT_A:rs12602457:rs72841385</t>
  </si>
  <si>
    <t>CYB561</t>
  </si>
  <si>
    <t>ENSG00000008283</t>
  </si>
  <si>
    <t>GTEx/v8/Artery_Aorta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Esophagus_Mucosa:GTEx/v8/Esophagus_Muscularis:GTEx/v8/Heart_Atrial_Appendage:GTEx/v8/Heart_Left_Ventricle:GTEx/v8/Lung:GTEx/v8/Muscle_Skeletal:GTEx/v8/Nerve_Tibial:GTEx/v8/Pancreas:GTEx/v8/Cells_Cultured_fibroblasts:GTEx/v8/Skin_Sun_Exposed_Lower_leg:GTEx/v8/Testis</t>
  </si>
  <si>
    <t>17:61078329_CAA_C;rs72841385;rs17682747;17:61179775_AT_A;rs12602457;17:61078329_CAA_C:rs17682747:17:61179775_AT_A;rs17682747:rs72841385;rs17682747:17:61179775_AT_A</t>
  </si>
  <si>
    <t>ACE</t>
  </si>
  <si>
    <t>ENSG00000159640</t>
  </si>
  <si>
    <t>GTEx/v8/Esophagus_Muscularis:GTEx/v8/Muscle_Skeletal:GTEx/v8/Nerve_Tibial:GTEx/v8/Skin_Sun_Exposed_Lower_leg:GTEx/v8/Spleen</t>
  </si>
  <si>
    <t>17:61078329_CAA_C;17:61078329_CAA_C:rs17682747:17:61179775_AT_A;rs17682747:rs72841385;17:61179775_AT_A;rs17682747:17:61179775_AT_A</t>
  </si>
  <si>
    <t>ENSG00000264813</t>
  </si>
  <si>
    <t>17:61078329_CAA_C:rs17682747:17:61179775_AT_A;rs17682747:rs72841385;17:61179775_AT_A;rs17682747:17:61179775_AT_A:rs72841385</t>
  </si>
  <si>
    <t>KCNH6</t>
  </si>
  <si>
    <t>ENSG00000173826</t>
  </si>
  <si>
    <t>17:61078329_CAA_C;rs72841385;17:61179775_AT_A;rs17682747:17:61078329_CAA_C:rs72841385:rs17682747:17:61179775_AT_A;rs17682747:17:61179775_AT_A</t>
  </si>
  <si>
    <t>DCAF7</t>
  </si>
  <si>
    <t>ENSG00000136485</t>
  </si>
  <si>
    <t>rs72841385;17:61179775_AT_A;rs17682747:17:61078329_CAA_C:rs72841385:rs17682747:17:61179775_AT_A;rs17682747:17:61179775_AT_A</t>
  </si>
  <si>
    <t>TACO1</t>
  </si>
  <si>
    <t>ENSG00000136463</t>
  </si>
  <si>
    <t>17:61078329_CAA_C:rs72841385;17:61179775_AT_A;rs17682747:rs72841385:rs17682747:17:61179775_AT_A;rs17682747:17:61179775_AT_A:rs12602457</t>
  </si>
  <si>
    <t>MAP3K3</t>
  </si>
  <si>
    <t>ENSG00000198909</t>
  </si>
  <si>
    <t>17:61078329_CAA_C:rs72841385:rs17682747:rs72841385;17:61179775_AT_A;rs17682747:17:61179775_AT_A;rs17682747:17:61179775_AT_A:rs12602457</t>
  </si>
  <si>
    <t>LIMD2</t>
  </si>
  <si>
    <t>ENSG00000136490</t>
  </si>
  <si>
    <t>STRADA</t>
  </si>
  <si>
    <t>ENSG00000266173</t>
  </si>
  <si>
    <t>RP11-51F16.8</t>
  </si>
  <si>
    <t>ENSG00000125695</t>
  </si>
  <si>
    <t>CCDC47</t>
  </si>
  <si>
    <t>ENSG00000108588</t>
  </si>
  <si>
    <t>DDX42</t>
  </si>
  <si>
    <t>ENSG00000198231</t>
  </si>
  <si>
    <t>FTSJ3</t>
  </si>
  <si>
    <t>ENSG00000108592</t>
  </si>
  <si>
    <t>PSMC5</t>
  </si>
  <si>
    <t>ENSG00000087191</t>
  </si>
  <si>
    <t>GTEx/v8/Brain_Putamen_basal_ganglia:GTEx/v8/Pituitary</t>
  </si>
  <si>
    <t>17:61078329_CAA_C;rs72841385:17:61078329_CAA_C</t>
  </si>
  <si>
    <t>SMARCD2</t>
  </si>
  <si>
    <t>ENSG00000108604</t>
  </si>
  <si>
    <t>CD79B</t>
  </si>
  <si>
    <t>ENSG00000007312</t>
  </si>
  <si>
    <t>17:61078329_CAA_C</t>
  </si>
  <si>
    <t>POLG2</t>
  </si>
  <si>
    <t>ENSG00000256525</t>
  </si>
  <si>
    <t>rs2949919:rs2949919;rs891765:rs891765</t>
  </si>
  <si>
    <t>DDX5</t>
  </si>
  <si>
    <t>ENSG00000108654</t>
  </si>
  <si>
    <t>CEP95</t>
  </si>
  <si>
    <t>ENSG00000258890</t>
  </si>
  <si>
    <t>GNA13</t>
  </si>
  <si>
    <t>ENSG00000120063</t>
  </si>
  <si>
    <t>CACNG5</t>
  </si>
  <si>
    <t>ENSG00000075429</t>
  </si>
  <si>
    <t>rs2949919;rs891765:rs891765</t>
  </si>
  <si>
    <t>CACNG1</t>
  </si>
  <si>
    <t>ENSG00000108878</t>
  </si>
  <si>
    <t>PITPNC1</t>
  </si>
  <si>
    <t>ENSG00000154217</t>
  </si>
  <si>
    <t>GTEx/v8/Brain_Caudate_basal_ganglia:GTEx/v8/Brain_Cerebellum:GTEx/v8/Brain_Cortex:GTEx/v8/Brain_Hippocampus:GTEx/v8/Muscle_Skeletal:GTEx/v8/Nerve_Tibial:GTEx/v8/Cells_Cultured_fibroblasts</t>
  </si>
  <si>
    <t>rs2949919;rs891765</t>
  </si>
  <si>
    <t>NOL11</t>
  </si>
  <si>
    <t>ENSG00000130935</t>
  </si>
  <si>
    <t>KPNA2</t>
  </si>
  <si>
    <t>ENSG00000182481</t>
  </si>
  <si>
    <t>rs2949919</t>
  </si>
  <si>
    <t>WIPI1</t>
  </si>
  <si>
    <t>ENSG00000070540</t>
  </si>
  <si>
    <t>C18orf42</t>
  </si>
  <si>
    <t>ENSG00000231824</t>
  </si>
  <si>
    <t>rs969722;rs11659500</t>
  </si>
  <si>
    <t>rs11083105</t>
  </si>
  <si>
    <t>rs11083105;rs948456:rs11083105</t>
  </si>
  <si>
    <t>SS18</t>
  </si>
  <si>
    <t>ENSG00000141380</t>
  </si>
  <si>
    <t>MEP1B</t>
  </si>
  <si>
    <t>ENSG00000141434</t>
  </si>
  <si>
    <t>rs138547299</t>
  </si>
  <si>
    <t>CCDC178</t>
  </si>
  <si>
    <t>ENSG00000166960</t>
  </si>
  <si>
    <t>NOL4</t>
  </si>
  <si>
    <t>ENSG00000101746</t>
  </si>
  <si>
    <t>MAPRE2</t>
  </si>
  <si>
    <t>ENSG00000166974</t>
  </si>
  <si>
    <t>PIK3C3</t>
  </si>
  <si>
    <t>ENSG00000078142</t>
  </si>
  <si>
    <t>rs12969848;rs8090595:rs59009766:rs8090595:rs12969848</t>
  </si>
  <si>
    <t>rs9962650</t>
  </si>
  <si>
    <t>rs9964420:rs6567058:rs9964420;rs6567058:rs11152120:rs12969371:rs61434978:rs10503023</t>
  </si>
  <si>
    <t>NEDD4L</t>
  </si>
  <si>
    <t>ENSG00000049759</t>
  </si>
  <si>
    <t>ALPK2</t>
  </si>
  <si>
    <t>ENSG00000198796</t>
  </si>
  <si>
    <t>rs11152120:rs9964420:rs6567058:rs9964420;rs6567058:rs61434978:rs10503023:rs12969371</t>
  </si>
  <si>
    <t>MALT1</t>
  </si>
  <si>
    <t>ENSG00000172175</t>
  </si>
  <si>
    <t>rs11152120:rs9964420</t>
  </si>
  <si>
    <t>ZNF532</t>
  </si>
  <si>
    <t>ENSG00000074657</t>
  </si>
  <si>
    <t>SEC11C</t>
  </si>
  <si>
    <t>ENSG00000166562</t>
  </si>
  <si>
    <t>GTEx/v8/Adipose_Subcutaneous:GTEx/v8/Adipose_Visceral_Omentum:GTEx/v8/Artery_Aorta:GTEx/v8/Artery_Coronary:GTEx/v8/Artery_Tibial:GTEx/v8/Brain_Caudate_basal_ganglia:GTEx/v8/Breast_Mammary_Tissue:GTEx/v8/Colon_Sigmoid:GTEx/v8/Esophagus_Gastroesophageal_Junction:GTEx/v8/Esophagus_Mucosa:GTEx/v8/Esophagus_Muscularis:GTEx/v8/Heart_Atrial_Appendage:GTEx/v8/Liver:GTEx/v8/Lung:GTEx/v8/Nerve_Tibial:GTEx/v8/Prostate:GTEx/v8/Cells_Cultured_fibroblasts:GTEx/v8/Skin_Not_Sun_Exposed_Suprapubic:GTEx/v8/Skin_Sun_Exposed_Lower_leg:GTEx/v8/Testis</t>
  </si>
  <si>
    <t>rs12969371;rs6567058;rs9964420;rs61434978;rs10503023;rs11152120;rs11152120:rs9964420:rs9964420;rs6567058:rs6567058:rs61434978:rs12969371</t>
  </si>
  <si>
    <t>GRP</t>
  </si>
  <si>
    <t>ENSG00000134443</t>
  </si>
  <si>
    <t>rs11152120:rs9964420:rs6567058:rs12969371:rs9964420;rs6567058:rs61434978:rs10503023</t>
  </si>
  <si>
    <t>RAX</t>
  </si>
  <si>
    <t>ENSG00000134438</t>
  </si>
  <si>
    <t>GM12878:IMR90:Mesendoderm</t>
  </si>
  <si>
    <t>CPLX4</t>
  </si>
  <si>
    <t>ENSG00000166569</t>
  </si>
  <si>
    <t>rs9964420:rs6567058:rs9964420;rs6567058:rs11152120:rs61434978:rs10503023:rs12969371</t>
  </si>
  <si>
    <t>LMAN1</t>
  </si>
  <si>
    <t>ENSG00000074695</t>
  </si>
  <si>
    <t>rs11152120:rs9964420:rs6567058:rs9964420;rs6567058:rs61434978:rs10503023</t>
  </si>
  <si>
    <t>CCBE1</t>
  </si>
  <si>
    <t>ENSG00000183287</t>
  </si>
  <si>
    <t>rs9964420:rs6567058:rs9964420;rs6567058:rs61434978:rs10503023</t>
  </si>
  <si>
    <t>PMAIP1</t>
  </si>
  <si>
    <t>ENSG00000141682</t>
  </si>
  <si>
    <t>rs9964420;rs9964420:rs6567058:rs9964420;rs6567058:rs61434978:rs10503023</t>
  </si>
  <si>
    <t>RNF152</t>
  </si>
  <si>
    <t>ENSG00000176641</t>
  </si>
  <si>
    <t>PIGN</t>
  </si>
  <si>
    <t>ENSG00000197563</t>
  </si>
  <si>
    <t>Promoter_anchored_loops:Aorta:Left_Ventricle:Liver:GM12878:IMR90:Mesenchymal_Stem_Cell:Mesendoderm:hESC</t>
  </si>
  <si>
    <t>rs11152350</t>
  </si>
  <si>
    <t>KIAA1468</t>
  </si>
  <si>
    <t>ENSG00000134444</t>
  </si>
  <si>
    <t>TNFRSF11A</t>
  </si>
  <si>
    <t>ENSG00000141655</t>
  </si>
  <si>
    <t>Adult_Cortex:Left_Ventricle:Liver:IMR90:Mesenchymal_Stem_Cell:Mesendoderm:Trophoblast-like_Cell:hESC</t>
  </si>
  <si>
    <t>ZCCHC2</t>
  </si>
  <si>
    <t>ENSG00000141664</t>
  </si>
  <si>
    <t>GTEx/v8/Lung:GTEx/v8/Stomach:GTEx/v8/Testis</t>
  </si>
  <si>
    <t>BCL2</t>
  </si>
  <si>
    <t>ENSG00000171791</t>
  </si>
  <si>
    <t>KDSR</t>
  </si>
  <si>
    <t>ENSG00000119537</t>
  </si>
  <si>
    <t>VPS4B</t>
  </si>
  <si>
    <t>ENSG00000119541</t>
  </si>
  <si>
    <t>SERPINB5</t>
  </si>
  <si>
    <t>ENSG00000206075</t>
  </si>
  <si>
    <t>SERPINB12</t>
  </si>
  <si>
    <t>ENSG00000166634</t>
  </si>
  <si>
    <t>SERPINB13</t>
  </si>
  <si>
    <t>ENSG00000197641</t>
  </si>
  <si>
    <t>MEX3D</t>
  </si>
  <si>
    <t>ENSG00000181588</t>
  </si>
  <si>
    <t>rs10402849</t>
  </si>
  <si>
    <t>CSNK1G2</t>
  </si>
  <si>
    <t>ENSG00000133275</t>
  </si>
  <si>
    <t>PLEKHJ1</t>
  </si>
  <si>
    <t>ENSG00000104886</t>
  </si>
  <si>
    <t>SF3A2</t>
  </si>
  <si>
    <t>ENSG00000104897</t>
  </si>
  <si>
    <t>AMH</t>
  </si>
  <si>
    <t>ENSG00000104899</t>
  </si>
  <si>
    <t>JSRP1</t>
  </si>
  <si>
    <t>ENSG00000167476</t>
  </si>
  <si>
    <t>Adult_Cortex:Fetal_Cortex:Mesenchymal_Stem_Cell:Mesendoderm</t>
  </si>
  <si>
    <t>OAZ1</t>
  </si>
  <si>
    <t>ENSG00000104904</t>
  </si>
  <si>
    <t>C19orf35</t>
  </si>
  <si>
    <t>ENSG00000188305</t>
  </si>
  <si>
    <t>LINGO3</t>
  </si>
  <si>
    <t>ENSG00000220008</t>
  </si>
  <si>
    <t>LSM7</t>
  </si>
  <si>
    <t>ENSG00000130332</t>
  </si>
  <si>
    <t>TIMM13</t>
  </si>
  <si>
    <t>ENSG00000099800</t>
  </si>
  <si>
    <t>GNG7</t>
  </si>
  <si>
    <t>ENSG00000176533</t>
  </si>
  <si>
    <t>GTEx/v8/Whole_Blood:GTEx/v8/Colon_Sigmoid:GTEx/v8/Esophagus_Gastroesophageal_Junction:GTEx/v8/Esophagus_Mucosa:GTEx/v8/Esophagus_Muscularis:GTEx/v8/Muscle_Skeletal:GTEx/v8/Cells_Cultured_fibroblasts:GTEx/v8/Spleen</t>
  </si>
  <si>
    <t>DIRAS1</t>
  </si>
  <si>
    <t>ENSG00000176490</t>
  </si>
  <si>
    <t>GTEx/v8/Whole_Blood:GTEx/v8/Esophagus_Muscularis:GTEx/v8/Heart_Atrial_Appendage:GTEx/v8/Heart_Left_Ventricle:GTEx/v8/Nerve_Tibial:GTEx/v8/Cells_Cultured_fibroblasts:GTEx/v8/Small_Intestine_Terminal_Ileum:GTEx/v8/Spleen:GTEx/v8/Stomach</t>
  </si>
  <si>
    <t>AC006538.4</t>
  </si>
  <si>
    <t>ENSG00000267001</t>
  </si>
  <si>
    <t>SLC39A3</t>
  </si>
  <si>
    <t>ENSG00000141873</t>
  </si>
  <si>
    <t>SGTA</t>
  </si>
  <si>
    <t>ENSG00000104969</t>
  </si>
  <si>
    <t>THOP1</t>
  </si>
  <si>
    <t>ENSG00000172009</t>
  </si>
  <si>
    <t>ZNF554</t>
  </si>
  <si>
    <t>ENSG00000172006</t>
  </si>
  <si>
    <t>ZNF555</t>
  </si>
  <si>
    <t>ENSG00000186300</t>
  </si>
  <si>
    <t>Adult_Cortex:Fetal_Cortex:Left_Ventricle:Liver:GM12878:IMR90:Mesenchymal_Stem_Cell:Mesendoderm:hESC</t>
  </si>
  <si>
    <t>ZNF556</t>
  </si>
  <si>
    <t>ENSG00000172000</t>
  </si>
  <si>
    <t>ZNF57</t>
  </si>
  <si>
    <t>ENSG00000171970</t>
  </si>
  <si>
    <t>Adult_Cortex:Liver:GM12878:IMR90:Mesenchymal_Stem_Cell:Mesendoderm:hESC</t>
  </si>
  <si>
    <t>ZNF77</t>
  </si>
  <si>
    <t>ENSG00000175691</t>
  </si>
  <si>
    <t>Adult_Cortex:Fetal_Cortex:Aorta:Liver:GM12878:IMR90:Mesenchymal_Stem_Cell:Mesendoderm:hESC</t>
  </si>
  <si>
    <t>TLE6</t>
  </si>
  <si>
    <t>ENSG00000104953</t>
  </si>
  <si>
    <t>CELF5</t>
  </si>
  <si>
    <t>ENSG00000161082</t>
  </si>
  <si>
    <t>Promoter_anchored_loops:Liver:IMR90:Mesenchymal_Stem_Cell</t>
  </si>
  <si>
    <t>MFSD12</t>
  </si>
  <si>
    <t>ENSG00000161091</t>
  </si>
  <si>
    <t>HMG20B</t>
  </si>
  <si>
    <t>ENSG00000064961</t>
  </si>
  <si>
    <t>PIP5K1C</t>
  </si>
  <si>
    <t>ENSG00000186111</t>
  </si>
  <si>
    <t>TJP3</t>
  </si>
  <si>
    <t>ENSG00000105289</t>
  </si>
  <si>
    <t>ZFR2</t>
  </si>
  <si>
    <t>ENSG00000105278</t>
  </si>
  <si>
    <t>ATCAY</t>
  </si>
  <si>
    <t>ENSG00000167654</t>
  </si>
  <si>
    <t>SIRT6</t>
  </si>
  <si>
    <t>ENSG00000077463</t>
  </si>
  <si>
    <t>ANKRD24</t>
  </si>
  <si>
    <t>ENSG00000089847</t>
  </si>
  <si>
    <t>rs9636202</t>
  </si>
  <si>
    <t>LSM4</t>
  </si>
  <si>
    <t>ENSG00000130520</t>
  </si>
  <si>
    <t>PGPEP1</t>
  </si>
  <si>
    <t>ENSG00000130517</t>
  </si>
  <si>
    <t>GTEx/v8/Adrenal_Gland:GTEx/v8/Artery_Aorta:GTEx/v8/Heart_Atrial_Appendage:GTEx/v8/Muscle_Skeletal:GTEx/v8/Cells_Cultured_fibroblasts:GTEx/v8/Thyroid</t>
  </si>
  <si>
    <t>LRRC25</t>
  </si>
  <si>
    <t>ENSG00000175489</t>
  </si>
  <si>
    <t>COPE</t>
  </si>
  <si>
    <t>ENSG00000105669</t>
  </si>
  <si>
    <t>SELV</t>
  </si>
  <si>
    <t>ENSG00000186838</t>
  </si>
  <si>
    <t>rs58876439</t>
  </si>
  <si>
    <t>EID2B</t>
  </si>
  <si>
    <t>ENSG00000176401</t>
  </si>
  <si>
    <t>EID2</t>
  </si>
  <si>
    <t>ENSG00000176396</t>
  </si>
  <si>
    <t>LGALS14</t>
  </si>
  <si>
    <t>ENSG00000006659</t>
  </si>
  <si>
    <t>ZNF780B</t>
  </si>
  <si>
    <t>ENSG00000128000</t>
  </si>
  <si>
    <t>ZNF780A</t>
  </si>
  <si>
    <t>ENSG00000197782</t>
  </si>
  <si>
    <t>EXOSC5</t>
  </si>
  <si>
    <t>ENSG00000077348</t>
  </si>
  <si>
    <t>B3GNT8</t>
  </si>
  <si>
    <t>ENSG00000177191</t>
  </si>
  <si>
    <t>ATP5SL</t>
  </si>
  <si>
    <t>ENSG00000105341</t>
  </si>
  <si>
    <t>C19orf69</t>
  </si>
  <si>
    <t>ENSG00000204978</t>
  </si>
  <si>
    <t>CEACAM21</t>
  </si>
  <si>
    <t>ENSG00000007129</t>
  </si>
  <si>
    <t>CEACAM3</t>
  </si>
  <si>
    <t>ENSG00000170956</t>
  </si>
  <si>
    <t>LYPD4</t>
  </si>
  <si>
    <t>ENSG00000183103</t>
  </si>
  <si>
    <t>DMRTC2</t>
  </si>
  <si>
    <t>ENSG00000142025</t>
  </si>
  <si>
    <t>RPS19</t>
  </si>
  <si>
    <t>ENSG00000105372</t>
  </si>
  <si>
    <t>RABAC1</t>
  </si>
  <si>
    <t>ENSG00000105404</t>
  </si>
  <si>
    <t>ATP1A3</t>
  </si>
  <si>
    <t>ENSG00000105409</t>
  </si>
  <si>
    <t>GRIK5</t>
  </si>
  <si>
    <t>ENSG00000105737</t>
  </si>
  <si>
    <t>ZNF574</t>
  </si>
  <si>
    <t>ENSG00000105732</t>
  </si>
  <si>
    <t>POU2F2</t>
  </si>
  <si>
    <t>ENSG00000028277</t>
  </si>
  <si>
    <t>DEDD2</t>
  </si>
  <si>
    <t>ENSG00000160570</t>
  </si>
  <si>
    <t>ZNF526</t>
  </si>
  <si>
    <t>ENSG00000167625</t>
  </si>
  <si>
    <t>GSK3A</t>
  </si>
  <si>
    <t>ENSG00000105723</t>
  </si>
  <si>
    <t>AC006486.9</t>
  </si>
  <si>
    <t>ENSG00000268643</t>
  </si>
  <si>
    <t>AC006486.1</t>
  </si>
  <si>
    <t>ENSG00000204957</t>
  </si>
  <si>
    <t>ERF</t>
  </si>
  <si>
    <t>ENSG00000105722</t>
  </si>
  <si>
    <t>CIC</t>
  </si>
  <si>
    <t>ENSG00000079432</t>
  </si>
  <si>
    <t>PAFAH1B3</t>
  </si>
  <si>
    <t>ENSG00000079462</t>
  </si>
  <si>
    <t>PRR19</t>
  </si>
  <si>
    <t>ENSG00000188368</t>
  </si>
  <si>
    <t>TMEM145</t>
  </si>
  <si>
    <t>ENSG00000167619</t>
  </si>
  <si>
    <t>MEGF8</t>
  </si>
  <si>
    <t>ENSG00000105429</t>
  </si>
  <si>
    <t>Adult_Cortex:Fetal_Cortex:Left_Ventricle:Spleen:IMR90:Mesenchymal_Stem_Cell:Mesendoderm:Trophoblast-like_Cell:hESC</t>
  </si>
  <si>
    <t>CNFN</t>
  </si>
  <si>
    <t>ENSG00000105427</t>
  </si>
  <si>
    <t>LIPE</t>
  </si>
  <si>
    <t>ENSG00000079435</t>
  </si>
  <si>
    <t>Fetal_Cortex:Aorta:Left_Ventricle:Liver:Spleen:GM12878:IMR90:Mesenchymal_Stem_Cell:Mesendoderm:Neural_Progenitor_Cell:Trophoblast-like_Cell:hESC</t>
  </si>
  <si>
    <t>CXCL17</t>
  </si>
  <si>
    <t>ENSG00000189377</t>
  </si>
  <si>
    <t>LYPD3</t>
  </si>
  <si>
    <t>ENSG00000124466</t>
  </si>
  <si>
    <t>IRGQ</t>
  </si>
  <si>
    <t>ENSG00000167378</t>
  </si>
  <si>
    <t>ZNF576</t>
  </si>
  <si>
    <t>ENSG00000124444</t>
  </si>
  <si>
    <t>SRRM5</t>
  </si>
  <si>
    <t>ENSG00000226763</t>
  </si>
  <si>
    <t>ZNF428</t>
  </si>
  <si>
    <t>ENSG00000131116</t>
  </si>
  <si>
    <t>CADM4</t>
  </si>
  <si>
    <t>ENSG00000105767</t>
  </si>
  <si>
    <t>SMG9</t>
  </si>
  <si>
    <t>ENSG00000105771</t>
  </si>
  <si>
    <t>ZNF221</t>
  </si>
  <si>
    <t>ENSG00000159905</t>
  </si>
  <si>
    <t>ZNF155</t>
  </si>
  <si>
    <t>ENSG00000204920</t>
  </si>
  <si>
    <t>ZNF225</t>
  </si>
  <si>
    <t>ENSG00000256294</t>
  </si>
  <si>
    <t>PVR</t>
  </si>
  <si>
    <t>ENSG00000073008</t>
  </si>
  <si>
    <t>APOC4-APOC2</t>
  </si>
  <si>
    <t>ENSG00000224916</t>
  </si>
  <si>
    <t>APOC4</t>
  </si>
  <si>
    <t>ENSG00000267467</t>
  </si>
  <si>
    <t>APOC2</t>
  </si>
  <si>
    <t>ENSG00000234906</t>
  </si>
  <si>
    <t>CTB-129P6.11</t>
  </si>
  <si>
    <t>ENSG00000267114</t>
  </si>
  <si>
    <t>CLPTM1</t>
  </si>
  <si>
    <t>ENSG00000104853</t>
  </si>
  <si>
    <t>SYMPK</t>
  </si>
  <si>
    <t>ENSG00000125755</t>
  </si>
  <si>
    <t>19:46988685_AAATAAT_A</t>
  </si>
  <si>
    <t>FOXA3</t>
  </si>
  <si>
    <t>ENSG00000170608</t>
  </si>
  <si>
    <t>IRF2BP1</t>
  </si>
  <si>
    <t>ENSG00000170604</t>
  </si>
  <si>
    <t>MYPOP</t>
  </si>
  <si>
    <t>ENSG00000176182</t>
  </si>
  <si>
    <t>NANOS2</t>
  </si>
  <si>
    <t>ENSG00000188425</t>
  </si>
  <si>
    <t>NOVA2</t>
  </si>
  <si>
    <t>ENSG00000104967</t>
  </si>
  <si>
    <t>CCDC61</t>
  </si>
  <si>
    <t>ENSG00000104983</t>
  </si>
  <si>
    <t>PGLYRP1</t>
  </si>
  <si>
    <t>ENSG00000008438</t>
  </si>
  <si>
    <t>IGFL4</t>
  </si>
  <si>
    <t>ENSG00000204869</t>
  </si>
  <si>
    <t>Left_Ventricle:Right_Ventricle:GM12878:IMR90:Mesenchymal_Stem_Cell:Mesendoderm:Trophoblast-like_Cell:hESC</t>
  </si>
  <si>
    <t>IGFL3</t>
  </si>
  <si>
    <t>ENSG00000188624</t>
  </si>
  <si>
    <t>Left_Ventricle:Liver:Right_Ventricle:GM12878:IMR90:Mesenchymal_Stem_Cell:Mesendoderm:Trophoblast-like_Cell:hESC</t>
  </si>
  <si>
    <t>IGFL2</t>
  </si>
  <si>
    <t>ENSG00000204866</t>
  </si>
  <si>
    <t>IGFL1</t>
  </si>
  <si>
    <t>ENSG00000188293</t>
  </si>
  <si>
    <t>HIF3A</t>
  </si>
  <si>
    <t>ENSG00000124440</t>
  </si>
  <si>
    <t>PPP5C</t>
  </si>
  <si>
    <t>ENSG00000011485</t>
  </si>
  <si>
    <t>CCDC8</t>
  </si>
  <si>
    <t>ENSG00000169515</t>
  </si>
  <si>
    <t>GTEx/v8/Artery_Aorta:GTEx/v8/Colon_Transverse:GTEx/v8/Esophagus_Mucosa:GTEx/v8/Cells_Cultured_fibroblasts:GTEx/v8/Thyroid</t>
  </si>
  <si>
    <t>Promoter_anchored_loops:Left_Ventricle:GM12878:IMR90:Mesenchymal_Stem_Cell:Mesendoderm:Trophoblast-like_Cell:hESC</t>
  </si>
  <si>
    <t>PNMAL1</t>
  </si>
  <si>
    <t>ENSG00000182013</t>
  </si>
  <si>
    <t>GTEx/v8/Adipose_Subcutaneous:GTEx/v8/Adipose_Visceral_Omentum:GTEx/v8/Adrenal_Gland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Hippocamp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Kidney_Cortex:GTEx/v8/Lung:GTEx/v8/Muscle_Skeletal:GTEx/v8/Nerve_Tibial:GTEx/v8/Pancreas:GTEx/v8/Pituitary:GTEx/v8/Prostate:GTEx/v8/Minor_Salivary_Gland:GTEx/v8/Cells_Cultured_fibroblasts:GTEx/v8/Skin_Not_Sun_Exposed_Suprapubic:GTEx/v8/Skin_Sun_Exposed_Lower_leg:GTEx/v8/Spleen:GTEx/v8/Stomach:GTEx/v8/Testis:GTEx/v8/Thyroid</t>
  </si>
  <si>
    <t>PPP5D1</t>
  </si>
  <si>
    <t>ENSG00000230510</t>
  </si>
  <si>
    <t>PNMAL2</t>
  </si>
  <si>
    <t>ENSG00000204851</t>
  </si>
  <si>
    <t>GTEx/v8/Adipose_Visceral_Omentum:GTEx/v8/Whole_Blood:GTEx/v8/Brain_Caudate_basal_ganglia:GTEx/v8/Brain_Cortex:GTEx/v8/Brain_Frontal_Cortex_BA9:GTEx/v8/Colon_Sigmoid:GTEx/v8/Colon_Transverse:GTEx/v8/Esophagus_Gastroesophageal_Junction:GTEx/v8/Esophagus_Muscularis:GTEx/v8/Heart_Atrial_Appendage:GTEx/v8/Heart_Left_Ventricle:GTEx/v8/Lung:GTEx/v8/Muscle_Skeletal:GTEx/v8/Nerve_Tibial:GTEx/v8/Cells_Cultured_fibroblasts:GTEx/v8/Skin_Not_Sun_Exposed_Suprapubic:GTEx/v8/Skin_Sun_Exposed_Lower_leg:GTEx/v8/Spleen:GTEx/v8/Stomach:GTEx/v8/Thyroid</t>
  </si>
  <si>
    <t>AC011484.1</t>
  </si>
  <si>
    <t>ENSG00000204850</t>
  </si>
  <si>
    <t>AC011551.3</t>
  </si>
  <si>
    <t>ENSG00000268423</t>
  </si>
  <si>
    <t>CALM3</t>
  </si>
  <si>
    <t>ENSG00000160014</t>
  </si>
  <si>
    <t>GNG8</t>
  </si>
  <si>
    <t>ENSG00000167414</t>
  </si>
  <si>
    <t>DACT3</t>
  </si>
  <si>
    <t>ENSG00000197380</t>
  </si>
  <si>
    <t>PRKD2</t>
  </si>
  <si>
    <t>ENSG00000105287</t>
  </si>
  <si>
    <t>STRN4</t>
  </si>
  <si>
    <t>ENSG00000090372</t>
  </si>
  <si>
    <t>Adult_Cortex:Aorta:Left_Ventricle:Liver:Spleen:GM12878:IMR90:Mesenchymal_Stem_Cell:Mesendoderm:hESC</t>
  </si>
  <si>
    <t>FKRP</t>
  </si>
  <si>
    <t>ENSG00000181027</t>
  </si>
  <si>
    <t>ZC3H4</t>
  </si>
  <si>
    <t>ENSG00000130749</t>
  </si>
  <si>
    <t>SAE1</t>
  </si>
  <si>
    <t>ENSG00000142230</t>
  </si>
  <si>
    <t>ESF1</t>
  </si>
  <si>
    <t>ENSG00000089048</t>
  </si>
  <si>
    <t>rs2144898</t>
  </si>
  <si>
    <t>NDUFAF5</t>
  </si>
  <si>
    <t>ENSG00000101247</t>
  </si>
  <si>
    <t>FLRT3</t>
  </si>
  <si>
    <t>ENSG00000125848</t>
  </si>
  <si>
    <t>Adult_Cortex:Fetal_Cortex:Aorta:Left_Ventricle:Liver:IMR90:Mesenchymal_Stem_Cell:Mesendoderm:Neural_Progenitor_Cell:Trophoblast-like_Cell:hESC</t>
  </si>
  <si>
    <t>rs2144898:rs11698484</t>
  </si>
  <si>
    <t>KIF16B</t>
  </si>
  <si>
    <t>ENSG00000089177</t>
  </si>
  <si>
    <t>rs2144898;rs2144898:rs6131942:rs11698484</t>
  </si>
  <si>
    <t>SNRPB2</t>
  </si>
  <si>
    <t>ENSG00000125870</t>
  </si>
  <si>
    <t>rs2144898:rs11698484:rs6131942</t>
  </si>
  <si>
    <t>OTOR</t>
  </si>
  <si>
    <t>ENSG00000125879</t>
  </si>
  <si>
    <t>rs2144898:rs6131942:rs11698484</t>
  </si>
  <si>
    <t>PCSK2</t>
  </si>
  <si>
    <t>ENSG00000125851</t>
  </si>
  <si>
    <t>rs11698484;rs6131942</t>
  </si>
  <si>
    <t>SNX5</t>
  </si>
  <si>
    <t>ENSG00000089006</t>
  </si>
  <si>
    <t>rs6131942</t>
  </si>
  <si>
    <t>OVOL2</t>
  </si>
  <si>
    <t>ENSG00000125850</t>
  </si>
  <si>
    <t>MGME1</t>
  </si>
  <si>
    <t>ENSG00000125871</t>
  </si>
  <si>
    <t>PET117</t>
  </si>
  <si>
    <t>ENSG00000232838</t>
  </si>
  <si>
    <t>rs11698484:rs6131942</t>
  </si>
  <si>
    <t>CSRP2BP</t>
  </si>
  <si>
    <t>ENSG00000149474</t>
  </si>
  <si>
    <t>ZNF133</t>
  </si>
  <si>
    <t>ENSG00000125846</t>
  </si>
  <si>
    <t>C20orf78</t>
  </si>
  <si>
    <t>ENSG00000149443</t>
  </si>
  <si>
    <t>SCP2D1</t>
  </si>
  <si>
    <t>ENSG00000132631</t>
  </si>
  <si>
    <t>L3MBTL1</t>
  </si>
  <si>
    <t>ENSG00000185513</t>
  </si>
  <si>
    <t>rs2072727:rs139900206</t>
  </si>
  <si>
    <t>JPH2</t>
  </si>
  <si>
    <t>ENSG00000149596</t>
  </si>
  <si>
    <t>OSER1</t>
  </si>
  <si>
    <t>ENSG00000132823</t>
  </si>
  <si>
    <t>GDAP1L1</t>
  </si>
  <si>
    <t>ENSG00000124194</t>
  </si>
  <si>
    <t>rs2072727</t>
  </si>
  <si>
    <t>C20orf62</t>
  </si>
  <si>
    <t>ENSG00000168746</t>
  </si>
  <si>
    <t>TTPAL</t>
  </si>
  <si>
    <t>ENSG00000124120</t>
  </si>
  <si>
    <t>SERINC3</t>
  </si>
  <si>
    <t>ENSG00000132824</t>
  </si>
  <si>
    <t>PKIG</t>
  </si>
  <si>
    <t>ENSG00000168734</t>
  </si>
  <si>
    <t>Left_Ventricle:Liver:Mesenchymal_Stem_Cell</t>
  </si>
  <si>
    <t>Z97053.1</t>
  </si>
  <si>
    <t>ENSG00000269605</t>
  </si>
  <si>
    <t>ADA</t>
  </si>
  <si>
    <t>ENSG00000196839</t>
  </si>
  <si>
    <t>WISP2</t>
  </si>
  <si>
    <t>ENSG00000064205</t>
  </si>
  <si>
    <t>KCNK15</t>
  </si>
  <si>
    <t>ENSG00000124249</t>
  </si>
  <si>
    <t>Promoter_anchored_loops:Left_Ventricle:GM12878:IMR90:Mesenchymal_Stem_Cell:Mesendoderm:Neural_Progenitor_Cell:Trophoblast-like_Cell:hESC</t>
  </si>
  <si>
    <t>RIMS4</t>
  </si>
  <si>
    <t>ENSG00000101098</t>
  </si>
  <si>
    <t>YWHAB</t>
  </si>
  <si>
    <t>ENSG00000166913</t>
  </si>
  <si>
    <t>GTEx/v8/Adipose_Subcutaneous:GTEx/v8/Whole_Blood:GTEx/v8/Artery_Aorta:GTEx/v8/Artery_Tibial:GTEx/v8/Breast_Mammary_Tissue:GTEx/v8/Esophagus_Gastroesophageal_Junction:GTEx/v8/Esophagus_Mucosa:GTEx/v8/Lung:GTEx/v8/Muscle_Skeletal:GTEx/v8/Nerve_Tibial:GTEx/v8/Pituitary:GTEx/v8/Skin_Not_Sun_Exposed_Suprapubic:GTEx/v8/Skin_Sun_Exposed_Lower_leg:GTEx/v8/Spleen:GTEx/v8/Testis:GTEx/v8/Thyroid</t>
  </si>
  <si>
    <t>rs2072727;rs139900206;rs2072727:rs139900206</t>
  </si>
  <si>
    <t>PABPC1L</t>
  </si>
  <si>
    <t>ENSG00000101104</t>
  </si>
  <si>
    <t>GTEx/v8/Adipose_Subcutaneous:GTEx/v8/Adrenal_Gland:GTEx/v8/Whole_Blood:GTEx/v8/Brain_Amygdala:GTEx/v8/Brain_Anterior_cingulate_cortex_BA24:GTEx/v8/Brain_Caudate_basal_ganglia:GTEx/v8/Brain_Cortex:GTEx/v8/Brain_Frontal_Cortex_BA9:GTEx/v8/Brain_Hippocampus:GTEx/v8/Brain_Hypothalamus:GTEx/v8/Brain_Putamen_basal_ganglia:GTEx/v8/Colon_Sigmoid:GTEx/v8/Esophagus_Mucosa:GTEx/v8/Esophagus_Muscularis:GTEx/v8/Heart_Left_Ventricle:GTEx/v8/Muscle_Skeletal:GTEx/v8/Pancreas:GTEx/v8/Cells_Cultured_fibroblasts:GTEx/v8/Skin_Not_Sun_Exposed_Suprapubic:GTEx/v8/Skin_Sun_Exposed_Lower_leg:GTEx/v8/Stomach</t>
  </si>
  <si>
    <t>rs2072727;rs139900206</t>
  </si>
  <si>
    <t>TOMM34</t>
  </si>
  <si>
    <t>ENSG00000025772</t>
  </si>
  <si>
    <t>Adult_Cortex:Fetal_Cortex:Aorta:Left_Ventricle:Liver:Pancreas:Psoas:Right_Ventricle:Spleen:GM12878:IMR90:Mesenchymal_Stem_Cell:Mesendoderm:Trophoblast-like_Cell:hESC</t>
  </si>
  <si>
    <t>rs139900206;rs2072727:rs139900206</t>
  </si>
  <si>
    <t>STK4</t>
  </si>
  <si>
    <t>ENSG00000101109</t>
  </si>
  <si>
    <t>Aorta:Left_Ventricle:Liver:Pancreas:Psoas:Right_Ventricle:Spleen:GM12878:IMR90:Mesenchymal_Stem_Cell:Mesendoderm:Trophoblast-like_Cell:hESC</t>
  </si>
  <si>
    <t>KCNS1</t>
  </si>
  <si>
    <t>ENSG00000124134</t>
  </si>
  <si>
    <t>WFDC5</t>
  </si>
  <si>
    <t>ENSG00000175121</t>
  </si>
  <si>
    <t>WFDC12</t>
  </si>
  <si>
    <t>ENSG00000168703</t>
  </si>
  <si>
    <t>SLPI</t>
  </si>
  <si>
    <t>ENSG00000124107</t>
  </si>
  <si>
    <t>MATN4</t>
  </si>
  <si>
    <t>ENSG00000124159</t>
  </si>
  <si>
    <t>RBPJL</t>
  </si>
  <si>
    <t>ENSG00000124232</t>
  </si>
  <si>
    <t>WFDC3</t>
  </si>
  <si>
    <t>ENSG00000124116</t>
  </si>
  <si>
    <t>DNTTIP1</t>
  </si>
  <si>
    <t>ENSG00000101457</t>
  </si>
  <si>
    <t>rs117143374</t>
  </si>
  <si>
    <t>GTEx/v8/Adipose_Subcutaneous:GTEx/v8/Colon_Transverse:GTEx/v8/Esophagus_Mucosa:GTEx/v8/Heart_Left_Ventricle:GTEx/v8/Muscle_Skeletal:GTEx/v8/Skin_Not_Sun_Exposed_Suprapubic:GTEx/v8/Skin_Sun_Exposed_Lower_leg</t>
  </si>
  <si>
    <t>Adult_Cortex:Liver:GM12878:IMR90:Mesenchymal_Stem_Cell:Mesendoderm:Trophoblast-like_Cell:hESC</t>
  </si>
  <si>
    <t>GTEx/v8/Adipose_Subcutaneous:GTEx/v8/Adipose_Visceral_Omentum:GTEx/v8/Whole_Blood:GTEx/v8/Artery_Aorta:GTEx/v8/Artery_Coronary:GTEx/v8/Artery_Tibial:GTEx/v8/Brain_Caudate_basal_ganglia:GTEx/v8/Brain_Hippocampus:GTEx/v8/Brain_Putamen_basal_ganglia:GTEx/v8/Brain_Spinal_cord_cervical_c-1:GTEx/v8/Breast_Mammary_Tissue:GTEx/v8/Colon_Sigmoid:GTEx/v8/Colon_Transverse:GTEx/v8/Esophagus_Gastroesophageal_Junction:GTEx/v8/Esophagus_Mucosa:GTEx/v8/Esophagus_Muscularis:GTEx/v8/Lung:GTEx/v8/Nerve_Tibial:GTEx/v8/Cells_Cultured_fibroblasts:GTEx/v8/Skin_Not_Sun_Exposed_Suprapubic:GTEx/v8/Skin_Sun_Exposed_Lower_leg:GTEx/v8/Spleen:GTEx/v8/Stomach:GTEx/v8/Thyroid</t>
  </si>
  <si>
    <t>GTEx/v8/Adipose_Subcutaneous:GTEx/v8/Adipose_Visceral_Omentum:GTEx/v8/Whole_Blood:GTEx/v8/Artery_Aorta:GTEx/v8/Artery_Coronary:GTEx/v8/Artery_Tibial:GTEx/v8/Brain_Cerebellar_Hemisphere:GTEx/v8/Brain_Cerebellum:GTEx/v8/Brain_Cortex:GTEx/v8/Colon_Sigmoid:GTEx/v8/Colon_Transverse:GTEx/v8/Esophagus_Gastroesophageal_Junction:GTEx/v8/Esophagus_Mucosa:GTEx/v8/Esophagus_Muscularis:GTEx/v8/Heart_Atrial_Appendage:GTEx/v8/Nerve_Tibial:GTEx/v8/Prostate:GTEx/v8/Cells_Cultured_fibroblasts:GTEx/v8/Skin_Not_Sun_Exposed_Suprapubic:GTEx/v8/Skin_Sun_Exposed_Lower_leg:GTEx/v8/Spleen:GTEx/v8/Thyroid:GTEx/v8/Vagina</t>
  </si>
  <si>
    <t>GTEx/v8/Adipose_Subcutaneous:GTEx/v8/Adipose_Visceral_Omentum:GTEx/v8/Artery_Tibial:GTEx/v8/Breast_Mammary_Tissue:GTEx/v8/Colon_Sigmoid:GTEx/v8/Colon_Transverse:GTEx/v8/Nerve_Tibial:GTEx/v8/Pancreas:GTEx/v8/Skin_Not_Sun_Exposed_Suprapubic:GTEx/v8/Skin_Sun_Exposed_Lower_leg:GTEx/v8/Thyroid:GTEx/v8/Uterus</t>
  </si>
  <si>
    <t>SLC16A8</t>
  </si>
  <si>
    <t>ENSG00000100156</t>
  </si>
  <si>
    <t>rs8138982:rs139911</t>
  </si>
  <si>
    <t>BAIAP2L2</t>
  </si>
  <si>
    <t>ENSG00000128298</t>
  </si>
  <si>
    <t>rs8138982:rs139911:rs2005999:rs139911;rs2005999:rs141588226</t>
  </si>
  <si>
    <t>SUN2</t>
  </si>
  <si>
    <t>ENSG00000100242</t>
  </si>
  <si>
    <t>DNAL4</t>
  </si>
  <si>
    <t>ENSG00000100246</t>
  </si>
  <si>
    <t>NPTXR</t>
  </si>
  <si>
    <t>ENSG00000221890</t>
  </si>
  <si>
    <t>rs8138982:rs2005999:rs139911;rs2005999:rs141588226:rs139911</t>
  </si>
  <si>
    <t>CBX6</t>
  </si>
  <si>
    <t>ENSG00000183741</t>
  </si>
  <si>
    <t>rs139911:rs8138982:rs141588226</t>
  </si>
  <si>
    <t>APOBEC3A</t>
  </si>
  <si>
    <t>ENSG00000128383</t>
  </si>
  <si>
    <t>rs139911:rs8138982:rs141588226:rs2018393</t>
  </si>
  <si>
    <t>APOBEC3B</t>
  </si>
  <si>
    <t>ENSG00000179750</t>
  </si>
  <si>
    <t>APOBEC3C</t>
  </si>
  <si>
    <t>ENSG00000244509</t>
  </si>
  <si>
    <t>APOBEC3D</t>
  </si>
  <si>
    <t>ENSG00000243811</t>
  </si>
  <si>
    <t>APOBEC3F</t>
  </si>
  <si>
    <t>ENSG00000128394</t>
  </si>
  <si>
    <t>APOBEC3G</t>
  </si>
  <si>
    <t>ENSG00000239713</t>
  </si>
  <si>
    <t>RPL3</t>
  </si>
  <si>
    <t>ENSG00000100316</t>
  </si>
  <si>
    <t>SYNGR1</t>
  </si>
  <si>
    <t>ENSG00000100321</t>
  </si>
  <si>
    <t>rs139911:rs8138982:rs141588226:rs2018393:rs2005999:rs139911;rs2005999</t>
  </si>
  <si>
    <t>rs139911:rs8138982:rs141588226:rs2005999:rs2018393:rs139911;rs2005999</t>
  </si>
  <si>
    <t>Adult_Cortex:Fetal_Cortex:Aorta:Left_Ventricle:Liver:Right_Ventricle:GM12878:IMR90:Mesenchymal_Stem_Cell:Mesendoderm:Trophoblast-like_Cell:hESC</t>
  </si>
  <si>
    <t>rs139911:rs8138982:rs2005999:rs139911;rs2005999:rs141588226:rs2018393:rs762995</t>
  </si>
  <si>
    <t>rs8138982:rs139911:rs2005999:rs139911;rs2005999:rs141588226:rs2018393:rs762995</t>
  </si>
  <si>
    <t>RPS19BP1</t>
  </si>
  <si>
    <t>ENSG00000187051</t>
  </si>
  <si>
    <t>rs139911:rs8138982:rs141588226:rs2005999:rs139911;rs2005999:rs2018393</t>
  </si>
  <si>
    <t>CACNA1I</t>
  </si>
  <si>
    <t>ENSG00000100346</t>
  </si>
  <si>
    <t>Bladder:Hippocampus:Left_Ventricle:Liver:Right_Ventricle:GM12878:IMR90:Mesenchymal_Stem_Cell:Mesendoderm:Neural_Progenitor_Cell:Trophoblast-like_Cell:hESC</t>
  </si>
  <si>
    <t>rs8138982:rs139911:rs141588226:rs2018393:rs2005999:rs139911;rs2005999</t>
  </si>
  <si>
    <t>ENTHD1</t>
  </si>
  <si>
    <t>ENSG00000176177</t>
  </si>
  <si>
    <t>rs8138982:rs139911:rs2018393:rs141588226:rs2005999:rs139911;rs2005999</t>
  </si>
  <si>
    <t>GRAP2</t>
  </si>
  <si>
    <t>ENSG00000100351</t>
  </si>
  <si>
    <t>rs139911;rs8138982:rs139911:rs2018393:rs141588226:rs2005999:rs139911;rs2005999</t>
  </si>
  <si>
    <t>FAM83F</t>
  </si>
  <si>
    <t>ENSG00000133477</t>
  </si>
  <si>
    <t>GTEx/v8/Adipose_Subcutaneous:GTEx/v8/Testis</t>
  </si>
  <si>
    <t>rs139911;rs8138982:rs139911:rs141588226:rs2018393:rs2005999:rs139911;rs2005999</t>
  </si>
  <si>
    <t>GTEx/v8/Artery_Aorta:GTEx/v8/Artery_Tibial:GTEx/v8/Brain_Cerebellum:GTEx/v8/Spleen</t>
  </si>
  <si>
    <t>Promoter_anchored_loops:Adrenal:Aorta:Dorsolateral_Prefrontal_Cortex:Left_Ventricle:Liver:Lung:Pancreas:Psoas:Right_Ventricle:Spleen:GM12878:IMR90:Mesenchymal_Stem_Cell:Mesendoderm:Neural_Progenitor_Cell:Trophoblast-like_Cell:hESC</t>
  </si>
  <si>
    <t>rs8138982;rs2005999;rs139911;rs141588226;rs2018393;rs8138982:rs139911:rs2005999:rs139911;rs2005999:rs141588226:rs2018393</t>
  </si>
  <si>
    <t>GTEx/v8/Artery_Tibial:GTEx/v8/Brain_Cortex:GTEx/v8/Heart_Atrial_Appendage:GTEx/v8/Muscle_Skeletal:GTEx/v8/Nerve_Tibial</t>
  </si>
  <si>
    <t>Adult_Cortex:Aorta:Hippocampus:Left_Ventricle:Liver:Pancreas:Right_Ventricle:GM12878:IMR90:Mesenchymal_Stem_Cell:Mesendoderm:Trophoblast-like_Cell:hESC</t>
  </si>
  <si>
    <t>rs139911;rs2018393;rs141588226;rs139911:rs8138982:rs141588226:rs2005999:rs139911;rs2005999</t>
  </si>
  <si>
    <t>rs2018393;rs8138982;rs139911:rs8138982:rs2005999:rs139911;rs2005999:rs141588226:rs2018393</t>
  </si>
  <si>
    <t>GTEx/v8/Brain_Caudate_basal_ganglia:GTEx/v8/Brain_Putamen_basal_ganglia:GTEx/v8/Nerve_Tibial:GTEx/v8/Cells_Cultured_fibroblasts:GTEx/v8/Thyroid</t>
  </si>
  <si>
    <t>rs2018393;rs8138982;rs139911;rs8138982:rs139911:rs2018393:rs141588226</t>
  </si>
  <si>
    <t>rs139911;rs2005999;rs2018393;rs8138982;rs139911:rs8138982:rs2005999:rs139911;rs2005999:rs141588226:rs2018393</t>
  </si>
  <si>
    <t>rs8138982:rs139911:rs141588226:rs2018393</t>
  </si>
  <si>
    <t>rs8138982:rs139911:rs2018393:rs2005999:rs139911;rs2005999:rs141588226</t>
  </si>
  <si>
    <t>GTEx/v8/Colon_Sigmoid:GTEx/v8/Lung</t>
  </si>
  <si>
    <t>rs8138982;rs139911;rs8138982:rs139911:rs2018393:rs2005999:rs139911;rs2005999:rs141588226</t>
  </si>
  <si>
    <t>rs762995</t>
  </si>
  <si>
    <t>GTEx/v8/Artery_Aorta:GTEx/v8/Esophagus_Mucosa:GTEx/v8/Esophagus_Muscularis:GTEx/v8/Nerve_Tibial</t>
  </si>
  <si>
    <t>rs762995;rs62238594</t>
  </si>
  <si>
    <t>GTEx/v8/Artery_Aorta:GTEx/v8/Esophagus_Mucosa:GTEx/v8/Thyroid</t>
  </si>
  <si>
    <t>rs762995;rs9623555;rs11373181</t>
  </si>
  <si>
    <t>rs11373181</t>
  </si>
  <si>
    <t>rs139911:rs62238594:rs11373181</t>
  </si>
  <si>
    <t>rs762995;rs11373181</t>
  </si>
  <si>
    <t>GTEx/v8/Adipose_Visceral_Omentum:GTEx/v8/Breast_Mammary_Tissue:GTEx/v8/Colon_Sigmoid:GTEx/v8/Heart_Left_Ventricle:GTEx/v8/Lung:GTEx/v8/Nerve_Tibial:GTEx/v8/Pancreas:GTEx/v8/Skin_Not_Sun_Exposed_Suprapubic:GTEx/v8/Skin_Sun_Exposed_Lower_leg</t>
  </si>
  <si>
    <t>rs762995;rs11373181;rs62238594</t>
  </si>
  <si>
    <t>rs62238594</t>
  </si>
  <si>
    <t>rs762995;rs62238594:rs11373181:rs762995</t>
  </si>
  <si>
    <t>rs62238594:rs11373181:rs762995</t>
  </si>
  <si>
    <t>GTEx/v8/Heart_Atrial_Appendage:GTEx/v8/Muscle_Skeletal</t>
  </si>
  <si>
    <t>rs11373181;rs9623555;rs62238594:rs762995:rs11373181</t>
  </si>
  <si>
    <t>GTEx/v8/Whole_Blood:GTEx/v8/Brain_Cerebellum:GTEx/v8/Breast_Mammary_Tissue:GTEx/v8/Heart_Atrial_Appendage:GTEx/v8/Lung:GTEx/v8/Nerve_Tibial:GTEx/v8/Cells_Cultured_fibroblasts:GTEx/v8/Testis:GTEx/v8/Thyroid</t>
  </si>
  <si>
    <t>Adult_Cortex:Fetal_Cortex:Left_Ventricle:Liver:IMR90:Mesenchymal_Stem_Cell:Mesendoderm</t>
  </si>
  <si>
    <t>rs62238594;rs762995;rs11373181;rs9623555;rs62238594:rs762995:rs11373181</t>
  </si>
  <si>
    <t>GTEx/v8/Adipose_Subcutaneous:GTEx/v8/Nerve_Tibial:GTEx/v8/Testis</t>
  </si>
  <si>
    <t>rs62238594;rs762995</t>
  </si>
  <si>
    <t>SHISA8</t>
  </si>
  <si>
    <t>ENSG00000234965</t>
  </si>
  <si>
    <t>rs62238594;rs11373181</t>
  </si>
  <si>
    <t>ENSG00000100167</t>
  </si>
  <si>
    <t>GTEx/v8/Lung:GTEx/v8/Testis</t>
  </si>
  <si>
    <t>rs62238594;rs9623555;rs11373181;rs762995</t>
  </si>
  <si>
    <t>GTEx/v8/Adipose_Visceral_Omentum:GTEx/v8/Artery_Aorta:GTEx/v8/Brain_Amygdala:GTEx/v8/Brain_Anterior_cingulate_cortex_BA24:GTEx/v8/Brain_Caudate_basal_ganglia:GTEx/v8/Brain_Cortex:GTEx/v8/Brain_Frontal_Cortex_BA9:GTEx/v8/Brain_Nucleus_accumbens_basal_ganglia:GTEx/v8/Brain_Putamen_basal_ganglia:GTEx/v8/Esophagus_Mucosa:GTEx/v8/Esophagus_Muscularis:GTEx/v8/Lung:GTEx/v8/Muscle_Skeletal:GTEx/v8/Nerve_Tibial:GTEx/v8/Pituitary:GTEx/v8/Cells_Cultured_fibroblasts:GTEx/v8/Skin_Not_Sun_Exposed_Suprapubic:GTEx/v8/Stomach:GTEx/v8/Testis:GTEx/v8/Thyroid</t>
  </si>
  <si>
    <t>GTEx/v8/Adipose_Subcutaneous:GTEx/v8/Adipose_Visceral_Omentum:GTEx/v8/Adrenal_Gland:GTEx/v8/Whole_Blood:GTEx/v8/Artery_Aorta:GTEx/v8/Artery_Coronary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pleen:GTEx/v8/Stomach:GTEx/v8/Testis:GTEx/v8/Thyroid:GTEx/v8/Uterus</t>
  </si>
  <si>
    <t>rs62238594;rs762995;rs9623555;rs11373181;rs62238594:rs762995:rs11373181</t>
  </si>
  <si>
    <t>GTEx/v8/Brain_Cortex:GTEx/v8/Pancreas:GTEx/v8/Cells_Cultured_fibroblasts:GTEx/v8/Thyroid</t>
  </si>
  <si>
    <t>rs62238594;rs762995;rs62238594:rs762995:rs11373181</t>
  </si>
  <si>
    <t>GTEx/v8/Adipose_Subcutaneous:GTEx/v8/Adipose_Visceral_Omentum:GTEx/v8/Adrenal_Gland:GTEx/v8/Cells_EBV-transformed_lymphocytes:GTEx/v8/Whole_Blood:GTEx/v8/Artery_Aorta:GTEx/v8/Artery_Coronary:GTEx/v8/Artery_Tibial:GTEx/v8/Brain_Caudate_basal_ganglia:GTEx/v8/Brain_Cerebellar_Hemisphere:GTEx/v8/Brain_Cortex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Vagina</t>
  </si>
  <si>
    <t>NDUFA6</t>
  </si>
  <si>
    <t>ENSG00000184983</t>
  </si>
  <si>
    <t>GTEx/v8/Adipose_Visceral_Omentum:GTEx/v8/Whole_Blood:GTEx/v8/Artery_Tibial:GTEx/v8/Brain_Cortex:GTEx/v8/Esophagus_Muscularis:GTEx/v8/Lung:GTEx/v8/Cells_Cultured_fibroblasts:GTEx/v8/Skin_Sun_Exposed_Lower_leg:GTEx/v8/Thyroid</t>
  </si>
  <si>
    <t>rs62238594;rs762995;rs11373181;rs762995:rs62238594:rs11373181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</si>
  <si>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</si>
  <si>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rs762995;rs9623555;rs11373181;rs62238594;rs762995:rs11373181</t>
  </si>
  <si>
    <t>TCF20</t>
  </si>
  <si>
    <t>ENSG00000100207</t>
  </si>
  <si>
    <t>GTEx/v8/Whole_Blood:GTEx/v8/Colon_Transverse:GTEx/v8/Skin_Not_Sun_Exposed_Suprapubic:GTEx/v8/Skin_Sun_Exposed_Lower_leg</t>
  </si>
  <si>
    <t>Aorta:Left_Ventricle:Liver:Pancreas:Spleen:GM12878:IMR90:Mesenchymal_Stem_Cell:Mesendoderm:Trophoblast-like_Cell:hESC</t>
  </si>
  <si>
    <t>rs762995;rs62238594;rs9623555;rs11373181;rs762995:rs62238594</t>
  </si>
  <si>
    <t>NFAM1</t>
  </si>
  <si>
    <t>ENSG00000235568</t>
  </si>
  <si>
    <t>Promoter_anchored_loops:Adult_Cortex:Fetal_Cortex:Left_Ventricle:Liver:Spleen:GM12878:IMR90:Mesenchymal_Stem_Cell:Mesendoderm:Neural_Progenitor_Cell:Trophoblast-like_Cell:hESC</t>
  </si>
  <si>
    <t>rs11373181;rs762995:rs11373181:rs62238594</t>
  </si>
  <si>
    <t>RRP7A</t>
  </si>
  <si>
    <t>ENSG00000189306</t>
  </si>
  <si>
    <t>rs62238594:rs762995</t>
  </si>
  <si>
    <t>SERHL2</t>
  </si>
  <si>
    <t>ENSG00000183569</t>
  </si>
  <si>
    <t>POLDIP3</t>
  </si>
  <si>
    <t>ENSG00000100227</t>
  </si>
  <si>
    <t>rs11373181;rs62238594:rs762995</t>
  </si>
  <si>
    <t>ATP5L2</t>
  </si>
  <si>
    <t>ENSG00000249222</t>
  </si>
  <si>
    <t>ARFGAP3</t>
  </si>
  <si>
    <t>ENSG00000242247</t>
  </si>
  <si>
    <t>TTLL12</t>
  </si>
  <si>
    <t>ENSG00000100304</t>
  </si>
  <si>
    <t>rs11373181;rs6007580</t>
  </si>
  <si>
    <t>PARVB</t>
  </si>
  <si>
    <t>ENSG00000188677</t>
  </si>
  <si>
    <t>rs6007580</t>
  </si>
  <si>
    <t>NUP50</t>
  </si>
  <si>
    <t>ENSG00000093000</t>
  </si>
  <si>
    <t>KIAA0930</t>
  </si>
  <si>
    <t>ENSG00000100364</t>
  </si>
  <si>
    <t>Adult_Cortex:Fetal_Cortex:IMR90:Mesenchymal_Stem_Cell:Trophoblast-like_Cell:hESC</t>
  </si>
  <si>
    <t>UPK3A</t>
  </si>
  <si>
    <t>ENSG00000100373</t>
  </si>
  <si>
    <t>GTEx/v8/Whole_Blood:GTEx/v8/Muscle_Skeletal:GTEx/v8/Prostate:GTEx/v8/Thyroid</t>
  </si>
  <si>
    <t>FAM118A</t>
  </si>
  <si>
    <t>ENSG00000100376</t>
  </si>
  <si>
    <t>GTEx/v8/Adipose_Subcutaneous:GTEx/v8/Adipose_Visceral_Omentum:GTEx/v8/Adrenal_Gland:GTEx/v8/Cells_EBV-transformed_lymphocytes:GTEx/v8/Whole_Blood:GTEx/v8/Artery_Aorta:GTEx/v8/Artery_Coronary:GTEx/v8/Artery_Tibial:GTEx/v8/Brain_Anterior_cingulate_cortex_BA24:GTEx/v8/Brain_Caudate_basal_ganglia:GTEx/v8/Brain_Cerebellar_Hemisphere:GTEx/v8/Brain_Cerebellum:GTEx/v8/Brain_Cortex:GTEx/v8/Brain_Hypothalamus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</si>
  <si>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SMC1B</t>
  </si>
  <si>
    <t>ENSG00000077935</t>
  </si>
  <si>
    <t>GTEx/v8/Adipose_Visceral_Omentum:GTEx/v8/Breast_Mammary_Tissue:GTEx/v8/Lung:GTEx/v8/Testis</t>
  </si>
  <si>
    <t>RIBC2</t>
  </si>
  <si>
    <t>ENSG00000128408</t>
  </si>
  <si>
    <t>GTEx/v8/Adipose_Subcutaneous:GTEx/v8/Adipose_Visceral_Omentum:GTEx/v8/Cells_EBV-transformed_lymphocytes:GTEx/v8/Whole_Blood:GTEx/v8/Artery_Aorta:GTEx/v8/Artery_Coronary:GTEx/v8/Artery_Tibial:GTEx/v8/Brain_Anterior_cingulate_cortex_BA24:GTEx/v8/Brain_Cerebellar_Hemisphere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Atrial_Appendage:GTEx/v8/Lung:GTEx/v8/Nerve_Tibial:GTEx/v8/Ovary:GTEx/v8/Pancreas:GTEx/v8/Pituitary:GTEx/v8/Prostate:GTEx/v8/Minor_Salivary_Gland:GTEx/v8/Cells_Cultured_fibroblasts:GTEx/v8/Skin_Not_Sun_Exposed_Suprapubic:GTEx/v8/Skin_Sun_Exposed_Lower_leg:GTEx/v8/Stomach:GTEx/v8/Testis:GTEx/v8/Thyroid:GTEx/v8/Uterus</t>
  </si>
  <si>
    <t>FBLN1</t>
  </si>
  <si>
    <t>ENSG00000077942</t>
  </si>
  <si>
    <t>C22orf26</t>
  </si>
  <si>
    <t>ENSG00000182257</t>
  </si>
  <si>
    <t>FLJ27365</t>
  </si>
  <si>
    <t>ENSG00000197182</t>
  </si>
  <si>
    <t>PPARA</t>
  </si>
  <si>
    <t>ENSG00000186951</t>
  </si>
  <si>
    <t>CDPF1</t>
  </si>
  <si>
    <t>ENSG00000205643</t>
  </si>
  <si>
    <t>PKDREJ</t>
  </si>
  <si>
    <t>ENSG00000130943</t>
  </si>
  <si>
    <t>TTC38</t>
  </si>
  <si>
    <t>ENSG00000075234</t>
  </si>
  <si>
    <t>GTSE1</t>
  </si>
  <si>
    <t>ENSG00000075218</t>
  </si>
  <si>
    <t>TRMU</t>
  </si>
  <si>
    <t>ENSG00000100416</t>
  </si>
  <si>
    <t>rs111354036:rs12128472</t>
  </si>
  <si>
    <t>rs12128472:rs111354036</t>
  </si>
  <si>
    <t>rs680767</t>
  </si>
  <si>
    <t>GTEx/v8/Brain_Cerebellum:GTEx/v8/Muscle_Skeletal</t>
  </si>
  <si>
    <t>GTEx/v8/Adipose_Subcutaneous:GTEx/v8/Adipose_Visceral_Omentum:GTEx/v8/Artery_Tibial:GTEx/v8/Brain_Cerebellar_Hemisphere:GTEx/v8/Brain_Spinal_cord_cervical_c-1:GTEx/v8/Brain_Substantia_nigra:GTEx/v8/Nerve_Tibial:GTEx/v8/Pancreas:GTEx/v8/Thyroid</t>
  </si>
  <si>
    <t>GTEx/v8/Adrenal_Gland:GTEx/v8/Esophagus_Muscularis:GTEx/v8/Heart_Atrial_Appendage:GTEx/v8/Heart_Left_Ventricle:GTEx/v8/Nerve_Tibial:GTEx/v8/Pituitary:GTEx/v8/Cells_Cultured_fibroblasts:GTEx/v8/Testis</t>
  </si>
  <si>
    <t>EP_links_oneway:Adult_Cortex:Fetal_Cortex:Left_Ventricle:IMR90:Mesenchymal_Stem_Cell:Mesendoderm:Trophoblast-like_Cell:hESC</t>
  </si>
  <si>
    <t>GTEx/v8/Esophagus_Mucosa:GTEx/v8/Muscle_Skeletal:GTEx/v8/Pancreas:GTEx/v8/Skin_Sun_Exposed_Lower_leg:GTEx/v8/Testis</t>
  </si>
  <si>
    <t>GTEx/v8/Adipose_Subcutaneous:GTEx/v8/Artery_Aorta:GTEx/v8/Artery_Coronary:GTEx/v8/Artery_Tibial:GTEx/v8/Brain_Cerebellar_Hemisphere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Minor_Salivary_Gland:GTEx/v8/Cells_Cultured_fibroblasts:GTEx/v8/Skin_Sun_Exposed_Lower_leg:GTEx/v8/Stomach:GTEx/v8/Testis:GTEx/v8/Thyroid:GTEx/v8/Uterus</t>
  </si>
  <si>
    <t>GTEx/v8/Adipose_Visceral_Omentum:GTEx/v8/Artery_Tibial:GTEx/v8/Liver:GTEx/v8/Muscle_Skeletal:GTEx/v8/Nerve_Tibial:GTEx/v8/Ovary:GTEx/v8/Stomach:GTEx/v8/Testis:GTEx/v8/Thyroid</t>
  </si>
  <si>
    <t>GTEx/v8/Muscle_Skeletal:GTEx/v8/Cells_Cultured_fibroblasts:GTEx/v8/Testis</t>
  </si>
  <si>
    <t>GTEx/v8/Adipose_Subcutaneous:GTEx/v8/Adipose_Visceral_Omentum:GTEx/v8/Whole_Blood:GTEx/v8/Brain_Cerebellum:GTEx/v8/Breast_Mammary_Tissue:GTEx/v8/Colon_Transverse:GTEx/v8/Esophagus_Mucosa:GTEx/v8/Heart_Atrial_Appendage:GTEx/v8/Heart_Left_Ventricle:GTEx/v8/Liver:GTEx/v8/Lung:GTEx/v8/Muscle_Skeletal:GTEx/v8/Nerve_Tibial:GTEx/v8/Cells_Cultured_fibroblasts:GTEx/v8/Skin_Not_Sun_Exposed_Suprapubic:GTEx/v8/Skin_Sun_Exposed_Lower_leg:GTEx/v8/Small_Intestine_Terminal_Ileum:GTEx/v8/Spleen:GTEx/v8/Stomach:GTEx/v8/Testis:GTEx/v8/Thyroid</t>
  </si>
  <si>
    <t>GTEx/v8/Whole_Blood:GTEx/v8/Skin_Not_Sun_Exposed_Suprapubic:GTEx/v8/Skin_Sun_Exposed_Lower_leg</t>
  </si>
  <si>
    <t>Adult_Cortex:Fetal_Cortex:Left_Ventricle:IMR90:Mesenchymal_Stem_Cell:Trophoblast-like_Cell</t>
  </si>
  <si>
    <t>Fetal_Cortex:GM12878:IMR90:Mesenchymal_Stem_Cell:Trophoblast-like_Cell</t>
  </si>
  <si>
    <t>PROK1</t>
  </si>
  <si>
    <t>ENSG00000143125</t>
  </si>
  <si>
    <t>rs11688767</t>
  </si>
  <si>
    <t>Adult_Cortex:Fetal_Cortex:Left_Ventricle:GM12878:Mesenchymal_Stem_Cell:Mesendoderm:Trophoblast-like_Cell:hESC</t>
  </si>
  <si>
    <t>Aorta:Hippocampus:Left_Ventricle:Liver:GM12878:IMR90:Mesenchymal_Stem_Cell:Mesendoderm:Neural_Progenitor_Cell:Trophoblast-like_Cell:hESC</t>
  </si>
  <si>
    <t>rs13409790</t>
  </si>
  <si>
    <t>Aorta:Left_Ventricle:Liver:Pancreas:IMR90:Mesenchymal_Stem_Cell:Mesendoderm:Neural_Progenitor_Cell:Trophoblast-like_Cell:hESC</t>
  </si>
  <si>
    <t>rs113707721</t>
  </si>
  <si>
    <t>UNC80</t>
  </si>
  <si>
    <t>ENSG00000144406</t>
  </si>
  <si>
    <t>rs11473353</t>
  </si>
  <si>
    <t>RPE</t>
  </si>
  <si>
    <t>ENSG00000197713</t>
  </si>
  <si>
    <t>KANSL1L</t>
  </si>
  <si>
    <t>ENSG00000144445</t>
  </si>
  <si>
    <t>ACADL</t>
  </si>
  <si>
    <t>ENSG00000115361</t>
  </si>
  <si>
    <t>LANCL1</t>
  </si>
  <si>
    <t>ENSG00000115365</t>
  </si>
  <si>
    <t>rs11473353:rs12694279:rs2888091:rs2054617:rs2054617;rs12694279</t>
  </si>
  <si>
    <t>CPS1</t>
  </si>
  <si>
    <t>ENSG00000021826</t>
  </si>
  <si>
    <t>ERBB4</t>
  </si>
  <si>
    <t>ENSG00000178568</t>
  </si>
  <si>
    <t>GTEx/v8/Adipose_Visceral_Omentum:GTEx/v8/Muscle_Skeletal:GTEx/v8/Nerve_Tibial:GTEx/v8/Pituitary:GTEx/v8/Skin_Not_Sun_Exposed_Suprapubic:GTEx/v8/Thyroid</t>
  </si>
  <si>
    <t>Adult_Cortex:Left_Ventricle:IMR90:Mesenchymal_Stem_Cell:Mesendoderm:hESC</t>
  </si>
  <si>
    <t>rs12694279;rs2054617;rs2888091;rs11473353;rs12694279:rs12694279:rs2054617:rs2888091</t>
  </si>
  <si>
    <t>IKZF2</t>
  </si>
  <si>
    <t>ENSG00000030419</t>
  </si>
  <si>
    <t>rs12694279</t>
  </si>
  <si>
    <t>ABCA12</t>
  </si>
  <si>
    <t>ENSG00000144452</t>
  </si>
  <si>
    <t>rs12694279:rs2054617;rs12694279:rs11473353</t>
  </si>
  <si>
    <t>FN1</t>
  </si>
  <si>
    <t>ENSG00000115414</t>
  </si>
  <si>
    <t>rs73082341</t>
  </si>
  <si>
    <t>rs73082341;rs73082341:rs73080990</t>
  </si>
  <si>
    <t>rs73080990:rs73082341</t>
  </si>
  <si>
    <t>rs73080990</t>
  </si>
  <si>
    <t>rs73082341;rs73080990</t>
  </si>
  <si>
    <t>rs73080990;rs73082341:rs73080990</t>
  </si>
  <si>
    <t>GTEx/v8/Artery_Aorta:GTEx/v8/Skin_Not_Sun_Exposed_Suprapubic</t>
  </si>
  <si>
    <t>GTEx/v8/Esophagus_Mucosa:GTEx/v8/Pancreas</t>
  </si>
  <si>
    <t>GTEx/v8/Adipose_Subcutaneous:GTEx/v8/Adipose_Visceral_Omentum:GTEx/v8/Whole_Blood:GTEx/v8/Artery_Aorta:GTEx/v8/Artery_Tibial:GTEx/v8/Brain_Cortex:GTEx/v8/Esophagus_Mucosa:GTEx/v8/Esophagus_Muscularis:GTEx/v8/Heart_Atrial_Appendage:GTEx/v8/Lung:GTEx/v8/Muscle_Skeletal:GTEx/v8/Nerve_Tibial:GTEx/v8/Skin_Not_Sun_Exposed_Suprapubic:GTEx/v8/Thyroid</t>
  </si>
  <si>
    <t>Adult_Cortex:Fetal_Cortex:Left_Ventricle:Liver:Spleen:GM12878:IMR90:Mesenchymal_Stem_Cell:Trophoblast-like_Cell</t>
  </si>
  <si>
    <t>GTEx/v8/Adipose_Subcutaneous:GTEx/v8/Adipose_Visceral_Omentum:GTEx/v8/Breast_Mammary_Tissue:GTEx/v8/Colon_Sigmoid:GTEx/v8/Esophagus_Gastroesophageal_Junction:GTEx/v8/Esophagus_Muscularis:GTEx/v8/Cells_Cultured_fibroblasts:GTEx/v8/Skin_Not_Sun_Exposed_Suprapubic:GTEx/v8/Skin_Sun_Exposed_Lower_leg:GTEx/v8/Thyroid</t>
  </si>
  <si>
    <t>GTEx/v8/Colon_Sigmoid:GTEx/v8/Esophagus_Gastroesophageal_Junction</t>
  </si>
  <si>
    <t>GTEx/v8/Minor_Salivary_Gland</t>
  </si>
  <si>
    <t>rs1215665</t>
  </si>
  <si>
    <t>GFM2</t>
  </si>
  <si>
    <t>ENSG00000164347</t>
  </si>
  <si>
    <t>rs258494</t>
  </si>
  <si>
    <t>NSA2</t>
  </si>
  <si>
    <t>ENSG00000164346</t>
  </si>
  <si>
    <t>FAM169A</t>
  </si>
  <si>
    <t>ENSG00000198780</t>
  </si>
  <si>
    <t>GCNT4</t>
  </si>
  <si>
    <t>ENSG00000176928</t>
  </si>
  <si>
    <t>GTEx/v8/Artery_Tibial:GTEx/v8/Esophagus_Muscularis:GTEx/v8/Testis</t>
  </si>
  <si>
    <t>ANKRD31</t>
  </si>
  <si>
    <t>ENSG00000145700</t>
  </si>
  <si>
    <t>HMGCR</t>
  </si>
  <si>
    <t>ENSG00000113161</t>
  </si>
  <si>
    <t>COL4A3BP</t>
  </si>
  <si>
    <t>ENSG00000113163</t>
  </si>
  <si>
    <t>GTEx/v8/Esophagus_Mucosa:GTEx/v8/Cells_Cultured_fibroblasts</t>
  </si>
  <si>
    <t>POLK</t>
  </si>
  <si>
    <t>ENSG00000122008</t>
  </si>
  <si>
    <t>GTEx/v8/Brain_Cerebellar_Hemisphere:GTEx/v8/Nerve_Tibial:GTEx/v8/Cells_Cultured_fibroblasts</t>
  </si>
  <si>
    <t>ANKDD1B</t>
  </si>
  <si>
    <t>ENSG00000189045</t>
  </si>
  <si>
    <t>GTEx/v8/Adipose_Visceral_Omentum:GTEx/v8/Brain_Cerebellum:GTEx/v8/Colon_Transverse:GTEx/v8/Esophagus_Gastroesophageal_Junction:GTEx/v8/Esophagus_Mucosa:GTEx/v8/Esophagus_Muscularis:GTEx/v8/Nerve_Tibial:GTEx/v8/Cells_Cultured_fibroblasts:GTEx/v8/Skin_Not_Sun_Exposed_Suprapubic:GTEx/v8/Skin_Sun_Exposed_Lower_leg:GTEx/v8/Spleen:GTEx/v8/Thyroid</t>
  </si>
  <si>
    <t>POC5</t>
  </si>
  <si>
    <t>ENSG00000152359</t>
  </si>
  <si>
    <t>GTEx/v8/Adipose_Subcutaneous:GTEx/v8/Adipose_Visceral_Omentum:GTEx/v8/Cells_EBV-transformed_lymphocytes:GTEx/v8/Whole_Blood:GTEx/v8/Brain_Cerebellar_Hemisphere:GTEx/v8/Brain_Cerebellum:GTEx/v8/Brain_Cortex:GTEx/v8/Breast_Mammary_Tissue:GTEx/v8/Colon_Transverse:GTEx/v8/Esophagus_Mucosa:GTEx/v8/Heart_Left_Ventricle:GTEx/v8/Lung:GTEx/v8/Muscle_Skeletal:GTEx/v8/Nerve_Tibial:GTEx/v8/Pancreas:GTEx/v8/Prostate:GTEx/v8/Cells_Cultured_fibroblasts:GTEx/v8/Skin_Not_Sun_Exposed_Suprapubic:GTEx/v8/Skin_Sun_Exposed_Lower_leg:GTEx/v8/Small_Intestine_Terminal_Ileum:GTEx/v8/Spleen:GTEx/v8/Stomach:GTEx/v8/Testis:GTEx/v8/Thyroid</t>
  </si>
  <si>
    <t>SV2C</t>
  </si>
  <si>
    <t>ENSG00000122012</t>
  </si>
  <si>
    <t>IQGAP2</t>
  </si>
  <si>
    <t>ENSG00000145703</t>
  </si>
  <si>
    <t>F2RL2</t>
  </si>
  <si>
    <t>ENSG00000164220</t>
  </si>
  <si>
    <t>F2R</t>
  </si>
  <si>
    <t>ENSG00000181104</t>
  </si>
  <si>
    <t>CRHBP</t>
  </si>
  <si>
    <t>ENSG00000145708</t>
  </si>
  <si>
    <t>AGGF1</t>
  </si>
  <si>
    <t>ENSG00000164252</t>
  </si>
  <si>
    <t>ZBED3</t>
  </si>
  <si>
    <t>ENSG00000132846</t>
  </si>
  <si>
    <t>GFRA3</t>
  </si>
  <si>
    <t>ENSG00000146013</t>
  </si>
  <si>
    <t>rs7731574</t>
  </si>
  <si>
    <t>FAM53C</t>
  </si>
  <si>
    <t>ENSG00000120709</t>
  </si>
  <si>
    <t>KDM3B</t>
  </si>
  <si>
    <t>ENSG00000120733</t>
  </si>
  <si>
    <t>REEP2</t>
  </si>
  <si>
    <t>ENSG00000132563</t>
  </si>
  <si>
    <t>EGR1</t>
  </si>
  <si>
    <t>ENSG00000120738</t>
  </si>
  <si>
    <t>ETF1</t>
  </si>
  <si>
    <t>ENSG00000120705</t>
  </si>
  <si>
    <t>HSPA9</t>
  </si>
  <si>
    <t>ENSG00000113013</t>
  </si>
  <si>
    <t>CTNNA1</t>
  </si>
  <si>
    <t>ENSG00000044115</t>
  </si>
  <si>
    <t>GTEx/v8/Adipose_Subcutaneous:GTEx/v8/Adipose_Visceral_Omentum:GTEx/v8/Whole_Blood:GTEx/v8/Brain_Putamen_basal_ganglia:GTEx/v8/Breast_Mammary_Tissue:GTEx/v8/Colon_Sigmoid:GTEx/v8/Colon_Transverse:GTEx/v8/Esophagus_Mucosa:GTEx/v8/Muscle_Skeletal:GTEx/v8/Nerve_Tibial:GTEx/v8/Cells_Cultured_fibroblasts:GTEx/v8/Skin_Not_Sun_Exposed_Suprapubic:GTEx/v8/Skin_Sun_Exposed_Lower_leg:GTEx/v8/Spleen:GTEx/v8/Testis:GTEx/v8/Thyroid</t>
  </si>
  <si>
    <t>Promoter_anchored_loops:Adult_Cortex:Fetal_Cortex:Left_Ventricle:Liver:Right_Ventricle:GM12878:IMR90:Mesenchymal_Stem_Cell:Mesendoderm:Trophoblast-like_Cell:hESC</t>
  </si>
  <si>
    <t>LRRTM2</t>
  </si>
  <si>
    <t>ENSG00000146006</t>
  </si>
  <si>
    <t>Adult_Cortex:Fetal_Cortex:Aorta:Hippocampus:Left_Ventricle:Liver:Lung:GM12878:IMR90:Mesenchymal_Stem_Cell:Mesendoderm:Trophoblast-like_Cell:hESC</t>
  </si>
  <si>
    <t>SIL1</t>
  </si>
  <si>
    <t>ENSG00000120725</t>
  </si>
  <si>
    <t>GTEx/v8/Adipose_Subcutaneous:GTEx/v8/Adipose_Visceral_Omentum:GTEx/v8/Adrenal_Gland:GTEx/v8/Artery_Aorta:GTEx/v8/Artery_Coronary:GTEx/v8/Artery_Tibial:GTEx/v8/Brain_Anterior_cingulate_cortex_BA24:GTEx/v8/Brain_Caudate_basal_ganglia:GTEx/v8/Brain_Cerebellum:GTEx/v8/Brain_Cortex:GTEx/v8/Brain_Frontal_Cortex_BA9:GTEx/v8/Brain_Nucleus_accumbens_basal_ganglia:GTEx/v8/Brain_Putamen_basal_ganglia:GTEx/v8/Brain_Substantia_nigra:GTEx/v8/Colon_Transverse:GTEx/v8/Esophagus_Gastroesophageal_Junction:GTEx/v8/Esophagus_Mucosa:GTEx/v8/Esophagus_Muscularis:GTEx/v8/Heart_Atrial_Appendage:GTEx/v8/Heart_Left_Ventricle:GTEx/v8/Lung:GTEx/v8/Nerve_Tibial:GTEx/v8/Ovary:GTEx/v8/Pancreas:GTEx/v8/Pituitary:GTEx/v8/Cells_Cultured_fibroblasts:GTEx/v8/Skin_Not_Sun_Exposed_Suprapubic:GTEx/v8/Skin_Sun_Exposed_Lower_leg:GTEx/v8/Stomach:GTEx/v8/Testis:GTEx/v8/Thyroid</t>
  </si>
  <si>
    <t>Adult_Cortex:Hippocampus:Left_Ventricle:GM12878:IMR90:Mesenchymal_Stem_Cell:Mesendoderm:Neural_Progenitor_Cell:Trophoblast-like_Cell</t>
  </si>
  <si>
    <t>MATR3</t>
  </si>
  <si>
    <t>ENSG00000015479</t>
  </si>
  <si>
    <t>Adult_Cortex:Fetal_Cortex:Hippocampus:Left_Ventricle:GM12878:IMR90:Mesenchymal_Stem_Cell:Mesendoderm:Neural_Progenitor_Cell:Trophoblast-like_Cell</t>
  </si>
  <si>
    <t>PAIP2</t>
  </si>
  <si>
    <t>ENSG00000120727</t>
  </si>
  <si>
    <t>Adult_Cortex:Fetal_Cortex:Hippocampus:Left_Ventricle:Liver:Right_Ventricle:GM12878:IMR90:Mesenchymal_Stem_Cell:Mesendoderm:Neural_Progenitor_Cell:Trophoblast-like_Cell:hESC</t>
  </si>
  <si>
    <t>SLC23A1</t>
  </si>
  <si>
    <t>ENSG00000170482</t>
  </si>
  <si>
    <t>Promoter_anchored_loops:GM12878:IMR90:Mesenchymal_Stem_Cell:Mesendoderm:Trophoblast-like_Cell</t>
  </si>
  <si>
    <t>MZB1</t>
  </si>
  <si>
    <t>ENSG00000170476</t>
  </si>
  <si>
    <t>PROB1</t>
  </si>
  <si>
    <t>ENSG00000228672</t>
  </si>
  <si>
    <t>GTEx/v8/Adipose_Subcutaneous:GTEx/v8/Whole_Blood:GTEx/v8/Artery_Tibial:GTEx/v8/Esophagus_Muscularis:GTEx/v8/Pituitary:GTEx/v8/Skin_Sun_Exposed_Lower_leg:GTEx/v8/Thyroid</t>
  </si>
  <si>
    <t>Adult_Cortex:Fetal_Cortex:GM12878:IMR90:Mesenchymal_Stem_Cell:Mesendoderm:Trophoblast-like_Cell</t>
  </si>
  <si>
    <t>SPATA24</t>
  </si>
  <si>
    <t>ENSG00000170469</t>
  </si>
  <si>
    <t>DNAJC18</t>
  </si>
  <si>
    <t>ENSG00000170464</t>
  </si>
  <si>
    <t>rs9479958</t>
  </si>
  <si>
    <t>SCAF8</t>
  </si>
  <si>
    <t>ENSG00000213079</t>
  </si>
  <si>
    <t>Promoter_anchored_loops:Liver:GM12878:IMR90:Mesenchymal_Stem_Cell:Mesendoderm:hESC</t>
  </si>
  <si>
    <t>TIAM2</t>
  </si>
  <si>
    <t>ENSG00000146426</t>
  </si>
  <si>
    <t>TFB1M</t>
  </si>
  <si>
    <t>ENSG00000029639</t>
  </si>
  <si>
    <t>CLDN20</t>
  </si>
  <si>
    <t>ENSG00000171217</t>
  </si>
  <si>
    <t>Promoter_anchored_loops:Left_Ventricle:Liver:IMR90:Mesenchymal_Stem_Cell:Mesendoderm:Trophoblast-like_Cell:hESC</t>
  </si>
  <si>
    <t>NOX3</t>
  </si>
  <si>
    <t>ENSG00000074771</t>
  </si>
  <si>
    <t>ARID1B</t>
  </si>
  <si>
    <t>ENSG00000049618</t>
  </si>
  <si>
    <t>TMEM242</t>
  </si>
  <si>
    <t>ENSG00000215712</t>
  </si>
  <si>
    <t>ZDHHC14</t>
  </si>
  <si>
    <t>ENSG00000175048</t>
  </si>
  <si>
    <t>Left_Ventricle:Mesenchymal_Stem_Cell:hESC</t>
  </si>
  <si>
    <t>rs12554512</t>
  </si>
  <si>
    <t>rs58648873:rs73119451</t>
  </si>
  <si>
    <t>GTEx/v8/Muscle_Skeletal:GTEx/v8/Nerve_Tibial:GTEx/v8/Testis</t>
  </si>
  <si>
    <t>rs58648873;rs58648873:rs73119451</t>
  </si>
  <si>
    <t>rs73119451;rs58648873</t>
  </si>
  <si>
    <t>rs73119451:rs58648873</t>
  </si>
  <si>
    <t>rs58648873</t>
  </si>
  <si>
    <t>rs7295391</t>
  </si>
  <si>
    <t>ASCL4</t>
  </si>
  <si>
    <t>ENSG00000187855</t>
  </si>
  <si>
    <t>FICD</t>
  </si>
  <si>
    <t>ENSG00000198855</t>
  </si>
  <si>
    <t>Promoter_anchored_loops:GM12878:Mesenchymal_Stem_Cell:Mesendoderm:Trophoblast-like_Cell:hESC</t>
  </si>
  <si>
    <t>CORO1C</t>
  </si>
  <si>
    <t>ENSG00000110880</t>
  </si>
  <si>
    <t>Spleen:Mesendoderm</t>
  </si>
  <si>
    <t>rs1846644:rs1093300</t>
  </si>
  <si>
    <t>rs1846644;rs1093300</t>
  </si>
  <si>
    <t>rs60270996</t>
  </si>
  <si>
    <t>GTEx/v8/Nerve_Tibial:GTEx/v8/Minor_Salivary_Gland</t>
  </si>
  <si>
    <t>Promoter_anchored_loops:Adult_Cortex:Mesendoderm:Neural_Progenitor_Cell:Trophoblast-like_Cell:hESC</t>
  </si>
  <si>
    <t>rs60270996;rs1036958</t>
  </si>
  <si>
    <t>Adult_Cortex:Hippocampus:Left_Ventricle:Liver:Mesenchymal_Stem_Cell:Mesendoderm:Neural_Progenitor_Cell:Trophoblast-like_Cell:hESC</t>
  </si>
  <si>
    <t>rs7319102;rs7990941;rs506751;rs7319102:rs7319102:rs506751:rs7990941</t>
  </si>
  <si>
    <t>DIAPH3</t>
  </si>
  <si>
    <t>ENSG00000139734</t>
  </si>
  <si>
    <t>rs7990941;rs7319102:rs506751:rs7990941:rs7319102</t>
  </si>
  <si>
    <t>TDRD3</t>
  </si>
  <si>
    <t>ENSG00000083544</t>
  </si>
  <si>
    <t>rs7319102:rs7990941;rs7319102:rs7990941:rs506751</t>
  </si>
  <si>
    <t>rs7206790:rs57292959</t>
  </si>
  <si>
    <t>rs7206790:rs57292959;rs7206790:rs57292959:rs11647020:rs57292959;rs7206790;rs11647020:rs57292959;rs11647020</t>
  </si>
  <si>
    <t>rs7206790;rs57292959;rs11647020;rs7206790:rs57292959;rs7206790:rs57292959:rs11647020:rs57292959;rs11647020:rs57292959</t>
  </si>
  <si>
    <t>rs57292959;rs7206790;rs11647020;rs7206790:rs57292959;rs7206790:rs57292959:rs11647020:rs57292959;rs11647020:rs57292959</t>
  </si>
  <si>
    <t>rs7206790:rs57292959;rs7206790:rs57292959:rs57292959;rs7206790;rs11647020:rs11647020:rs57292959;rs11647020</t>
  </si>
  <si>
    <t>rs57292959:rs11647020:rs57292959;rs7206790;rs11647020:rs57292959;rs7206790:rs57292959;rs11647020:rs7206790</t>
  </si>
  <si>
    <t>rs7206790:rs57292959;rs7206790:rs57292959:rs11647020</t>
  </si>
  <si>
    <t>rs57292959:rs11647020:rs7206790:rs57292959;rs7206790</t>
  </si>
  <si>
    <t>rs57292959:rs11647020</t>
  </si>
  <si>
    <t>PRPF8</t>
  </si>
  <si>
    <t>ENSG00000174231</t>
  </si>
  <si>
    <t>rs2131700</t>
  </si>
  <si>
    <t>TLCD2</t>
  </si>
  <si>
    <t>ENSG00000185561</t>
  </si>
  <si>
    <t>WDR81</t>
  </si>
  <si>
    <t>ENSG00000167716</t>
  </si>
  <si>
    <t>SERPINF2</t>
  </si>
  <si>
    <t>ENSG00000167711</t>
  </si>
  <si>
    <t>rs8069947:rs2131700</t>
  </si>
  <si>
    <t>SERPINF1</t>
  </si>
  <si>
    <t>ENSG00000132386</t>
  </si>
  <si>
    <t>Adult_Cortex:Fetal_Cortex:Left_Ventricle:Mesenchymal_Stem_Cell:hESC</t>
  </si>
  <si>
    <t>RTN4RL1</t>
  </si>
  <si>
    <t>ENSG00000185924</t>
  </si>
  <si>
    <t>Left_Ventricle:GM12878:IMR90:Mesenchymal_Stem_Cell</t>
  </si>
  <si>
    <t>DPH1</t>
  </si>
  <si>
    <t>ENSG00000108963</t>
  </si>
  <si>
    <t>GTEx/v8/Artery_Aorta:GTEx/v8/Artery_Tibial:GTEx/v8/Esophagus_Gastroesophageal_Junction:GTEx/v8/Muscle_Skeletal:GTEx/v8/Testis</t>
  </si>
  <si>
    <t>Adult_Cortex:Fetal_Cortex:Left_Ventricle:GM12878:IMR90:Mesenchymal_Stem_Cell</t>
  </si>
  <si>
    <t>rs8069947;rs2131700;rs8069947:rs2131700</t>
  </si>
  <si>
    <t>OVCA2</t>
  </si>
  <si>
    <t>ENSG00000262664</t>
  </si>
  <si>
    <t>HIC1</t>
  </si>
  <si>
    <t>ENSG00000177374</t>
  </si>
  <si>
    <t>rs8069947;rs2131700</t>
  </si>
  <si>
    <t>SMG6</t>
  </si>
  <si>
    <t>ENSG00000070366</t>
  </si>
  <si>
    <t>SRR</t>
  </si>
  <si>
    <t>ENSG00000167720</t>
  </si>
  <si>
    <t>rs2131700;rs8069947;rs8069947:rs2131700</t>
  </si>
  <si>
    <t>Adult_Cortex:Fetal_Cortex:Spleen:GM12878:IMR90:Mesenchymal_Stem_Cell:Mesendoderm:Trophoblast-like_Cell:hESC</t>
  </si>
  <si>
    <t>GTEx/v8/Adrenal_Gland:GTEx/v8/Artery_Tibial:GTEx/v8/Esophagus_Mucosa:GTEx/v8/Liver:GTEx/v8/Skin_Not_Sun_Exposed_Suprapubic:GTEx/v8/Skin_Sun_Exposed_Lower_leg</t>
  </si>
  <si>
    <t>rs2131700:rs8069947</t>
  </si>
  <si>
    <t>rs8069947</t>
  </si>
  <si>
    <t>SPAG7</t>
  </si>
  <si>
    <t>ENSG00000091640</t>
  </si>
  <si>
    <t>CCDC144NL</t>
  </si>
  <si>
    <t>ENSG00000205212</t>
  </si>
  <si>
    <t>rs6587147</t>
  </si>
  <si>
    <t>USP22</t>
  </si>
  <si>
    <t>ENSG00000124422</t>
  </si>
  <si>
    <t>C17orf103</t>
  </si>
  <si>
    <t>ENSG00000154035</t>
  </si>
  <si>
    <t>MAP2K3</t>
  </si>
  <si>
    <t>ENSG00000034152</t>
  </si>
  <si>
    <t>KCNJ12</t>
  </si>
  <si>
    <t>ENSG00000184185</t>
  </si>
  <si>
    <t>GTEx/v8/Artery_Tibial:GTEx/v8/Brain_Caudate_basal_ganglia:GTEx/v8/Brain_Cerebellar_Hemisphere:GTEx/v8/Brain_Cerebellum:GTEx/v8/Brain_Nucleus_accumbens_basal_ganglia:GTEx/v8/Nerve_Tibial:GTEx/v8/Spleen:GTEx/v8/Testis:GTEx/v8/Thyroid</t>
  </si>
  <si>
    <t>C17orf51</t>
  </si>
  <si>
    <t>ENSG00000212719</t>
  </si>
  <si>
    <t>BECN1</t>
  </si>
  <si>
    <t>ENSG00000126581</t>
  </si>
  <si>
    <t>rs62065454;rs141569084:rs1706722;rs62064595:rs1706722:rs62065454</t>
  </si>
  <si>
    <t>PSME3</t>
  </si>
  <si>
    <t>ENSG00000131467</t>
  </si>
  <si>
    <t>AOC2</t>
  </si>
  <si>
    <t>ENSG00000131480</t>
  </si>
  <si>
    <t>MPP3</t>
  </si>
  <si>
    <t>ENSG00000161647</t>
  </si>
  <si>
    <t>rs113562005:rs147382204</t>
  </si>
  <si>
    <t>rs141569084;rs62065454</t>
  </si>
  <si>
    <t>rs1706722;rs113562005</t>
  </si>
  <si>
    <t>DBF4B</t>
  </si>
  <si>
    <t>ENSG00000161692</t>
  </si>
  <si>
    <t>GTEx/v8/Artery_Tibial:GTEx/v8/Colon_Sigmoid:GTEx/v8/Esophagus_Gastroesophageal_Junction:GTEx/v8/Esophagus_Muscularis:GTEx/v8/Nerve_Tibial:GTEx/v8/Thyroid</t>
  </si>
  <si>
    <t>rs141569084;rs62065454;rs1706722;rs62064595</t>
  </si>
  <si>
    <t>rs141569084</t>
  </si>
  <si>
    <t>rs141569084:rs1706722;rs62064595:rs1706722</t>
  </si>
  <si>
    <t>rs1706722;rs62064595;rs61572747:rs1706722;rs62064595:rs141569084:rs1706722;rs113562005:rs9899833</t>
  </si>
  <si>
    <t>rs1706722;rs62064595;rs61572747:rs1706722;rs62064595:rs141569084:rs1706722;rs113562005</t>
  </si>
  <si>
    <t>rs1706722;rs62064595:rs62065454;rs141569084:rs1706722:rs1706722;rs9899833</t>
  </si>
  <si>
    <t>GTEx/v8/Adipose_Subcutaneous:GTEx/v8/Whole_Blood:GTEx/v8/Artery_Tibial:GTEx/v8/Colon_Transverse:GTEx/v8/Esophagus_Mucosa:GTEx/v8/Lung:GTEx/v8/Nerve_Tibial:GTEx/v8/Skin_Not_Sun_Exposed_Suprapubic:GTEx/v8/Skin_Sun_Exposed_Lower_leg:GTEx/v8/Thyroid</t>
  </si>
  <si>
    <t>rs61572747;rs1706722;rs62064595;rs9899833;rs113562005;rs8076152;rs1724422;rs9303521;rs12938031;rs242949;rs35909029;rs4458044</t>
  </si>
  <si>
    <t>GTEx/v8/Adipose_Subcutaneous:GTEx/v8/Adipose_Visceral_Omentum:GTEx/v8/Artery_Aorta:GTEx/v8/Brain_Cerebellar_Hemisphere:GTEx/v8/Brain_Cerebellum:GTEx/v8/Brain_Spinal_cord_cervical_c-1:GTEx/v8/Colon_Transverse:GTEx/v8/Esophagus_Muscularis:GTEx/v8/Pancreas:GTEx/v8/Prostate:GTEx/v8/Cells_Cultured_fibroblasts:GTEx/v8/Skin_Not_Sun_Exposed_Suprapubic:GTEx/v8/Thyroid</t>
  </si>
  <si>
    <t>rs9303521;rs61572747;rs1706722;rs9899833;rs113562005;rs9910284;rs754593;rs12938031;rs242949;rs1724422;rs62064595;rs35909029;rs35076622;rs62064595:rs141569084</t>
  </si>
  <si>
    <t>GTEx/v8/Nerve_Tibial:GTEx/v8/Skin_Sun_Exposed_Lower_leg:GTEx/v8/Thyroid</t>
  </si>
  <si>
    <t>rs1706722;rs9899833;rs113562005;rs7225384;rs62064595;rs61572747;rs9910284</t>
  </si>
  <si>
    <t>rs62065454;rs141569084;rs1706722;rs62064595:rs62065454</t>
  </si>
  <si>
    <t>rs1706722;rs62064595;rs61572747:rs1706722;rs62064595:rs141569084:rs1706722:rs9303521:rs1706722;rs113562005:rs9899833:rs242944:rs242949</t>
  </si>
  <si>
    <t>FMNL1</t>
  </si>
  <si>
    <t>ENSG00000184922</t>
  </si>
  <si>
    <t>GTEx/v8/Artery_Aorta:GTEx/v8/Brain_Cerebellar_Hemisphere:GTEx/v8/Brain_Cerebellum</t>
  </si>
  <si>
    <t>EP_links_oneway:Promoter_anchored_loops:EP_correlation_cell_type_oneway:Adult_Cortex:Fetal_Cortex:GM12878:IMR90:Mesenchymal_Stem_Cell</t>
  </si>
  <si>
    <t>rs62065454;rs141569084;rs62064595;rs61572747;rs1706722;rs9899833;rs1724422;rs9303521;rs113562005;rs35909029;rs242949;rs12938031;rs35076622;rs242944;rs3785879;rs8076152;rs754593;rs2435200;rs9910284;rs7225384;rs141569084:rs1706722;rs61572747:rs1706722;rs62064595:rs62065454;rs141569084:rs1706722:rs62065454:rs62064595:rs61572747</t>
  </si>
  <si>
    <t>Promoter_anchored_loops:Fetal_Cortex:Left_Ventricle:Spleen:GM12878:IMR90:Mesenchymal_Stem_Cell:Mesendoderm</t>
  </si>
  <si>
    <t>rs12938031;rs242949;rs1706722;rs62064595;rs61572747:rs1706722;rs62064595:rs141569084:rs62064595:rs61572747:rs1706722;rs113562005:rs242944:rs12938031;rs242949:rs9899833:rs35838379:rs1706722;rs113562005;rs9899833</t>
  </si>
  <si>
    <t>GTEx/v8/Adipose_Visceral_Omentum:GTEx/v8/Cells_EBV-transformed_lymphocytes:GTEx/v8/Artery_Aorta:GTEx/v8/Brain_Caudate_basal_ganglia:GTEx/v8/Brain_Cerebellar_Hemisphere:GTEx/v8/Brain_Cerebellum:GTEx/v8/Brain_Cortex:GTEx/v8/Brain_Nucleus_accumbens_basal_ganglia:GTEx/v8/Brain_Putamen_basal_ganglia:GTEx/v8/Esophagus_Mucosa:GTEx/v8/Heart_Atrial_Appendage:GTEx/v8/Heart_Left_Ventricle:GTEx/v8/Pancreas:GTEx/v8/Cells_Cultured_fibroblasts:GTEx/v8/Skin_Not_Sun_Exposed_Suprapubic:GTEx/v8/Skin_Sun_Exposed_Lower_leg:GTEx/v8/Stomach:GTEx/v8/Testis:GTEx/v8/Thyroid</t>
  </si>
  <si>
    <t>rs141569084;rs1706722;rs62064595;rs61572747;rs113562005;rs9910284;rs9899833;rs12938031;rs2435200;rs62065454;rs1724422;rs7225384;rs35909029;rs35076622;rs242944;rs9303521;rs242949;rs754593;rs242557;rs35838379;rs2435207;rs4458044;rs3785879;rs8076152;rs62064595:rs141569084:rs1706722;rs113562005:rs9899833</t>
  </si>
  <si>
    <t>PLEKHM1</t>
  </si>
  <si>
    <t>ENSG00000225190</t>
  </si>
  <si>
    <t>GTEx/v8/Adipose_Subcutaneous:GTEx/v8/Adipose_Visceral_Omentum:GTEx/v8/Adrenal_Gland:GTEx/v8/Whole_Blood:GTEx/v8/Artery_Aorta:GTEx/v8/Artery_Tibial:GTEx/v8/Brain_Amygdala:GTEx/v8/Brain_Anterior_cingulate_cortex_BA24:GTEx/v8/Brain_Caudate_basal_ganglia:GTEx/v8/Brain_Cerebellar_Hemisphere:GTEx/v8/Brain_Cerebellum:GTEx/v8/Brain_Cortex:GTEx/v8/Brain_Frontal_Cortex_BA9:GTEx/v8/Brain_Nucleus_accumbens_basal_ganglia:GTEx/v8/Brain_Putamen_basal_ganglia:GTEx/v8/Breast_Mammary_Tissue:GTEx/v8/Colon_Sigmoid:GTEx/v8/Colon_Transverse:GTEx/v8/Esophagus_Mucosa:GTEx/v8/Esophagus_Muscularis:GTEx/v8/Heart_Left_Ventricle:GTEx/v8/Lung:GTEx/v8/Muscle_Skeletal:GTEx/v8/Nerve_Tibial:GTEx/v8/Cells_Cultured_fibroblasts:GTEx/v8/Skin_Not_Sun_Exposed_Suprapubic:GTEx/v8/Skin_Sun_Exposed_Lower_leg:GTEx/v8/Testis:GTEx/v8/Thyroid</t>
  </si>
  <si>
    <t>rs141569084;rs1706722;rs62064595;rs62065454;rs61572747;rs9899833;rs113562005;rs12938031;rs242944;rs754593;rs9910284;rs7225384;rs35909029;rs242949;rs35076622;rs8076152;rs3785879;rs1724422;rs9303521;rs4458044;rs2435200;rs242557;rs2435207;rs35838379;rs62064595:rs1706722:rs9303521:rs1706722;rs113562005:rs242557</t>
  </si>
  <si>
    <t>CRHR1</t>
  </si>
  <si>
    <t>ENSG00000120088</t>
  </si>
  <si>
    <t>GTEx/v8/Adipose_Subcutaneous:GTEx/v8/Adipose_Visceral_Omentum:GTEx/v8/Brain_Caudate_basal_ganglia:GTEx/v8/Brain_Cortex:GTEx/v8/Brain_Hippocampus:GTEx/v8/Brain_Nucleus_accumbens_basal_ganglia:GTEx/v8/Brain_Putamen_basal_ganglia:GTEx/v8/Breast_Mammary_Tissue:GTEx/v8/Colon_Sigmoid:GTEx/v8/Esophagus_Gastroesophageal_Junction:GTEx/v8/Esophagus_Muscularis:GTEx/v8/Muscle_Skeletal:GTEx/v8/Nerve_Tibial:GTEx/v8/Skin_Not_Sun_Exposed_Suprapubic:GTEx/v8/Thyroid</t>
  </si>
  <si>
    <t>rs1706722;rs9899833;rs1724422;rs9303521;rs7225384;rs113562005;rs62064595;rs35909029;rs242949;rs12938031;rs35076622;rs4458044;rs242944;rs61572747;rs62065454;rs3785879;rs8076152;rs754593;rs2435200;rs9910284;rs242557;rs35838379;rs147382204;rs141569084;rs61572747:rs1706722;rs62064595:rs141569084:rs1706722;rs113562005:rs35838379:rs242944:rs12938031;rs242949:rs9899833:rs1706722;rs9899833:rs1706722;rs9910284:rs113562005:rs147382204</t>
  </si>
  <si>
    <t>GTEx/v8/Brain_Cerebellar_Hemisphere:GTEx/v8/Brain_Cerebellum:GTEx/v8/Brain_Cortex:GTEx/v8/Brain_Frontal_Cortex_BA9:GTEx/v8/Testis</t>
  </si>
  <si>
    <t>Promoter_anchored_loops:EP_correlation_organ_oneway:Aorta:Left_Ventricle:Liver:IMR90:Mesenchymal_Stem_Cell:Mesendoderm:Neural_Progenitor_Cell:Trophoblast-like_Cell:hESC</t>
  </si>
  <si>
    <t>rs1706722;rs113562005;rs242944;rs12938031;rs242949;rs62064595;rs61572747;rs141569084;rs62065454;rs9899833;rs1724422;rs9303521;rs7225384;rs35909029;rs35076622;rs4458044;rs3785879;rs8076152;rs754593;rs2435200;rs9910284;rs1563304;rs2435207;rs62064595:rs62065454;rs141569084:rs1706722:rs1706722;rs113562005:rs113562005:rs147382204:rs1706722;rs9899833:rs1724422:rs9303521:rs35838379:rs754593:rs2435207:rs2435200:rs2435207;rs35838379:rs62064595:rs61572747:rs141569084:rs1706722;rs61572747:rs7225384:rs1706722;rs62064595:rs9899833:rs3785879:rs8076152;rs3785879:rs8076152:rs242557:rs9910284:rs1706722;rs9899833:rs1706722</t>
  </si>
  <si>
    <t>GTEx/v8/Adipose_Subcutaneous:GTEx/v8/Adipose_Visceral_Omentum:GTEx/v8/Artery_Aorta:GTEx/v8/Artery_Tibial:GTEx/v8/Brain_Caudate_basal_ganglia:GTEx/v8/Brain_Cerebellar_Hemisphere:GTEx/v8/Brain_Cerebellum:GTEx/v8/Colon_Sigmoid:GTEx/v8/Colon_Transverse:GTEx/v8/Esophagus_Gastroesophageal_Junction:GTEx/v8/Esophagus_Mucosa:GTEx/v8/Esophagus_Muscularis:GTEx/v8/Heart_Atrial_Appendage:GTEx/v8/Heart_Left_Ventricle:GTEx/v8/Lung:GTEx/v8/Nerve_Tibial:GTEx/v8/Pituitary:GTEx/v8/Prostate:GTEx/v8/Cells_Cultured_fibroblasts:GTEx/v8/Skin_Not_Sun_Exposed_Suprapubic:GTEx/v8/Skin_Sun_Exposed_Lower_leg:GTEx/v8/Spleen:GTEx/v8/Stomach:GTEx/v8/Testis:GTEx/v8/Thyroid</t>
  </si>
  <si>
    <t>Promoter_anchored_loops:EP_correlation_cell_type_oneway:Adult_Cortex:Fetal_Cortex:IMR90:Mesenchymal_Stem_Cell:Mesendoderm:hESC</t>
  </si>
  <si>
    <t>rs1706722;rs113562005;rs9899833;rs3785879;rs8076152;rs242557;rs35838379;rs754593;rs2435207;rs2435200;rs9910284;rs62064595;rs61572747;rs9303521;rs7225384;rs35909029;rs242949;rs12938031;rs35076622;rs242944;rs147382204;rs4458044;rs1724422;rs141569084;rs62065454;rs1563304;rs113562005:rs242557:rs1706722:rs242944:rs242949:rs35838379:rs2435200:rs2435207;rs35838379:rs754593:rs2435207:rs1706722;rs9899833:rs12938031;rs242949:rs9899833:rs1724422:rs9303521:rs113562005:rs147382204:rs1706722</t>
  </si>
  <si>
    <t>STH</t>
  </si>
  <si>
    <t>ENSG00000256762</t>
  </si>
  <si>
    <t>rs1706722;rs113562005;rs35838379;rs2435200;rs2435207;rs9910284;rs113562005:rs35838379:rs9899833:rs1706722;rs9899833:rs242944:rs12938031;rs242949:rs113562005:rs147382204:rs9910284:rs1706722:rs1706722;rs9899833:rs1724422:rs9303521:rs7225384:rs1706722;rs62064595:rs1706722;rs9910284:rs1563304:rs8076152:rs242557</t>
  </si>
  <si>
    <t>KANSL1</t>
  </si>
  <si>
    <t>ENSG00000120071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</si>
  <si>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</t>
  </si>
  <si>
    <t>rs1706722;rs113562005;rs35838379;rs9910284;rs9899833;rs62064595;rs61572747;rs7225384;rs35909029;rs242949;rs12938031;rs35076622;rs4458044;rs3785879;rs8076152;rs242557;rs2435207;rs147382204;rs1724422;rs9303521;rs242944;rs141569084;rs62065454;rs1563304;rs754593;rs1706722:rs1706722;rs113562005:rs2435200:rs2435207;rs35838379:rs35838379:rs113562005:rs9910284:rs1706722</t>
  </si>
  <si>
    <t>ARL17B</t>
  </si>
  <si>
    <t>ENSG00000228696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</si>
  <si>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ubstantia_nigr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</t>
  </si>
  <si>
    <t>rs1706722;rs113562005;rs35838379;rs754593;rs2435200;rs9910284;rs147382204;rs2435207;rs62064595;rs62065454;rs141569084;rs9899833;rs9303521;rs35076622;rs35909029;rs242949;rs242944;rs4458044;rs61572747;rs1724422;rs12938031;rs8076152;rs3785879;rs1563304;rs7225384;rs242557</t>
  </si>
  <si>
    <t>LRRC37A</t>
  </si>
  <si>
    <t>ENSG00000176681</t>
  </si>
  <si>
    <t>EP_links_oneway:Promoter_anchored_loops:GM12878:Mesenchymal_Stem_Cell:Mesendoderm</t>
  </si>
  <si>
    <t>rs1706722;rs113562005;rs35838379;rs62064595;rs61572747;rs62065454;rs9899833;rs1724422;rs7225384;rs35909029;rs12938031;rs35076622;rs242949;rs242944;rs3785879;rs8076152;rs754593;rs2435200;rs9910284;rs147382204;rs141569084;rs242557;rs1563304;rs9303521;rs2435207;rs4458044;rs113562005:rs35838379:rs9910284:rs1706722:rs8076152:rs1706722;rs9899833:rs1706722;rs9899833:rs754593:rs2435207:rs2435200:rs2435207;rs35838379:rs113562005:rs147382204:rs242944:rs12938031;rs242949:rs9899833</t>
  </si>
  <si>
    <t>LRRC37A2</t>
  </si>
  <si>
    <t>ENSG00000238083</t>
  </si>
  <si>
    <t>rs1706722;rs9899833;rs1724422;rs9303521;rs7225384;rs113562005;rs62064595;rs35909029;rs242949;rs12938031;rs35076622;rs4458044;rs242944;rs3785879;rs8076152;rs242557;rs35838379;rs754593;rs2435207;rs2435200;rs9910284;rs147382204;rs1563304;rs113562005:rs35838379:rs1706722</t>
  </si>
  <si>
    <t>ARL17A</t>
  </si>
  <si>
    <t>ENSG00000185829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</si>
  <si>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Atrial_Appendage:GTEx/v8/Heart_Left_Ventricle:GTEx/v8/Kidney_Cortex:GTEx/v8/Liver:GTEx/v8/Lung:GTEx/v8/Muscle_Skeletal:GTEx/v8/Nerve_Tibial:GTEx/v8/Ovary:GTEx/v8/Pancreas:GTEx/v8/Pituitary:GTEx/v8/Prostate:GTEx/v8/Minor_Salivary_Gland:GTEx/v8/Cells_Cultured_fibroblasts:GTEx/v8/Skin_Not_Sun_Exposed_Suprapubic:GTEx/v8/Skin_Sun_Exposed_Lower_leg:GTEx/v8/Small_Intestine_Terminal_Ileum:GTEx/v8/Spleen:GTEx/v8/Stomach:GTEx/v8/Testis:GTEx/v8/Thyroid:GTEx/v8/Uterus:GTEx/v8/Vagina</t>
  </si>
  <si>
    <t>rs1706722;rs9899833;rs1724422;rs9303521;rs7225384;rs113562005;rs62064595;rs35909029;rs242949;rs12938031;rs35076622;rs4458044;rs242944;rs3785879;rs8076152;rs242557;rs35838379;rs2435207;rs9910284;rs147382204;rs754593;rs1563304;rs2435200</t>
  </si>
  <si>
    <t>NSF</t>
  </si>
  <si>
    <t>ENSG00000073969</t>
  </si>
  <si>
    <t>GTEx/v8/Cells_EBV-transformed_lymphocytes:GTEx/v8/Artery_Aorta:GTEx/v8/Artery_Tibial:GTEx/v8/Brain_Cerebellar_Hemisphere:GTEx/v8/Brain_Cerebellum:GTEx/v8/Breast_Mammary_Tissue:GTEx/v8/Colon_Sigmoid:GTEx/v8/Colon_Transverse:GTEx/v8/Esophagus_Gastroesophageal_Junction:GTEx/v8/Esophagus_Mucosa:GTEx/v8/Esophagus_Muscularis:GTEx/v8/Heart_Atrial_Appendage:GTEx/v8/Heart_Left_Ventricle:GTEx/v8/Muscle_Skeletal:GTEx/v8/Nerve_Tibial:GTEx/v8/Ovary:GTEx/v8/Prostate:GTEx/v8/Cells_Cultured_fibroblasts:GTEx/v8/Skin_Not_Sun_Exposed_Suprapubic:GTEx/v8/Skin_Sun_Exposed_Lower_leg:GTEx/v8/Testis:GTEx/v8/Thyroid</t>
  </si>
  <si>
    <t>rs113562005;rs147382204;rs35838379;rs1706722;rs3785879;rs9899833;rs9303521;rs62064595;rs35909029;rs242949;rs12938031;rs8076152;rs2435207;rs2435200;rs9910284;rs242557;rs1724422;rs35076622;rs242944;rs754593;rs7225384;rs4458044</t>
  </si>
  <si>
    <t>GTEx/v8/Adipose_Subcutaneous:GTEx/v8/Adipose_Visceral_Omentum:GTEx/v8/Adrenal_Gland:GTEx/v8/Cells_EBV-transformed_lymphocytes:GTEx/v8/Whole_Blood:GTEx/v8/Artery_Aorta:GTEx/v8/Artery_Coronary:GTEx/v8/Artery_Tibial:GTEx/v8/Brain_Cerebellar_Hemisphere:GTEx/v8/Brain_Cerebellum:GTEx/v8/Brain_Cortex:GTEx/v8/Brain_Frontal_Cortex_BA9:GTEx/v8/Breast_Mammary_Tissue:GTEx/v8/Colon_Sigmoid:GTEx/v8/Colon_Transverse:GTEx/v8/Esophagus_Gastroesophageal_Junction:GTEx/v8/Esophagus_Mucosa:GTEx/v8/Esophagus_Muscularis:GTEx/v8/Heart_Atrial_Appendage:GTEx/v8/Heart_Left_Ventricle:GTEx/v8/Lung:GTEx/v8/Muscle_Skeletal:GTEx/v8/Nerve_Tibial:GTEx/v8/Ovary:GTEx/v8/Pancreas:GTEx/v8/Pituitary:GTEx/v8/Prostate:GTEx/v8/Minor_Salivary_Gland:GTEx/v8/Cells_Cultured_fibroblasts:GTEx/v8/Small_Intestine_Terminal_Ileum:GTEx/v8/Spleen:GTEx/v8/Stomach:GTEx/v8/Testis:GTEx/v8/Thyroid:GTEx/v8/Vagina</t>
  </si>
  <si>
    <t>Promoter_anchored_loops:Adult_Cortex:Mesenchymal_Stem_Cell:hESC</t>
  </si>
  <si>
    <t>rs113562005;rs147382204;rs1563304;rs242944;rs1706722;rs242949;rs12938031;rs9899833;rs2435200;rs9910284;rs754593;rs35838379;rs8076152;rs242557;rs3785879;rs2435207;rs35838379:rs1706722;rs113562005:rs1706722;rs9910284:rs113562005:rs147382204</t>
  </si>
  <si>
    <t>rs35838379:rs1706722;rs113562005:rs1706722;rs9910284:rs113562005:rs147382204</t>
  </si>
  <si>
    <t>GOSR2</t>
  </si>
  <si>
    <t>ENSG00000108433</t>
  </si>
  <si>
    <t>rs1706722;rs113562005;rs9899833;rs9910284;rs1706722:rs1706722;rs9899833:rs1706722;rs113562005:rs9910284:rs35838379:rs1706722;rs9899833:rs113562005:rs147382204:rs242944:rs12938031;rs242949:rs9899833</t>
  </si>
  <si>
    <t>RP11-156P1.2</t>
  </si>
  <si>
    <t>ENSG00000262633</t>
  </si>
  <si>
    <t>rs1706722:rs1706722;rs9899833:rs1706722;rs113562005:rs9910284:rs35838379:rs1706722;rs113562005;rs9899833:rs113562005:rs147382204:rs242944:rs12938031;rs242949:rs9899833</t>
  </si>
  <si>
    <t>rs113562005:rs147382204:rs1706722;rs113562005:rs35838379:rs9910284:rs1706722;rs9910284:rs1706722:rs1724422:rs9303521:rs242944:rs12938031;rs242949:rs9899833:rs754593:rs2435207:rs2435200:rs2435207;rs35838379:rs1706722;rs113562005;rs9899833:rs1706722;rs9899833:rs7225384:rs1706722;rs62064595:rs1563304</t>
  </si>
  <si>
    <t>rs35838379:rs1706722;rs113562005:rs1706722;rs113562005;rs9899833:rs113562005:rs147382204</t>
  </si>
  <si>
    <t>Fetal_Cortex:Left_Ventricle:Mesenchymal_Stem_Cell:Mesendoderm:hESC</t>
  </si>
  <si>
    <t>rs1706722;rs113562005:rs35838379:rs1706722;rs113562005;rs9899833:rs113562005:rs147382204</t>
  </si>
  <si>
    <t>rs113562005:rs147382204:rs1706722;rs113562005:rs35838379:rs1706722;rs113562005;rs9899833</t>
  </si>
  <si>
    <t>rs113562005;rs113562005:rs147382204</t>
  </si>
  <si>
    <t>rs35838379:rs1706722;rs113562005:rs113562005:rs147382204:rs1706722;rs113562005;rs9899833</t>
  </si>
  <si>
    <t>rs1706722;rs113562005:rs35838379:rs1706722;rs113562005;rs9899833</t>
  </si>
  <si>
    <t>rs73959083</t>
  </si>
  <si>
    <t>BOD1L2</t>
  </si>
  <si>
    <t>ENSG00000228075</t>
  </si>
  <si>
    <t>ONECUT2</t>
  </si>
  <si>
    <t>ENSG00000119547</t>
  </si>
  <si>
    <t>rs13012916:rs11885093;rs13012916:rs11885093:rs11682175;rs59098844:rs59098844:rs11682175;rs59098844;rs762952217:rs13025126</t>
  </si>
  <si>
    <t>rs59098844:rs11682175;rs13025126:rs13025126:rs13012916:rs11885093;rs13012916:rs11885093:rs11682175;rs59098844;rs762952217:rs59098844;rs762952217;rs13018289:rs762952217:rs59098844;rs7596038;rs13018289:rs13025126;rs6753170:rs6753170:rs13018289:rs59098844;rs13018289</t>
  </si>
  <si>
    <t>rs13025126;rs6753170:rs59098844;rs7596038;rs762952217;rs13018289:rs6753170:rs7596038:rs7596038;rs13018289:rs59098844;rs762952217:rs13012916:rs11885093;rs13012916:rs11885093:rs11682175;rs59098844:rs59098844:rs11682175;rs59098844;rs762952217:rs13025126:rs13018289:rs11682175</t>
  </si>
  <si>
    <t>GTEx/v8/Adipose_Subcutaneous:GTEx/v8/Artery_Tibial:GTEx/v8/Brain_Substantia_nigra:GTEx/v8/Breast_Mammary_Tissue:GTEx/v8/Esophagus_Muscularis:GTEx/v8/Heart_Atrial_Appendage:GTEx/v8/Muscle_Skeletal:GTEx/v8/Nerve_Tibial:GTEx/v8/Thyroid</t>
  </si>
  <si>
    <t>rs13025126;rs6753170;rs59098844;rs762952217;rs7596038;rs13018289;rs11682175;rs59098844:rs11682175:rs11682175;rs13025126:rs59098844;rs762952217:rs13025126;rs6753170:rs59098844;rs13018289:rs762952217:rs59098844;rs13018289:rs13025126:rs6753170:rs13018289:rs59098844;rs13018289:rs11682175;rs762952217:rs13016665:rs11682175;rs13016665;rs7596038:rs7596038:rs7596038;rs6753170:rs13012916:rs11885093;rs13012916:rs11885093:rs11682175</t>
  </si>
  <si>
    <t>rs7596038;rs6753170;rs59098844;rs762952217;rs13018289;rs13025126;rs6753170:rs59098844;rs762952217:rs13025126:rs13012916:rs11885093;rs13012916:rs11885093:rs11682175;rs59098844:rs59098844:rs11682175</t>
  </si>
  <si>
    <t>rs13012916:rs11885093;rs13012916:rs11885093:rs11682175;rs59098844:rs59098844:rs11682175;rs59098844;rs762952217:rs13025126:rs59098844;rs762952217:rs11682175;rs13025126:rs13025126;rs6753170:rs11682175:rs13016665:rs11682175;rs13025126;rs13016665;rs6753170:rs59098844;rs7596038;rs762952217;rs13018289:rs6753170:rs59098844;rs13018289:rs762952217:rs59098844;rs7596038:rs13018289:rs7596038:rs7596038;rs13018289</t>
  </si>
  <si>
    <t>rs11682175;rs13025126:rs59098844:rs11682175:rs11682175;rs59098844;rs762952217:rs13016665:rs59098844;rs762952217;rs13018289:rs762952217:rs59098844;rs762952217:rs59098844;rs7596038;rs13018289:rs13025126;rs6753170:rs13025126:rs59098844;rs7596038:rs6753170:rs11682175;rs13025126;rs13016665;rs6753170:rs7596038:rs7596038;rs6753170:rs59098844;rs13018289:rs13018289</t>
  </si>
  <si>
    <t>rs59098844;rs762952217;rs13018289:rs762952217:rs59098844;rs762952217:rs59098844;rs7596038;rs13018289:rs13025126;rs6753170:rs6753170:rs7596038:rs7596038;rs6753170:rs59098844;rs13018289</t>
  </si>
  <si>
    <t>rs1823125</t>
  </si>
  <si>
    <t>BFSP2</t>
  </si>
  <si>
    <t>ENSG00000170819</t>
  </si>
  <si>
    <t>rs1356664:rs1403763;rs1356664</t>
  </si>
  <si>
    <t>SRPRB</t>
  </si>
  <si>
    <t>ENSG00000144867</t>
  </si>
  <si>
    <t>C3orf36</t>
  </si>
  <si>
    <t>ENSG00000221972</t>
  </si>
  <si>
    <t>RYK</t>
  </si>
  <si>
    <t>ENSG00000163785</t>
  </si>
  <si>
    <t>rs5026242;rs1403763:rs5026242:rs1403763:rs1356664:rs1403763;rs1356664</t>
  </si>
  <si>
    <t>AMOTL2</t>
  </si>
  <si>
    <t>ENSG00000114019</t>
  </si>
  <si>
    <t>rs1356664:rs1403763;rs1356664:rs5026242;rs1403763:rs1403763:rs5026242</t>
  </si>
  <si>
    <t>ANAPC13</t>
  </si>
  <si>
    <t>ENSG00000129055</t>
  </si>
  <si>
    <t>CEP63</t>
  </si>
  <si>
    <t>ENSG00000182923</t>
  </si>
  <si>
    <t>EPHB1</t>
  </si>
  <si>
    <t>ENSG00000154928</t>
  </si>
  <si>
    <t>Fetal_Cortex:Aorta:Left_Ventricle:Liver:Right_Ventricle:IMR90:Mesenchymal_Stem_Cell:Mesendoderm:Trophoblast-like_Cell:hESC</t>
  </si>
  <si>
    <t>rs1356664:rs1403763;rs1356664:rs5026242;rs1403763:rs9838974;rs115945771:rs1600136:rs885336:rs9838974:rs115945771</t>
  </si>
  <si>
    <t>KY</t>
  </si>
  <si>
    <t>ENSG00000174611</t>
  </si>
  <si>
    <t>rs1403763;rs1356664:rs1356664</t>
  </si>
  <si>
    <t>PPP2R3A</t>
  </si>
  <si>
    <t>ENSG00000073711</t>
  </si>
  <si>
    <t>GTEx/v8/Adipose_Subcutaneous:GTEx/v8/Adipose_Visceral_Omentum:GTEx/v8/Whole_Blood:GTEx/v8/Artery_Tibial:GTEx/v8/Brain_Cerebellum:GTEx/v8/Breast_Mammary_Tissue:GTEx/v8/Esophagus_Mucosa:GTEx/v8/Liver:GTEx/v8/Nerve_Tibial:GTEx/v8/Spleen:GTEx/v8/Stomach:GTEx/v8/Thyroid</t>
  </si>
  <si>
    <t>rs1403763;rs1356664;rs5026242;rs1356664:rs1403763;rs1356664:rs1403763:rs5026242</t>
  </si>
  <si>
    <t>MSL2</t>
  </si>
  <si>
    <t>ENSG00000174579</t>
  </si>
  <si>
    <t>GTEx/v8/Whole_Blood:GTEx/v8/Artery_Aorta</t>
  </si>
  <si>
    <t>rs5026242;rs1403763;rs1356664;rs1403763:rs5026242:rs1403763:rs28370972:rs1356664:rs1403763</t>
  </si>
  <si>
    <t>PCCB</t>
  </si>
  <si>
    <t>ENSG00000114054</t>
  </si>
  <si>
    <t>GTEx/v8/Adipose_Subcutaneous:GTEx/v8/Adrenal_Gland:GTEx/v8/Whole_Blood:GTEx/v8/Brain_Nucleus_accumbens_basal_ganglia:GTEx/v8/Esophagus_Mucosa:GTEx/v8/Liver:GTEx/v8/Lung:GTEx/v8/Muscle_Skeletal:GTEx/v8/Cells_Cultured_fibroblasts:GTEx/v8/Testis:GTEx/v8/Thyroid</t>
  </si>
  <si>
    <t>rs5026242;rs1403763;rs28370972;rs1356664;rs1600136;rs5026242:rs1403763:rs5026242;rs1403763:rs28370972</t>
  </si>
  <si>
    <t>STAG1</t>
  </si>
  <si>
    <t>ENSG00000118007</t>
  </si>
  <si>
    <t>Promoter_anchored_loops:Adult_Cortex:Fetal_Cortex:Aorta:Hippocampus:Left_Ventricle:Liver:Spleen:GM12878:IMR90:Mesenchymal_Stem_Cell:Mesendoderm:Neural_Progenitor_Cell:Trophoblast-like_Cell:hESC</t>
  </si>
  <si>
    <t>rs5026242;rs1403763;rs28370972;rs1356664;rs1403763:rs5026242:rs1403763;rs1356664:rs1403763:rs1356664:rs28370972</t>
  </si>
  <si>
    <t>SLC35G2</t>
  </si>
  <si>
    <t>ENSG00000168917</t>
  </si>
  <si>
    <t>rs5026242;rs1403763;rs9838974;rs1403763:rs5026242:rs28370972</t>
  </si>
  <si>
    <t>NCK1</t>
  </si>
  <si>
    <t>ENSG00000158092</t>
  </si>
  <si>
    <t>rs1403763;rs28370972;rs5026242;rs1403763:rs5026242:rs1403763:rs28370972</t>
  </si>
  <si>
    <t>IL20RB</t>
  </si>
  <si>
    <t>ENSG00000174564</t>
  </si>
  <si>
    <t>GTEx/v8/Adipose_Subcutaneous:GTEx/v8/Adipose_Visceral_Omentum:GTEx/v8/Brain_Hypothalamus:GTEx/v8/Esophagus_Mucosa:GTEx/v8/Esophagus_Muscularis:GTEx/v8/Nerve_Tibial:GTEx/v8/Cells_Cultured_fibroblasts:GTEx/v8/Skin_Not_Sun_Exposed_Suprapubic:GTEx/v8/Skin_Sun_Exposed_Lower_leg:GTEx/v8/Testis</t>
  </si>
  <si>
    <t>rs28370972;rs5026242;rs1403763;rs1600136;rs1356664;rs9838974;rs1403763:rs5026242:rs1403763:rs1356664:rs1403763;rs1356664:rs28370972</t>
  </si>
  <si>
    <t>SOX14</t>
  </si>
  <si>
    <t>ENSG00000168875</t>
  </si>
  <si>
    <t>rs9838974;rs115945771:rs1600136:rs885336:rs9838974:rs115945771:rs1356664:rs1403763;rs1356664</t>
  </si>
  <si>
    <t>CLDN18</t>
  </si>
  <si>
    <t>ENSG00000066405</t>
  </si>
  <si>
    <t>rs1356664:rs1403763;rs1356664:rs5026242;rs1403763:rs115945771:rs1600136:rs885336:rs9838974:rs9838974;rs115945771</t>
  </si>
  <si>
    <t>A4GNT</t>
  </si>
  <si>
    <t>ENSG00000118017</t>
  </si>
  <si>
    <t>rs5026242;rs1403763</t>
  </si>
  <si>
    <t>KIAA0319</t>
  </si>
  <si>
    <t>ENSG00000137261</t>
  </si>
  <si>
    <t>rs142762132;rs60412449</t>
  </si>
  <si>
    <t>TDP2</t>
  </si>
  <si>
    <t>ENSG00000111802</t>
  </si>
  <si>
    <t>ACOT13</t>
  </si>
  <si>
    <t>ENSG00000112304</t>
  </si>
  <si>
    <t>LRRC16A</t>
  </si>
  <si>
    <t>ENSG00000079691</t>
  </si>
  <si>
    <t>rs75652797</t>
  </si>
  <si>
    <t>SCGN</t>
  </si>
  <si>
    <t>ENSG00000079689</t>
  </si>
  <si>
    <t>rs74838528;rs75652797:rs75652797</t>
  </si>
  <si>
    <t>SLC17A1</t>
  </si>
  <si>
    <t>ENSG00000124568</t>
  </si>
  <si>
    <t>rs4713075:rs60412449:rs74838528;rs75652797:rs75652797</t>
  </si>
  <si>
    <t>SLC17A3</t>
  </si>
  <si>
    <t>ENSG00000124564</t>
  </si>
  <si>
    <t>rs142762132;rs60412449:rs75652797:rs4713075:rs60412449:rs74838528;rs75652797</t>
  </si>
  <si>
    <t>SLC17A2</t>
  </si>
  <si>
    <t>ENSG00000112337</t>
  </si>
  <si>
    <t>rs142762132;rs60412449:rs60412449:rs4713075:rs4713075;rs74838528:rs74838528:rs74838528;rs75652797:rs75652797</t>
  </si>
  <si>
    <t>TRIM38</t>
  </si>
  <si>
    <t>ENSG00000112343</t>
  </si>
  <si>
    <t>rs75652797:rs142762132;rs60412449</t>
  </si>
  <si>
    <t>HIST1H1A</t>
  </si>
  <si>
    <t>ENSG00000124610</t>
  </si>
  <si>
    <t>Aorta:Left_Ventricle:Liver:Spleen:GM12878:IMR90:Mesenchymal_Stem_Cell:hESC</t>
  </si>
  <si>
    <t>rs142762132;rs60412449:rs60412449:rs75652797:rs4713075:rs4713075;rs74838528:rs74838528</t>
  </si>
  <si>
    <t>HIST1H3A</t>
  </si>
  <si>
    <t>ENSG00000198366</t>
  </si>
  <si>
    <t>HIST1H4A</t>
  </si>
  <si>
    <t>ENSG00000196176</t>
  </si>
  <si>
    <t>HIST1H4B</t>
  </si>
  <si>
    <t>ENSG00000124529</t>
  </si>
  <si>
    <t>HIST1H3B</t>
  </si>
  <si>
    <t>ENSG00000124693</t>
  </si>
  <si>
    <t>HIST1H2AB</t>
  </si>
  <si>
    <t>ENSG00000137259</t>
  </si>
  <si>
    <t>HIST1H2BB</t>
  </si>
  <si>
    <t>ENSG00000196226</t>
  </si>
  <si>
    <t>HIST1H3C</t>
  </si>
  <si>
    <t>ENSG00000196532</t>
  </si>
  <si>
    <t>HIST1H1C</t>
  </si>
  <si>
    <t>ENSG00000187837</t>
  </si>
  <si>
    <t>HFE</t>
  </si>
  <si>
    <t>ENSG00000010704</t>
  </si>
  <si>
    <t>Left_Ventricle:Liver:GM12878:IMR90:Mesenchymal_Stem_Cell</t>
  </si>
  <si>
    <t>rs142762132;rs60412449:rs75652797:rs60412449</t>
  </si>
  <si>
    <t>HIST1H4C</t>
  </si>
  <si>
    <t>ENSG00000197061</t>
  </si>
  <si>
    <t>HIST1H1T</t>
  </si>
  <si>
    <t>ENSG00000187475</t>
  </si>
  <si>
    <t>HIST1H2BE</t>
  </si>
  <si>
    <t>ENSG00000197697</t>
  </si>
  <si>
    <t>Aorta:Left_Ventricle:Liver:GM12878:IMR90:Mesenchymal_Stem_Cell:Neural_Progenitor_Cell:Trophoblast-like_Cell:hESC</t>
  </si>
  <si>
    <t>rs142762132;rs60412449:rs60412449</t>
  </si>
  <si>
    <t>HIST1H4D</t>
  </si>
  <si>
    <t>ENSG00000188987</t>
  </si>
  <si>
    <t>HIST1H3D</t>
  </si>
  <si>
    <t>ENSG00000197409</t>
  </si>
  <si>
    <t>HIST1H2AD</t>
  </si>
  <si>
    <t>ENSG00000196866</t>
  </si>
  <si>
    <t>HIST1H2BF</t>
  </si>
  <si>
    <t>ENSG00000197846</t>
  </si>
  <si>
    <t>HIST1H4E</t>
  </si>
  <si>
    <t>ENSG00000198518</t>
  </si>
  <si>
    <t>HIST1H2BG</t>
  </si>
  <si>
    <t>ENSG00000187990</t>
  </si>
  <si>
    <t>rs60412449:rs142762132;rs60412449:rs74838528;rs75652797:rs75652797</t>
  </si>
  <si>
    <t>HIST1H2AE</t>
  </si>
  <si>
    <t>ENSG00000168274</t>
  </si>
  <si>
    <t>HIST1H3E</t>
  </si>
  <si>
    <t>ENSG00000196966</t>
  </si>
  <si>
    <t>Promoter_anchored_loops:Left_Ventricle:Liver:GM12878:IMR90:Mesenchymal_Stem_Cell:Mesendoderm:Neural_Progenitor_Cell:Trophoblast-like_Cell:hESC</t>
  </si>
  <si>
    <t>rs142762132:rs142762132;rs60412449:rs75652797:rs60412449</t>
  </si>
  <si>
    <t>HIST1H1D</t>
  </si>
  <si>
    <t>ENSG00000124575</t>
  </si>
  <si>
    <t>rs75652797:rs142762132;rs60412449:rs60412449</t>
  </si>
  <si>
    <t>HIST1H4F</t>
  </si>
  <si>
    <t>ENSG00000198327</t>
  </si>
  <si>
    <t>rs142762132:rs142762132;rs60412449:rs60412449:rs75652797:rs4713075</t>
  </si>
  <si>
    <t>HIST1H4G</t>
  </si>
  <si>
    <t>ENSG00000124578</t>
  </si>
  <si>
    <t>HIST1H3F</t>
  </si>
  <si>
    <t>ENSG00000256316</t>
  </si>
  <si>
    <t>rs142762132;rs60412449:rs60412449:rs75652797:rs4713075</t>
  </si>
  <si>
    <t>HIST1H2BH</t>
  </si>
  <si>
    <t>ENSG00000197459</t>
  </si>
  <si>
    <t>HIST1H3G</t>
  </si>
  <si>
    <t>ENSG00000256018</t>
  </si>
  <si>
    <t>HIST1H2BI</t>
  </si>
  <si>
    <t>ENSG00000168242</t>
  </si>
  <si>
    <t>HIST1H4H</t>
  </si>
  <si>
    <t>ENSG00000158406</t>
  </si>
  <si>
    <t>Adult_Cortex:Fetal_Cortex:Hippocampus:Left_Ventricle:Liver:GM12878:IMR90:Mesenchymal_Stem_Cell:Mesendoderm:Neural_Progenitor_Cell:Trophoblast-like_Cell:hESC</t>
  </si>
  <si>
    <t>rs75652797:rs60412449:rs142762132;rs60412449:rs4713075:rs4713075;rs74838528:rs74838528</t>
  </si>
  <si>
    <t>BTN3A2</t>
  </si>
  <si>
    <t>ENSG00000186470</t>
  </si>
  <si>
    <t>GTEx/v8/Adipose_Subcutaneous:GTEx/v8/Brain_Cortex</t>
  </si>
  <si>
    <t>rs4713075;rs142762132;rs60412449</t>
  </si>
  <si>
    <t>BTN2A2</t>
  </si>
  <si>
    <t>ENSG00000124508</t>
  </si>
  <si>
    <t>BTN3A3</t>
  </si>
  <si>
    <t>ENSG00000111801</t>
  </si>
  <si>
    <t>GTEx/v8/Colon_Sigmoid:GTEx/v8/Colon_Transverse</t>
  </si>
  <si>
    <t>rs60412449;rs142762132</t>
  </si>
  <si>
    <t>BTN2A1</t>
  </si>
  <si>
    <t>ENSG00000112763</t>
  </si>
  <si>
    <t>BTN1A1</t>
  </si>
  <si>
    <t>ENSG00000124557</t>
  </si>
  <si>
    <t>HMGN4</t>
  </si>
  <si>
    <t>ENSG00000182952</t>
  </si>
  <si>
    <t>GTEx/v8/Artery_Tibial:GTEx/v8/Muscle_Skeletal:GTEx/v8/Nerve_Tibial</t>
  </si>
  <si>
    <t>Left_Ventricle:Liver:GM12878:IMR90:Mesendoderm:Neural_Progenitor_Cell:Trophoblast-like_Cell:hESC</t>
  </si>
  <si>
    <t>rs74838528;rs142762132;rs60412449;rs75652797;rs75652797:rs142762132;rs60412449:rs60412449:rs4713075</t>
  </si>
  <si>
    <t>ABT1</t>
  </si>
  <si>
    <t>ENSG00000146109</t>
  </si>
  <si>
    <t>GTEx/v8/Adipose_Subcutaneous:GTEx/v8/Adipose_Visceral_Omentum:GTEx/v8/Whole_Blood:GTEx/v8/Artery_Aorta:GTEx/v8/Nerve_Tibial:GTEx/v8/Skin_Not_Sun_Exposed_Suprapubic:GTEx/v8/Thyroid</t>
  </si>
  <si>
    <t>Left_Ventricle:Liver:GM12878:IMR90:Mesenchymal_Stem_Cell:Mesendoderm:Neural_Progenitor_Cell:hESC</t>
  </si>
  <si>
    <t>rs142762132;rs60412449;rs4713075;rs74838528;rs75652797;rs75652797:rs142762132;rs60412449:rs60412449</t>
  </si>
  <si>
    <t>ZNF322</t>
  </si>
  <si>
    <t>ENSG00000181315</t>
  </si>
  <si>
    <t>GTEx/v8/Adipose_Subcutaneous:GTEx/v8/Muscle_Skeletal:GTEx/v8/Nerve_Tibial:GTEx/v8/Cells_Cultured_fibroblasts:GTEx/v8/Thyroid</t>
  </si>
  <si>
    <t>Promoter_anchored_loops:Aorta:Liver:GM12878:IMR90:Mesenchymal_Stem_Cell:Mesendoderm:Trophoblast-like_Cell:hESC</t>
  </si>
  <si>
    <t>rs60412449;rs142762132;rs74838528;rs75652797;rs142762132:rs142762132;rs60412449:rs75652797</t>
  </si>
  <si>
    <t>HIST1H2BJ</t>
  </si>
  <si>
    <t>ENSG00000124635</t>
  </si>
  <si>
    <t>rs142762132;rs60412449;rs75652797:rs60412449:rs142762132;rs60412449:rs4713075:rs4713075;rs74838528:rs74838528</t>
  </si>
  <si>
    <t>HIST1H2AG</t>
  </si>
  <si>
    <t>ENSG00000196787</t>
  </si>
  <si>
    <t>HIST1H2BK</t>
  </si>
  <si>
    <t>ENSG00000197903</t>
  </si>
  <si>
    <t>rs75652797:rs74838528;rs75652797:rs60412449:rs142762132;rs60412449:rs4713075:rs4713075;rs74838528:rs74838528</t>
  </si>
  <si>
    <t>HIST1H4I</t>
  </si>
  <si>
    <t>ENSG00000198339</t>
  </si>
  <si>
    <t>HIST1H2AH</t>
  </si>
  <si>
    <t>ENSG00000184825</t>
  </si>
  <si>
    <t>PRSS16</t>
  </si>
  <si>
    <t>ENSG00000112812</t>
  </si>
  <si>
    <t>rs60412449;rs4713075;rs142762132;rs74838528;rs75652797:rs75652797:rs60412449:rs142762132;rs60412449:rs4713075:rs4713075;rs74838528:rs74838528</t>
  </si>
  <si>
    <t>POM121L2</t>
  </si>
  <si>
    <t>ENSG00000158553</t>
  </si>
  <si>
    <t>rs4713075;rs74838528;rs75652797:rs4713075:rs60412449:rs142762132;rs60412449:rs74838528;rs75652797</t>
  </si>
  <si>
    <t>ZNF391</t>
  </si>
  <si>
    <t>ENSG00000124613</t>
  </si>
  <si>
    <t>GTEx/v8/Adipose_Subcutaneous:GTEx/v8/Adipose_Visceral_Omentum:GTEx/v8/Artery_Aorta:GTEx/v8/Artery_Tibial:GTEx/v8/Brain_Anterior_cingulate_cortex_BA24:GTEx/v8/Brain_Cerebellar_Hemisphere:GTEx/v8/Brain_Frontal_Cortex_BA9:GTEx/v8/Brain_Hippocampus:GTEx/v8/Brain_Hypothalamus:GTEx/v8/Brain_Putamen_basal_ganglia:GTEx/v8/Brain_Substantia_nigra:GTEx/v8/Breast_Mammary_Tissue:GTEx/v8/Esophagus_Mucosa:GTEx/v8/Esophagus_Muscularis:GTEx/v8/Heart_Atrial_Appendage:GTEx/v8/Heart_Left_Ventricle:GTEx/v8/Muscle_Skeletal:GTEx/v8/Nerve_Tibial:GTEx/v8/Pituitary:GTEx/v8/Cells_Cultured_fibroblasts:GTEx/v8/Skin_Not_Sun_Exposed_Suprapubic:GTEx/v8/Skin_Sun_Exposed_Lower_leg:GTEx/v8/Thyroid</t>
  </si>
  <si>
    <t>Adult_Cortex:GM12878:IMR90:Mesenchymal_Stem_Cell:Mesendoderm:Neural_Progenitor_Cell:Trophoblast-like_Cell:hESC</t>
  </si>
  <si>
    <t>rs74838528;rs75652797;rs4713075;rs60412449;rs75652797:rs60412449:rs142762132;rs60412449:rs4713075:rs75652797:rs74838528</t>
  </si>
  <si>
    <t>ZNF184</t>
  </si>
  <si>
    <t>ENSG00000096654</t>
  </si>
  <si>
    <t>Adult_Cortex:Aorta:Left_Ventricle:Liver:Spleen:GM12878:IMR90:Mesenchymal_Stem_Cell:Mesendoderm:Neural_Progenitor_Cell:Trophoblast-like_Cell:hESC</t>
  </si>
  <si>
    <t>rs75652797;rs74838528;rs75652797:rs75652797:rs142762132;rs60412449:rs60412449:rs4713075:rs4713075;rs74838528:rs74838528</t>
  </si>
  <si>
    <t>HIST1H2BL</t>
  </si>
  <si>
    <t>ENSG00000185130</t>
  </si>
  <si>
    <t>Promoter_anchored_loops:Fetal_Cortex:Aorta:Left_Ventricle:Liver:Right_Ventricle:Spleen:GM12878:IMR90:Mesenchymal_Stem_Cell:Mesendoderm:Neural_Progenitor_Cell:Trophoblast-like_Cell:hESC</t>
  </si>
  <si>
    <t>rs60412449:rs142762132;rs60412449:rs4713075:rs75652797:rs4713075;rs74838528:rs74838528</t>
  </si>
  <si>
    <t>HIST1H2AI</t>
  </si>
  <si>
    <t>ENSG00000196747</t>
  </si>
  <si>
    <t>HIST1H3H</t>
  </si>
  <si>
    <t>ENSG00000203813</t>
  </si>
  <si>
    <t>HIST1H2AJ</t>
  </si>
  <si>
    <t>ENSG00000182611</t>
  </si>
  <si>
    <t>rs142762132;rs60412449:rs60412449:rs4713075:rs75652797:rs4713075;rs74838528:rs74838528</t>
  </si>
  <si>
    <t>HIST1H2BM</t>
  </si>
  <si>
    <t>ENSG00000196374</t>
  </si>
  <si>
    <t>HIST1H4J</t>
  </si>
  <si>
    <t>ENSG00000197238</t>
  </si>
  <si>
    <t>HIST1H4K</t>
  </si>
  <si>
    <t>ENSG00000197914</t>
  </si>
  <si>
    <t>HIST1H2AK</t>
  </si>
  <si>
    <t>ENSG00000184348</t>
  </si>
  <si>
    <t>Aorta:Left_Ventricle:Liver:Psoas:Right_Ventricle:Spleen:GM12878:IMR90:Mesenchymal_Stem_Cell:Mesendoderm:Neural_Progenitor_Cell:Trophoblast-like_Cell:hESC</t>
  </si>
  <si>
    <t>HIST1H2BN</t>
  </si>
  <si>
    <t>ENSG00000233822</t>
  </si>
  <si>
    <t>HIST1H2AL</t>
  </si>
  <si>
    <t>ENSG00000198374</t>
  </si>
  <si>
    <t>Fetal_Cortex:Aorta:Left_Ventricle:Liver:Psoas:Right_Ventricle:Spleen:GM12878:IMR90:Mesenchymal_Stem_Cell:Mesendoderm:Neural_Progenitor_Cell:Trophoblast-like_Cell:hESC</t>
  </si>
  <si>
    <t>rs75652797:rs142762132;rs60412449:rs60412449:rs4713075</t>
  </si>
  <si>
    <t>HIST1H1B</t>
  </si>
  <si>
    <t>ENSG00000184357</t>
  </si>
  <si>
    <t>HIST1H3I</t>
  </si>
  <si>
    <t>ENSG00000182572</t>
  </si>
  <si>
    <t>Promoter_anchored_loops:Fetal_Cortex:Aorta:Bladder:Left_Ventricle:Liver:Psoas:Right_Ventricle:Spleen:GM12878:IMR90:Mesenchymal_Stem_Cell:Mesendoderm:Neural_Progenitor_Cell:Trophoblast-like_Cell:hESC</t>
  </si>
  <si>
    <t>HIST1H4L</t>
  </si>
  <si>
    <t>ENSG00000198558</t>
  </si>
  <si>
    <t>HIST1H3J</t>
  </si>
  <si>
    <t>ENSG00000197153</t>
  </si>
  <si>
    <t>Promoter_anchored_loops:Adult_Cortex:Fetal_Cortex:Aorta:Bladder:Left_Ventricle:Liver:Right_Ventricle:Spleen:GM12878:IMR90:Mesenchymal_Stem_Cell:Mesendoderm:Neural_Progenitor_Cell:Trophoblast-like_Cell:hESC</t>
  </si>
  <si>
    <t>rs60412449:rs142762132;rs60412449:rs75652797:rs74838528;rs75652797:rs4713075:rs4713075;rs74838528:rs74838528</t>
  </si>
  <si>
    <t>HIST1H2AM</t>
  </si>
  <si>
    <t>ENSG00000233224</t>
  </si>
  <si>
    <t>HIST1H2BO</t>
  </si>
  <si>
    <t>ENSG00000196331</t>
  </si>
  <si>
    <t>OR2B2</t>
  </si>
  <si>
    <t>ENSG00000168131</t>
  </si>
  <si>
    <t>Aorta:Bladder:Left_Ventricle:Liver:Right_Ventricle:Spleen:GM12878:IMR90:Mesenchymal_Stem_Cell:Mesendoderm:Neural_Progenitor_Cell:Trophoblast-like_Cell:hESC</t>
  </si>
  <si>
    <t>rs142762132;rs60412449:rs60412449:rs75652797:rs4713075:rs4713075;rs74838528:rs74838528:rs74838528;rs75652797</t>
  </si>
  <si>
    <t>OR2B6</t>
  </si>
  <si>
    <t>ENSG00000124657</t>
  </si>
  <si>
    <t>rs60412449:rs142762132;rs60412449:rs4713075:rs4713075;rs74838528:rs74838528:rs74838528;rs75652797:rs75652797</t>
  </si>
  <si>
    <t>ZNF165</t>
  </si>
  <si>
    <t>ENSG00000197279</t>
  </si>
  <si>
    <t>rs4713075</t>
  </si>
  <si>
    <t>ZSCAN16</t>
  </si>
  <si>
    <t>ENSG00000196812</t>
  </si>
  <si>
    <t>Pancreas:GM12878:IMR90:Mesenchymal_Stem_Cell</t>
  </si>
  <si>
    <t>rs60412449:rs142762132;rs60412449:rs75652797:rs4713075</t>
  </si>
  <si>
    <t>ZKSCAN8</t>
  </si>
  <si>
    <t>ENSG00000198315</t>
  </si>
  <si>
    <t>rs74838528;rs75652797;rs60412449:rs142762132;rs60412449:rs75652797:rs4713075</t>
  </si>
  <si>
    <t>ZSCAN9</t>
  </si>
  <si>
    <t>ENSG00000137185</t>
  </si>
  <si>
    <t>ZKSCAN4</t>
  </si>
  <si>
    <t>ENSG00000187626</t>
  </si>
  <si>
    <t>Left_Ventricle:Liver:GM12878:IMR90:Mesenchymal_Stem_Cell:Trophoblast-like_Cell</t>
  </si>
  <si>
    <t>rs142762132;rs60412449:rs60412449:rs4713075;rs74838528:rs74838528:rs4713075:rs75652797</t>
  </si>
  <si>
    <t>NKAPL</t>
  </si>
  <si>
    <t>ENSG00000189134</t>
  </si>
  <si>
    <t>PGBD1</t>
  </si>
  <si>
    <t>ENSG00000137338</t>
  </si>
  <si>
    <t>rs142762132:rs60412449:rs142762132;rs60412449:rs4713075</t>
  </si>
  <si>
    <t>ZSCAN31</t>
  </si>
  <si>
    <t>ENSG00000235109</t>
  </si>
  <si>
    <t>rs142762132;rs60412449:rs60412449:rs4713075</t>
  </si>
  <si>
    <t>ZKSCAN3</t>
  </si>
  <si>
    <t>ENSG00000189298</t>
  </si>
  <si>
    <t>ZSCAN12</t>
  </si>
  <si>
    <t>ENSG00000158691</t>
  </si>
  <si>
    <t>rs142762132;rs60412449:rs60412449:rs4713075:rs75652797</t>
  </si>
  <si>
    <t>ZSCAN23</t>
  </si>
  <si>
    <t>ENSG00000187987</t>
  </si>
  <si>
    <t>GPX6</t>
  </si>
  <si>
    <t>ENSG00000198704</t>
  </si>
  <si>
    <t>Spleen:IMR90:Mesenchymal_Stem_Cell:Trophoblast-like_Cell</t>
  </si>
  <si>
    <t>rs60412449:rs142762132;rs60412449:rs4713075:rs74838528:rs74838528;rs75652797:rs75652797:rs142762132:rs4713075;rs74838528</t>
  </si>
  <si>
    <t>GPX5</t>
  </si>
  <si>
    <t>ENSG00000224586</t>
  </si>
  <si>
    <t>SCAND3</t>
  </si>
  <si>
    <t>ENSG00000232040</t>
  </si>
  <si>
    <t>rs60412449:rs142762132;rs60412449:rs4713075:rs75652797</t>
  </si>
  <si>
    <t>TRIM27</t>
  </si>
  <si>
    <t>ENSG00000204713</t>
  </si>
  <si>
    <t>Spleen:GM12878:IMR90:Mesenchymal_Stem_Cell</t>
  </si>
  <si>
    <t>C6orf100</t>
  </si>
  <si>
    <t>ENSG00000204709</t>
  </si>
  <si>
    <t>ZNF311</t>
  </si>
  <si>
    <t>ENSG00000197935</t>
  </si>
  <si>
    <t>rs75652797:rs60412449:rs142762132;rs60412449:rs4713075:rs74838528;rs75652797:rs4713075;rs74838528:rs74838528</t>
  </si>
  <si>
    <t>OR2B3</t>
  </si>
  <si>
    <t>ENSG00000204703</t>
  </si>
  <si>
    <t>rs142762132</t>
  </si>
  <si>
    <t>OR2J1</t>
  </si>
  <si>
    <t>ENSG00000204702</t>
  </si>
  <si>
    <t>OR2J3</t>
  </si>
  <si>
    <t>ENSG00000204701</t>
  </si>
  <si>
    <t>OR12D3</t>
  </si>
  <si>
    <t>ENSG00000112462</t>
  </si>
  <si>
    <t>OR11A1</t>
  </si>
  <si>
    <t>ENSG00000204694</t>
  </si>
  <si>
    <t>OR10C1</t>
  </si>
  <si>
    <t>ENSG00000206474</t>
  </si>
  <si>
    <t>OR2H1</t>
  </si>
  <si>
    <t>ENSG00000204688</t>
  </si>
  <si>
    <t>MAS1L</t>
  </si>
  <si>
    <t>ENSG00000204687</t>
  </si>
  <si>
    <t>rs60412449:rs4713075;rs74838528:rs74838528:rs4713075:rs74838528;rs75652797:rs75652797</t>
  </si>
  <si>
    <t>UBD</t>
  </si>
  <si>
    <t>ENSG00000213886</t>
  </si>
  <si>
    <t>OR2H2</t>
  </si>
  <si>
    <t>ENSG00000204657</t>
  </si>
  <si>
    <t>GM12878:IMR90:Mesenchymal_Stem_Cell:Mesendoderm:Neural_Progenitor_Cell:Trophoblast-like_Cell:hESC</t>
  </si>
  <si>
    <t>rs17185536</t>
  </si>
  <si>
    <t>rs11783091</t>
  </si>
  <si>
    <t>GTEx/v8/Artery_Aorta:GTEx/v8/Artery_Tibial:GTEx/v8/Brain_Spinal_cord_cervical_c-1:GTEx/v8/Esophagus_Gastroesophageal_Junction:GTEx/v8/Esophagus_Muscularis:GTEx/v8/Pancreas:GTEx/v8/Cells_Cultured_fibroblasts:GTEx/v8/Skin_Sun_Exposed_Lower_leg:GTEx/v8/Testis</t>
  </si>
  <si>
    <t>Promoter_anchored_loops:Adult_Cortex:Fetal_Cortex:Aorta:Left_Ventricle:Liver:Psoas:Right_Ventricle:Spleen:GM12878:IMR90:Mesenchymal_Stem_Cell:Mesendoderm:Trophoblast-like_Cell:hESC</t>
  </si>
  <si>
    <t>GTEx/v8/Brain_Cerebellar_Hemisphere:GTEx/v8/Brain_Cerebellum:GTEx/v8/Brain_Cortex:GTEx/v8/Brain_Hypothalamus:GTEx/v8/Brain_Nucleus_accumbens_basal_ganglia:GTEx/v8/Pituitary:GTEx/v8/Testis</t>
  </si>
  <si>
    <t>GTEx/v8/Artery_Coronary:GTEx/v8/Colon_Sigmoid</t>
  </si>
  <si>
    <t>rs1397283:rs13269454:rs13278587;rs13269454:rs13278587:rs1814140:rs1814140;rs5889551:rs894259:rs894259;rs5889551:rs5889551</t>
  </si>
  <si>
    <t>rs1814140:rs894259:rs894259;rs5889551:rs5889551</t>
  </si>
  <si>
    <t>rs13278587;rs1397283;rs13269454;rs1814140;rs5889551;rs894259;rs1397283:rs13269454:rs13278587;rs13269454:rs13278587:rs1814140:rs1814140;rs5889551:rs894259:rs1814140</t>
  </si>
  <si>
    <t>TUSC3</t>
  </si>
  <si>
    <t>ENSG00000104723</t>
  </si>
  <si>
    <t>rs1397283:rs13269454:rs13278587;rs13269454:rs13278587:rs1814140:rs1814140;rs5889551:rs894259</t>
  </si>
  <si>
    <t>rs13278587:rs1397283:rs13269454:rs13278587;rs13269454:rs1814140:rs1814140;rs5889551:rs894259:rs1814140;rs894259;rs5889551</t>
  </si>
  <si>
    <t>rs10973207</t>
  </si>
  <si>
    <t>rs2297787:rs10786718</t>
  </si>
  <si>
    <t>rs2297787;rs4919680</t>
  </si>
  <si>
    <t>rs4919680</t>
  </si>
  <si>
    <t>rs2297787</t>
  </si>
  <si>
    <t>GTEx/v8/Esophagus_Gastroesophageal_Junction:GTEx/v8/Cells_Cultured_fibroblasts:GTEx/v8/Thyroid</t>
  </si>
  <si>
    <t>rs10786718;rs2297787;rs4919680;rs4919680:rs2297787</t>
  </si>
  <si>
    <t>rs4919680:rs2297787;rs4919680:rs2297787:rs10786718</t>
  </si>
  <si>
    <t>rs10786718;rs4919680:rs2297787;rs4919680:rs2297787:rs10786718</t>
  </si>
  <si>
    <t>rs4919680:rs2297787</t>
  </si>
  <si>
    <t>GTEx/v8/Adipose_Subcutaneous:GTEx/v8/Adipose_Visceral_Omentum:GTEx/v8/Artery_Aorta:GTEx/v8/Artery_Coronary:GTEx/v8/Artery_Tibial:GTEx/v8/Brain_Cerebellum:GTEx/v8/Esophagus_Mucosa:GTEx/v8/Esophagus_Muscularis:GTEx/v8/Lung:GTEx/v8/Muscle_Skeletal:GTEx/v8/Nerve_Tibial:GTEx/v8/Cells_Cultured_fibroblasts</t>
  </si>
  <si>
    <t>rs4919680;rs2297787;rs10786718;rs4919680:rs2297787;rs4919680:rs10786718:rs2297787</t>
  </si>
  <si>
    <t>GTEx/v8/Adipose_Subcutaneous:GTEx/v8/Adipose_Visceral_Omentum:GTEx/v8/Cells_EBV-transformed_lymphocytes:GTEx/v8/Whole_Blood:GTEx/v8/Breast_Mammary_Tissue:GTEx/v8/Colon_Sigmoid:GTEx/v8/Colon_Transverse:GTEx/v8/Esophagus_Mucosa:GTEx/v8/Esophagus_Muscularis:GTEx/v8/Heart_Atrial_Appendage:GTEx/v8/Heart_Left_Ventricle:GTEx/v8/Liver:GTEx/v8/Lung:GTEx/v8/Muscle_Skeletal:GTEx/v8/Nerve_Tibial:GTEx/v8/Pancreas:GTEx/v8/Cells_Cultured_fibroblasts:GTEx/v8/Skin_Not_Sun_Exposed_Suprapubic:GTEx/v8/Skin_Sun_Exposed_Lower_leg:GTEx/v8/Small_Intestine_Terminal_Ileum:GTEx/v8/Spleen:GTEx/v8/Stomach:GTEx/v8/Thyroid</t>
  </si>
  <si>
    <t>GTEx/v8/Adipose_Subcutaneous:GTEx/v8/Artery_Tibial:GTEx/v8/Colon_Transverse:GTEx/v8/Esophagus_Mucosa:GTEx/v8/Esophagus_Muscularis:GTEx/v8/Muscle_Skeletal:GTEx/v8/Nerve_Tibial:GTEx/v8/Cells_Cultured_fibroblasts:GTEx/v8/Testis:GTEx/v8/Thyroid</t>
  </si>
  <si>
    <t>Promoter_anchored_loops:Adult_Cortex:Fetal_Cortex:Adrenal:Aorta:Hippocampus:Left_Ventricle:Liver:Right_Ventricle:Spleen:GM12878:IMR90:Mesenchymal_Stem_Cell:Mesendoderm:Trophoblast-like_Cell:hESC</t>
  </si>
  <si>
    <t>rs4919680;rs2297787;rs2297787:rs4919680:rs2297787;rs4919680:rs10786718</t>
  </si>
  <si>
    <t>rs4919680;rs2297787;rs4919680:rs2297787;rs4919680:rs10786718:rs2297787</t>
  </si>
  <si>
    <t>GTEx/v8/Adipose_Subcutaneous:GTEx/v8/Adipose_Visceral_Omentum:GTEx/v8/Whole_Blood:GTEx/v8/Artery_Aorta:GTEx/v8/Artery_Tibial:GTEx/v8/Brain_Caudate_basal_ganglia:GTEx/v8/Brain_Cerebellum:GTEx/v8/Brain_Cortex:GTEx/v8/Breast_Mammary_Tissue:GTEx/v8/Colon_Sigmoid:GTEx/v8/Colon_Transverse:GTEx/v8/Esophagus_Gastroesophageal_Junction:GTEx/v8/Esophagus_Mucosa:GTEx/v8/Esophagus_Muscularis:GTEx/v8/Heart_Atrial_Appendage:GTEx/v8/Heart_Left_Ventricle:GTEx/v8/Lung:GTEx/v8/Nerve_Tibial:GTEx/v8/Pancreas:GTEx/v8/Pituitary:GTEx/v8/Cells_Cultured_fibroblasts:GTEx/v8/Skin_Not_Sun_Exposed_Suprapubic:GTEx/v8/Skin_Sun_Exposed_Lower_leg:GTEx/v8/Small_Intestine_Terminal_Ileum:GTEx/v8/Thyroid:GTEx/v8/Vagina</t>
  </si>
  <si>
    <t>rs2297787;rs4919680;rs10786718;rs4919680:rs10786718:rs2297787:rs4919680</t>
  </si>
  <si>
    <t>GTEx/v8/Adipose_Subcutaneous:GTEx/v8/Adipose_Visceral_Omentum:GTEx/v8/Whole_Blood:GTEx/v8/Artery_Aorta:GTEx/v8/Artery_Coronary:GTEx/v8/Artery_Tibial:GTEx/v8/Brain_Cerebellar_Hemisphere:GTEx/v8/Brain_Cerebellum:GTEx/v8/Brain_Hypothalamus:GTEx/v8/Brain_Spinal_cord_cervical_c-1:GTEx/v8/Breast_Mammary_Tissue:GTEx/v8/Colon_Sigmoid:GTEx/v8/Colon_Transverse:GTEx/v8/Esophagus_Gastroesophageal_Junction:GTEx/v8/Esophagus_Mucosa:GTEx/v8/Esophagus_Muscularis:GTEx/v8/Heart_Atrial_Appendage:GTEx/v8/Lung:GTEx/v8/Muscle_Skeletal:GTEx/v8/Nerve_Tibial:GTEx/v8/Ovary:GTEx/v8/Pancreas:GTEx/v8/Pituitary:GTEx/v8/Prostate:GTEx/v8/Cells_Cultured_fibroblasts:GTEx/v8/Skin_Not_Sun_Exposed_Suprapubic:GTEx/v8/Skin_Sun_Exposed_Lower_leg:GTEx/v8/Small_Intestine_Terminal_Ileum:GTEx/v8/Thyroid:GTEx/v8/Uterus:GTEx/v8/Vagina</t>
  </si>
  <si>
    <t>rs2297787;rs4919680;rs10786718;rs4919680:rs2297787:rs4919680:rs10786718</t>
  </si>
  <si>
    <t>GTEx/v8/Whole_Blood:GTEx/v8/Artery_Tibial:GTEx/v8/Brain_Caudate_basal_ganglia:GTEx/v8/Brain_Cerebellum:GTEx/v8/Brain_Frontal_Cortex_BA9:GTEx/v8/Skin_Not_Sun_Exposed_Suprapubic</t>
  </si>
  <si>
    <t>rs2297787;rs10786718;rs4919680;rs2297787:rs4919680:rs2297787;rs4919680:rs10786718</t>
  </si>
  <si>
    <t>GTEx/v8/Adipose_Subcutaneous:GTEx/v8/Adipose_Visceral_Omentum:GTEx/v8/Whole_Blood:GTEx/v8/Artery_Tibial:GTEx/v8/Brain_Cortex:GTEx/v8/Brain_Hippocampus:GTEx/v8/Breast_Mammary_Tissue:GTEx/v8/Esophagus_Muscularis:GTEx/v8/Cells_Cultured_fibroblasts:GTEx/v8/Testis</t>
  </si>
  <si>
    <t>rs2297787;rs10786718;rs4919680;rs4919680:rs2297787;rs4919680:rs2297787:rs10786718</t>
  </si>
  <si>
    <t>Promoter_anchored_loops:Adult_Cortex:Aorta:Left_Ventricle:Liver:Right_Ventricle:Spleen:GM12878:IMR90:Mesenchymal_Stem_Cell:Mesendoderm:Neural_Progenitor_Cell:Trophoblast-like_Cell:hESC</t>
  </si>
  <si>
    <t>rs2297787:rs2297787;rs4919680:rs4919680:rs10786718</t>
  </si>
  <si>
    <t>EP_correlation_cell_type_oneway:Adult_Cortex:Fetal_Cortex:Aorta:Left_Ventricle:Liver:Right_Ventricle:Spleen:GM12878:IMR90:Mesenchymal_Stem_Cell:Mesendoderm:Neural_Progenitor_Cell:Trophoblast-like_Cell:hESC</t>
  </si>
  <si>
    <t>rs2297787;rs2297787:rs4919680:rs2297787;rs4919680:rs10786718</t>
  </si>
  <si>
    <t>PCGF6</t>
  </si>
  <si>
    <t>ENSG00000156374</t>
  </si>
  <si>
    <t>rs2297787;rs4919680:rs2297787;rs4919680:rs2297787:rs10786718</t>
  </si>
  <si>
    <t>TAF5</t>
  </si>
  <si>
    <t>ENSG00000148835</t>
  </si>
  <si>
    <t>USMG5</t>
  </si>
  <si>
    <t>ENSG00000173915</t>
  </si>
  <si>
    <t>rs2297787;rs4919680:rs10786718:rs2297787</t>
  </si>
  <si>
    <t>PDCD11</t>
  </si>
  <si>
    <t>ENSG00000148843</t>
  </si>
  <si>
    <t>GTEx/v8/Adipose_Subcutaneous:GTEx/v8/Nerve_Tibial</t>
  </si>
  <si>
    <t>rs2297787;rs4919680;rs4919680:rs10786718:rs2297787</t>
  </si>
  <si>
    <t>GTEx/v8/Adipose_Subcutaneous:GTEx/v8/Whole_Blood:GTEx/v8/Artery_Aorta:GTEx/v8/Brain_Putamen_basal_ganglia:GTEx/v8/Colon_Sigmoid:GTEx/v8/Colon_Transverse:GTEx/v8/Heart_Atrial_Appendage</t>
  </si>
  <si>
    <t>rs4919680;rs2297787;rs10786718;rs4919680:rs2297787:rs4919680:rs10786718</t>
  </si>
  <si>
    <t>CALHM1</t>
  </si>
  <si>
    <t>ENSG00000185933</t>
  </si>
  <si>
    <t>rs2297787;rs4919680:rs2297787:rs4919680:rs10786718</t>
  </si>
  <si>
    <t>CALHM3</t>
  </si>
  <si>
    <t>ENSG00000183128</t>
  </si>
  <si>
    <t>NEURL1</t>
  </si>
  <si>
    <t>ENSG00000107954</t>
  </si>
  <si>
    <t>GTEx/v8/Prostate</t>
  </si>
  <si>
    <t>EP_correlation_cell_type_oneway:Adult_Cortex</t>
  </si>
  <si>
    <t>rs10786718;rs2297787:rs2297787;rs4919680:rs10786718</t>
  </si>
  <si>
    <t>SH3PXD2A</t>
  </si>
  <si>
    <t>ENSG00000107957</t>
  </si>
  <si>
    <t>rs10786718</t>
  </si>
  <si>
    <t>rs4587762</t>
  </si>
  <si>
    <t>AP002884.3</t>
  </si>
  <si>
    <t>ENSG00000272790</t>
  </si>
  <si>
    <t>Fetal_Cortex:hESC</t>
  </si>
  <si>
    <t>BCO2</t>
  </si>
  <si>
    <t>ENSG00000197580</t>
  </si>
  <si>
    <t>NCAM1</t>
  </si>
  <si>
    <t>ENSG00000149294</t>
  </si>
  <si>
    <t>TTC12</t>
  </si>
  <si>
    <t>ENSG00000149292</t>
  </si>
  <si>
    <t>ANKK1</t>
  </si>
  <si>
    <t>ENSG00000170209</t>
  </si>
  <si>
    <t>GTEx/v8/Adipose_Subcutaneous:GTEx/v8/Adipose_Visceral_Omentum:GTEx/v8/Whole_Blood:GTEx/v8/Artery_Aorta:GTEx/v8/Artery_Coronary:GTEx/v8/Artery_Tibial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Pancreas:GTEx/v8/Small_Intestine_Terminal_Ileum:GTEx/v8/Spleen:GTEx/v8/Stomach:GTEx/v8/Testis:GTEx/v8/Thyroid</t>
  </si>
  <si>
    <t>Spleen</t>
  </si>
  <si>
    <t>DRD2</t>
  </si>
  <si>
    <t>ENSG00000149295</t>
  </si>
  <si>
    <t>TMPRSS5</t>
  </si>
  <si>
    <t>ENSG00000166682</t>
  </si>
  <si>
    <t>rs7124440</t>
  </si>
  <si>
    <t>rs7332332</t>
  </si>
  <si>
    <t>NOVA1</t>
  </si>
  <si>
    <t>ENSG00000139910</t>
  </si>
  <si>
    <t>rs61988066</t>
  </si>
  <si>
    <t>UBAP1L</t>
  </si>
  <si>
    <t>ENSG00000246922</t>
  </si>
  <si>
    <t>rs11631200;rs8030996;rs55986190:rs8030996</t>
  </si>
  <si>
    <t>PDCD7</t>
  </si>
  <si>
    <t>ENSG00000090470</t>
  </si>
  <si>
    <t>RAB11A</t>
  </si>
  <si>
    <t>ENSG00000103769</t>
  </si>
  <si>
    <t>MEGF11</t>
  </si>
  <si>
    <t>ENSG00000157890</t>
  </si>
  <si>
    <t>DIS3L</t>
  </si>
  <si>
    <t>ENSG00000166938</t>
  </si>
  <si>
    <t>rs11631200:rs11631200;rs55986190:rs8030996:rs8030996;rs55986190:rs11631200;rs8030996;rs55986190</t>
  </si>
  <si>
    <t>SNAPC5</t>
  </si>
  <si>
    <t>ENSG00000174446</t>
  </si>
  <si>
    <t>ZWILCH</t>
  </si>
  <si>
    <t>ENSG00000174442</t>
  </si>
  <si>
    <t>LCTL</t>
  </si>
  <si>
    <t>ENSG00000188501</t>
  </si>
  <si>
    <t>rs11631200:rs11631200;rs8030996;rs55986190:rs8030996</t>
  </si>
  <si>
    <t>RP11-321F6.1</t>
  </si>
  <si>
    <t>ENSG00000259471</t>
  </si>
  <si>
    <t>SMAD6</t>
  </si>
  <si>
    <t>ENSG00000137834</t>
  </si>
  <si>
    <t>rs11631200:rs11631200;rs55986190:rs11631200;rs8030996;rs55986190:rs8030996:rs8030996;rs55986190</t>
  </si>
  <si>
    <t>SMAD3</t>
  </si>
  <si>
    <t>ENSG00000166949</t>
  </si>
  <si>
    <t>rs11631200;rs55986190;rs11631200:rs11631200;rs8030996;rs55986190:rs8030996:rs8030996;rs55986190:rs11631200</t>
  </si>
  <si>
    <t>RP11-342M21.2</t>
  </si>
  <si>
    <t>ENSG00000259202</t>
  </si>
  <si>
    <t>rs11631200;rs8030996;rs55986190:rs8030996:rs8030996;rs55986190:rs11631200:rs11631200;rs55986190</t>
  </si>
  <si>
    <t>AAGAB</t>
  </si>
  <si>
    <t>ENSG00000103591</t>
  </si>
  <si>
    <t>Fetal_Cortex:Liver:IMR90:Mesenchymal_Stem_Cell:Mesendoderm:Trophoblast-like_Cell:hESC</t>
  </si>
  <si>
    <t>rs11631200;rs55986190;rs11631200:rs11631200;rs55986190:rs8030996;rs55986190:rs55986190:rs8030996:rs11631200;rs8030996</t>
  </si>
  <si>
    <t>IQCH</t>
  </si>
  <si>
    <t>ENSG00000103599</t>
  </si>
  <si>
    <t>GTEx/v8/Artery_Aorta:GTEx/v8/Artery_Tibial:GTEx/v8/Brain_Caudate_basal_ganglia:GTEx/v8/Brain_Hypothalamus:GTEx/v8/Breast_Mammary_Tissue:GTEx/v8/Esophagus_Muscularis:GTEx/v8/Lung:GTEx/v8/Muscle_Skeletal:GTEx/v8/Nerve_Tibial:GTEx/v8/Cells_Cultured_fibroblasts:GTEx/v8/Thyroid</t>
  </si>
  <si>
    <t>rs11631200;rs55986190;rs8030996;rs11631200:rs11631200;rs55986190:rs8030996;rs55986190:rs55986190:rs8030996:rs11631200</t>
  </si>
  <si>
    <t>C15orf61</t>
  </si>
  <si>
    <t>ENSG00000189227</t>
  </si>
  <si>
    <t>GTEx/v8/Adipose_Subcutaneous:GTEx/v8/Artery_Aorta:GTEx/v8/Brain_Cerebellar_Hemisphere:GTEx/v8/Brain_Cerebellum:GTEx/v8/Nerve_Tibial:GTEx/v8/Pituitary:GTEx/v8/Cells_Cultured_fibroblasts:GTEx/v8/Skin_Not_Sun_Exposed_Suprapubic:GTEx/v8/Testis</t>
  </si>
  <si>
    <t>rs11631200;rs8030996;rs55986190;rs55986190:rs8030996:rs11631200:rs11631200;rs55986190:rs11631200;rs55986190:rs55986190</t>
  </si>
  <si>
    <t>MAP2K5</t>
  </si>
  <si>
    <t>ENSG00000137764</t>
  </si>
  <si>
    <t>GTEx/v8/Adipose_Subcutaneous:GTEx/v8/Adipose_Visceral_Omentum:GTEx/v8/Whole_Blood:GTEx/v8/Artery_Aorta:GTEx/v8/Artery_Tibial:GTEx/v8/Brain_Nucleus_accumbens_basal_ganglia:GTEx/v8/Breast_Mammary_Tissue:GTEx/v8/Colon_Sigmoid:GTEx/v8/Esophagus_Gastroesophageal_Junction:GTEx/v8/Esophagus_Muscularis:GTEx/v8/Heart_Atrial_Appendage:GTEx/v8/Heart_Left_Ventricle:GTEx/v8/Lung:GTEx/v8/Muscle_Skeletal:GTEx/v8/Nerve_Tibial:GTEx/v8/Pituitary:GTEx/v8/Skin_Not_Sun_Exposed_Suprapubic:GTEx/v8/Skin_Sun_Exposed_Lower_leg:GTEx/v8/Spleen:GTEx/v8/Stomach:GTEx/v8/Thyroid</t>
  </si>
  <si>
    <t>rs11631200;rs55986190;rs8030996;rs55986190:rs11631200:rs11631200;rs55986190:rs11631200;rs55986190:rs8030996:rs55986190</t>
  </si>
  <si>
    <t>SKOR1</t>
  </si>
  <si>
    <t>ENSG00000188779</t>
  </si>
  <si>
    <t>GTEx/v8/Adipose_Subcutaneous:GTEx/v8/Adipose_Visceral_Omentum:GTEx/v8/Adrenal_Gland:GTEx/v8/Whole_Blood:GTEx/v8/Artery_Aorta:GTEx/v8/Artery_Tibial:GTEx/v8/Brain_Caudate_basal_ganglia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Liver:GTEx/v8/Lung:GTEx/v8/Muscle_Skeletal:GTEx/v8/Nerve_Tibial:GTEx/v8/Ovary:GTEx/v8/Pancreas:GTEx/v8/Pituitary:GTEx/v8/Prostate:GTEx/v8/Skin_Not_Sun_Exposed_Suprapubic:GTEx/v8/Skin_Sun_Exposed_Lower_leg:GTEx/v8/Spleen:GTEx/v8/Stomach:GTEx/v8/Testis:GTEx/v8/Thyroid</t>
  </si>
  <si>
    <t>Promoter_anchored_loops:Adult_Cortex:Fetal_Cortex:Aorta:Left_Ventricle:Liver:Pancreas:Spleen:GM12878:IMR90:Mesenchymal_Stem_Cell:Mesendoderm:Neural_Progenitor_Cell:Trophoblast-like_Cell:hESC</t>
  </si>
  <si>
    <t>rs8030996;rs55986190;rs11631200;rs55986190:rs11631200:rs11631200;rs55986190:rs11631200;rs55986190:rs8030996:rs55986190</t>
  </si>
  <si>
    <t>PIAS1</t>
  </si>
  <si>
    <t>ENSG00000033800</t>
  </si>
  <si>
    <t>rs8030996;rs11631200:rs8030996;rs55986190:rs8030996:rs55986190:rs11631200;rs55986190:rs11631200;rs55986190</t>
  </si>
  <si>
    <t>CALML4</t>
  </si>
  <si>
    <t>ENSG00000129007</t>
  </si>
  <si>
    <t>rs55986190:rs11631200:rs11631200;rs55986190</t>
  </si>
  <si>
    <t>FEM1B</t>
  </si>
  <si>
    <t>ENSG00000169018</t>
  </si>
  <si>
    <t>GTEx/v8/Colon_Transverse</t>
  </si>
  <si>
    <t>Fetal_Cortex:Left_Ventricle:GM12878:IMR90:Mesenchymal_Stem_Cell:Mesendoderm</t>
  </si>
  <si>
    <t>rs11631200;rs55986190;rs11631200:rs11631200;rs55986190:rs55986190:rs11631200;rs8030996;rs55986190:rs8030996</t>
  </si>
  <si>
    <t>ITGA11</t>
  </si>
  <si>
    <t>ENSG00000137809</t>
  </si>
  <si>
    <t>rs11631200:rs11631200;rs55986190:rs8030996;rs55986190:rs11631200;rs8030996</t>
  </si>
  <si>
    <t>ANP32A</t>
  </si>
  <si>
    <t>ENSG00000140350</t>
  </si>
  <si>
    <t>SPESP1</t>
  </si>
  <si>
    <t>ENSG00000258484</t>
  </si>
  <si>
    <t>PAQR5</t>
  </si>
  <si>
    <t>ENSG00000137819</t>
  </si>
  <si>
    <t>CNEP1R1</t>
  </si>
  <si>
    <t>ENSG00000205423</t>
  </si>
  <si>
    <t>rs138572890</t>
  </si>
  <si>
    <t>GTEx/v8/Adipose_Subcutaneous:GTEx/v8/Adipose_Visceral_Omentum:GTEx/v8/Artery_Aorta:GTEx/v8/Artery_Tibial:GTEx/v8/Esophagus_Mucosa:GTEx/v8/Lung:GTEx/v8/Muscle_Skeletal:GTEx/v8/Nerve_Tibial:GTEx/v8/Pancreas:GTEx/v8/Cells_Cultured_fibroblasts:GTEx/v8/Skin_Not_Sun_Exposed_Suprapubic:GTEx/v8/Skin_Sun_Exposed_Lower_leg:GTEx/v8/Spleen:GTEx/v8/Stomach:GTEx/v8/Testis:GTEx/v8/Thyroid</t>
  </si>
  <si>
    <t>PAPD5</t>
  </si>
  <si>
    <t>ENSG00000121274</t>
  </si>
  <si>
    <t>ADCY7</t>
  </si>
  <si>
    <t>ENSG00000121281</t>
  </si>
  <si>
    <t>NOD2</t>
  </si>
  <si>
    <t>ENSG00000167207</t>
  </si>
  <si>
    <t>Adult_Cortex:Fetal_Cortex:Aorta:GM12878:IMR90:Mesenchymal_Stem_Cell:Mesendoderm:Trophoblast-like_Cell:hESC</t>
  </si>
  <si>
    <t>rs66863998</t>
  </si>
  <si>
    <t>GLTPD2</t>
  </si>
  <si>
    <t>ENSG00000182327</t>
  </si>
  <si>
    <t>PSMB6</t>
  </si>
  <si>
    <t>ENSG00000142507</t>
  </si>
  <si>
    <t>PLD2</t>
  </si>
  <si>
    <t>ENSG00000129219</t>
  </si>
  <si>
    <t>CHRNE</t>
  </si>
  <si>
    <t>ENSG00000108556</t>
  </si>
  <si>
    <t>GTEx/v8/Adipose_Subcutaneous:GTEx/v8/Adipose_Visceral_Omentum:GTEx/v8/Adrenal_Gland:GTEx/v8/Cells_EBV-transformed_lymphocytes:GTEx/v8/Whole_Blood:GTEx/v8/Artery_Aorta:GTEx/v8/Artery_Coronary:GTEx/v8/Artery_Tibial: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east_Mammary_Tissue:GTEx/v8/Colon_Sigmoid:GTEx/v8/Colon_Transverse:GTEx/v8/Esophagus_Gastroesophageal_Junction:GTEx/v8/Esophagus_Mucosa:GTEx/v8/Esophagus_Muscularis:GTEx/v8/Heart_Left_Ventricle:GTEx/v8/Lung:GTEx/v8/Muscle_Skeletal:GTEx/v8/Nerve_Tibial:GTEx/v8/Prostate:GTEx/v8/Cells_Cultured_fibroblasts:GTEx/v8/Skin_Not_Sun_Exposed_Suprapubic:GTEx/v8/Skin_Sun_Exposed_Lower_leg:GTEx/v8/Stomach:GTEx/v8/Thyroid</t>
  </si>
  <si>
    <t>C17orf107</t>
  </si>
  <si>
    <t>ENSG00000205710</t>
  </si>
  <si>
    <t>GTEx/v8/Adipose_Subcutaneous:GTEx/v8/Adipose_Visceral_Omentum:GTEx/v8/Whole_Blood:GTEx/v8/Artery_Aorta:GTEx/v8/Artery_Coronary:GTEx/v8/Artery_Tibial:GTEx/v8/Brain_Anterior_cingulate_cortex_BA24:GTEx/v8/Brain_Cerebellar_Hemisphere:GTEx/v8/Brain_Cerebellum:GTEx/v8/Brain_Cortex:GTEx/v8/Brain_Frontal_Cortex_BA9:GTEx/v8/Brain_Nucleus_accumbens_basal_ganglia:GTEx/v8/Breast_Mammary_Tissue:GTEx/v8/Colon_Sigmoid:GTEx/v8/Colon_Transverse:GTEx/v8/Esophagus_Gastroesophageal_Junction:GTEx/v8/Esophagus_Mucosa:GTEx/v8/Esophagus_Muscularis:GTEx/v8/Heart_Left_Ventricle:GTEx/v8/Lung:GTEx/v8/Muscle_Skeletal:GTEx/v8/Nerve_Tibial:GTEx/v8/Cells_Cultured_fibroblasts:GTEx/v8/Skin_Not_Sun_Exposed_Suprapubic:GTEx/v8/Skin_Sun_Exposed_Lower_leg:GTEx/v8/Stomach:GTEx/v8/Thyroid</t>
  </si>
  <si>
    <t>GTEx/v8/Adipose_Subcutaneous:GTEx/v8/Artery_Tibial:GTEx/v8/Esophagus_Muscularis:GTEx/v8/Cells_Cultured_fibroblasts</t>
  </si>
  <si>
    <t>GTEx/v8/Whole_Blood:GTEx/v8/Muscle_Skeletal:GTEx/v8/Pancreas:GTEx/v8/Testis</t>
  </si>
  <si>
    <t>GTEx/v8/Artery_Aorta:GTEx/v8/Artery_Coronary:GTEx/v8/Artery_Tibial:GTEx/v8/Colon_Sigmoid:GTEx/v8/Esophagus_Muscularis:GTEx/v8/Nerve_Tibial:GTEx/v8/Cells_Cultured_fibroblasts:GTEx/v8/Stomach:GTEx/v8/Thyroid</t>
  </si>
  <si>
    <t>GTEx/v8/Adipose_Subcutaneous:GTEx/v8/Whole_Blood:GTEx/v8/Cells_Cultured_fibroblasts:GTEx/v8/Skin_Sun_Exposed_Lower_leg</t>
  </si>
  <si>
    <t>GTEx/v8/Adipose_Subcutaneous:GTEx/v8/Whole_Blood:GTEx/v8/Esophagus_Mucosa:GTEx/v8/Lung:GTEx/v8/Nerve_Tibial:GTEx/v8/Ovary:GTEx/v8/Pancreas:GTEx/v8/Cells_Cultured_fibroblasts:GTEx/v8/Spleen:GTEx/v8/Stomach:GTEx/v8/Thyroid</t>
  </si>
  <si>
    <t>GTEx/v8/Artery_Tibial:GTEx/v8/Nerve_Tibial:GTEx/v8/Skin_Not_Sun_Exposed_Suprapubic:GTEx/v8/Thyroid</t>
  </si>
  <si>
    <t>GTEx/v8/Whole_Blood:GTEx/v8/Cells_Cultured_fibroblasts:GTEx/v8/Thyroid</t>
  </si>
  <si>
    <t>SLC52A1</t>
  </si>
  <si>
    <t>ENSG00000132517</t>
  </si>
  <si>
    <t>ZNF232</t>
  </si>
  <si>
    <t>ENSG00000167840</t>
  </si>
  <si>
    <t>GTEx/v8/Adipose_Subcutaneous:GTEx/v8/Lung:GTEx/v8/Muscle_Skeletal</t>
  </si>
  <si>
    <t>USP6</t>
  </si>
  <si>
    <t>ENSG00000129204</t>
  </si>
  <si>
    <t>RABEP1</t>
  </si>
  <si>
    <t>ENSG00000029725</t>
  </si>
  <si>
    <t>rs429358</t>
  </si>
  <si>
    <t>BCAM</t>
  </si>
  <si>
    <t>ENSG00000187244</t>
  </si>
  <si>
    <t>PVRL2</t>
  </si>
  <si>
    <t>ENSG00000130202</t>
  </si>
  <si>
    <t>TOMM40</t>
  </si>
  <si>
    <t>ENSG00000130204</t>
  </si>
  <si>
    <t>APOE</t>
  </si>
  <si>
    <t>ENSG00000130203</t>
  </si>
  <si>
    <t>APOC1</t>
  </si>
  <si>
    <t>ENSG00000130208</t>
  </si>
  <si>
    <t>GTEx/v8/Adrenal_Gland:GTEx/v8/Esophagus_Mucosa:GTEx/v8/Skin_Sun_Exposed_Lower_leg</t>
  </si>
  <si>
    <t>CLASRP</t>
  </si>
  <si>
    <t>ENSG00000104859</t>
  </si>
  <si>
    <t>TRAPPC6A</t>
  </si>
  <si>
    <t>ENSG00000007255</t>
  </si>
  <si>
    <t>BLOC1S3</t>
  </si>
  <si>
    <t>ENSG00000189114</t>
  </si>
  <si>
    <t>AC005779.2</t>
  </si>
  <si>
    <t>ENSG00000267545</t>
  </si>
  <si>
    <t>ZNF471</t>
  </si>
  <si>
    <t>ENSG00000196263</t>
  </si>
  <si>
    <t>rs73064225</t>
  </si>
  <si>
    <t>ZNF264</t>
  </si>
  <si>
    <t>ENSG00000083844</t>
  </si>
  <si>
    <t>AURKC</t>
  </si>
  <si>
    <t>ENSG00000105146</t>
  </si>
  <si>
    <t>rs73064225:rs73064225;rs4801605</t>
  </si>
  <si>
    <t>ZNF805</t>
  </si>
  <si>
    <t>ENSG00000204524</t>
  </si>
  <si>
    <t>ZNF543</t>
  </si>
  <si>
    <t>ENSG00000178229</t>
  </si>
  <si>
    <t>Adult_Cortex:Fetal_Cortex:Liver:IMR90</t>
  </si>
  <si>
    <t>ZNF304</t>
  </si>
  <si>
    <t>ENSG00000131845</t>
  </si>
  <si>
    <t>ZNF547</t>
  </si>
  <si>
    <t>ENSG00000152433</t>
  </si>
  <si>
    <t>rs73064225:rs73064225;rs4801605:rs4801605</t>
  </si>
  <si>
    <t>TRAPPC2P1</t>
  </si>
  <si>
    <t>ENSG00000256060</t>
  </si>
  <si>
    <t>AC003002.4</t>
  </si>
  <si>
    <t>ENSG00000268133</t>
  </si>
  <si>
    <t>ZNF548</t>
  </si>
  <si>
    <t>ENSG00000188785</t>
  </si>
  <si>
    <t>AC003002.6</t>
  </si>
  <si>
    <t>ENSG00000269533</t>
  </si>
  <si>
    <t>AC004076.7</t>
  </si>
  <si>
    <t>ENSG00000268533</t>
  </si>
  <si>
    <t>ZNF17</t>
  </si>
  <si>
    <t>ENSG00000186272</t>
  </si>
  <si>
    <t>Fetal_Cortex:Left_Ventricle:Liver:Pancreas:GM12878:IMR90:Mesenchymal_Stem_Cell:Mesendoderm:Trophoblast-like_Cell</t>
  </si>
  <si>
    <t>ZNF749</t>
  </si>
  <si>
    <t>ENSG00000186230</t>
  </si>
  <si>
    <t>Left_Ventricle:Liver:Pancreas:GM12878:IMR90:Mesenchymal_Stem_Cell:Mesendoderm:Trophoblast-like_Cell</t>
  </si>
  <si>
    <t>AC004076.9</t>
  </si>
  <si>
    <t>ENSG00000268163</t>
  </si>
  <si>
    <t>VN1R1</t>
  </si>
  <si>
    <t>ENSG00000178201</t>
  </si>
  <si>
    <t>ZNF772</t>
  </si>
  <si>
    <t>ENSG00000197128</t>
  </si>
  <si>
    <t>ZNF419</t>
  </si>
  <si>
    <t>ENSG00000105136</t>
  </si>
  <si>
    <t>AC003005.4</t>
  </si>
  <si>
    <t>ENSG00000268107</t>
  </si>
  <si>
    <t>ZNF773</t>
  </si>
  <si>
    <t>ENSG00000152439</t>
  </si>
  <si>
    <t>ZNF550</t>
  </si>
  <si>
    <t>ENSG00000251369</t>
  </si>
  <si>
    <t>ZNF416</t>
  </si>
  <si>
    <t>ENSG00000083817</t>
  </si>
  <si>
    <t>Fetal_Cortex:Aorta:Left_Ventricle:GM12878:IMR90:Mesenchymal_Stem_Cell:Mesendoderm:Trophoblast-like_Cell</t>
  </si>
  <si>
    <t>ZIK1</t>
  </si>
  <si>
    <t>ENSG00000171649</t>
  </si>
  <si>
    <t>ZNF530</t>
  </si>
  <si>
    <t>ENSG00000183647</t>
  </si>
  <si>
    <t>Aorta:Left_Ventricle:GM12878:IMR90:Mesenchymal_Stem_Cell:Mesendoderm:Trophoblast-like_Cell</t>
  </si>
  <si>
    <t>ZNF134</t>
  </si>
  <si>
    <t>ENSG00000213762</t>
  </si>
  <si>
    <t>ZNF211</t>
  </si>
  <si>
    <t>ENSG00000121417</t>
  </si>
  <si>
    <t>ZSCAN4</t>
  </si>
  <si>
    <t>ENSG00000180532</t>
  </si>
  <si>
    <t>ZNF551</t>
  </si>
  <si>
    <t>ENSG00000204519</t>
  </si>
  <si>
    <t>AC003006.7</t>
  </si>
  <si>
    <t>ENSG00000269026</t>
  </si>
  <si>
    <t>AC004017.1</t>
  </si>
  <si>
    <t>ENSG00000268948</t>
  </si>
  <si>
    <t>ZNF154</t>
  </si>
  <si>
    <t>ENSG00000179909</t>
  </si>
  <si>
    <t>ZNF671</t>
  </si>
  <si>
    <t>ENSG00000083814</t>
  </si>
  <si>
    <t>ZNF586</t>
  </si>
  <si>
    <t>ENSG00000083828</t>
  </si>
  <si>
    <t>CTD-2583A14.10</t>
  </si>
  <si>
    <t>ENSG00000268750</t>
  </si>
  <si>
    <t>ZNF587B</t>
  </si>
  <si>
    <t>ENSG00000269343</t>
  </si>
  <si>
    <t>ZNF418</t>
  </si>
  <si>
    <t>ENSG00000196724</t>
  </si>
  <si>
    <t>ZNF256</t>
  </si>
  <si>
    <t>ENSG00000152454</t>
  </si>
  <si>
    <t>ZSCAN1</t>
  </si>
  <si>
    <t>ENSG00000152467</t>
  </si>
  <si>
    <t>ZSCAN18</t>
  </si>
  <si>
    <t>ENSG00000121413</t>
  </si>
  <si>
    <t>ZNF329</t>
  </si>
  <si>
    <t>ENSG00000181894</t>
  </si>
  <si>
    <t>rs73064225;rs4801605</t>
  </si>
  <si>
    <t>ZNF544</t>
  </si>
  <si>
    <t>ENSG00000198131</t>
  </si>
  <si>
    <t>rs73064225;rs73064225:rs73064225;rs4801605</t>
  </si>
  <si>
    <t>CTD-3138B18.4</t>
  </si>
  <si>
    <t>ENSG00000269545</t>
  </si>
  <si>
    <t>ZNF8</t>
  </si>
  <si>
    <t>ENSG00000083842</t>
  </si>
  <si>
    <t>ENSG00000273439</t>
  </si>
  <si>
    <t>AC010642.1</t>
  </si>
  <si>
    <t>ENSG00000267216</t>
  </si>
  <si>
    <t>ZSCAN22</t>
  </si>
  <si>
    <t>ENSG00000182318</t>
  </si>
  <si>
    <t>A1BG</t>
  </si>
  <si>
    <t>ENSG00000121410</t>
  </si>
  <si>
    <t>GTEx/v8/Whole_Blood:GTEx/v8/Brain_Nucleus_accumbens_basal_ganglia:GTEx/v8/Cells_Cultured_fibroblasts</t>
  </si>
  <si>
    <t>rs73064225;rs4801605;rs4801605:rs4801605:rs73064225</t>
  </si>
  <si>
    <t>ZNF497</t>
  </si>
  <si>
    <t>ENSG00000174586</t>
  </si>
  <si>
    <t>rs73064225;rs4801605;rs73064225:rs73064225;rs4801605:rs4801605</t>
  </si>
  <si>
    <t>ZNF837</t>
  </si>
  <si>
    <t>ENSG00000152475</t>
  </si>
  <si>
    <t>GTEx/v8/Artery_Aorta:GTEx/v8/Colon_Sigmoid:GTEx/v8/Nerve_Tibial:GTEx/v8/Thyroid</t>
  </si>
  <si>
    <t>RPS5</t>
  </si>
  <si>
    <t>ENSG00000083845</t>
  </si>
  <si>
    <t>GTEx/v8/Adipose_Visceral_Omentum:GTEx/v8/Artery_Aorta:GTEx/v8/Colon_Transverse:GTEx/v8/Esophagus_Mucosa:GTEx/v8/Esophagus_Muscularis:GTEx/v8/Thyroid</t>
  </si>
  <si>
    <t>AC012313.1</t>
  </si>
  <si>
    <t>ENSG00000269855</t>
  </si>
  <si>
    <t>ZNF584</t>
  </si>
  <si>
    <t>ENSG00000171574</t>
  </si>
  <si>
    <t>GTEx/v8/Adipose_Subcutaneous:GTEx/v8/Adipose_Visceral_Omentum:GTEx/v8/Adrenal_Gland:GTEx/v8/Whole_Blood:GTEx/v8/Artery_Aorta:GTEx/v8/Artery_Tibial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east_Mammary_Tissue:GTEx/v8/Colon_Sigmoid:GTEx/v8/Colon_Transverse:GTEx/v8/Esophagus_Gastroesophageal_Junction:GTEx/v8/Esophagus_Mucosa:GTEx/v8/Esophagus_Muscularis:GTEx/v8/Heart_Atrial_Appendage:GTEx/v8/Heart_Left_Ventricle:GTEx/v8/Muscle_Skeletal:GTEx/v8/Nerve_Tibial:GTEx/v8/Pancreas:GTEx/v8/Pituitary:GTEx/v8/Prostate:GTEx/v8/Cells_Cultured_fibroblasts:GTEx/v8/Skin_Not_Sun_Exposed_Suprapubic:GTEx/v8/Skin_Sun_Exposed_Lower_leg:GTEx/v8/Small_Intestine_Terminal_Ileum:GTEx/v8/Spleen:GTEx/v8/Stomach:GTEx/v8/Testis:GTEx/v8/Thyroid</t>
  </si>
  <si>
    <t>ZNF132</t>
  </si>
  <si>
    <t>ENSG00000131849</t>
  </si>
  <si>
    <t>GTEx/v8/Adipose_Subcutaneous:GTEx/v8/Adipose_Visceral_Omentum:GTEx/v8/Whole_Blood:GTEx/v8/Thyroid</t>
  </si>
  <si>
    <t>ZNF324B</t>
  </si>
  <si>
    <t>ENSG00000249471</t>
  </si>
  <si>
    <t>GTEx/v8/Cells_EBV-transformed_lymphocytes:GTEx/v8/Brain_Cerebellar_Hemisphere:GTEx/v8/Brain_Cerebellum:GTEx/v8/Brain_Cortex:GTEx/v8/Colon_Transverse:GTEx/v8/Nerve_Tibial</t>
  </si>
  <si>
    <t>ZNF324</t>
  </si>
  <si>
    <t>ENSG00000083812</t>
  </si>
  <si>
    <t>ZNF446</t>
  </si>
  <si>
    <t>ENSG00000083838</t>
  </si>
  <si>
    <t>SLC27A5</t>
  </si>
  <si>
    <t>ENSG00000083807</t>
  </si>
  <si>
    <t>GTEx/v8/Adipose_Visceral_Omentum:GTEx/v8/Artery_Aorta:GTEx/v8/Artery_Tibial:GTEx/v8/Brain_Cerebellar_Hemisphere:GTEx/v8/Colon_Sigmoid:GTEx/v8/Colon_Transverse:GTEx/v8/Heart_Left_Ventricle:GTEx/v8/Cells_Cultured_fibroblasts:GTEx/v8/Skin_Not_Sun_Exposed_Suprapubic:GTEx/v8/Skin_Sun_Exposed_Lower_leg</t>
  </si>
  <si>
    <t>Promoter_anchored_loops:Fetal_Cortex:IMR90:Mesenchymal_Stem_Cell:Mesendoderm</t>
  </si>
  <si>
    <t>ZBTB45</t>
  </si>
  <si>
    <t>ENSG00000119574</t>
  </si>
  <si>
    <t>GTEx/v8/Artery_Tibial:GTEx/v8/Esophagus_Muscularis:GTEx/v8/Skin_Not_Sun_Exposed_Suprapubic</t>
  </si>
  <si>
    <t>TRIM28</t>
  </si>
  <si>
    <t>ENSG00000130726</t>
  </si>
  <si>
    <t>rs4801605;rs73064225</t>
  </si>
  <si>
    <t>CHMP2A</t>
  </si>
  <si>
    <t>ENSG00000130724</t>
  </si>
  <si>
    <t>GTEx/v8/Adipose_Subcutaneous:GTEx/v8/Artery_Tibial:GTEx/v8/Muscle_Skeletal:GTEx/v8/Nerve_Tibial:GTEx/v8/Ovary</t>
  </si>
  <si>
    <t>UBE2M</t>
  </si>
  <si>
    <t>ENSG00000130725</t>
  </si>
  <si>
    <t>rs73064225;rs4801605;rs4801605:rs73064225:rs4801605</t>
  </si>
  <si>
    <t>MZF1</t>
  </si>
  <si>
    <t>ENSG00000099326</t>
  </si>
  <si>
    <t>GTEx/v8/Adipose_Subcutaneous:GTEx/v8/Artery_Coronary:GTEx/v8/Artery_Tibial:GTEx/v8/Colon_Sigmoid:GTEx/v8/Colon_Transverse:GTEx/v8/Esophagus_Mucosa:GTEx/v8/Esophagus_Muscularis:GTEx/v8/Muscle_Skeletal:GTEx/v8/Nerve_Tibial:GTEx/v8/Cells_Cultured_fibroblasts:GTEx/v8/Skin_Sun_Exposed_Lower_leg:GTEx/v8/Testis</t>
  </si>
  <si>
    <t>BETA</t>
  </si>
  <si>
    <t>SE</t>
  </si>
  <si>
    <t>P</t>
  </si>
  <si>
    <t>Adipose_Subcutaneous</t>
  </si>
  <si>
    <t>Adipose_Visceral_Omentum</t>
  </si>
  <si>
    <t>Adrenal_Gland</t>
  </si>
  <si>
    <t>Artery_Aorta</t>
  </si>
  <si>
    <t>Artery_Coronary</t>
  </si>
  <si>
    <t>Artery_Tibial</t>
  </si>
  <si>
    <t>Bladder</t>
  </si>
  <si>
    <t>Brain_Amygdala</t>
  </si>
  <si>
    <t>Brain_Anterior_cingulate_cor...</t>
  </si>
  <si>
    <t>Brain_Caudate_basal_ganglia</t>
  </si>
  <si>
    <t>Brain_Cerebellar_Hemisphere</t>
  </si>
  <si>
    <t>Brain_Cerebellum</t>
  </si>
  <si>
    <t>Brain_Cortex</t>
  </si>
  <si>
    <t>Brain_Frontal_Cortex_BA9</t>
  </si>
  <si>
    <t>Brain_Hippocampus</t>
  </si>
  <si>
    <t>Brain_Hypothalamus</t>
  </si>
  <si>
    <t>Brain_Nucleus_accumbens_basa...</t>
  </si>
  <si>
    <t>Brain_Putamen_basal_ganglia</t>
  </si>
  <si>
    <t>Brain_Spinal_cord_cervical_c...</t>
  </si>
  <si>
    <t>Brain_Substantia_nigra</t>
  </si>
  <si>
    <t>Breast_Mammary_Tissue</t>
  </si>
  <si>
    <t>Cells_Cultured_fibroblasts</t>
  </si>
  <si>
    <t>Cells_EBV-transformed_lympho...</t>
  </si>
  <si>
    <t>Cervix_Ectocervix</t>
  </si>
  <si>
    <t>Cervix_Endocervix</t>
  </si>
  <si>
    <t>Colon_Sigmoid</t>
  </si>
  <si>
    <t>Colon_Transverse</t>
  </si>
  <si>
    <t>Esophagus_Gastroesophageal_J...</t>
  </si>
  <si>
    <t>Esophagus_Mucosa</t>
  </si>
  <si>
    <t>Esophagus_Muscularis</t>
  </si>
  <si>
    <t>Fallopian_Tube</t>
  </si>
  <si>
    <t>Heart_Atrial_Appendage</t>
  </si>
  <si>
    <t>Heart_Left_Ventricle</t>
  </si>
  <si>
    <t>Kidney_Cortex</t>
  </si>
  <si>
    <t>Kidney_Medulla</t>
  </si>
  <si>
    <t>Liver</t>
  </si>
  <si>
    <t>Lung</t>
  </si>
  <si>
    <t>Minor_Salivary_Gland</t>
  </si>
  <si>
    <t>Muscle_Skeletal</t>
  </si>
  <si>
    <t>Nerve_Tibial</t>
  </si>
  <si>
    <t>Ovary</t>
  </si>
  <si>
    <t>Pancreas</t>
  </si>
  <si>
    <t>Pituitary</t>
  </si>
  <si>
    <t>Prostate</t>
  </si>
  <si>
    <t>Skin_Not_Sun_Exposed_Suprapu...</t>
  </si>
  <si>
    <t>Skin_Sun_Exposed_Lower_leg</t>
  </si>
  <si>
    <t>Small_Intestine_Terminal_Ile...</t>
  </si>
  <si>
    <t>Stomach</t>
  </si>
  <si>
    <t>Testis</t>
  </si>
  <si>
    <t>Thyroid</t>
  </si>
  <si>
    <t>Uterus</t>
  </si>
  <si>
    <t>Vagina</t>
  </si>
  <si>
    <t>Whole_Blood</t>
  </si>
  <si>
    <t>Tissue</t>
  </si>
  <si>
    <t>ADD</t>
  </si>
  <si>
    <t>PC1</t>
  </si>
  <si>
    <t>PC2</t>
  </si>
  <si>
    <t>PC3</t>
  </si>
  <si>
    <t>PC4</t>
  </si>
  <si>
    <t>PC5</t>
  </si>
  <si>
    <t>Category</t>
  </si>
  <si>
    <t>N_genes</t>
  </si>
  <si>
    <t>N_overlap</t>
  </si>
  <si>
    <t>adjP</t>
  </si>
  <si>
    <t>genes</t>
  </si>
  <si>
    <t>GO_bp</t>
  </si>
  <si>
    <t>GO_G_PROTEIN_COUPLED_PURINERGIC_NUCLEOTIDE_RECEPTOR_SIGNALING_PATHWAY</t>
  </si>
  <si>
    <t>GPR171:P2RY14:GPR87:P2RY13:P2RY12:P2RY1</t>
  </si>
  <si>
    <t>GO_G_PROTEIN_COUPLED_PURINERGIC_RECEPTOR_SIGNALING_PATHWAY</t>
  </si>
  <si>
    <t>GNAI2:GPR171:P2RY14:GPR87:P2RY13:P2RY12:P2RY1</t>
  </si>
  <si>
    <t>GO_CELLULAR_RESPONSE_TO_LIGHT_STIMULUS</t>
  </si>
  <si>
    <t>CASP9:DDB2:IMPACT:EP300:CDC25A:TREX1:GNAT1:HYAL3:HYAL1:HYAL2:PPID:GUCA1A:GUCA1B:MYC</t>
  </si>
  <si>
    <t>GO_CELLULAR_RESPONSE_TO_UV</t>
  </si>
  <si>
    <t>CASP9:DDB2:IMPACT:EP300:CDC25A:TREX1:HYAL3:HYAL1:HYAL2:PPID:MYC</t>
  </si>
  <si>
    <t>GO_PURINERGIC_RECEPTOR_SIGNALING_PATHWAY</t>
  </si>
  <si>
    <t>GO_RESPONSE_TO_UV</t>
  </si>
  <si>
    <t>CASP9:DDB2:TYR:IMPACT:EP300:CDC25A:TREX1:GPX1:HYAL3:HYAL1:HYAL2:PPID:UBE2B:MYC</t>
  </si>
  <si>
    <t>GO_PURINERGIC_NUCLEOTIDE_RECEPTOR_SIGNALING_PATHWAY</t>
  </si>
  <si>
    <t>GO_CELLULAR_RESPONSE_TO_RADIATION</t>
  </si>
  <si>
    <t>CASP9:DDB2:NOX4:IMPACT:EP300:XRCC6:CDC25A:TREX1:GNAT1:HYAL3:HYAL1:HYAL2:PPID:GUCA1A:GUCA1B:MYC</t>
  </si>
  <si>
    <t>Sleep duration (short sleep)</t>
  </si>
  <si>
    <t>NAV1:IPO9:SHISA4:LMOD1:PSMC3:RAPSN:CELF1:NDUFS3:KBTBD4:KBTBD4:C1QTNF4:MTCH2:AGBL2:FNBP4:NUP160:PTPRJ:GNAO1:TCF4:TRPM2:TAB1:USP4:GPX1:RHOA:TCTA:AMT:NICN1:DAG1:BSN:APEH:MST1:RNF123:AMIGO3:GMPPB:IP6K1:FAM212A:UBA7:TRAIP:CAMKV:MST1R:MON1A:RBM6:RBM5:SEMA3F:GNAT1:GNAI2:LSMEM2:IFRD2:HYAL3:NAT6:HYAL1:HYAL2:TUSC2:RASSF1:ZMYND10:NPRL2:CYB561D2:TMEM115:CACNA2D2:SMAD5:TRPC7:USP49</t>
  </si>
  <si>
    <t>Alzheimer's disease or fasting glucose levels (pleiotropy)</t>
  </si>
  <si>
    <t>ARHGAP1:ZNF408:F2:CKAP5:LRP4:C11orf49:ARFGAP2:PACSIN3:DDB2:ACP2:NR1H3:MADD:MYBPC3:SPI1:SLC39A13:PSMC3:RAPSN:CELF1:NDUFS3:PTPMT1:KBTBD4:KBTBD4:FAM180B:C1QTNF4:MTCH2:AGBL2:FNBP4:NUP160:PTPRJ:ETFDH</t>
  </si>
  <si>
    <t>Neuroticism</t>
  </si>
  <si>
    <t>DDB2:ACP2:NR1H3:MADD:MYBPC3:SPI1:SLC39A13:PSMC3:RAPSN:CELF1:NDUFS3:PTPMT1:KBTBD4:KBTBD4:FAM180B:C1QTNF4:MTCH2:AGBL2:FNBP4:NUP160:RBX1:EP300:L3MBTL2:CHADL:RANGAP1:ZC3H7B:TEF:TOB2:PHF5A:ACO2:POLR3H:CSDC2:PMM1:DESI1:XRCC6:NHP2L1:C22orf46:MEI1:ETFDH:CNKSR3</t>
  </si>
  <si>
    <t>Morning person</t>
  </si>
  <si>
    <t>DDI2:PIGK:AK5:BARHL2:ZNF644:GLUL:RGSL1:RGS16:RGS8:NPL:SHCBP1L:NMNAT2:SYT10:ALG10:TOX3:GNAO1:TCF4:TXNL1:NRXN1:MEIS1:TNRC6B:PFKFB4:IP6K2:PRKAR2A:ARIH2:QARS:RHOA:BSN:RNF123:CAMKV:RBM6:RBM5:SEMA3F:GNAI2:CACNA2D2:DOCK3:ROBO2:PHACTR1:VIP:FBXO5:MTRF1L:RGS17:FAM185A:FBXL13:SLC26A5</t>
  </si>
  <si>
    <t>Ulcerative colitis</t>
  </si>
  <si>
    <t>KPNA6:KIF21B:ZNF365:ADO:GNAO1:PLXNB1:CCDC51:TMA7:ATRIP:TREX1:SHISA5:PFKFB4:UCN2:UQCRC1:TMEM89:SLC26A6:CELSR3:NCKIPSD:IP6K2:PRKAR2A:SLC25A20:ARIH2OS:ARIH2:P4HTM:WDR6:DALRD3:NDUFAF3:IMPDH2:QRICH1:QARS:USP19:LAMB2:CCDC71:KLHDC8B:C3orf84:CCDC36:C3orf62:USP4:GPX1:RHOA:TCTA:AMT:NICN1:DAG1:BSN:APEH:MST1:RNF123:AMIGO3:GMPPB:IP6K1:UBA7:MST1R</t>
  </si>
  <si>
    <t>Regular attendance at a religious group</t>
  </si>
  <si>
    <t>BARHL2:PPP1R15B:TCF4:RHOA:TCTA:AMT:NICN1:DAG1:BSN:APEH:MST1:RNF123:AMIGO3:GMPPB:IP6K1:CDHR4:FAM212A:UBA7:TRAIP:CAMKV:MST1R:MON1A:RBM6:KMT2E</t>
  </si>
  <si>
    <t>Regular attendance at a gym or sports club</t>
  </si>
  <si>
    <t>BARHL2:TCF4:BSN:APEH:MST1:RNF123:AMIGO3:GMPPB:IP6K1:CDHR4:FAM212A:UBA7:TRAIP:CAMKV:MST1R:MON1A:RBM6:RBM5:SEMA3F</t>
  </si>
  <si>
    <t>Loneliness (MTAG)</t>
  </si>
  <si>
    <t>MADD:MYBPC3:SPI1:SLC39A13:PSMC3:RAPSN:CELF1:NDUFS3:PTPMT1:KBTBD4:KBTBD4:FAM180B:C1QTNF4:MTCH2:AGBL2:FNBP4:NUP160:TCF4:ACVR2A:ORC4:MBD5:ETFDH:ADTRP:HIVEP1</t>
  </si>
  <si>
    <t>Extremely high intelligence</t>
  </si>
  <si>
    <t>GPX1:RHOA:TCTA:AMT:NICN1:DAG1:BSN:APEH:MST1:RNF123:AMIGO3:GMPPB:IP6K1:CDHR4:FAM212A:UBA7:TRAIP:CAMKV:MST1R:MON1A:RBM6:RBM5:SEMA3F:GNAT1</t>
  </si>
  <si>
    <t>Crohn's disease</t>
  </si>
  <si>
    <t>KIAA1107:KIF21B:ZNF365:ADO:NKD1:CYLD:GNAO1:TAB1:RBX1:EP300:L3MBTL2:CHADL:TEF:PMM1:NHP2L1:PLXNB1:CCDC51:TMA7:ATRIP:TREX1:SHISA5:PFKFB4:UCN2:UQCRC1:TMEM89:SLC26A6:CELSR3:NCKIPSD:IP6K2:PRKAR2A:SLC25A20:ARIH2OS:ARIH2:P4HTM:WDR6:DALRD3:NDUFAF3:IMPDH2:QRICH1:QARS:USP19:LAMB2:CCDC71:KLHDC8B:C3orf84:CCDC36:C3orf62:USP4:GPX1:RHOA:TCTA:AMT:NICN1:DAG1:BSN:APEH:MST1:RNF123:CCND3</t>
  </si>
  <si>
    <t>Inflammatory bowel disease</t>
  </si>
  <si>
    <t>KPNA6:KIAA1107:KIF21B:ZNF365:ADO:NKD1:CYLD:GNAO1:SPRED2:TAB1:L3MBTL2:CHADL:TEF:PMM1:NHP2L1:PLXNB1:CCDC51:TMA7:ATRIP:TREX1:SHISA5:PFKFB4:UCN2:UQCRC1:TMEM89:SLC26A6:CELSR3:NCKIPSD:IP6K2:PRKAR2A:SLC25A20:ARIH2OS:ARIH2:P4HTM:WDR6:DALRD3:NDUFAF3:IMPDH2:QRICH1:QARS:USP19:LAMB2:CCDC71:KLHDC8B:C3orf84:CCDC36:C3orf62:USP4:GPX1:RHOA:TCTA:AMT:NICN1:DAG1:BSN:APEH:MST1:RNF123:IP6K1:MST1R:CCND3</t>
  </si>
  <si>
    <t>Mood instability</t>
  </si>
  <si>
    <t>LRP4:NR1H3:RAPSN:NDUFS3:PTPMT1:KBTBD4:KBTBD4:MTCH2:TCF4:RANGAP1:NDUFAF3:QARS:LAMB2:CCDC36:GPX1:RHOA:NICN1:DAG1:BSN:AMIGO3</t>
  </si>
  <si>
    <t>Loneliness</t>
  </si>
  <si>
    <t>MADD:MYBPC3:SPI1:SLC39A13:PSMC3:RAPSN:CELF1:NDUFS3:PTPMT1:KBTBD4:KBTBD4:FAM180B:C1QTNF4:MTCH2:AGBL2:FNBP4:NUP160:TCF4:MBD5:ETFDH:ADTRP:HIVEP1</t>
  </si>
  <si>
    <t>Chronotype</t>
  </si>
  <si>
    <t>DDI2:PIGK:AK5:BARHL2:ZNF644:RGS16:ZNF365:MADD:SYT10:ALG10:PCDH9:ZNF423:C16orf97:TOX3:CES5A:GNAO1:HRH4:ZNF521:TCF4:TXNL1:PPP1R21:STON1-GTF2A1L:NRXN1:MEIS1:KIF5C:TNRC6B:SGSM3:PHF5A:RBM6:CACNA2D2:ROBO2:LSAMP:CLRN1:MED12L:P2RY1:RAP2B:ETFDH:TMEM170B:HIVEP1:PHACTR1:ZNF318:VIP:FBXO5:MTRF1L:FAM185A:FBXL13:GKAP1:DENND1A</t>
  </si>
  <si>
    <t>Autism spectrum disorder or schizophrenia</t>
  </si>
  <si>
    <t>CACNB2:NSUN6:ARL5B:ARHGAP1:ZNF408:F2:CKAP5:LRP4:C11orf49:ARFGAP2:PACSIN3:DDB2:ACP2:NR1H3:MADD:MYBPC3:GNAO1:TCF4:C1D:MKL1:MCHR1:SLC25A17:ST13:XPNPEP3:DNAJB7:RBX1:EP300:L3MBTL2:CHADL:RANGAP1:ZC3H7B:TEF:TOB2:WBP2NL:NAGA:CYP2D6:PBRM1:GNL3:ETFDH:PHACTR1:ZNF318:KMT2E</t>
  </si>
  <si>
    <t>Intelligence (MTAG)</t>
  </si>
  <si>
    <t>BARHL2:JMJD1C:REEP3:NAALAD2:OLFM4:RBL2:PPP3R1:TAB1:CCDC134:NCKIPSD:USP4:GPX1:NICN1:DAG1:BSN:IP6K1:TRAIP:CAMKV:MON1A:RBM6:SEMA3F:CACNA2D2:PBRM1:GNL3:FNIP2:KMT2E</t>
  </si>
  <si>
    <t>Body mass index</t>
  </si>
  <si>
    <t>CELA2B:KPNA6:AK5:ZZZ3:FUBP1:DNAJB4:GIPC2:NAV1:SHISA4:LMOD1:CACNB2:REEP3:CELF1:NDUFS3:MTCH2:AGBL2:FNBP4:NUP160:OLFM4:CYLD:C16orf97:STON1-GTF2A1L:LHCGR:NRXN1:C1D:ADARB1:TNRC6B:ADSL:SGSM3:MKL1:MCHR1:DAG1:BSN:APEH:MST1:RNF123:IP6K1:CDHR4:FAM212A:UBA7:MST1R:MON1A:RBM6:RBM5:SEMA3F:GNAT1:GNAI2:LSMEM2:IFRD2:HYAL3:HYAL2:NPRL2:SPOCK1:ADTRP:HIVEP1:EDN1:SYNE1:MYCT1:VIP:FBXO5:MTRF1L:RGS17:SLC28A3:RC3H2:ZBTB6:DENND1A</t>
  </si>
  <si>
    <t>Global electrical heterogeneity phenotypes</t>
  </si>
  <si>
    <t>SPI1:SLC39A13:PSMC3:RAPSN:CELF1:AGBL2:FNBP4:NUP160</t>
  </si>
  <si>
    <t>Cholangiocarcinoma in primary sclerosing cholangitis (time to event)</t>
  </si>
  <si>
    <t>C10orf107:ARID5B:CACNA2D2:C3orf18:HEMK1:MAPKAPK3:DOCK3</t>
  </si>
  <si>
    <t>Age at first birth</t>
  </si>
  <si>
    <t>RNF123:CAMKV:MST1R:MON1A:RBM6:RBM5:SEMA3F:HYAL3:ESR1</t>
  </si>
  <si>
    <t>Body fat distribution (trunk fat ratio)</t>
  </si>
  <si>
    <t>SLC39A13:PSMC3:RAPSN:CELF1:NDUFS3:PTPMT1:KBTBD4:KBTBD4:C1QTNF4:ARIH2OS:ARIH2:P4HTM:WDR6:DALRD3:NDUFAF3:IMPDH2:QRICH1:QARS:RBM6:DOCK3:PBRM1:ESR1:HNRNPK:RMI1</t>
  </si>
  <si>
    <t>Body fat distribution (leg fat ratio)</t>
  </si>
  <si>
    <t>SLC39A13:PSMC3:RAPSN:CELF1:NDUFS3:PTPMT1:KBTBD4:KBTBD4:C1QTNF4:ARIH2OS:ARIH2:P4HTM:WDR6:DALRD3:NDUFAF3:IMPDH2:QRICH1:QARS:RBM6:PBRM1:ESR1:HNRNPK:RMI1</t>
  </si>
  <si>
    <t>Alcoholic chronic pancreatitis</t>
  </si>
  <si>
    <t>EFHD2:CTRC:CELA2A:CELA2B:CASP9:DNAJC16:AGMAT:DDI2:RSC1A1:PLEKHM2:SLC25A34:TMEM82:FBLIM1</t>
  </si>
  <si>
    <t>General cognitive ability</t>
  </si>
  <si>
    <t>NMNAT2:JMJD1C:MTCH2:RBL2:CDH8:PPP3R1:DESI1:SREBF2:IP6K2:RHOA:NICN1:BSN:IP6K1:CDHR4:CAMKV:RBM6:SEMA3F:GNAT1:PBRM1</t>
  </si>
  <si>
    <t>Blood protein levels</t>
  </si>
  <si>
    <t>CELA2A:ST6GALNAC5:CSRP1:RNPEP:ST8SIA6:PLXDC2:JMJD1C:REEP3:ARHGAP1:PTPRJ:CTSC:PKP2:PCDH9:GNAO1:POMGNT2:CDC25A:CAMP:ZNF589:TMEM89:SLC26A6:CELSR3:NCKIPSD:IP6K2:PRKAR2A:SLC25A20:ARIH2OS:ARIH2:P4HTM:WDR6:DALRD3:NDUFAF3:IMPDH2:QRICH1:QARS:USP19:LAMB2:CCDC71:KLHDC8B:C3orf84:CCDC36:USP4:GPX1:RHOA:TCTA:AMT:NICN1:DAG1:BSN:APEH:MST1:RNF123:AMIGO3:GMPPB:IP6K1:TRAIP:CAMKV:RBM6:RBM5:NPRL2:C3orf18:MAPKAPK3:DOCK3:PBRM1:LSAMP:ETFDH:PPID:IL9:LECT2:TGFBI:TREM1:GLTSCR1L:C6orf226:MTRF1L</t>
  </si>
  <si>
    <t>Experiencing mood swings</t>
  </si>
  <si>
    <t>ARHGAP1:MYBPC3:SPI1:PTPRJ:TCF4:XPNPEP3:PHF5A:IP6K2:LSAMP</t>
  </si>
  <si>
    <t>Feeling miserable</t>
  </si>
  <si>
    <t>ARHGAP1:DDB2:ACP2:NR1H3:ACVR2A:TMA7:MST1:LSAMP</t>
  </si>
  <si>
    <t>Morning vs. evening chronotype</t>
  </si>
  <si>
    <t>PIGK:AK5:RNASEL:RGS16:TOX3:SGSM3:VIP:FAM185A:FBXL13</t>
  </si>
  <si>
    <t>Diastolic blood pressure</t>
  </si>
  <si>
    <t>DNAJB4:NAV1:CACNB2:RHOBTB1:C10orf107:ARID5B:RTKN2:ZNF365:ADO:REEP3:SLC39A13:PSMC3:RAPSN:MTCH2:AGBL2:NOX4:ZNF423:C16orf97:GNAO1:SETBP1:STARD6:TCF4:ZEB2:ACVR2A:TNRC6B:CDC25A:IP6K2:IP6K1:CAMKV:CACNA2D2:ARHGEF26:PHACTR1:ZNF318:ESR1:RGS17:OPRM1</t>
  </si>
  <si>
    <t>General factor of neuroticism</t>
  </si>
  <si>
    <t>ARFGAP2:MADD:RAPSN:AGBL2:GRM5:PCDH9:TCF4:ZC3H7B:QRICH1:LSAMP:ETFDH</t>
  </si>
  <si>
    <t>Neurociticism</t>
  </si>
  <si>
    <t>NAV1:ARHGAP1:C11orf49:DDB2:ACP2:NR1H3:GRM5:TYR:TCF4:MCHR1:SLC25A17:CNKSR3</t>
  </si>
  <si>
    <t>General risk tolerance (MTAG)</t>
  </si>
  <si>
    <t>PHC2:BARHL2:LRP4:CYLD:CDH8:TCF4:TXNL1:NRXN1:ZEB2:ACVR2A:EP300:L3MBTL2:ABHD5:TOPAZ1:SEMA3F:HIVEP1:RGS17:KMT2E:AGTPBP1:DENND1A</t>
  </si>
  <si>
    <t>Mammographic density (dense area)</t>
  </si>
  <si>
    <t>ZNF365:TNRC6B:SGSM3:MKL1:ESR1</t>
  </si>
  <si>
    <t>Adventurousness</t>
  </si>
  <si>
    <t>PHC2:BARHL2:EGR2:OLFM4:CYLD:C16orf97:CDH8:TCF4:ZEB2:ACVR2A:L3MBTL2:RANGAP1:TOPAZ1:DENND1A</t>
  </si>
  <si>
    <t>Schizophrenia</t>
  </si>
  <si>
    <t>CACNB2:NSUN6:ZNF365:NRBF2:JMJD1C:ARHGAP1:ZNF408:F2:CKAP5:GNAO1:TCF4:C1D:PPP3R1:ZEB2:TAB1:MKL1:MCHR1:XPNPEP3:EP300:L3MBTL2:CHADL:RANGAP1:ZC3H7B:POLR3H:CSDC2:SREBF2:TNFRSF13C:CENPM:WBP2NL:NAGA:CYP2D6:GNAT1:HYAL3:RASSF1:PBRM1:GNL3:PHACTR1:KMT2E</t>
  </si>
  <si>
    <t>Insomnia symptoms (never/rarely vs. sometimes/usually)</t>
  </si>
  <si>
    <t>NAV1:MEIS1:KLHDC8B:RBM6:PBRM1:SMAD5</t>
  </si>
  <si>
    <t>Breast size</t>
  </si>
  <si>
    <t>LMOD1:ZNF365:ADO:TNRC6B:SGSM3:MKL1:WBP2NL:NAGA:CCDC170:ESR1</t>
  </si>
  <si>
    <t>Automobile speeding propensity</t>
  </si>
  <si>
    <t>ARID5B:GNAO1:GOT2:CDH8:TCF4:GNAI2:GNL3</t>
  </si>
  <si>
    <t>Insomnia symptoms (never/rarely vs. usually)</t>
  </si>
  <si>
    <t>NAV1:PSMC3:MEIS1:KLHDC8B:RBM6:SMAD5</t>
  </si>
  <si>
    <t>Alcohol use disorder (total score)</t>
  </si>
  <si>
    <t>SPI1:SLC39A13:PSMC3:RAPSN:CELF1:NDUFS3</t>
  </si>
  <si>
    <t>Depression</t>
  </si>
  <si>
    <t>OLFM4:TCF4:L3MBTL2:CHADL:TOPAZ1:TCAIM:DENND1A:LHX2</t>
  </si>
  <si>
    <t>Intraocular pressure</t>
  </si>
  <si>
    <t>ARID5B:F2:LRP4:C11orf49:NR1H3:MYBPC3:SPI1:PSMC3:RAPSN:AGBL2:NUP160:PTPRJ:TYR:TRIM77:TRIM49:TCF4:SPRED2:MEIS1:PCBP3:COL6A2:SEMA3F:TSC22D2</t>
  </si>
  <si>
    <t>Vogt-Koyanagi-Harada syndrome</t>
  </si>
  <si>
    <t>ZNF365:ADO:EGR2</t>
  </si>
  <si>
    <t>Suffering from nerves</t>
  </si>
  <si>
    <t>ARHGAP1:ACP2:DENND1A</t>
  </si>
  <si>
    <t>Systolic blood pressure</t>
  </si>
  <si>
    <t>CELA2A:GLUL:CACNB2:C10orf107:ZNF365:ADO:LRP4:SLC39A13:PSMC3:RAPSN:MTCH2:AGBL2:NUP160:NOX4:NKD1:SETBP1:SLC14A2:TCF4:WDR7:NRXN1:CEP68:MEIS1:TNRC6B:CDC25A:ARIH2:IP6K1:GNAI2:CACNA2D2:CNTN3:TSC22D2:ARHGEF26:PDGFC:PHACTR1:ZNF318:ESR1:SLC28A3</t>
  </si>
  <si>
    <t>Feeling nervous</t>
  </si>
  <si>
    <t>ARHGAP1:PCDH9:ACVR2A:SLC25A17:ST13:DENND1A</t>
  </si>
  <si>
    <t>Pulse pressure</t>
  </si>
  <si>
    <t>CELA2A:DDI2:PHC2:NAV1:CACNB2:MALRD1:PLXDC2:NEBL:CKAP5:MYBPC3:MTCH2:AGBL2:NUP160:NOX4:GNAO1:SETBP1:SLC14A2:TCF4:CEP68:C1D:MBD5:TNRC6B:XRCC6:MEI1:CDC25A:TSC22D2:PDGFC:EDN1:PHACTR1:PRPH2:ZNF318:ESR1</t>
  </si>
  <si>
    <t>Plasma omega-6 polyunsaturated fatty acid levels (adrenic acid)</t>
  </si>
  <si>
    <t>NRBF2:JMJD1C:REEP3:ELOVL2</t>
  </si>
  <si>
    <t>Sleep traits (multi-trait analysis)</t>
  </si>
  <si>
    <t>AK5:RGS16:MEIS1</t>
  </si>
  <si>
    <t>Cognitive function</t>
  </si>
  <si>
    <t>BARHL2:ZNF644:IP6K2:RHOA:TCTA:AMT:NICN1:BSN</t>
  </si>
  <si>
    <t>Lack of premeditation</t>
  </si>
  <si>
    <t>KPNA6:IRX6:MMP2</t>
  </si>
  <si>
    <t>Feeling tense</t>
  </si>
  <si>
    <t>ACVR2A:PHF5A:WBP2NL:APEH</t>
  </si>
  <si>
    <t>Bipolar I disorder</t>
  </si>
  <si>
    <t>MKL1:MCHR1:SLC25A17:ST13:XPNPEP3:DNAJB7:RBX1:SYNE1</t>
  </si>
  <si>
    <t>ARHGAP1:ZNF408:F2:CKAP5:LRP4:C11orf49:ARFGAP2:PACSIN3:DDB2:ACP2:NR1H3:MADD:MYBPC3:SPI1:SLC39A13:PSMC3:RAPSN:CELF1:NDUFS3:PTPMT1:KBTBD4:KBTBD4:FAM180B:C1QTNF4:MTCH2:AGBL2:FNBP4:NUP160:PTPRJ</t>
  </si>
  <si>
    <t>GO_mf</t>
  </si>
  <si>
    <t>GO_G_PROTEIN_COUPLED_NUCLEOTIDE_RECEPTOR_ACTIVITY</t>
  </si>
  <si>
    <t>GO_NUCLEOTIDE_RECEPTOR_ACTIVITY</t>
  </si>
  <si>
    <t>GO_PURINERGIC_RECEPTOR_ACTIVITY</t>
  </si>
  <si>
    <t>REACTOME_POST_TRANSLATIONAL_PROTEIN_MODIFICATION</t>
  </si>
  <si>
    <t>AGBL2:STAT6:RBFOX1:CDH8:TNFSF13:DNAH2:TCF4:POLR3H:ADH7:SLC39A8:MAD1L1</t>
  </si>
  <si>
    <t>Bitter alcoholic beverage consumption</t>
  </si>
  <si>
    <t>BUD13:ZNF259:APOA5:SIK3</t>
  </si>
  <si>
    <t>Response to Vitamin E supplementation</t>
  </si>
  <si>
    <t>FOXP1:EIF4E3:DDIT4L:EMCN:PPP1R3B:TNKS:MSRA:DLC1</t>
  </si>
  <si>
    <t>Nose size</t>
  </si>
  <si>
    <t>SKI:DAB1:OMA1:LMOD1:CYP17A1:C10orf32:C10orf32-ASMT:CNNM2:NT5C2:BUD13:ZNF259:APOA5:LRP1:LOXL1:STOML1:EFCAB13:B4GALNT2:CCDC68:ACTR2:C1D:IL1F10:ZEB2:PLCL1:CDC25A:QRICH1:RHOA:TCTA:AMT:GNAI2:FGF5:ARHGAP26:UHRF1BP1:ANKS1A:PTK7:ABCC10:MAD1L1:ASZ1:TRPA1:CDKN2B</t>
  </si>
  <si>
    <t>Coronary artery disease</t>
  </si>
  <si>
    <t>C15orf60:NPTN:CD276:C15orf59:MEX3B:EFTUD1:FAM154B:GOLGA6L9:RPS17:GOLGA6L20:RPS17L:CPEB1:AP3B2:FSD2:WHAMM:HOMER2</t>
  </si>
  <si>
    <t>Tourette syndrome</t>
  </si>
  <si>
    <t>LEPR:LEPROT:CSRP1:MADD:SPI1:FTO:IL1F10:GTPBP1:XPNPEP3:BSN:TRAIP:PPP1R3B:FDFT1</t>
  </si>
  <si>
    <t>C-reactive protein levels</t>
  </si>
  <si>
    <t>CSRP1:BUD13:SEMA6D:SECISBP2L:CYP1A2:CSK:ACTR2:SPRED2:ETAA1:NKD2:TERT:ARAP3:PCDH1:DAXX:KIFC1:ZBTB9:BAK1:RFX6:MTAP</t>
  </si>
  <si>
    <t>Lung cancer</t>
  </si>
  <si>
    <t>NEGR1:NAV1:NT5C2:MTCH2:NXPE2:OLFM4:ADPGK:GPR139:FTO:SLC39A8</t>
  </si>
  <si>
    <t>BMI in non-smokers</t>
  </si>
  <si>
    <t>IL1A:IL36B:IL36RN:IL1F10</t>
  </si>
  <si>
    <t>Interleukin-1-receptor antagonist levels</t>
  </si>
  <si>
    <t>NR2F1:CXCL14:SLC25A48:IL9</t>
  </si>
  <si>
    <t>Cerebrospinal fluid p-tau levels in Alzheimer's disease dementia</t>
  </si>
  <si>
    <t>C15orf60:NPTN:CD276</t>
  </si>
  <si>
    <t>Cold medicine-related Stevens-Johnson syndrome/toxic epidermal necrolysis (SJS/TEN) with severe ocular complications</t>
  </si>
  <si>
    <t>LRP1:MAPT:C1D</t>
  </si>
  <si>
    <t>Medication use (anilides)</t>
  </si>
  <si>
    <t>NEGR1:TNNI3K:NAV1:NT5C2:MTCH2:NXPE2:MTIF3:OLFM4:ADPGK:GPR139:FTO:SLC39A8</t>
  </si>
  <si>
    <t>Body mass index (joint analysis main effects and smoking interaction)</t>
  </si>
  <si>
    <t>BMI (adjusted for smoking behaviour)</t>
  </si>
  <si>
    <t>SPI1:CSK:ABHD17C:PDE8A:PDILT:FTO:ZEB2:CDC25A:FGF5:ZNF318:ERI1:MSRA</t>
  </si>
  <si>
    <t>Medication use (diuretics)</t>
  </si>
  <si>
    <t>SDF4:JAK1:ARID5B:PSMC3:SIK3:GNAO1:ITGB3:ITGB3:PNPT1:MFSD6:STAT4:ZC3H7B:C5orf30:UHRF1BP1:MSRA</t>
  </si>
  <si>
    <t>Medication use (thyroid preparations)</t>
  </si>
  <si>
    <t>LEPR:LEPROT:NEGR1:TNNI3K:CYP17A1:SLC39A13:OLFM4:ADAMTSL3:GPRC5B:FTO:SP6:ACOXL:ARIH2:PLSCR2:NUDT3:UHRF1BP1:MDFIC</t>
  </si>
  <si>
    <t>Hip circumference</t>
  </si>
  <si>
    <t>LRP4:MYBPC3:BUD13:APOA5:LRP1:UBE3B:MVK:FTO:NUP93:KPNB1:SP6:C1D:UBE2L3:RBM5:SLC39A8:NT5DC1:MET:PPP1R3B</t>
  </si>
  <si>
    <t>HDL cholesterol levels</t>
  </si>
  <si>
    <t>ZNF592:ALPK3:SLC28A1:LEMD2:MLN</t>
  </si>
  <si>
    <t>Alzheimer's disease (age of onset)</t>
  </si>
  <si>
    <t>CELF1:NDUFS3:PTPMT1:KBTBD4:KBTBD4:FAM180B:C1QTNF4:MYO1A:TMEM194A:NAB2:STAT6:LRP1:WSCD2:CMKLR1:GLTP:TCHP:GIT2:ANKRD13A:IFT81:GPN3:FAM216A:CD276:C15orf59:GOLGA6L4:ZSCAN2:WDR73:NMB:SEC11A:ZNF592:ALPK3:SLC28A1:RPGRIP1L:CTC1:PFAS:TMUB2:NFE2L1:C1D:PPIL2:YPEL1:MAPK1:PPM1F:TOP3B:MCHR1:SLC25A17:ST13:XPNPEP3:DNAJB7:RBX1:CDKAL1:MAD1L1:PLXNA4:TNKS:MSRA:DLC1</t>
  </si>
  <si>
    <t>Bipolar disorder</t>
  </si>
  <si>
    <t>MPI:SCAMP5:AKTIP:RPGRIP1L:FTO:TNFSF13:LSMD1:KCNAB3:VAMP2:SGK223:MFHAS1:ERI1:PPP1R3B:TNKS:MSRA</t>
  </si>
  <si>
    <t>Systolic blood pressure x smoking status (current vs non-current) interaction (2df test)</t>
  </si>
  <si>
    <t>EDC3:CYP1A1:CYP1A2:CSK:SCAMP5</t>
  </si>
  <si>
    <t>Caffeine consumption</t>
  </si>
  <si>
    <t>IL37:IL36B:IL36RN</t>
  </si>
  <si>
    <t>Pain medicine use during menstruation</t>
  </si>
  <si>
    <t>SLC6A9:SEMA6D:FOXP2</t>
  </si>
  <si>
    <t>Attention deficit hyperactivity disorder or cannabis use</t>
  </si>
  <si>
    <t>Menstruation quality of life impact (dysmenorrhea)</t>
  </si>
  <si>
    <t>JMJD1C:FTO:FXR2:SHBG:SAT2:NR2F1</t>
  </si>
  <si>
    <t>Sex hormone-binding globulin levels</t>
  </si>
  <si>
    <t>NEGR1:FPGT:FPGT-TNNI3K:TNNI3K:RBFOX1:TCF4:PFKFB4</t>
  </si>
  <si>
    <t>Mental health study participation (completed survey)</t>
  </si>
  <si>
    <t>UNG:RBFOX1:SPATA32:TCF4:MCHR1:CHADL:APEH:PAM:MSRA</t>
  </si>
  <si>
    <t>Feeling worry</t>
  </si>
  <si>
    <t>TACSTD2:MYSM1:SUFU:NEO1:HCN4:RBFOX1:MBD2:XKR6</t>
  </si>
  <si>
    <t>Nickel levels</t>
  </si>
  <si>
    <t>MLLT10:NMT1:RNF123:AMIGO3:GMPPB:SLC39A8:MLN:FOXP2</t>
  </si>
  <si>
    <t>Multisite chronic pain</t>
  </si>
  <si>
    <t>HS6ST3:WRAP53:GFAP:ARHGAP27:WNT3:IP6K2:RHOA:TCTA:AMT:NICN1:BSN:CDKAL1:PLXNA4</t>
  </si>
  <si>
    <t>LEPR:LEPROT:PDE4B:RNF144B:ID4:HACE1:LIN28B</t>
  </si>
  <si>
    <t>Age at voice drop</t>
  </si>
  <si>
    <t>PCDH8:OLFM4:TET2:PPA2:H2AFY</t>
  </si>
  <si>
    <t>Immune response to anthrax vaccine</t>
  </si>
  <si>
    <t>SGK223:MSRA:XKR6:ELAVL2</t>
  </si>
  <si>
    <t>Remission after SSRI treatment in MDD or neuroticism</t>
  </si>
  <si>
    <t>NEGR1:OLFM4:RBFOX1:RAB27B:CCDC68:TCF4:VRK2:L3MBTL2:CHADL:TOPAZ1:TCAIM</t>
  </si>
  <si>
    <t>MXRA8:ARID5B:F2:LRP4:C11orf49:NR1H3:MYBPC3:SPI1:PSMC3:RAPSN:AGBL2:NUP160:PTPRJ:ISCU:FBN1:CYP1A1:RBFOX1:CAMTA2:INCA1:WNT3:WNT9B:CCDC68:TCF4:PNPT1:EFEMP1:SPRED2:MEIS1:UBE2L3:FOXP1:EMCN:HACE1:LIN28B:TFEC:TES:CAV2:DLC1:C8orf48</t>
  </si>
  <si>
    <t>SLC39A13:PSMC3:RAPSN:CELF1:NDUFS3:PTPMT1:KBTBD4:KBTBD4:C1QTNF4:LOXL1:ADAMTSL3:FTO:OSBPL7:EFEMP1:ARIH2:P4HTM:WDR6:DALRD3:NDUFAF3:IMPDH2:QRICH1:RBM6:ID4:NUDT3:SPDEF:SNRPC:UHRF1BP1:LIN28B</t>
  </si>
  <si>
    <t>PHC2:PDE4B:NEGR1:LRRIQ3:ARID5B:TRIM8:NT5C2:HS6ST3:SEMA6D:TXNL1:FANCL:BCL11A:CHCHD5:ZEB2:GK2:NUDT12:ASCC3:PSMG3:MAD1L1:MDFIC:CHCHD3:LRGUK:XKR6:SEC61B</t>
  </si>
  <si>
    <t>Smoking status (ever vs never smokers)</t>
  </si>
  <si>
    <t>NEGR1:TNNI3K:NAV1:LMOD1:SUFU:TRIM8:CELF1:MTCH2:ADPGK:GPRC5B:FTO:SLC39A8:UHRF1BP1</t>
  </si>
  <si>
    <t>Body mass index in physically active individuals</t>
  </si>
  <si>
    <t>KIFC1:PHF1:CUTA:SYNGAP1:ZBTB9:BAK1:GGNBP1:ITPR3:UQCC2:IP6K3:LEMD2:MLN</t>
  </si>
  <si>
    <t>Chronic obstructive pulmonary disease or resting heart rate (pleiotropy)</t>
  </si>
  <si>
    <t>LEPR:LEPROT:NEGR1:FTO:TCF4:TNKS:MSRA</t>
  </si>
  <si>
    <t>Obesity (early onset extreme)</t>
  </si>
  <si>
    <t>NR1H3:MTNR1B:BUD13:ZNF259:APOA5:SIK3:GLTP:GIT2:GPR139:FTO:SMEK2</t>
  </si>
  <si>
    <t>Metabolic syndrome</t>
  </si>
  <si>
    <t>MPI:SCAMP5:AKTIP:RPGRIP1L:FTO:TNFSF13:LSMD1:KCNAB3:VAMP2:ACOXL:SGK223:MFHAS1:ERI1:PPP1R3B:TNKS:MSRA</t>
  </si>
  <si>
    <t>Diastolic blood pressure x smoking status (current vs non-current) interaction (2df test)</t>
  </si>
  <si>
    <t>SUFU:CELF1:PTPMT1:TRPV4:GATM:SPATA5L1:UMOD:PDILT:PSD4:PAX8:PRDM8:FGF5:IRX1:FAM83B:SIM1:MICALL2</t>
  </si>
  <si>
    <t>Glomerular filtration rate</t>
  </si>
  <si>
    <t>SQRDL:SEMA6D:LY96:JPH1</t>
  </si>
  <si>
    <t>Carotid plaque burden (smoking interaction)</t>
  </si>
  <si>
    <t>RNF123:CAMKV:MST1R:MON1A:RBM6:RBM5:HYAL3:FOXP2</t>
  </si>
  <si>
    <t>ZNF259:ITGB3:ITGB3:EFCAB13:NPEPPS:KPNB1:TBKBP1:ATP8B1:MEIS1</t>
  </si>
  <si>
    <t>Very long-chain saturated fatty acid levels (fatty acid 20:0)</t>
  </si>
  <si>
    <t>Systolic blood pressure x smoking status (ever vs never) interaction (2df test)</t>
  </si>
  <si>
    <t>FNBP4:FTO:MAPT:VRK2:RBX1:SLC39A8:PPP1R3B</t>
  </si>
  <si>
    <t>Alcohol use disorder (consumption score)</t>
  </si>
  <si>
    <t>NEGR1:JMJD1C:ELOVL3:PITX3:EFTUD1:MAPT:BCL11A:CELSR3:FOXP1:TET2:EXOC4</t>
  </si>
  <si>
    <t>Cognitive ability (MTAG)</t>
  </si>
  <si>
    <t>NEGR1:ZNF365:C10orf32:C10orf32-ASMT:SHMT2:SEMA6D:CPEB1:ZSCAN2:IRX3:TCF4:BCL11A:SPRED2:ZEB2:FTCDNL1:RBM6:FOXP1:SLC39A8:TET2:IP6K3:MAD1L1:FOXP2:EXOC4:MSRA</t>
  </si>
  <si>
    <t>Cognitive ability, years of educational attainment or schizophrenia (pleiotropy)</t>
  </si>
  <si>
    <t>CNNM2:MYBPC3:ZNF259:CSK:ABHD17C:PDILT:FTO:KDM6B:LSMD1:SP6:CEP68:CDC25A:FGF5:SLC39A8:SLC9B2:ZNF318:ZFAND2A:AKR1B10:MFHAS1:MSRA</t>
  </si>
  <si>
    <t>Medication use (agents acting on the renin-angiotensin system)</t>
  </si>
  <si>
    <t>NEGR1:RAPSN:USP28:BUD13:SECISBP2L:KDM6B:MAPT:TCF4:VRK2:CSDC2:ADH7:DDIT4L:SLC39A8:MAD1L1</t>
  </si>
  <si>
    <t>Alcohol consumption (drinks per week)</t>
  </si>
  <si>
    <t>CKAP2L:IL1A:IL1B:IL37</t>
  </si>
  <si>
    <t>Dysmenorrheic pain severity</t>
  </si>
  <si>
    <t>C1orf141:ZNF365:ADO:EGR2</t>
  </si>
  <si>
    <t>PDE4B:SGIP1:ZNF365:NT5C2:MADD:MTNR1B:SLC36A4:ZBTB16:NXPE2:GLS2:TEX29:SOX1:SEMA6D:RBFOX1:FTO:CES5A:GNAO1:VAMP2:DCAKD:TCF4:TXNL1:FANCL:BCL11A:MEIS1:KIF5C:GLS:PLCL1:SGSM3:PHF5A:RBM6:FOXP1:EIF4E3:PAQR3:HNRNPD:PPP3CA:CXXC4:NR2F1:RNF144B:ID4:SYNGAP1:ZNF318:ABCC10:HCRTR2:PPP1R3A:FOXP2:TFEC:TES:PLXNA4:CHCHD3:EXOC4:SGK223:CLDN23:MSRA:KCNB2:IZUMO3</t>
  </si>
  <si>
    <t>MAD1L1:FTSJ2:NUDT1:SNX8:EIF3B:CHST12</t>
  </si>
  <si>
    <t>Dimensional psychopathology (Social)</t>
  </si>
  <si>
    <t>NEGR1:TNNI3K:OLFM4:GPR139:FTO:HOXB6:RAB27B:SLC39A8</t>
  </si>
  <si>
    <t>Childhood body mass index</t>
  </si>
  <si>
    <t>LRP4:ACP2:NR1H3:MADD:ZNF259:APOA5:SIK3:PAFAH1B2:PCSK7:LRP1:MYO1H:KCTD10:UBE3B:MMAB:MVK:TMC5:FTO:NUP93:KPNB1:SP6:MEIS1:C1D:ACOXL:UBE2L3:IP6K2:RBM6:RBM5:SLC39A8:SNRPC:PPP1R3B</t>
  </si>
  <si>
    <t>HDL cholesterol</t>
  </si>
  <si>
    <t>NEGR1:JMJD1C:ELOVL3:PITX3:EFTUD1:MAPT:BCL11A:FAM109B:TET2:EXOC4</t>
  </si>
  <si>
    <t>Cognitive ability</t>
  </si>
  <si>
    <t>WBP1L:CYP17A1:C10orf32:CNNM2:NT5C2:PTPMT1:UMOD:HOXB7:PRDM8:FGF5:ADH7:SLC39A8:SLC22A7:CRIP3:ZNF318:MSRA:DMRTA1</t>
  </si>
  <si>
    <t>Hypertension</t>
  </si>
  <si>
    <t>DAB1:OMA1:NEGR1:NAV1:CYP17A1:SLC39A13:FAM222A:OLFM4:SQRDL:ADAMTSL3:IQCK:GPRC5B:GPR139:FTO:FANCL:RASGEF1B:ARHGAP26:UHRF1BP1:GCLC:ASZ1:MSRA:GDAP1</t>
  </si>
  <si>
    <t>Waist circumference</t>
  </si>
  <si>
    <t>NADK:PHC2:SGIP1:NAV1:LDB1:TRIM8:ARL3:WBP1L:CYP17A1:C10orf32:CNNM2:NT5C2:CKAP5:MYBPC3:MTCH2:AGBL2:NUP160:MTNR1B:BUD13:CEP164:LRP1:TCHP:FBN1:THSD4:ABHD17C:ADAMTSL3:FTO:GNAO1:TP53:GPATCH8:NMT1:PLCD3:OSBPL7:HOXB7:TCF4:PNPT1:EFEMP1:CEP68:C1D:MBD5:TMEM194B:NAB1:XRCC6:MEI1:CDC25A:FOXP1:PRDM8:FGF5:BDH2:ARHGAP26:RNF144B:CDKAL1:GRM4:PRPH2:TTBK1:SLC22A7:CRIP3:ZNF318:MLIP:MET:MSRA:MTAP:CDKN2B:DMRTA1</t>
  </si>
  <si>
    <t>NEGR1:CNNM2:SEMA6D:FTO:SGSM2:TCF4:TXNL1:BCL11A:FOXP1:PPA2:NUDT12:ASCC3:MAD1L1:FOXP2:MDFIC:TFEC:LRGUK:PPP1R3B</t>
  </si>
  <si>
    <t>Number of sexual partners</t>
  </si>
  <si>
    <t>ARL3:WBP1L:CYP17A1:C10orf32:CNNM2:NT5C2:PTPMT1:CYP1A2:CSK:MPI:SLC28A1:HOXB7:ZNF589:PRDM8:FGF5:SLC39A8:ARAP3:TTBK1:SLC22A7:CRIP3:ZNF318</t>
  </si>
  <si>
    <t>Mean arterial pressure</t>
  </si>
  <si>
    <t>FOXN4:ACBD4:TCF4:VRK2:FANCL:SLC25A17:ZNF589:SIM1:FOXP2:MSRA</t>
  </si>
  <si>
    <t>Irritable mood</t>
  </si>
  <si>
    <t>PHC2:DAB1:OMA1:PDE4B:TMEM180:C1QTNF4:CMKLR1:SEMA6D:TCF4:BCL11A:ZEB2:FOXP1:SLC39A8:PPA2:NUDT12:MAD1L1:MDFIC</t>
  </si>
  <si>
    <t>Risk-taking tendency (4-domain principal component model)</t>
  </si>
  <si>
    <t>NEGR1:ARHGAP1:MYBPC3:SPI1:PTPRJ:MAPT:TCF4:VRK2:XPNPEP3:PHF5A:IP6K2</t>
  </si>
  <si>
    <t>PMS1:HIBCH:INPP1:STAT1</t>
  </si>
  <si>
    <t>Lung cancer (SNP x SNP interaction)</t>
  </si>
  <si>
    <t>ELOVL3:PITX3:GBF1:NFKB2:PSD:FBXL15:CUEDC2:C10orf95:TMEM180:ACTR1A:SUFU:TRIM8:ARL3:SFXN2:WBP1L:CYP17A1:POLR1D:ADPGK:HCN4:C15orf60:NPTN:SP6:MEIS1:SLC22A7:CRIP3:ZNF318:DLK2:TJAP1:LRRC73:POLR1C:YIPF3:XPO5:POLH:GTPBP2:MAD2L1BP:RSPH9:MET:ASZ1:SGCZ:MSC:TRPA1</t>
  </si>
  <si>
    <t>Waist-to-hip ratio adjusted for BMI x sex x age interaction (4df test)</t>
  </si>
  <si>
    <t>LEPR:LEPROT:NEGR1:FPGT:TNNI3K:TYW3:TEX29:SOX1:GPRC5B:FTO:ALOX15B:CCDC85A:BCL11A:SLC20A1:PLCL1:WDR6:KLHDC8B:UBA7:RBM6:CXXC4:FAM83B:HCRTR2:PRDM13:MCHR2:SIM1:ASCC3:HACE1:LIN28B:BVES:POPDC3</t>
  </si>
  <si>
    <t>Menarche (age at onset)</t>
  </si>
  <si>
    <t>SLC39A13:PSMC3:RAPSN:CELF1:NDUFS3:PTPMT1:KBTBD4:KBTBD4:C1QTNF4:LOXL1:ADAMTSL3:FTO:OSBPL7:EFEMP1:BOLL:PLCL1:ARIH2:P4HTM:WDR6:DALRD3:NDUFAF3:IMPDH2:QRICH1:RBM6:DOCK3:ID4:NUDT3:SPDEF:SNRPC:UHRF1BP1:LIN28B:PPP1R3B:XKR6</t>
  </si>
  <si>
    <t>MT1B:MT1F:MT1G:MT1H:MT1X:NUP93</t>
  </si>
  <si>
    <t>Gambling</t>
  </si>
  <si>
    <t>C1orf94:PNPO:PRR15L:CDK5RAP3:NFE2L1:FANCL:BCL11A:ZEB2:STAT4</t>
  </si>
  <si>
    <t>Generalized epilepsy</t>
  </si>
  <si>
    <t>SLC39A13:PSMC3:RAPSN:CELF1:NDUFS3:PTPMT1:KBTBD4:KBTBD4:C1QTNF4:LOXL1:ADAMTSL3:FTO:EFEMP1:BOLL:PLCL1:RBM6:DOCK3:ID4:SNRPC:UHRF1BP1:LIN28B:PPP1R3B:XKR6</t>
  </si>
  <si>
    <t>Body fat distribution (arm fat ratio)</t>
  </si>
  <si>
    <t>NADK:GNB1:SKI:SGIP1:ZNF365:ADO:SUFU:ARL3:WBP1L:CYP17A1:CNNM2:NT5C2:LRP4:SLC39A13:PSMC3:RAPSN:MTCH2:AGBL2:NUP160:PAFAH1B2:ARHGEF25:TCHP:ANKRD13A:FBN1:CCDC33:CYP1A1:CSK:ABHD17C:SLC28A1:PDE8A:RBFOX1:KDM6B:NMT1:PLCD3:ACBD4:HEXIM1:HEXIM2:SP6:HOXB7:TCF4:WDR7:PNPT1:CEP68:MEIS1:TMEM194B:NAB1:SPATS2L:CDC25A:ARIH2:IP6K1:GNAI2:FOXP1:PRDM8:FGF5:BANK1:SLC39A8:TERT:PAM:SPRY4:CDKAL1:TTBK1:SLC22A7:CRIP3:ZNF318:ABCC10:MLIP:ELFN1:MAD1L1:CHST12:PLXNA4:CLDN23:TNKS:MSRA:DMRTA1</t>
  </si>
  <si>
    <t>SPI1:SLC39A13:PSMC3:RAPSN:CELF1:NDUFS3:SPPL2C:MAPT:WNT3:SLC39A8</t>
  </si>
  <si>
    <t>MLLT10:GBF1:CELF1:SEMA6D:ADPGK:LOXL1:ABHD17C:FTO:SPATA32:SPPL2C:HOXB3:TCF4:ZEB2:GTPBP1:IP6K1:FOXP1:ANTXR2:BANK1:SLC39A8:NUDT12:MLN:UHRF1BP1:MAD1L1:PPP1R3A</t>
  </si>
  <si>
    <t>Hand grip strength</t>
  </si>
  <si>
    <t>PRDM4:WSCD2:TMC5:VRK2:MEIS1:CHCHD5:PAX8:CBWD2:C2orf69:TYW5:C2orf47:SPATS2L:JOSD1:GTPBP1:FOXP2</t>
  </si>
  <si>
    <t>Sleep duration</t>
  </si>
  <si>
    <t>USP24:ELOVL3:PITX3:GBF1:NFKB2:PSD:FBXL15:CUEDC2:C10orf95:TMEM180:ACTR1A:SUFU:TRIM8:ARL3:SFXN2:WBP1L:CYP17A1:C10orf32:CNNM2:NT5C2:POLR1D:ADPGK:HCN4:C15orf60:NPTN:SP6:MEIS1:SLC22A7:CRIP3:ZNF318:DLK2:TJAP1:LRRC73:POLR1C:YIPF3:XPO5:POLH:GTPBP2:MAD2L1BP:RSPH9:MET:ASZ1:MSC:TRPA1</t>
  </si>
  <si>
    <t>Waist-to-hip ratio adjusted for BMI</t>
  </si>
  <si>
    <t>PTGER3:NEGR1:JMJD1C:LDB1:ELOVL3:PITX3:GBF1:IFT81:OLFM4:EFTUD1:RBFOX1:RBL2:WNT3:BCL11A:PPP3R1:CCDC134:NCKIPSD:GPX1:NICN1:BSN:IP6K1:TRAIP:CAMKV:MON1A:RBM6:FOXP1:BANK1:SLC39A8:TET2:PPA2:PPIP5K2:PHF1:EXOC4:SGCZ:ELAVL2</t>
  </si>
  <si>
    <t>SGIP1:ARID5B:GNAO1:GOT2:CDH8:TCF4:GNAI2:FOXP1:C3orf58:ID4:TTBK1:XKR6</t>
  </si>
  <si>
    <t>NEGR1:TNNI3K:NAV1:LMOD1:SUFU:TRIM8:CELF1:MTCH2:OLFM4:ADPGK:GPRC5B:FTO:TBKBP1:TBX21:SLC39A8:LEMD2:UHRF1BP1:ELAVL2</t>
  </si>
  <si>
    <t>Body mass index (joint analysis main effects and physical activity interaction)</t>
  </si>
  <si>
    <t>FTO:GNAO1:VAMP2:TCF4:TXNL1:BCL11A:MEIS1:BOLL:PLCL1:PFKFB4:IP6K2:PRKAR2A:ARIH2:RHOA:BSN:RNF123:CAMKV:RBM6:RBM5:GNAI2:DOCK3:HNRNPD:TINAG:FAM83B:HCRTR2:GFRAL:HMGCLL1:SGK223:CLDN23:ERI1:DLC1</t>
  </si>
  <si>
    <t>MPI:SCAMP5:GPR139:GP2:UMOD:PDILT:AKTIP:RPGRIP1L:FTO:TNFSF13:LSMD1:KCNAB3:VAMP2:SGK223:MFHAS1:ERI1:PPP1R3B:TNKS:MSRA</t>
  </si>
  <si>
    <t>Diastolic blood pressure x smoking status (ever vs never) interaction (2df test)</t>
  </si>
  <si>
    <t>MADD:MYBPC3:SPI1:SLC39A13:PSMC3:RAPSN:CELF1:NDUFS3:PTPMT1:KBTBD4:KBTBD4:FAM180B:C1QTNF4:MTCH2:AGBL2:FNBP4:NUP160:BUD13:TCF4:MBD5:PHF1</t>
  </si>
  <si>
    <t>ARHGAP1:DDB2:ACP2:NR1H3:UNG:ACBD4:VRK2:FANCL:ACVR2A:TMA7:MST1:ELFN1</t>
  </si>
  <si>
    <t>PHC2:EGR2:BUD13:OLFM4:SLC24A5:NEO1:CYLD:IRX3:CDH8:TCF4:ZEB2:ACVR2A:PPM1F:L3MBTL2:RANGAP1:TOPAZ1:FOXP1:BANK1:SLC39A8:TET2:NR2F1:C5orf30:FOXP2:MDFIC:MFHAS1:DMRTA1</t>
  </si>
  <si>
    <t>CCDC33:CYP11A1:UBL7:EDC3:EFTUD2:CCDC103:GFAP:DCAKD:NMT1:PLCD3:ACBD4:HEXIM1:HEXIM2:SPATA32</t>
  </si>
  <si>
    <t>Craniofacial microsomia</t>
  </si>
  <si>
    <t>PRKCZ:PHC2:LRP4:BUD13:WSCD2:SEMA6D:C15orf59:RBFOX1:CYLD:IRX3:CDH8:TCF4:TXNL1:BCL11A:POU3F3:ZEB2:ACVR2A:EP300:L3MBTL2:ABHD5:TOPAZ1:FOXP1:C3orf58:TET2:C5orf30:RNF144B:CUL9:FOXP2:MDFIC:TFEC:CLDN23:MFHAS1:PPP1R3B:TNKS:MSRA:XKR6:DMRTA1</t>
  </si>
  <si>
    <t>NEGR1:CRYZ:NAV1:ARHGAP1:C11orf49:DDB2:ACP2:NR1H3:UNG:SEMA6D:RBFOX1:PAFAH1B1:TCF4:VRK2:MCHR1:SLC25A17:SIM1:ASCC3:ELFN1:MSRA:SGCZ:ELAVL2</t>
  </si>
  <si>
    <t>ELOVL3:PITX3:GBF1:NFKB2:PSD:FBXL15:CUEDC2:C10orf95:TMEM180:ACTR1A:SUFU:TRIM8:ARL3:SFXN2:WBP1L:CYP17A1:C10orf32:CNNM2:NT5C2:POLR1D:SP6:SLC22A7:CRIP3:ZNF318:DLK2:TJAP1:LRRC73:POLR1C:YIPF3:XPO5:POLH:GTPBP2:MAD2L1BP:RSPH9</t>
  </si>
  <si>
    <t>Waist-to-hip ratio adjusted for BMI (age &gt;50)</t>
  </si>
  <si>
    <t>GNB1:NAV1:RHOBTB1:ARID5B:RTKN2:ZNF365:ADO:ARL3:CYP17A1:CNNM2:NT5C2:SLC39A13:PSMC3:RAPSN:MTCH2:AGBL2:CEP164:NACA:CEP152:THSD4:CCDC33:CYP1A1:CYP1A2:CSK:ABHD17C:TM6SF1:ZSCAN2:UMOD:PDILT:GNAO1:ATP2A3:ZZEF1:ANKFY1:TP53:PLCD3:STARD6:CCDC68:TCF4:PNPT1:EFEMP1:PSD4:PAX8:ZEB2:ACVR2A:TMEM194B:NAB1:TOP3B:CDC25A:IP6K2:IP6K1:CAMKV:PRDM8:FGF5:BANK1:SLC39A8:UBE2D3:IRX1:PAM:ZBTB9:BAK1:NUDT3:TTBK1:SLC22A7:CRIP3:ZNF318:RFX6:ZFAND2A:ELFN1:CHST12:PLXNA4:AKR1B10:MTAP</t>
  </si>
  <si>
    <t>ARFGAP2:MADD:RAPSN:AGBL2:MYO1H:SEMA6D:ARHGAP27:MAPT:WNT3:TCF4:ZC3H7B:QRICH1:MAD1L1:SGK223:CLDN23:MFHAS1:ERI1:PPP1R3B:MSRA:XKR6:FDFT1</t>
  </si>
  <si>
    <t>AK4:SGIP1:TCTEX1D1:INSL5:C1orf141:KIF21B:ZNF365:ADO:CYLD:GNAO1:PAPOLG:REL:KIAA1841:HSPE1-MOB4:MOB4:BOLL:PLCL1:UBE2L3:YDJC:SDF2L1:RBX1:EP300:L3MBTL2:CHADL:TEF:PMM1:NHP2L1:PLXNB1:CCDC51:TMA7:ATRIP:TREX1:PFKFB4:TMEM89:SLC26A6:CELSR3:NCKIPSD:IP6K2:PRKAR2A:SLC25A20:ARIH2:P4HTM:WDR6:DALRD3:NDUFAF3:IMPDH2:QRICH1:USP19:CCDC71:KLHDC8B:C3orf84:CCDC36:C3orf62:GPX1:RHOA:TCTA:AMT:NICN1:BSN:APEH:MST1:RNF123:FOXP1:BANK1:SLC39A8:SLCO6A1:NDFIP1:CDKAL1:ITPR3:IP6K3:LEMD2:MLN:FOXP2:KCNB2:TERF1:SBSPON</t>
  </si>
  <si>
    <t>MADD:MYBPC3:SPI1:SLC39A13:PSMC3:RAPSN:CELF1:NDUFS3:PTPMT1:KBTBD4:KBTBD4:FAM180B:C1QTNF4:MTCH2:AGBL2:FNBP4:NUP160:TCF4:ACVR2A:ORC4:MBD5:PHF1</t>
  </si>
  <si>
    <t>ACAP3:PUSL1:MXRA8:CCNL2:RP4-758J18.2:SGIP1:TCTEX1D1:INSL5:C1orf141:KIF21B:ZNF365:ADO:RBM7:REXO2:SEMA6D:CYLD:GNAO1:HEXIM1:REL:KIAA1841:SPRED2:STAT1:STAT4:UBE2L3:YDJC:SDF2L1:MAPK1:ATF4:L3MBTL2:CHADL:TEF:PMM1:NHP2L1:PLXNB1:CCDC51:TMA7:ATRIP:TREX1:PFKFB4:TMEM89:SLC26A6:CELSR3:NCKIPSD:IP6K2:PRKAR2A:SLC25A20:ARIH2:P4HTM:WDR6:DALRD3:NDUFAF3:IMPDH2:QRICH1:USP19:CCDC71:KLHDC8B:C3orf84:CCDC36:C3orf62:GPX1:RHOA:TCTA:AMT:NICN1:BSN:APEH:MST1:RNF123:IP6K1:MST1R:FOXP1:BANK1:SLC39A8:NDFIP1:SPRY4:CDKAL1:SPDEF:RFX6:WNT2:CDKN2B</t>
  </si>
  <si>
    <t>GPX1:RHOA:TCTA:AMT:NICN1:BSN:APEH:MST1:RNF123:AMIGO3:GMPPB:IP6K1:CDHR4:FAM212A:UBA7:TRAIP:CAMKV:MST1R:MON1A:RBM6:RBM5:GNAT1:TET2:PPA2:EXOC4</t>
  </si>
  <si>
    <t>NEGR1:JMJD1C:LDB1:ELOVL3:PITX3:GBF1:MTCH2:EFTUD1:FAM154B:CPEB1:RBFOX1:RBL2:CDH8:ARHGAP27:MAPT:WNT3:BCL11A:PPP3R1:MGAT3:DESI1:SREBF2:IP6K2:RHOA:NICN1:BSN:IP6K1:CDHR4:CAMKV:RBM6:GNAT1:FOXP1:BANK1:SLC39A8:TET2:PPA2:CDKAL1:TTBK1:EXOC4:SGCZ:ELAVL2</t>
  </si>
  <si>
    <t>NEGR1:LRP4:NR1H3:RAPSN:NDUFS3:PTPMT1:KBTBD4:KBTBD4:MTCH2:MAPT:WNT3:TCF4:PLCL1:RANGAP1:NDUFAF3:CCDC36:GPX1:RHOA:NICN1:BSN:AMIGO3:EXOC4:CLDN23:MFHAS1</t>
  </si>
  <si>
    <t>PPP1R15B:TCF4:RHOA:TCTA:AMT:NICN1:BSN:APEH:MST1:RNF123:AMIGO3:GMPPB:IP6K1:CDHR4:FAM212A:UBA7:TRAIP:CAMKV:MST1R:MON1A:RBM6:TET2:PPA2:COQ3:TNKS</t>
  </si>
  <si>
    <t>DAB1:OMA1:NAV1:ACTR1A:NT5C2:MYO1H:PML:VRK2:MEIS1:KLHDC8B:RBM6:SMAD5:PHF1:ASCC3:CYP2W1:FOXP2:ELAVL2</t>
  </si>
  <si>
    <t>ACAP3:PUSL1:MXRA8:CCNL2:RP4-758J18.2:SGIP1:TCTEX1D1:INSL5:C1orf141:KIF21B:ZNF365:ADO:NFKB2:TMEM180:TRIM8:CHORDC1:RBM7:REXO2:SEMA6D:GNAO1:HEXIM1:REL:PLCL1:UBE2L3:YDJC:SDF2L1:PLXNB1:CCDC51:TMA7:ATRIP:TREX1:PFKFB4:TMEM89:SLC26A6:CELSR3:NCKIPSD:IP6K2:PRKAR2A:SLC25A20:ARIH2:P4HTM:WDR6:DALRD3:NDUFAF3:IMPDH2:QRICH1:USP19:CCDC71:KLHDC8B:C3orf84:CCDC36:C3orf62:GPX1:RHOA:TCTA:AMT:NICN1:BSN:APEH:MST1:RNF123:AMIGO3:GMPPB:IP6K1:UBA7:MST1R:WNT2</t>
  </si>
  <si>
    <t>VWA1:ATAD3C:ATAD3B:TMEM240:SSU72:C1orf233:MMP23B:CDK11B:SLC35E2B:CDK11A:SLC35E2:NADK:GNB1:CALML6:TMEM52:GABRD:PRKCZ:SKI:NEGR1:LRRIQ3:FPGT:FPGT-TNNI3K:TNNI3K:CRYZ:TYW3:NAV1:SHISA4:LMOD1:PITX3:SUFU:TRIM8:WBP1L:C10orf32:NT5C2:CELF1:NDUFS3:MTCH2:AGBL2:FNBP4:NUP160:LRP1:GTF3A:MTIF3:LNX2:POLR1D:CDX2:OLFM4:DNAJC3:UGGT2:HS6ST3:SEMA6D:SLC24A5:ADPGK:MESDC2:MESDC1:C15orf26:IL16:MEX3B:RBFOX1:IQCK:GPRC5B:GPR139:GP2:PDILT:CYLD:AKTIP:RPGRIP1L:FTO:IRX3:WNT3:WNT9B:RPRML:CDC27:MYL4:ITGB3:ITGB3:EFCAB13:NPEPPS:KPNB1:TBKBP1:TBX21:OSBPL7:MRPL10:LRRC46:SP6:PNPO:PRR15L:CDK5RAP3:HOXB3:DYNAP:RAB27B:FANCL:C1D:POU3F3:MRPS9:PAX8:SGSM3:MCHR1:BSN:APEH:MST1:RNF123:IP6K1:CDHR4:FAM212A:UBA7:MST1R:MON1A:RBM6:RBM5:GNAT1:GNAI2:IFRD2:HYAL3:HYAL2:RASGEF1B:SLC39A8:SPOCK1:SPRY4:CDKAL1:VPS52:RPS18:B3GALT4:WDR46:KIFC1:PHF1:CUTA:SYNGAP1:BAK1:GGNBP1:ITPR3:UQCC2:IP6K3:LEMD2:MLN:GRM4:NUDT3:UHRF1BP1:GFRAL:HS3ST5:FOXP2:MDFIC:TFEC:MSRA:SGCZ:DMRTA1:ELAVL2</t>
  </si>
  <si>
    <t>TCF4:BSN:APEH:MST1:RNF123:AMIGO3:GMPPB:IP6K1:CDHR4:FAM212A:UBA7:TRAIP:CAMKV:MST1R:MON1A:RBM6:RBM5:ITPR3:UQCC2:IP6K3:LEMD2:MLN:GRM4</t>
  </si>
  <si>
    <t>GRIK3:PDE4B:LRRIQ3:NSUN6:ZNF365:NRBF2:JMJD1C:TRIM8:ARL3:SFXN2:WBP1L:CYP17A1:C10orf32:C10orf32-ASMT:CNNM2:NT5C2:CALHM2:ARHGAP1:ZNF408:F2:CKAP5:TAC3:MYO1A:TMEM194A:NAB2:STAT6:LRP1:NXPH4:SHMT2:NDUFA4L2:CPEB1:AP3B2:ADAMTSL3:UBE2Q2L:GOLGA6L4:ZSCAN2:WDR73:NMB:SEC11A:ZNF592:ALPK3:ACSM1:GNAO1:TSR1:SGSM2:HEXIM1:CCDC68:TCF4:VRK2:FANCL:C1D:PPP3R1:ZEB2:HSPD1:HSPE1:HSPE1-MOB4:MOB4:BOLL:PLCL1:FTCDNL1:C2orf69:TYW5:C2orf47:SPATS2L:MGAT3:MCHR1:XPNPEP3:EP300:L3MBTL2:CHADL:RANGAP1:ZC3H7B:POLR3H:CSDC2:SREBF2:TNFRSF13C:CENPM:NAGA:FAM109B:SMDT1:CYP2D6:GNAT1:HYAL3:FOXP1:BANK1:SLC39A8:SLC9B1:BDH2:CENPE:CXXC4:SLCO6A1:DND1:SYNGAP1:BAK1:LEMD2:HACE1:LIN28B:MAD1L1:FTSJ2:NUDT1:SNX8:PPP1R3A:ERI1:TNKS:MSRA:ZDHHC2</t>
  </si>
  <si>
    <t>NADK:DAB1:OMA1:NAV1:ACTR1A:NT5C2:PSMC3:MYO1H:PML:RBFOX1:VRK2:MEIS1:KLHDC8B:RBM6:SMAD5:PHF1:ASCC3:CYP2W1:FOXP2:MSRA:ELAVL2</t>
  </si>
  <si>
    <t>GRIK3:DDB2:ACP2:NR1H3:MADD:MYBPC3:SPI1:SLC39A13:PSMC3:RAPSN:CELF1:NDUFS3:PTPMT1:KBTBD4:KBTBD4:FAM180B:C1QTNF4:MTCH2:AGBL2:FNBP4:NUP160:SEMA6D:RBFOX1:PAFAH1B1:HEXIM1:ARHGAP27:SPPL2C:MAPT:AATK:RBX1:EP300:L3MBTL2:CHADL:RANGAP1:ZC3H7B:TEF:TOB2:PHF5A:ACO2:POLR3H:CSDC2:PMM1:DESI1:XRCC6:NHP2L1:C22orf46:MEI1:SIM1:ASCC3:FOXP2:SGK223:CLDN23:MFHAS1:ERI1:PPP1R3B:XKR6:ELAVL2</t>
  </si>
  <si>
    <t>ATP6V0B:SLC6A9:NSUN6:ARL5B:TMEM180:ACTR1A:SUFU:TRIM8:ARL3:SFXN2:WBP1L:CYP17A1:C10orf32:C10orf32-ASMT:CNNM2:NT5C2:ARHGAP1:ZNF408:F2:CKAP5:LRP4:C11orf49:ARFGAP2:PACSIN3:DDB2:ACP2:NR1H3:MADD:MYBPC3:LRP1:NXPH4:SHMT2:NDUFA4L2:ADAMTSL3:UBE2Q2L:GOLGA6L4:ZSCAN2:WDR73:NMB:SEC11A:ZNF592:ALPK3:SLC28A1:GNAO1:TSR1:SGSM2:HEXIM1:TCF4:VRK2:FANCL:C1D:HSPD1:HSPE1:HSPE1-MOB4:MOB4:BOLL:PLCL1:FTCDNL1:C2orf69:TYW5:C2orf47:SPATS2L:MCHR1:SLC25A17:ST13:XPNPEP3:DNAJB7:RBX1:EP300:L3MBTL2:CHADL:RANGAP1:ZC3H7B:TEF:TOB2:NAGA:FAM109B:SMDT1:CYP2D6:FOXP1:BANK1:SLC39A8:PKD2L2:VPS52:RPS18:B3GALT4:WDR46:PFDN6:RGL2:TAPBP:ZBTB22:DAXX:KIFC1:PHF1:CUTA:SYNGAP1:ZBTB9:BAK1:GGNBP1:TTBK1:SLC22A7:CRIP3:ZNF318:ABCC10:MAD1L1:FTSJ2:NUDT1:SNX8</t>
  </si>
  <si>
    <t>C1orf94:GJB5:PDE4B:NAV1:IPO9:SHISA4:LMOD1:PSMC3:RAPSN:CELF1:NDUFS3:KBTBD4:KBTBD4:C1QTNF4:MTCH2:AGBL2:FNBP4:NUP160:PTPRJ:SEMA6D:GNAO1:TCF4:PAX8:MGAT3:GPX1:RHOA:TCTA:AMT:NICN1:BSN:APEH:MST1:RNF123:AMIGO3:GMPPB:IP6K1:FAM212A:UBA7:TRAIP:CAMKV:MST1R:MON1A:RBM6:RBM5:GNAT1:GNAI2:IFRD2:HYAL3:NAT6:HYAL1:HYAL2:PRKG2:SLC39A8:PAM:GIN1:PPIP5K2:SMAD5:TRPC7:HCRTR2:MAD1L1:FOXP2</t>
  </si>
  <si>
    <t>SLC39A13:MT4:MT2A:MT1E:MT1M:MT1A:MT1B:MT1F:MT1G:MT1H:MT1X:SLC39A8:SLC39A7</t>
  </si>
  <si>
    <t>MPI:PMM2:PMM1:GMPPB</t>
  </si>
  <si>
    <t>REACTOME_SYNTHESIS_OF_GDP_MANNOSE</t>
  </si>
  <si>
    <t>Reactome</t>
  </si>
  <si>
    <t>IL36G:IL36A:IL36B:IL36RN:IL1F10</t>
  </si>
  <si>
    <t>REACTOME_INTERLEUKIN_36_PATHWAY</t>
  </si>
  <si>
    <t>CSRP1:MT4:MT2A:MT1E:MT1M:MT1A:MT1B:MT1F:MT1G:MT1H:MT1X</t>
  </si>
  <si>
    <t>REACTOME_RESPONSE_TO_METAL_IONS</t>
  </si>
  <si>
    <t>MT4:MT2A:MT1E:MT1M:MT1A:MT1B:MT1F:MT1G:MT1H:MT1X</t>
  </si>
  <si>
    <t>REACTOME_METALLOTHIONEINS_BIND_METALS</t>
  </si>
  <si>
    <t>FPGT:MPI:PMM2:PMM1:PFKFB4:GMPPB:AKR1B1:AKR1B10:ALDOB</t>
  </si>
  <si>
    <t>KEGG_FRUCTOSE_AND_MANNOSE_METABOLISM</t>
  </si>
  <si>
    <t>KEGG</t>
  </si>
  <si>
    <t>HEXA:HEXDC:NAGA:HYAL3:HYAL1:HYAL2</t>
  </si>
  <si>
    <t>GO_HEXOSAMINIDASE_ACTIVITY</t>
  </si>
  <si>
    <t>DNAJC3:AMFR:TP53:WRAP53:MAPT:HSPD1:HSPE1:SDF2L1:SLC25A17:ST13:DNAJB7:CDC25A:TERT:PFDN6:BAK1:TBCC:GET4</t>
  </si>
  <si>
    <t>GO_CHAPERONE_BINDING</t>
  </si>
  <si>
    <t>IP6K2:IP6K1:PPIP5K2:IP6K3</t>
  </si>
  <si>
    <t>GO_INOSITOL_HEXAKISPHOSPHATE_KINASE_ACTIVITY</t>
  </si>
  <si>
    <t>ADO:JMJD1C:ALKBH2:ALKBH1:FTO:OGFOD1:ALOX15:KDM6B:ALOX15B:ALOX12B:ALOXE3:OGFOD3:TYW5:P4HTM:PLOD2:TET2:KIAA1456</t>
  </si>
  <si>
    <t>GO_DIOXYGENASE_ACTIVITY</t>
  </si>
  <si>
    <t>CYP2J2:CYP17A1:ISCU:ALKBH2:ALKBH1:CYP11A1:CYP1A1:CYP1A2:FTO:OGFOD1:ALOX15:ALOX15B:ALOX12B:ALOXE3:OGFOD3:FECH:TYW5:AOX1:ACO2:CYP2D6:P4HTM:PLOD2:TET2:CYP2W1</t>
  </si>
  <si>
    <t>GO_IRON_ION_BINDING</t>
  </si>
  <si>
    <t>IL1A:IL1B:IL37:IL36G:IL36A:IL36B:IL36RN:IL1F10:IL1RN</t>
  </si>
  <si>
    <t>GO_INTERLEUKIN_1_RECEPTOR_BINDING</t>
  </si>
  <si>
    <t>DAB1:TACSTD2:ZNF365:LRP4:LRP1:TRPV4:TCHP:SEMA6D:KIAA1024:CCP110:PAFAH1B1:GFAP:WNT3:ARHGDIA:BCL11A:RHOA:PAQR3:PPP3CA:NR2F1:CDKL3:SPOCK1:SYNGAP1:HDAC2:SGK223</t>
  </si>
  <si>
    <t>GO_NEGATIVE_REGULATION_OF_CELL_PROJECTION_ORGANIZATION</t>
  </si>
  <si>
    <t>PDE4B:C5orf20:TIFAB:NEUROG1</t>
  </si>
  <si>
    <t>GO_NEGATIVE_REGULATION_OF_RELAXATION_OF_MUSCLE</t>
  </si>
  <si>
    <t>ALOX15:ALOX15B:ALOX12B:ALOXE3</t>
  </si>
  <si>
    <t>GO_HEPOXILIN_BIOSYNTHETIC_PROCESS</t>
  </si>
  <si>
    <t>ADIPOR1:NDUFS3:PTPRJ:TMPRSS4:TCHP:SEMA6D:PML:KIAA1024:ST20:MT2A:MT1E:MT1M:MT1A:MT1B:MT1F:MT1G:MT1H:MT1X:TP53:ALOX15B:WNT3:PNPT1:BCL11A:MEIS1:MSTN:NME6:IP6K2:HYAL1:HYAL2:PLAC8:CDKL3</t>
  </si>
  <si>
    <t>GO_NEGATIVE_REGULATION_OF_GROWTH</t>
  </si>
  <si>
    <t>NOC2L:GNB1:DDB2:USP28:ST20:TP53:GUCY2D:AURKB:NMT1:PDE6G:ATF4:EP300:CDC25A:TREX1:GNAT1:HYAL3:HYAL1:HYAL2:BAK1:POLH</t>
  </si>
  <si>
    <t>NOC2L:DDB2:USP28:ST20:TP53:AURKB:ATF4:EP300:CDC25A:TREX1:HYAL3:HYAL1:HYAL2:BAK1:POLH</t>
  </si>
  <si>
    <t>SFXN2:SLC39A13:HEPHL1:ISCU:NEO1:MT4:MT2A:MT1E:MT1M:MT1A:MT1B:MT1F:MT1G:MT1H:MT1X:HYAL2:SLC39A8:BDH2:NDFIP1:SLC39A7:COX19</t>
  </si>
  <si>
    <t>GO_TRANSITION_METAL_ION_HOMEOSTASIS</t>
  </si>
  <si>
    <t>GO_CELLULAR_RESPONSE_TO_ZINC_ION</t>
  </si>
  <si>
    <t>LEPR:PDE4B:CTH:ADIPOR1:ELOVL3:NT5C2:NR1H3:APOA5:RIMKLB:GLS2:SHMT2:UNG:ACACB:MMAB:MVK:SPTLC2:DUT:CYP1A1:CYP1A2:PDE8A:ACSM3:ACSM1:CES1:GOT2:ALOX15:SLC25A11:ENO3:ALOX15B:ALOX12B:ALOXE3:PLCD3:KPNB1:OSBPL7:PNPO:PYCR1:SMEK2:IL1B:ASNSD1:GLS:PLCL1:ATF4:EP300:SREBF2:CYP2D6:NME6:IP6K2:IMPDH2:GPX1:MST1:IP6K1:PLOD2:ENOPH1:BDH2:PPIP5K2:NUDT12:FGF1:HSD17B8:IP6K3:NUDT3:GNMT:DNPH1:HMGCLL1:BMP5:COQ3:GPER1:NUDT1:SLC35B4:AKR1B1:FDFT1:MTAP:BAAT:ALDOB</t>
  </si>
  <si>
    <t>GO_SMALL_MOLECULE_BIOSYNTHETIC_PROCESS</t>
  </si>
  <si>
    <t>GO_ZINC_ION_HOMEOSTASIS</t>
  </si>
  <si>
    <t>CDK1:CYP1A2:MT4:MT2A:MT1E:MT1M:MT1A:MT1B:MT1F:MT1G:MT1H:MT1X:MAPK1:UBE2D3:TERT:DAXX:GCLC:NUDT1</t>
  </si>
  <si>
    <t>GO_RESPONSE_TO_CADMIUM_ION</t>
  </si>
  <si>
    <t>CYP1A2:MT4:MT2A:MT1E:MT1M:MT1A:MT1B:MT1F:MT1G:MT1H:MT1X:MAPK1:UBE2D3:DAXX</t>
  </si>
  <si>
    <t>GO_CELLULAR_RESPONSE_TO_CADMIUM_ION</t>
  </si>
  <si>
    <t>GO_STRESS_RESPONSE_TO_METAL_ION</t>
  </si>
  <si>
    <t>BACE1:CYP1A1:CYP1A2:MT4:MT2A:MT1E:MT1M:MT1A:MT1B:MT1F:MT1G:MT1H:MT1X:NFE2L1:DAXX</t>
  </si>
  <si>
    <t>GO_CELLULAR_RESPONSE_TO_COPPER_ION</t>
  </si>
  <si>
    <t>CDK1:BACE1:CYP1A1:CYP1A2:MT4:MT2A:MT1E:MT1M:MT1A:MT1B:MT1F:MT1G:MT1H:MT1X:NFE2L1:IL1A:PAM:DAXX</t>
  </si>
  <si>
    <t>GO_RESPONSE_TO_COPPER_ION</t>
  </si>
  <si>
    <t>CAPN2:BDNF:PRKD1:NRXN3:SBK1:ATXN2L:SH2B1:ZNF771:HOXB1:CADM2:SEMA3A:LHX2</t>
  </si>
  <si>
    <t>CTBP2:CADM2:EXOC4</t>
  </si>
  <si>
    <t>Vigorous physical activity</t>
  </si>
  <si>
    <t>KCNA4:FSHB:ARL14EP:HMGA2:LMF1:SOX8</t>
  </si>
  <si>
    <t>Polycystic ovary syndrome</t>
  </si>
  <si>
    <t>LMF1:SOX8:PI4K2B:ZCCHC4:ANAPC4</t>
  </si>
  <si>
    <t>Logical memory (immediate recall) in normal cognition</t>
  </si>
  <si>
    <t>CLDN14:RGS14:SLC34A1</t>
  </si>
  <si>
    <t>Serum parathyroid hormone levels</t>
  </si>
  <si>
    <t>ELOVL3:PITX3:ATXN2L:SH2B1:GPD2:EXOC4</t>
  </si>
  <si>
    <t>SPATA8:LINC00923:BMP2:HAO1:DCBLD2:COL8A1</t>
  </si>
  <si>
    <t>Childhood ear infection</t>
  </si>
  <si>
    <t>FAM178A:LZTS2:PDZD7:SFXN3:KAZALD1:TLX1NB:TLX1</t>
  </si>
  <si>
    <t>Regular attendance at a pub or social club</t>
  </si>
  <si>
    <t>MPPED2:PSD4:TMX4:PLCB1:CST9:LMAN2:RGS14:SLC34A1:PFN3:F12:GRK6:PRR7</t>
  </si>
  <si>
    <t>Chronic kidney disease</t>
  </si>
  <si>
    <t>NPIPB9:ATXN2L:TUFM:SH2B1:ATP2A1:SKAP1:EXOC4</t>
  </si>
  <si>
    <t>Intelligence</t>
  </si>
  <si>
    <t>PKD2L1:SCD:SEC31B:NDUFB8:NDUFB8:HIF1AN</t>
  </si>
  <si>
    <t>Palmitoleic acid (16:1n-7) levels</t>
  </si>
  <si>
    <t>NFIA:TMEM180:AS3MT:BDNF:METTL15:SULT1A1:TMEM182:CADM2:TRMT10C:LRRC4</t>
  </si>
  <si>
    <t>KAZALD1:METTL15:KCNA4:FSHB:ARL14EP:MPPED2:RCBTB1:B4GALNT2:GPD2:BMP2:SEMA3D:NCOA2:TRAM1:MVB12B</t>
  </si>
  <si>
    <t>Spherical equivalent or myopia (age of diagnosis)</t>
  </si>
  <si>
    <t>MTMR3:HORMAD2:LIF:OSM:GATSL3:TBC1D10A:SF3A1</t>
  </si>
  <si>
    <t>Delirium</t>
  </si>
  <si>
    <t>SUFU:TRIM8:BDNF:PRKD1:NRXN3:SBK1:ATXN2L:SH2B1:CADM2</t>
  </si>
  <si>
    <t>MSRB3:HMGA2:DLEU7:HOXB1:HOXB2</t>
  </si>
  <si>
    <t>Primary tooth development (number of teeth)</t>
  </si>
  <si>
    <t>DLEU1:SEZ6L2:RAB24:MXD3:PRELID1:LMAN2</t>
  </si>
  <si>
    <t>Anthropometric traits</t>
  </si>
  <si>
    <t>USP1:FAM53B:METTL10:FAM175B:TELO2:NPIPB6:EIF3CL:NPIPB7:CLN3:CLN3:APOBR:IL27:NUPR1:CCDC101:SULT1A2:SULT1A1:NPIPB8:EIF3C:NPIPB9:ATXN2L:TUFM:SH2B1:ATP2A1:RABEP2:CD19:SPNS1:LAT:GNGT2:FERMT1:ZMAT5:UQCR10:ASCC2:MTMR3:HORMAD2:IMPG2:UBE3D</t>
  </si>
  <si>
    <t>NPM3:PSD:FBXL15:CUEDC2:C10orf95:TMEM180:ACTR1A:SUFU:TRIM8:WBP1L:C10orf32:AS3MT:CTBP2:PRAC1:HOXB13:B4GALNT2:GNGT2:ABI3:PHOSPHO1:MTRF1L:RGS17:AKR1B1</t>
  </si>
  <si>
    <t>Prostate cancer</t>
  </si>
  <si>
    <t>SUFU:TRIM8:BDNF:PRKD1:NRXN3:SBK1:ATXN2L:SH2B1:TBKBP1:CADM2</t>
  </si>
  <si>
    <t>FAM53B:METTL10:FAM175B:SOX5:TELO2:NPIPB6:EIF3CL:NPIPB7:CLN3:CLN3:APOBR:IL27:NUPR1:CCDC101:SULT1A2:SULT1A1:NPIPB8:EIF3C:NPIPB9:ATXN2L:TUFM:SH2B1:ATP2A1:RABEP2:CD19:FERMT1:PSMG1:ZMAT5:UQCR10:ASCC2:MTMR3:HORMAD2:LIF:OSM:IMPG2:C5orf66:RGS14:SLC34A1</t>
  </si>
  <si>
    <t>ELOVL3:PITX3:GBF1:NFKB2:PSD:FBXL15:CUEDC2:C10orf95:TMEM180:ACTR1A:SUFU:TRIM8:WBP1L:C10orf32:AS3MT:NT5C2:SP6</t>
  </si>
  <si>
    <t>NFIA:DISP1:PKD2L1:FBXW4:NT5C2:FAM175B:ARL14EP:PCNXL3:SOX5:MSRB3:HMGA2:DLEU1:RGMA:PTX4:PKD1:PIEZO1:NFE2L1:ARRDC2:BMP2:HAO1:CHAF1B:CLDN14:ERG:ZNRF3:AP1B1:LIF:OSM:ANAPC4:CATSPER3:PRELID1:GFRAL:HMGCLL1:BMP5:UBE3D:CCDC170:SEMA3E:SEMA3A:SEMA3D:XKR9:EYA1:RSPO2:LMX1B</t>
  </si>
  <si>
    <t>Heel bone mineral density</t>
  </si>
  <si>
    <t>NR2F2:ATP2A1:RABEP2:CADM2</t>
  </si>
  <si>
    <t>Cannabis use</t>
  </si>
  <si>
    <t>INADL:NT5C2:BDNF:NRXN3:SBK1:ATP2A1:INO80E:CADM2:EPHA3</t>
  </si>
  <si>
    <t>RGS14:SLC34A1:PFN3:F12</t>
  </si>
  <si>
    <t>Nephrolithiasis</t>
  </si>
  <si>
    <t>SBK1:CABP7:ZMAT5:UQCR10:ASCC2:MTMR3:HORMAD2:LIF:OSM</t>
  </si>
  <si>
    <t>Tonsillectomy</t>
  </si>
  <si>
    <t>LBX1:PAX1:FOXA2:CNKSR3:EYA1:MSC</t>
  </si>
  <si>
    <t>Adolescent idiopathic scoliosis</t>
  </si>
  <si>
    <t>SBK1:APOBR:SULT1A2:ATXN2L:TUFM:SH2B1</t>
  </si>
  <si>
    <t>Body fat percentage</t>
  </si>
  <si>
    <t>INADL:HIF1AN:PITX3:SUFU:TRIM8:WBP1L:C10orf32:NT5C2:CTBP2:BDNF:FSHB:SOX5:KSR2:PRKD1:NRXN3:RHBDF1:RPUSD1:CHTF18:HS3ST6:SBK1:APOBR:IL27:NUPR1:SULT1A2:ATXN2L:TUFM:SH2B1:ATP2A1:CD19:TAOK2:INO80E:CPNE7:TBKBP1:OSBPL7:MRPL10:SP6:SP2:PNPO:PRR15L:CDK5RAP3:COPZ2:CBX1:SNX11:SKAP1:HOXB1:HOXB2:HOXB3:HOXB4:POU3F3:MRPS9:PAX8:BMP2:ETS2:CADM2:ANAPC4:C4orf33:GFRAL:MTRF1L:RGS17:GAPVD1:MAPKAP1:LMX1B</t>
  </si>
  <si>
    <t>AP1B1:RFPL1:THOC5:NF2</t>
  </si>
  <si>
    <t>Carotid atherosclerosis in HIV infection</t>
  </si>
  <si>
    <t>INADL:NT5C2:BDNF:PRKD1:NRXN3:SBK1:ATP2A1:INO80E:CADM2:EPHA3:ZBTB43</t>
  </si>
  <si>
    <t>PHF11:EBPL:DLEU1:DLEU7:FAM124A:RGS17:OPRM1:CNKSR3</t>
  </si>
  <si>
    <t>Lipoprotein (a) levels</t>
  </si>
  <si>
    <t>SSH3:CLCF1:RAD9A:TELO2:CLN3:CLN3:APOBR:IL27:NUPR1:CCDC101:SULT1A2:SULT1A1:ATXN2L:TUFM:SH2B1:ATP2A1:RABEP2:CD19:OSBPL7:RALGPS1:ANGPTL2</t>
  </si>
  <si>
    <t>FAM53B:METTL10:FAM175B:WIF1:LEMD3:MSRB3</t>
  </si>
  <si>
    <t>Total hippocampal volume</t>
  </si>
  <si>
    <t>MTMR3:HORMAD2:LIF:OSM:SEC14L2:SEC14L3</t>
  </si>
  <si>
    <t>Nephropathy</t>
  </si>
  <si>
    <t>Dentate gyrus molecular layer volume</t>
  </si>
  <si>
    <t>PNPO:PRR15L:CDK5RAP3:COPZ2:NFE2L1:CBX1:SNX11:SKAP1</t>
  </si>
  <si>
    <t>IL17C:CYBA:SNAI3:RNF166:CTU2:PIEZO1:TRAPPC2L:PABPN1L:SP6:SP2:LHX2</t>
  </si>
  <si>
    <t>Hair color</t>
  </si>
  <si>
    <t>Dentate gyrus granule cell layer volume</t>
  </si>
  <si>
    <t>Hippocampal subfield CA4 volume</t>
  </si>
  <si>
    <t>SSH3:CLCF1:RAD9A:TELO2:CLN3:CLN3:APOBR:IL27:NUPR1:CCDC101:SULT1A2:SULT1A1:ATXN2L:TUFM:SH2B1:ATP2A1:RABEP2:CD19:OSBPL7:FGFR4:NSD1:RAB24:PRELID1:RALGPS1:ANGPTL2</t>
  </si>
  <si>
    <t>FGF8:LDB1:ELOVL3:PITX3:GBF1:PRKD1:SBK1:CLN3:CLN3:IL27:CCDC101:SULT1A1:NPIPB8:SH2B1:GPD2:ERG:BRWD1:CADM2:ANAPC4:GCC1:SND1:EXOC4</t>
  </si>
  <si>
    <t>EIF3CL:NUPR1:CCDC101:SULT1A2:SULT1A1:EIF3C:ATXN2L:TUFM:SH2B1:NFATC2IP:SPNS1:LAT:CADM2</t>
  </si>
  <si>
    <t>Educational attainment</t>
  </si>
  <si>
    <t>FGF8:NPM3:HPS6:LDB1:ELOVL3:PITX3:GBF1:PRKD1:SBK1:CLN3:CLN3:IL27:NUPR1:CCDC101:SULT1A1:NPIPB8:ATXN2L:ATP2A1:CD19:GPD2:CADM2:ANAPC4:GRK6:GCC1:EXOC4:NCOA2</t>
  </si>
  <si>
    <t>Hippocampal subfield CA1 volume</t>
  </si>
  <si>
    <t>UIMC1:ZNF346:FGFR4:NSD1:RAB24:MXD3:LMAN2:RGS14:SLC34A1:PFN3:F12:GRK6:PRR7:DBN1:DDX41:B4GALT7:FAM153A</t>
  </si>
  <si>
    <t>Waist-to-hip ratio adjusted for BMI (age &lt;50)</t>
  </si>
  <si>
    <t>Hippocampal subfield CA3 volume</t>
  </si>
  <si>
    <t>ELOVL3:PITX3:GBF1:NFKB2:PSD:FBXL15:CUEDC2:C10orf95:TMEM180:ACTR1A:SUFU:TRIM8:WBP1L:AS3MT:SP6:UIMC1:ZNF346:FGFR4:NSD1:RAB24:MXD3:LMAN2:RGS14:SLC34A1:PFN3:F12:GRK6:PRR7:DBN1:DDX41:B4GALT7:FAM153A:EYA1:MSC:TRPA1</t>
  </si>
  <si>
    <t>UIMC1:FGFR4:NSD1:MXD3:PRELID1:LMAN2:RGS14:SLC34A1:F12:GRK6:PRR7:DBN1</t>
  </si>
  <si>
    <t>Activated partial thromboplastin time</t>
  </si>
  <si>
    <t>CLN3:CLN3:APOBR:IL27:NUPR1:CCDC101:SULT1A2:SULT1A1:EIF3C:ATXN2L:TUFM:SH2B1:ATP2A1:RABEP2:GRK6:PRR7:DBN1:EXOC4</t>
  </si>
  <si>
    <t>ELOVL3:PITX3:GBF1:NFKB2:PSD:FBXL15:CUEDC2:C10orf95:TMEM180:ACTR1A:SUFU:TRIM8:WBP1L:C10orf32:AS3MT:NT5C2:LEMD3:DLEU1:SP6:UIMC1:ZNF346:FGFR4:NSD1:RAB24:MXD3:LMAN2:RGS14:SLC34A1:PFN3:F12:GRK6:PRR7:DBN1:DDX41:B4GALT7:EYA1:MSC:TRPA1</t>
  </si>
  <si>
    <t>CLN3:CLN3:IL27:NUPR1:CCDC101:SULT1A2:SULT1A1:EIF3C:MTMR3:HORMAD2:LIF</t>
  </si>
  <si>
    <t>Inflammatory bowel disease (early onset)</t>
  </si>
  <si>
    <t>SSH3:CLCF1:RAD9A:CLN3:CLN3:APOBR:IL27:NUPR1:CCDC101:SULT1A2:SULT1A1:ATXN2L:TUFM:SH2B1:ATP2A1:RABEP2:CD19:SEZ6L2:ASPHD1:TAOK2:HIRIP3:INO80E:FAM57B:ALDOA:FGFR4:NSD1:RAB24:PRELID1</t>
  </si>
  <si>
    <t>GO_PATTERN_SPECIFICATION_PROCESS</t>
  </si>
  <si>
    <t>AIDA:DISP1:LBX1:DPCD:FGF8:LDB1:FBXL15:SUFU:MMP21:FOXG1:NR2F2:IFT140:HOXB1:HOXB2:HOXB3:HOXB4:HOXB5:HOXB6:HOXB7:HOXB8:HOXB9:PAX8:ACVR1C:BMP2:PAX1:FOXA2:ETS2:AP1B1:C5orf20:TIFAB:BMP5:RIPPLY2:TBX18:SEMA3A:EYA1:LHX2:PBX3:LMX1B</t>
  </si>
  <si>
    <t>GO_REGIONALIZATION</t>
  </si>
  <si>
    <t>AIDA:DISP1:DPCD:FGF8:LDB1:FBXL15:SUFU:FOXG1:NR2F2:IFT140:HOXB1:HOXB2:HOXB3:HOXB4:HOXB5:HOXB6:HOXB7:HOXB8:HOXB9:PAX8:BMP2:PAX1:FOXA2:ETS2:C5orf20:TIFAB:RIPPLY2:TBX18:SEMA3A:LHX2:PBX3:LMX1B</t>
  </si>
  <si>
    <t>GO_ANTERIOR_POSTERIOR_PATTERN_SPECIFICATION</t>
  </si>
  <si>
    <t>FGF8:LDB1:NR2F2:HOXB1:HOXB2:HOXB3:HOXB4:HOXB5:HOXB6:HOXB7:HOXB8:HOXB9:BMP2:PAX1:FOXA2:ETS2:C5orf20:TIFAB:RIPPLY2:TBX18:PBX3</t>
  </si>
  <si>
    <t>GO_EMBRYO_DEVELOPMENT</t>
  </si>
  <si>
    <t>DISP1:CAPN2:PDZD7:LBX1:FBXW4:FGF8:LDB1:NOLC1:SUFU:HMGA2:RNASEH2B:FOXG1:NR2F2:SOX8:IFT140:HS3ST6:PKD1:E4F1:HOXB1:HOXB2:HOXB3:HOXB4:HOXB5:HOXB6:HOXB7:HOXB8:HOXB9:GTPBP3:IL1RN:PAX8:BMP2:PLCB1:PAX1:FOXA2:ETS2:THOC5:NF2:LIF:COL8A1:TBC1D23:PITX1:C5orf20:TIFAB:BMP5:RIPPLY2:TBX18:SEMA3A:EXOC4:SULF1:PRDM14:EYA1:ZFPM2:RSPO2:LHX2:LMX1B</t>
  </si>
  <si>
    <t>GO_CRANIAL_NERVE_MORPHOGENESIS</t>
  </si>
  <si>
    <t>HOXB1:HOXB2:HOXB3:C5orf20:TIFAB:SEMA3A:PLXNA4</t>
  </si>
  <si>
    <t>TLR5:IL1A:IL36B:IL36RN:IL1F10:IL1RN</t>
  </si>
  <si>
    <t>SYNGR1:TAB1:MGAT3:ST6GAL1:IKZF1</t>
  </si>
  <si>
    <t>IgG sialylation phenotypes (multivariate analysis)</t>
  </si>
  <si>
    <t>IgG digalactosylation phenotypes (multivariate analysis)</t>
  </si>
  <si>
    <t>FSHB:MEIS1:ETAA1:RND3:RBM43:CCDC170:ESR1:SYNE1:PDE1C:CSMD1:IL33</t>
  </si>
  <si>
    <t>Endometriosis</t>
  </si>
  <si>
    <t>CACNA2D2:C3orf18:HEMK1:CISH:MAPKAPK3:DOCK3</t>
  </si>
  <si>
    <t>MEF2C:VTA1:SOX7:SOX7:PINX1:XKR6:MTMR9:GATA4</t>
  </si>
  <si>
    <t>Retinal vascular caliber</t>
  </si>
  <si>
    <t>BMI in smokers</t>
  </si>
  <si>
    <t>CELSR2:PSRC1:MYBPHL:SORT1</t>
  </si>
  <si>
    <t>Progranulin levels</t>
  </si>
  <si>
    <t>Cerebrospinal AB1-42 levels in normal cognition</t>
  </si>
  <si>
    <t>CDC7:RPAP3:ZNF770:DPH6:RFTN1</t>
  </si>
  <si>
    <t>Optic nerve measurement (cup-to-disc ratio)</t>
  </si>
  <si>
    <t>IgG monogalactosylation phenotypes (multivariate analysis)</t>
  </si>
  <si>
    <t>ERRFI1:SLC45A1:GNAO1</t>
  </si>
  <si>
    <t>Strep throat</t>
  </si>
  <si>
    <t>PNPO:PRR15L:CDK5RAP3:COPZ2:NFE2L1:CBX1:SNX11:SKAP1:ZEB2</t>
  </si>
  <si>
    <t>FAM24B:PSTK:NAV2:RARB:C7orf31:PTPRD</t>
  </si>
  <si>
    <t>Low susceptibility to hepatitis C infection</t>
  </si>
  <si>
    <t>CELSR2:WNT2B:CTSK:BICC1:SOX6:MYBPC3:CNTF:ZNF259:HOXC4:HOXC4:FTO:KDM6B:LSMD1:SP6:ACE:ACE:THADA:CEP68:ARHGAP15:JPH2:CDC25A:PCDH18:TFAP2B:PKHD1:MFHAS1:MSRA:GATA4:TRPS1:ZCCHC7</t>
  </si>
  <si>
    <t>IgG disialylation phenotypes (multivariate analysis)</t>
  </si>
  <si>
    <t>IgG bisecting N-acetyl glucosamine phenotypes (multivariate analysis)</t>
  </si>
  <si>
    <t>ELTD1:GRIN2B:ATCAY:COL6A3:GRIA1</t>
  </si>
  <si>
    <t>Aging (time to event)</t>
  </si>
  <si>
    <t>MTNR1B:SLC36A4:PCDH18:TAC1</t>
  </si>
  <si>
    <t>Adverse response to radiation therapy</t>
  </si>
  <si>
    <t>CAMTA1:KCTD12:IRG1:CLN5:FBXL3:MYCBP2:TXNL1:WDR7</t>
  </si>
  <si>
    <t>Tourette's syndrome or obsessive-compulsive disorder</t>
  </si>
  <si>
    <t>ZNF259:EFCAB13:KPNB1:TBKBP1:ATP8B1:APOC4:APOC2:CLPTM1:MEIS1:PPARA</t>
  </si>
  <si>
    <t>LPHN2:CELSR2:PSRC1:SORT1:PRPF3:ZNF259:DHODH:TXNL4B:HP:HPR:PMFBP1:APOC2:FSHR</t>
  </si>
  <si>
    <t>Low density lipoprotein cholesterol levels</t>
  </si>
  <si>
    <t>Erectile dysfunction</t>
  </si>
  <si>
    <t>PAPPA2:MPPED2:ETNK1:ATP2B1:GNAO1:GOT2:CDH8:TCF4:SOX11:GNAI2:GNL3:XKR6</t>
  </si>
  <si>
    <t>RASGRP3:FAM98A:KCNJ15:ERG:PTPRD</t>
  </si>
  <si>
    <t>Non-response to antidepressants and depression</t>
  </si>
  <si>
    <t>ARMS2:HTRA1:GTF2A1L:LHCGR:FSHR</t>
  </si>
  <si>
    <t>Laterality in neovascular age-related macular degeneration</t>
  </si>
  <si>
    <t>RAPSN:BUD13:SORL1:OTX2:SECISBP2L:TNRC6A:KDM6B:TCF4:POU2F2:PPM1B:SIX3:ARHGAP15:CSDC2:C22orf26:TMEM161B:MEF2C:PHACTR1:ORC5:RORB</t>
  </si>
  <si>
    <t>Autism spectrum disorder, attention deficit-hyperactivity disorder, bipolar disorder, major depressive disorder, and schizophrenia (combined)</t>
  </si>
  <si>
    <t>SKAP1:ARHGAP15:KIF16B:SEPT3:WBP2NL:NAGA:FAM109B:NDUFA6:CYP2D6:TCF20:DAZL:PLCL2:MEF2C:PDE1C:PAX5</t>
  </si>
  <si>
    <t>WNT2B:POC1B:ATP2B1:PLEKHG7:EEA1:AKTIP:RPGRIP1L:FTO:SLC2A4:LSMD1:KCNAB3:VAMP2:ACE:ACE:GPR75-ASB3:SLPI:RSRC1:SGK223:MFHAS1:ERI1:PPP1R3B:TNKS:MSRA:SOX7:SOX7:PINX1</t>
  </si>
  <si>
    <t>CAMTA1:PKN2:PDZD8:CSRP3:PCDH9:DPH6:C15orf41:ZFHX3:PSMD7:KIF2B:TOM1L1:MEIS1:ETAA1:ZEB2:ACVR2A:EDIL3:TMEM161B:MEF2C:AUTS2</t>
  </si>
  <si>
    <t>Photic sneeze reflex</t>
  </si>
  <si>
    <t>TRPM6:C9orf40:C9orf41:NMRK1:OSTF1</t>
  </si>
  <si>
    <t>Urinary magnesium-to-creatinine ratio</t>
  </si>
  <si>
    <t>CAMTA1:ANKRD45:PDZD8:SOX6:PAX6:C11orf49:DDB2:ACP2:NR1H3:TMX2-CTNND1:SEMA6D:NOL4:TCF4:MCHR1:SLC25A17:PLCL2:SHOX2:SLC7A11:TMEM161B:GALNT10:CNKSR3:MSRA:C8orf12:NEK6</t>
  </si>
  <si>
    <t>ACADM:RABGGTB:MSH4:ASB17:PIGC:C1orf105:SUCO:FASLG:PHYHIPL:FAM13C:CPXM2:CHST15:SLC2A13:LRRK2:MUC19:ZNF555:ZNF556:ZNF57:ZNF77:LYPD6:MMADHC:L3MBTL1:PSMG1:BRWD1:TMEM170B:ADTRP:GCLC:KLHL31:FAM83B:SMAP1:B3GAT2:METTL24:DDO:HIVEP2:AIG1:LHFPL3:TEX15:PURG:WRN</t>
  </si>
  <si>
    <t>Daytime sleep phenotypes</t>
  </si>
  <si>
    <t>FAM43B:MYBPHL:PSMA5:CYB561D1:ANKRD45:NMNAT2:NAV2:MTCH2:PTPRO:C12orf74:TNRC6A:RBL2:CDH8:AP1G1:RAI1:HSF5:PPP3R1:ERG:BRWD1:MGAT3:DESI1:SREBF2:SEPT3:IP6K2:RHOA:NICN1:BSN:IP6K1:CDHR4:CAMKV:RBM6:SEMA3F:GNAT1:TLR9:TLR9:PBRM1:MEF2C:AUTS2:CALN1:PURG</t>
  </si>
  <si>
    <t>WNT2B:FAM19A2:AVPR1A:POC1B:ATP2B1:AKTIP:RPGRIP1L:FTO:SLC2A4:LSMD1:KCNAB3:VAMP2:ACE:ACE:SLPI:RSRC1:SGK223:MFHAS1:ERI1:PPP1R3B:TNKS:MSRA:SOX7:SOX7:PINX1</t>
  </si>
  <si>
    <t>Body mass index in physically inactive individuals</t>
  </si>
  <si>
    <t>FAM43B:BARHL2:DPYD:MYBPHL:PSMA5:ATXN7L2:AMIGO1:CACNA1E:PTPRO:ARID2:PCDH17:IVD:TNRC6A:RBL2:ZNF19:IST1:HSF5:TANC2:ATAD2B:TTC27:PPP3R1:TAB1:RPS19BP1:CACNA1I:ENTHD1:CCDC134:NCKIPSD:USP4:GPX1:NICN1:DAG1:BSN:IP6K1:TRAIP:CAMKV:MON1A:RBM6:SEMA3F:CACNA2D2:PBRM1:GNL3:MEF2C:PDE1C:AVL9:CALN1:CUX1:KMT2E:PURG:WRN</t>
  </si>
  <si>
    <t>SERPINC1:SOX6:MYBPC3:SPI1:PTPRJ:PCDH17:TNRC6A:RFWD3:HOXB2:TCF4:ARHGAP15:XPNPEP3:PHF5A:IP6K2:C5orf17</t>
  </si>
  <si>
    <t>WNT2B:POC1B:ATP2B1:PLEKHG7:EEA1:SETD3:CCNK:AKTIP:RPGRIP1L:FTO:SLC2A4:LSMD1:KCNAB3:VAMP2:ACE:ACE:SLPI:RSRC1:SGK223:MFHAS1:ERI1:PPP1R3B:TNKS:MSRA:SOX7:SOX7:PINX1:C8orf12:FAM167A:BLK</t>
  </si>
  <si>
    <t>WNT2B:POC1B:ATP2B1:SETD3:CCNK:AKTIP:RPGRIP1L:FTO:SLC2A4:LSMD1:KCNAB3:VAMP2:ACE:ACE:SLPI:RSRC1:SGK223:MFHAS1:ERI1:PPP1R3B:TNKS:MSRA:SOX7:SOX7:PINX1:C8orf12:FAM167A:BLK</t>
  </si>
  <si>
    <t>ADAMTSL4:MCL1:ENSA:GOLPH3L:HORMAD1:CTSS:CTSK:ARNT:CERS2:ANXA9:FAM63A:PRUNE:SS18</t>
  </si>
  <si>
    <t>Rhegmatogenous retinal detachment</t>
  </si>
  <si>
    <t>DPYD:ARHGAP15:STK4:GPX1:RHOA:TCTA:AMT:NICN1:DAG1:BSN:APEH:MST1:RNF123:AMIGO3:GMPPB:IP6K1:CDHR4:FAM212A:UBA7:TRAIP:CAMKV:MST1R:MON1A:RBM6:RBM5:SEMA3F:GNAT1:PDE1C:LSM5:AVL9</t>
  </si>
  <si>
    <t>OR9Q1:OR6Q1:OR9I1:OR9Q2:OR1S2:OR1S1:OR10Q1:OR10W1:OR5B17:OR5B3:OR5B2:OR5B12:OR5B21:TCF4:NMUR2</t>
  </si>
  <si>
    <t>Ability to confide in someone</t>
  </si>
  <si>
    <t>CKAP5:LRP4:C11orf49:ARFGAP2:PACSIN3:DDB2:ACP2:NR1H3:MADD:MYBPC3:SPI1:SLC39A13:PSMC3:RAPSN:CELF1:NDUFS3:PTPMT1:KBTBD4:KBTBD4:FAM180B:C1QTNF4:MTCH2:AGBL2:FNBP4:NUP160:PTPRJ</t>
  </si>
  <si>
    <t>NANOS1:SOX6:PAX6:RCN1:ARFGAP2:MADD:RAPSN:AGBL2:ZDHHC5:PCDH9:SEMA6D:TCF4:KLHL29:WDPCP:PLCL2:QRICH1:SGK223:CLDN23:MFHAS1:ERI1:PPP1R3B:MSRA:PRSS55:RP1L1:SOX7:SOX7:PINX1:XKR6:MTMR9:C8orf12:FAM167A:BLK:GATA4:C8orf49:FDFT1:DEFB135</t>
  </si>
  <si>
    <t>LAMC1:LRP4:NR1H3:RAPSN:NDUFS3:PTPMT1:KBTBD4:KBTBD4:MTCH2:PCDH17:CALB2:TCF4:ARHGAP15:PLCL1:RANGAP1:PLCL2:RARB:NDUFAF3:QARS:LAMB2:CCDC36:GPX1:RHOA:NICN1:DAG1:BSN:AMIGO3:SLC7A11:HIVEP2:CLDN23:MFHAS1:PTPRD</t>
  </si>
  <si>
    <t>MADD:MYBPC3:SPI1:SLC39A13:PSMC3:RAPSN:CELF1:NDUFS3:PTPMT1:KBTBD4:KBTBD4:FAM180B:C1QTNF4:MTCH2:AGBL2:FNBP4:NUP160:OR9Q1:OR6Q1:OR9I1:OR9Q2:OR1S2:OR1S1:OR10Q1:OR10W1:OR5B17:OR5B3:OR5B2:OR5B12:OR5B21:KPNA2:TCF4:ACVR2A:ORC4:MBD5:NMUR2:ADTRP:TRPM6:C9orf40:C9orf41:NMRK1:OSTF1</t>
  </si>
  <si>
    <t>MT4:MT3:MT2A:MT1E:MT1M:MT1A:MT1B:MT1F:MT1G:MT1H:MT1X</t>
  </si>
  <si>
    <t>SLC39A13:MT4:MT3:MT2A:MT1E:MT1M:MT1A:MT1B:MT1F:MT1G:MT1H:MT1X:CREB1:GLRA1:SLC30A8:ASS1</t>
  </si>
  <si>
    <t>GO_RESPONSE_TO_ZINC_ION</t>
  </si>
  <si>
    <t>DPYD:AICDA:SMUG1:DUT:APOBEC3A:APOBEC3B:APOBEC3C:APOBEC3D:APOBEC3F:APOBEC3G:NT5C3A:UPP1:NEIL2</t>
  </si>
  <si>
    <t>GO_PYRIMIDINE_CONTAINING_COMPOUND_CATABOLIC_PROCESS</t>
  </si>
  <si>
    <t>AICDA:APOBEC3A:APOBEC3C:APOBEC3D:APOBEC3F:APOBEC3G</t>
  </si>
  <si>
    <t>GO_DNA_CYTOSINE_DEAMINATION</t>
  </si>
  <si>
    <t>AICDA:APOBEC3A:APOBEC3B:APOBEC3C:APOBEC3D:APOBEC3F:APOBEC3G</t>
  </si>
  <si>
    <t>GO_CYTIDINE_TO_URIDINE_EDITING</t>
  </si>
  <si>
    <t>DPYD:AICDA:DERA:ADA:APOBEC3A:APOBEC3B:APOBEC3C:APOBEC3D:APOBEC3F:APOBEC3G:NT5C3A:UPP1</t>
  </si>
  <si>
    <t>GO_NUCLEOSIDE_CATABOLIC_PROCESS</t>
  </si>
  <si>
    <t>DPYD:AICDA:APOBEC3A:APOBEC3B:APOBEC3C:APOBEC3D:APOBEC3F:APOBEC3G:NT5C3A:UPP1</t>
  </si>
  <si>
    <t>GO_PYRIMIDINE_NUCLEOSIDE_CATABOLIC_PROCESS</t>
  </si>
  <si>
    <t>DPYD:AICDA:DERA:ADA:APOBEC3A:APOBEC3B:APOBEC3C:APOBEC3D:APOBEC3F:APOBEC3G:NAGA:FUCA2:NT5C3A:UPP1</t>
  </si>
  <si>
    <t>GO_GLYCOSYL_COMPOUND_CATABOLIC_PROCESS</t>
  </si>
  <si>
    <t>GO_SKELETAL_SYSTEM_MORPHOGENESIS</t>
  </si>
  <si>
    <t>GO_REGULATION_OF_VIRAL_GENOME_REPLICATION</t>
  </si>
  <si>
    <t>SLC39A13:MT4:MT3:MT2A:MT1E:MT1M:MT1A:MT1B:MT1F:MT1G:MT1H:MT1X:PARK2:SLC30A8</t>
  </si>
  <si>
    <t>AICDA:APOBEC3A:APOBEC3B:APOBEC3C:APOBEC3D:APOBEC3F:APOBEC3G:UPP1</t>
  </si>
  <si>
    <t>GO_PYRIMIDINE_RIBONUCLEOSIDE_CATABOLIC_PROCESS</t>
  </si>
  <si>
    <t>GO_EMBRYONIC_SKELETAL_SYSTEM_DEVELOPMENT</t>
  </si>
  <si>
    <t>GO_VIRAL_GENOME_REPLICATION</t>
  </si>
  <si>
    <t>GO_SKELETAL_SYSTEM_DEVELOPMENT</t>
  </si>
  <si>
    <t>MT4:MT3:MT2A:MT1E:MT1M:MT1A:MT1B:MT1F:MT1G:MT1H:MT1X:NFE2L1:AQP1:AQP1</t>
  </si>
  <si>
    <t>ALX3:FGFR2:HOXC11:HOXC9:HOXC4:HOXC4:IRX5:HOXB1:HOXB2:HOXB3:HOXB4:HOXB5:HOXB6:HOXB7:HOXB8:NOG:SLC39A3:MEGF8:SOX11:SIX2:SATB2:SETD2:HYAL1:SHOX2:MEF2C:MDFI:AUTS2:PAX5</t>
  </si>
  <si>
    <t>GO_EMBRYONIC_SKELETAL_SYSTEM_MORPHOGENESIS</t>
  </si>
  <si>
    <t>MT4:MT3:MT2A:MT1E:MT1M:MT1A:MT1B:MT1F:MT1G:MT1H:MT1X:CREB1:GLRA1</t>
  </si>
  <si>
    <t>PARK7:MT4:MT3:MT2A:MT1E:MT1M:MT1A:MT1B:MT1F:MT1G:MT1H:MT1X</t>
  </si>
  <si>
    <t>VRK2:FANCL:BCL11A</t>
  </si>
  <si>
    <t>Epilepsy</t>
  </si>
  <si>
    <t>CELSR2:PSRC1:SORT1</t>
  </si>
  <si>
    <t>Myocardial infarction (early onset)</t>
  </si>
  <si>
    <t>PTBP2:MYO1H:CRHR1:MAPT</t>
  </si>
  <si>
    <t>Headache</t>
  </si>
  <si>
    <t>CELSR2:PSRC1:SORT1:HMGCR:ARID1B</t>
  </si>
  <si>
    <t>PNPO:PRR15L:FANCL:BCL11A</t>
  </si>
  <si>
    <t>CELSR2:WNT2B:FTO:SP6:CDC25A</t>
  </si>
  <si>
    <t>Medication use (beta blocking agents)</t>
  </si>
  <si>
    <t>PCDH17:MAPT:HOXB2:VRK2:IP6K2</t>
  </si>
  <si>
    <t>DPYD:PRDM4:ASCL4:WSCD2:STH:VRK2</t>
  </si>
  <si>
    <t>PTBP2:FTO:TBX21:ELAVL2</t>
  </si>
  <si>
    <t>SNX7:MSRB3:WSCD2:DIAPH3:CYLD:IRX3:TXNL1:BCL11A:SEMA3F:ETF1:CTNNA1:RGS17:TMEM242</t>
  </si>
  <si>
    <t>DPYD:ACBD4:VRK2:FANCL:ZNF589</t>
  </si>
  <si>
    <t>DPYD:GNAO1:SMG6:SRR:TSR1:SGSM2:HEXIM1:VRK2:FANCL:ALAS1:TLR9:TLR9:TWF2:PPM1M:GFRA3:FAM53C:KDM3B:REEP2:EGR1:ETF1:HSPA9</t>
  </si>
  <si>
    <t>WNT2B:FTO:EFEMP1:ARIH2OS:ARIH2:P4HTM:WDR6:DALRD3:NDUFAF3:IMPDH2:QRICH1:QARS:RBM6</t>
  </si>
  <si>
    <t>CELSR2:PSRC1:SORT1:SMG6:SRR:FN1:GNAI2</t>
  </si>
  <si>
    <t>Coronary heart disease</t>
  </si>
  <si>
    <t>SYPL2:PCDH17:MAPT:BCL11A:GPD2:CELSR3</t>
  </si>
  <si>
    <t>KANSL1:LRRC37A:LRRC37A2:NSF</t>
  </si>
  <si>
    <t>Sense of smell</t>
  </si>
  <si>
    <t>CNN3:RWDD3:GPR61:GCNT4</t>
  </si>
  <si>
    <t>Stearic acid (18:0) levels</t>
  </si>
  <si>
    <t>TIAM2:TFB1M:CLDN20:NOX3</t>
  </si>
  <si>
    <t>Dimensional psychopathology (Arousal)</t>
  </si>
  <si>
    <t>CRHR1:MAPT:STH</t>
  </si>
  <si>
    <t>Intracranial volume</t>
  </si>
  <si>
    <t>PTBP2:DPYD:NOS1:CCDC60:GNAO1:SMG6:SRR:TSR1:SGSM2:HEXIM1:VRK2:FANCL:GNAT1:HYAL3:RASSF1:ALAS1:TLR9:TLR9:TWF2:PPM1M:GFRA3:FAM53C:KDM3B:REEP2:EGR1:ETF1:HSPA9:CTNNA1</t>
  </si>
  <si>
    <t>PTBP2:GNAT2:HMGA2:DLEU7:OLFM4:FTO:PLEKHM1:SP6:ARIH2:POC5</t>
  </si>
  <si>
    <t>MSRB3:CRHR1:MAPT:STH</t>
  </si>
  <si>
    <t>Subcortical brain region volumes</t>
  </si>
  <si>
    <t>HMGA2:WSCD2:KSR2:KCNRG:DLEU1:DLEU7:FTO:GNAO1:RTN4RL1:SRR:SP6:CCDC85A:FANCL:BCL11A:RND3:RBM43:GNAI2:POC5:ZBED3:ARID1B</t>
  </si>
  <si>
    <t>Type 2 diabetes</t>
  </si>
  <si>
    <t>MYO1H:VRK2:KLHDC8B:RBM6:ELAVL2</t>
  </si>
  <si>
    <t>PTBP2:GPR61:GNAT2:OLFM4:FTO:TBX21:POC5:ELAVL2</t>
  </si>
  <si>
    <t>SORT1:SYPL2:MAPT:KANSL1:BCL11A:GPD2</t>
  </si>
  <si>
    <t>PWP1:PRDM4:ASCL4:WSCD2:CMKLR1:FICD:SART3:ISCU:SELPLG:CORO1C:BCL11A:PAPOLG</t>
  </si>
  <si>
    <t>Acne (severe)</t>
  </si>
  <si>
    <t>KDM3B:REEP2:EGR1:ETF1:HSPA9</t>
  </si>
  <si>
    <t>Cerebrospinal AB1-42 levels in Alzheimer's disease dementia</t>
  </si>
  <si>
    <t>Dimensional psychopathology (Negative)</t>
  </si>
  <si>
    <t>CELSR2:PSRC1:GSTM3:SELPLG:GNAO1:PRPF8:SERPINF2:SERPINF1:EFEMP1:RBM43:NMI:LANCL1:FN1:CDC25A:ZNF589:SLC26A6:CELSR3:NCKIPSD:IP6K2:PRKAR2A:SLC25A20:ARIH2OS:ARIH2:P4HTM:WDR6:DALRD3:NDUFAF3:IMPDH2:QRICH1:QARS:USP19:LAMB2:CCDC71:KLHDC8B:CCDC36:USP4:GPX1:RHOA:TCTA:AMT:RNF123:AMIGO3:GMPPB:TRAIP:RBM6:RBM5:NPRL2:C3orf18:MAPKAPK3:MANF:CRHBP</t>
  </si>
  <si>
    <t>WNT2B:FTO:EFEMP1:ARIH2OS:ARIH2:P4HTM:WDR6:DALRD3:NDUFAF3:IMPDH2:QRICH1:QARS:RBM6:COL4A3BP:POLK</t>
  </si>
  <si>
    <t>MYO1H:NOS1:ARHGAP27:CRHR1:MAPT:KANSL1:NSF:WNT3:QRICH1</t>
  </si>
  <si>
    <t>RNF123:MON1A:RBM6:RBM5:SEMA3F:HYAL3</t>
  </si>
  <si>
    <t>NOS1:PAFAH1B1:HEXIM1:ARHGAP27:PLEKHM1:CRHR1:SPPL2C:MAPT:STH:KANSL1:CNKSR3:ELAVL2</t>
  </si>
  <si>
    <t>ARHGAP27:PLEKHM1:CRHR1:SPPL2C:MAPT:STH:KANSL1:NSF:WNT3:NCKIPSD:ALAS1:TLR9:TLR9:CNKSR3</t>
  </si>
  <si>
    <t>Parkinson's disease</t>
  </si>
  <si>
    <t>CACNA2D2:C3orf18:HEMK1:CISH:MAPKAPK3</t>
  </si>
  <si>
    <t>PLCD3:ACBD4:HEXIM1:HEXIM2:FMNL1:SPATA32:ARHGAP27:PLEKHM1:CRHR1:SPPL2C:MAPT:STH:KANSL1:ARL17B:LRRC37A2:ARL17A:NSF:WNT3</t>
  </si>
  <si>
    <t>Male-pattern baldness</t>
  </si>
  <si>
    <t>CRHR1:SPPL2C:MAPT:STH:KANSL1:GOSR2</t>
  </si>
  <si>
    <t>Idiopathic pulmonary fibrosis</t>
  </si>
  <si>
    <t>MT1B:MT1F:MT1G:MT1H:MT1X</t>
  </si>
  <si>
    <t>PTBP2:MAPT:KANSL1:ARL17B:LRRC37A2:ARL17A:NSF:WNT3</t>
  </si>
  <si>
    <t>Reaction time</t>
  </si>
  <si>
    <t>MYBPHL:PSMA5:CYB561D1:ARHGAP27:MAPT:WNT3:BCL11A:GPD2:IP6K2:RHOA:CDHR4:RBM6:SEMA3F:GNAT1:TLR9:TLR9:ELAVL2</t>
  </si>
  <si>
    <t>HMGA2:KCNRG:SMG6:SRR:TSR1:SGSM2:GOSR2</t>
  </si>
  <si>
    <t>Aortic root size</t>
  </si>
  <si>
    <t>PLEKHM1:CRHR1:SPPL2C:MAPT:STH:KANSL1:NSF:WNT3</t>
  </si>
  <si>
    <t>DLEU1:DLEU7:RGS17:CNKSR3:SCAF8:TIAM2:NOX3:ARID1B:TMEM242</t>
  </si>
  <si>
    <t>CYLD:GNAO1:HEXIM1:CCDC51:TMA7:ATRIP:TREX1:SLC26A6:CELSR3:NCKIPSD:IP6K2:PRKAR2A:SLC25A20:ARIH2OS:ARIH2:P4HTM:WDR6:DALRD3:NDUFAF3:IMPDH2:QRICH1:QARS:USP19:LAMB2:CCDC71:KLHDC8B:CCDC36:C3orf62:USP4:GPX1:RHOA:TCTA:AMT:RNF123</t>
  </si>
  <si>
    <t>CYB561D1:PCDH17:GFAP:ARHGAP27:PLEKHM1:KANSL1:LRRC37A:WNT3:IP6K2:RHOA:TCTA:AMT</t>
  </si>
  <si>
    <t>PCDH17:CRHR1:MAPT:WNT3:NDUFAF3:QARS:LAMB2:CCDC36:GPX1:RHOA:AMIGO3</t>
  </si>
  <si>
    <t>DPYD:MYBPHL:PSMA5:ATXN7L2:AMIGO1:OLFM4:PCDH17:NSF:WNT3:BCL11A:GPD2:ERBB4:NCKIPSD:USP4:GPX1:TRAIP:MON1A:RBM6:SEMA3F:CACNA2D2:ELAVL2</t>
  </si>
  <si>
    <t>CYLD:GNAO1:PAPOLG:CCDC51:TMA7:ATRIP:TREX1:SLC26A6:CELSR3:NCKIPSD:IP6K2:PRKAR2A:SLC25A20:ARIH2OS:ARIH2:P4HTM:WDR6:DALRD3:NDUFAF3:IMPDH2:QRICH1:QARS:USP19:LAMB2:CCDC71:KLHDC8B:CCDC36:C3orf62:USP4:GPX1:RHOA:TCTA:AMT:RNF123</t>
  </si>
  <si>
    <t>GPR61:RFX4:CRY1:FTO:GNAO1:TXNL1:BCL11A:IP6K2:PRKAR2A:ARIH2:QARS:RHOA:RNF123:RBM6:RBM5:SEMA3F:GNAI2:CACNA2D2:FBXO5:RGS17</t>
  </si>
  <si>
    <t>EFTUD2:CCDC103:GFAP:DCAKD:NMT1:PLCD3:ACBD4:HEXIM1:HEXIM2:FMNL1:SPATA32</t>
  </si>
  <si>
    <t>PCDH17:RHOA:TCTA:AMT:RNF123:AMIGO3:GMPPB:CDHR4:FAM212A:UBA7:TRAIP:MON1A:RBM6</t>
  </si>
  <si>
    <t>STH:KANSL1:ARL17B:LRRC37A:LRRC37A2:ARL17A:NSF</t>
  </si>
  <si>
    <t>Handedness (Left-handed vs. non-left-handed)</t>
  </si>
  <si>
    <t>Handedness (Right-handed vs. non-right-handed)</t>
  </si>
  <si>
    <t>RNF123:AMIGO3:GMPPB:CDHR4:FAM212A:UBA7:TRAIP:MON1A:RBM6:RBM5:SEMA3F</t>
  </si>
  <si>
    <t>DPYD:GPX1:RHOA:TCTA:AMT:RNF123:AMIGO3:GMPPB:CDHR4:FAM212A:UBA7:TRAIP:MON1A:RBM6:RBM5:SEMA3F:GNAT1</t>
  </si>
  <si>
    <t>GNAO1:HEXIM1:GPD2:CCDC51:TMA7:ATRIP:TREX1:SLC26A6:CELSR3:NCKIPSD:IP6K2:PRKAR2A:SLC25A20:ARIH2OS:ARIH2:P4HTM:WDR6:DALRD3:NDUFAF3:IMPDH2:QRICH1:QARS:USP19:LAMB2:CCDC71:KLHDC8B:CCDC36:C3orf62:USP4:GPX1:RHOA:TCTA:AMT:RNF123:AMIGO3:GMPPB:UBA7</t>
  </si>
  <si>
    <t>PTBP2:DPYD:SYPL2:GPR61:GNAT2:KSR2:OLFM4:PCDH17:DIAPH3:CYLD:AKTIP:RPGRIP1L:FTO:IRX3:SMG6:CCDC144NL:USP22:C17orf103:MAP2K3:KCNJ12:C17orf51:NSF:WNT3:WNT9B:GOSR2:RPRML:CDC27:MYL4:ITGB3:ITGB3:EFCAB13:KPNB1:TBX21:SP6:PNPO:PRR15L:HOXB1:HOXB2:FANCL:CPS1:ERBB4:RNF123:CDHR4:FAM212A:UBA7:MON1A:RBM6:RBM5:SEMA3F:GNAT1:GNAI2:LSMEM2:IFRD2:HYAL3:HYAL2:NPRL2:GCNT4:ANKRD31:HMGCR:POC5:SV2C:ETF1:MATR3:PAIP2:SLC23A1:MZB1:PROB1:SPATA24:DNAJC18:FBXO5:RGS17:ELAVL2</t>
  </si>
  <si>
    <t>DPYD:GNAO1:USP4:GPX1:RHOA:TCTA:AMT:RNF123:AMIGO3:GMPPB:FAM212A:UBA7:TRAIP:MON1A:RBM6:RBM5:SEMA3F:GNAT1:GNAI2:LSMEM2:IFRD2:HYAL3:NAT6:HYAL1:HYAL2:TUSC2:RASSF1:ZMYND10:NPRL2:CYB561D2:TMEM115:CACNA2D2</t>
  </si>
  <si>
    <t>GNAI3:GNAT2:GNAO1:GNAT1:GNAI2</t>
  </si>
  <si>
    <t>GO_G_PROTEIN_BETA_GAMMA_SUBUNIT_COMPLEX_BINDING</t>
  </si>
  <si>
    <t>GSTM4:GSTM3:CES1:GNAO1:SERPINF1:SRR:AOC2:EFTUD2:CRHR1:NR4A2:CPS1:GPX1:CRHBP:EGR1:RGS17</t>
  </si>
  <si>
    <t>GO_RESPONSE_TO_XENOBIOTIC_STIMULUS</t>
  </si>
  <si>
    <t>PSRC1:CSF1:HMGA2:LLPH:FTO:MT2A:MT1E:MT1M:MT1A:MT1B:MT1F:MT1G:MT1H:MT1X:PAFAH1B1:ENO3:MAPT:WNT3:PNPT1:BCL11A:GPD2:ERBB4:FN1:IP6K2:ARIH2:LAMB2:GPX1:RHOA:SEMA3F:HYAL1:HYAL2:CACNA2D2:CISH:POC1A:TWF2</t>
  </si>
  <si>
    <t>GO_GROWTH</t>
  </si>
  <si>
    <t>MT4:MT2A:MT1E:MT1M:MT1A:MT1B:MT1F:MT1G:MT1H:MT1X:SERPINF1:BECN1:TREX1:CRHBP</t>
  </si>
  <si>
    <t>GO_CELLULAR_RESPONSE_TO_INORGANIC_SUBSTANCE</t>
  </si>
  <si>
    <t>PSRC1:CSF1:HMGA2:FTO:MT2A:MT1E:MT1M:MT1A:MT1B:MT1F:MT1G:MT1H:MT1X:PAFAH1B1:MAPT:WNT3:PNPT1:BCL11A:ERBB4:FN1:IP6K2:RHOA:SEMA3F:HYAL1:HYAL2:CACNA2D2:CISH:TWF2</t>
  </si>
  <si>
    <t>GO_REGULATION_OF_GROWTH</t>
  </si>
  <si>
    <t>ISCU:MT4:MT2A:MT1E:MT1M:MT1A:MT1B:MT1F:MT1G:MT1H:MT1X:HYAL2</t>
  </si>
  <si>
    <t>ISCU:MT4:MT2A:MT1E:MT1M:MT1A:MT1B:MT1F:MT1G:MT1H:MT1X</t>
  </si>
  <si>
    <t>GO_CELLULAR_TRANSITION_METAL_ION_HOMEOSTASIS</t>
  </si>
  <si>
    <t>PSRC1:MT2A:MT1E:MT1M:MT1A:MT1B:MT1F:MT1G:MT1H:MT1X:WNT3:PNPT1:BCL11A:IP6K2:SEMA3F:HYAL1:HYAL2</t>
  </si>
  <si>
    <t>GSTM3:CES1:GNAO1:MT4:MT2A:MT1E:MT1M:MT1A:MT1B:MT1F:MT1G:MT1H:MT1X:BECN1:CRHR1:NR4A2:CPS1:GPX1:RHOA:HMGCR:CRHBP:KDM3B:EGR1:SLC23A1:RGS17:IPCEF1</t>
  </si>
  <si>
    <t>GO_RESPONSE_TO_TOXIC_SUBSTANCE</t>
  </si>
  <si>
    <t>GSTM3:MT4:MT2A:MT1E:MT1M:MT1A:MT1B:MT1F:MT1G:MT1H:MT1X:GPX1:KDM3B:IPCEF1</t>
  </si>
  <si>
    <t>GO_DETOXIFICATION</t>
  </si>
  <si>
    <t>MT4:MT2A:MT1E:MT1M:MT1A:MT1B:MT1F:MT1G:MT1H:MT1X:CPS1</t>
  </si>
  <si>
    <t>MT4:MT2A:MT1E:MT1M:MT1A:MT1B:MT1F:MT1G:MT1H:MT1X:BECN1</t>
  </si>
  <si>
    <t>REACTOME_G_PROTEIN_ACTIVATION</t>
  </si>
  <si>
    <t>GNAI3:GNAT2:AHCYL1:GNAO1:PRKAR2A:GNAT1:GNAI2</t>
  </si>
  <si>
    <t>REACTOME_G_PROTEIN_MEDIATED_EVENTS</t>
  </si>
  <si>
    <t>PVRL2:TOMM40:APOE:APOC1</t>
  </si>
  <si>
    <t>Cerebrospinal T-tau levels</t>
  </si>
  <si>
    <t>SUFU:TMPRSS5:SMAD3:SLC52A1:PNPT1:EFEMP1:MEIS1:PPP3R1:ANAPC13:CEP63:MSL2:PCCB:STAG1:IL20RB:SLC17A2:TRIM38:HIST1H4C:HIST1H2BE:HIST1H2BF:HIST1H1D:ZNF322:OR2B2:OR2J3:UBD:DPP6:SGCZ</t>
  </si>
  <si>
    <t>Height</t>
  </si>
  <si>
    <t>LRRC16A:SLC17A3:HFE:ZNF165</t>
  </si>
  <si>
    <t>Hepcidin/ferritin ratio</t>
  </si>
  <si>
    <t>IL36B:IL36RN</t>
  </si>
  <si>
    <t>AS3MT:IQCH:CYLD:BCL11A:STAG1:HIST1H2BE:TRIM27:TNKS:MSRA:RP1L1:PINX1:XKR6</t>
  </si>
  <si>
    <t>SUFU:TRIM8:WBP1L:C10orf32:NT5C2:NCAM1:TTC12:ANKK1:DRD2:NOVA1:ZWILCH:MAP2K5:SKOR1:CYLD:CHD9:C17orf107:RABEP1:RPAIN:PVR:BCAM:PVRL2:TOMM40:APOE:APOC1:CLPTM1:CLASRP:BLOC1S3:FANCL:C1D:PAX8:STAG1:SLC35G2:NCK1:BTN1A1:MSRA:SGCZ</t>
  </si>
  <si>
    <t>WBP1L:CYP17A1:C10orf32:CNNM2:NT5C2:HFE:MSRA</t>
  </si>
  <si>
    <t>SMAD3:EFEMP1:ANAPC13:CEP63:HIST1H2BH:HIST1H3G</t>
  </si>
  <si>
    <t>Waist circumference adjusted for BMI in non-smokers</t>
  </si>
  <si>
    <t>CYP17A1:CNNM2:NT5C2:SMAD3:APOE:APOC1:C1D</t>
  </si>
  <si>
    <t>Coronary artery disease (myocardial infarction, percutaneous transluminal coronary angioplasty, coronary artery bypass grafting, angina or chromic ischemic heart disease)</t>
  </si>
  <si>
    <t>MEIS1:DPP6:KIAA1456</t>
  </si>
  <si>
    <t>Colorectal cancer (diet interaction)</t>
  </si>
  <si>
    <t>CYP17A1:AS3MT:CNNM2:NT5C2:SLC17A3:SLC17A2:HFE</t>
  </si>
  <si>
    <t>Blood pressure</t>
  </si>
  <si>
    <t>SUFU:SH3PXD2A:SMAD3:PNPT1:EFEMP1:ANAPC13:CEP63:PPP2R3A:HIST1H2BF:HIST1H2BH:HIST1H3G</t>
  </si>
  <si>
    <t>Waist circumference adjusted for body mass index</t>
  </si>
  <si>
    <t>PVRL2:APOE:APOC1:APOC2:DLC1</t>
  </si>
  <si>
    <t>SUFU:ARL3:WBP1L:CYP17A1:AS3MT:CNNM2:NT5C2:RPEL1:NCAM1:CALML4:FEM1B:ITGA11:PAQR5:CNEP1R1:NKD1:APOE:PNPT1:CEP68:MEIS1:RYK:PCCB:HFE:HIST1H4C:OR2B6:TNKS:MSRA</t>
  </si>
  <si>
    <t>PCDH8:PVRL2:TOMM40:APOE:APOC1</t>
  </si>
  <si>
    <t>Cerebrospinal P-tau181p levels</t>
  </si>
  <si>
    <t>C10orf32:C10orf32-ASMT:AS3MT:NCAM1:DRD2:BCL11A:SPRED2:STAG1:LRRC16A:MSRA</t>
  </si>
  <si>
    <t>PDCD11:NEURL1:SH3PXD2A:EFEMP1</t>
  </si>
  <si>
    <t>White matter hyperintensity burden</t>
  </si>
  <si>
    <t>MAP2K5:SKOR1:PVRL2:TOMM40:APOE:APOC1</t>
  </si>
  <si>
    <t>Verbal declarative memory</t>
  </si>
  <si>
    <t>DRD2:VRK2:MEIS1:PAX8:CBWD2:IL20RB</t>
  </si>
  <si>
    <t>CHD9:IL1F10:IL1RN:MSL2:PCCB</t>
  </si>
  <si>
    <t>Fibrinogen</t>
  </si>
  <si>
    <t>ACTR1A:NT5C2:VRK2:MEIS1</t>
  </si>
  <si>
    <t>SUFU:SMAD3:EFEMP1:ANAPC13:CEP63:HIST1H2BH:HIST1H3G</t>
  </si>
  <si>
    <t>Waist circumference adjusted for BMI (adjusted for smoking behaviour)</t>
  </si>
  <si>
    <t>APOE:ZNF165:PAX5</t>
  </si>
  <si>
    <t>Moderate to vigorous physical activity levels</t>
  </si>
  <si>
    <t>CNNM2:SOX7:SOX7:PINX1</t>
  </si>
  <si>
    <t>Anxiety/tension (special factor of neuroticism)</t>
  </si>
  <si>
    <t>Waist circumference adjusted for BMI (joint analysis main effects and smoking interaction)</t>
  </si>
  <si>
    <t>CUEDC2:TMEM180:ACTR1A:SUFU:TRIM8:ARL3:SFXN2:WBP1L:CYP17A1:C10orf32:AS3MT:CNNM2:NT5C2:MEIS1:EPHB1:KIAA0319</t>
  </si>
  <si>
    <t>EPHB1:GPX6:GPX5:SCAND3:TRIM27:C6orf100:ZNF311:OR2B3:OR2J1:OR2J3:OR12D3</t>
  </si>
  <si>
    <t>TRIM8:NT5C2:RPEL1:NCAM1:SORL1:MAP2K5:FANCL:BCL11A:ZKSCAN8:PRSS55:XKR6</t>
  </si>
  <si>
    <t>Alzheimer's disease biomarkers</t>
  </si>
  <si>
    <t>IL18:TEX12:BCO2:IL1F10</t>
  </si>
  <si>
    <t>Inflammatory biomarkers</t>
  </si>
  <si>
    <t>AS3MT:CNNM2:NT5C2</t>
  </si>
  <si>
    <t>White matter lesion progression</t>
  </si>
  <si>
    <t>TOMM40:APOE:APOC1</t>
  </si>
  <si>
    <t>Cerebrospinal fluid p-Tau181p:AB1-42 ratio</t>
  </si>
  <si>
    <t>BCAM:TOMM40:APOE:APOC1:APOC4:APOC2:SLC17A2:HFE:HIST1H4C:RP1L1:DLC1</t>
  </si>
  <si>
    <t>LDL cholesterol</t>
  </si>
  <si>
    <t>HIST1H2BH:HIST1H3G:GPX6:GPX5:OR2B3:OR2J3</t>
  </si>
  <si>
    <t>Takayasu arteritis</t>
  </si>
  <si>
    <t>SLC52A1:ACTR2:SPRED2:ETAA1:ZNF184:UBD:KIAA1456:DLC1</t>
  </si>
  <si>
    <t>Lung adenocarcinoma</t>
  </si>
  <si>
    <t>NCAM1:TTC12:VRK2:FANCL:TRIM27</t>
  </si>
  <si>
    <t>SOX7:SOX7:PINX1:XKR6:MTMR9</t>
  </si>
  <si>
    <t>PAPOLG:ZSCAN23:PAX5</t>
  </si>
  <si>
    <t>Composite immunoglobulin trait (IgA/IgM)</t>
  </si>
  <si>
    <t>ANAPC13:CEP63:KY</t>
  </si>
  <si>
    <t>Neurocognitive impairment in HIV-1 infection (dichotomous)</t>
  </si>
  <si>
    <t>TOMM40:APOE:APOC1:IL1F10:IL1RN</t>
  </si>
  <si>
    <t>C-reactive protein</t>
  </si>
  <si>
    <t>LDB1:BCL11A:PPP3R1:SLC17A1:BTN3A2:BTN2A2:BTN2A1:HMGN4:ABT1:POM121L2:HIST1H2BN:SGCZ</t>
  </si>
  <si>
    <t>CYP17A1:C10orf32:C10orf32-ASMT:CNNM2:NOD2</t>
  </si>
  <si>
    <t>Microalbuminuria</t>
  </si>
  <si>
    <t>APOE:APOC4:APOC2:CLPTM1:MEIS1</t>
  </si>
  <si>
    <t>TRIM27:ZNF311:OR2B3:OR2J3:OR12D3</t>
  </si>
  <si>
    <t>Social communication problems</t>
  </si>
  <si>
    <t>ACTR1A:NT5C2:VRK2:MEIS1:MSRA</t>
  </si>
  <si>
    <t>BCAM:APOE:APOC1:APOC4-APOC2:APOC4:APOC2:CLPTM1</t>
  </si>
  <si>
    <t>HEATR3:VRK2:FANCL:BCL11A</t>
  </si>
  <si>
    <t>SMAD3:MAP2K5:SKOR1:MEIS1:C1D:PROKR1</t>
  </si>
  <si>
    <t>Restless legs syndrome</t>
  </si>
  <si>
    <t>APOE:APOC1:BCL11A:HIST1H2BF:HIST1H4E</t>
  </si>
  <si>
    <t>Parental longevity (combined parental attained age, Martingale residuals)</t>
  </si>
  <si>
    <t>CUEDC2:TMEM180:ACTR1A:SUFU:TRIM8:ARL3:SFXN2:WBP1L:CYP17A1:C10orf32:AS3MT:CNNM2:NT5C2</t>
  </si>
  <si>
    <t>LDB1:BCL11A:PPP3R1:LRRC16A:SLC17A1:HFE:HIST1H2BF:BTN2A2:BTN2A1:BTN1A1:ABT1:ZNF322:POM121L2:HIST1H2BN:SGCZ</t>
  </si>
  <si>
    <t>ARL3:WBP1L:CYP17A1:C10orf32:AS3MT:CNNM2:NT5C2:RPEL1:SLC17A3:HFE:HIST1H1T</t>
  </si>
  <si>
    <t>CRTAM:EPHB1:PPP2R3A:HMGN4:ABT1:ZNF322:SGCZ</t>
  </si>
  <si>
    <t>Small cell lung carcinoma</t>
  </si>
  <si>
    <t>PVR:BCAM:PVRL2:TOMM40:APOE:APOC1:MSRA:PAX5</t>
  </si>
  <si>
    <t>Alzheimer's disease</t>
  </si>
  <si>
    <t>LRRC16A:SCGN:HFE:HIST1H2BH:HIST1H3G</t>
  </si>
  <si>
    <t>Iron status biomarkers (iron levels)</t>
  </si>
  <si>
    <t>CHD9:PVR:BCAM:PVRL2:TOMM40:APOE:APOC1:CLPTM1:CLASRP:BLOC1S3</t>
  </si>
  <si>
    <t>Body mass index x sex x age interaction (4df test)</t>
  </si>
  <si>
    <t>TOMM40:APOE:APOC1:APOC4:APOC2:BLOC1S3</t>
  </si>
  <si>
    <t>Quantitative traits</t>
  </si>
  <si>
    <t>DRD2:RP11-321F6.1:TOMM40:APOE:APOC1:APOC2:CEP68:MEIS1:C1D:MSL2:BTN3A3:PINX1:XKR6:SLC35G5</t>
  </si>
  <si>
    <t>Triglycerides</t>
  </si>
  <si>
    <t>LRRC16A:SCGN:HFE:HIST1H2BH:HIST1H3G:HIST1H2BJ:PRSS16</t>
  </si>
  <si>
    <t>Iron status biomarkers (transferrin saturation)</t>
  </si>
  <si>
    <t>BCAM:PVRL2:TOMM40:APOE:APOC1:APOC4:APOC2:CLPTM1</t>
  </si>
  <si>
    <t>Hippocampal volume</t>
  </si>
  <si>
    <t>TTC12:TMPRSS5:SCGN:HIST1H3B:HFE:HIST1H4F</t>
  </si>
  <si>
    <t>Feeling guilty</t>
  </si>
  <si>
    <t>BCAM:PVRL2:TOMM40:APOE:APOC1</t>
  </si>
  <si>
    <t>Alzheimer's disease in hypertension-negative individuals</t>
  </si>
  <si>
    <t>BCAM:PVRL2:TOMM40:APOE:APOC1:APOC4-APOC2:APOC4:APOC2:CLPTM1</t>
  </si>
  <si>
    <t>Hippocampal volume in Alzheimer's disease dementia</t>
  </si>
  <si>
    <t>Alzheimer's disease in hypertension</t>
  </si>
  <si>
    <t>SORL1:SCIMP:PVR:BCAM:PVRL2:TOMM40:APOE:CLPTM1:CLASRP</t>
  </si>
  <si>
    <t>Alzheimer's disease or family history of Alzheimer's disease</t>
  </si>
  <si>
    <t>NCAM1:TTC12:VRK2:SLC35G2:HIST1H1C:BTN2A2:HIST1H2BK:OR2B6:TRIM27:SIM1:MSRA:SGCZ</t>
  </si>
  <si>
    <t>Body mass index (age&gt;50)</t>
  </si>
  <si>
    <t>LRRC16A:SCGN:SLC17A1:TRIM38:HFE:BTN1A1:HIST1H2BJ</t>
  </si>
  <si>
    <t>Iron status biomarkers</t>
  </si>
  <si>
    <t>SMAD3:EFEMP1:HIST1H2BE:HIST1H4D:HIST1H3D:HIST1H2AD:HIST1H2BF:HIST1H4E:HIST1H2BG:HIST1H2AE:HIST1H3E:HIST1H1D:HIST1H4F:HIST1H4G:HIST1H3F:HIST1H2BH:HIST1H3G:HIST1H2BI:HIST1H4H</t>
  </si>
  <si>
    <t>BCAM:PVRL2:TOMM40:APOE:APOC1:APOC4-APOC2:APOC4:APOC2:CLPTM1:TRAPPC6A</t>
  </si>
  <si>
    <t>Cerebrospinal fluid AB1-42 levels</t>
  </si>
  <si>
    <t>NCAM1:TTC12:DRD2:PPP2R3A:ERI1:MSRA:PRSS55:RP1L1:SOX7:SOX7:PINX1:XKR6:MTMR9</t>
  </si>
  <si>
    <t>PVR:BCAM:PVRL2:TOMM40:APOE:APOC1:CLPTM1:CLASRP:BLOC1S3</t>
  </si>
  <si>
    <t>Body mass index x age interaction</t>
  </si>
  <si>
    <t>SMAD3:EFEMP1:HIST1H2BE:HIST1H4D:HIST1H3D:HIST1H2AD:HIST1H2BF:HIST1H4E:HIST1H2BG:HIST1H2AE:HIST1H3E:HIST1H1D:HIST1H4F:HIST1H4G:HIST1H3F:HIST1H2BH:HIST1H3G:HIST1H2BI:HIST1H4H:XKR6</t>
  </si>
  <si>
    <t>BCAM:PVRL2:APOE:APOC1:APOC4:APOC2:CLPTM1</t>
  </si>
  <si>
    <t>Cerebrospinal fluid p-tau levels</t>
  </si>
  <si>
    <t>EPHB1:LRRC16A:SCGN:SLC17A2:HFE:HIST1H4G:HIST1H3F:HIST1H2BJ:PRSS16</t>
  </si>
  <si>
    <t>Iron status biomarkers (total iron binding capacity)</t>
  </si>
  <si>
    <t>ARL3:NCAM1:CRTAM:GLTPD2:GP1BA:BCAM:PVRL2:APOE:APOC1:APOC4-APOC2:APOC4:APOC2:EFEMP1:IL1RN:SRPRB:SLC17A3:BTN3A3:BTN2A1:BTN1A1:HMGN4:ABT1:ZNF322:HIST1H2BL:HIST1H2AI:HIST1H3H:HIST1H2AJ:HIST1H2BM:HIST1H4J:HIST1H4K:HIST1H2AK:HIST1H2BN:HIST1H2AL:HIST1H1B:HIST1H3I:HIST1H4L:HIST1H2AM:HIST1H2BO:OR2B2:ZNF165:ZSCAN16:ZKSCAN8:ZSCAN9:NKAPL:PGBD1:ZSCAN31:ZKSCAN3:ZSCAN12:ZSCAN23:GPX6:SCAND3:TRIM27:C6orf100:ZNF311:OR2B3:OR2J3:OR12D3:OR11A1:OR10C1:OR2H1:MAS1L:UBD:DLC1</t>
  </si>
  <si>
    <t>Cerebrospinal fluid p-tau levels in mild cognitive impairment</t>
  </si>
  <si>
    <t>Cerebrospinal fluid t-tau levels</t>
  </si>
  <si>
    <t>Logical memory (delayed recall)</t>
  </si>
  <si>
    <t>CNNM2:NT5C2:RPEL1:INA:PCGF6:TAF5:USMG5:PDCD11:CALHM2:CALHM1:CALHM3</t>
  </si>
  <si>
    <t>Response to cognitive-behavioural therapy in major depressive disorder</t>
  </si>
  <si>
    <t>Logical memory (immediate recall)</t>
  </si>
  <si>
    <t>PVR:BCAM:PVRL2:TOMM40:APOE:APOC1:APOC4-APOC2:APOC4:APOC2:CLPTM1:CLASRP:TRAPPC6A:BLOC1S3</t>
  </si>
  <si>
    <t>Alzheimer's disease or HDL levels (pleiotropy)</t>
  </si>
  <si>
    <t>Cerebrospinal fluid t-tau levels in mild cognitive impairment</t>
  </si>
  <si>
    <t>Cerebrospinal AB1-42 levels in mild cognitive impairment</t>
  </si>
  <si>
    <t>ACTR2:SPRED2:ETAA1:LRRC16A:TRIM38:HIST1H1A:HIST1H4H:ABT1:ZNF322:PRSS16:ZNF184:HIST1H2BL:HIST1H2BO:OR2B2:PGBD1:ZSCAN31:ZSCAN12:ZSCAN23:SCAND3:C6orf100:ZNF311:UBD</t>
  </si>
  <si>
    <t>LRRC16A:SCGN:HIST1H4H:BTN3A2:BTN3A3:ZNF322:PRSS16:ZNF184:OR2B2:OR2B6:ZNF165:PGBD1:ZSCAN12:GPX6:SCAND3:C6orf100:ZNF311:OR2J3</t>
  </si>
  <si>
    <t>Squamous cell lung carcinoma</t>
  </si>
  <si>
    <t>ZNF184:ZNF165:ZKSCAN3:ZSCAN12:TRIM27:C6orf100:OR2B3:OR2J3:OR12D3:MAS1L</t>
  </si>
  <si>
    <t>Sarcoidosis (Lofgren's syndrome vs non-Lofgren's syndrome)</t>
  </si>
  <si>
    <t>ETAA1:LRRC16A:SCGN:TRIM38:HIST1H1A:HIST1H4H:BTN3A2:BTN2A1:HMGN4:ABT1:ZNF322:PRSS16:ZNF184:OR2B2:OR2B6:ZSCAN31:ZSCAN23:SCAND3:TRIM27:ZNF311:OR2J3:UBD</t>
  </si>
  <si>
    <t>Lung cancer in ever smokers</t>
  </si>
  <si>
    <t>TRIM8:ARL3:SFXN2:WBP1L:CYP17A1:C10orf32:C10orf32-ASMT:AS3MT:CNNM2:NT5C2:RPEL1:INA:PCGF6:TAF5:USMG5:PDCD11:CALHM2:CALHM1:CALHM3:TTC12:DRD2:GRAMD1B:PAPD5:SLC52A1:VRK2:FANCL:C1D:PPP3R1:PPP2R3A:MSL2:PCCB:STAG1:SLC35G2:NCK1:LRRC16A:SLC17A1:SLC17A3:HFE:HIST1H3D:BTN3A2:BTN2A2:HIST1H2BJ:HIST1H2AG:PRSS16:POM121L2:ZNF184:HIST1H2AJ:ZKSCAN4:NKAPL:ZSCAN31:ZKSCAN3:ZSCAN23:TRIM27:ZNF311:OR12D3:UBD:ERI1:TNKS:MSRA:ZDHHC2</t>
  </si>
  <si>
    <t>TMEM180:ACTR1A:SUFU:TRIM8:ARL3:SFXN2:WBP1L:CYP17A1:C10orf32:C10orf32-ASMT:AS3MT:CNNM2:NT5C2:RPEL1:INA:PCGF6:TAF5:USMG5:PDCD11:DRD2:SLC52A1:VRK2:FANCL:C1D:PPP2R3A:MSL2:PCCB:STAG1:SLC35G2:NCK1:IL20RB:LRRC16A:SCGN:SLC17A1:SLC17A3:SLC17A2:TRIM38:HIST1H1A:HIST1H3A:HIST1H4A:HIST1H4B:HIST1H3B:HIST1H2AB:HIST1H2BB:HIST1H3C:HIST1H1C:HFE:HIST1H4C:HIST1H1T:HIST1H2BE:HIST1H4D:HIST1H3D:HIST1H2AD:HIST1H2BF:HIST1H4E:HIST1H2BG:HIST1H2AE:HIST1H3E:HIST1H1D:HIST1H4F:HIST1H4G:HIST1H3F:HIST1H2BH:HIST1H3G:HIST1H2BI:HIST1H4H:BTN3A2:BTN2A2:BTN3A3:BTN2A1:BTN1A1:HMGN4:ABT1:ZNF322:HIST1H2BJ:HIST1H2AG:HIST1H2BK:HIST1H4I:HIST1H2AH:PRSS16:POM121L2:ZNF391:ZNF184:HIST1H2BL:HIST1H2AI:HIST1H3H:HIST1H2AJ:HIST1H2BM:HIST1H4J:HIST1H4K:HIST1H2AK:HIST1H2BN:HIST1H2AL:HIST1H1B:HIST1H3I:HIST1H4L:HIST1H3J:HIST1H2AM:HIST1H2BO:OR2B2:OR2B6:ZNF165:ZSCAN16:ZKSCAN8:ZSCAN9:ZKSCAN4:NKAPL:PGBD1:ZSCAN31:ZKSCAN3:ZSCAN12:ZSCAN23:GPX6:GPX5:SCAND3:TRIM27:C6orf100:ZNF311:OR2B3:OR2J3:OR12D3:OR11A1:OR10C1:OR2H1:MAS1L:UBD:OR2H2</t>
  </si>
  <si>
    <t>KIF1C:LRRC16A:HIST1H3A:HIST1H3D:HIST1H3E:HIST1H3F:HIST1H3G:HIST1H3H:HIST1H3I:HIST1H3J</t>
  </si>
  <si>
    <t>REACTOME_FACTORS_INVOLVED_IN_MEGAKARYOCYTE_DEVELOPMENT_AND_PLATELET_PRODUCTION</t>
  </si>
  <si>
    <t>IL18:SMAD3:NOD2:PSMB6:IL1A:IL36B:IL36RN:IL1F10:IL1RN</t>
  </si>
  <si>
    <t>REACTOME_INTERLEUKIN_1_FAMILY_SIGNALING</t>
  </si>
  <si>
    <t>APOE:APOC1:APOC4:APOC2</t>
  </si>
  <si>
    <t>REACTOME_PLASMA_LIPOPROTEIN_ASSEMBLY</t>
  </si>
  <si>
    <t>HIST1H1A:HIST1H1C:HIST1H1D:HIST1H1B</t>
  </si>
  <si>
    <t>REACTOME_FORMATION_OF_SENESCENCE_ASSOCIATED_HETEROCHROMATIN_FOCI_SAHF</t>
  </si>
  <si>
    <t>IL36B:IL36RN:IL1F10</t>
  </si>
  <si>
    <t>REACTOME_APOPTOSIS_INDUCED_DNA_FRAGMENTATION</t>
  </si>
  <si>
    <t>PSMB6:HIST1H2AB:HIST1H2AD:HIST1H2AE:HIST1H2AG:HIST1H2AH:HIST1H2AI:HIST1H2AJ:HIST1H2AK:HIST1H2AL:HIST1H2AM</t>
  </si>
  <si>
    <t>REACTOME_UCH_PROTEINASES</t>
  </si>
  <si>
    <t>PIAS1:TRIM28:STAG1:HIST1H4A:HIST1H4B:HIST1H4C:HIST1H4D:HIST1H4E:HIST1H4F:HIST1H4H:HIST1H4I:HIST1H4J:HIST1H4K:HIST1H4L:TRIM27</t>
  </si>
  <si>
    <t>REACTOME_SUMOYLATION</t>
  </si>
  <si>
    <t>BTN3A2:BTN2A2:BTN3A3:BTN2A1:BTN1A1</t>
  </si>
  <si>
    <t>REACTOME_BUTYROPHILIN_BTN_FAMILY_INTERACTIONS</t>
  </si>
  <si>
    <t>LDB1:NCAM1:SMAD3:CHD9:PSMB6:RPS5:ACTR2:MEIS1:EPHB1:NCK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</si>
  <si>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REACTOME_DEVELOPMENTAL_BIOLOGY</t>
  </si>
  <si>
    <t>HIST1H3A:HIST1H3D:HIST1H3E:HIST1H3F:HIST1H3G:HIST1H3H:HIST1H3I:HIST1H3J</t>
  </si>
  <si>
    <t>REACTOME_INTERLEUKIN_7_SIGNALING</t>
  </si>
  <si>
    <t>ACTR1A:USP28:ZBTB16:RAB11A:SMAD3:PIAS1:FEM1B:NOD2:CYLD:PSMB6:APOE:TRAPPC6A:TRIM28:UBE2M:RAB1A:STAG1:A4GNT:HIST1H4A:HIST1H4B:HIST1H2AB:HIST1H2BB:HIST1H4C:HIST1H2BE:HIST1H4D:HIST1H2AD:HIST1H2BF:HIST1H4E:HIST1H2BG:HIST1H2AE:HIST1H4F:HIST1H2BH:HIST1H2BI:HIST1H4H:HIST1H2BJ:HIST1H2AG:HIST1H2BK:HIST1H4I:HIST1H2AH:HIST1H2BL:HIST1H2AI:HIST1H2AJ:HIST1H2BM:HIST1H4J:HIST1H4K:HIST1H2AK:HIST1H2BN:HIST1H2AL:HIST1H4L:HIST1H2AM:HIST1H2BO:TRIM27:UBD:TNKS:TUSC3</t>
  </si>
  <si>
    <t>HIST1H2BB:HIST1H2BE:HIST1H2BF:HIST1H2BG:HIST1H2BH:HIST1H2BI:HIST1H2BJ:HIST1H2BK:HIST1H2BL:HIST1H2BM:HIST1H2BN:HIST1H2BO</t>
  </si>
  <si>
    <t>REACTOME_PROTEIN_UBIQUITINATION</t>
  </si>
  <si>
    <t>PIAS1:HIST1H4A:HIST1H4B:HIST1H4C:HIST1H4D:HIST1H4E:HIST1H4F:HIST1H4H:HIST1H4I:HIST1H4J:HIST1H4K:HIST1H4L</t>
  </si>
  <si>
    <t>REACTOME_SUMOYLATION_OF_CHROMATIN_ORGANIZATION_PROTEINS</t>
  </si>
  <si>
    <t>HIST1H2AB:HIST1H2AD:HIST1H2AE:HIST1H2AG:HIST1H2AH:HIST1H2AI:HIST1H2AJ:HIST1H2AK:HIST1H2AL:HIST1H2AM</t>
  </si>
  <si>
    <t>REACTOME_METALLOPROTEASE_DUBS</t>
  </si>
  <si>
    <t>REACTOME_E3_UBIQUITIN_LIGASES_UBIQUITINATE_TARGET_PROTEINS</t>
  </si>
  <si>
    <t>ZWILCH:PSMB6:HIST1H4A:HIST1H4B:HIST1H2BB:HIST1H4C:HIST1H2BE:HIST1H4D:HIST1H2BF:HIST1H4E:HIST1H2BG:HIST1H4F:HIST1H2BH:HIST1H2BI:HIST1H4H:HIST1H2BJ:HIST1H2BK:HIST1H4I:HIST1H2BL:HIST1H2BM:HIST1H4J:HIST1H4K:HIST1H2BN:HIST1H4L:HIST1H2BO</t>
  </si>
  <si>
    <t>REACTOME_CELL_CYCLE_CHECKPOINTS</t>
  </si>
  <si>
    <t>USP28:SMAD3:NOD2:CYLD:PSMB6:HIST1H2AB:HIST1H2BB:HIST1H2BE:HIST1H2AD:HIST1H2BF:HIST1H2BG:HIST1H2AE:HIST1H2BH:HIST1H2BI:HIST1H2BJ:HIST1H2AG:HIST1H2BK:HIST1H2AH:HIST1H2BL:HIST1H2AI:HIST1H2AJ:HIST1H2BM:HIST1H2AK:HIST1H2BN:HIST1H2AL:HIST1H2AM:HIST1H2BO:TNKS</t>
  </si>
  <si>
    <t>REACTOME_DEUBIQUITINATION</t>
  </si>
  <si>
    <t>PIAS1:FANCL:TDP2:HIST1H4A:HIST1H4B:HIST1H2AB:HIST1H2BB:HIST1H4C:HIST1H2BE:HIST1H4D:HIST1H2AD:HIST1H2BF:HIST1H4E:HIST1H2BG:HIST1H2AE:HIST1H4F:HIST1H2BH:HIST1H2BI:HIST1H4H:HIST1H2BJ:HIST1H2BK:HIST1H4I:HIST1H2BL:HIST1H2AJ:HIST1H2BM:HIST1H4J:HIST1H4K:HIST1H2BN:HIST1H4L:HIST1H2BO</t>
  </si>
  <si>
    <t>REACTOME_DNA_REPAIR</t>
  </si>
  <si>
    <t>ACTR1A:TEX12:ZWILCH:CNEP1R1:PSMB6:VRK2:RAB1A:CEP63:STAG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</si>
  <si>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REACTOME_CELL_CYCLE</t>
  </si>
  <si>
    <t>PSMB6:HIST1H4A:HIST1H4B:HIST1H2BB:HIST1H4C:HIST1H2BE:HIST1H4D:HIST1H2BF:HIST1H4E:HIST1H2BG:HIST1H4F:HIST1H2BH:HIST1H2BI:HIST1H4H:HIST1H2BJ:HIST1H2BK:HIST1H4I:HIST1H2BL:HIST1H2BM:HIST1H4J:HIST1H4K:HIST1H2BN:HIST1H4L:HIST1H2BO</t>
  </si>
  <si>
    <t>REACTOME_G2_M_CHECKPOINTS</t>
  </si>
  <si>
    <t>TDP2:HIST1H4A:HIST1H4B:HIST1H2BB:HIST1H4C:HIST1H2BE:HIST1H4D:HIST1H2BF:HIST1H4E:HIST1H2BG:HIST1H4F:HIST1H2BH:HIST1H2BI:HIST1H4H:HIST1H2BJ:HIST1H2BK:HIST1H4I:HIST1H2BL:HIST1H2BM:HIST1H4J:HIST1H4K:HIST1H2BN:HIST1H4L:HIST1H2BO</t>
  </si>
  <si>
    <t>REACTOME_DNA_DOUBLE_STRAND_BREAK_REPAIR</t>
  </si>
  <si>
    <t>USP28:SMAD3:CYLD:PSMB6:HIST1H2AB:HIST1H2BB:HIST1H2BE:HIST1H2AD:HIST1H2BF:HIST1H2BG:HIST1H2AE:HIST1H2BH:HIST1H2BI:HIST1H2BJ:HIST1H2AG:HIST1H2BK:HIST1H2AH:HIST1H2BL:HIST1H2AI:HIST1H2AJ:HIST1H2BM:HIST1H2AK:HIST1H2BN:HIST1H2AL:HIST1H2AM:HIST1H2BO:TNKS</t>
  </si>
  <si>
    <t>REACTOME_UB_SPECIFIC_PROCESSING_PROTEASES</t>
  </si>
  <si>
    <t>HIST1H4A:HIST1H4B:HIST1H2BB:HIST1H4C:HIST1H2BE:HIST1H4D:HIST1H2BF:HIST1H4E:HIST1H2BG:HIST1H4F:HIST1H2BH:HIST1H2BI:HIST1H4H:HIST1H2BJ:HIST1H2BK:HIST1H4I:HIST1H2BL:HIST1H2BM:HIST1H4J:HIST1H4K:HIST1H2BN:HIST1H4L:HIST1H2BO</t>
  </si>
  <si>
    <t>REACTOME_HOMOLOGY_DIRECTED_REPAIR</t>
  </si>
  <si>
    <t>ZWILCH:ACTR2:NCK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:DLC1</t>
  </si>
  <si>
    <t>REACTOME_SIGNALING_BY_RHO_GTPASES</t>
  </si>
  <si>
    <t>ACTR1A:ZWILCH:CNEP1R1:PSMB6:VRK2:RAB1A:CEP63:STAG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</si>
  <si>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REACTOME_CELL_CYCLE_MITOTIC</t>
  </si>
  <si>
    <t>HIST1H3A:HIST1H4A:HIST1H4B:HIST1H4C:HIST1H4D:HIST1H3D:HIST1H4E:HIST1H3E:HIST1H4F:HIST1H3F:HIST1H3G:HIST1H4H:HIST1H4I:HIST1H3H:HIST1H4J:HIST1H4K:HIST1H3I:HIST1H4L:HIST1H3J</t>
  </si>
  <si>
    <t>REACTOME_PKMTS_METHYLATE_HISTONE_LYSINES</t>
  </si>
  <si>
    <t>REACTOME_PROCESSING_OF_DNA_DOUBLE_STRAND_BREAK_ENDS</t>
  </si>
  <si>
    <t>ACTR1A:PSMB6:MINK1:TOMM40:CHMP2A:IL1A:HIST1H1A:HIST1H3A:HIST1H4A:HIST1H4B:HIST1H2AB:HIST1H2BB:HIST1H1C:HIST1H4C:HIST1H2BE:HIST1H4D:HIST1H3D:HIST1H2AD:HIST1H2BF:HIST1H4E:HIST1H2BG:HIST1H2AE:HIST1H3E:HIST1H1D:HIST1H4F:HIST1H3F:HIST1H2BH:HIST1H3G:HIST1H2BI:HIST1H4H:HIST1H2BJ:HIST1H2BK:HIST1H4I:HIST1H2BL:HIST1H3H:HIST1H2AJ:HIST1H2BM:HIST1H4J:HIST1H4K:HIST1H2BN:HIST1H1B:HIST1H3I:HIST1H4L:HIST1H3J:HIST1H2BO:GPX6:GPX5</t>
  </si>
  <si>
    <t>REACTOME_CELLULAR_RESPONSES_TO_EXTERNAL_STIMULI</t>
  </si>
  <si>
    <t>LDB1:PCGF6:TAF5:ZNF202:SNAPC5:SMAD6:SMAD3:PSMB6:GP1BA:ZNF225:APOE:ZNF471:ZNF264:ZNF543:ZNF304:ZNF547:ZNF548:ZNF17:ZNF749:ZNF772:ZNF419:ZNF773:ZNF550:ZNF416:ZIK1:ZNF530:ZNF211:ZNF551:ZNF154:ZNF671:ZNF586:ZNF418:ZNF256:ZNF544:ZNF584:ZNF324B:ZNF324:ZNF446:TRIM28:HIST1H3A:HIST1H4A:HIST1H4B:HIST1H2AB:HIST1H2BB:HIST1H4C:HIST1H2BE:HIST1H4D:HIST1H3D:HIST1H2AD:HIST1H2BF:HIST1H4E:HIST1H2BG:HIST1H2AE:HIST1H3E:HIST1H4F:HIST1H3F:HIST1H2BH:HIST1H3G:HIST1H2BI:HIST1H4H:HIST1H2BJ:HIST1H2BK:HIST1H4I:ZNF184:HIST1H2BL:HIST1H3H:HIST1H2AJ:HIST1H2BM:HIST1H4J:HIST1H4K:HIST1H2BN:HIST1H3I:HIST1H4L:HIST1H3J:HIST1H2BO:ZKSCAN8:ZKSCAN4:ZKSCAN3:ZNF311:PAX5</t>
  </si>
  <si>
    <t>REACTOME_GENE_EXPRESSION_TRANSCRIPTION</t>
  </si>
  <si>
    <t>REACTOME_G2_M_DNA_DAMAGE_CHECKPOINT</t>
  </si>
  <si>
    <t>ZWILCH:ACTR2:NCK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</si>
  <si>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REACTOME_RHO_GTPASE_EFFECTORS</t>
  </si>
  <si>
    <t>REACTOME_HDMS_DEMETHYLATE_HISTONES</t>
  </si>
  <si>
    <t>STAG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</si>
  <si>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REACTOME_SIGNALING_BY_NUCLEAR_RECEPTORS</t>
  </si>
  <si>
    <t>ACTR1A:PSMB6:MINK1:IL1A:HIST1H1A:HIST1H3A:HIST1H4A:HIST1H4B:HIST1H2AB:HIST1H2BB:HIST1H1C:HIST1H4C:HIST1H2BE:HIST1H4D:HIST1H3D:HIST1H2AD:HIST1H2BF:HIST1H4E:HIST1H2BG:HIST1H2AE:HIST1H3E:HIST1H1D:HIST1H4F:HIST1H3F:HIST1H2BH:HIST1H3G:HIST1H2BI:HIST1H4H:HIST1H2BJ:HIST1H2BK:HIST1H4I:HIST1H2BL:HIST1H3H:HIST1H2AJ:HIST1H2BM:HIST1H4J:HIST1H4K:HIST1H2BN:HIST1H1B:HIST1H3I:HIST1H4L:HIST1H3J:HIST1H2BO:GPX6:GPX5</t>
  </si>
  <si>
    <t>REACTOME_CELLULAR_RESPONSES_TO_STRESS</t>
  </si>
  <si>
    <t>REACTOME_M_PHASE</t>
  </si>
  <si>
    <t>PSMB6:PPP3R1:RYK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:TNKS:SOX7:SOX7</t>
  </si>
  <si>
    <t>REACTOME_SIGNALING_BY_WNT</t>
  </si>
  <si>
    <t>REACTOME_DNA_DOUBLE_STRAND_BREAK_RESPONSE</t>
  </si>
  <si>
    <t>HIST1H4A:HIST1H4B:HIST1H2AB:HIST1H2BB:HIST1H4C:HIST1H2BE:HIST1H4D:HIST1H2AD:HIST1H2BF:HIST1H4E:HIST1H2BG:HIST1H2AE:HIST1H4F:HIST1H2BH:HIST1H2BI:HIST1H4H:HIST1H2BJ:HIST1H2BK:HIST1H4I:HIST1H2BL:HIST1H2AJ:HIST1H2BM:HIST1H4J:HIST1H4K:HIST1H2BN:HIST1H4L:HIST1H2BO</t>
  </si>
  <si>
    <t>REACTOME_CHROMOSOME_MAINTENANCE</t>
  </si>
  <si>
    <t>REACTOME_ESR_MEDIATED_SIGNALING</t>
  </si>
  <si>
    <t>LDB1:PCGF6:TAF5:ZNF202:SMAD6:SMAD3:PSMB6:GP1BA:ZNF225:APOE:ZNF471:ZNF264:ZNF543:ZNF304:ZNF547:ZNF548:ZNF17:ZNF749:ZNF772:ZNF419:ZNF773:ZNF550:ZNF416:ZIK1:ZNF530:ZNF211:ZNF551:ZNF154:ZNF671:ZNF586:ZNF418:ZNF256:ZNF544:ZNF584:ZNF324B:ZNF324:ZNF446:TRIM28:HIST1H3A:HIST1H4A:HIST1H4B:HIST1H2AB:HIST1H2BB:HIST1H4C:HIST1H2BE:HIST1H4D:HIST1H3D:HIST1H2AD:HIST1H2BF:HIST1H4E:HIST1H2BG:HIST1H2AE:HIST1H3E:HIST1H4F:HIST1H3F:HIST1H2BH:HIST1H3G:HIST1H2BI:HIST1H4H:HIST1H2BJ:HIST1H2BK:HIST1H4I:ZNF184:HIST1H2BL:HIST1H3H:HIST1H2AJ:HIST1H2BM:HIST1H4J:HIST1H4K:HIST1H2BN:HIST1H3I:HIST1H4L:HIST1H3J:HIST1H2BO:ZKSCAN8:ZKSCAN4:ZKSCAN3:ZNF311:PAX5</t>
  </si>
  <si>
    <t>REACTOME_GENERIC_TRANSCRIPTION_PATHWAY</t>
  </si>
  <si>
    <t>REACTOME_NONHOMOLOGOUS_END_JOINING_NHEJ</t>
  </si>
  <si>
    <t>NEURL1:SMAD3:PSMB6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</si>
  <si>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REACTOME_SIGNALING_BY_NOTCH</t>
  </si>
  <si>
    <t>REACTOME_BASE_EXCISION_REPAIR</t>
  </si>
  <si>
    <t>LDB1:PSMB6:GP1BA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:PAX5</t>
  </si>
  <si>
    <t>REACTOME_TRANSCRIPTIONAL_REGULATION_BY_RUNX1</t>
  </si>
  <si>
    <t>PSMB6:RYK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:TNKS:SOX7:SOX7</t>
  </si>
  <si>
    <t>REACTOME_TCF_DEPENDENT_SIGNALING_IN_RESPONSE_TO_WNT</t>
  </si>
  <si>
    <t>MSL2:HIST1H3A:HIST1H4A:HIST1H4B:HIST1H2AB:HIST1H2BB:HIST1H4C:HIST1H2BE:HIST1H4D:HIST1H3D:HIST1H2AD:HIST1H2BF:HIST1H4E:HIST1H2BG:HIST1H2AE:HIST1H3E:HIST1H4F:HIST1H3F:HIST1H2BH:HIST1H3G:HIST1H2BI:HIST1H4H:HIST1H2BJ:HIST1H2AG:HIST1H2BK:HIST1H4I:HIST1H2AH:HIST1H2BL:HIST1H2AI:HIST1H3H:HIST1H2AJ:HIST1H2BM:HIST1H4J:HIST1H4K:HIST1H2AK:HIST1H2BN:HIST1H2AL:HIST1H3I:HIST1H4L:HIST1H3J:HIST1H2AM:HIST1H2BO</t>
  </si>
  <si>
    <t>REACTOME_CHROMATIN_ORGANIZATION</t>
  </si>
  <si>
    <t>REACTOME_TELOMERE_MAINTENANCE</t>
  </si>
  <si>
    <t>REACTOME_NUCLEOSOME_ASSEMBLY</t>
  </si>
  <si>
    <t>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</si>
  <si>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REACTOME_EPIGENETIC_REGULATION_OF_GENE_EXPRESSION</t>
  </si>
  <si>
    <t>REACTOME_ESTROGEN_DEPENDENT_GENE_EXPRESSION</t>
  </si>
  <si>
    <t>REACTOME_GENE_SILENCING_BY_RNA</t>
  </si>
  <si>
    <t>TEX12:STAG1:HIST1H4A:HIST1H4B:HIST1H2AB:HIST1H2BB:HIST1H4C:HIST1H2BE:HIST1H4D:HIST1H2AD:HIST1H2BF:HIST1H4E:HIST1H2BG:HIST1H2AE:HIST1H4F:HIST1H2BH:HIST1H2BI:HIST1H4H:HIST1H2BJ:HIST1H2BK:HIST1H4I:HIST1H2BL:HIST1H2AJ:HIST1H2BM:HIST1H4J:HIST1H4K:HIST1H2BN:HIST1H4L:HIST1H2BO</t>
  </si>
  <si>
    <t>REACTOME_MEIOTIC_SYNAPSIS</t>
  </si>
  <si>
    <t>HIST1H3A:HIST1H4A:HIST1H4B:HIST1H2AB:HIST1H4C:HIST1H4D:HIST1H3D:HIST1H2AD:HIST1H4E:HIST1H2AE:HIST1H3E:HIST1H4F:HIST1H3F:HIST1H3G:HIST1H4H:HIST1H2AG:HIST1H4I:HIST1H2AH:HIST1H2AI:HIST1H3H:HIST1H2AJ:HIST1H4J:HIST1H4K:HIST1H2AK:HIST1H2AL:HIST1H3I:HIST1H4L:HIST1H3J:HIST1H2AM</t>
  </si>
  <si>
    <t>REACTOME_RMTS_METHYLATE_HISTONE_ARGININES</t>
  </si>
  <si>
    <t>REACTOME_BASE_EXCISION_REPAIR_AP_SITE_FORMATION</t>
  </si>
  <si>
    <t>MINK1:IL1A:HIST1H1A:HIST1H3A:HIST1H4A:HIST1H4B:HIST1H2AB:HIST1H2BB:HIST1H1C:HIST1H4C:HIST1H2BE:HIST1H4D:HIST1H3D:HIST1H2AD:HIST1H2BF:HIST1H4E:HIST1H2BG:HIST1H2AE:HIST1H3E:HIST1H1D:HIST1H4F:HIST1H3F:HIST1H2BH:HIST1H3G:HIST1H2BI:HIST1H4H:HIST1H2BJ:HIST1H2BK:HIST1H4I:HIST1H2BL:HIST1H3H:HIST1H2AJ:HIST1H2BM:HIST1H4J:HIST1H4K:HIST1H2BN:HIST1H1B:HIST1H3I:HIST1H4L:HIST1H3J:HIST1H2BO</t>
  </si>
  <si>
    <t>REACTOME_CELLULAR_SENESCENCE</t>
  </si>
  <si>
    <t>TEX12:STAG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</si>
  <si>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REACTOME_REPRODUCTION</t>
  </si>
  <si>
    <t>REACTOME_DEPURINATION</t>
  </si>
  <si>
    <t>HIST1H1A:HIST1H4A:HIST1H4B:HIST1H2AB:HIST1H2BB:HIST1H1C:HIST1H4C:HIST1H2BE:HIST1H4D:HIST1H2AD:HIST1H2BF:HIST1H4E:HIST1H2BG:HIST1H2AE:HIST1H1D:HIST1H4F:HIST1H2BH:HIST1H2BI:HIST1H4H:HIST1H2BJ:HIST1H2BK:HIST1H4I:HIST1H2BL:HIST1H2AJ:HIST1H2BM:HIST1H4J:HIST1H4K:HIST1H2BN:HIST1H1B:HIST1H4L:HIST1H2BO</t>
  </si>
  <si>
    <t>REACTOME_DNA_DAMAGE_TELOMERE_STRESS_INDUCED_SENESCENCE</t>
  </si>
  <si>
    <t>MINK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</si>
  <si>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REACTOME_OXIDATIVE_STRESS_INDUCED_SENESCENCE</t>
  </si>
  <si>
    <t>CNEP1R1:VRK2:RAB1A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</si>
  <si>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REACTOME_MITOTIC_PROPHASE</t>
  </si>
  <si>
    <t>MEIS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</si>
  <si>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REACTOME_ACTIVATION_OF_HOX_GENES_DURING_DIFFERENTIATION</t>
  </si>
  <si>
    <t>LDB1:PSMB6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</si>
  <si>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REACTOME_RUNX1_REGULATES_TRANSCRIPTION_OF_GENES_INVOLVED_IN_DIFFERENTIATION_OF_HSCS</t>
  </si>
  <si>
    <t>REACTOME_PRE_NOTCH_EXPRESSION_AND_PROCESSING</t>
  </si>
  <si>
    <t>REACTOME_RNA_POLYMERASE_I_TRANSCRIPTION</t>
  </si>
  <si>
    <t>REACTOME_NEGATIVE_EPIGENETIC_REGULATION_OF_RRNA_EXPRESSION</t>
  </si>
  <si>
    <t>REACTOME_TRANSCRIPTIONAL_REGULATION_BY_SMALL_RNAS</t>
  </si>
  <si>
    <t>REACTOME_POSITIVE_EPIGENETIC_REGULATION_OF_RRNA_EXPRESSION</t>
  </si>
  <si>
    <t>REACTOME_MEIOSIS</t>
  </si>
  <si>
    <t>SORL1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</si>
  <si>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REACTOME_AMYLOID_FIBER_FORMATION</t>
  </si>
  <si>
    <t>IL1A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</si>
  <si>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REACTOME_SENESCENCE_ASSOCIATED_SECRETORY_PHENOTYPE_SASP</t>
  </si>
  <si>
    <t>REACTOME_RHO_GTPASES_ACTIVATE_PKNS</t>
  </si>
  <si>
    <t>REACTOME_FORMATION_OF_THE_BETA_CATENIN:TCF_TRANSACTIVATING_COMPLEX</t>
  </si>
  <si>
    <t>REACTOME_TRANSCRIPTIONAL_REGULATION_OF_GRANULOPOIESIS</t>
  </si>
  <si>
    <t>GP1BA:HIST1H3A:HIST1H4A:HIST1H4B:HIST1H2AB:HIST1H2BB:HIST1H4C:HIST1H2BE:HIST1H4D:HIST1H3D:HIST1H2AD:HIST1H2BF:HIST1H4E:HIST1H2BG:HIST1H2AE:HIST1H3E:HIST1H4F:HIST1H3F:HIST1H2BH:HIST1H3G:HIST1H2BI:HIST1H4H:HIST1H2BJ:HIST1H2BK:HIST1H4I:HIST1H2BL:HIST1H3H:HIST1H2AJ:HIST1H2BM:HIST1H4J:HIST1H4K:HIST1H2BN:HIST1H3I:HIST1H4L:HIST1H3J:HIST1H2BO</t>
  </si>
  <si>
    <t>REACTOME_RUNX1_REGULATES_GENES_INVOLVED_IN_MEGAKARYOCYTE_DIFFERENTIATION_AND_PLATELET_FUNCTION</t>
  </si>
  <si>
    <t>REACTOME_RNA_POLYMERASE_I_PROMOTER_ESCAPE</t>
  </si>
  <si>
    <t>REACTOME_MEIOTIC_RECOMBINATION</t>
  </si>
  <si>
    <t>REACTOME_HATS_ACETYLATE_HISTONES</t>
  </si>
  <si>
    <t>REACTOME_ERCC6_CSB_AND_EHMT2_G9A_POSITIVELY_REGULATE_RRNA_EXPRESSION</t>
  </si>
  <si>
    <t>REACTOME_CONDENSATION_OF_PROPHASE_CHROMOSOMES</t>
  </si>
  <si>
    <t>REACTOME_PRC2_METHYLATES_HISTONES_AND_DNA</t>
  </si>
  <si>
    <t>REACTOME_SIRT1_NEGATIVELY_REGULATES_RRNA_EXPRESSION</t>
  </si>
  <si>
    <t>REACTOME_ACTIVATED_PKN1_STIMULATES_TRANSCRIPTION_OF_AR_ANDROGEN_RECEPTOR_REGULATED_GENES_KLK2_AND_KLK3</t>
  </si>
  <si>
    <t>REACTOME_DNA_METHYLATION</t>
  </si>
  <si>
    <t>HIST1H3A:HIST1H4A:HIST1H4B:HIST1H2AB:HIST1H2BB:HIST1H4C:HIST1H2BE:HIST1H4D:HIST1H3D:HIST1H2AD:HIST1H2BF:HIST1H4E:HIST1H2BG:HIST1H2AE:HIST1H3E:HIST1H4F:HIST1H3F:HIST1H2BH:HIST1H3G:HIST1H2BI:HIST1H4H:HIST1H2BJ:HIST1H2AG:HIST1H2BK:HIST1H4I:HIST1H2AH:HIST1H2BL:HIST1H2AI:HIST1H3H:HIST1H2AJ:HIST1H2BM:HIST1H4J:HIST1H4K:HIST1H2AK:HIST1H2BN:HIST1H2AL:HIST1H3I:HIST1H4L:HIST1H3J:HIST1H2AM:HIST1H2BO</t>
  </si>
  <si>
    <t>REACTOME_HDACS_DEACETYLATE_HISTONES</t>
  </si>
  <si>
    <t>HIST1H3A:HIST1H4A:HIST1H4B:HIST1H3B:HIST1H2AB:HIST1H2BB:HIST1H3C:HIST1H4C:HIST1H2BE:HIST1H4D:HIST1H3D:HIST1H2AD:HIST1H2BF:HIST1H4E:HIST1H2BG:HIST1H2AE:HIST1H3E:HIST1H4F:HIST1H4G:HIST1H3F:HIST1H2BH:HIST1H3G:HIST1H2BI:HIST1H4H:HIST1H2BJ:HIST1H2AG:HIST1H2BK:HIST1H4I:HIST1H2AH:HIST1H2BL:HIST1H2AI:HIST1H3H:HIST1H2AJ:HIST1H2BM:HIST1H4J:HIST1H4K:HIST1H2AK:HIST1H2BN:HIST1H2AL:HIST1H3I:HIST1H4L:HIST1H3J:HIST1H2AM:HIST1H2BO</t>
  </si>
  <si>
    <t>KEGG_SYSTEMIC_LUPUS_ERYTHEMATOSUS</t>
  </si>
  <si>
    <t>IL1A:IL36B:IL36RN:IL1F10:IL1RN</t>
  </si>
  <si>
    <t>LDB1:SMAD6:SMAD3:CAMTA2:ZNF304:TRIM28:REL:MEIS1:STAG1:SOX14:HIST1H1A:HIST1H3A:HIST1H3B:HIST1H3C:HIST1H1C:HIST1H1T:HIST1H3D:HIST1H3E:HIST1H1D:HIST1H3F:HIST1H3G:HMGN4:HIST1H3H:HIST1H1B:HIST1H3I:HIST1H3J:NKAPL:ZKSCAN3</t>
  </si>
  <si>
    <t>GO_CHROMATIN_BINDING</t>
  </si>
  <si>
    <t>SMAD3:HIST1H1A:HIST1H3A:HIST1H3B:HIST1H3C:HIST1H1C:HIST1H1T:HIST1H3D:HIST1H3E:HIST1H1D:HIST1H3F:HIST1H3G:HMGN4:HIST1H3H:HIST1H1B:HIST1H3I:HIST1H3J</t>
  </si>
  <si>
    <t>GO_CHROMATIN_DNA_BINDING</t>
  </si>
  <si>
    <t>LDB1:TRIM8:TAF5:DRD2:ZBTB16:SMAD3:ENO3:RABEP1:PVR:PVRL2:APOE:APOC2:MZF1:MEIS1:SOX14:HIST1H3A:HIST1H4A:HIST1H4B:HIST1H3B:HIST1H2AB:HIST1H2BB:HIST1H3C:HIST1H4C:HIST1H2BE:HIST1H4D:HIST1H3D:HIST1H2AD:HIST1H2BF:HIST1H4E:HIST1H2BG:HIST1H2AE:HIST1H3E:HIST1H4F:HIST1H4G:HIST1H3F:HIST1H2BH:HIST1H3G:HIST1H2BI:HIST1H4H:HIST1H2BJ:HIST1H2AG:HIST1H2BK:HIST1H4I:HIST1H2AH:HIST1H2BL:HIST1H2AI:HIST1H3H:HIST1H2BM:HIST1H4J:HIST1H4K:HIST1H2AK:HIST1H2BN:HIST1H2AL:HIST1H3I:HIST1H4L:HIST1H3J:HIST1H2AM:HIST1H2BO:SIM1:GRHPR</t>
  </si>
  <si>
    <t>GO_PROTEIN_DIMERIZATION_ACTIVITY</t>
  </si>
  <si>
    <t>HIST1H1A:HIST1H3A:HIST1H3B:HIST1H3C:HIST1H1C:HIST1H1T:HIST1H3D:HIST1H3E:HIST1H1D:HIST1H3F:HIST1H3G:HMGN4:HIST1H3H:HIST1H1B:HIST1H3I:HIST1H3J</t>
  </si>
  <si>
    <t>GO_NUCLEOSOME_BINDING</t>
  </si>
  <si>
    <t>PCGF6:TAF5:ZBTB16:BSX:ZNF202:SNAPC5:SMAD6:SMAD3:SKOR1:CAMTA2:ZNF232:ZNF225:ZNF471:ZNF264:ZNF805:ZNF543:ZNF304:ZNF547:ZNF548:ZNF17:ZNF749:ZNF772:ZNF419:ZNF550:ZNF416:ZIK1:ZNF530:ZNF134:ZNF211:ZSCAN4:ZNF551:ZNF154:ZNF671:ZNF586:ZNF587B:ZNF418:ZNF256:ZSCAN1:ZSCAN18:ZNF329:ZNF544:ZSCAN22:ZNF497:ZNF837:ZNF584:ZNF132:ZNF324B:ZNF324:ZNF446:ZBTB45:MZF1:BCL11A:REL:MEIS1:PAX8:FOXD4L1:STAG1:SOX14:ZNF322:ZNF391:ZNF184:ZNF165:ZSCAN16:ZKSCAN8:ZSCAN9:ZKSCAN4:PGBD1:ZSCAN31:ZKSCAN3:ZSCAN12:ZSCAN23:SCAND3:ZNF311:SIM1:SOX7:SOX7:PAX5:ZBTB5</t>
  </si>
  <si>
    <t>GO_DNA_BINDING_TRANSCRIPTION_FACTOR_ACTIVITY</t>
  </si>
  <si>
    <t>GO_NUCLEOSOMAL_DNA_BINDING</t>
  </si>
  <si>
    <t>DRD2:SMAD3:ENO3:MEIS1:SOX14:HIST1H3A:HIST1H4A:HIST1H4B:HIST1H3B:HIST1H2AB:HIST1H2BB:HIST1H3C:HIST1H4C:HIST1H2BE:HIST1H4D:HIST1H3D:HIST1H2AD:HIST1H2BF:HIST1H4E:HIST1H2BG:HIST1H2AE:HIST1H3E:HIST1H4F:HIST1H4G:HIST1H3F:HIST1H2BH:HIST1H3G:HIST1H2BI:HIST1H4H:HIST1H2BJ:HIST1H2AG:HIST1H2BK:HIST1H4I:HIST1H2AH:HIST1H2BL:HIST1H2AI:HIST1H3H:HIST1H2BM:HIST1H4J:HIST1H4K:HIST1H2AK:HIST1H2BN:HIST1H2AL:HIST1H3I:HIST1H4L:HIST1H3J:HIST1H2AM:HIST1H2BO:SIM1</t>
  </si>
  <si>
    <t>GO_PROTEIN_HETERODIMERIZATION_ACTIVITY</t>
  </si>
  <si>
    <t>GO_TRIGLYCERIDE_RICH_PLASMA_LIPOPROTEIN_PARTICLE</t>
  </si>
  <si>
    <t>GO_cc</t>
  </si>
  <si>
    <t>CNEP1R1:NKD1:SMEK2:PPP3R1:PPP2R3A:NCK1</t>
  </si>
  <si>
    <t>GO_PROTEIN_SERINE_THREONINE_PHOSPHATASE_COMPLEX</t>
  </si>
  <si>
    <t>SORL1:APOE:APOC2:MSR1</t>
  </si>
  <si>
    <t>GO_LOW_DENSITY_LIPOPROTEIN_PARTICLE</t>
  </si>
  <si>
    <t>SORL1:APOE:APOC1:APOC4:APOC2:MSR1</t>
  </si>
  <si>
    <t>GO_PROTEIN_LIPID_COMPLEX</t>
  </si>
  <si>
    <t>ZWILCH:AURKC:ZSCAN4:STAG1:HIST1H4A:HIST1H4B:HIST1H2BB:HIST1H4C:HIST1H4D:HIST1H4E:HIST1H4F:HIST1H4H:HIST1H4I:HIST1H4J:HIST1H4K:HIST1H4L:TNKS:PINX1</t>
  </si>
  <si>
    <t>GO_CHROMOSOMAL_REGION</t>
  </si>
  <si>
    <t>ZSCAN4:HIST1H4A:HIST1H4B:HIST1H2BB:HIST1H4C:HIST1H4D:HIST1H4E:HIST1H4F:HIST1H4H:HIST1H4I:HIST1H4J:HIST1H4K:HIST1H4L:TNKS:PINX1</t>
  </si>
  <si>
    <t>GO_CHROMOSOME_TELOMERIC_REGION</t>
  </si>
  <si>
    <t>GO_NUCLEAR_CHROMOSOME_TELOMERIC_REGION</t>
  </si>
  <si>
    <t>LDB1:TAF5:TEX12:SMAD3:AURKC:ZSCAN4:TRIM28:ETAA1:HIST1H1A:HIST1H3A:HIST1H4A:HIST1H4B:HIST1H3B:HIST1H2AB:HIST1H2BB:HIST1H3C:HIST1H1C:HIST1H4C:HIST1H1T:HIST1H4D:HIST1H3D:HIST1H2AD:HIST1H4E:HIST1H2AE:HIST1H3E:HIST1H1D:HIST1H4F:HIST1H3F:HIST1H3G:HIST1H4H:HIST1H2AG:HIST1H4I:HIST1H2AH:HIST1H2AI:HIST1H3H:HIST1H4J:HIST1H4K:HIST1H2AK:HIST1H2AL:HIST1H1B:HIST1H3I:HIST1H4L:HIST1H3J:HIST1H2AM:TNKS:PINX1</t>
  </si>
  <si>
    <t>GO_NUCLEAR_CHROMOSOME</t>
  </si>
  <si>
    <t>LDB1:TAF5:TEX12:ZWILCH:SMAD3:AURKC:ZSCAN4:TRIM28:CHMP2A:ACTR2:ETAA1:STAG1:HIST1H1A:HIST1H3A:HIST1H4A:HIST1H4B:HIST1H3B:HIST1H2AB:HIST1H2BB:HIST1H3C:HIST1H1C:HIST1H4C:HIST1H1T:HIST1H2BE:HIST1H4D:HIST1H3D:HIST1H2AD:HIST1H2BF:HIST1H4E:HIST1H2BG:HIST1H2AE:HIST1H3E:HIST1H1D:HIST1H4F:HIST1H4G:HIST1H3F:HIST1H2BH:HIST1H3G:HIST1H2BI:HIST1H4H:HMGN4:HIST1H2BJ:HIST1H2AG:HIST1H2BK:HIST1H4I:HIST1H2AH:HIST1H2BL:HIST1H2AI:HIST1H3H:HIST1H2BM:HIST1H4J:HIST1H4K:HIST1H2AK:HIST1H2BN:HIST1H2AL:HIST1H1B:HIST1H3I:HIST1H4L:HIST1H3J:HIST1H2AM:HIST1H2BO:TNKS:PINX1</t>
  </si>
  <si>
    <t>GO_CHROMOSOME</t>
  </si>
  <si>
    <t>LDB1:TAF5:SMAD3:TRIM28:HIST1H1A:HIST1H3A:HIST1H4A:HIST1H4B:HIST1H3B:HIST1H2AB:HIST1H3C:HIST1H1C:HIST1H4C:HIST1H4D:HIST1H3D:HIST1H2AD:HIST1H4E:HIST1H2AE:HIST1H3E:HIST1H1D:HIST1H4F:HIST1H3F:HIST1H3G:HIST1H4H:HIST1H2AG:HIST1H4I:HIST1H2AH:HIST1H2AI:HIST1H3H:HIST1H4J:HIST1H4K:HIST1H2AK:HIST1H2AL:HIST1H1B:HIST1H3I:HIST1H4L:HIST1H3J:HIST1H2AM</t>
  </si>
  <si>
    <t>GO_NUCLEAR_CHROMATIN</t>
  </si>
  <si>
    <t>LDB1:TAF5:SMAD3:TRIM28:CHMP2A:STAG1:HIST1H1A:HIST1H3A:HIST1H4A:HIST1H4B:HIST1H3B:HIST1H2AB:HIST1H2BB:HIST1H3C:HIST1H1C:HIST1H4C:HIST1H1T:HIST1H2BE:HIST1H4D:HIST1H3D:HIST1H2AD:HIST1H2BF:HIST1H4E:HIST1H2BG:HIST1H2AE:HIST1H3E:HIST1H1D:HIST1H4F:HIST1H4G:HIST1H3F:HIST1H2BH:HIST1H3G:HIST1H2BI:HIST1H4H:HMGN4:HIST1H2BJ:HIST1H2AG:HIST1H2BK:HIST1H4I:HIST1H2AH:HIST1H2BL:HIST1H2AI:HIST1H3H:HIST1H2BM:HIST1H4J:HIST1H4K:HIST1H2AK:HIST1H2BN:HIST1H2AL:HIST1H1B:HIST1H3I:HIST1H4L:HIST1H3J:HIST1H2AM:HIST1H2BO</t>
  </si>
  <si>
    <t>GO_CHROMATIN</t>
  </si>
  <si>
    <t>HIST1H3A:HIST1H4A:HIST1H4B:HIST1H3B:HIST1H3C:HIST1H4C:HIST1H4D:HIST1H3D:HIST1H4E:HIST1H3E:HIST1H4F:HIST1H3F:HIST1H3G:HIST1H4H:HIST1H4I:HIST1H3H:HIST1H4J:HIST1H4K:HIST1H3I:HIST1H4L:HIST1H3J</t>
  </si>
  <si>
    <t>GO_NUCLEAR_NUCLEOSOME</t>
  </si>
  <si>
    <t>HIST1H1A:HIST1H3A:HIST1H4A:HIST1H4B:HIST1H3B:HIST1H2AB:HIST1H2BB:HIST1H3C:HIST1H1C:HIST1H4C:HIST1H1T:HIST1H2BE:HIST1H4D:HIST1H3D:HIST1H2AD:HIST1H2BF:HIST1H4E:HIST1H2BG:HIST1H2AE:HIST1H3E:HIST1H1D:HIST1H4F:HIST1H4G:HIST1H3F:HIST1H2BH:HIST1H3G:HIST1H2BI:HIST1H4H:HIST1H2BJ:HIST1H2AG:HIST1H2BK:HIST1H4I:HIST1H2AH:HIST1H2BL:HIST1H2AI:HIST1H3H:HIST1H2BM:HIST1H4J:HIST1H4K:HIST1H2AK:HIST1H2BN:HIST1H2AL:HIST1H1B:HIST1H3I:HIST1H4L:HIST1H3J:HIST1H2AM:HIST1H2BO</t>
  </si>
  <si>
    <t>GO_PROTEIN_DNA_COMPLEX</t>
  </si>
  <si>
    <t>GO_DNA_PACKAGING_COMPLEX</t>
  </si>
  <si>
    <t>APOE:APOC1:APOC2</t>
  </si>
  <si>
    <t>GO_TRIGLYCERIDE_RICH_LIPOPROTEIN_PARTICLE_CLEARANCE</t>
  </si>
  <si>
    <t>CRTAM:PVR:PVRL2</t>
  </si>
  <si>
    <t>GO_POSITIVE_REGULATION_OF_NATURAL_KILLER_CELL_MEDIATED_IMMUNE_RESPONSE_TO_TUMOR_CELL</t>
  </si>
  <si>
    <t>PAPD5:ZSCAN4:TRIM28:HIST1H1A:HIST1H1C:HIST1H1T:HIST1H1D:HIST1H1B:TNKS:PINX1</t>
  </si>
  <si>
    <t>GO_NEGATIVE_REGULATION_OF_NUCLEOBASE_CONTAINING_COMPOUND_METABOLIC_PROCESS</t>
  </si>
  <si>
    <t>TRIM8:IL18:NCAM1:PIAS1:NOD2:CYLD:PSMB6:VRK2:IL1A:IL36B:IL36RN:IL1F10:IL1RN:IL20RB:CLDN18:TRIM38:HIST1H3A:HIST1H3B:HIST1H3C:HIST1H3D:HIST1H3E:HIST1H3F:HIST1H3G:HIST1H2BJ:HIST1H3H:HIST1H3I:HIST1H3J</t>
  </si>
  <si>
    <t>GO_CYTOKINE_MEDIATED_SIGNALING_PATHWAY</t>
  </si>
  <si>
    <t>ACTR2:TDP2:HIST1H4A:HIST1H4B:HIST1H4C:HIST1H4D:HIST1H4E:HIST1H4F:HIST1H4H:HIST1H4I:HIST1H4J:HIST1H4K:HIST1H4L</t>
  </si>
  <si>
    <t>GO_DOUBLE_STRAND_BREAK_REPAIR</t>
  </si>
  <si>
    <t>SLC17A1:SLC17A3:SLC17A2</t>
  </si>
  <si>
    <t>GO_SIALIC_ACID_TRANSPORT</t>
  </si>
  <si>
    <t>LDB1:SUFU:NEURL1:IL18:DRD2:ZBTB16:SORL1:RAB11A:SMAD6:SMAD3:SKOR1:PIAS1:CYLD:PSMB6:GP1BA:APOE:CLPTM1:EFEMP1:BCL11A:ACTR2:MEIS1:PAX8:RYK:EPHB1:NCK1:SOX14:CLDN18:KIAA0319:LRRC16A:HIST1H3A:HIST1H4A:HIST1H4B:HIST1H3B:HIST1H3C:HIST1H4C:HIST1H4D:HIST1H3D:HIST1H4E:HIST1H3E:HIST1H4F:HIST1H3F:HIST1H3G:HIST1H4H:BTN2A2:HIST1H4I:HIST1H3H:HIST1H4J:HIST1H4K:HIST1H3I:HIST1H4L:HIST1H3J:MSR1</t>
  </si>
  <si>
    <t>GO_REGULATION_OF_CELL_DIFFERENTIATION</t>
  </si>
  <si>
    <t>HIST1H4A:HIST1H4B:HIST1H4C:HIST1H4D:HIST1H4E:HIST1H4F:HIST1H4H:HIST1H4I:HIST1H4J:HIST1H4K:HIST1H4L</t>
  </si>
  <si>
    <t>GO_CHROMATIN_REMODELING</t>
  </si>
  <si>
    <t>HIST1H1A:HIST1H1C:HIST1H1T:HIST1H1D:HIST1H1B</t>
  </si>
  <si>
    <t>GO_NEGATIVE_REGULATION_OF_GENE_SILENCING</t>
  </si>
  <si>
    <t>ZNF304:HIST1H1C:HIST1H1D</t>
  </si>
  <si>
    <t>GO_HISTONE_H3_K27_TRIMETHYLATION</t>
  </si>
  <si>
    <t>LDB1:SUFU:IL18:ZBTB16:SORL1:SMAD6:SMAD3:SKOR1:APOE:EFEMP1:BCL11A:MEIS1:RYK:EPHB1:CLDN18:KIAA0319:HIST1H4A:HIST1H4B:HIST1H4C:HIST1H4D:HIST1H4E:HIST1H4F:HIST1H4H:HIST1H4I:HIST1H4J:HIST1H4K:HIST1H4L</t>
  </si>
  <si>
    <t>GO_NEGATIVE_REGULATION_OF_CELL_DIFFERENTIATION</t>
  </si>
  <si>
    <t>TAF5:SNAPC5:TRIM28:HIST1H4A:HIST1H4B:HIST1H4C:HIST1H4D:HIST1H4E:HIST1H4F:HIST1H4H:HIST1H4I:HIST1H4J:HIST1H4K:HIST1H4L</t>
  </si>
  <si>
    <t>GO_DNA_TEMPLATED_TRANSCRIPTION_INITIATION</t>
  </si>
  <si>
    <t>TRIM8:PCGF6:NEURL1:USP28:ZBTB16:SMAD3:PIAS1:FEM1B:NOD2:CYLD:PSMB6:RNF167:USP6:TRIM28:UBE2M:FANCL:BCL11A:RAB1A:ANAPC13:MSL2:TRIM38:HIST1H2BB:HIST1H2BE:HIST1H2BF:HIST1H2BG:HIST1H2BH:HIST1H2BI:HIST1H2BJ:HIST1H2BK:HIST1H2BL:HIST1H2BM:HIST1H2BN:HIST1H2BO:TRIM27:UBD:TNKS:PINX1</t>
  </si>
  <si>
    <t>GO_PROTEIN_MODIFICATION_BY_SMALL_PROTEIN_CONJUGATION_OR_REMOVAL</t>
  </si>
  <si>
    <t>ZSCAN4:HIST1H1A:HIST1H1C:HIST1H1T:HIST1H1D:HIST1H1B</t>
  </si>
  <si>
    <t>GO_NEGATIVE_REGULATION_OF_DNA_RECOMBINATION</t>
  </si>
  <si>
    <t>LDB1:SH3PXD2A:IL18:ZBTB16:SMAD3:CYLD:PSMB6:GP1BA:CLPTM1:MEIS1:CLDN18:HIST1H3A:HIST1H4A:HIST1H4B:HIST1H3B:HIST1H3C:HIST1H4C:HIST1H4D:HIST1H3D:HIST1H4E:HIST1H3E:HIST1H4F:HIST1H3F:HIST1H3G:HIST1H4H:BTN2A2:HIST1H4I:HIST1H3H:HIST1H4J:HIST1H4K:HIST1H3I:HIST1H4L:HIST1H3J:UBD</t>
  </si>
  <si>
    <t>GO_IMMUNE_SYSTEM_DEVELOPMENT</t>
  </si>
  <si>
    <t>HIST1H2BE:HIST1H2BF:HIST1H2BG:HIST1H2BI:HIST1H2BJ:HIST1H2BK</t>
  </si>
  <si>
    <t>GO_ANTIBACTERIAL_HUMORAL_RESPONSE</t>
  </si>
  <si>
    <t>GO_ORGAN_OR_TISSUE_SPECIFIC_IMMUNE_RESPONSE</t>
  </si>
  <si>
    <t>TRIM8:PCGF6:NEURL1:ZBTB16:PIAS1:FEM1B:NOD2:PSMB6:RNF167:TRIM28:UBE2M:FANCL:BCL11A:RAB1A:ANAPC13:MSL2:TRIM38:HIST1H2BB:HIST1H2BE:HIST1H2BF:HIST1H2BG:HIST1H2BH:HIST1H2BI:HIST1H2BJ:HIST1H2BK:HIST1H2BL:HIST1H2BM:HIST1H2BN:HIST1H2BO:TRIM27:UBD:TNKS:PINX1</t>
  </si>
  <si>
    <t>GO_PROTEIN_MODIFICATION_BY_SMALL_PROTEIN_CONJUGATION</t>
  </si>
  <si>
    <t>GO_NEGATIVE_REGULATION_OF_CHROMATIN_SILENCING</t>
  </si>
  <si>
    <t>GO_VERY_LOW_DENSITY_LIPOPROTEIN_PARTICLE_CLEARANCE</t>
  </si>
  <si>
    <t>GO_NEGATIVE_REGULATION_OF_DNA_METABOLIC_PROCESS</t>
  </si>
  <si>
    <t>LDB1:CUEDC2:DRD2:ZBTB16:MEIS1:IL20RB:CLDN18:TRIM38:HIST1H4A:HIST1H4B:HFE:HIST1H4C:HIST1H4D:HIST1H4E:HIST1H4F:HIST1H4H:BTN2A2:HIST1H4I:HIST1H4J:HIST1H4K:HIST1H4L:TRIM27</t>
  </si>
  <si>
    <t>GO_NEGATIVE_REGULATION_OF_IMMUNE_SYSTEM_PROCESS</t>
  </si>
  <si>
    <t>LDB1:CUEDC2:SUFU:DRD2:ZBTB16:SORL1:NOVA1:SMAD6:SMAD3:MAP2K5:ADCY7:CYLD:GP1BA:APOE:APOC1:APOC2:EFEMP1:BCL11A:REL:MEIS1:IL36RN:PAX8:RYK:EPHB1:IL20RB:CLDN18:KIAA0319:ACOT13:HIST1H4A:HIST1H4B:HFE:HIST1H4C:HIST1H4D:HIST1H4E:HIST1H4F:HIST1H4H:BTN2A2:HIST1H4I:HIST1H4J:HIST1H4K:HIST1H4L:TRIM27</t>
  </si>
  <si>
    <t>GO_NEGATIVE_REGULATION_OF_MULTICELLULAR_ORGANISMAL_PROCESS</t>
  </si>
  <si>
    <t>LDB1:PAPD5:NOD2:ZSCAN4:IL20RB:CLDN18:SCGN:HIST1H4A:HIST1H4B:HIST1H4C:HIST1H4D:HIST1H4E:HIST1H4F:HIST1H4H:HIST1H4I:HIST1H4J:HIST1H4K:HIST1H4L:TNKS:RP1L1:PINX1:SGCZ</t>
  </si>
  <si>
    <t>GO_ANATOMICAL_STRUCTURE_HOMEOSTASIS</t>
  </si>
  <si>
    <t>NEURL1:SMAD3:ANP32A:PAPD5:PSMB6:NCK1:HIST1H3A:HIST1H4A:HIST1H4B:HIST1H3B:HIST1H3C:HIST1H4C:HIST1H4D:HIST1H3D:HIST1H4E:HIST1H3E:HIST1H4F:HIST1H3F:HIST1H3G:HIST1H4H:HIST1H4I:HIST1H3H:HIST1H4J:HIST1H4K:HIST1H3I:HIST1H4L:HIST1H3J</t>
  </si>
  <si>
    <t>GO_POSTTRANSCRIPTIONAL_REGULATION_OF_GENE_EXPRESSION</t>
  </si>
  <si>
    <t>GO_NUCLEOSOME_POSITIONING</t>
  </si>
  <si>
    <t>ZNF304:TRIM28:HIST1H1A:HIST1H1C:HIST1H1T:HIST1H1D:HIST1H1B</t>
  </si>
  <si>
    <t>GO_REGULATION_OF_CHROMATIN_SILENCING</t>
  </si>
  <si>
    <t>GO_INNATE_IMMUNE_RESPONSE_IN_MUCOSA</t>
  </si>
  <si>
    <t>GO_NON_RECOMBINATIONAL_REPAIR</t>
  </si>
  <si>
    <t>GO_ATP_DEPENDENT_CHROMATIN_REMODELING</t>
  </si>
  <si>
    <t>LDB1:CUEDC2:IL18:DRD2:ZBTB16:CRTAM:SMAD3:PIAS1:ADCY7:NOD2:CYLD:PSMB6:PLD2:GP1BA:PVR:PVRL2:APOE:CLPTM1:BLOC1S3:ACTR2:MEIS1:PPP3R1:NCK1:IL20RB:CLDN18:TRIM38:HIST1H3A:HIST1H4A:HIST1H4B:HIST1H3B:HIST1H3C:HFE:HIST1H4C:HIST1H4D:HIST1H3D:HIST1H4E:HIST1H3E:HIST1H4F:HIST1H3F:HIST1H3G:HIST1H4H:BTN3A2:BTN2A2:BTN3A3:BTN2A1:BTN1A1:HIST1H4I:HIST1H3H:HIST1H4J:HIST1H4K:HIST1H3I:HIST1H4L:HIST1H3J:TRIM27:PAX5</t>
  </si>
  <si>
    <t>GO_REGULATION_OF_IMMUNE_SYSTEM_PROCESS</t>
  </si>
  <si>
    <t>LDB1:ZBTB16:MEIS1:CLDN18:HIST1H4A:HIST1H4B:HIST1H4C:HIST1H4D:HIST1H4E:HIST1H4F:HIST1H4H:HIST1H4I:HIST1H4J:HIST1H4K:HIST1H4L</t>
  </si>
  <si>
    <t>GO_NEGATIVE_REGULATION_OF_HEMOPOIESIS</t>
  </si>
  <si>
    <t>CALHM1:SORL1:SMAD6:SMAD3:PIAS1:NOD2:CYLD:APOE:APOC1:APOC4:APOC2:TRAPPC6A:RPS5:TRIM28:CHMP2A:PNPT1:RAB1A:ACTR2:NCK1:ACOT13:LRRC16A:HIST1H1A:HIST1H3A:HIST1H4A:HIST1H4B:HIST1H3B:HIST1H2BB:HIST1H3C:HIST1H1C:HFE:HIST1H4C:HIST1H1T:HIST1H2BE:HIST1H4D:HIST1H3D:HIST1H2BF:HIST1H4E:HIST1H2BG:HIST1H3E:HIST1H1D:HIST1H4F:HIST1H4G:HIST1H3F:HIST1H2BH:HIST1H3G:HIST1H2BI:HIST1H4H:ABT1:HIST1H2BJ:HIST1H2BK:HIST1H4I:HIST1H2BL:HIST1H3H:HIST1H2BM:HIST1H4J:HIST1H4K:HIST1H2BN:HIST1H1B:HIST1H3I:HIST1H4L:HIST1H3J:HIST1H2BO:TRIM27:DNAI1:GRHPR</t>
  </si>
  <si>
    <t>GO_PROTEIN_CONTAINING_COMPLEX_ASSEMBLY</t>
  </si>
  <si>
    <t>CALHM1:SORL1:NOD2:APOE:TRIM28:CHMP2A:PNPT1:ACOT13:HIST1H3A:HIST1H4A:HIST1H4B:HIST1H3B:HIST1H3C:HIST1H4C:HIST1H4D:HIST1H3D:HIST1H4E:HIST1H3E:HIST1H4F:HIST1H3F:HIST1H3G:HIST1H4H:HIST1H4I:HIST1H3H:HIST1H4J:HIST1H4K:HIST1H3I:HIST1H4L:HIST1H3J:TRIM27:GRHPR</t>
  </si>
  <si>
    <t>GO_PROTEIN_COMPLEX_OLIGOMERIZATION</t>
  </si>
  <si>
    <t>GO_HISTONE_EXCHANGE</t>
  </si>
  <si>
    <t>LDB1:SUFU:PCGF6:ZBTB16:ZNF202:SMAD3:MAP2K5:SKOR1:PIAS1:PAPD5:APOE:APOC1:ZNF304:ZNF154:ZNF586:ZNF418:ZNF256:ZNF8:ZNF8:ZNF497:TRIM28:MZF1:BCL11A:REL:C1D:NCK1:SOX14:TDP2:HIST1H1A:HIST1H3A:HIST1H4A:HIST1H4B:HIST1H3B:HIST1H3C:HIST1H1C:HIST1H4C:HIST1H1T:HIST1H4D:HIST1H3D:HIST1H4E:HIST1H3E:HIST1H1D:HIST1H4F:HIST1H3F:HIST1H3G:HIST1H4H:HIST1H4I:HIST1H3H:HIST1H4J:HIST1H4K:HIST1H1B:HIST1H3I:HIST1H4L:HIST1H3J:NKAPL:ZKSCAN3:TRIM27:SOX7:SOX7:PINX1:PAX5:ZBTB5</t>
  </si>
  <si>
    <t>GO_NEGATIVE_REGULATION_OF_BIOSYNTHETIC_PROCESS</t>
  </si>
  <si>
    <t>GO_DNA_REPLICATION_INDEPENDENT_NUCLEOSOME_ORGANIZATION</t>
  </si>
  <si>
    <t>GO_CENTROMERE_COMPLEX_ASSEMBLY</t>
  </si>
  <si>
    <t>HIST1H3A:HIST1H3B:HIST1H3C:HIST1H3D:HIST1H3E:HIST1H3F:HIST1H3G:HIST1H3H:HIST1H3I:HIST1H3J</t>
  </si>
  <si>
    <t>GO_RESPONSE_TO_INTERLEUKIN_7</t>
  </si>
  <si>
    <t>LDB1:SH3PXD2A:ZBTB16:GP1BA:MEIS1:CLDN18:HIST1H3A:HIST1H4A:HIST1H4B:HIST1H3B:HIST1H3C:HIST1H4C:HIST1H4D:HIST1H3D:HIST1H4E:HIST1H3E:HIST1H4F:HIST1H3F:HIST1H3G:HIST1H4H:HIST1H4I:HIST1H3H:HIST1H4J:HIST1H4K:HIST1H3I:HIST1H4L:HIST1H3J:UBD</t>
  </si>
  <si>
    <t>GO_MYELOID_CELL_DIFFERENTIATION</t>
  </si>
  <si>
    <t>GO_CHROMATIN_REMODELING_AT_CENTROMERE</t>
  </si>
  <si>
    <t>SMAD6:SMAD3:PIAS1:RPS5:CHMP2A:ACTR2:NCK1:LRRC16A:HIST1H1A:HIST1H3A:HIST1H4A:HIST1H4B:HIST1H3B:HIST1H2BB:HIST1H3C:HIST1H1C:HIST1H4C:HIST1H1T:HIST1H2BE:HIST1H4D:HIST1H3D:HIST1H2BF:HIST1H4E:HIST1H2BG:HIST1H3E:HIST1H1D:HIST1H4F:HIST1H4G:HIST1H3F:HIST1H2BH:HIST1H3G:HIST1H2BI:HIST1H4H:ABT1:HIST1H2BJ:HIST1H2BK:HIST1H4I:HIST1H2BL:HIST1H3H:HIST1H2BM:HIST1H4J:HIST1H4K:HIST1H2BN:HIST1H1B:HIST1H3I:HIST1H4L:HIST1H3J:HIST1H2BO:TRIM27:DNAI1</t>
  </si>
  <si>
    <t>GO_CELLULAR_PROTEIN_CONTAINING_COMPLEX_ASSEMBLY</t>
  </si>
  <si>
    <t>HIST1H4A:HIST1H4B:HIST1H4C:HIST1H4D:HIST1H4E:HIST1H4F:HIST1H4H:HIST1H4I:HIST1H4J:HIST1H4K:HIST1H4L:TNKS</t>
  </si>
  <si>
    <t>GO_TELOMERE_CAPPING</t>
  </si>
  <si>
    <t>LDB1:IL18:ZBTB16:CYLD:PSMB6:GP1BA:CLPTM1:MEIS1:CLDN18:HIST1H3A:HIST1H4A:HIST1H4B:HIST1H3B:HIST1H3C:HIST1H4C:HIST1H4D:HIST1H3D:HIST1H4E:HIST1H3E:HIST1H4F:HIST1H3F:HIST1H3G:HIST1H4H:BTN2A2:HIST1H4I:HIST1H3H:HIST1H4J:HIST1H4K:HIST1H3I:HIST1H4L:HIST1H3J</t>
  </si>
  <si>
    <t>GO_REGULATION_OF_HEMOPOIESIS</t>
  </si>
  <si>
    <t>LDB1:SUFU:PCGF6:ZBTB16:ZNF202:SMAD3:MAP2K5:SKOR1:PIAS1:ZNF304:ZNF154:ZNF586:ZNF418:ZNF256:ZNF8:ZNF8:ZNF497:TRIM28:MZF1:BCL11A:REL:C1D:NCK1:SOX14:TDP2:HIST1H1A:HIST1H3A:HIST1H4A:HIST1H4B:HIST1H3B:HIST1H3C:HIST1H1C:HIST1H4C:HIST1H1T:HIST1H4D:HIST1H3D:HIST1H4E:HIST1H3E:HIST1H1D:HIST1H4F:HIST1H3F:HIST1H3G:HIST1H4H:HIST1H4I:HIST1H3H:HIST1H4J:HIST1H4K:HIST1H1B:HIST1H3I:HIST1H4L:HIST1H3J:NKAPL:ZKSCAN3:TRIM27:SOX7:SOX7:PAX5:ZBTB5</t>
  </si>
  <si>
    <t>GO_NEGATIVE_REGULATION_OF_RNA_BIOSYNTHETIC_PROCESS</t>
  </si>
  <si>
    <t>GO_INTERLEUKIN_7_MEDIATED_SIGNALING_PATHWAY</t>
  </si>
  <si>
    <t>GO_NEGATIVE_REGULATION_OF_MYELOID_CELL_DIFFERENTIATION</t>
  </si>
  <si>
    <t>LDB1:ZBTB16:GP1BA:MEIS1:CLDN18:HIST1H3A:HIST1H4A:HIST1H4B:HIST1H3B:HIST1H3C:HIST1H4C:HIST1H4D:HIST1H3D:HIST1H4E:HIST1H3E:HIST1H4F:HIST1H3F:HIST1H3G:HIST1H4H:HIST1H4I:HIST1H3H:HIST1H4J:HIST1H4K:HIST1H3I:HIST1H4L:HIST1H3J</t>
  </si>
  <si>
    <t>GO_REGULATION_OF_MYELOID_CELL_DIFFERENTIATION</t>
  </si>
  <si>
    <t>SMAD3:HIST1H3A:HIST1H4A:HIST1H4B:HIST1H3B:HIST1H3C:HIST1H4C:HIST1H4D:HIST1H3D:HIST1H4E:HIST1H3E:HIST1H4F:HIST1H3F:HIST1H3G:HIST1H4H:HIST1H4I:HIST1H3H:HIST1H4J:HIST1H4K:HIST1H3I:HIST1H4L:HIST1H3J:ERI1</t>
  </si>
  <si>
    <t>GO_GENE_SILENCING_BY_RNA</t>
  </si>
  <si>
    <t>ACOT13:HIST1H3A:HIST1H4A:HIST1H4B:HIST1H3B:HIST1H3C:HIST1H4C:HIST1H4D:HIST1H3D:HIST1H4E:HIST1H3E:HIST1H4F:HIST1H3F:HIST1H3G:HIST1H4H:HIST1H4I:HIST1H3H:HIST1H4J:HIST1H4K:HIST1H3I:HIST1H4L:HIST1H3J</t>
  </si>
  <si>
    <t>GO_PROTEIN_TETRAMERIZATION</t>
  </si>
  <si>
    <t>PCGF6:SMAD3:ZNF304:TRIM28:HIST1H1A:HIST1H3A:HIST1H4A:HIST1H4B:HIST1H3B:HIST1H3C:HIST1H1C:HIST1H4C:HIST1H1T:HIST1H4D:HIST1H3D:HIST1H4E:HIST1H3E:HIST1H1D:HIST1H4F:HIST1H3F:HIST1H3G:HIST1H4H:HIST1H4I:HIST1H3H:HIST1H4J:HIST1H4K:HIST1H1B:HIST1H3I:HIST1H4L:HIST1H3J:TRIM27</t>
  </si>
  <si>
    <t>GO_REGULATION_OF_GENE_EXPRESSION_EPIGENETIC</t>
  </si>
  <si>
    <t>CHMP2A:HIST1H3A:HIST1H4A:HIST1H4B:HIST1H3B:HIST1H3C:HIST1H4C:HIST1H4D:HIST1H3D:HIST1H4E:HIST1H3E:HIST1H4F:HIST1H3F:HIST1H3G:HIST1H4H:HIST1H4I:HIST1H3H:HIST1H4J:HIST1H4K:HIST1H3I:HIST1H4L:HIST1H3J</t>
  </si>
  <si>
    <t>GO_PROTEIN_HETEROOLIGOMERIZATION</t>
  </si>
  <si>
    <t>GO_NEGATIVE_REGULATION_OF_MEGAKARYOCYTE_DIFFERENTIATION</t>
  </si>
  <si>
    <t>PAPD5:ZSCAN4:HIST1H3A:HIST1H4A:HIST1H4B:HIST1H3B:HIST1H3C:HIST1H4C:HIST1H4D:HIST1H3D:HIST1H4E:HIST1H3E:HIST1H4F:HIST1H3F:HIST1H3G:HIST1H4H:HIST1H4I:HIST1H3H:HIST1H4J:HIST1H4K:HIST1H3I:HIST1H4L:HIST1H3J:TNKS:PINX1</t>
  </si>
  <si>
    <t>GO_TELOMERE_ORGANIZATION</t>
  </si>
  <si>
    <t>GO_REGULATION_OF_POSTTRANSCRIPTIONAL_GENE_SILENCING</t>
  </si>
  <si>
    <t>LDB1:PCGF6:TAF5:TEX12:RAB11A:PAPD5:CHD9:AURKC:ZNF304:ZSCAN4:TRIM28:CHMP2A:MSL2:STAG1:HIST1H1A:HIST1H3A:HIST1H4A:HIST1H4B:HIST1H3B:HIST1H2AB:HIST1H2BB:HIST1H3C:HIST1H1C:HIST1H4C:HIST1H1T:HIST1H2BE:HIST1H4D:HIST1H3D:HIST1H2AD:HIST1H2BF:HIST1H4E:HIST1H2BG:HIST1H2AE:HIST1H3E:HIST1H1D:HIST1H4F:HIST1H4G:HIST1H3F:HIST1H2BH:HIST1H3G:HIST1H2BI:HIST1H4H:HIST1H2BJ:HIST1H2AG:HIST1H2BK:HIST1H4I:HIST1H2AH:HIST1H2BL:HIST1H2AI:HIST1H3H:HIST1H2BM:HIST1H4J:HIST1H4K:HIST1H2AK:HIST1H2BN:HIST1H2AL:HIST1H1B:HIST1H3I:HIST1H4L:HIST1H3J:HIST1H2AM:HIST1H2BO:TNKS:PINX1:PAX5</t>
  </si>
  <si>
    <t>GO_CHROMOSOME_ORGANIZATION</t>
  </si>
  <si>
    <t>GP1BA:MEIS1:HIST1H3A:HIST1H4A:HIST1H4B:HIST1H3B:HIST1H3C:HIST1H4C:HIST1H4D:HIST1H3D:HIST1H4E:HIST1H3E:HIST1H4F:HIST1H3F:HIST1H3G:HIST1H4H:HIST1H4I:HIST1H3H:HIST1H4J:HIST1H4K:HIST1H3I:HIST1H4L:HIST1H3J</t>
  </si>
  <si>
    <t>GO_MEGAKARYOCYTE_DIFFERENTIATION</t>
  </si>
  <si>
    <t>LDB1:PCGF6:TAF5:CHD9:AURKC:ZNF304:TRIM28:MSL2:HIST1H1A:HIST1H3A:HIST1H4A:HIST1H4B:HIST1H3B:HIST1H2AB:HIST1H2BB:HIST1H3C:HIST1H1C:HIST1H4C:HIST1H1T:HIST1H2BE:HIST1H4D:HIST1H3D:HIST1H2AD:HIST1H2BF:HIST1H4E:HIST1H2BG:HIST1H2AE:HIST1H3E:HIST1H1D:HIST1H4F:HIST1H4G:HIST1H3F:HIST1H2BH:HIST1H3G:HIST1H2BI:HIST1H4H:HIST1H2BJ:HIST1H2AG:HIST1H2BK:HIST1H4I:HIST1H2AH:HIST1H2BL:HIST1H2AI:HIST1H3H:HIST1H2BM:HIST1H4J:HIST1H4K:HIST1H2AK:HIST1H2BN:HIST1H2AL:HIST1H1B:HIST1H3I:HIST1H4L:HIST1H3J:HIST1H2AM:HIST1H2BO:PAX5</t>
  </si>
  <si>
    <t>GO_CHROMATIN_ORGANIZATION</t>
  </si>
  <si>
    <t>GP1BA:HIST1H3A:HIST1H4A:HIST1H4B:HIST1H3B:HIST1H3C:HIST1H4C:HIST1H4D:HIST1H3D:HIST1H4E:HIST1H3E:HIST1H4F:HIST1H3F:HIST1H3G:HIST1H4H:HIST1H4I:HIST1H3H:HIST1H4J:HIST1H4K:HIST1H3I:HIST1H4L:HIST1H3J</t>
  </si>
  <si>
    <t>GO_REGULATION_OF_MEGAKARYOCYTE_DIFFERENTIATION</t>
  </si>
  <si>
    <t>ZNF304:TRIM28:HIST1H1A:HIST1H3A:HIST1H4A:HIST1H4B:HIST1H3B:HIST1H3C:HIST1H1C:HIST1H4C:HIST1H1T:HIST1H4D:HIST1H3D:HIST1H4E:HIST1H3E:HIST1H1D:HIST1H4F:HIST1H3F:HIST1H3G:HIST1H4H:HIST1H4I:HIST1H3H:HIST1H4J:HIST1H4K:HIST1H1B:HIST1H3I:HIST1H4L:HIST1H3J</t>
  </si>
  <si>
    <t>GO_REGULATION_OF_GENE_SILENCING</t>
  </si>
  <si>
    <t>HIST1H1A:HIST1H3A:HIST1H4A:HIST1H4B:HIST1H3B:HIST1H2BB:HIST1H3C:HIST1H1C:HIST1H4C:HIST1H1T:HIST1H2BE:HIST1H4D:HIST1H3D:HIST1H2BF:HIST1H4E:HIST1H2BG:HIST1H3E:HIST1H1D:HIST1H4F:HIST1H4G:HIST1H3F:HIST1H2BH:HIST1H3G:HIST1H2BI:HIST1H4H:HIST1H2BJ:HIST1H2BK:HIST1H4I:HIST1H2BL:HIST1H3H:HIST1H2BM:HIST1H4J:HIST1H4K:HIST1H2BN:HIST1H1B:HIST1H3I:HIST1H4L:HIST1H3J:HIST1H2BO</t>
  </si>
  <si>
    <t>GO_DNA_CONFORMATION_CHANGE</t>
  </si>
  <si>
    <t>GO_CHROMATIN_ORGANIZATION_INVOLVED_IN_REGULATION_OF_TRANSCRIPTION</t>
  </si>
  <si>
    <t>GO_PROTEIN_HETEROTETRAMERIZATION</t>
  </si>
  <si>
    <t>ZNF304:TRIM28:HIST1H1A:HIST1H3A:HIST1H4A:HIST1H4B:HIST1H3B:HIST1H3C:HIST1H1C:HIST1H4C:HIST1H1T:HIST1H4D:HIST1H3D:HIST1H4E:HIST1H3E:HIST1H1D:HIST1H4F:HIST1H3F:HIST1H3G:HIST1H4H:HIST1H4I:HIST1H3H:HIST1H4J:HIST1H4K:HIST1H1B:HIST1H3I:HIST1H4L:HIST1H3J:TRIM27</t>
  </si>
  <si>
    <t>GO_NEGATIVE_REGULATION_OF_GENE_EXPRESSION_EPIGENETIC</t>
  </si>
  <si>
    <t>PIAS1:HIST1H1A:HIST1H3A:HIST1H4A:HIST1H4B:HIST1H3B:HIST1H2BB:HIST1H3C:HIST1H1C:HIST1H4C:HIST1H1T:HIST1H2BE:HIST1H4D:HIST1H3D:HIST1H2BF:HIST1H4E:HIST1H2BG:HIST1H3E:HIST1H1D:HIST1H4F:HIST1H4G:HIST1H3F:HIST1H2BH:HIST1H3G:HIST1H2BI:HIST1H4H:HIST1H2BJ:HIST1H2BK:HIST1H4I:HIST1H2BL:HIST1H3H:HIST1H2BM:HIST1H4J:HIST1H4K:HIST1H2BN:HIST1H1B:HIST1H3I:HIST1H4L:HIST1H3J:HIST1H2BO</t>
  </si>
  <si>
    <t>GO_PROTEIN_DNA_COMPLEX_SUBUNIT_ORGANIZATION</t>
  </si>
  <si>
    <t>GO_CHROMATIN_SILENCING_AT_RDNA</t>
  </si>
  <si>
    <t>GO_DNA_PACKAGING</t>
  </si>
  <si>
    <t>GO_DNA_REPLICATION_DEPENDENT_NUCLEOSOME_ORGANIZATION</t>
  </si>
  <si>
    <t>GO_CHROMATIN_ASSEMBLY_OR_DISASSEMBLY</t>
  </si>
  <si>
    <t>GO_NUCLEOSOME_ORGANIZATION</t>
  </si>
  <si>
    <t>GO_CHROMATIN_ASSEMBLY</t>
  </si>
  <si>
    <t>Trait</t>
  </si>
  <si>
    <t>Pathway</t>
  </si>
  <si>
    <t>GWAS</t>
  </si>
  <si>
    <t>Name</t>
  </si>
  <si>
    <t>chi2Pvalue</t>
  </si>
  <si>
    <t>empPvalue</t>
  </si>
  <si>
    <t>REACTOME_SIGNALLING_BY_NGF</t>
  </si>
  <si>
    <t>KEGG_MAPK_SIGNALING_PATHWAY</t>
  </si>
  <si>
    <t>KEGG_LONG_TERM_DEPRESSION</t>
  </si>
  <si>
    <t>REACTOME_DOWNSTREAM_SIGNALING_OF_ACTIVATED_FGFR</t>
  </si>
  <si>
    <t>REACTOME_SIGNALING_BY_FGFR</t>
  </si>
  <si>
    <t>REACTOME_NGF_SIGNALLING_VIA_TRKA_FROM_THE_PLASMA_MEMBRANE</t>
  </si>
  <si>
    <t>REACTOME_IMMUNE_SYSTEM</t>
  </si>
  <si>
    <t>KEGG_NON_SMALL_CELL_LUNG_CANCER</t>
  </si>
  <si>
    <t>KEGG_MELANOGENESIS</t>
  </si>
  <si>
    <t>REACTOME_SIGNALING_BY_FGFR_IN_DISEASE</t>
  </si>
  <si>
    <t>REACTOME_NEURONAL_SYSTEM</t>
  </si>
  <si>
    <t>KEGG_PATHWAYS_IN_CANCER</t>
  </si>
  <si>
    <t>REACTOME_BIOSYNTHESIS_OF_THE_N_GLYCAN_PRECURSOR_DOLICHOL_LIPID_LINKED_OLIGOSACCHARIDE_LLO_AND_TRANSFER_TO_A_NASCENT_PROTEIN</t>
  </si>
  <si>
    <t>REACTOME_SIGNALING_BY_ERBB4</t>
  </si>
  <si>
    <t>REACTOME_REGULATION_OF_INSULIN_SECRETION</t>
  </si>
  <si>
    <t>KEGG_VEGF_SIGNALING_PATHWAY</t>
  </si>
  <si>
    <t>REACTOME_ADAPTIVE_IMMUNE_SYSTEM</t>
  </si>
  <si>
    <t>REACTOME_TRANSMISSION_ACROSS_CHEMICAL_SYNAPSES</t>
  </si>
  <si>
    <t>KEGG_NEUROTROPHIN_SIGNALING_PATHWAY</t>
  </si>
  <si>
    <t>REACTOME_INHIBITION_OF_INSULIN_SECRETION_BY_ADRENALINE_NORADRENALINE</t>
  </si>
  <si>
    <t>KEGG_CIRCADIAN_RHYTHM_MAMMAL</t>
  </si>
  <si>
    <t>KEGG_UBIQUITIN_MEDIATED_PROTEOLYSIS</t>
  </si>
  <si>
    <t>KEGG_LEUKOCYTE_TRANSENDOTHELIAL_MIGRATION</t>
  </si>
  <si>
    <t>REACTOME_FRS2_MEDIATED_CASCADE</t>
  </si>
  <si>
    <t>REACTOME_DOWNSTREAM_SIGNAL_TRANSDUCTION</t>
  </si>
  <si>
    <t>KEGG_ACUTE_MYELOID_LEUKEMIA</t>
  </si>
  <si>
    <t>REACTOME_ROLE_OF_SECOND_MESSENGERS_IN_NETRIN1_SIGNALING</t>
  </si>
  <si>
    <t>REACTOME_GABA_RECEPTOR_ACTIVATION</t>
  </si>
  <si>
    <t>KEGG_TGF_BETA_SIGNALING_PATHWAY</t>
  </si>
  <si>
    <t>BIOCARTA_VIP_PATHWAY</t>
  </si>
  <si>
    <t>REACTOME_EFFECTS_OF_PIP2_HYDROLYSIS</t>
  </si>
  <si>
    <t>REACTOME_ADENYLATE_CYCLASE_INHIBITORY_PATHWAY</t>
  </si>
  <si>
    <t>REACTOME_MYOGENESIS</t>
  </si>
  <si>
    <t>REACTOME_SIGNALING_BY_EGFR_IN_CANCER</t>
  </si>
  <si>
    <t>REACTOME_ADP_SIGNALLING_THROUGH_P2RY12</t>
  </si>
  <si>
    <t>REACTOME_GABA_B_RECEPTOR_ACTIVATION</t>
  </si>
  <si>
    <t>REACTOME_INNATE_IMMUNE_SYSTEM</t>
  </si>
  <si>
    <t>REACTOME_PLC_BETA_MEDIATED_EVENTS</t>
  </si>
  <si>
    <t>KEGG_ADHERENS_JUNCTION</t>
  </si>
  <si>
    <t>BIOCARTA_CARM1_PATHWAY</t>
  </si>
  <si>
    <t>KEGG_GNRH_SIGNALING_PATHWAY</t>
  </si>
  <si>
    <t>REACTOME_SIGNALING_BY_ERBB2</t>
  </si>
  <si>
    <t>REACTOME_MAP_KINASE_ACTIVATION_IN_TLR_CASCADE</t>
  </si>
  <si>
    <t>REACTOME_SIGNALING_BY_THE_B_CELL_RECEPTOR_BCR</t>
  </si>
  <si>
    <t>BIOCARTA_AGR_PATHWAY</t>
  </si>
  <si>
    <t>REACTOME_INTEGRATION_OF_ENERGY_METABOLISM</t>
  </si>
  <si>
    <t>KEGG_HUNTINGTONS_DISEASE</t>
  </si>
  <si>
    <t>REACTOME_NETRIN1_SIGNALING</t>
  </si>
  <si>
    <t>REACTOME_P75_NTR_RECEPTOR_MEDIATED_SIGNALLING</t>
  </si>
  <si>
    <t>BIOCARTA_CDC42RAC_PATHWAY</t>
  </si>
  <si>
    <t>REACTOME_SIGNAL_AMPLIFICATION</t>
  </si>
  <si>
    <t>REACTOME_SIGNALING_BY_SCF_KIT</t>
  </si>
  <si>
    <t>REACTOME_MRNA_SPLICING</t>
  </si>
  <si>
    <t>KEGG_AMYOTROPHIC_LATERAL_SCLEROSIS_ALS</t>
  </si>
  <si>
    <t>KEGG_CALCIUM_SIGNALING_PATHWAY</t>
  </si>
  <si>
    <t>REACTOME_ETHANOL_OXIDATION</t>
  </si>
  <si>
    <t>KEGG_VIRAL_MYOCARDITIS</t>
  </si>
  <si>
    <t>REACTOME_IL1_SIGNALING</t>
  </si>
  <si>
    <t>REACTOME_FORMATION_OF_ATP_BY_CHEMIOSMOTIC_COUPLING</t>
  </si>
  <si>
    <t>KEGG_FC_EPSILON_RI_SIGNALING_PATHWAY</t>
  </si>
  <si>
    <t>REACTOME_SIGNALING_BY_PDGF</t>
  </si>
  <si>
    <t>REACTOME_PROCESSING_OF_CAPPED_INTRON_CONTAINING_PRE_MRNA</t>
  </si>
  <si>
    <t>REACTOME_G_ALPHA_Z_SIGNALLING_EVENTS</t>
  </si>
  <si>
    <t>BIOCARTA_UCALPAIN_PATHWAY</t>
  </si>
  <si>
    <t>REACTOME_PI3K_AKT_ACTIVATION</t>
  </si>
  <si>
    <t>REACTOME_PROLONGED_ERK_ACTIVATION_EVENTS</t>
  </si>
  <si>
    <t>REACTOME_CIRCADIAN_CLOCK</t>
  </si>
  <si>
    <t>REACTOME_INSULIN_RECEPTOR_SIGNALLING_CASCADE</t>
  </si>
  <si>
    <t>BIOCARTA_MAL_PATHWAY</t>
  </si>
  <si>
    <t>REACTOME_MRNA_PROCESSING</t>
  </si>
  <si>
    <t>KEGG_SNARE_INTERACTIONS_IN_VESICULAR_TRANSPORT</t>
  </si>
  <si>
    <t>KEGG_GAP_JUNCTION</t>
  </si>
  <si>
    <t>REACTOME_CS_DS_DEGRADATION</t>
  </si>
  <si>
    <t>BIOCARTA_PML_PATHWAY</t>
  </si>
  <si>
    <t>REACTOME_HEMOSTASIS</t>
  </si>
  <si>
    <t>KEGG_TYROSINE_METABOLISM</t>
  </si>
  <si>
    <t>REACTOME_SYNTHESIS_OF_PIPS_AT_THE_EARLY_ENDOSOME_MEMBRANE</t>
  </si>
  <si>
    <t>KEGG_PROXIMAL_TUBULE_BICARBONATE_RECLAMATION</t>
  </si>
  <si>
    <t>REACTOME_CHONDROITIN_SULFATE_DERMATAN_SULFATE_METABOLISM</t>
  </si>
  <si>
    <t>REACTOME_G_ALPHA_S_SIGNALLING_EVENTS</t>
  </si>
  <si>
    <t>REACTOME_NOD1_2_SIGNALING_PATHWAY</t>
  </si>
  <si>
    <t>BIOCARTA_TFF_PATHWAY</t>
  </si>
  <si>
    <t>REACTOME_NUCLEAR_SIGNALING_BY_ERBB4</t>
  </si>
  <si>
    <t>REACTOME_SIGNALING_BY_BMP</t>
  </si>
  <si>
    <t>BIOCARTA_CARDIACEGF_PATHWAY</t>
  </si>
  <si>
    <t>BIOCARTA_MAPK_PATHWAY</t>
  </si>
  <si>
    <t>REACTOME_NFKB_AND_MAP_KINASES_ACTIVATION_MEDIATED_BY_TLR4_SIGNALING_REPERTOIRE</t>
  </si>
  <si>
    <t>REACTOME_TOLL_RECEPTOR_CASCADES</t>
  </si>
  <si>
    <t>REACTOME_GASTRIN_CREB_SIGNALLING_PATHWAY_VIA_PKC_AND_MAPK</t>
  </si>
  <si>
    <t>REACTOME_SOS_MEDIATED_SIGNALLING</t>
  </si>
  <si>
    <t>REACTOME_OPIOID_SIGNALLING</t>
  </si>
  <si>
    <t>BIOCARTA_PYK2_PATHWAY</t>
  </si>
  <si>
    <t>KEGG_GLIOMA</t>
  </si>
  <si>
    <t>REACTOME_CYTOKINE_SIGNALING_IN_IMMUNE_SYSTEM</t>
  </si>
  <si>
    <t>BIOCARTA_FMLP_PATHWAY</t>
  </si>
  <si>
    <t>REACTOME_ACTIVATED_TAK1_MEDIATES_P38_MAPK_ACTIVATION</t>
  </si>
  <si>
    <t>KEGG_PARKINSONS_DISEASE</t>
  </si>
  <si>
    <t>REACTOME_SYNTHESIS_OF_SUBSTRATES_IN_N_GLYCAN_BIOSYTHESIS</t>
  </si>
  <si>
    <t>REACTOME_SHC1_EVENTS_IN_ERBB4_SIGNALING</t>
  </si>
  <si>
    <t>KEGG_PATHOGENIC_ESCHERICHIA_COLI_INFECTION</t>
  </si>
  <si>
    <t>BIOCARTA_ALK_PATHWAY</t>
  </si>
  <si>
    <t>REACTOME_SIGNALLING_TO_P38_VIA_RIT_AND_RIN</t>
  </si>
  <si>
    <t>REACTOME_CYTOSOLIC_TRNA_AMINOACYLATION</t>
  </si>
  <si>
    <t>BIOCARTA_P38MAPK_PATHWAY</t>
  </si>
  <si>
    <t>REACTOME_G_ALPHA1213_SIGNALLING_EVENTS</t>
  </si>
  <si>
    <t>REACTOME_GRB2_EVENTS_IN_ERBB2_SIGNALING</t>
  </si>
  <si>
    <t>REACTOME_PROLACTIN_RECEPTOR_SIGNALING</t>
  </si>
  <si>
    <t>KEGG_REGULATION_OF_ACTIN_CYTOSKELETON</t>
  </si>
  <si>
    <t>REACTOME_RAF_MAP_KINASE_CASCADE</t>
  </si>
  <si>
    <t>KEGG_THYROID_CANCER</t>
  </si>
  <si>
    <t>BIOCARTA_HCMV_PATHWAY</t>
  </si>
  <si>
    <t>REACTOME_NEUROTRANSMITTER_RECEPTOR_BINDING_AND_DOWNSTREAM_TRANSMISSION_IN_THE_POSTSYNAPTIC_CELL</t>
  </si>
  <si>
    <t>BIOCARTA_AT1R_PATHWAY</t>
  </si>
  <si>
    <t>REACTOME_TRAF6_MEDIATED_INDUCTION_OF_NFKB_AND_MAP_KINASES_UPON_TLR7_8_OR_9_ACTIVATION</t>
  </si>
  <si>
    <t>BIOCARTA_CELLCYCLE_PATHWAY</t>
  </si>
  <si>
    <t>REACTOME_SYNTHESIS_SECRETION_AND_INACTIVATION_OF_GIP</t>
  </si>
  <si>
    <t>REACTOME_MYD88_MAL_CASCADE_INITIATED_ON_PLASMA_MEMBRANE</t>
  </si>
  <si>
    <t>REACTOME_BMAL1_CLOCK_NPAS2_ACTIVATES_CIRCADIAN_EXPRESSION</t>
  </si>
  <si>
    <t>BIOCARTA_P27_PATHWAY</t>
  </si>
  <si>
    <t>REACTOME_ASPARAGINE_N_LINKED_GLYCOSYLATION</t>
  </si>
  <si>
    <t>REACTOME_SHC1_EVENTS_IN_EGFR_SIGNALING</t>
  </si>
  <si>
    <t>KEGG_N_GLYCAN_BIOSYNTHESIS</t>
  </si>
  <si>
    <t>REACTOME_DOWNSTREAM_SIGNALING_EVENTS_OF_B_CELL_RECEPTOR_BCR</t>
  </si>
  <si>
    <t>BIOCARTA_RAS_PATHWAY</t>
  </si>
  <si>
    <t>KEGG_AXON_GUIDANCE</t>
  </si>
  <si>
    <t>REACTOME_INTRINSIC_PATHWAY_FOR_APOPTOSIS</t>
  </si>
  <si>
    <t>REACTOME_PI3K_EVENTS_IN_ERBB2_SIGNALING</t>
  </si>
  <si>
    <t>BIOCARTA_RACCYCD_PATHWAY</t>
  </si>
  <si>
    <t>REACTOME_ENOS_ACTIVATION_AND_REGULATION</t>
  </si>
  <si>
    <t>KEGG_PROSTATE_CANCER</t>
  </si>
  <si>
    <t>KEGG_MELANOMA</t>
  </si>
  <si>
    <t>REACTOME_ANTIGEN_PROCESSING_UBIQUITINATION_PROTEASOME_DEGRADATION</t>
  </si>
  <si>
    <t>KEGG_PHOSPHATIDYLINOSITOL_SIGNALING_SYSTEM</t>
  </si>
  <si>
    <t>REACTOME_PLATELET_HOMEOSTASIS</t>
  </si>
  <si>
    <t>KEGG_BLADDER_CANCER</t>
  </si>
  <si>
    <t>KEGG_TIGHT_JUNCTION</t>
  </si>
  <si>
    <t>KEGG_PHENYLALANINE_METABOLISM</t>
  </si>
  <si>
    <t>REACTOME_SIGNAL_TRANSDUCTION_BY_L1</t>
  </si>
  <si>
    <t>BIOCARTA_ERK5_PATHWAY</t>
  </si>
  <si>
    <t>REACTOME_NUCLEOTIDE_BINDING_DOMAIN_LEUCINE_RICH_REPEAT_CONTAINING_RECEPTOR_NLR_SIGNALING_PATHWAYS</t>
  </si>
  <si>
    <t>REACTOME_CLASS_I_MHC_MEDIATED_ANTIGEN_PROCESSING_PRESENTATION</t>
  </si>
  <si>
    <t>REACTOME_TRIF_MEDIATED_TLR3_SIGNALING</t>
  </si>
  <si>
    <t>REACTOME_AKT_PHOSPHORYLATES_TARGETS_IN_THE_CYTOSOL</t>
  </si>
  <si>
    <t>REACTOME_ACTIVATED_TLR4_SIGNALLING</t>
  </si>
  <si>
    <t>KEGG_OOCYTE_MEIOSIS</t>
  </si>
  <si>
    <t>KEGG_ANTIGEN_PROCESSING_AND_PRESENTATION</t>
  </si>
  <si>
    <t>REACTOME_PKB_MEDIATED_EVENTS</t>
  </si>
  <si>
    <t>Significant (adjusted P&lt;0.05)  KEGG, Reactome, and GO pathways for each SS trait were reported.</t>
  </si>
  <si>
    <t>Significant (adjusted P&lt;0.05) GWAS gene set for each SS traits were reported.</t>
  </si>
  <si>
    <t>BIOCARTA_BARRESTIN_SRC_PATHWAY</t>
  </si>
  <si>
    <t>BIOCARTA_BARR_MAPK_PATHWAY</t>
  </si>
  <si>
    <t>REACTOME_ELEVATION_OF_CYTOSOLIC_CA2_LEVELS</t>
  </si>
  <si>
    <t>REACTOME_PLATELET_CALCIUM_HOMEOSTASIS</t>
  </si>
  <si>
    <t>BIOCARTA_EDG1_PATHWAY</t>
  </si>
  <si>
    <t>BIOCARTA_SPPA_PATHWAY</t>
  </si>
  <si>
    <t>BIOCARTA_CXCR4_PATHWAY</t>
  </si>
  <si>
    <t>BIOCARTA_CREB_PATHWAY</t>
  </si>
  <si>
    <t>BIOCARTA_PDGF_PATHWAY</t>
  </si>
  <si>
    <t>BIOCARTA_IGF1R_PATHWAY</t>
  </si>
  <si>
    <t>KEGG_LONG_TERM_POTENTIATION</t>
  </si>
  <si>
    <t>REACTOME_PLATELET_ACTIVATION_SIGNALING_AND_AGGREGATION</t>
  </si>
  <si>
    <t>BIOCARTA_CCR3_PATHWAY</t>
  </si>
  <si>
    <t>REACTOME_SIGNALING_BY_GPCR</t>
  </si>
  <si>
    <t>BIOCARTA_MPR_PATHWAY</t>
  </si>
  <si>
    <t>REACTOME_ARMS_MEDIATED_ACTIVATION</t>
  </si>
  <si>
    <t>BIOCARTA_ERK_PATHWAY</t>
  </si>
  <si>
    <t>BIOCARTA_CSK_PATHWAY</t>
  </si>
  <si>
    <t>BIOCARTA_BIOPEPTIDES_PATHWAY</t>
  </si>
  <si>
    <t>REACTOME_ERK_MAPK_TARGETS</t>
  </si>
  <si>
    <t>REACTOME_POTASSIUM_CHANNELS</t>
  </si>
  <si>
    <t>REACTOME_SIGNALING_BY_ILS</t>
  </si>
  <si>
    <t>REACTOME_GLUCAGON_SIGNALING_IN_METABOLIC_REGULATION</t>
  </si>
  <si>
    <t>KEGG_TERPENOID_BACKBONE_BIOSYNTHESIS</t>
  </si>
  <si>
    <t>REACTOME_G_ALPHA_Q_SIGNALLING_EVENTS</t>
  </si>
  <si>
    <t>BIOCARTA_BAD_PATHWAY</t>
  </si>
  <si>
    <t>BIOCARTA_GH_PATHWAY</t>
  </si>
  <si>
    <t>BIOCARTA_CDK5_PATHWAY</t>
  </si>
  <si>
    <t>BIOCARTA_AGPCR_PATHWAY</t>
  </si>
  <si>
    <t>REACTOME_GPCR_DOWNSTREAM_SIGNALING</t>
  </si>
  <si>
    <t>BIOCARTA_EGF_PATHWAY</t>
  </si>
  <si>
    <t>REACTOME_NITRIC_OXIDE_STIMULATES_GUANYLATE_CYCLASE</t>
  </si>
  <si>
    <t>BIOCARTA_HER2_PATHWAY</t>
  </si>
  <si>
    <t>BIOCARTA_PPARA_PATHWAY</t>
  </si>
  <si>
    <t>REACTOME_SHC_MEDIATED_SIGNALLING</t>
  </si>
  <si>
    <t>BIOCARTA_SPRY_PATHWAY</t>
  </si>
  <si>
    <t>KEGG_TAURINE_AND_HYPOTAURINE_METABOLISM</t>
  </si>
  <si>
    <t>REACTOME_NUCLEAR_EVENTS_KINASE_AND_TRANSCRIPTION_FACTOR_ACTIVATION</t>
  </si>
  <si>
    <t>REACTOME_CA_DEPENDENT_EVENTS</t>
  </si>
  <si>
    <t>BIOCARTA_IGF1_PATHWAY</t>
  </si>
  <si>
    <t>KEGG_PRION_DISEASES</t>
  </si>
  <si>
    <t>REACTOME_HS_GAG_BIOSYNTHESIS</t>
  </si>
  <si>
    <t>REACTOME_ADVANCED_GLYCOSYLATION_ENDPRODUCT_RECEPTOR_SIGNALING</t>
  </si>
  <si>
    <t>BIOCARTA_CFTR_PATHWAY</t>
  </si>
  <si>
    <t>KEGG_PENTOSE_AND_GLUCURONATE_INTERCONVERSIONS</t>
  </si>
  <si>
    <t>REACTOME_SPRY_REGULATION_OF_FGF_SIGNALING</t>
  </si>
  <si>
    <t>BIOCARTA_ACH_PATHWAY</t>
  </si>
  <si>
    <t>BIOCARTA_RANMS_PATHWAY</t>
  </si>
  <si>
    <t>REACTOME_LYSOSOME_VESICLE_BIOGENESIS</t>
  </si>
  <si>
    <t>REACTOME_NEGATIVE_REGULATION_OF_FGFR_SIGNALING</t>
  </si>
  <si>
    <t>BIOCARTA_INSULIN_PATHWAY</t>
  </si>
  <si>
    <t>REACTOME_CGMP_EFFECTS</t>
  </si>
  <si>
    <t>BIOCARTA_TGFB_PATHWAY</t>
  </si>
  <si>
    <t>BIOCARTA_MCALPAIN_PATHWAY</t>
  </si>
  <si>
    <t>REACTOME_ERKS_ARE_INACTIVATED</t>
  </si>
  <si>
    <t>REACTOME_SHC_RELATED_EVENTS</t>
  </si>
  <si>
    <t>REACTOME_SIGNALLING_TO_ERKS</t>
  </si>
  <si>
    <t>REACTOME_PHOSPHOLIPASE_C_MEDIATED_CASCADE</t>
  </si>
  <si>
    <t>REACTOME_ORGANIC_CATION_ANION_ZWITTERION_TRANSPORT</t>
  </si>
  <si>
    <t>REACTOME_AXON_GUIDANCE</t>
  </si>
  <si>
    <t>BIOCARTA_GPCR_PATHWAY</t>
  </si>
  <si>
    <t>KEGG_INSULIN_SIGNALING_PATHWAY</t>
  </si>
  <si>
    <t>REACTOME_VOLTAGE_GATED_POTASSIUM_CHANNELS</t>
  </si>
  <si>
    <t>REACTOME_REGULATION_OF_WATER_BALANCE_BY_RENAL_AQUAPORINS</t>
  </si>
  <si>
    <t>KEGG_VASCULAR_SMOOTH_MUSCLE_CONTRACTION</t>
  </si>
  <si>
    <t>REACTOME_POST_NMDA_RECEPTOR_ACTIVATION_EVENTS</t>
  </si>
  <si>
    <t>BIOCARTA_ECM_PATHWAY</t>
  </si>
  <si>
    <t>REACTOME_PURINE_RIBONUCLEOSIDE_MONOPHOSPHATE_BIOSYNTHESIS</t>
  </si>
  <si>
    <t>REACTOME_CHOLESTEROL_BIOSYNTHESIS</t>
  </si>
  <si>
    <t>REACTOME_IRAK2_MEDIATED_ACTIVATION_OF_TAK1_COMPLEX_UPON_TLR7_8_OR_9_STIMULATION</t>
  </si>
  <si>
    <t>REACTOME_PKA_MEDIATED_PHOSPHORYLATION_OF_CREB</t>
  </si>
  <si>
    <t>REACTOME_DARPP_32_EVENTS</t>
  </si>
  <si>
    <t>REACTOME_INHIBITION_OF_VOLTAGE_GATED_CA2_CHANNELS_VIA_GBETA_GAMMA_SUBUNITS</t>
  </si>
  <si>
    <t>BIOCARTA_BARRESTIN_PATHWAY</t>
  </si>
  <si>
    <t>KEGG_ALZHEIMERS_DISEASE</t>
  </si>
  <si>
    <t>BIOCARTA_PLCE_PATHWAY</t>
  </si>
  <si>
    <t>BIOCARTA_IL6_PATHWAY</t>
  </si>
  <si>
    <t>REACTOME_INCRETIN_SYNTHESIS_SECRETION_AND_INACTIVATION</t>
  </si>
  <si>
    <t>BIOCARTA_CERAMIDE_PATHWAY</t>
  </si>
  <si>
    <t>REACTOME_SIGNALING_BY_FGFR3_MUTANTS</t>
  </si>
  <si>
    <t>REACTOME_DAG_AND_IP3_SIGNALING</t>
  </si>
  <si>
    <t>KEGG_DRUG_METABOLISM_OTHER_ENZYMES</t>
  </si>
  <si>
    <t>REACTOME_INTERFERON_SIGNALING</t>
  </si>
  <si>
    <t>BIOCARTA_CK1_PATHWAY</t>
  </si>
  <si>
    <t>KEGG_PORPHYRIN_AND_CHLOROPHYLL_METABOLISM</t>
  </si>
  <si>
    <t>REACTOME_MAPK_TARGETS_NUCLEAR_EVENTS_MEDIATED_BY_MAP_KINASES</t>
  </si>
  <si>
    <t>REACTOME_ACTIVATION_OF_NMDA_RECEPTOR_UPON_GLUTAMATE_BINDING_AND_POSTSYNAPTIC_EVENTS</t>
  </si>
  <si>
    <t>REACTOME_THROMBIN_SIGNALLING_THROUGH_PROTEINASE_ACTIVATED_RECEPTORS_PARS</t>
  </si>
  <si>
    <t>REACTOME_SIGNALING_BY_FGFR1_MUTANTS</t>
  </si>
  <si>
    <t>BIOCARTA_PGC1A_PATHWAY</t>
  </si>
  <si>
    <t>KEGG_TOLL_LIKE_RECEPTOR_SIGNALING_PATHWAY</t>
  </si>
  <si>
    <t>REACTOME_NCAM_SIGNALING_FOR_NEURITE_OUT_GROWTH</t>
  </si>
  <si>
    <t>REACTOME_FGFR2C_LIGAND_BINDING_AND_ACTIVATION</t>
  </si>
  <si>
    <t>BIOCARTA_CDMAC_PATHWAY</t>
  </si>
  <si>
    <t>REACTOME_FGFR4_LIGAND_BINDING_AND_ACTIVATION</t>
  </si>
  <si>
    <t>REACTOME_INTEGRIN_ALPHAIIB_BETA3_SIGNALING</t>
  </si>
  <si>
    <t>REACTOME_AQUAPORIN_MEDIATED_TRANSPORT</t>
  </si>
  <si>
    <t>REACTOME_HEPARAN_SULFATE_HEPARIN_HS_GAG_METABOLISM</t>
  </si>
  <si>
    <t>KEGG_ERBB_SIGNALING_PATHWAY</t>
  </si>
  <si>
    <t>REACTOME_SIGNALLING_TO_RAS</t>
  </si>
  <si>
    <t>BIOCARTA_NEUROTRANSMITTERS_PATHWAY</t>
  </si>
  <si>
    <t>REACTOME_ION_CHANNEL_TRANSPORT</t>
  </si>
  <si>
    <t>REACTOME_ABACAVIR_TRANSPORT_AND_METABOLISM</t>
  </si>
  <si>
    <t>REACTOME_CELL_CELL_JUNCTION_ORGANIZATION</t>
  </si>
  <si>
    <t>REACTOME_ION_TRANSPORT_BY_P_TYPE_ATPASES</t>
  </si>
  <si>
    <t>KEGG_WNT_SIGNALING_PATHWAY</t>
  </si>
  <si>
    <t>REACTOME_GAMMA_CARBOXYLATION_TRANSPORT_AND_AMINO_TERMINAL_CLEAVAGE_OF_PROTEINS</t>
  </si>
  <si>
    <t>REACTOME_DOPAMINE_NEUROTRANSMITTER_RELEASE_CYCLE</t>
  </si>
  <si>
    <t>REACTOME_GROWTH_HORMONE_RECEPTOR_SIGNALING</t>
  </si>
  <si>
    <t>REACTOME_ACTIVATION_OF_RAC</t>
  </si>
  <si>
    <t>BIOCARTA_EGFR_SMRTE_PATHWAY</t>
  </si>
  <si>
    <t>REACTOME_GABA_A_RECEPTOR_ACTIVATION</t>
  </si>
  <si>
    <t>REACTOME_RNA_POL_I_TRANSCRIPTION</t>
  </si>
  <si>
    <t>REACTOME_PTM_GAMMA_CARBOXYLATION_HYPUSINE_FORMATION_AND_ARYLSULFATASE_ACTIVATION</t>
  </si>
  <si>
    <t>BIOCARTA_RARRXR_PATHWAY</t>
  </si>
  <si>
    <t>BIOCARTA_RNA_PATHWAY</t>
  </si>
  <si>
    <t>KEGG_GLYCOSPHINGOLIPID_BIOSYNTHESIS_LACTO_AND_NEOLACTO_SERIES</t>
  </si>
  <si>
    <t>REACTOME_ADHERENS_JUNCTIONS_INTERACTIONS</t>
  </si>
  <si>
    <t>REACTOME_BOTULINUM_NEUROTOXICITY</t>
  </si>
  <si>
    <t>REACTOME_CIRCADIAN_REPRESSION_OF_EXPRESSION_BY_REV_ERBA</t>
  </si>
  <si>
    <t>KEGG_CHRONIC_MYELOID_LEUKEMIA</t>
  </si>
  <si>
    <t>REACTOME_ANTIGEN_PRESENTATION_FOLDING_ASSEMBLY_AND_PEPTIDE_LOADING_OF_CLASS_I_MHC</t>
  </si>
  <si>
    <t>REACTOME_RNA_POL_I_PROMOTER_OPENING</t>
  </si>
  <si>
    <t>REACTOME_PIP3_ACTIVATES_AKT_SIGNALING</t>
  </si>
  <si>
    <t>REACTOME_PACKAGING_OF_TELOMERE_ENDS</t>
  </si>
  <si>
    <t>REACTOME_RORA_ACTIVATES_CIRCADIAN_EXPRESSION</t>
  </si>
  <si>
    <t>BIOCARTA_TCR_PATHWAY</t>
  </si>
  <si>
    <t>REACTOME_CELL_JUNCTION_ORGANIZATION</t>
  </si>
  <si>
    <t>KEGG_T_CELL_RECEPTOR_SIGNALING_PATHWAY</t>
  </si>
  <si>
    <t>REACTOME_PROTEOLYTIC_CLEAVAGE_OF_SNARE_COMPLEX_PROTEINS</t>
  </si>
  <si>
    <t>REACTOME_CELL_CELL_COMMUNICATION</t>
  </si>
  <si>
    <t>BIOCARTA_CBL_PATHWAY</t>
  </si>
  <si>
    <t>REACTOME_ASSOCIATION_OF_LICENSING_FACTORS_WITH_THE_PRE_REPLICATIVE_COMPLEX</t>
  </si>
  <si>
    <t>BIOCARTA_GABA_PATHWAY</t>
  </si>
  <si>
    <t>BIOCARTA_EIF_PATHWAY</t>
  </si>
  <si>
    <t>REACTOME_TRANSMEMBRANE_TRANSPORT_OF_SMALL_MOLECULES</t>
  </si>
  <si>
    <t>BIOCARTA_DNAFRAGMENT_PATHWAY</t>
  </si>
  <si>
    <t>REACTOME_CD28_DEPENDENT_PI3K_AKT_SIGNALING</t>
  </si>
  <si>
    <t>REACTOME_GAB1_SIGNALOSOME</t>
  </si>
  <si>
    <t>REACTOME_ANTIGEN_ACTIVATES_B_CELL_RECEPTOR_LEADING_TO_GENERATION_OF_SECOND_MESSENGERS</t>
  </si>
  <si>
    <t>REACTOME_LIGAND_GATED_ION_CHANNEL_TRANSPORT</t>
  </si>
  <si>
    <t>REACTOME_NEUROTRANSMITTER_RELEASE_CYCLE</t>
  </si>
  <si>
    <t>REACTOME_METABOLISM_OF_LIPIDS_AND_LIPOPROTEINS</t>
  </si>
  <si>
    <t>BIOCARTA_EIF4_PATHWAY</t>
  </si>
  <si>
    <t>BIOCARTA_WNT_PATHWAY</t>
  </si>
  <si>
    <t>BIOCARTA_PS1_PATHWAY</t>
  </si>
  <si>
    <t>KEGG_VASOPRESSIN_REGULATED_WATER_REABSORPTION</t>
  </si>
  <si>
    <t>KEGG_AMINOACYL_TRNA_BIOSYNTHESIS</t>
  </si>
  <si>
    <t>KEGG_PURINE_METABOLISM</t>
  </si>
  <si>
    <t>BIOCARTA_TPO_PATHWAY</t>
  </si>
  <si>
    <t>KEGG_B_CELL_RECEPTOR_SIGNALING_PATHWAY</t>
  </si>
  <si>
    <t>REACTOME_INSULIN_SYNTHESIS_AND_PROCESSING</t>
  </si>
  <si>
    <t>REACTOME_SIGNALING_BY_ROBO_RECEPTOR</t>
  </si>
  <si>
    <t>REACTOME_TRNA_AMINOACYLATION</t>
  </si>
  <si>
    <t>REACTOME_ACTIVATION_OF_CHAPERONE_GENES_BY_ATF6_ALPHA</t>
  </si>
  <si>
    <t>KEGG_BASAL_CELL_CARCINOMA</t>
  </si>
  <si>
    <t>REACTOME_YAP1_AND_WWTR1_TAZ_STIMULATED_GENE_EXPRESSION</t>
  </si>
  <si>
    <t>REACTOME_GAP_JUNCTION_ASSEMBLY</t>
  </si>
  <si>
    <t>BIOCARTA_NUCLEARRS_PATHWAY</t>
  </si>
  <si>
    <t>BIOCARTA_PITX2_PATHWAY</t>
  </si>
  <si>
    <t>REACTOME_GENERATION_OF_SECOND_MESSENGER_MOLECULES</t>
  </si>
  <si>
    <t>KEGG_ENDOMETRIAL_CANCER</t>
  </si>
  <si>
    <t>REACTOME_PURINE_SALVAGE</t>
  </si>
  <si>
    <t>REACTOME_MUSCLE_CONTRACTION</t>
  </si>
  <si>
    <t>REACTOME_RESPONSE_TO_ELEVATED_PLATELET_CYTOSOLIC_CA2_</t>
  </si>
  <si>
    <t>REACTOME_ACTIVATION_OF_CHAPERONES_BY_ATF6_ALPHA</t>
  </si>
  <si>
    <t>KEGG_LYSOSOME</t>
  </si>
  <si>
    <t>KEGG_MATURITY_ONSET_DIABETES_OF_THE_YOUNG</t>
  </si>
  <si>
    <t>REACTOME_PI_METABOLISM</t>
  </si>
  <si>
    <t>REACTOME_CDC6_ASSOCIATION_WITH_THE_ORC_ORIGIN_COMPLEX</t>
  </si>
  <si>
    <t>BIOCARTA_VDR_PATHWAY</t>
  </si>
  <si>
    <t>REACTOME_DIABETES_PATHWAYS</t>
  </si>
  <si>
    <t>REACTOME_ENDOGENOUS_STEROLS</t>
  </si>
  <si>
    <t>REACTOME_G1_S_SPECIFIC_TRANSCRIPTION</t>
  </si>
  <si>
    <t>KEGG_ALDOSTERONE_REGULATED_SODIUM_REABSORPTION</t>
  </si>
  <si>
    <t>REACTOME_FATTY_ACID_TRIACYLGLYCEROL_AND_KETONE_BODY_METABOLISM</t>
  </si>
  <si>
    <t>REACTOME_PI3K_EVENTS_IN_ERBB4_SIGNALING</t>
  </si>
  <si>
    <t>BIOCARTA_TRKA_PATHWAY</t>
  </si>
  <si>
    <t>BIOCARTA_MCM_PATHWAY</t>
  </si>
  <si>
    <t>KEGG_SPLICEOSOME</t>
  </si>
  <si>
    <t>REACTOME_AMINO_ACID_TRANSPORT_ACROSS_THE_PLASMA_MEMBRANE</t>
  </si>
  <si>
    <t>REACTOME_METABOLISM_OF_NUCLEOTIDES</t>
  </si>
  <si>
    <t>REACTOME_METABOLISM_OF_PROTEINS</t>
  </si>
  <si>
    <t>REACTOME_INTRINSIC_PATHWAY</t>
  </si>
  <si>
    <t>REACTOME_MITOCHONDRIAL_TRNA_AMINOACYLATION</t>
  </si>
  <si>
    <t>REACTOME_NOREPINEPHRINE_NEUROTRANSMITTER_RELEASE_CYCLE</t>
  </si>
  <si>
    <t>REACTOME_DESTABILIZATION_OF_MRNA_BY_AUF1_HNRNP_D0</t>
  </si>
  <si>
    <t>KEGG_NEUROACTIVE_LIGAND_RECEPTOR_INTERACTION</t>
  </si>
  <si>
    <t>REACTOME_G_ALPHA_I_SIGNALLING_EVENTS</t>
  </si>
  <si>
    <t>REACTOME_REGULATION_OF_MRNA_STABILITY_BY_PROTEINS_THAT_BIND_AU_RICH_ELEMENTS</t>
  </si>
  <si>
    <t>REACTOME_NRIF_SIGNALS_CELL_DEATH_FROM_THE_NUCLEUS</t>
  </si>
  <si>
    <t>KEGG_CHEMOKINE_SIGNALING_PATHWAY</t>
  </si>
  <si>
    <t>REACTOME_REGULATED_PROTEOLYSIS_OF_P75NTR</t>
  </si>
  <si>
    <t>REACTOME_MITOCHONDRIAL_PROTEIN_IMPORT</t>
  </si>
  <si>
    <t>REACTOME_FORMATION_OF_FIBRIN_CLOT_CLOTTING_CASCADE</t>
  </si>
  <si>
    <t>REACTOME_TRANSPORT_OF_INORGANIC_CATIONS_ANIONS_AND_AMINO_ACIDS_OLIGOPEPTIDES</t>
  </si>
  <si>
    <t>KEGG_INOSITOL_PHOSPHATE_METABOLISM</t>
  </si>
  <si>
    <t>KEGG_NOTCH_SIGNALING_PATHWAY</t>
  </si>
  <si>
    <t>REACTOME_SCF_BETA_TRCP_MEDIATED_DEGRADATION_OF_EMI1</t>
  </si>
  <si>
    <t>REACTOME_REVERSIBLE_HYDRATION_OF_CARBON_DIOXIDE</t>
  </si>
  <si>
    <t>REACTOME_SIGNALING_BY_NOTCH4</t>
  </si>
  <si>
    <t>KEGG_PROGESTERONE_MEDIATED_OOCYTE_MATURATION</t>
  </si>
  <si>
    <t>REACTOME_RAP1_SIGNALLING</t>
  </si>
  <si>
    <t>REACTOME_SIGNAL_ATTENUATION</t>
  </si>
  <si>
    <t>REACTOME_PYRIMIDINE_METABOLISM</t>
  </si>
  <si>
    <t>REACTOME_MITOTIC_G2_G2_M_PHASES</t>
  </si>
  <si>
    <t>KEGG_HISTIDINE_METABOLISM</t>
  </si>
  <si>
    <t>REACTOME_ANTIVIRAL_MECHANISM_BY_IFN_STIMULATED_GENES</t>
  </si>
  <si>
    <t>REACTOME_NEF_MEDIATED_DOWNREGULATION_OF_MHC_CLASS_I_COMPLEX_CELL_SURFACE_EXPRESSION</t>
  </si>
  <si>
    <t>REACTOME_SYNTHESIS_SECRETION_AND_INACTIVATION_OF_GLP1</t>
  </si>
  <si>
    <t>KEGG_PROTEASOME</t>
  </si>
  <si>
    <t>REACTOME_SIGNALING_BY_NOTCH2</t>
  </si>
  <si>
    <t>REACTOME_SIGNALING_BY_NOTCH3</t>
  </si>
  <si>
    <t>REACTOME_ASSOCIATION_OF_TRIC_CCT_WITH_TARGET_PROTEINS_DURING_BIOSYNTHESIS</t>
  </si>
  <si>
    <t>REACTOME_P53_INDEPENDENT_G1_S_DNA_DAMAGE_CHECKPOINT</t>
  </si>
  <si>
    <t>REACTOME_AMINE_COMPOUND_SLC_TRANSPORTERS</t>
  </si>
  <si>
    <t>REACTOME_NEF_MEDIATES_DOWN_MODULATION_OF_CELL_SURFACE_RECEPTORS_BY_RECRUITING_THEM_TO_CLATHRIN_ADAPTERS</t>
  </si>
  <si>
    <t>REACTOME_THE_ROLE_OF_NEF_IN_HIV1_REPLICATION_AND_DISEASE_PATHOGENESIS</t>
  </si>
  <si>
    <t>KEGG_GLYCEROPHOSPHOLIPID_METABOLISM</t>
  </si>
  <si>
    <t>REACTOME_AMINO_ACID_AND_OLIGOPEPTIDE_SLC_TRANSPORTERS</t>
  </si>
  <si>
    <t>REACTOME_ENDOSOMAL_VACUOLAR_PATHWAY</t>
  </si>
  <si>
    <t>REACTOME_ABCA_TRANSPORTERS_IN_LIPID_HOMEOSTASIS</t>
  </si>
  <si>
    <t>REACTOME_REGULATION_OF_ORNITHINE_DECARBOXYLASE_ODC</t>
  </si>
  <si>
    <t>REACTOME_CDK_MEDIATED_PHOSPHORYLATION_AND_REMOVAL_OF_CDC6</t>
  </si>
  <si>
    <t>REACTOME_CYCLIN_E_ASSOCIATED_EVENTS_DURING_G1_S_TRANSITION_</t>
  </si>
  <si>
    <t>REACTOME_SYNTHESIS_SECRETION_AND_DEACYLATION_OF_GHRELIN</t>
  </si>
  <si>
    <t>REACTOME_SIGNALING_BY_NOTCH1</t>
  </si>
  <si>
    <t>BIOCARTA_NFAT_PATHWAY</t>
  </si>
  <si>
    <t>REACTOME_POST_TRANSLATIONAL_MODIFICATION_SYNTHESIS_OF_GPI_ANCHORED_PROTEINS</t>
  </si>
  <si>
    <t>BIOCARTA_INTRINSIC_PATHWAY</t>
  </si>
  <si>
    <t>REACTOME_REGULATION_OF_MITOTIC_CELL_CYCLE</t>
  </si>
  <si>
    <t>KEGG_GLYCOSPHINGOLIPID_BIOSYNTHESIS_GLOBO_SERIES</t>
  </si>
  <si>
    <t>REACTOME_METABOLISM_OF_AMINO_ACIDS_AND_DERIVATIVES</t>
  </si>
  <si>
    <t>REACTOME_AMINE_DERIVED_HORMONES</t>
  </si>
  <si>
    <t>REACTOME_MITOTIC_M_M_G1_PHASES</t>
  </si>
  <si>
    <t>REACTOME_AMINE_LIGAND_BINDING_RECEPTORS</t>
  </si>
  <si>
    <t>KEGG_CELL_CYCLE</t>
  </si>
  <si>
    <t>BIOCARTA_RB_PATHWAY</t>
  </si>
  <si>
    <t>REACTOME_MITOCHONDRIAL_FATTY_ACID_BETA_OXIDATION</t>
  </si>
  <si>
    <t>REACTOME_CHYLOMICRON_MEDIATED_LIPID_TRANSPORT</t>
  </si>
  <si>
    <t>KEGG_RNA_DEGRADATION</t>
  </si>
  <si>
    <t>KEGG_DILATED_CARDIOMYOPATHY</t>
  </si>
  <si>
    <t>KEGG_BASE_EXCISION_REPAIR</t>
  </si>
  <si>
    <t>KEGG_CARDIAC_MUSCLE_CONTRACTION</t>
  </si>
  <si>
    <t>REACTOME_SYNTHESIS_OF_BILE_ACIDS_AND_BILE_SALTS_VIA_24_HYDROXYCHOLESTEROL</t>
  </si>
  <si>
    <t>REACTOME_APOPTOSIS</t>
  </si>
  <si>
    <t>KEGG_PROPANOATE_METABOLISM</t>
  </si>
  <si>
    <t>REACTOME_RECYCLING_OF_BILE_ACIDS_AND_SALTS</t>
  </si>
  <si>
    <t>REACTOME_NCAM1_INTERACTIONS</t>
  </si>
  <si>
    <t>REACTOME_CYCLIN_A_B1_ASSOCIATED_EVENTS_DURING_G2_M_TRANSITION</t>
  </si>
  <si>
    <t>KEGG_RIBOFLAVIN_METABOLISM</t>
  </si>
  <si>
    <t>REACTOME_DNA_REPLICATION</t>
  </si>
  <si>
    <t>REACTOME_MITOTIC_PROMETAPHASE</t>
  </si>
  <si>
    <t>REACTOME_ACTIVATION_OF_BH3_ONLY_PROTEINS</t>
  </si>
  <si>
    <t>BIOCARTA_SKP2E2F_PATHWAY</t>
  </si>
  <si>
    <t>REACTOME_LIPID_DIGESTION_MOBILIZATION_AND_TRANSPORT</t>
  </si>
  <si>
    <t>BIOCARTA_PTC1_PATHWAY</t>
  </si>
  <si>
    <t>REACTOME_NUCLEAR_RECEPTOR_TRANSCRIPTION_PATHWAY</t>
  </si>
  <si>
    <t>REACTOME_LIPOPROTEIN_METABOLISM</t>
  </si>
  <si>
    <t>REACTOME_FORMATION_OF_THE_TERNARY_COMPLEX_AND_SUBSEQUENTLY_THE_43S_COMPLEX</t>
  </si>
  <si>
    <t>REACTOME_SCFSKP2_MEDIATED_DEGRADATION_OF_P27_P21</t>
  </si>
  <si>
    <t>REACTOME_PRESYNAPTIC_NICOTINIC_ACETYLCHOLINE_RECEPTORS</t>
  </si>
  <si>
    <t>REACTOME_NEGATIVE_REGULATORS_OF_RIG_I_MDA5_SIGNALING</t>
  </si>
  <si>
    <t>REACTOME_IONOTROPIC_ACTIVITY_OF_KAINATE_RECEPTORS</t>
  </si>
  <si>
    <t>KEGG_HYPERTROPHIC_CARDIOMYOPATHY_HCM</t>
  </si>
  <si>
    <t>BIOCARTA_VITCB_PATHWAY</t>
  </si>
  <si>
    <t>KEGG_PYRIMIDINE_METABOLISM</t>
  </si>
  <si>
    <t>REACTOME_DESTABILIZATION_OF_MRNA_BY_KSRP</t>
  </si>
  <si>
    <t>REACTOME_FGFR1_LIGAND_BINDING_AND_ACTIVATION</t>
  </si>
  <si>
    <t>KEGG_RNA_POLYMERASE</t>
  </si>
  <si>
    <t>REACTOME_TANDEM_PORE_DOMAIN_POTASSIUM_CHANNELS</t>
  </si>
  <si>
    <t>REACTOME_APOPTOTIC_CLEAVAGE_OF_CELLULAR_PROTEINS</t>
  </si>
  <si>
    <t>REACTOME_PECAM1_INTERACTIONS</t>
  </si>
  <si>
    <t>BIOCARTA_EPONFKB_PATHWAY</t>
  </si>
  <si>
    <t>BIOCARTA_RELA_PATHWAY</t>
  </si>
  <si>
    <t>REACTOME_TRAF6_MEDIATED_NFKB_ACTIVATION</t>
  </si>
  <si>
    <t>REACTOME_ELONGATION_ARREST_AND_RECOVERY</t>
  </si>
  <si>
    <t>BIOCARTA_DEATH_PATHWAY</t>
  </si>
  <si>
    <t>REACTOME_PD1_SIGNALING</t>
  </si>
  <si>
    <t>REACTOME_FORMATION_OF_THE_HIV1_EARLY_ELONGATION_COMPLEX</t>
  </si>
  <si>
    <t>BIOCARTA_PTDINS_PATHWAY</t>
  </si>
  <si>
    <t>REACTOME_TIE2_SIGNALING</t>
  </si>
  <si>
    <t>REACTOME_FGFR_LIGAND_BINDING_AND_ACTIVATION</t>
  </si>
  <si>
    <t>REACTOME_ACTIVATION_OF_CHAPERONE_GENES_BY_XBP1S</t>
  </si>
  <si>
    <t>REACTOME_PROSTACYCLIN_SIGNALLING_THROUGH_PROSTACYCLIN_RECEPTOR</t>
  </si>
  <si>
    <t>REACTOME_FORMATION_OF_TRANSCRIPTION_COUPLED_NER_TC_NER_REPAIR_COMPLEX</t>
  </si>
  <si>
    <t>REACTOME_METABOLISM_OF_PORPHYRINS</t>
  </si>
  <si>
    <t>REACTOME_SHC_MEDIATED_CASCADE</t>
  </si>
  <si>
    <t>BIOCARTA_NOS1_PATHWAY</t>
  </si>
  <si>
    <t>BIOCARTA_MET_PATHWAY</t>
  </si>
  <si>
    <t>BIOCARTA_CALCINEURIN_PATHWAY</t>
  </si>
  <si>
    <t>REACTOME_TRANSLOCATION_OF_ZAP_70_TO_IMMUNOLOGICAL_SYNAPSE</t>
  </si>
  <si>
    <t>REACTOME_CLASS_B_2_SECRETIN_FAMILY_RECEPTORS</t>
  </si>
  <si>
    <t>REACTOME_SIGNALING_BY_ACTIVATED_POINT_MUTANTS_OF_FGFR1</t>
  </si>
  <si>
    <t>KEGG_CYTOSOLIC_DNA_SENSING_PATHWAY</t>
  </si>
  <si>
    <t>KEGG_HEDGEHOG_SIGNALING_PATHWAY</t>
  </si>
  <si>
    <t>REACTOME_PHOSPHORYLATION_OF_CD3_AND_TCR_ZETA_CHAINS</t>
  </si>
  <si>
    <t>BIOCARTA_BCR_PATHWAY</t>
  </si>
  <si>
    <t>BIOCARTA_TOLL_PATHWAY</t>
  </si>
  <si>
    <t>BIOCARTA_CCR5_PATHWAY</t>
  </si>
  <si>
    <t>BIOCARTA_VEGF_PATHWAY</t>
  </si>
  <si>
    <t>BIOCARTA_RANKL_PATHWAY</t>
  </si>
  <si>
    <t>REACTOME_ABORTIVE_ELONGATION_OF_HIV1_TRANSCRIPT_IN_THE_ABSENCE_OF_TAT</t>
  </si>
  <si>
    <t>BIOCARTA_AHSP_PATHWAY</t>
  </si>
  <si>
    <t>REACTOME_APOPTOTIC_EXECUTION_PHASE</t>
  </si>
  <si>
    <t>REACTOME_VIRAL_MESSENGER_RNA_SYNTHESIS</t>
  </si>
  <si>
    <t>BIOCARTA_NTHI_PATHWAY</t>
  </si>
  <si>
    <t>REACTOME_RIP_MEDIATED_NFKB_ACTIVATION_VIA_DAI</t>
  </si>
  <si>
    <t>BIOCARTA_STRESS_PATHWAY</t>
  </si>
  <si>
    <t>BIOCARTA_ARENRF2_PATHWAY</t>
  </si>
  <si>
    <t>BIOCARTA_P35ALZHEIMERS_PATHWAY</t>
  </si>
  <si>
    <t>REACTOME_TRAFFICKING_OF_AMPA_RECEPTORS</t>
  </si>
  <si>
    <t>BIOCARTA_SRCRPTP_PATHWAY</t>
  </si>
  <si>
    <t>REACTOME_INWARDLY_RECTIFYING_K_CHANNELS</t>
  </si>
  <si>
    <t>REACTOME_CASPASE_MEDIATED_CLEAVAGE_OF_CYTOSKELETAL_PROTEINS</t>
  </si>
  <si>
    <t>BIOCARTA_KERATINOCYTE_PATHWAY</t>
  </si>
  <si>
    <t>BIOCARTA_DREAM_PATHWAY</t>
  </si>
  <si>
    <t>REACTOME_TRAFFICKING_OF_GLUR2_CONTAINING_AMPA_RECEPTORS</t>
  </si>
  <si>
    <t>Insomnia</t>
  </si>
  <si>
    <t>Overall</t>
  </si>
  <si>
    <t>Sleepiness</t>
  </si>
  <si>
    <t>Snoring</t>
  </si>
  <si>
    <t>CA</t>
  </si>
  <si>
    <t>19:59007970_CA_C</t>
  </si>
  <si>
    <t>SS_PC5</t>
  </si>
  <si>
    <t>T</t>
  </si>
  <si>
    <t>A</t>
  </si>
  <si>
    <t>rs149190423</t>
  </si>
  <si>
    <t>rs9901941</t>
  </si>
  <si>
    <t>C</t>
  </si>
  <si>
    <t>GC</t>
  </si>
  <si>
    <t>16:1255040_GC_G</t>
  </si>
  <si>
    <t>G</t>
  </si>
  <si>
    <t>rs11631200</t>
  </si>
  <si>
    <t>ATTAAC</t>
  </si>
  <si>
    <t>11:122827905_ATTAAC_A</t>
  </si>
  <si>
    <t>rs527746492</t>
  </si>
  <si>
    <t>rs1814140</t>
  </si>
  <si>
    <t>rs139708773</t>
  </si>
  <si>
    <t>rs5026242</t>
  </si>
  <si>
    <t>rs11682175</t>
  </si>
  <si>
    <t>SS_PC4</t>
  </si>
  <si>
    <t>rs1706722</t>
  </si>
  <si>
    <t>rs796856741</t>
  </si>
  <si>
    <t>rs1540840</t>
  </si>
  <si>
    <t>GA</t>
  </si>
  <si>
    <t>13:58551593_GA_G</t>
  </si>
  <si>
    <t>rs1846644</t>
  </si>
  <si>
    <t>rs10878269</t>
  </si>
  <si>
    <t>CT</t>
  </si>
  <si>
    <t>6:155048793_CT_C</t>
  </si>
  <si>
    <t>TTC</t>
  </si>
  <si>
    <t>rs775727687</t>
  </si>
  <si>
    <t>rs75036237</t>
  </si>
  <si>
    <t>rs12128472</t>
  </si>
  <si>
    <t>SS_PC3</t>
  </si>
  <si>
    <t>rs139911</t>
  </si>
  <si>
    <t>AAATAAT</t>
  </si>
  <si>
    <t>rs141700858</t>
  </si>
  <si>
    <t>18:59688193_CA_C</t>
  </si>
  <si>
    <t>rs9964420</t>
  </si>
  <si>
    <t>rs12969848</t>
  </si>
  <si>
    <t>rs11659500</t>
  </si>
  <si>
    <t>rs72841385</t>
  </si>
  <si>
    <t>rs56402915</t>
  </si>
  <si>
    <t>AC</t>
  </si>
  <si>
    <t>rs398030969</t>
  </si>
  <si>
    <t>rs3760185</t>
  </si>
  <si>
    <t>rs112439757</t>
  </si>
  <si>
    <t>rs8063159</t>
  </si>
  <si>
    <t>rs2398144</t>
  </si>
  <si>
    <t>rs1421085</t>
  </si>
  <si>
    <t>rs71272625</t>
  </si>
  <si>
    <t>AAG</t>
  </si>
  <si>
    <t>TCA</t>
  </si>
  <si>
    <t>TTCATTCATTCATTCCGTTCAC</t>
  </si>
  <si>
    <t>13:77597260_TTCATTCATTCATTCCGTTCAC_T</t>
  </si>
  <si>
    <t>AT</t>
  </si>
  <si>
    <t>rs11174782</t>
  </si>
  <si>
    <t>CAA</t>
  </si>
  <si>
    <t>12:49328801_CAA_C</t>
  </si>
  <si>
    <t>rs11183201</t>
  </si>
  <si>
    <t>rs12427164</t>
  </si>
  <si>
    <t>rs13377754</t>
  </si>
  <si>
    <t>11:58363045_CT_C</t>
  </si>
  <si>
    <t>rs640245</t>
  </si>
  <si>
    <t>rs3808964</t>
  </si>
  <si>
    <t>rs55646633</t>
  </si>
  <si>
    <t>9:140257189_C_T</t>
  </si>
  <si>
    <t>GT</t>
  </si>
  <si>
    <t>9:139320900_GT_G</t>
  </si>
  <si>
    <t>rs10988239</t>
  </si>
  <si>
    <t>rs62553781</t>
  </si>
  <si>
    <t>rs2291589</t>
  </si>
  <si>
    <t>rs140190288</t>
  </si>
  <si>
    <t>rs17716502</t>
  </si>
  <si>
    <t>rs4278149</t>
  </si>
  <si>
    <t>CCCTT</t>
  </si>
  <si>
    <t>8:33590947_CCCTT_C</t>
  </si>
  <si>
    <t>rs34566719</t>
  </si>
  <si>
    <t>8:11053467_GA_G</t>
  </si>
  <si>
    <t>rs2945870</t>
  </si>
  <si>
    <t>rs62479736</t>
  </si>
  <si>
    <t>rs4729854</t>
  </si>
  <si>
    <t>rs796729830</t>
  </si>
  <si>
    <t>rs2968511</t>
  </si>
  <si>
    <t>rs4245555</t>
  </si>
  <si>
    <t>rs56049037</t>
  </si>
  <si>
    <t>rs17161045</t>
  </si>
  <si>
    <t>rs10267141</t>
  </si>
  <si>
    <t>rs112457916</t>
  </si>
  <si>
    <t>rs76899638</t>
  </si>
  <si>
    <t>rs62405420</t>
  </si>
  <si>
    <t>AG</t>
  </si>
  <si>
    <t>5:176878781_AG_A</t>
  </si>
  <si>
    <t>rs7735794</t>
  </si>
  <si>
    <t>rs4246036</t>
  </si>
  <si>
    <t>5:87700985_GA_G</t>
  </si>
  <si>
    <t>ACAT</t>
  </si>
  <si>
    <t>rs2239626</t>
  </si>
  <si>
    <t>CTT</t>
  </si>
  <si>
    <t>rs9831488</t>
  </si>
  <si>
    <t>rs2102506</t>
  </si>
  <si>
    <t>rs148259784</t>
  </si>
  <si>
    <t>rs13059636</t>
  </si>
  <si>
    <t>3:18243276_CT_C</t>
  </si>
  <si>
    <t>rs57435966</t>
  </si>
  <si>
    <t>rs183235241</t>
  </si>
  <si>
    <t>TA</t>
  </si>
  <si>
    <t>2:198915255_TA_T</t>
  </si>
  <si>
    <t>rs62172064</t>
  </si>
  <si>
    <t>rs12464382</t>
  </si>
  <si>
    <t>rs10520176</t>
  </si>
  <si>
    <t>rs35400273</t>
  </si>
  <si>
    <t>ACTT</t>
  </si>
  <si>
    <t>2:50456754_ACTT_A</t>
  </si>
  <si>
    <t>rs13403127</t>
  </si>
  <si>
    <t>AAAG</t>
  </si>
  <si>
    <t>rs13011556</t>
  </si>
  <si>
    <t>rs1144566</t>
  </si>
  <si>
    <t>rs116141661</t>
  </si>
  <si>
    <t>1:150459376_GC_G</t>
  </si>
  <si>
    <t>rs796131812</t>
  </si>
  <si>
    <t>rs11165654</t>
  </si>
  <si>
    <t>rs59956124</t>
  </si>
  <si>
    <t>rs72720396</t>
  </si>
  <si>
    <t>rs528116116</t>
  </si>
  <si>
    <t>1:21227005_TA_T</t>
  </si>
  <si>
    <t>rs4912144</t>
  </si>
  <si>
    <t>rs17448682</t>
  </si>
  <si>
    <t>rs61773390</t>
  </si>
  <si>
    <t>ATTGAGT</t>
  </si>
  <si>
    <t>SS_PC2</t>
  </si>
  <si>
    <t>rs3788337</t>
  </si>
  <si>
    <t>rs2836950</t>
  </si>
  <si>
    <t>rs12979056</t>
  </si>
  <si>
    <t>rs113851179</t>
  </si>
  <si>
    <t>rs73245954</t>
  </si>
  <si>
    <t>rs1599767</t>
  </si>
  <si>
    <t>rs10784447</t>
  </si>
  <si>
    <t>12:24007994_GA_G</t>
  </si>
  <si>
    <t>rs11030084</t>
  </si>
  <si>
    <t>rs12414708</t>
  </si>
  <si>
    <t>rs185448318</t>
  </si>
  <si>
    <t>rs34507484</t>
  </si>
  <si>
    <t>8:71482998_TA_T</t>
  </si>
  <si>
    <t>rs79520962</t>
  </si>
  <si>
    <t>rs9397587</t>
  </si>
  <si>
    <t>rs151152284</t>
  </si>
  <si>
    <t>rs74712018</t>
  </si>
  <si>
    <t>rs113696815</t>
  </si>
  <si>
    <t>rs915947</t>
  </si>
  <si>
    <t>SS_PC1</t>
  </si>
  <si>
    <t>GAA</t>
  </si>
  <si>
    <t>22:41805389_GAA_G</t>
  </si>
  <si>
    <t>rs9610500</t>
  </si>
  <si>
    <t>rs33442</t>
  </si>
  <si>
    <t>rs3794891</t>
  </si>
  <si>
    <t>TC</t>
  </si>
  <si>
    <t>17:43226477_TC_T</t>
  </si>
  <si>
    <t>rs4589616</t>
  </si>
  <si>
    <t>rs11077041</t>
  </si>
  <si>
    <t>rs4778665</t>
  </si>
  <si>
    <t>rs8024150</t>
  </si>
  <si>
    <t>rs117930259</t>
  </si>
  <si>
    <t>rs61955661</t>
  </si>
  <si>
    <t>rs67128127</t>
  </si>
  <si>
    <t>rs570205946</t>
  </si>
  <si>
    <t>TTTCC</t>
  </si>
  <si>
    <t>12:109883169_TTTCC_T</t>
  </si>
  <si>
    <t>rs528641599</t>
  </si>
  <si>
    <t>TG</t>
  </si>
  <si>
    <t>rs201449027</t>
  </si>
  <si>
    <t>rs11039216</t>
  </si>
  <si>
    <t>rs58989795</t>
  </si>
  <si>
    <t>10:21920861_GT_G</t>
  </si>
  <si>
    <t>rs370416527</t>
  </si>
  <si>
    <t>rs8180817</t>
  </si>
  <si>
    <t>rs6954783</t>
  </si>
  <si>
    <t>6:101246872_CAA_C</t>
  </si>
  <si>
    <t>rs9475036</t>
  </si>
  <si>
    <t>CCTTT</t>
  </si>
  <si>
    <t>rs762048894</t>
  </si>
  <si>
    <t>rs2428500</t>
  </si>
  <si>
    <t>rs1627982</t>
  </si>
  <si>
    <t>rs74837937</t>
  </si>
  <si>
    <t>rs7711696</t>
  </si>
  <si>
    <t>rs13164158</t>
  </si>
  <si>
    <t>rs71755870</t>
  </si>
  <si>
    <t>rs11422559</t>
  </si>
  <si>
    <t>rs9999238</t>
  </si>
  <si>
    <t>rs142530346</t>
  </si>
  <si>
    <t>3:158434375_CT_C</t>
  </si>
  <si>
    <t>3:143692962_GT_G</t>
  </si>
  <si>
    <t>rs574975354</t>
  </si>
  <si>
    <t>rs76368477</t>
  </si>
  <si>
    <t>rs883212</t>
  </si>
  <si>
    <t>rs12470733</t>
  </si>
  <si>
    <t>rs62158170</t>
  </si>
  <si>
    <t>ATT</t>
  </si>
  <si>
    <t>2:104444894_ATT_A</t>
  </si>
  <si>
    <t>2:58883856_AT_A</t>
  </si>
  <si>
    <t>rs4080622</t>
  </si>
  <si>
    <t>rs2820292</t>
  </si>
  <si>
    <t>rs549871681</t>
  </si>
  <si>
    <t>rs540431</t>
  </si>
  <si>
    <t>SS_add</t>
  </si>
  <si>
    <t>rs784258</t>
  </si>
  <si>
    <t>rs72896891</t>
  </si>
  <si>
    <t>rs545274236</t>
  </si>
  <si>
    <t>rs745973361</t>
  </si>
  <si>
    <t>rs352241</t>
  </si>
  <si>
    <t>13:53832608_AT_A</t>
  </si>
  <si>
    <t>rs1967203</t>
  </si>
  <si>
    <t>GTCATCA</t>
  </si>
  <si>
    <t>11:47376098_GTCATCA_G</t>
  </si>
  <si>
    <t>rs7848888</t>
  </si>
  <si>
    <t>rs10808575</t>
  </si>
  <si>
    <t>rs375365692</t>
  </si>
  <si>
    <t>CGGGGG</t>
  </si>
  <si>
    <t>7:42269697_CGGGGG_C</t>
  </si>
  <si>
    <t>rs544654494</t>
  </si>
  <si>
    <t>rs10947690</t>
  </si>
  <si>
    <t>rs11924337</t>
  </si>
  <si>
    <t>rs59699209</t>
  </si>
  <si>
    <t>rs1046953</t>
  </si>
  <si>
    <t>rs112156038</t>
  </si>
  <si>
    <t>rs2644135</t>
  </si>
  <si>
    <t>1:182548483_GC_G</t>
  </si>
  <si>
    <t>rs12089815</t>
  </si>
  <si>
    <t>rs78232475</t>
  </si>
  <si>
    <t>se</t>
  </si>
  <si>
    <t>b</t>
  </si>
  <si>
    <t>INFO</t>
  </si>
  <si>
    <t>A1FREQ</t>
  </si>
  <si>
    <t>EA</t>
  </si>
  <si>
    <t>BP</t>
  </si>
  <si>
    <t>SNP</t>
  </si>
  <si>
    <t>Sleep Regularity Index</t>
  </si>
  <si>
    <t>Time in Bed</t>
  </si>
  <si>
    <t>Diurnal Inavtivity</t>
  </si>
  <si>
    <t>Sleep Efficiency</t>
  </si>
  <si>
    <t>Sleep Duration</t>
  </si>
  <si>
    <t>Sleep Midpoint</t>
  </si>
  <si>
    <t>L5 Time</t>
  </si>
  <si>
    <t>M10 Time</t>
  </si>
  <si>
    <t xml:space="preserve">Snoring </t>
  </si>
  <si>
    <t xml:space="preserve">Sleepiness </t>
  </si>
  <si>
    <t xml:space="preserve">Short Sleep </t>
  </si>
  <si>
    <t xml:space="preserve">Long Sleep </t>
  </si>
  <si>
    <t xml:space="preserve">Sleep Duration </t>
  </si>
  <si>
    <t xml:space="preserve">Insomnia </t>
  </si>
  <si>
    <t>Sleep Score</t>
  </si>
  <si>
    <t>7-day Accelerometry</t>
  </si>
  <si>
    <t>Self-reported Sleep</t>
  </si>
  <si>
    <t>Ref</t>
  </si>
  <si>
    <t>Chr</t>
  </si>
  <si>
    <t>Pos_b37</t>
  </si>
  <si>
    <t>ALLELE1</t>
  </si>
  <si>
    <t>ALLELE0</t>
  </si>
  <si>
    <t>Campos 2020</t>
  </si>
  <si>
    <t>rs61597598</t>
  </si>
  <si>
    <t>rs2307111</t>
  </si>
  <si>
    <t>rs2664299</t>
  </si>
  <si>
    <t>rs13251292</t>
  </si>
  <si>
    <t>rs57222984</t>
  </si>
  <si>
    <t>rs725861</t>
  </si>
  <si>
    <t>rs12119849</t>
  </si>
  <si>
    <t>rs12429765</t>
  </si>
  <si>
    <t>rs7829639</t>
  </si>
  <si>
    <t>rs180107</t>
  </si>
  <si>
    <t>rs11409890</t>
  </si>
  <si>
    <t>rs74936745</t>
  </si>
  <si>
    <t>rs11018488</t>
  </si>
  <si>
    <t>rs8108822</t>
  </si>
  <si>
    <t>rs4976269</t>
  </si>
  <si>
    <t>rs2049045</t>
  </si>
  <si>
    <t>rs59502288</t>
  </si>
  <si>
    <t>GTCATCCA</t>
  </si>
  <si>
    <t>rs9900496</t>
  </si>
  <si>
    <t>rs17151229</t>
  </si>
  <si>
    <t>12:57088077_CA_C</t>
  </si>
  <si>
    <t>1:50819256_CA_C</t>
  </si>
  <si>
    <t>rs6054427</t>
  </si>
  <si>
    <t>rs202110996</t>
  </si>
  <si>
    <t>rs145367119</t>
  </si>
  <si>
    <t>rs17060460</t>
  </si>
  <si>
    <t>rs227727</t>
  </si>
  <si>
    <t>rs947612</t>
  </si>
  <si>
    <t>rs34732995</t>
  </si>
  <si>
    <t>CTA</t>
  </si>
  <si>
    <t>rs80093081</t>
  </si>
  <si>
    <t>rs6099273</t>
  </si>
  <si>
    <t>rs773118143</t>
  </si>
  <si>
    <t>ACTCTGTAT</t>
  </si>
  <si>
    <t>1:87773720_CT_C</t>
  </si>
  <si>
    <t>rs4987719</t>
  </si>
  <si>
    <t>rs4744369</t>
  </si>
  <si>
    <t>rs9583546</t>
  </si>
  <si>
    <t>rs11615756</t>
  </si>
  <si>
    <t>Napping</t>
  </si>
  <si>
    <t>Dashti 2021</t>
  </si>
  <si>
    <t>rs385199</t>
  </si>
  <si>
    <t>rs2653349</t>
  </si>
  <si>
    <t>rs9965170</t>
  </si>
  <si>
    <t>rs2250377</t>
  </si>
  <si>
    <t>rs2431108</t>
  </si>
  <si>
    <t>rs13284688</t>
  </si>
  <si>
    <t>rs614987</t>
  </si>
  <si>
    <t>rs10875622</t>
  </si>
  <si>
    <t>rs796858289</t>
  </si>
  <si>
    <t>rs6919087</t>
  </si>
  <si>
    <t>rs174541</t>
  </si>
  <si>
    <t>rs2195272</t>
  </si>
  <si>
    <t>rs2861805</t>
  </si>
  <si>
    <t>rs13033444</t>
  </si>
  <si>
    <t>rs11258652</t>
  </si>
  <si>
    <t>rs1592544</t>
  </si>
  <si>
    <t>rs12451365</t>
  </si>
  <si>
    <t>rs542011541</t>
  </si>
  <si>
    <t>rs749865489</t>
  </si>
  <si>
    <t>rs10149986</t>
  </si>
  <si>
    <t>rs2786547</t>
  </si>
  <si>
    <t>rs11125776</t>
  </si>
  <si>
    <t>rs350785</t>
  </si>
  <si>
    <t>rs2769916</t>
  </si>
  <si>
    <t>rs1601440</t>
  </si>
  <si>
    <t>rs17158413</t>
  </si>
  <si>
    <t>rs35011311</t>
  </si>
  <si>
    <t>rs3935190</t>
  </si>
  <si>
    <t>rs962247</t>
  </si>
  <si>
    <t>rs60222088</t>
  </si>
  <si>
    <t>rs13150944</t>
  </si>
  <si>
    <t>rs141957346</t>
  </si>
  <si>
    <t>rs35039375</t>
  </si>
  <si>
    <t>rs4236060</t>
  </si>
  <si>
    <t>rs80163246</t>
  </si>
  <si>
    <t>rs224111</t>
  </si>
  <si>
    <t>rs1001817</t>
  </si>
  <si>
    <t>rs10835420</t>
  </si>
  <si>
    <t>rs2370926</t>
  </si>
  <si>
    <t>rs1883048</t>
  </si>
  <si>
    <t>rs12657723</t>
  </si>
  <si>
    <t>rs6452787</t>
  </si>
  <si>
    <t>rs2099810</t>
  </si>
  <si>
    <t>rs4983329</t>
  </si>
  <si>
    <t>rs17049683</t>
  </si>
  <si>
    <t>rs9998136</t>
  </si>
  <si>
    <t>rs60920123</t>
  </si>
  <si>
    <t>rs1931175</t>
  </si>
  <si>
    <t>rs271057</t>
  </si>
  <si>
    <t>rs13023587</t>
  </si>
  <si>
    <t>rs351776</t>
  </si>
  <si>
    <t>rs10257273</t>
  </si>
  <si>
    <t>rs9389556</t>
  </si>
  <si>
    <t>rs113960908</t>
  </si>
  <si>
    <t>GGT</t>
  </si>
  <si>
    <t>rs1415218</t>
  </si>
  <si>
    <t>rs2417268</t>
  </si>
  <si>
    <t>rs34262487</t>
  </si>
  <si>
    <t>rs971415</t>
  </si>
  <si>
    <t>rs77154532</t>
  </si>
  <si>
    <t>rs301817</t>
  </si>
  <si>
    <t>rs11967137</t>
  </si>
  <si>
    <t>rs17265513</t>
  </si>
  <si>
    <t>rs4692709</t>
  </si>
  <si>
    <t>rs113493369</t>
  </si>
  <si>
    <t>rs1518394</t>
  </si>
  <si>
    <t>rs528301822</t>
  </si>
  <si>
    <t>rs10811438</t>
  </si>
  <si>
    <t>rs1843815</t>
  </si>
  <si>
    <t>rs9309116</t>
  </si>
  <si>
    <t>rs9883093</t>
  </si>
  <si>
    <t>rs9939355</t>
  </si>
  <si>
    <t>rs910187</t>
  </si>
  <si>
    <t>rs12346996</t>
  </si>
  <si>
    <t>rs11071755</t>
  </si>
  <si>
    <t>rs12031519</t>
  </si>
  <si>
    <t>rs6663012</t>
  </si>
  <si>
    <t>rs388016</t>
  </si>
  <si>
    <t>rs2943023</t>
  </si>
  <si>
    <t>rs35127490</t>
  </si>
  <si>
    <t>CG</t>
  </si>
  <si>
    <t>rs62189006</t>
  </si>
  <si>
    <t>rs9460110</t>
  </si>
  <si>
    <t>rs3986805</t>
  </si>
  <si>
    <t>rs2143792</t>
  </si>
  <si>
    <t>rs10152428</t>
  </si>
  <si>
    <t>rs11224896</t>
  </si>
  <si>
    <t>rs7422655</t>
  </si>
  <si>
    <t>rs35144585</t>
  </si>
  <si>
    <t>rs10875606</t>
  </si>
  <si>
    <t>rs56180058</t>
  </si>
  <si>
    <t>rs4357022</t>
  </si>
  <si>
    <t>rs4604518</t>
  </si>
  <si>
    <t>rs3732085</t>
  </si>
  <si>
    <t>rs7814873</t>
  </si>
  <si>
    <t>rs13263535</t>
  </si>
  <si>
    <t>rs2836909</t>
  </si>
  <si>
    <t>rs76824303</t>
  </si>
  <si>
    <t>rs112520848</t>
  </si>
  <si>
    <t>rs253666</t>
  </si>
  <si>
    <t>rs17502738</t>
  </si>
  <si>
    <t>rs12614085</t>
  </si>
  <si>
    <t>rs3810484</t>
  </si>
  <si>
    <t>rs2059639</t>
  </si>
  <si>
    <t>rs62560863</t>
  </si>
  <si>
    <t>rs11383197</t>
  </si>
  <si>
    <t>rs10639111</t>
  </si>
  <si>
    <t>TGAGA</t>
  </si>
  <si>
    <t>rs189489</t>
  </si>
  <si>
    <t>rs2699869</t>
  </si>
  <si>
    <t>rs936944</t>
  </si>
  <si>
    <t>rs2893323</t>
  </si>
  <si>
    <t>rs35851551</t>
  </si>
  <si>
    <t>rs927184</t>
  </si>
  <si>
    <t>rs11502903</t>
  </si>
  <si>
    <t>rs3943782</t>
  </si>
  <si>
    <t>rs34728579</t>
  </si>
  <si>
    <t>rs2084839</t>
  </si>
  <si>
    <t>rs73817091</t>
  </si>
  <si>
    <t>rs1941182</t>
  </si>
  <si>
    <t>rs2284015</t>
  </si>
  <si>
    <t>rs140506252</t>
  </si>
  <si>
    <t>rs4356873</t>
  </si>
  <si>
    <t>rs7556815</t>
  </si>
  <si>
    <t>Dashti 2019</t>
  </si>
  <si>
    <t>rs75539574</t>
  </si>
  <si>
    <t>rs12607679</t>
  </si>
  <si>
    <t>rs9940646</t>
  </si>
  <si>
    <t>rs8050478</t>
  </si>
  <si>
    <t>rs13088093</t>
  </si>
  <si>
    <t>rs2079070</t>
  </si>
  <si>
    <t>rs34556183</t>
  </si>
  <si>
    <t>rs3095508</t>
  </si>
  <si>
    <t>rs34731055</t>
  </si>
  <si>
    <t>rs73219758</t>
  </si>
  <si>
    <t>rs2139261</t>
  </si>
  <si>
    <t>rs4592416</t>
  </si>
  <si>
    <t>rs365663</t>
  </si>
  <si>
    <t>rs1517572</t>
  </si>
  <si>
    <t>rs7915425</t>
  </si>
  <si>
    <t>rs330088</t>
  </si>
  <si>
    <t>rs8038326</t>
  </si>
  <si>
    <t>rs460692</t>
  </si>
  <si>
    <t>rs9382445</t>
  </si>
  <si>
    <t>rs4767550</t>
  </si>
  <si>
    <t>rs11885663</t>
  </si>
  <si>
    <t>rs1991556</t>
  </si>
  <si>
    <t>rs1057703</t>
  </si>
  <si>
    <t>rs4128364</t>
  </si>
  <si>
    <t>rs61796569</t>
  </si>
  <si>
    <t>rs10483350</t>
  </si>
  <si>
    <t>rs7115226</t>
  </si>
  <si>
    <t>rs269054</t>
  </si>
  <si>
    <t>rs112230981</t>
  </si>
  <si>
    <t>rs11602180</t>
  </si>
  <si>
    <t>rs2192528</t>
  </si>
  <si>
    <t>rs205024</t>
  </si>
  <si>
    <t>rs12567114</t>
  </si>
  <si>
    <t>rs7616632</t>
  </si>
  <si>
    <t>rs6575005</t>
  </si>
  <si>
    <t>rs1776776</t>
  </si>
  <si>
    <t>rs10421649</t>
  </si>
  <si>
    <t>rs113113059</t>
  </si>
  <si>
    <t>rs374153</t>
  </si>
  <si>
    <t>rs151014368</t>
  </si>
  <si>
    <t>rs62120041</t>
  </si>
  <si>
    <t>rs7503199</t>
  </si>
  <si>
    <t>rs1939455</t>
  </si>
  <si>
    <t>rs7951019</t>
  </si>
  <si>
    <t>rs17732997</t>
  </si>
  <si>
    <t>rs61985058</t>
  </si>
  <si>
    <t>rs17427571</t>
  </si>
  <si>
    <t>rs7806045</t>
  </si>
  <si>
    <t>rs35531607</t>
  </si>
  <si>
    <t>rs7644809</t>
  </si>
  <si>
    <t>rs9345234</t>
  </si>
  <si>
    <t>rs12791153</t>
  </si>
  <si>
    <t>rs1263056</t>
  </si>
  <si>
    <t>rs55658675</t>
  </si>
  <si>
    <t>rs11567976</t>
  </si>
  <si>
    <t>rs180769</t>
  </si>
  <si>
    <t>rs1553132</t>
  </si>
  <si>
    <t>rs9903973</t>
  </si>
  <si>
    <t>rs11614986</t>
  </si>
  <si>
    <t>rs2231265</t>
  </si>
  <si>
    <t>rs174560</t>
  </si>
  <si>
    <t>rs10173260</t>
  </si>
  <si>
    <t>rs72804080</t>
  </si>
  <si>
    <t>rs12611523</t>
  </si>
  <si>
    <t>rs11643715</t>
  </si>
  <si>
    <t>rs4538155</t>
  </si>
  <si>
    <t>rs34354917</t>
  </si>
  <si>
    <t>rs80193650</t>
  </si>
  <si>
    <t>rs10761674</t>
  </si>
  <si>
    <t>rs11190970</t>
  </si>
  <si>
    <t>rs6737318</t>
  </si>
  <si>
    <t>Long Sleep</t>
  </si>
  <si>
    <t>rs75458655</t>
  </si>
  <si>
    <t>rs17688916</t>
  </si>
  <si>
    <t>rs17817288</t>
  </si>
  <si>
    <t>rs549961083</t>
  </si>
  <si>
    <t>rs3751046</t>
  </si>
  <si>
    <t>rs7534398</t>
  </si>
  <si>
    <t>rs10899257</t>
  </si>
  <si>
    <t>rs2863957</t>
  </si>
  <si>
    <t>Short Sleep</t>
  </si>
  <si>
    <t>rs13107325</t>
  </si>
  <si>
    <t>rs1229762</t>
  </si>
  <si>
    <t>rs1380703</t>
  </si>
  <si>
    <t>rs12963463</t>
  </si>
  <si>
    <t>rs17388803</t>
  </si>
  <si>
    <t>rs4585442</t>
  </si>
  <si>
    <t>rs1607227</t>
  </si>
  <si>
    <t>rs2820313</t>
  </si>
  <si>
    <t>rs17005118</t>
  </si>
  <si>
    <t>rs5757675</t>
  </si>
  <si>
    <t>rs142180737</t>
  </si>
  <si>
    <t>rs2186122</t>
  </si>
  <si>
    <t>rs11763750</t>
  </si>
  <si>
    <t>rs12518468</t>
  </si>
  <si>
    <t>rs9367621</t>
  </si>
  <si>
    <t>rs3776864</t>
  </si>
  <si>
    <t>rs60882754</t>
  </si>
  <si>
    <t>rs2014830</t>
  </si>
  <si>
    <t>rs12661667</t>
  </si>
  <si>
    <t>rs7939345</t>
  </si>
  <si>
    <t>rs9321171</t>
  </si>
  <si>
    <t>rs7524118</t>
  </si>
  <si>
    <t>Jansen 2019</t>
  </si>
  <si>
    <t>rs62149809</t>
  </si>
  <si>
    <t>rs1064939</t>
  </si>
  <si>
    <t>rs79204944</t>
  </si>
  <si>
    <t>rs72899452</t>
  </si>
  <si>
    <t>rs55972276</t>
  </si>
  <si>
    <t>rs77641763</t>
  </si>
  <si>
    <t>rs138014720</t>
  </si>
  <si>
    <t>rs2286729</t>
  </si>
  <si>
    <t>rs118166957</t>
  </si>
  <si>
    <t>rs11650304</t>
  </si>
  <si>
    <t>rs62264767</t>
  </si>
  <si>
    <t>rs7168238</t>
  </si>
  <si>
    <t>rs699844</t>
  </si>
  <si>
    <t>rs7566062</t>
  </si>
  <si>
    <t>rs28611339</t>
  </si>
  <si>
    <t>rs1015438</t>
  </si>
  <si>
    <t>rs6465151</t>
  </si>
  <si>
    <t>rs2815757</t>
  </si>
  <si>
    <t>rs16903122</t>
  </si>
  <si>
    <t>rs2792990</t>
  </si>
  <si>
    <t>rs62590551</t>
  </si>
  <si>
    <t>rs34490907</t>
  </si>
  <si>
    <t>rs670501</t>
  </si>
  <si>
    <t>rs1927902</t>
  </si>
  <si>
    <t>rs1620977</t>
  </si>
  <si>
    <t>rs75452188</t>
  </si>
  <si>
    <t>rs71575448</t>
  </si>
  <si>
    <t>rs11756035</t>
  </si>
  <si>
    <t>rs62429521</t>
  </si>
  <si>
    <t>rs7992992</t>
  </si>
  <si>
    <t>rs908668</t>
  </si>
  <si>
    <t>rs2491124</t>
  </si>
  <si>
    <t>rs35322724</t>
  </si>
  <si>
    <t>rs62068188</t>
  </si>
  <si>
    <t>rs3902952</t>
  </si>
  <si>
    <t>rs4790076</t>
  </si>
  <si>
    <t>rs45453598</t>
  </si>
  <si>
    <t>rs17223714</t>
  </si>
  <si>
    <t>rs9316619</t>
  </si>
  <si>
    <t>rs12310246</t>
  </si>
  <si>
    <t>rs830716</t>
  </si>
  <si>
    <t>rs67501351</t>
  </si>
  <si>
    <t>rs34214423</t>
  </si>
  <si>
    <t>rs12614369</t>
  </si>
  <si>
    <t>rs116466468</t>
  </si>
  <si>
    <t>rs2903385</t>
  </si>
  <si>
    <t>rs6606731</t>
  </si>
  <si>
    <t>rs742760</t>
  </si>
  <si>
    <t>rs10800992</t>
  </si>
  <si>
    <t>rs55772859</t>
  </si>
  <si>
    <t>rs10865954</t>
  </si>
  <si>
    <t>rs35539975</t>
  </si>
  <si>
    <t>rs12666306</t>
  </si>
  <si>
    <t>rs2867690</t>
  </si>
  <si>
    <t>rs12030482</t>
  </si>
  <si>
    <t>rs17025198</t>
  </si>
  <si>
    <t>rs56133505</t>
  </si>
  <si>
    <t>rs7486418</t>
  </si>
  <si>
    <t>rs715338</t>
  </si>
  <si>
    <t>rs4643373</t>
  </si>
  <si>
    <t>rs56097173</t>
  </si>
  <si>
    <t>rs12991815</t>
  </si>
  <si>
    <t>rs12187443</t>
  </si>
  <si>
    <t>rs9373590</t>
  </si>
  <si>
    <t>rs4592425</t>
  </si>
  <si>
    <t>rs11149313</t>
  </si>
  <si>
    <t>rs6019663</t>
  </si>
  <si>
    <t>rs62194948</t>
  </si>
  <si>
    <t>rs6808140</t>
  </si>
  <si>
    <t>rs35110063</t>
  </si>
  <si>
    <t>rs1147852</t>
  </si>
  <si>
    <t>rs6562066</t>
  </si>
  <si>
    <t>rs1038093</t>
  </si>
  <si>
    <t>rs11090039</t>
  </si>
  <si>
    <t>rs1861412</t>
  </si>
  <si>
    <t>rs6888135</t>
  </si>
  <si>
    <t>rs940780</t>
  </si>
  <si>
    <t>rs12924275</t>
  </si>
  <si>
    <t>rs11679943</t>
  </si>
  <si>
    <t>rs6756610</t>
  </si>
  <si>
    <t>rs62213452</t>
  </si>
  <si>
    <t>rs7040224</t>
  </si>
  <si>
    <t>rs72773790</t>
  </si>
  <si>
    <t>rs5877</t>
  </si>
  <si>
    <t>rs1530938</t>
  </si>
  <si>
    <t>rs7625896</t>
  </si>
  <si>
    <t>rs1264419</t>
  </si>
  <si>
    <t>rs2737240</t>
  </si>
  <si>
    <t>rs10756571</t>
  </si>
  <si>
    <t>rs2221119</t>
  </si>
  <si>
    <t>rs9540729</t>
  </si>
  <si>
    <t>rs34967082</t>
  </si>
  <si>
    <t>rs2216427</t>
  </si>
  <si>
    <t>rs6601080</t>
  </si>
  <si>
    <t>rs2598293</t>
  </si>
  <si>
    <t>rs871994</t>
  </si>
  <si>
    <t>rs1167132</t>
  </si>
  <si>
    <t>rs176644</t>
  </si>
  <si>
    <t>rs12605642</t>
  </si>
  <si>
    <t>rs72820274</t>
  </si>
  <si>
    <t>rs10928256</t>
  </si>
  <si>
    <t>rs4260410</t>
  </si>
  <si>
    <t>rs11722569</t>
  </si>
  <si>
    <t>rs13138995</t>
  </si>
  <si>
    <t>rs6978112</t>
  </si>
  <si>
    <t>rs2030672</t>
  </si>
  <si>
    <t>rs874168</t>
  </si>
  <si>
    <t>rs10898940</t>
  </si>
  <si>
    <t>rs1567084</t>
  </si>
  <si>
    <t>rs1580173</t>
  </si>
  <si>
    <t>rs1357685</t>
  </si>
  <si>
    <t>rs28552587</t>
  </si>
  <si>
    <t>rs10955647</t>
  </si>
  <si>
    <t>rs6597649</t>
  </si>
  <si>
    <t>rs10825503</t>
  </si>
  <si>
    <t>rs667730</t>
  </si>
  <si>
    <t>rs647905</t>
  </si>
  <si>
    <t>rs10947987</t>
  </si>
  <si>
    <t>rs4858708</t>
  </si>
  <si>
    <t>rs2364921</t>
  </si>
  <si>
    <t>rs238869</t>
  </si>
  <si>
    <t>rs190073</t>
  </si>
  <si>
    <t>rs9563886</t>
  </si>
  <si>
    <t>rs2447094</t>
  </si>
  <si>
    <t>rs1553754</t>
  </si>
  <si>
    <t>rs11588755</t>
  </si>
  <si>
    <t>rs11119409</t>
  </si>
  <si>
    <t>rs728017</t>
  </si>
  <si>
    <t>rs1731951</t>
  </si>
  <si>
    <t>rs4788203</t>
  </si>
  <si>
    <t>rs12454003</t>
  </si>
  <si>
    <t>rs34036083</t>
  </si>
  <si>
    <t>rs12520974</t>
  </si>
  <si>
    <t>rs701394</t>
  </si>
  <si>
    <t>rs37445</t>
  </si>
  <si>
    <t>rs17367725</t>
  </si>
  <si>
    <t>rs9469434</t>
  </si>
  <si>
    <t>rs10758593</t>
  </si>
  <si>
    <t>rs7402939</t>
  </si>
  <si>
    <t>rs2838787</t>
  </si>
  <si>
    <t>rs6702604</t>
  </si>
  <si>
    <t>rs823247</t>
  </si>
  <si>
    <t>rs1519102</t>
  </si>
  <si>
    <t>rs1064213</t>
  </si>
  <si>
    <t>rs7599697</t>
  </si>
  <si>
    <t>rs2388840</t>
  </si>
  <si>
    <t>rs7475916</t>
  </si>
  <si>
    <t>rs4767645</t>
  </si>
  <si>
    <t>rs6510033</t>
  </si>
  <si>
    <t>rs623025</t>
  </si>
  <si>
    <t>rs73163783</t>
  </si>
  <si>
    <t>rs10944696</t>
  </si>
  <si>
    <t>rs6973090</t>
  </si>
  <si>
    <t>rs671985</t>
  </si>
  <si>
    <t>rs11001276</t>
  </si>
  <si>
    <t>rs214934</t>
  </si>
  <si>
    <t>rs6589988</t>
  </si>
  <si>
    <t>rs8181889</t>
  </si>
  <si>
    <t>rs1536053</t>
  </si>
  <si>
    <t>rs3184470</t>
  </si>
  <si>
    <t>rs8076183</t>
  </si>
  <si>
    <t>rs1937447</t>
  </si>
  <si>
    <t>rs7571486</t>
  </si>
  <si>
    <t>rs4502882</t>
  </si>
  <si>
    <t>rs6457796</t>
  </si>
  <si>
    <t>rs4090240</t>
  </si>
  <si>
    <t>rs12251016</t>
  </si>
  <si>
    <t>rs224029</t>
  </si>
  <si>
    <t>rs566673</t>
  </si>
  <si>
    <t>rs10502966</t>
  </si>
  <si>
    <t>rs7615602</t>
  </si>
  <si>
    <t>rs521484</t>
  </si>
  <si>
    <t>rs75932578</t>
  </si>
  <si>
    <t>rs12790660</t>
  </si>
  <si>
    <t>rs2389631</t>
  </si>
  <si>
    <t>rs2089358</t>
  </si>
  <si>
    <t>rs1289939</t>
  </si>
  <si>
    <t>rs11803128</t>
  </si>
  <si>
    <t>rs6545798</t>
  </si>
  <si>
    <t>rs4664299</t>
  </si>
  <si>
    <t>rs3774751</t>
  </si>
  <si>
    <t>rs7044885</t>
  </si>
  <si>
    <t>rs6734957</t>
  </si>
  <si>
    <t>rs62301574</t>
  </si>
  <si>
    <t>rs12917449</t>
  </si>
  <si>
    <t>rs9889282</t>
  </si>
  <si>
    <t>rs11126082</t>
  </si>
  <si>
    <t>rs984306</t>
  </si>
  <si>
    <t>rs314281</t>
  </si>
  <si>
    <t>rs10761240</t>
  </si>
  <si>
    <t>rs12912299</t>
  </si>
  <si>
    <t>rs4238755</t>
  </si>
  <si>
    <t>rs60565673</t>
  </si>
  <si>
    <t>rs12983032</t>
  </si>
  <si>
    <t>rs694786</t>
  </si>
  <si>
    <t>rs17083297</t>
  </si>
  <si>
    <t>rs3131638</t>
  </si>
  <si>
    <t>rs6967168</t>
  </si>
  <si>
    <t>rs524859</t>
  </si>
  <si>
    <t>rs61921611</t>
  </si>
  <si>
    <t>rs7214267</t>
  </si>
  <si>
    <t>rs61765555</t>
  </si>
  <si>
    <t>rs11605348</t>
  </si>
  <si>
    <t>rs16990210</t>
  </si>
  <si>
    <t>rs12540241</t>
  </si>
  <si>
    <t>rs4702</t>
  </si>
  <si>
    <t>rs73079014</t>
  </si>
  <si>
    <t>rs76145129</t>
  </si>
  <si>
    <t>rs1031654</t>
  </si>
  <si>
    <t>rs152555</t>
  </si>
  <si>
    <t>rs9394502</t>
  </si>
  <si>
    <t>rs4709655</t>
  </si>
  <si>
    <t>rs28582096</t>
  </si>
  <si>
    <t>rs4981170</t>
  </si>
  <si>
    <t>rs72657797</t>
  </si>
  <si>
    <t>rs8180457</t>
  </si>
  <si>
    <t>rs73671843</t>
  </si>
  <si>
    <t>rs17324524</t>
  </si>
  <si>
    <t>rs13010288</t>
  </si>
  <si>
    <t>rs62383308</t>
  </si>
  <si>
    <t>rs17643634</t>
  </si>
  <si>
    <t>rs66674044</t>
  </si>
  <si>
    <t>rs6119267</t>
  </si>
  <si>
    <t>rs492858</t>
  </si>
  <si>
    <t>rs10947428</t>
  </si>
  <si>
    <t>rs79693059</t>
  </si>
  <si>
    <t>rs9527083</t>
  </si>
  <si>
    <t>rs11838830</t>
  </si>
  <si>
    <t>rs4699157</t>
  </si>
  <si>
    <t>rs7432782</t>
  </si>
  <si>
    <t>rs17520265</t>
  </si>
  <si>
    <t>rs78206187</t>
  </si>
  <si>
    <t>rs117630493</t>
  </si>
  <si>
    <t>rs138678612</t>
  </si>
  <si>
    <t>rs117152417</t>
  </si>
  <si>
    <t>rs143925775</t>
  </si>
  <si>
    <t>rs909757</t>
  </si>
  <si>
    <t>Jones 2019</t>
  </si>
  <si>
    <t>rs12065331</t>
  </si>
  <si>
    <t>rs10917513</t>
  </si>
  <si>
    <t>rs10916892</t>
  </si>
  <si>
    <t>rs2506089</t>
  </si>
  <si>
    <t>rs11208844</t>
  </si>
  <si>
    <t>rs12040629</t>
  </si>
  <si>
    <t>rs11588913</t>
  </si>
  <si>
    <t>rs5016898</t>
  </si>
  <si>
    <t>rs481214</t>
  </si>
  <si>
    <t>rs11165655</t>
  </si>
  <si>
    <t>rs17575798</t>
  </si>
  <si>
    <t>rs6690292</t>
  </si>
  <si>
    <t>rs11102807</t>
  </si>
  <si>
    <t>rs9436119</t>
  </si>
  <si>
    <t>rs6665637</t>
  </si>
  <si>
    <t>rs115073088</t>
  </si>
  <si>
    <t>rs146820337</t>
  </si>
  <si>
    <t>rs1221502</t>
  </si>
  <si>
    <t>rs4657983</t>
  </si>
  <si>
    <t>rs6429233</t>
  </si>
  <si>
    <t>rs62124718</t>
  </si>
  <si>
    <t>rs72796401</t>
  </si>
  <si>
    <t>rs6718511</t>
  </si>
  <si>
    <t>rs11678584</t>
  </si>
  <si>
    <t>rs7602499</t>
  </si>
  <si>
    <t>rs75120545</t>
  </si>
  <si>
    <t>rs6544906</t>
  </si>
  <si>
    <t>rs17396357</t>
  </si>
  <si>
    <t>rs12470914</t>
  </si>
  <si>
    <t>rs13414393</t>
  </si>
  <si>
    <t>rs10175975</t>
  </si>
  <si>
    <t>rs359248</t>
  </si>
  <si>
    <t>rs812925</t>
  </si>
  <si>
    <t>rs2706762</t>
  </si>
  <si>
    <t>rs12464387</t>
  </si>
  <si>
    <t>rs6727752</t>
  </si>
  <si>
    <t>rs11681299</t>
  </si>
  <si>
    <t>rs34509802</t>
  </si>
  <si>
    <t>rs76064513</t>
  </si>
  <si>
    <t>rs77248969</t>
  </si>
  <si>
    <t>rs28380327</t>
  </si>
  <si>
    <t>rs2166559</t>
  </si>
  <si>
    <t>rs747003</t>
  </si>
  <si>
    <t>rs13004345</t>
  </si>
  <si>
    <t>rs6433478</t>
  </si>
  <si>
    <t>rs4666682</t>
  </si>
  <si>
    <t>rs11677484</t>
  </si>
  <si>
    <t>rs80271258</t>
  </si>
  <si>
    <t>rs35346733</t>
  </si>
  <si>
    <t>rs111261826</t>
  </si>
  <si>
    <t>rs6794796</t>
  </si>
  <si>
    <t>rs9817910</t>
  </si>
  <si>
    <t>rs73050286</t>
  </si>
  <si>
    <t>rs2362775</t>
  </si>
  <si>
    <t>rs114848860</t>
  </si>
  <si>
    <t>rs78580841</t>
  </si>
  <si>
    <t>rs12636669</t>
  </si>
  <si>
    <t>rs17007397</t>
  </si>
  <si>
    <t>rs7626335</t>
  </si>
  <si>
    <t>rs7429614</t>
  </si>
  <si>
    <t>rs112201801</t>
  </si>
  <si>
    <t>rs12631477</t>
  </si>
  <si>
    <t>rs1449403</t>
  </si>
  <si>
    <t>rs34967119</t>
  </si>
  <si>
    <t>rs1398346</t>
  </si>
  <si>
    <t>rs1800828</t>
  </si>
  <si>
    <t>rs72950188</t>
  </si>
  <si>
    <t>rs72966564</t>
  </si>
  <si>
    <t>rs13065394</t>
  </si>
  <si>
    <t>rs4550782</t>
  </si>
  <si>
    <t>rs7649164</t>
  </si>
  <si>
    <t>rs6440833</t>
  </si>
  <si>
    <t>rs111867612</t>
  </si>
  <si>
    <t>rs1599374</t>
  </si>
  <si>
    <t>rs301218</t>
  </si>
  <si>
    <t>rs9836621</t>
  </si>
  <si>
    <t>rs1468945</t>
  </si>
  <si>
    <t>rs3796618</t>
  </si>
  <si>
    <t>rs4690085</t>
  </si>
  <si>
    <t>rs4698678</t>
  </si>
  <si>
    <t>rs1502249</t>
  </si>
  <si>
    <t>rs6838677</t>
  </si>
  <si>
    <t>rs4860734</t>
  </si>
  <si>
    <t>rs6816922</t>
  </si>
  <si>
    <t>rs6846730</t>
  </si>
  <si>
    <t>rs2850979</t>
  </si>
  <si>
    <t>rs10610420</t>
  </si>
  <si>
    <t>rs7700110</t>
  </si>
  <si>
    <t>rs17455138</t>
  </si>
  <si>
    <t>rs9991917</t>
  </si>
  <si>
    <t>rs4241964</t>
  </si>
  <si>
    <t>rs938836</t>
  </si>
  <si>
    <t>rs72729847</t>
  </si>
  <si>
    <t>rs9997394</t>
  </si>
  <si>
    <t>rs67169439</t>
  </si>
  <si>
    <t>rs7701529</t>
  </si>
  <si>
    <t>rs7721608</t>
  </si>
  <si>
    <t>rs66507804</t>
  </si>
  <si>
    <t>rs4269995</t>
  </si>
  <si>
    <t>rs77960</t>
  </si>
  <si>
    <t>rs1559253</t>
  </si>
  <si>
    <t>rs17140201</t>
  </si>
  <si>
    <t>rs13172141</t>
  </si>
  <si>
    <t>rs67988891</t>
  </si>
  <si>
    <t>rs2901796</t>
  </si>
  <si>
    <t>rs42210</t>
  </si>
  <si>
    <t>rs12518401</t>
  </si>
  <si>
    <t>rs465670</t>
  </si>
  <si>
    <t>rs9394154</t>
  </si>
  <si>
    <t>rs34125199</t>
  </si>
  <si>
    <t>rs9381812</t>
  </si>
  <si>
    <t>rs1811899</t>
  </si>
  <si>
    <t>rs9465253</t>
  </si>
  <si>
    <t>rs766406</t>
  </si>
  <si>
    <t>rs486416</t>
  </si>
  <si>
    <t>rs13203140</t>
  </si>
  <si>
    <t>rs3923809</t>
  </si>
  <si>
    <t>rs12206814</t>
  </si>
  <si>
    <t>rs2396004</t>
  </si>
  <si>
    <t>rs3857599</t>
  </si>
  <si>
    <t>rs9476310</t>
  </si>
  <si>
    <t>rs1931814</t>
  </si>
  <si>
    <t>rs2881955</t>
  </si>
  <si>
    <t>rs12195792</t>
  </si>
  <si>
    <t>rs11154718</t>
  </si>
  <si>
    <t>rs4535583</t>
  </si>
  <si>
    <t>rs9496623</t>
  </si>
  <si>
    <t>rs9479402</t>
  </si>
  <si>
    <t>rs9347926</t>
  </si>
  <si>
    <t>rs4027217</t>
  </si>
  <si>
    <t>rs10237162</t>
  </si>
  <si>
    <t>rs10951325</t>
  </si>
  <si>
    <t>rs6967481</t>
  </si>
  <si>
    <t>rs4236237</t>
  </si>
  <si>
    <t>rs2944831</t>
  </si>
  <si>
    <t>rs3807651</t>
  </si>
  <si>
    <t>rs10254050</t>
  </si>
  <si>
    <t>rs2396719</t>
  </si>
  <si>
    <t>rs17302081</t>
  </si>
  <si>
    <t>rs6968240</t>
  </si>
  <si>
    <t>rs62465218</t>
  </si>
  <si>
    <t>rs6958557</t>
  </si>
  <si>
    <t>rs113161209</t>
  </si>
  <si>
    <t>rs2072413</t>
  </si>
  <si>
    <t>rs2979139</t>
  </si>
  <si>
    <t>rs2322605</t>
  </si>
  <si>
    <t>rs71523448</t>
  </si>
  <si>
    <t>rs6993892</t>
  </si>
  <si>
    <t>rs6468316</t>
  </si>
  <si>
    <t>rs7845620</t>
  </si>
  <si>
    <t>rs10109566</t>
  </si>
  <si>
    <t>rs34054660</t>
  </si>
  <si>
    <t>rs187028</t>
  </si>
  <si>
    <t>rs16939162</t>
  </si>
  <si>
    <t>rs6988733</t>
  </si>
  <si>
    <t>rs7006885</t>
  </si>
  <si>
    <t>rs3100052</t>
  </si>
  <si>
    <t>rs2737245</t>
  </si>
  <si>
    <t>rs1871729</t>
  </si>
  <si>
    <t>rs6477309</t>
  </si>
  <si>
    <t>rs2844016</t>
  </si>
  <si>
    <t>rs308521</t>
  </si>
  <si>
    <t>rs4878734</t>
  </si>
  <si>
    <t>rs6560218</t>
  </si>
  <si>
    <t>rs12378543</t>
  </si>
  <si>
    <t>rs555784</t>
  </si>
  <si>
    <t>rs295268</t>
  </si>
  <si>
    <t>rs3138490</t>
  </si>
  <si>
    <t>rs10759208</t>
  </si>
  <si>
    <t>rs11788633</t>
  </si>
  <si>
    <t>rs12380242</t>
  </si>
  <si>
    <t>rs28458909</t>
  </si>
  <si>
    <t>rs497338</t>
  </si>
  <si>
    <t>rs66617308</t>
  </si>
  <si>
    <t>rs9416744</t>
  </si>
  <si>
    <t>rs11597421</t>
  </si>
  <si>
    <t>rs12249410</t>
  </si>
  <si>
    <t>rs17712705</t>
  </si>
  <si>
    <t>rs2298117</t>
  </si>
  <si>
    <t>rs10762434</t>
  </si>
  <si>
    <t>rs2648721</t>
  </si>
  <si>
    <t>rs61875203</t>
  </si>
  <si>
    <t>rs1163238</t>
  </si>
  <si>
    <t>rs7900191</t>
  </si>
  <si>
    <t>rs11200159</t>
  </si>
  <si>
    <t>rs9664044</t>
  </si>
  <si>
    <t>rs10830107</t>
  </si>
  <si>
    <t>rs76518095</t>
  </si>
  <si>
    <t>rs12771973</t>
  </si>
  <si>
    <t>rs60521023</t>
  </si>
  <si>
    <t>rs10832648</t>
  </si>
  <si>
    <t>rs10742179</t>
  </si>
  <si>
    <t>rs4923541</t>
  </si>
  <si>
    <t>rs621421</t>
  </si>
  <si>
    <t>rs7111582</t>
  </si>
  <si>
    <t>rs10838687</t>
  </si>
  <si>
    <t>rs12808544</t>
  </si>
  <si>
    <t>rs1278402</t>
  </si>
  <si>
    <t>rs1508608</t>
  </si>
  <si>
    <t>rs4121878</t>
  </si>
  <si>
    <t>rs17577073</t>
  </si>
  <si>
    <t>rs2514214</t>
  </si>
  <si>
    <t>rs4936290</t>
  </si>
  <si>
    <t>rs3867239</t>
  </si>
  <si>
    <t>rs7943634</t>
  </si>
  <si>
    <t>rs3782860</t>
  </si>
  <si>
    <t>rs1799464</t>
  </si>
  <si>
    <t>rs12298405</t>
  </si>
  <si>
    <t>rs2433634</t>
  </si>
  <si>
    <t>rs11611435</t>
  </si>
  <si>
    <t>rs1843888</t>
  </si>
  <si>
    <t>rs247929</t>
  </si>
  <si>
    <t>rs7975791</t>
  </si>
  <si>
    <t>rs4761989</t>
  </si>
  <si>
    <t>rs487722</t>
  </si>
  <si>
    <t>rs10877962</t>
  </si>
  <si>
    <t>rs711098</t>
  </si>
  <si>
    <t>rs7298532</t>
  </si>
  <si>
    <t>rs3955311</t>
  </si>
  <si>
    <t>rs80097534</t>
  </si>
  <si>
    <t>rs9597241</t>
  </si>
  <si>
    <t>rs12871550</t>
  </si>
  <si>
    <t>rs9571526</t>
  </si>
  <si>
    <t>rs495593</t>
  </si>
  <si>
    <t>rs45597035</t>
  </si>
  <si>
    <t>rs9573980</t>
  </si>
  <si>
    <t>rs1886205</t>
  </si>
  <si>
    <t>rs9558942</t>
  </si>
  <si>
    <t>rs3815983</t>
  </si>
  <si>
    <t>rs1163628</t>
  </si>
  <si>
    <t>rs61990287</t>
  </si>
  <si>
    <t>rs2878172</t>
  </si>
  <si>
    <t>rs962961</t>
  </si>
  <si>
    <t>rs6573308</t>
  </si>
  <si>
    <t>rs7143933</t>
  </si>
  <si>
    <t>rs2978382</t>
  </si>
  <si>
    <t>rs4903203</t>
  </si>
  <si>
    <t>rs12436039</t>
  </si>
  <si>
    <t>rs4550384</t>
  </si>
  <si>
    <t>rs710284</t>
  </si>
  <si>
    <t>rs11845599</t>
  </si>
  <si>
    <t>rs12442008</t>
  </si>
  <si>
    <t>rs4775086</t>
  </si>
  <si>
    <t>rs12442674</t>
  </si>
  <si>
    <t>rs1873958</t>
  </si>
  <si>
    <t>rs72773411</t>
  </si>
  <si>
    <t>rs12445235</t>
  </si>
  <si>
    <t>rs2304467</t>
  </si>
  <si>
    <t>rs11641239</t>
  </si>
  <si>
    <t>rs7203707</t>
  </si>
  <si>
    <t>rs4785296</t>
  </si>
  <si>
    <t>rs3743794</t>
  </si>
  <si>
    <t>rs2550298</t>
  </si>
  <si>
    <t>rs8044054</t>
  </si>
  <si>
    <t>rs72790386</t>
  </si>
  <si>
    <t>rs17604349</t>
  </si>
  <si>
    <t>rs1061032</t>
  </si>
  <si>
    <t>rs11545787</t>
  </si>
  <si>
    <t>rs12950382</t>
  </si>
  <si>
    <t>rs4365329</t>
  </si>
  <si>
    <t>rs2011528</t>
  </si>
  <si>
    <t>rs3760381</t>
  </si>
  <si>
    <t>rs7225002</t>
  </si>
  <si>
    <t>rs12600452</t>
  </si>
  <si>
    <t>rs12051</t>
  </si>
  <si>
    <t>rs55846845</t>
  </si>
  <si>
    <t>rs72829706</t>
  </si>
  <si>
    <t>rs8072058</t>
  </si>
  <si>
    <t>rs412000</t>
  </si>
  <si>
    <t>rs58681483</t>
  </si>
  <si>
    <t>rs72841368</t>
  </si>
  <si>
    <t>rs2916148</t>
  </si>
  <si>
    <t>rs2580160</t>
  </si>
  <si>
    <t>rs62082402</t>
  </si>
  <si>
    <t>rs1788784</t>
  </si>
  <si>
    <t>rs1013987</t>
  </si>
  <si>
    <t>rs4419127</t>
  </si>
  <si>
    <t>rs9950528</t>
  </si>
  <si>
    <t>rs9956387</t>
  </si>
  <si>
    <t>rs4800998</t>
  </si>
  <si>
    <t>rs34329963</t>
  </si>
  <si>
    <t>rs1025601</t>
  </si>
  <si>
    <t>rs36055559</t>
  </si>
  <si>
    <t>rs7248205</t>
  </si>
  <si>
    <t>rs73026775</t>
  </si>
  <si>
    <t>rs4804951</t>
  </si>
  <si>
    <t>rs56113850</t>
  </si>
  <si>
    <t>rs11670534</t>
  </si>
  <si>
    <t>rs6131805</t>
  </si>
  <si>
    <t>rs1474754</t>
  </si>
  <si>
    <t>rs6047481</t>
  </si>
  <si>
    <t>rs1737893</t>
  </si>
  <si>
    <t>rs57236847</t>
  </si>
  <si>
    <t>rs695459</t>
  </si>
  <si>
    <t>rs28459838</t>
  </si>
  <si>
    <t>rs118047999</t>
  </si>
  <si>
    <t>rs9611597</t>
  </si>
  <si>
    <t>rs6007594</t>
  </si>
  <si>
    <t>rs3747463</t>
  </si>
  <si>
    <t>rs213462</t>
  </si>
  <si>
    <t>rs7060620</t>
  </si>
  <si>
    <t>rs11184946</t>
  </si>
  <si>
    <t>Lane 2019</t>
  </si>
  <si>
    <t>rs6664467</t>
  </si>
  <si>
    <t>rs4751</t>
  </si>
  <si>
    <t>rs2644128</t>
  </si>
  <si>
    <t>rs12405761</t>
  </si>
  <si>
    <t>rs2613503</t>
  </si>
  <si>
    <t>rs11804386</t>
  </si>
  <si>
    <t>rs12713372</t>
  </si>
  <si>
    <t>rs35881094</t>
  </si>
  <si>
    <t>rs2192338</t>
  </si>
  <si>
    <t>rs72826719</t>
  </si>
  <si>
    <t>rs9845387</t>
  </si>
  <si>
    <t>rs6785034</t>
  </si>
  <si>
    <t>rs4683301</t>
  </si>
  <si>
    <t>rs55946513</t>
  </si>
  <si>
    <t>rs11097861</t>
  </si>
  <si>
    <t>rs1841625</t>
  </si>
  <si>
    <t>rs28061</t>
  </si>
  <si>
    <t>rs1592757</t>
  </si>
  <si>
    <t>rs1430205</t>
  </si>
  <si>
    <t>rs6932158</t>
  </si>
  <si>
    <t>rs314280</t>
  </si>
  <si>
    <t>rs3824081</t>
  </si>
  <si>
    <t>rs10280045</t>
  </si>
  <si>
    <t>rs302165</t>
  </si>
  <si>
    <t>rs6593005</t>
  </si>
  <si>
    <t>rs17151854</t>
  </si>
  <si>
    <t>rs11793831</t>
  </si>
  <si>
    <t>rs11793074</t>
  </si>
  <si>
    <t>rs10156602</t>
  </si>
  <si>
    <t>rs2296580</t>
  </si>
  <si>
    <t>rs11191595</t>
  </si>
  <si>
    <t>rs10838708</t>
  </si>
  <si>
    <t>rs68094047</t>
  </si>
  <si>
    <t>rs2956278</t>
  </si>
  <si>
    <t>rs1923770</t>
  </si>
  <si>
    <t>rs4886140</t>
  </si>
  <si>
    <t>rs11635495</t>
  </si>
  <si>
    <t>rs4886860</t>
  </si>
  <si>
    <t>rs1544637</t>
  </si>
  <si>
    <t>rs3104778</t>
  </si>
  <si>
    <t>rs2062113</t>
  </si>
  <si>
    <t>rs17139246</t>
  </si>
  <si>
    <t>rs17669584</t>
  </si>
  <si>
    <t>rs11651809</t>
  </si>
  <si>
    <t>rs1942262</t>
  </si>
  <si>
    <t>rs11673344</t>
  </si>
  <si>
    <t>rs9937053</t>
  </si>
  <si>
    <t>Sleep Apnea</t>
  </si>
  <si>
    <t>Strausz 2020</t>
  </si>
  <si>
    <t>rs10507084</t>
  </si>
  <si>
    <t>rs185932673</t>
  </si>
  <si>
    <t>rs4837016</t>
  </si>
  <si>
    <t>rs10928560</t>
  </si>
  <si>
    <t>rs2787120</t>
  </si>
  <si>
    <t>Wang 2019</t>
  </si>
  <si>
    <t>rs17131124</t>
  </si>
  <si>
    <t>rs57746981</t>
  </si>
  <si>
    <t>rs825127</t>
  </si>
  <si>
    <t>rs4665972</t>
  </si>
  <si>
    <t>rs7598712</t>
  </si>
  <si>
    <t>rs6741951</t>
  </si>
  <si>
    <t>rs11123962</t>
  </si>
  <si>
    <t>rs9712275</t>
  </si>
  <si>
    <t>rs7607363</t>
  </si>
  <si>
    <t>rs13010456</t>
  </si>
  <si>
    <t>rs13097760</t>
  </si>
  <si>
    <t>rs34478464</t>
  </si>
  <si>
    <t>rs960986</t>
  </si>
  <si>
    <t>rs843372</t>
  </si>
  <si>
    <t>rs11942333</t>
  </si>
  <si>
    <t>rs6897863</t>
  </si>
  <si>
    <t>rs12153518</t>
  </si>
  <si>
    <t>rs6923811</t>
  </si>
  <si>
    <t>rs55960940</t>
  </si>
  <si>
    <t>rs3122170</t>
  </si>
  <si>
    <t>rs62519825</t>
  </si>
  <si>
    <t>rs285793</t>
  </si>
  <si>
    <t>rs7837226</t>
  </si>
  <si>
    <t>rs55818482</t>
  </si>
  <si>
    <t>rs1566362</t>
  </si>
  <si>
    <t>rs7476897</t>
  </si>
  <si>
    <t>rs4765939</t>
  </si>
  <si>
    <t>rs8015449</t>
  </si>
  <si>
    <t>rs17356118</t>
  </si>
  <si>
    <t>rs886114</t>
  </si>
  <si>
    <t>rs11078398</t>
  </si>
  <si>
    <t>rs62066119</t>
  </si>
  <si>
    <t>rs2048522</t>
  </si>
  <si>
    <t>rs641498</t>
  </si>
  <si>
    <t>rs12253139</t>
  </si>
  <si>
    <t>rs7982022</t>
  </si>
  <si>
    <t>rs2472297</t>
  </si>
  <si>
    <t>rs7162082</t>
  </si>
  <si>
    <t>Yao 2022</t>
  </si>
  <si>
    <t>rs3747753</t>
  </si>
  <si>
    <t>rs2915251</t>
  </si>
  <si>
    <t>rs2274578</t>
  </si>
  <si>
    <t>rs3781627</t>
  </si>
  <si>
    <t>rs6693189</t>
  </si>
  <si>
    <t>rs778616340</t>
  </si>
  <si>
    <t>AACTTTCAGTAAGACCTGTGGTG</t>
  </si>
  <si>
    <t>rs4752832</t>
  </si>
  <si>
    <t>rs72647119</t>
  </si>
  <si>
    <t>rs2494114</t>
  </si>
  <si>
    <t>rs3940061</t>
  </si>
  <si>
    <t>rs4262519</t>
  </si>
  <si>
    <t>rs551937417</t>
  </si>
  <si>
    <t>rs35711851</t>
  </si>
  <si>
    <t>rs6994163</t>
  </si>
  <si>
    <t>rs562168683</t>
  </si>
  <si>
    <t>rs2229092</t>
  </si>
  <si>
    <t>rs7047907</t>
  </si>
  <si>
    <t>rs296888</t>
  </si>
  <si>
    <t>rs6913232</t>
  </si>
  <si>
    <t>rs296893</t>
  </si>
  <si>
    <t>rs114397936</t>
  </si>
  <si>
    <t>rs4473020</t>
  </si>
  <si>
    <t>rs10115817</t>
  </si>
  <si>
    <t>rs2949917</t>
  </si>
  <si>
    <t>rs2945232</t>
  </si>
  <si>
    <t>rs435581</t>
  </si>
  <si>
    <t>rs3972616</t>
  </si>
  <si>
    <t>rs12046503</t>
  </si>
  <si>
    <t>Didriksen 2020</t>
  </si>
  <si>
    <t>rs10208712</t>
  </si>
  <si>
    <t>rs1820989</t>
  </si>
  <si>
    <t>rs80319144</t>
  </si>
  <si>
    <t>rs10188680</t>
  </si>
  <si>
    <t>rs1848460</t>
  </si>
  <si>
    <t>rs35987657</t>
  </si>
  <si>
    <t>rs10068599</t>
  </si>
  <si>
    <t>rs17636328</t>
  </si>
  <si>
    <t>rs61192259</t>
  </si>
  <si>
    <t>rs112716420</t>
  </si>
  <si>
    <t>rs10952927</t>
  </si>
  <si>
    <t>rs1836229</t>
  </si>
  <si>
    <t>rs62535767</t>
  </si>
  <si>
    <t>rs10769894</t>
  </si>
  <si>
    <t>rs340561</t>
  </si>
  <si>
    <t>rs111652004</t>
  </si>
  <si>
    <t>rs868036</t>
  </si>
  <si>
    <t>rs996064</t>
  </si>
  <si>
    <t>rs45544231</t>
  </si>
  <si>
    <t>rs12450895</t>
  </si>
  <si>
    <t>rs12962305</t>
  </si>
  <si>
    <t>rs58127855</t>
  </si>
  <si>
    <t>rs365032</t>
  </si>
  <si>
    <t>Restless Legs Sydrome</t>
  </si>
  <si>
    <t>Trairt</t>
  </si>
  <si>
    <t>Reference</t>
  </si>
  <si>
    <t>Restless Legs Syndrome</t>
  </si>
  <si>
    <t>EAF</t>
  </si>
  <si>
    <t>AC128653.1/NIPA2P2</t>
  </si>
  <si>
    <t>GLI3</t>
  </si>
  <si>
    <t>RP4-675G8.2/RP4-675G8.3</t>
  </si>
  <si>
    <t>HCG4B</t>
  </si>
  <si>
    <t>OR7E10P/MIR5692A1</t>
  </si>
  <si>
    <t>RP11-871F6.2/RP11-871F6.3</t>
  </si>
  <si>
    <t>ITM2B/LINC00441</t>
  </si>
  <si>
    <t>RP11-219B17.1/CTD-2501E16.2/RORA</t>
  </si>
  <si>
    <t>CYP2D7P</t>
  </si>
  <si>
    <t>ATRNL1</t>
  </si>
  <si>
    <t>CTD-2576F9.2/RP11-255M2.1</t>
  </si>
  <si>
    <t>RP5-1097P24.1/RP5-828K20.1</t>
  </si>
  <si>
    <t>ASCC2/MTMR3</t>
  </si>
  <si>
    <t>SSR3/TIPARP-AS1</t>
  </si>
  <si>
    <t>AC113617.1/RPSAP35</t>
  </si>
  <si>
    <t>RNU4-43P/RP11-351N6.1</t>
  </si>
  <si>
    <t>RP1-84O15.2/RP11-258J10.1</t>
  </si>
  <si>
    <t>RNU6ATAC28P/RP11-22K10.1</t>
  </si>
  <si>
    <t>RPIAP1/PIGN</t>
  </si>
  <si>
    <t>ONECUT2/FECH</t>
  </si>
  <si>
    <t>CACNA1H</t>
  </si>
  <si>
    <t>CHRNE/GP1BA</t>
  </si>
  <si>
    <t>Nearest Gene(s)</t>
  </si>
  <si>
    <t>4:159677732</t>
  </si>
  <si>
    <t>8:130062388</t>
  </si>
  <si>
    <t>10:19457469</t>
  </si>
  <si>
    <t>10:65191645</t>
  </si>
  <si>
    <t>18:42632654</t>
  </si>
  <si>
    <t>1:18432831</t>
  </si>
  <si>
    <t>2:200968215</t>
  </si>
  <si>
    <t>9:103663962</t>
  </si>
  <si>
    <t>12:9142784</t>
  </si>
  <si>
    <t>13:28303803</t>
  </si>
  <si>
    <t>15:85357857</t>
  </si>
  <si>
    <t>17:4108822</t>
  </si>
  <si>
    <t>17:79954544</t>
  </si>
  <si>
    <t>22:22221167</t>
  </si>
  <si>
    <t>1:203517292</t>
  </si>
  <si>
    <t>7:84677860</t>
  </si>
  <si>
    <t>12:102271962</t>
  </si>
  <si>
    <t>16:1733479</t>
  </si>
  <si>
    <t>19:17862131</t>
  </si>
  <si>
    <t>22:23412017</t>
  </si>
  <si>
    <t>7:32947201</t>
  </si>
  <si>
    <t>8:11053467</t>
  </si>
  <si>
    <t>12:9116542</t>
  </si>
  <si>
    <t>15:78166843</t>
  </si>
  <si>
    <t>22:42705672</t>
  </si>
  <si>
    <t>13:58551593</t>
  </si>
  <si>
    <t>16:50264953</t>
  </si>
  <si>
    <t>19:59007970</t>
  </si>
  <si>
    <t>A/AT</t>
  </si>
  <si>
    <t>T/C</t>
  </si>
  <si>
    <t>A/G</t>
  </si>
  <si>
    <t>G/T</t>
  </si>
  <si>
    <t>A/T</t>
  </si>
  <si>
    <t>T/A</t>
  </si>
  <si>
    <t>C/A</t>
  </si>
  <si>
    <t>C/T</t>
  </si>
  <si>
    <t>T/TA</t>
  </si>
  <si>
    <t>G/A</t>
  </si>
  <si>
    <t>C/G</t>
  </si>
  <si>
    <t>GA/G</t>
  </si>
  <si>
    <t>A/AC</t>
  </si>
  <si>
    <t>C/CTTTA</t>
  </si>
  <si>
    <t>CA/C</t>
  </si>
  <si>
    <t>Chr:position (GRCh37)</t>
  </si>
  <si>
    <t>Alleles (E/A)</t>
  </si>
  <si>
    <t>3:74870885</t>
  </si>
  <si>
    <t>7:42269697</t>
  </si>
  <si>
    <t>1:44609856</t>
  </si>
  <si>
    <t>3:143692962</t>
  </si>
  <si>
    <t>6:29894128</t>
  </si>
  <si>
    <t>8:12571233</t>
  </si>
  <si>
    <t>12:17585822</t>
  </si>
  <si>
    <t>13:48852983</t>
  </si>
  <si>
    <t>15:60828103</t>
  </si>
  <si>
    <t>15:82436504</t>
  </si>
  <si>
    <t>22:42536954</t>
  </si>
  <si>
    <t>3:99419858</t>
  </si>
  <si>
    <t>10:117063825</t>
  </si>
  <si>
    <t>13:50811031</t>
  </si>
  <si>
    <t>15:95404298</t>
  </si>
  <si>
    <t>16:88833116</t>
  </si>
  <si>
    <t>20:22214821</t>
  </si>
  <si>
    <t>22:30242514</t>
  </si>
  <si>
    <t>1:79387676</t>
  </si>
  <si>
    <t>3:156342849</t>
  </si>
  <si>
    <t>4:118318590</t>
  </si>
  <si>
    <t>5:26026790</t>
  </si>
  <si>
    <t>8:34544573</t>
  </si>
  <si>
    <t>11:19184916</t>
  </si>
  <si>
    <t>14:84253271</t>
  </si>
  <si>
    <t>15:37383688</t>
  </si>
  <si>
    <t>15:40248122</t>
  </si>
  <si>
    <t>18:59688193</t>
  </si>
  <si>
    <t>18:55186127</t>
  </si>
  <si>
    <t>16:1255040</t>
  </si>
  <si>
    <t>17:4813404</t>
  </si>
  <si>
    <t>CGGGGG/C</t>
  </si>
  <si>
    <t>A/C</t>
  </si>
  <si>
    <t>GT/G</t>
  </si>
  <si>
    <t>ATTGAGT/A</t>
  </si>
  <si>
    <t>CAT/C</t>
  </si>
  <si>
    <t>ACAT/A</t>
  </si>
  <si>
    <t>GC/G</t>
  </si>
  <si>
    <t>1:15975348</t>
  </si>
  <si>
    <t>Chronotype;Sleep Health Score</t>
  </si>
  <si>
    <t>Jones 2019;Yao 2022</t>
  </si>
  <si>
    <t>1:33324088</t>
  </si>
  <si>
    <t>Napping;Sleepiness</t>
  </si>
  <si>
    <t>Dashti 2021;Wang 2019</t>
  </si>
  <si>
    <t>1:77775233</t>
  </si>
  <si>
    <t>1:91189933</t>
  </si>
  <si>
    <t>BARHL2/RP4-665J23.1</t>
  </si>
  <si>
    <t>Chronotype;Sleepiness</t>
  </si>
  <si>
    <t>Jones 2019;Wang 2019</t>
  </si>
  <si>
    <t>1:182548483</t>
  </si>
  <si>
    <t>1:201856256</t>
  </si>
  <si>
    <t>IPO9/SHISA4</t>
  </si>
  <si>
    <t>Napping;Sleep Duration;Insomnia;Sleepiness;Sleep Health Score</t>
  </si>
  <si>
    <t>Dashti 2021;Dashti 2019;Jansen 2019;Lane 2019;Wang 2019;Yao 2022</t>
  </si>
  <si>
    <t>2:49001872</t>
  </si>
  <si>
    <t>2:66750564</t>
  </si>
  <si>
    <t>Insomnia;Chronotype;Sleep Health Score;RLS</t>
  </si>
  <si>
    <t>Jansen 2019;Jones 2019;Lane 2019;Yao 2022;Didriksen 2020</t>
  </si>
  <si>
    <t>2:147625594</t>
  </si>
  <si>
    <t>AC103881.1/AC062032.1</t>
  </si>
  <si>
    <t>Sleep Duration;Insomnia</t>
  </si>
  <si>
    <t>Dashti 2019;Jansen 2019</t>
  </si>
  <si>
    <t>3:44006666</t>
  </si>
  <si>
    <t>RP4-672N11.1/RP4-555D20.3</t>
  </si>
  <si>
    <t>Napping;Insomnia</t>
  </si>
  <si>
    <t>Dashti 2021;Jansen 2019</t>
  </si>
  <si>
    <t>3:48654467</t>
  </si>
  <si>
    <t>UQCRC1/TMEM89</t>
  </si>
  <si>
    <t>3:50197097</t>
  </si>
  <si>
    <t>Sleep Duration;Insomnia;Chronotype;Sleep Health Score</t>
  </si>
  <si>
    <t>Dashti 2019;Jansen 2019;Jones 2019;Lane 2019;Yao 2022</t>
  </si>
  <si>
    <t>3:77321570</t>
  </si>
  <si>
    <t>G/C</t>
  </si>
  <si>
    <t>Snoring;Chronotype;Sleep Health Score</t>
  </si>
  <si>
    <t>Campos 2020;Jones 2019;Yao 2022</t>
  </si>
  <si>
    <t>3:117946535</t>
  </si>
  <si>
    <t>RP11-384F7.1</t>
  </si>
  <si>
    <t>3:152186647</t>
  </si>
  <si>
    <t>RP11-362A9.3</t>
  </si>
  <si>
    <t>5:135469737</t>
  </si>
  <si>
    <t>SMAD5-AS1/SMAD5</t>
  </si>
  <si>
    <t>Sleep Duration;Insomnia;Sleep Health Score</t>
  </si>
  <si>
    <t>Dashti 2019;Jansen 2019;Lane 2019;Yao 2022</t>
  </si>
  <si>
    <t>6:12086826</t>
  </si>
  <si>
    <t>6:13183523</t>
  </si>
  <si>
    <t>6:37631768</t>
  </si>
  <si>
    <t>MDGA1</t>
  </si>
  <si>
    <t>Napping;Insomnia;Chronotype;RLS</t>
  </si>
  <si>
    <t>Dashti 2021;Jansen 2019;Jones 2019;Lane 2019;Didriksen 2020</t>
  </si>
  <si>
    <t>6:41774815</t>
  </si>
  <si>
    <t>Dashti 2019;Jansen 2019;Jones 2019;Yao 2022</t>
  </si>
  <si>
    <t>6:153320618</t>
  </si>
  <si>
    <t>7:102604857</t>
  </si>
  <si>
    <t>9:86641123</t>
  </si>
  <si>
    <t>RMI1/RP11-158D2.2</t>
  </si>
  <si>
    <t>Napping;Chronotype;Sleep Health Score</t>
  </si>
  <si>
    <t>Dashti 2021;Jones 2019;Yao 2022</t>
  </si>
  <si>
    <t>9:126530988</t>
  </si>
  <si>
    <t>11:47376098</t>
  </si>
  <si>
    <t>MYBPC3/SPI1</t>
  </si>
  <si>
    <t>GTCATCA/G</t>
  </si>
  <si>
    <t>Insomnia;Chronotype;Sleep Health Score</t>
  </si>
  <si>
    <t>Jansen 2019;Jones 2019;Lane 2019;Yao 2022</t>
  </si>
  <si>
    <t>11:89055293</t>
  </si>
  <si>
    <t>TYR/NOX4</t>
  </si>
  <si>
    <t>Snoring;Insomnia</t>
  </si>
  <si>
    <t>Campos 2020;Jansen 2019</t>
  </si>
  <si>
    <t>12:34852505</t>
  </si>
  <si>
    <t>RP13-7D7.1/RP11-125N22.4</t>
  </si>
  <si>
    <t>13:53832608</t>
  </si>
  <si>
    <t>RN7SL618P/AL450423.1</t>
  </si>
  <si>
    <t>AT/A</t>
  </si>
  <si>
    <t>Insomnia;Sleepiness</t>
  </si>
  <si>
    <t>Jansen 2019;Lane 2019;Wang 2019</t>
  </si>
  <si>
    <t>13:70014965</t>
  </si>
  <si>
    <t>SRSF1P1/KLHL1</t>
  </si>
  <si>
    <t>T/G</t>
  </si>
  <si>
    <t>16:52684916</t>
  </si>
  <si>
    <t>CASC16</t>
  </si>
  <si>
    <t>Insomnia;Chronotype;RLS</t>
  </si>
  <si>
    <t>Jansen 2019;Jones 2019;Lane 2019;Didriksen 2020</t>
  </si>
  <si>
    <t>16:56348046</t>
  </si>
  <si>
    <t>Napping;Sleep Duration;Insomnia;Chronotype</t>
  </si>
  <si>
    <t>Dashti 2021;Dashti 2019;Jansen 2019;Jones 2019</t>
  </si>
  <si>
    <t>16:60622104</t>
  </si>
  <si>
    <t>RP11-354I13.1/GNPATP</t>
  </si>
  <si>
    <t>AC/A</t>
  </si>
  <si>
    <t>17:56525494</t>
  </si>
  <si>
    <t>18:22618399</t>
  </si>
  <si>
    <t>WBP2P1/RP11-958F21.3</t>
  </si>
  <si>
    <t>Napping;Chronotype</t>
  </si>
  <si>
    <t>Dashti 2021;Jones 2019</t>
  </si>
  <si>
    <t>18:23424028</t>
  </si>
  <si>
    <t>RN7SL97P/RP11-737G21.1</t>
  </si>
  <si>
    <t>18:53393895</t>
  </si>
  <si>
    <t>RP11-397A16.1</t>
  </si>
  <si>
    <t>Sleep Duration;Insomnia;Chronotype</t>
  </si>
  <si>
    <t>Dashti 2019;Jansen 2019;Jones 2019</t>
  </si>
  <si>
    <t>21:46642764</t>
  </si>
  <si>
    <t>22:41418229</t>
  </si>
  <si>
    <t>RBX1/Y_RNA</t>
  </si>
  <si>
    <t>Insomnia;Chronotype</t>
  </si>
  <si>
    <t>Jansen 2019;Jones 2019</t>
  </si>
  <si>
    <t>1:1858309</t>
  </si>
  <si>
    <t>1:34731984</t>
  </si>
  <si>
    <t>C1orf94/RP4-657M3.2</t>
  </si>
  <si>
    <t>Napping;Sleep Duration</t>
  </si>
  <si>
    <t>Dashti 2021;Dashti 2019</t>
  </si>
  <si>
    <t>1:57859521</t>
  </si>
  <si>
    <t>Dashti 2019;Jansen 2019;Lane 2019</t>
  </si>
  <si>
    <t>1:66359370</t>
  </si>
  <si>
    <t>G/GTTTATA</t>
  </si>
  <si>
    <t>1:72733610</t>
  </si>
  <si>
    <t>Jansen 2019;Lane 2019</t>
  </si>
  <si>
    <t>1:201784287</t>
  </si>
  <si>
    <t>IPO9-AS1/NAV1</t>
  </si>
  <si>
    <t>2:25531870</t>
  </si>
  <si>
    <t>DNMT3A</t>
  </si>
  <si>
    <t>2:58883856</t>
  </si>
  <si>
    <t>LINC01122</t>
  </si>
  <si>
    <t>Napping;Sleep Duration;Insomnia;Sleepiness</t>
  </si>
  <si>
    <t>Dashti 2021;Dashti 2019;Jansen 2019;Lane 2019;Wang 2019</t>
  </si>
  <si>
    <t>2:104444894</t>
  </si>
  <si>
    <t>AC018880.2/AC013727.1</t>
  </si>
  <si>
    <t>ATT/A</t>
  </si>
  <si>
    <t>Jansen 2019;Wang 2019</t>
  </si>
  <si>
    <t>2:114082175</t>
  </si>
  <si>
    <t>PAX8/IGKV1OR2-108</t>
  </si>
  <si>
    <t>2:191288833</t>
  </si>
  <si>
    <t>Chronotype;Insomnia</t>
  </si>
  <si>
    <t>Jones 2019;Lane 2019</t>
  </si>
  <si>
    <t>3:43933954</t>
  </si>
  <si>
    <t>3:48767877</t>
  </si>
  <si>
    <t>3:49980596</t>
  </si>
  <si>
    <t>3:70495509</t>
  </si>
  <si>
    <t>RP11-231I13.2/COX6CP6</t>
  </si>
  <si>
    <t>Sleep Duration;Chronotype</t>
  </si>
  <si>
    <t>Dashti 2019;Jones 2019</t>
  </si>
  <si>
    <t>3:84520687</t>
  </si>
  <si>
    <t>AC108696.1/AC107025.1</t>
  </si>
  <si>
    <t>3:158434375</t>
  </si>
  <si>
    <t>RARRES1</t>
  </si>
  <si>
    <t>CT/C</t>
  </si>
  <si>
    <t>4:82281647</t>
  </si>
  <si>
    <t>RNU5A-2P/RASGEF1B</t>
  </si>
  <si>
    <t>T/TTTGTG</t>
  </si>
  <si>
    <t>4:102896591</t>
  </si>
  <si>
    <t>Sleep Duration;Insomnia;Sleepiness</t>
  </si>
  <si>
    <t>Dashti 2019;Jansen 2019;Wang 2019</t>
  </si>
  <si>
    <t>4:105348280</t>
  </si>
  <si>
    <t>RP11-729M20.1/CXXC4</t>
  </si>
  <si>
    <t>5:1442979</t>
  </si>
  <si>
    <t>5:3124312</t>
  </si>
  <si>
    <t>RP11-35O7.1/CTD-2029E14.1</t>
  </si>
  <si>
    <t>5:91397165</t>
  </si>
  <si>
    <t>RP11-348J24.2</t>
  </si>
  <si>
    <t>5:102434041</t>
  </si>
  <si>
    <t>C/CAAA</t>
  </si>
  <si>
    <t>Napping;Sleep Duration;Insomnia</t>
  </si>
  <si>
    <t>Dashti 2021;Dashti 2019;Jansen 2019;Lane 2019</t>
  </si>
  <si>
    <t>5:103789341</t>
  </si>
  <si>
    <t>RP11-6N13.1</t>
  </si>
  <si>
    <t>Napping;Insomnia;Chronotype</t>
  </si>
  <si>
    <t>Dashti 2021;Jansen 2019;Jones 2019;Lane 2019</t>
  </si>
  <si>
    <t>5:135486536</t>
  </si>
  <si>
    <t>5:141268179</t>
  </si>
  <si>
    <t>PCDH1/AC005740.3</t>
  </si>
  <si>
    <t>6:18771945</t>
  </si>
  <si>
    <t>MIR548A1/RP11-254A17.1</t>
  </si>
  <si>
    <t>6:31453799</t>
  </si>
  <si>
    <t>HCP5/MICB</t>
  </si>
  <si>
    <t>Jansen 2019;Jones 2019;Yao 2022</t>
  </si>
  <si>
    <t>6:33775446</t>
  </si>
  <si>
    <t>MLN/LINC01016</t>
  </si>
  <si>
    <t>6:43151439</t>
  </si>
  <si>
    <t>CCTTT/C</t>
  </si>
  <si>
    <t>6:54703796</t>
  </si>
  <si>
    <t>RNU6-1023P/RP11-524H19.2</t>
  </si>
  <si>
    <t>Napping;Sleep Duration;Chronotype;Sleepiness</t>
  </si>
  <si>
    <t>Dashti 2021;Dashti 2019;Jones 2019;Wang 2019</t>
  </si>
  <si>
    <t>6:101246872</t>
  </si>
  <si>
    <t>CAA/C</t>
  </si>
  <si>
    <t>Campos 2020;Jansen 2019;Lane 2019</t>
  </si>
  <si>
    <t>6:105443189</t>
  </si>
  <si>
    <t>6:115965733</t>
  </si>
  <si>
    <t>RP11-282C5.1/FRK</t>
  </si>
  <si>
    <t>7:1036512</t>
  </si>
  <si>
    <t>CYP2W1/C7orf50</t>
  </si>
  <si>
    <t>Insomnia;RLS</t>
  </si>
  <si>
    <t>Lane 2019;Didriksen 2020</t>
  </si>
  <si>
    <t>7:2110850</t>
  </si>
  <si>
    <t>AG/A</t>
  </si>
  <si>
    <t>7:114047542</t>
  </si>
  <si>
    <t>Dashti 2019;Jansen 2019;Jones 2019;Lane 2019</t>
  </si>
  <si>
    <t>7:132650213</t>
  </si>
  <si>
    <t>G/GA</t>
  </si>
  <si>
    <t>8:8729761</t>
  </si>
  <si>
    <t>Sleep Duration;Chronotype;Sleep Health Score</t>
  </si>
  <si>
    <t>Dashti 2019;Jones 2019;Yao 2022</t>
  </si>
  <si>
    <t>8:14088186</t>
  </si>
  <si>
    <t>8:34089490</t>
  </si>
  <si>
    <t>RP1-84O15.2/RP11-431M3.2</t>
  </si>
  <si>
    <t>8:73890425</t>
  </si>
  <si>
    <t>RP11-531A24.3/TERF1</t>
  </si>
  <si>
    <t>9:23825295</t>
  </si>
  <si>
    <t>10:21920861</t>
  </si>
  <si>
    <t>10:64534805</t>
  </si>
  <si>
    <t>ALDH7A1P4/RP11-436D10.3</t>
  </si>
  <si>
    <t>10:104229373</t>
  </si>
  <si>
    <t>A/AG</t>
  </si>
  <si>
    <t>11:47406592</t>
  </si>
  <si>
    <t>RP11-750H9.5</t>
  </si>
  <si>
    <t>11:92973356</t>
  </si>
  <si>
    <t>RP11-755E23.3</t>
  </si>
  <si>
    <t>11:116626735</t>
  </si>
  <si>
    <t>12:57487814</t>
  </si>
  <si>
    <t>Snoring;Insomnia;Chronotype</t>
  </si>
  <si>
    <t>Campos 2020;Jansen 2019;Jones 2019;Lane 2019</t>
  </si>
  <si>
    <t>12:109883169</t>
  </si>
  <si>
    <t>TTTCC/T</t>
  </si>
  <si>
    <t>13:53889000</t>
  </si>
  <si>
    <t>13:97081249</t>
  </si>
  <si>
    <t>13:112665729</t>
  </si>
  <si>
    <t>AL136302.1/SNORD44</t>
  </si>
  <si>
    <t>14:78495761</t>
  </si>
  <si>
    <t>ADCK1/FRDAP</t>
  </si>
  <si>
    <t>15:47992328</t>
  </si>
  <si>
    <t>15:74346656</t>
  </si>
  <si>
    <t>PML/DNM1P33</t>
  </si>
  <si>
    <t>15:83226925</t>
  </si>
  <si>
    <t>RP11-379H8.1/CPEB1</t>
  </si>
  <si>
    <t>16:6526273</t>
  </si>
  <si>
    <t>RP11-420N3.2/RBFOX1</t>
  </si>
  <si>
    <t>Dashti 2019;Lane 2019</t>
  </si>
  <si>
    <t>16:20402499</t>
  </si>
  <si>
    <t>16:53798622</t>
  </si>
  <si>
    <t>Snoring;Sleep Duration;Chronotype;Sleep Apnea</t>
  </si>
  <si>
    <t>Campos 2020;Dashti 2019;Jones 2019;Strausz 2020</t>
  </si>
  <si>
    <t>16:56227965</t>
  </si>
  <si>
    <t>CTD-2050B12.2/GNAO1</t>
  </si>
  <si>
    <t>16:61618296</t>
  </si>
  <si>
    <t>RP11-51O6.1/CDH8</t>
  </si>
  <si>
    <t>17:7730319</t>
  </si>
  <si>
    <t>Snoring;Sleep Duration;Chronotype</t>
  </si>
  <si>
    <t>Campos 2020;Dashti 2019;Jones 2019</t>
  </si>
  <si>
    <t>17:21349662</t>
  </si>
  <si>
    <t>PDLIM1P2/RP11-728E14.3</t>
  </si>
  <si>
    <t>17:43226477</t>
  </si>
  <si>
    <t>TC/T</t>
  </si>
  <si>
    <t>Napping;Insomnia;Chronotype;Sleepiness</t>
  </si>
  <si>
    <t>Dashti 2021;Jansen 2019;Jones 2019;Lane 2019;Wang 2019</t>
  </si>
  <si>
    <t>17:45498937</t>
  </si>
  <si>
    <t>EFCAB13/CTD-2026D20.2</t>
  </si>
  <si>
    <t>18:53055212</t>
  </si>
  <si>
    <t>19:30948242</t>
  </si>
  <si>
    <t>ZNF536</t>
  </si>
  <si>
    <t>22:41805389</t>
  </si>
  <si>
    <t>TEF/CTA-223H9.9</t>
  </si>
  <si>
    <t>GAA/G</t>
  </si>
  <si>
    <t>1:62579891</t>
  </si>
  <si>
    <t>Napping;Chronotype;Sleepiness</t>
  </si>
  <si>
    <t>Dashti 2021;Jones 2019;Wang 2019</t>
  </si>
  <si>
    <t>1:223580276</t>
  </si>
  <si>
    <t>C1orf65/CAPN8</t>
  </si>
  <si>
    <t>2:104299863</t>
  </si>
  <si>
    <t>A/ATTGTT</t>
  </si>
  <si>
    <t>Snoring;Insomnia;Sleepiness</t>
  </si>
  <si>
    <t>Campos 2020;Jansen 2019;Wang 2019</t>
  </si>
  <si>
    <t>2:114110568</t>
  </si>
  <si>
    <t>2:157013035</t>
  </si>
  <si>
    <t>AC073551.1/NR4A2</t>
  </si>
  <si>
    <t>Snoring;Sleep Duration</t>
  </si>
  <si>
    <t>Campos 2020;Dashti 2019</t>
  </si>
  <si>
    <t>3:85647482</t>
  </si>
  <si>
    <t>3:90403505</t>
  </si>
  <si>
    <t>HSPE1P19/RNU6-488P</t>
  </si>
  <si>
    <t>4:25408838</t>
  </si>
  <si>
    <t>4:131239286</t>
  </si>
  <si>
    <t>RP11-422J15.1/RP11-521E5.1</t>
  </si>
  <si>
    <t>5:134452410</t>
  </si>
  <si>
    <t>5:176613056</t>
  </si>
  <si>
    <t>6:55271387</t>
  </si>
  <si>
    <t>GFRAL/HMGCLL1</t>
  </si>
  <si>
    <t>6:62247811</t>
  </si>
  <si>
    <t>AL356131.1/MTRNR2L9</t>
  </si>
  <si>
    <t>T/TAG</t>
  </si>
  <si>
    <t>6:84307328</t>
  </si>
  <si>
    <t>Snoring;Napping</t>
  </si>
  <si>
    <t>Campos 2020;Dashti 2021</t>
  </si>
  <si>
    <t>6:153416912</t>
  </si>
  <si>
    <t>7:127671511</t>
  </si>
  <si>
    <t>SND1/LRRC4</t>
  </si>
  <si>
    <t>7:133092278</t>
  </si>
  <si>
    <t>8:71482998</t>
  </si>
  <si>
    <t>RP11-333A23.2/TRAM1</t>
  </si>
  <si>
    <t>TA/T</t>
  </si>
  <si>
    <t>8:106108303</t>
  </si>
  <si>
    <t>9:128190749</t>
  </si>
  <si>
    <t>RP11-184B22.2/MAPKAP1</t>
  </si>
  <si>
    <t>Sleep Apnea;Sleepiness</t>
  </si>
  <si>
    <t>Strausz 2020;Wang 2019</t>
  </si>
  <si>
    <t>10:103232024</t>
  </si>
  <si>
    <t>10:103957407</t>
  </si>
  <si>
    <t>NOLC1/ELOVL3</t>
  </si>
  <si>
    <t>10:126685916</t>
  </si>
  <si>
    <t>11:27643725</t>
  </si>
  <si>
    <t>BDNF-AS/LINC00678</t>
  </si>
  <si>
    <t>Snoring;Chronotype</t>
  </si>
  <si>
    <t>Campos 2020;Jones 2019</t>
  </si>
  <si>
    <t>11:66342691</t>
  </si>
  <si>
    <t>CTSF/CCDC87</t>
  </si>
  <si>
    <t>12:24007994</t>
  </si>
  <si>
    <t>12:65766498</t>
  </si>
  <si>
    <t>12:117949816</t>
  </si>
  <si>
    <t>Dashti 2021;Dashti 2019;Jansen 2019;Wang 2019</t>
  </si>
  <si>
    <t>13:51340315</t>
  </si>
  <si>
    <t>14:29717081</t>
  </si>
  <si>
    <t>RP11-148E17.1/RP11-562L8.1</t>
  </si>
  <si>
    <t>14:79455630</t>
  </si>
  <si>
    <t>16:28653523</t>
  </si>
  <si>
    <t>17:46506679</t>
  </si>
  <si>
    <t>Snoring;Insomnia;Chronotype;RLS</t>
  </si>
  <si>
    <t>Campos 2020;Jansen 2019;Jones 2019;Didriksen 2020</t>
  </si>
  <si>
    <t>20:6635509</t>
  </si>
  <si>
    <t>CASC20/RP5-859D4.3</t>
  </si>
  <si>
    <t>21:40604429</t>
  </si>
  <si>
    <t>1:7884525</t>
  </si>
  <si>
    <t>PER3/RP3-467L1.4</t>
  </si>
  <si>
    <t>1:15966713</t>
  </si>
  <si>
    <t>1:20011712</t>
  </si>
  <si>
    <t>1:21227005</t>
  </si>
  <si>
    <t>1:79924328</t>
  </si>
  <si>
    <t>RP4-726F1.1/ADH5P2</t>
  </si>
  <si>
    <t>1:91191582</t>
  </si>
  <si>
    <t>1:93468420</t>
  </si>
  <si>
    <t>AC093577.1/RNU6-210P</t>
  </si>
  <si>
    <t>1:96955588</t>
  </si>
  <si>
    <t>EEF1A1P11/RN7SL831P</t>
  </si>
  <si>
    <t>Snoring;Napping;Insomnia;Chronotype</t>
  </si>
  <si>
    <t>Campos 2020;Dashti 2021;Jansen 2019;Jones 2019</t>
  </si>
  <si>
    <t>1:110016945</t>
  </si>
  <si>
    <t>1:150459376</t>
  </si>
  <si>
    <t>RPRD2/TARS2</t>
  </si>
  <si>
    <t>1:174323677</t>
  </si>
  <si>
    <t>1:179338327</t>
  </si>
  <si>
    <t>1:182569626</t>
  </si>
  <si>
    <t>2:4651923</t>
  </si>
  <si>
    <t>NPM1P48/AC022311.1</t>
  </si>
  <si>
    <t>2:12823325</t>
  </si>
  <si>
    <t>AC096559.2/RP11-333O1.1</t>
  </si>
  <si>
    <t>AAAG/A</t>
  </si>
  <si>
    <t>2:23959131</t>
  </si>
  <si>
    <t>KLHL29/ATAD2B</t>
  </si>
  <si>
    <t>2:32705085</t>
  </si>
  <si>
    <t>2:36700580</t>
  </si>
  <si>
    <t>2:44717071</t>
  </si>
  <si>
    <t>Dashti 2021;Jansen 2019;Jones 2019</t>
  </si>
  <si>
    <t>2:48986474</t>
  </si>
  <si>
    <t>2:50456754</t>
  </si>
  <si>
    <t>ACTT/A</t>
  </si>
  <si>
    <t>2:53736362</t>
  </si>
  <si>
    <t>AC069157.1/GPR75-ASB3</t>
  </si>
  <si>
    <t>2:61721964</t>
  </si>
  <si>
    <t>2:77217310</t>
  </si>
  <si>
    <t>AC079117.1/LRRTM4</t>
  </si>
  <si>
    <t>2:77902473</t>
  </si>
  <si>
    <t>AC084149.1/AC105399.2</t>
  </si>
  <si>
    <t>2:144154888</t>
  </si>
  <si>
    <t>AC096558.1/RP11-570L15.2/ARHGAP15</t>
  </si>
  <si>
    <t>2:149390435</t>
  </si>
  <si>
    <t>AC017080.1/EPC2</t>
  </si>
  <si>
    <t>2:198915255</t>
  </si>
  <si>
    <t>Insomnia;Chronotype;Sleepiness</t>
  </si>
  <si>
    <t>Jansen 2019;Jones 2019;Wang 2019</t>
  </si>
  <si>
    <t>2:206915620</t>
  </si>
  <si>
    <t>2:239311369</t>
  </si>
  <si>
    <t>TRAF3IP1/RNU6-234P</t>
  </si>
  <si>
    <t>2:240267305</t>
  </si>
  <si>
    <t>3:8817423</t>
  </si>
  <si>
    <t>CAV3/RAD18</t>
  </si>
  <si>
    <t>3:14394752</t>
  </si>
  <si>
    <t>RP11-536I6.1/RNA5SP124</t>
  </si>
  <si>
    <t>3:18243276</t>
  </si>
  <si>
    <t>3:24935790</t>
  </si>
  <si>
    <t>AC133680.1</t>
  </si>
  <si>
    <t>3:50225607</t>
  </si>
  <si>
    <t>G/GAT</t>
  </si>
  <si>
    <t>3:77301121</t>
  </si>
  <si>
    <t>3:160755062</t>
  </si>
  <si>
    <t>3:172364093</t>
  </si>
  <si>
    <t>3:182275036</t>
  </si>
  <si>
    <t>RP11-139K4.2/RPL7L1P8</t>
  </si>
  <si>
    <t>CTT/C</t>
  </si>
  <si>
    <t>3:185998884</t>
  </si>
  <si>
    <t>4:2832189</t>
  </si>
  <si>
    <t>4:83254647</t>
  </si>
  <si>
    <t>BIN2P1/RP11-127B20.2</t>
  </si>
  <si>
    <t>4:137083193</t>
  </si>
  <si>
    <t>RP11-775H9.2</t>
  </si>
  <si>
    <t>5:35220404</t>
  </si>
  <si>
    <t>5:86653521</t>
  </si>
  <si>
    <t>C/CA</t>
  </si>
  <si>
    <t>5:87700985</t>
  </si>
  <si>
    <t>TMEM161B-AS1</t>
  </si>
  <si>
    <t>5:104042643</t>
  </si>
  <si>
    <t>5:152205430</t>
  </si>
  <si>
    <t>AC091969.1</t>
  </si>
  <si>
    <t>5:175339984</t>
  </si>
  <si>
    <t>RP11-91H12.4</t>
  </si>
  <si>
    <t>5:176878781</t>
  </si>
  <si>
    <t>6:41536427</t>
  </si>
  <si>
    <t>6:50787575</t>
  </si>
  <si>
    <t>6:55147508</t>
  </si>
  <si>
    <t>HCRTR2/GFRAL</t>
  </si>
  <si>
    <t>A/ATG</t>
  </si>
  <si>
    <t>6:62665581</t>
  </si>
  <si>
    <t>6:72205635</t>
  </si>
  <si>
    <t>RP1-288M22.2/AL035467.1</t>
  </si>
  <si>
    <t>6:110244765</t>
  </si>
  <si>
    <t>RP1-249I4.2/GPR6</t>
  </si>
  <si>
    <t>6:143949714</t>
  </si>
  <si>
    <t>6:147936781</t>
  </si>
  <si>
    <t>6:153132319</t>
  </si>
  <si>
    <t>RP1-200K18.1</t>
  </si>
  <si>
    <t>T/TTTACTGTC</t>
  </si>
  <si>
    <t>6:165236239</t>
  </si>
  <si>
    <t>RP11-347L18.1/RP11-300M24.1</t>
  </si>
  <si>
    <t>6:166263488</t>
  </si>
  <si>
    <t>7:24065061</t>
  </si>
  <si>
    <t>AC009508.1/RNA5SP228</t>
  </si>
  <si>
    <t>7:32261458</t>
  </si>
  <si>
    <t>7:50661409</t>
  </si>
  <si>
    <t>7:71810805</t>
  </si>
  <si>
    <t>7:96470182</t>
  </si>
  <si>
    <t>SHFM1/MARK2P10</t>
  </si>
  <si>
    <t>7:102383663</t>
  </si>
  <si>
    <t>RASA4DP/FAM185A</t>
  </si>
  <si>
    <t>8:3654320</t>
  </si>
  <si>
    <t>8:4823608</t>
  </si>
  <si>
    <t>8:8262061</t>
  </si>
  <si>
    <t>SGK223/CTA-398F10.1</t>
  </si>
  <si>
    <t>8:31693944</t>
  </si>
  <si>
    <t>8:33590947</t>
  </si>
  <si>
    <t>RP11-317N12.1</t>
  </si>
  <si>
    <t>CCCTT/C</t>
  </si>
  <si>
    <t>8:76604525</t>
  </si>
  <si>
    <t>HNF4G/AC016194.1</t>
  </si>
  <si>
    <t>8:101950038</t>
  </si>
  <si>
    <t>8:116659731</t>
  </si>
  <si>
    <t>9:8325382</t>
  </si>
  <si>
    <t>Chronotype;RLS</t>
  </si>
  <si>
    <t>Jones 2019;Didriksen 2020</t>
  </si>
  <si>
    <t>9:37079661</t>
  </si>
  <si>
    <t>RP11-220I1.5</t>
  </si>
  <si>
    <t>Napping;Sleep Duration;Chronotype</t>
  </si>
  <si>
    <t>Dashti 2021;Dashti 2019;Jones 2019</t>
  </si>
  <si>
    <t>9:76679777</t>
  </si>
  <si>
    <t>RP11-401G5.1/RP11-171A24.2</t>
  </si>
  <si>
    <t>9:126317324</t>
  </si>
  <si>
    <t>9:131943440</t>
  </si>
  <si>
    <t>RP11-247A12.2</t>
  </si>
  <si>
    <t>9:139320900</t>
  </si>
  <si>
    <t>PMPCA/INPP5E</t>
  </si>
  <si>
    <t>9:140257189</t>
  </si>
  <si>
    <t>10:60566137</t>
  </si>
  <si>
    <t>10:119051368</t>
  </si>
  <si>
    <t>10:125426627</t>
  </si>
  <si>
    <t>11:16653971</t>
  </si>
  <si>
    <t>SOX6/C11orf58</t>
  </si>
  <si>
    <t>11:30393360</t>
  </si>
  <si>
    <t>RP4-710M3.1/MPPED2</t>
  </si>
  <si>
    <t>11:33759092</t>
  </si>
  <si>
    <t>CD59/FBXO3</t>
  </si>
  <si>
    <t>11:47566352</t>
  </si>
  <si>
    <t>11:57724059</t>
  </si>
  <si>
    <t>OR5BD1P/CYCSP26</t>
  </si>
  <si>
    <t>11:58363045</t>
  </si>
  <si>
    <t>ZFP91/ZFP91-CNTF</t>
  </si>
  <si>
    <t>11:80317350</t>
  </si>
  <si>
    <t>RNU6-544P/ARL6IP1P3</t>
  </si>
  <si>
    <t>11:92717633</t>
  </si>
  <si>
    <t>C/CTCTTTGAGCT</t>
  </si>
  <si>
    <t>11:113987256</t>
  </si>
  <si>
    <t>11:122135107</t>
  </si>
  <si>
    <t>RP11-820L6.1</t>
  </si>
  <si>
    <t>11:122811822</t>
  </si>
  <si>
    <t>12:17038538</t>
  </si>
  <si>
    <t>RP11-239A17.1/RP11-1018J11.1</t>
  </si>
  <si>
    <t>12:24066937</t>
  </si>
  <si>
    <t>12:34051765</t>
  </si>
  <si>
    <t>RP13-359K18.1/RNU6-472P</t>
  </si>
  <si>
    <t>12:38868777</t>
  </si>
  <si>
    <t>AC087897.1/RP11-804F13.2</t>
  </si>
  <si>
    <t>12:46170982</t>
  </si>
  <si>
    <t>12:49328801</t>
  </si>
  <si>
    <t>RP11-302B13.5/AC073610.5</t>
  </si>
  <si>
    <t>12:54702519</t>
  </si>
  <si>
    <t>RP11-968A15.8/COPZ1</t>
  </si>
  <si>
    <t>12:63517050</t>
  </si>
  <si>
    <t>RSL24D1P5/AVPR1A</t>
  </si>
  <si>
    <t>12:90452978</t>
  </si>
  <si>
    <t>RP11-654D12.2/RP11-567C2.1</t>
  </si>
  <si>
    <t>12:106989915</t>
  </si>
  <si>
    <t>RP11-144F15.1/RFX4</t>
  </si>
  <si>
    <t>13:56274766</t>
  </si>
  <si>
    <t>MIR5007/HNF4GP1</t>
  </si>
  <si>
    <t>13:69903058</t>
  </si>
  <si>
    <t>LINC00401/SRSF1P1</t>
  </si>
  <si>
    <t>13:77597260</t>
  </si>
  <si>
    <t>TTCATTCATTCATTCCGTTCAC/T</t>
  </si>
  <si>
    <t>13:94116249</t>
  </si>
  <si>
    <t>TCA/T</t>
  </si>
  <si>
    <t>14:57287964</t>
  </si>
  <si>
    <t>OTX2-AS1/RP11-1085N6.5</t>
  </si>
  <si>
    <t>14:98668778</t>
  </si>
  <si>
    <t>RP11-61O1.1</t>
  </si>
  <si>
    <t>AAG/A</t>
  </si>
  <si>
    <t>15:48009263</t>
  </si>
  <si>
    <t>16:24605498</t>
  </si>
  <si>
    <t>RBBP6/CTD-2540M10.1</t>
  </si>
  <si>
    <t>16:53800954</t>
  </si>
  <si>
    <t>16:56352854</t>
  </si>
  <si>
    <t>16:60627491</t>
  </si>
  <si>
    <t>16:72168337</t>
  </si>
  <si>
    <t>17:8057367</t>
  </si>
  <si>
    <t>PER1/RP11-599B13.6</t>
  </si>
  <si>
    <t>17:17401736</t>
  </si>
  <si>
    <t>RASD1/PEMT</t>
  </si>
  <si>
    <t>17:33937161</t>
  </si>
  <si>
    <t>A/ATTTATTT</t>
  </si>
  <si>
    <t>17:46206192</t>
  </si>
  <si>
    <t>SNX11/SKAP1</t>
  </si>
  <si>
    <t>Campos 2020;Jansen 2019;Jones 2019</t>
  </si>
  <si>
    <t>17:46908358</t>
  </si>
  <si>
    <t>Jansen 2019;Didriksen 2020</t>
  </si>
  <si>
    <t>17:50157766</t>
  </si>
  <si>
    <t>17:54179517</t>
  </si>
  <si>
    <t>AC011073.1/ANKFN1</t>
  </si>
  <si>
    <t>17:61426880</t>
  </si>
  <si>
    <t>17:65470954</t>
  </si>
  <si>
    <t>18:5181709</t>
  </si>
  <si>
    <t>18:31675936</t>
  </si>
  <si>
    <t>18:38152835</t>
  </si>
  <si>
    <t>RNU7-145P/RP11-142I20.1</t>
  </si>
  <si>
    <t>18:53574043</t>
  </si>
  <si>
    <t>RP11-214L13.1/CTD-2008L17.1</t>
  </si>
  <si>
    <t>18:56824041</t>
  </si>
  <si>
    <t>18:60240352</t>
  </si>
  <si>
    <t>19:2695661</t>
  </si>
  <si>
    <t>19:5805951</t>
  </si>
  <si>
    <t>DUS3L/AC011499.1</t>
  </si>
  <si>
    <t>T/TCGC</t>
  </si>
  <si>
    <t>19:18449238</t>
  </si>
  <si>
    <t>RN7SL513P/PGPEP1</t>
  </si>
  <si>
    <t>19:42600984</t>
  </si>
  <si>
    <t>19:46988685</t>
  </si>
  <si>
    <t>AAATAAT/A</t>
  </si>
  <si>
    <t>20:16224066</t>
  </si>
  <si>
    <t>PPIAP17/KIF16B</t>
  </si>
  <si>
    <t>20:17348608</t>
  </si>
  <si>
    <t>20:43538733</t>
  </si>
  <si>
    <t>21:40555561</t>
  </si>
  <si>
    <t>22:40704052</t>
  </si>
  <si>
    <t>22:45700514</t>
  </si>
  <si>
    <t>UPK3A/FAM118A</t>
  </si>
  <si>
    <t>1:96765998</t>
  </si>
  <si>
    <t>RP5-898J17.1</t>
  </si>
  <si>
    <t>1:109841760</t>
  </si>
  <si>
    <t>2:57988194</t>
  </si>
  <si>
    <t>CTD-2026C7.1</t>
  </si>
  <si>
    <t>Dashti 2021;Dashti 2019;Lane 2019</t>
  </si>
  <si>
    <t>2:151485825</t>
  </si>
  <si>
    <t>AC104777.4</t>
  </si>
  <si>
    <t>2:156997445</t>
  </si>
  <si>
    <t>2:213404347</t>
  </si>
  <si>
    <t>ERBB4/AC079610.1</t>
  </si>
  <si>
    <t>T/TAAAAG</t>
  </si>
  <si>
    <t>3:49024066</t>
  </si>
  <si>
    <t>RP13-131K19.2</t>
  </si>
  <si>
    <t>3:50212958</t>
  </si>
  <si>
    <t>3:176134991</t>
  </si>
  <si>
    <t>RP11-78E6.1/RP11-71G7.1</t>
  </si>
  <si>
    <t>5:3181604</t>
  </si>
  <si>
    <t>CTD-2029E14.1/LINC01019</t>
  </si>
  <si>
    <t>TTC/T</t>
  </si>
  <si>
    <t>5:75038718</t>
  </si>
  <si>
    <t>POC5/SLC25A5P9</t>
  </si>
  <si>
    <t>5:138454192</t>
  </si>
  <si>
    <t>6:155048793</t>
  </si>
  <si>
    <t>RP11-15G8.1/SCAF8</t>
  </si>
  <si>
    <t>9:23352293</t>
  </si>
  <si>
    <t>AL391117.1/SUMO2P2</t>
  </si>
  <si>
    <t>12:65791463</t>
  </si>
  <si>
    <t>12:108316976</t>
  </si>
  <si>
    <t>RP11-554D14.1/WSCD2</t>
  </si>
  <si>
    <t>12:117938380</t>
  </si>
  <si>
    <t>13:53888578</t>
  </si>
  <si>
    <t>T/TG</t>
  </si>
  <si>
    <t>14:99733384</t>
  </si>
  <si>
    <t>16:53799278</t>
  </si>
  <si>
    <t>G/GT</t>
  </si>
  <si>
    <t>17:1985843</t>
  </si>
  <si>
    <t>17:21282601</t>
  </si>
  <si>
    <t>17:43684094</t>
  </si>
  <si>
    <t>RP11-707O23.5/RPS26P8</t>
  </si>
  <si>
    <t>Snoring;Napping;Sleep Duration;Insomnia;Sleepiness</t>
  </si>
  <si>
    <t>Campos 2020;Dashti 2021;Dashti 2019;Lane 2019;Wang 2019</t>
  </si>
  <si>
    <t>2:57987593</t>
  </si>
  <si>
    <t>2:114090412</t>
  </si>
  <si>
    <t>3:136110468</t>
  </si>
  <si>
    <t>5:100374749</t>
  </si>
  <si>
    <t>ST8SIA4/RN7SL802P</t>
  </si>
  <si>
    <t>6:27195660</t>
  </si>
  <si>
    <t>RP11-209A2.1/PRSS16</t>
  </si>
  <si>
    <t>6:100620931</t>
  </si>
  <si>
    <t>PRDX2P4/RP3-344J20.1</t>
  </si>
  <si>
    <t>8:10184094</t>
  </si>
  <si>
    <t>8:14540036</t>
  </si>
  <si>
    <t>9:37100525</t>
  </si>
  <si>
    <t>RP11-220I1.1/RP11-220I1.2</t>
  </si>
  <si>
    <t>10:104680137</t>
  </si>
  <si>
    <t>11:113306893</t>
  </si>
  <si>
    <t>11:122827905</t>
  </si>
  <si>
    <t>ATTAAC/A</t>
  </si>
  <si>
    <t>13:53972489</t>
  </si>
  <si>
    <t>AL450423.1/LINC00558</t>
  </si>
  <si>
    <t>14:27067533</t>
  </si>
  <si>
    <t>NOVA1/NOVA1-AS1</t>
  </si>
  <si>
    <t>15:67916400</t>
  </si>
  <si>
    <t>17:43256463</t>
  </si>
  <si>
    <t>RP13-890H12.2/CTD-2020K17.1</t>
  </si>
  <si>
    <t>19:10000596</t>
  </si>
  <si>
    <t>OLFM2</t>
  </si>
  <si>
    <t>19:45411941</t>
  </si>
  <si>
    <t>Associated sleep traits</t>
  </si>
  <si>
    <t>Genomic Loci</t>
  </si>
  <si>
    <t>Genomic Locus</t>
  </si>
  <si>
    <t>112:113</t>
  </si>
  <si>
    <t>123:124</t>
  </si>
  <si>
    <t>135:136</t>
  </si>
  <si>
    <t>161:162</t>
  </si>
  <si>
    <t>191:192</t>
  </si>
  <si>
    <t>218:219</t>
  </si>
  <si>
    <t>219:220</t>
  </si>
  <si>
    <t>224:225</t>
  </si>
  <si>
    <t>227:228</t>
  </si>
  <si>
    <t>232:233</t>
  </si>
  <si>
    <t>254:255</t>
  </si>
  <si>
    <t>270:271</t>
  </si>
  <si>
    <t>278:279</t>
  </si>
  <si>
    <t>291:292</t>
  </si>
  <si>
    <t>297:298</t>
  </si>
  <si>
    <t>300:301</t>
  </si>
  <si>
    <t>305:306</t>
  </si>
  <si>
    <t>325:326</t>
  </si>
  <si>
    <t>325:326:327</t>
  </si>
  <si>
    <t>326:327</t>
  </si>
  <si>
    <t>333:334</t>
  </si>
  <si>
    <t>335:336</t>
  </si>
  <si>
    <t>351:352</t>
  </si>
  <si>
    <t>363:364</t>
  </si>
  <si>
    <t>70:71</t>
  </si>
  <si>
    <t>76:77</t>
  </si>
  <si>
    <t>89:90</t>
  </si>
  <si>
    <t>*missense variant</t>
  </si>
  <si>
    <t>Alt</t>
  </si>
  <si>
    <t>AFR freq</t>
  </si>
  <si>
    <t>AMR freq</t>
  </si>
  <si>
    <t>ASN freq</t>
  </si>
  <si>
    <t>EUR freq</t>
  </si>
  <si>
    <t>GERP cons</t>
  </si>
  <si>
    <t>SiPhy cons</t>
  </si>
  <si>
    <t>Promoter histone marks</t>
  </si>
  <si>
    <t>Enhancer histone marks</t>
  </si>
  <si>
    <t>DNAse</t>
  </si>
  <si>
    <t>Proteins bound</t>
  </si>
  <si>
    <t>Motifs changed</t>
  </si>
  <si>
    <t>NHGRI/EBI GWAS hits</t>
  </si>
  <si>
    <t>GRASP QTL hits</t>
  </si>
  <si>
    <t>Selected eQTL hits</t>
  </si>
  <si>
    <t>GENCODE genes</t>
  </si>
  <si>
    <t>RefSeq genes</t>
  </si>
  <si>
    <t>dbSNP func annot</t>
  </si>
  <si>
    <t>CADD</t>
  </si>
  <si>
    <t>RDB</t>
  </si>
  <si>
    <t>Foxp1,Zfp105</t>
  </si>
  <si>
    <t>13kb 5' of FNIP2</t>
  </si>
  <si>
    <t>12kb 5' of FNIP2</t>
  </si>
  <si>
    <t>p300</t>
  </si>
  <si>
    <t>166kb 3' of RP11-1057N3.1</t>
  </si>
  <si>
    <t>166kb 3' of LOC728724</t>
  </si>
  <si>
    <t>LNG</t>
  </si>
  <si>
    <t>Hoxa5,Pbx-1</t>
  </si>
  <si>
    <t>35kb 5' of C10orf112</t>
  </si>
  <si>
    <t>491kb 3' of ARL5B</t>
  </si>
  <si>
    <t>intronic</t>
  </si>
  <si>
    <t>15 tissues</t>
  </si>
  <si>
    <t>Znf143,p53</t>
  </si>
  <si>
    <t>15 hits</t>
  </si>
  <si>
    <t>SKIN, LNG</t>
  </si>
  <si>
    <t>Barx1,Barx2,CDP</t>
  </si>
  <si>
    <t>IPSC, BRN</t>
  </si>
  <si>
    <t>5 altered motifs</t>
  </si>
  <si>
    <t>1.4kb 5' of IGSF21</t>
  </si>
  <si>
    <t>16 altered motifs</t>
  </si>
  <si>
    <t>3 hits</t>
  </si>
  <si>
    <t>95kb 3' of C2orf47</t>
  </si>
  <si>
    <t>139kb 3' of C2orf47</t>
  </si>
  <si>
    <t>Nkx2</t>
  </si>
  <si>
    <t>1 hit</t>
  </si>
  <si>
    <t>127kb 5' of RP11-35N6.1</t>
  </si>
  <si>
    <t>127kb 5' of LPPR1</t>
  </si>
  <si>
    <t>TTG</t>
  </si>
  <si>
    <t>5 tissues</t>
  </si>
  <si>
    <t>BLD, GI</t>
  </si>
  <si>
    <t>14 altered motifs</t>
  </si>
  <si>
    <t>20 hits</t>
  </si>
  <si>
    <t>BLD</t>
  </si>
  <si>
    <t>ESDR, IPSC, BLD</t>
  </si>
  <si>
    <t>IPSC</t>
  </si>
  <si>
    <t>GLI,LBP-1,Pax-5</t>
  </si>
  <si>
    <t>62kb 3' of POLR1D</t>
  </si>
  <si>
    <t>Foxp1,Mef2,SIX5</t>
  </si>
  <si>
    <t>98 hits</t>
  </si>
  <si>
    <t>2.1kb 5' of ALPK3</t>
  </si>
  <si>
    <t>FAT, SKIN, GI</t>
  </si>
  <si>
    <t>Pax-6,T3R</t>
  </si>
  <si>
    <t>8 hits</t>
  </si>
  <si>
    <t>ESDR, IPSC, SKIN</t>
  </si>
  <si>
    <t>LIV,BRST</t>
  </si>
  <si>
    <t>HEY1</t>
  </si>
  <si>
    <t>E2A,ZNF219</t>
  </si>
  <si>
    <t>14 hits</t>
  </si>
  <si>
    <t>missense</t>
  </si>
  <si>
    <t>3a</t>
  </si>
  <si>
    <t>24 tissues</t>
  </si>
  <si>
    <t>37 tissues</t>
  </si>
  <si>
    <t>YY1</t>
  </si>
  <si>
    <t>ELF1</t>
  </si>
  <si>
    <t>65 hits</t>
  </si>
  <si>
    <t>10 tissues</t>
  </si>
  <si>
    <t>17 altered motifs</t>
  </si>
  <si>
    <t>39kb 3' of OPTC</t>
  </si>
  <si>
    <t>BRST</t>
  </si>
  <si>
    <t>DMRT2,DMRT3,DMRT4</t>
  </si>
  <si>
    <t>23 tissues</t>
  </si>
  <si>
    <t>35 tissues</t>
  </si>
  <si>
    <t>TBP,ZNF263</t>
  </si>
  <si>
    <t>LBP-1,Sox</t>
  </si>
  <si>
    <t>12 hits</t>
  </si>
  <si>
    <t>PLCNT</t>
  </si>
  <si>
    <t>12 altered motifs</t>
  </si>
  <si>
    <t>7 tissues</t>
  </si>
  <si>
    <t>BRN, HRT</t>
  </si>
  <si>
    <t>13 tissues</t>
  </si>
  <si>
    <t>11 bound proteins</t>
  </si>
  <si>
    <t>4 hits</t>
  </si>
  <si>
    <t>2b</t>
  </si>
  <si>
    <t>21 tissues</t>
  </si>
  <si>
    <t>HRT</t>
  </si>
  <si>
    <t>36 tissues</t>
  </si>
  <si>
    <t>ESC</t>
  </si>
  <si>
    <t>Hic1</t>
  </si>
  <si>
    <t>9.2kb 3' of RP9P</t>
  </si>
  <si>
    <t>Cdx</t>
  </si>
  <si>
    <t>21 hits</t>
  </si>
  <si>
    <t>14kb 5' of M6PR</t>
  </si>
  <si>
    <t>MUS</t>
  </si>
  <si>
    <t>Mef2</t>
  </si>
  <si>
    <t>42kb 5' of RP11-114H24.7</t>
  </si>
  <si>
    <t>40kb 3' of LOC645752</t>
  </si>
  <si>
    <t>8 altered motifs</t>
  </si>
  <si>
    <t>35kb 3' of LOC388906</t>
  </si>
  <si>
    <t>CTTTA</t>
  </si>
  <si>
    <t>11 altered motifs</t>
  </si>
  <si>
    <t>3'-UTR</t>
  </si>
  <si>
    <t>rs12798330*</t>
  </si>
  <si>
    <t>287kb 5' of AC128653.1</t>
  </si>
  <si>
    <t>301kb 5' of CNTN3</t>
  </si>
  <si>
    <t>GATA</t>
  </si>
  <si>
    <t>9kb 3' of KLF17</t>
  </si>
  <si>
    <t>GI</t>
  </si>
  <si>
    <t>19 tissues</t>
  </si>
  <si>
    <t>5 bound proteins</t>
  </si>
  <si>
    <t>Pax-4,Zfp740</t>
  </si>
  <si>
    <t>43 hits</t>
  </si>
  <si>
    <t>15kb 5' of HLA-A</t>
  </si>
  <si>
    <t>699bp 5' of HCG4B</t>
  </si>
  <si>
    <t>SKIN, BRN</t>
  </si>
  <si>
    <t>9 altered motifs</t>
  </si>
  <si>
    <t>5.4kb 5' of MIR5692A2</t>
  </si>
  <si>
    <t>8.2kb 3' of LONRF1</t>
  </si>
  <si>
    <t>4 tissues</t>
  </si>
  <si>
    <t>6 tissues</t>
  </si>
  <si>
    <t>CEBPB</t>
  </si>
  <si>
    <t>CDP,Dlx3,Nkx2</t>
  </si>
  <si>
    <t>CTD-2501E16.2</t>
  </si>
  <si>
    <t>RORA</t>
  </si>
  <si>
    <t>ESDR, BLD, HRT</t>
  </si>
  <si>
    <t>BLD,BLD,HRT</t>
  </si>
  <si>
    <t>4 altered motifs</t>
  </si>
  <si>
    <t>57 hits</t>
  </si>
  <si>
    <t>GATA,Gfi1,Gfi1b</t>
  </si>
  <si>
    <t>12 tissues</t>
  </si>
  <si>
    <t>OVRY,VAS</t>
  </si>
  <si>
    <t>6 altered motifs</t>
  </si>
  <si>
    <t>EWSR1-FLI1,HDAC2,STAT</t>
  </si>
  <si>
    <t>BATF</t>
  </si>
  <si>
    <t>Pou2f2</t>
  </si>
  <si>
    <t>63kb 3' of ST13P4</t>
  </si>
  <si>
    <t>4.1kb 3' of CTD-2576F9.2</t>
  </si>
  <si>
    <t>377kb 3' of MCTP2</t>
  </si>
  <si>
    <t>14 tissues</t>
  </si>
  <si>
    <t>2 hits</t>
  </si>
  <si>
    <t>FAM38A</t>
  </si>
  <si>
    <t>E2F,TCF4</t>
  </si>
  <si>
    <t>11kb 3' of RP5-1097P24.1</t>
  </si>
  <si>
    <t>160kb 3' of LOC100270679</t>
  </si>
  <si>
    <t>Brachyury,Myc,Myf</t>
  </si>
  <si>
    <t>PPAR,RXRA</t>
  </si>
  <si>
    <t>47kb 3' of TIPARP-AS1</t>
  </si>
  <si>
    <t>48kb 3' of LOC100287227</t>
  </si>
  <si>
    <t>SKIN,BRST</t>
  </si>
  <si>
    <t>Gm397,Maf</t>
  </si>
  <si>
    <t>97kb 5' of RP11-258J10.1</t>
  </si>
  <si>
    <t>548kb 5' of UNC5D</t>
  </si>
  <si>
    <t>BLD,GI</t>
  </si>
  <si>
    <t>AP-1</t>
  </si>
  <si>
    <t>36kb 3' of U6atac</t>
  </si>
  <si>
    <t>1.7Mb 5' of FLRT2</t>
  </si>
  <si>
    <t>9 tissues</t>
  </si>
  <si>
    <t>BRN,HRT,KID</t>
  </si>
  <si>
    <t>GCM,HNF4,RXRA</t>
  </si>
  <si>
    <t>HEN1</t>
  </si>
  <si>
    <t>28kb 3' of ONECUT2</t>
  </si>
  <si>
    <t>26kb 3' of FECH</t>
  </si>
  <si>
    <t>11 tissues</t>
  </si>
  <si>
    <t>Dobox4,GATA,SP1</t>
  </si>
  <si>
    <t>7kb 5' of CHRNE</t>
  </si>
  <si>
    <t>Autosomal dominant non-syndromic sensorineural deafness type DFNA; AUDITORY NEUROPATHY AUTOSOMAL DOMINANT 1</t>
  </si>
  <si>
    <t>Hypotrichosis simplex; HYPOTRICHOSIS 11; Autosomal-Dominant Hypotrichosis Simplex</t>
  </si>
  <si>
    <t>Autosomal dominant spastic paraplegia type 13; Pelizaeus-Merzbacher-like disease due to HSPD1 mutation; LEUKODYSTROPHY HYPOMYELINATING 4; SPASTIC PARAPLEGIA 13 AUTOSOMAL DOMINANT; LEUKODYSTROPHY HYPOMYELINATING TYPE 4</t>
  </si>
  <si>
    <t>BURKITT LYMPHOMA; High grade B-cell lymphoma with MYC and/ or BCL2 and/or BCL6 rearrangement; Precursor T-cell acute lymphoblastic leukemia</t>
  </si>
  <si>
    <t>Multiple acyl-CoA dehydrogenase deficiency mild type; Multiple acyl-CoA dehydrogenase deficiency severe neonatal type; Multiple acyl-CoA dehydrogenase deficiency; glutaric aciduria type 2C</t>
  </si>
  <si>
    <t>Defect in Cholesterol Biosynthesis</t>
  </si>
  <si>
    <t>Complete atrioventricular septal defect with ventricular hypoplasia; Complete atrioventricular septal defect-tetralogy of Fallot; Partial atrioventricular septal defect; CONGENITAL HEART DEFECTS and XX sex reversal</t>
  </si>
  <si>
    <t>Autosomal recessive non-syndromic intellectual disability; INTELLECTUAL DEVELOPMENTAL DISORDER AUTOSOMAL RECESSIVE 70</t>
  </si>
  <si>
    <t>Sleep Trait in Referece GWAS</t>
  </si>
  <si>
    <t>Yellow cell: enrichment p&lt;0.05/54</t>
  </si>
  <si>
    <t>Red cell: enrichment p&lt;0.05/54/6</t>
  </si>
  <si>
    <t>Sleep Trait</t>
  </si>
  <si>
    <t>duration</t>
  </si>
  <si>
    <t>insomnia</t>
  </si>
  <si>
    <t>chronotype</t>
  </si>
  <si>
    <t>sleepiness</t>
  </si>
  <si>
    <t>snoring</t>
  </si>
  <si>
    <t>PC Loadings</t>
  </si>
  <si>
    <t>Red cells: Significant after accounting for multiple comparisons (P&lt;5e-8/6).</t>
  </si>
  <si>
    <t>Yellow cells: p&lt;0.05/400</t>
  </si>
  <si>
    <t>Red cells: p&lt;5e-8</t>
  </si>
  <si>
    <t>Yellow cells: p&lt;0.05</t>
  </si>
  <si>
    <t>Red cells: p&lt;0.05/6/15</t>
  </si>
  <si>
    <t>Yellow cells: p&lt;0.05/1039</t>
  </si>
  <si>
    <t>Red cells: p&lt;0.05/6/12=0.0007</t>
  </si>
  <si>
    <t>L5hr</t>
  </si>
  <si>
    <t>M10hr</t>
  </si>
  <si>
    <t>phenocode</t>
  </si>
  <si>
    <t>coding</t>
  </si>
  <si>
    <t>category</t>
  </si>
  <si>
    <t>description</t>
  </si>
  <si>
    <t>coding_description</t>
  </si>
  <si>
    <t>rg,SS_PC1</t>
  </si>
  <si>
    <t>p,SS_PC1</t>
  </si>
  <si>
    <t>rg,SS_PC2</t>
  </si>
  <si>
    <t>p,SS_PC2</t>
  </si>
  <si>
    <t>rg,SS_PC3</t>
  </si>
  <si>
    <t>p,SS_PC3</t>
  </si>
  <si>
    <t>rg,SS_PC4</t>
  </si>
  <si>
    <t>p,SS_PC4</t>
  </si>
  <si>
    <t>rg,SS_PC5</t>
  </si>
  <si>
    <t>p,SS_PC5</t>
  </si>
  <si>
    <t>n_cases_EUR</t>
  </si>
  <si>
    <t>n_controls_EUR</t>
  </si>
  <si>
    <t>sldsc_25bin_h2_observed_EUR</t>
  </si>
  <si>
    <t>sldsc_25bin_h2_pval_EUR</t>
  </si>
  <si>
    <t>SHS.rg.sig.phenos</t>
  </si>
  <si>
    <t>rg_min.pvals</t>
  </si>
  <si>
    <t>rg_max.abs.rg</t>
  </si>
  <si>
    <t>in_max_independent_set</t>
  </si>
  <si>
    <t>UK Biobank Assessment Centre &gt; Touchscreen &gt; Lifestyle and environment &gt; Sleep</t>
  </si>
  <si>
    <t>Morning/evening person (chronotype)</t>
  </si>
  <si>
    <t>Getting up in morning</t>
  </si>
  <si>
    <t>Daytime dozing / sleeping (narcolepsy)</t>
  </si>
  <si>
    <t>neurological</t>
  </si>
  <si>
    <t>Sleep disorders</t>
  </si>
  <si>
    <t>UK Biobank Assessment Centre &gt; Touchscreen &gt; Health and medical history &gt; Breathing</t>
  </si>
  <si>
    <t>Shortness of breath walking on level ground</t>
  </si>
  <si>
    <t>UK Biobank Assessment Centre &gt; Touchscreen &gt; Health and medical history &gt; General health</t>
  </si>
  <si>
    <t>Overall health rating</t>
  </si>
  <si>
    <t>Online follow-up &gt; Mental health &gt; Depression</t>
  </si>
  <si>
    <t>Recent feelings of tiredness or low energy</t>
  </si>
  <si>
    <t>Nap during day</t>
  </si>
  <si>
    <t>MCP</t>
  </si>
  <si>
    <t>Multi-site chronic pain</t>
  </si>
  <si>
    <t>UK Biobank Assessment Centre &gt; Touchscreen &gt; Health and medical history &gt; Claudication and peripheral artery disease</t>
  </si>
  <si>
    <t>Leg pain on walking</t>
  </si>
  <si>
    <t>UK Biobank Assessment Centre &gt; Touchscreen &gt; Lifestyle and environment &gt; Physical activity</t>
  </si>
  <si>
    <t>Types of physical activity in last 4 weeks</t>
  </si>
  <si>
    <t>None of the above</t>
  </si>
  <si>
    <t>UK Biobank Assessment Centre &gt; Verbal interview &gt; Medications</t>
  </si>
  <si>
    <t>Med: co-codamol</t>
  </si>
  <si>
    <t>co-codamol</t>
  </si>
  <si>
    <t>UK Biobank Assessment Centre &gt; Touchscreen &gt; Health and medical history &gt; Chest pain</t>
  </si>
  <si>
    <t>Chest pain or discomfort</t>
  </si>
  <si>
    <t>Health-related outcomes &gt; Hospital inpatient &gt; Summary Administration</t>
  </si>
  <si>
    <t>Administrative and legal statuses</t>
  </si>
  <si>
    <t>NHS patient: not formally detained</t>
  </si>
  <si>
    <t>UK Biobank Assessment Centre &gt; Touchscreen &gt; Health and medical history &gt; Pain</t>
  </si>
  <si>
    <t>Pain type(s) experienced in last month</t>
  </si>
  <si>
    <t>Neck or shoulder pain</t>
  </si>
  <si>
    <t>UK Biobank Assessment Centre &gt; Touchscreen &gt; Family history</t>
  </si>
  <si>
    <t>Illnesses of siblings</t>
  </si>
  <si>
    <t>Heart disease</t>
  </si>
  <si>
    <t>Long-standing illness, disability or infirmity</t>
  </si>
  <si>
    <t>UK Biobank Assessment Centre &gt; Touchscreen &gt; Sociodemographics &gt; Employment</t>
  </si>
  <si>
    <t>Current employment status</t>
  </si>
  <si>
    <t>Unable to work because of sickness or disability</t>
  </si>
  <si>
    <t>Pain all over the body</t>
  </si>
  <si>
    <t>Online follow-up &gt; Mental health &gt; Happiness and subjective well-being</t>
  </si>
  <si>
    <t>General happiness with own health</t>
  </si>
  <si>
    <t>Spells in hospital</t>
  </si>
  <si>
    <t>Online follow-up &gt; Mental health &gt; Mania</t>
  </si>
  <si>
    <t>Ever had period extreme irritability</t>
  </si>
  <si>
    <t>Online follow-up &gt; Mental health &gt; Mental distress</t>
  </si>
  <si>
    <t>Mental health problems ever diagnosed by a professional</t>
  </si>
  <si>
    <t>Panic attacks</t>
  </si>
  <si>
    <t>UK Biobank Assessment Centre &gt; Verbal interview &gt; Medical conditions</t>
  </si>
  <si>
    <t>Number of self-reported non-cancer illnesses</t>
  </si>
  <si>
    <t>Online follow-up &gt; Work environment &gt; Employment history</t>
  </si>
  <si>
    <t>Workplace very dusty</t>
  </si>
  <si>
    <t>Often</t>
  </si>
  <si>
    <t>Workplace very noisy</t>
  </si>
  <si>
    <t>UK Biobank Assessment Centre &gt; Touchscreen &gt; Psychosocial factors &gt; Mental health</t>
  </si>
  <si>
    <t>Ever unenthusiastic/disinterested for a whole week</t>
  </si>
  <si>
    <t>UK Biobank Assessment Centre &gt; Touchscreen &gt; Sociodemographics &gt; Household</t>
  </si>
  <si>
    <t>Own or rent accommodation lived in</t>
  </si>
  <si>
    <t>Rent - from local authority, local council, housing association</t>
  </si>
  <si>
    <t>UK Biobank Assessment Centre &gt; Touchscreen &gt; Lifestyle and environment &gt; Smoking</t>
  </si>
  <si>
    <t>Smoking/smokers in household</t>
  </si>
  <si>
    <t>Number of treatments/medications taken</t>
  </si>
  <si>
    <t>Population characteristics &gt; Baseline characteristics</t>
  </si>
  <si>
    <t>Townsend deprivation index at recruitment</t>
  </si>
  <si>
    <t>Frequency of depressed mood in last 2 weeks</t>
  </si>
  <si>
    <t>Frequency of tenseness / restlessness in last 2 weeks</t>
  </si>
  <si>
    <t>Ill: gastro-oesophageal reflux (gord) / gastric reflux</t>
  </si>
  <si>
    <t>gastro-oesophageal reflux (gord) / gastric reflux</t>
  </si>
  <si>
    <t>UK Biobank Assessment Centre &gt; Touchscreen &gt; Sociodemographics &gt; Other sociodemographic factors</t>
  </si>
  <si>
    <t>Attendance/disability/mobility allowance</t>
  </si>
  <si>
    <t>UK Biobank Assessment Centre &gt; Verbal interview &gt; Operations</t>
  </si>
  <si>
    <t>Number of operations, self-reported</t>
  </si>
  <si>
    <t>Usual walking pace</t>
  </si>
  <si>
    <t>Ever suffered mental distress preventing usual activities</t>
  </si>
  <si>
    <t>Online follow-up &gt; Mental health &gt; Traumatic events</t>
  </si>
  <si>
    <t>Felt very upset when reminded of stressful experience in past month</t>
  </si>
  <si>
    <t>Ill: depression</t>
  </si>
  <si>
    <t>depression</t>
  </si>
  <si>
    <t>Falls in the last year</t>
  </si>
  <si>
    <t>None of the above (group 2)</t>
  </si>
  <si>
    <t>Workplace had a lot of cigarette smoke from other people smoking</t>
  </si>
  <si>
    <t>R19</t>
  </si>
  <si>
    <t>Chapter XVIII Symptoms, signs and abnormal clinical and laboratory findings, not elsewhere classified</t>
  </si>
  <si>
    <t>R19 Other symptoms and signs involving the digestive system and abdomen</t>
  </si>
  <si>
    <t>Types of transport used (excluding work)</t>
  </si>
  <si>
    <t>Cycle</t>
  </si>
  <si>
    <t>Blue badge</t>
  </si>
  <si>
    <t>Wheeze or whistling in the chest in last year</t>
  </si>
  <si>
    <t>injuries &amp; poisonings</t>
  </si>
  <si>
    <t>Poisoning by antibiotics</t>
  </si>
  <si>
    <t>Substances taken for depression</t>
  </si>
  <si>
    <t>Medication prescribed to you (for at least two weeks)</t>
  </si>
  <si>
    <t>Ever had prolonged loss of interest in normal activities</t>
  </si>
  <si>
    <t>circulatory system</t>
  </si>
  <si>
    <t>Other disorders of circulatory system</t>
  </si>
  <si>
    <t>Online follow-up &gt; Work environment &gt; Medical information</t>
  </si>
  <si>
    <t>Cough on most days</t>
  </si>
  <si>
    <t>Transport type for commuting to job workplace</t>
  </si>
  <si>
    <t>mental disorders</t>
  </si>
  <si>
    <t>Alcohol-related disorders</t>
  </si>
  <si>
    <t>UK Biobank Assessment Centre &gt; Touchscreen &gt; Lifestyle and environment &gt; Diet</t>
  </si>
  <si>
    <t>Major dietary changes in the last 5 years</t>
  </si>
  <si>
    <t>Time spent watching television (TV)</t>
  </si>
  <si>
    <t>UK Biobank Assessment Centre &gt; Touchscreen &gt; Health and medical history &gt; Eyesight</t>
  </si>
  <si>
    <t>Other eye problems</t>
  </si>
  <si>
    <t>Med: ibuprofen</t>
  </si>
  <si>
    <t>ibuprofen</t>
  </si>
  <si>
    <t>Anxiety disorders</t>
  </si>
  <si>
    <t>UK Biobank Assessment Centre &gt; Touchscreen &gt; Health and medical history &gt; Hearing</t>
  </si>
  <si>
    <t>Noisy workplace</t>
  </si>
  <si>
    <t>Online follow-up &gt; Mental health &gt; Anxiety</t>
  </si>
  <si>
    <t>Recent feelings of foreboding</t>
  </si>
  <si>
    <t>amoxicillin/clavulanic acid</t>
  </si>
  <si>
    <t>beta-lactam antibiotic</t>
  </si>
  <si>
    <t>Med: amoxicillin/clavulanic acid</t>
  </si>
  <si>
    <t>UK Biobank Assessment Centre &gt; Physical measures &gt; Anthropometry &gt; Body size measures</t>
  </si>
  <si>
    <t>Body mass index (BMI)</t>
  </si>
  <si>
    <t>UK Biobank Assessment Centre &gt; Touchscreen &gt; Health and medical history &gt; Mouth</t>
  </si>
  <si>
    <t>Mouth/teeth dental problems</t>
  </si>
  <si>
    <t>Current tobacco smoking</t>
  </si>
  <si>
    <t>V544</t>
  </si>
  <si>
    <t>Health-related outcomes &gt; Hospital inpatient &gt; Summary Operations</t>
  </si>
  <si>
    <t>Opr: V54.4 Injection around spinal facet of spine</t>
  </si>
  <si>
    <t>V54.4 Injection around spinal facet of spine</t>
  </si>
  <si>
    <t>Neuroticism score</t>
  </si>
  <si>
    <t>Job involves shift work</t>
  </si>
  <si>
    <t>Exposure to tobacco smoke at home</t>
  </si>
  <si>
    <t>musculoskeletal</t>
  </si>
  <si>
    <t>Peripheral enthesopathies and allied syndromes</t>
  </si>
  <si>
    <t>Average total household income before tax</t>
  </si>
  <si>
    <t>Variation in diet</t>
  </si>
  <si>
    <t>whr</t>
  </si>
  <si>
    <t>pheno 48 / pheno 49</t>
  </si>
  <si>
    <t>Cereal type</t>
  </si>
  <si>
    <t>Muesli</t>
  </si>
  <si>
    <t>Loud music exposure frequency</t>
  </si>
  <si>
    <t>K633</t>
  </si>
  <si>
    <t>Opr: K63.3 Angiocardiography of left side of heart NEC</t>
  </si>
  <si>
    <t>K63.3 Angiocardiography of left side of heart NEC</t>
  </si>
  <si>
    <t>UK Biobank Assessment Centre &gt; Touchscreen &gt; Lifestyle and environment &gt; Alcohol</t>
  </si>
  <si>
    <t>Alcohol usually taken with meals</t>
  </si>
  <si>
    <t>Back pain for 3+ months</t>
  </si>
  <si>
    <t>Irritability</t>
  </si>
  <si>
    <t>Ever had prolonged feelings of sadness or depression</t>
  </si>
  <si>
    <t>Med: gliclazide</t>
  </si>
  <si>
    <t>gliclazide</t>
  </si>
  <si>
    <t>Witnessed sudden violent death</t>
  </si>
  <si>
    <t>Chest pain or discomfort walking normally</t>
  </si>
  <si>
    <t>UK Biobank Assessment Centre &gt; Touchscreen &gt; Sex-specific factors &gt; Female-specific factors</t>
  </si>
  <si>
    <t>Age at first live birth</t>
  </si>
  <si>
    <t>UK Biobank Assessment Centre &gt; Touchscreen &gt; Psychosocial factors &gt; Social support</t>
  </si>
  <si>
    <t>Leisure/social activities</t>
  </si>
  <si>
    <t>Adult education class</t>
  </si>
  <si>
    <t>Anxiety, nerves or generalized anxiety disorder</t>
  </si>
  <si>
    <t>Sports club or gym</t>
  </si>
  <si>
    <t>E11</t>
  </si>
  <si>
    <t>Chapter IV Endocrine, nutritional and metabolic diseases</t>
  </si>
  <si>
    <t>E11 Non-insulin-dependent diabetes mellitus</t>
  </si>
  <si>
    <t>endocrine/metabolic</t>
  </si>
  <si>
    <t>Bread type</t>
  </si>
  <si>
    <t>White</t>
  </si>
  <si>
    <t>Cereal intake</t>
  </si>
  <si>
    <t>Hearing difficulty/problems</t>
  </si>
  <si>
    <t>Breathing problems during period of job</t>
  </si>
  <si>
    <t>Ever sought or received professional help for mental distress</t>
  </si>
  <si>
    <t>Seen a psychiatrist for nerves, anxiety, tension or depression</t>
  </si>
  <si>
    <t>UK Biobank Assessment Centre &gt; Touchscreen &gt; Early life factors</t>
  </si>
  <si>
    <t>Maternal smoking around birth</t>
  </si>
  <si>
    <t>Been in serious accident believed to be life-threatening</t>
  </si>
  <si>
    <t>Ill: diabetes</t>
  </si>
  <si>
    <t>diabetes</t>
  </si>
  <si>
    <t>UK Biobank Assessment Centre &gt; Touchscreen &gt; Lifestyle and environment &gt; Sexual factors</t>
  </si>
  <si>
    <t>Age first had sexual intercourse</t>
  </si>
  <si>
    <t>Country of birth (UK/elsewhere)</t>
  </si>
  <si>
    <t>Elsewhere</t>
  </si>
  <si>
    <t>UK Biobank Assessment Centre &gt; Touchscreen &gt; Sociodemographics &gt; Education</t>
  </si>
  <si>
    <t>Age completed full time education</t>
  </si>
  <si>
    <t>Substances taken for anxiety</t>
  </si>
  <si>
    <t>K57</t>
  </si>
  <si>
    <t>Chapter XI Diseases of the digestive system</t>
  </si>
  <si>
    <t>K57 Diverticular disease of intestine</t>
  </si>
  <si>
    <t>Qualifications</t>
  </si>
  <si>
    <t>College or University degree</t>
  </si>
  <si>
    <t>Job involves heavy manual or physical work</t>
  </si>
  <si>
    <t>K22</t>
  </si>
  <si>
    <t>K22 Other diseases of oesophagus</t>
  </si>
  <si>
    <t>Age started oral contraceptive pill</t>
  </si>
  <si>
    <t>Reason for reducing amount of alcohol drunk</t>
  </si>
  <si>
    <t>Health precaution</t>
  </si>
  <si>
    <t>cogn</t>
  </si>
  <si>
    <t>FI9 : concept interpolation</t>
  </si>
  <si>
    <t>Online follow-up &gt; Work environment</t>
  </si>
  <si>
    <t>Year ended full time education</t>
  </si>
  <si>
    <t>digestive</t>
  </si>
  <si>
    <t>Umbilical hernia</t>
  </si>
  <si>
    <t>Gas or solid-fuel cooking/heating</t>
  </si>
  <si>
    <t>An open solid fuel fire that you use regularly in winter time</t>
  </si>
  <si>
    <t>Worrier / anxious feelings</t>
  </si>
  <si>
    <t>Sodium in urine</t>
  </si>
  <si>
    <t>Age at last live birth</t>
  </si>
  <si>
    <t>Online follow-up &gt; Diet by 24-hour recall</t>
  </si>
  <si>
    <t>Invitation to complete online 24-hour recall dietary questionnaire, acceptance</t>
  </si>
  <si>
    <t>O levels/GCSEs or equivalent</t>
  </si>
  <si>
    <t>Smoking</t>
  </si>
  <si>
    <t>Smoking status, ever vs never</t>
  </si>
  <si>
    <t>Ever worried more than most people would in similar situation</t>
  </si>
  <si>
    <t>Smoking status</t>
  </si>
  <si>
    <t>Never</t>
  </si>
  <si>
    <t>Ill: heart attack/myocardial infarction</t>
  </si>
  <si>
    <t>heart attack/myocardial infarction</t>
  </si>
  <si>
    <t>Online follow-up &gt; Diet by 24-hour recall &gt; Diet questionnaire performance</t>
  </si>
  <si>
    <t>Number of diet questionnaires completed</t>
  </si>
  <si>
    <t>Mother's age</t>
  </si>
  <si>
    <t>Online follow-up &gt; Mental health &gt; Self-harm behaviours</t>
  </si>
  <si>
    <t>Ever self-harmed</t>
  </si>
  <si>
    <t>Breathing problems responsible for leaving job</t>
  </si>
  <si>
    <t>Illnesses of father</t>
  </si>
  <si>
    <t>Coronary atherosclerosis</t>
  </si>
  <si>
    <t>Father's age</t>
  </si>
  <si>
    <t>Tinnitus</t>
  </si>
  <si>
    <t>Activities undertaken to treat depression</t>
  </si>
  <si>
    <t>Talking therapies, such as psychotherapy, counselling, group therapy or CBT</t>
  </si>
  <si>
    <t>Med: salbutamol</t>
  </si>
  <si>
    <t>salbutamol</t>
  </si>
  <si>
    <t>Rheumatoid arthritis</t>
  </si>
  <si>
    <t>Recent feelings or nervousness or anxiety</t>
  </si>
  <si>
    <t>Activities undertaken to treat anxiety</t>
  </si>
  <si>
    <t>Illnesses of mother</t>
  </si>
  <si>
    <t>None of the above (group 1)</t>
  </si>
  <si>
    <t>Opr: bilateral oophorectomy</t>
  </si>
  <si>
    <t>bilateral oophorectomy</t>
  </si>
  <si>
    <t>UK Biobank Assessment Centre &gt; Touchscreen &gt; Lifestyle and environment &gt; Electronic device use</t>
  </si>
  <si>
    <t>Weekly usage of mobile phone in last 3 months</t>
  </si>
  <si>
    <t>Ever smoked</t>
  </si>
  <si>
    <t>Plays computer games</t>
  </si>
  <si>
    <t>Cholelithiasis and cholecystitis</t>
  </si>
  <si>
    <t>UK Biobank Assessment Centre &gt; Touchscreen &gt; Health and medical history &gt; Cancer screening</t>
  </si>
  <si>
    <t>Ever had bowel cancer screening</t>
  </si>
  <si>
    <t>dexamethasone/acetic acid/neomycin</t>
  </si>
  <si>
    <t>corticosteroid</t>
  </si>
  <si>
    <t>Med: dexamethasone/acetic acid/neomycin</t>
  </si>
  <si>
    <t>Myocardial infarction</t>
  </si>
  <si>
    <t>Tobacco smoking</t>
  </si>
  <si>
    <t>Never smoked</t>
  </si>
  <si>
    <t>High blood pressure</t>
  </si>
  <si>
    <t>Creatinine (enzymatic) in urine</t>
  </si>
  <si>
    <t>Type of accommodation lived in</t>
  </si>
  <si>
    <t>A house or bungalow</t>
  </si>
  <si>
    <t>Frequency of stair climbing in last 4 weeks</t>
  </si>
  <si>
    <t>Weight</t>
  </si>
  <si>
    <t>Why stopped smoking</t>
  </si>
  <si>
    <t>Job involves mainly walking or standing</t>
  </si>
  <si>
    <t>Tense / 'highly strung'</t>
  </si>
  <si>
    <t>Religious group</t>
  </si>
  <si>
    <t>Internal derangement of knee</t>
  </si>
  <si>
    <t>Past tobacco smoking</t>
  </si>
  <si>
    <t>Biscuit cereal (e.g. Weetabix)</t>
  </si>
  <si>
    <t>Online follow-up &gt; Mental health &gt; Cannabis use</t>
  </si>
  <si>
    <t>Ever taken cannabis</t>
  </si>
  <si>
    <t>Pub or social club</t>
  </si>
  <si>
    <t>FI10 : arithmetic sequence recognition</t>
  </si>
  <si>
    <t>Number of vehicles in household</t>
  </si>
  <si>
    <t>Bleeding gums</t>
  </si>
  <si>
    <t>General happiness</t>
  </si>
  <si>
    <t>Yes, because of other reasons</t>
  </si>
  <si>
    <t>Online follow-up &gt; Diet by 24-hour recall &gt; Soup/snacks/pastries yesterday</t>
  </si>
  <si>
    <t>Yogurt intake</t>
  </si>
  <si>
    <t>Hearing difficulty/problems with background noise</t>
  </si>
  <si>
    <t>Milk type used</t>
  </si>
  <si>
    <t>Semi-skimmed</t>
  </si>
  <si>
    <t>Osteoporosis</t>
  </si>
  <si>
    <t>Diabetes</t>
  </si>
  <si>
    <t>Salt added to food</t>
  </si>
  <si>
    <t>High light scatter reticulocyte percentage</t>
  </si>
  <si>
    <t>Victim of sexual assault</t>
  </si>
  <si>
    <t>Coffee type</t>
  </si>
  <si>
    <t>Ground coffee (include espresso, filter etc)</t>
  </si>
  <si>
    <t>Non-butter spread type details</t>
  </si>
  <si>
    <t>Soft (tub) margarine</t>
  </si>
  <si>
    <t>High light scatter reticulocyte count</t>
  </si>
  <si>
    <t>Number of days/week of vigorous physical activity 10+ minutes</t>
  </si>
  <si>
    <t>Ever felt worried, tense, or anxious for most of a month or longer</t>
  </si>
  <si>
    <t>Microalbumin in urine</t>
  </si>
  <si>
    <t>Number of days/week walked 10+ minutes</t>
  </si>
  <si>
    <t>hydrocortisone</t>
  </si>
  <si>
    <t>Med: hydrocortisone</t>
  </si>
  <si>
    <t>Opr: spine or back surgery</t>
  </si>
  <si>
    <t>spine or back surgery</t>
  </si>
  <si>
    <t>Average weekly red wine intake</t>
  </si>
  <si>
    <t>UK Biobank Assessment Centre &gt; Touchscreen &gt; Health and medical history &gt; Medical conditions</t>
  </si>
  <si>
    <t>Fractured/broken bones in last 5 years</t>
  </si>
  <si>
    <t>A flat, maisonette or apartment</t>
  </si>
  <si>
    <t>Med: quinine</t>
  </si>
  <si>
    <t>quinine</t>
  </si>
  <si>
    <t>Reticulocyte percentage</t>
  </si>
  <si>
    <t>Alzheimer's disease/dementia</t>
  </si>
  <si>
    <t>Fluid intelligence score</t>
  </si>
  <si>
    <t>Duration of questionnaire</t>
  </si>
  <si>
    <t>Med: bendroflumethiazide</t>
  </si>
  <si>
    <t>bendroflumethiazide</t>
  </si>
  <si>
    <t>Breastfed as a baby</t>
  </si>
  <si>
    <t>UK Biobank Assessment Centre &gt; Touchscreen &gt; Lifestyle and environment &gt; Sun exposure</t>
  </si>
  <si>
    <t>Frequency of solarium/sunlamp use</t>
  </si>
  <si>
    <t>Dentures</t>
  </si>
  <si>
    <t>Processed meat intake</t>
  </si>
  <si>
    <t>PM: final answer</t>
  </si>
  <si>
    <t>Orange circle</t>
  </si>
  <si>
    <t>Reticulocyte count</t>
  </si>
  <si>
    <t>Oily fish intake</t>
  </si>
  <si>
    <t>Length of mobile phone use</t>
  </si>
  <si>
    <t>Sensitivity / hurt feelings</t>
  </si>
  <si>
    <t>Cheese intake</t>
  </si>
  <si>
    <t>Med: ventolin 100micrograms inhaler</t>
  </si>
  <si>
    <t>ventolin 100micrograms inhaler</t>
  </si>
  <si>
    <t>Never eat eggs, dairy, wheat, sugar</t>
  </si>
  <si>
    <t>Sugar or foods/drinks containing sugar</t>
  </si>
  <si>
    <t>Schizophrenia and other psychotic disorders</t>
  </si>
  <si>
    <t>Alcohol intake frequency.</t>
  </si>
  <si>
    <t>Number in household</t>
  </si>
  <si>
    <t>UK Biobank Assessment Centre &gt; Physical measures &gt; Anthropometry &gt; Impedance measures</t>
  </si>
  <si>
    <t>Basal metabolic rate</t>
  </si>
  <si>
    <t>Previous</t>
  </si>
  <si>
    <t>Urate</t>
  </si>
  <si>
    <t>Other group activity</t>
  </si>
  <si>
    <t>How are people in household related to participant</t>
  </si>
  <si>
    <t>Husband, wife or partner</t>
  </si>
  <si>
    <t>UK Biobank Assessment Centre &gt; Physical measures &gt; Spirometry</t>
  </si>
  <si>
    <t>Reproduciblity of spirometry measurement using ERS/ATS criteria</t>
  </si>
  <si>
    <t>Skimmed</t>
  </si>
  <si>
    <t>Time spend outdoors in summer</t>
  </si>
  <si>
    <t>Number of cigarettes previously smoked daily</t>
  </si>
  <si>
    <t>Time spent using computer</t>
  </si>
  <si>
    <t>Usual side of head for mobile phone use</t>
  </si>
  <si>
    <t>Equally left and right</t>
  </si>
  <si>
    <t>White blood cell (leukocyte) count</t>
  </si>
  <si>
    <t>Cystatin C</t>
  </si>
  <si>
    <t>Reason for glasses/contact lenses</t>
  </si>
  <si>
    <t>For short-sightedness, i.e. only or mainly for distance viewing such as driving, cinema etc (called 'myopia')</t>
  </si>
  <si>
    <t>Nervous feelings</t>
  </si>
  <si>
    <t>For 'astigmatism'</t>
  </si>
  <si>
    <t>UK Biobank Assessment Centre &gt; Physical measures &gt; Hearing test</t>
  </si>
  <si>
    <t>Signal-to-noise-ratio (SNR) of triplet (right)</t>
  </si>
  <si>
    <t>Hearing aid user</t>
  </si>
  <si>
    <t>Forced vital capacity (FVC), Best measure</t>
  </si>
  <si>
    <t>Glycated haemoglobin (HbA1c)</t>
  </si>
  <si>
    <t>Vitamin D</t>
  </si>
  <si>
    <t>Whole body water mass</t>
  </si>
  <si>
    <t>UK Biobank Assessment Centre &gt; Touchscreen &gt; Sex-specific factors &gt; Male-specific factors</t>
  </si>
  <si>
    <t>Number of children fathered</t>
  </si>
  <si>
    <t>Whole body fat-free mass</t>
  </si>
  <si>
    <t>Neutrophill count</t>
  </si>
  <si>
    <t>DBP</t>
  </si>
  <si>
    <t>Diastolic blood pressure, combined automated + manual reading, adjusted by medication</t>
  </si>
  <si>
    <t>Walk</t>
  </si>
  <si>
    <t>N20</t>
  </si>
  <si>
    <t>Chapter XIV Diseases of the genitourinary system</t>
  </si>
  <si>
    <t>N20 Calculus of kidney and ureter</t>
  </si>
  <si>
    <t>Gamma glutamyltransferase</t>
  </si>
  <si>
    <t>Apolipoprotein A</t>
  </si>
  <si>
    <t>Number of days/week of moderate physical activity 10+ minutes</t>
  </si>
  <si>
    <t>Glucose</t>
  </si>
  <si>
    <t>UK Biobank Assessment Centre &gt; Physical measures &gt; Bone-densitometry of heel</t>
  </si>
  <si>
    <t>Ankle spacing width</t>
  </si>
  <si>
    <t>N81</t>
  </si>
  <si>
    <t>N81 Female genital prolapse</t>
  </si>
  <si>
    <t>Felt loved as a child</t>
  </si>
  <si>
    <t>Maximum digits remembered correctly</t>
  </si>
  <si>
    <t>Ill: hypothyroidism/myxoedema</t>
  </si>
  <si>
    <t>hypothyroidism/myxoedema</t>
  </si>
  <si>
    <t>UK Biobank Assessment Centre &gt; Verbal interview &gt; Early life factors</t>
  </si>
  <si>
    <t>Birth weight known</t>
  </si>
  <si>
    <t>MAP</t>
  </si>
  <si>
    <t>Mean arterial pressure, combined automated + manual reading, adjusted by medication</t>
  </si>
  <si>
    <t>Ankle spacing width (left)</t>
  </si>
  <si>
    <t>Eggs or foods containing eggs</t>
  </si>
  <si>
    <t>Online follow-up &gt; Mental health &gt; Addictions</t>
  </si>
  <si>
    <t>Ever addicted to alcohol</t>
  </si>
  <si>
    <t>IBil</t>
  </si>
  <si>
    <t>Indirect bilirubin</t>
  </si>
  <si>
    <t>Lifetime number of sexual partners</t>
  </si>
  <si>
    <t>Ankle spacing width (right)</t>
  </si>
  <si>
    <t>Alcohol drinker status</t>
  </si>
  <si>
    <t>Yes - pounds and ounces</t>
  </si>
  <si>
    <t>Hallux valgus (Bunion)</t>
  </si>
  <si>
    <t>Monocyte count</t>
  </si>
  <si>
    <t>Number of incorrect matches in round</t>
  </si>
  <si>
    <t>Blood clot, DVT, bronchitis, emphysema, asthma, rhinitis, eczema, allergy diagnosed by doctor</t>
  </si>
  <si>
    <t>Trunk fat-free mass</t>
  </si>
  <si>
    <t>Lymphocyte count</t>
  </si>
  <si>
    <t>Answered sexual history questions</t>
  </si>
  <si>
    <t>Trunk predicted mass</t>
  </si>
  <si>
    <t>UK Biobank Assessment Centre &gt; Physical measures &gt; Arterial stiffness</t>
  </si>
  <si>
    <t>Pulse rate</t>
  </si>
  <si>
    <t>Total bilirubin</t>
  </si>
  <si>
    <t>Spread type</t>
  </si>
  <si>
    <t>Never/rarely use spread</t>
  </si>
  <si>
    <t>Total protein</t>
  </si>
  <si>
    <t>Relative age voice broke</t>
  </si>
  <si>
    <t>Hot drink temperature</t>
  </si>
  <si>
    <t>Alanine aminotransferase</t>
  </si>
  <si>
    <t>Wears glasses or contact lenses</t>
  </si>
  <si>
    <t>Forced expiratory volume in 1-second (FEV1), predicted</t>
  </si>
  <si>
    <t>Salad / raw vegetable intake</t>
  </si>
  <si>
    <t>PP</t>
  </si>
  <si>
    <t>Pulse pressure, manual reading</t>
  </si>
  <si>
    <t>Other type of spread/margarine</t>
  </si>
  <si>
    <t>UK Biobank Assessment Centre &gt; Physical measures &gt; Carotid ultrasound</t>
  </si>
  <si>
    <t>Mean carotid IMT (intima-medial thickness) at 210 degrees</t>
  </si>
  <si>
    <t>Difference in mobile phone use compared to two years previously</t>
  </si>
  <si>
    <t>Standing height</t>
  </si>
  <si>
    <t>Time to complete round</t>
  </si>
  <si>
    <t>IGF-1</t>
  </si>
  <si>
    <t>SBP</t>
  </si>
  <si>
    <t>Systolic blood pressure, combined automated + manual reading, adjusted by medication</t>
  </si>
  <si>
    <t>K40</t>
  </si>
  <si>
    <t>K40 Inguinal hernia</t>
  </si>
  <si>
    <t>Non-oily fish intake</t>
  </si>
  <si>
    <t>Handedness (chirality/laterality)</t>
  </si>
  <si>
    <t>Right-handed</t>
  </si>
  <si>
    <t>Opr: tonsillectomy +/- adenoids</t>
  </si>
  <si>
    <t>tonsillectomy +/- adenoids</t>
  </si>
  <si>
    <t>eGFRcreacys</t>
  </si>
  <si>
    <t>Estimated glomerular filtration rate, cystain C</t>
  </si>
  <si>
    <t>Coffee intake</t>
  </si>
  <si>
    <t>Opr: wisdom teeth surgery</t>
  </si>
  <si>
    <t>wisdom teeth surgery</t>
  </si>
  <si>
    <t>Doctor diagnosed asthma</t>
  </si>
  <si>
    <t>Childhood sunburn occasions</t>
  </si>
  <si>
    <t>Comparative body size at age 10</t>
  </si>
  <si>
    <t>Age at menopause (last menstrual period)</t>
  </si>
  <si>
    <t>LDLC</t>
  </si>
  <si>
    <t>LDL direct, adjusted by medication</t>
  </si>
  <si>
    <t>Opr: haemorroidectomy / piles surgery/ banding of piles</t>
  </si>
  <si>
    <t>haemorroidectomy / piles surgery/ banding of piles</t>
  </si>
  <si>
    <t>Ever had prostate specific antigen (PSA) test</t>
  </si>
  <si>
    <t>Birth weight</t>
  </si>
  <si>
    <t>Albumin</t>
  </si>
  <si>
    <t>Age when periods started (menarche)</t>
  </si>
  <si>
    <t>Hair colour (natural, before greying)</t>
  </si>
  <si>
    <t>Light brown</t>
  </si>
  <si>
    <t>Urea</t>
  </si>
  <si>
    <t>Haemoglobin concentration</t>
  </si>
  <si>
    <t>Tea intake</t>
  </si>
  <si>
    <t>Relative age of first facial hair</t>
  </si>
  <si>
    <t>Haematocrit percentage</t>
  </si>
  <si>
    <t>Aspartate aminotransferase</t>
  </si>
  <si>
    <t>Doctor diagnosed hayfever or allergic rhinitis</t>
  </si>
  <si>
    <t>Creatinine</t>
  </si>
  <si>
    <t>Facial ageing</t>
  </si>
  <si>
    <t>Phosphate</t>
  </si>
  <si>
    <t>Calcium</t>
  </si>
  <si>
    <t>Eosinophill count</t>
  </si>
  <si>
    <t>Spc: Dermatology</t>
  </si>
  <si>
    <t>Dermatology</t>
  </si>
  <si>
    <t>M16</t>
  </si>
  <si>
    <t>Chapter XIII Diseases of the musculoskeletal system and connective tissue</t>
  </si>
  <si>
    <t>M16 Coxarthrosis [arthrosis of hip]</t>
  </si>
  <si>
    <t>respiratory</t>
  </si>
  <si>
    <t>Nasal polyps</t>
  </si>
  <si>
    <t>Potassium in urine</t>
  </si>
  <si>
    <t>Risk taking</t>
  </si>
  <si>
    <t>UK Biobank Assessment Centre &gt; Touchscreen &gt; Health and medical history &gt; Medication</t>
  </si>
  <si>
    <t>Mineral and other dietary supplements</t>
  </si>
  <si>
    <t>Fish oil (including cod liver oil)</t>
  </si>
  <si>
    <t>Eye problems/disorders</t>
  </si>
  <si>
    <t>Glaucoma</t>
  </si>
  <si>
    <t>Bipolar</t>
  </si>
  <si>
    <t>Alkaline phosphatase</t>
  </si>
  <si>
    <t>Number of pregnancy terminations</t>
  </si>
  <si>
    <t>Red blood cell (erythrocyte) count</t>
  </si>
  <si>
    <t>UK Biobank Assessment Centre &gt; Physical measures &gt; Eye measures &gt; Intraocular pressure</t>
  </si>
  <si>
    <t>Corneal resistance factor (right)</t>
  </si>
  <si>
    <t>Sitting height</t>
  </si>
  <si>
    <t>NAP</t>
  </si>
  <si>
    <t>Non-albumin protein</t>
  </si>
  <si>
    <t>Seated height</t>
  </si>
  <si>
    <t>Cooked vegetable intake</t>
  </si>
  <si>
    <t>Butter/spreadable butter</t>
  </si>
  <si>
    <t>Mean corpuscular volume</t>
  </si>
  <si>
    <t>Vitamin and mineral supplements</t>
  </si>
  <si>
    <t>Albumin/Globulin ratio</t>
  </si>
  <si>
    <t>Use of sun/uv protection</t>
  </si>
  <si>
    <t>Comparative height size at age 10</t>
  </si>
  <si>
    <t>Duration to first press of snap-button in each round</t>
  </si>
  <si>
    <t>Apolipoprotein B</t>
  </si>
  <si>
    <t>Red blood cell (erythrocyte) distribution width</t>
  </si>
  <si>
    <t>Dark brown</t>
  </si>
  <si>
    <t>eGFR</t>
  </si>
  <si>
    <t>Estimated glomerular filtration rate, serum creatinine</t>
  </si>
  <si>
    <t>UK Biobank Assessment Centre &gt; Physical measures &gt; Eye measures &gt; Autorefraction</t>
  </si>
  <si>
    <t>3mm weak meridian (left)</t>
  </si>
  <si>
    <t>3mm strong meridian (right)</t>
  </si>
  <si>
    <t>Monocyte percentage</t>
  </si>
  <si>
    <t>Mean corpuscular haemoglobin</t>
  </si>
  <si>
    <t>Age started wearing glasses or contact lenses</t>
  </si>
  <si>
    <t>Platelet crit</t>
  </si>
  <si>
    <t>Mean sphered cell volume</t>
  </si>
  <si>
    <t>Birth weight of first child</t>
  </si>
  <si>
    <t>Platelet count</t>
  </si>
  <si>
    <t>Water intake</t>
  </si>
  <si>
    <t>Ease of skin tanning</t>
  </si>
  <si>
    <t>Eosinophill percentage</t>
  </si>
  <si>
    <t>Skin colour</t>
  </si>
  <si>
    <t>Testosterone</t>
  </si>
  <si>
    <t>Heel bone mineral density (BMD) T-score, automated (right)</t>
  </si>
  <si>
    <t>Pulse wave reflection index</t>
  </si>
  <si>
    <t>Mean corpuscular haemoglobin concentration</t>
  </si>
  <si>
    <t>6mm weak meridian (right)</t>
  </si>
  <si>
    <t>LDL direct</t>
  </si>
  <si>
    <t>FEV1FVC</t>
  </si>
  <si>
    <t>FEV1/FVC ratio</t>
  </si>
  <si>
    <t>Opr: varicose vein surgery</t>
  </si>
  <si>
    <t>varicose vein surgery</t>
  </si>
  <si>
    <t>Neutrophill percentage</t>
  </si>
  <si>
    <t>Heel bone mineral density (BMD)</t>
  </si>
  <si>
    <t>Platelet distribution width</t>
  </si>
  <si>
    <t>Hair/balding pattern</t>
  </si>
  <si>
    <t>Pattern 4</t>
  </si>
  <si>
    <t>Heel quantitative ultrasound index (QUI), direct entry</t>
  </si>
  <si>
    <t>Heel bone mineral density (BMD) T-score, automated</t>
  </si>
  <si>
    <t>6mm strong meridian (right)</t>
  </si>
  <si>
    <t>Mean reticulocyte volume</t>
  </si>
  <si>
    <t>6mm weak meridian (left)</t>
  </si>
  <si>
    <t>Lymphocyte percentage</t>
  </si>
  <si>
    <t>6mm strong meridian (left)</t>
  </si>
  <si>
    <t>Blonde</t>
  </si>
  <si>
    <t>Mean platelet (thrombocyte) volume</t>
  </si>
  <si>
    <t>Pattern 1</t>
  </si>
  <si>
    <t>Delirium dementia and amnestic and other cognitive disorders</t>
  </si>
  <si>
    <t>Red cells: Significant after accounting for multiple comparisons (P&lt;0.05/2250).</t>
  </si>
  <si>
    <t>BMI</t>
  </si>
  <si>
    <t>Employment</t>
  </si>
  <si>
    <t>BETA (SE)</t>
  </si>
  <si>
    <t>Annotation</t>
  </si>
  <si>
    <t>Novel</t>
  </si>
  <si>
    <t>Alcohol Frequency</t>
  </si>
  <si>
    <t>MET hours  (vigorous and non-vigorous)</t>
  </si>
  <si>
    <t>Caffeine (Previous 1 Hour)</t>
  </si>
  <si>
    <t>Depressed (Dx or Symptoms)</t>
  </si>
  <si>
    <t>Mood-related Variables</t>
  </si>
  <si>
    <t>Male Subjects Only</t>
  </si>
  <si>
    <t>Female Subjects Only</t>
  </si>
  <si>
    <t>exposure</t>
  </si>
  <si>
    <t>outcome</t>
  </si>
  <si>
    <t>correct.dir_steiger</t>
  </si>
  <si>
    <t>pval_steiger</t>
  </si>
  <si>
    <t>MR Egger</t>
  </si>
  <si>
    <t>Depression medications</t>
  </si>
  <si>
    <t xml:space="preserve">  NA</t>
  </si>
  <si>
    <t xml:space="preserve"> NA</t>
  </si>
  <si>
    <t>Diabetes mellitus</t>
  </si>
  <si>
    <t>Generalized anxiety disorder</t>
  </si>
  <si>
    <t>Neurotic, stress-related and somatoform disorders</t>
  </si>
  <si>
    <t>Panic disorder</t>
  </si>
  <si>
    <t>Other heart diseases (FG_OTHHEART)</t>
  </si>
  <si>
    <t>Ischaemic heart disease, wide definition</t>
  </si>
  <si>
    <t>Other heart diseases (I9_OTHHEART)</t>
  </si>
  <si>
    <t>Diverticular disease of intestine</t>
  </si>
  <si>
    <t>Gastro-oesophageal reflux disease</t>
  </si>
  <si>
    <t>Enthesopathies of lower limb, excluding foot</t>
  </si>
  <si>
    <t>Other enthesopathies</t>
  </si>
  <si>
    <t>Pain (limb, back, neck, head abdominally)</t>
  </si>
  <si>
    <t>Cough</t>
  </si>
  <si>
    <t>Pain in throat and chest</t>
  </si>
  <si>
    <t>Codeine or tramadol medication</t>
  </si>
  <si>
    <t>Persons with potential health hazards related to socioeconomic and psychosocial circumstances</t>
  </si>
  <si>
    <t>Years of schooling</t>
  </si>
  <si>
    <t>Age at menarche</t>
  </si>
  <si>
    <t>Childhood intelligence</t>
  </si>
  <si>
    <t>Waist-to-hip ratio</t>
  </si>
  <si>
    <t>College completion</t>
  </si>
  <si>
    <t>Cigarettes smoked per day</t>
  </si>
  <si>
    <t>systolic blood pressure</t>
  </si>
  <si>
    <t>diastolic blood pressure</t>
  </si>
  <si>
    <t>body mass index</t>
  </si>
  <si>
    <t>bipolar disorder</t>
  </si>
  <si>
    <t>HbA1c</t>
  </si>
  <si>
    <t>FEV1/FVC</t>
  </si>
  <si>
    <t>Physical activity</t>
  </si>
  <si>
    <t>smoking initiation</t>
  </si>
  <si>
    <t>Alcoholic drinks per week</t>
  </si>
  <si>
    <t>Concentration of medium HDL particles</t>
  </si>
  <si>
    <t>Inverse Variance Weighted</t>
  </si>
  <si>
    <t>IVW - Steiger Filter</t>
  </si>
  <si>
    <t>MR Egger - Steiger Filter</t>
  </si>
  <si>
    <t>Steiger Directionality</t>
  </si>
  <si>
    <t>Egger Intercept (Pleiotropy)</t>
  </si>
  <si>
    <t>Yellow cells: Significant after accounting for multiple comparisons on outcomes (P&lt;0.05/(50)).</t>
  </si>
  <si>
    <t>IVW-MR.E consistent</t>
  </si>
  <si>
    <t>Green cells: Significant after accounting for multiple comparisons on exposures and outcomes (P&lt;0.05/(6*50)).</t>
  </si>
  <si>
    <t>Consistency</t>
  </si>
  <si>
    <t>Steiger consistnent</t>
  </si>
  <si>
    <t>No Sig. Heterogeneity</t>
  </si>
  <si>
    <t>No Sig. MR.E Pleiotropy</t>
  </si>
  <si>
    <t>Red cells: potential impediments to causal interpretation</t>
  </si>
  <si>
    <t>All Criteria Validated</t>
  </si>
  <si>
    <t>nsnp</t>
  </si>
  <si>
    <t>beta</t>
  </si>
  <si>
    <t>pval</t>
  </si>
  <si>
    <t>Q</t>
  </si>
  <si>
    <t>Q df</t>
  </si>
  <si>
    <t>Q pval</t>
  </si>
  <si>
    <t>outcome SNP R2</t>
  </si>
  <si>
    <t>exposure SNP R2</t>
  </si>
  <si>
    <t>Alcohol related diseases and deaths, all endoints</t>
  </si>
  <si>
    <t>Asthma</t>
  </si>
  <si>
    <t>HbA1C</t>
  </si>
  <si>
    <t>multiple sclerosis</t>
  </si>
  <si>
    <t>Yellow cells: Significant after accounting for multiple comparisons on exposures (P&lt;0.05/(50)).</t>
  </si>
  <si>
    <t>IVW_pval</t>
  </si>
  <si>
    <t>Egger_pval</t>
  </si>
  <si>
    <t>Egger_Intercept</t>
  </si>
  <si>
    <t>Egger_intercept</t>
  </si>
  <si>
    <t>Smoking initiation</t>
  </si>
  <si>
    <t>Acetaminophen or NSAID use</t>
  </si>
  <si>
    <t>2:66750564:G:T</t>
  </si>
  <si>
    <t>++++</t>
  </si>
  <si>
    <t>7.1E-17,5.05e-22,8.6E-15,3.6e-17</t>
  </si>
  <si>
    <t>9:140257189:C:T</t>
  </si>
  <si>
    <t>+-+</t>
  </si>
  <si>
    <t>3.5E-06,3.0E-05,4.1E-28</t>
  </si>
  <si>
    <t>2:114089551:C:A</t>
  </si>
  <si>
    <t>-++</t>
  </si>
  <si>
    <t>3.0e-40,8.1E-08,3.1e-8</t>
  </si>
  <si>
    <t>rs4780885</t>
  </si>
  <si>
    <t>16:20380004:G:C</t>
  </si>
  <si>
    <t>-+</t>
  </si>
  <si>
    <t>5.1e-8,2.9E-06</t>
  </si>
  <si>
    <t>13:53889000:T:TA</t>
  </si>
  <si>
    <t>1.6e-11,1.9E-09</t>
  </si>
  <si>
    <t>11:122827905:ATTAAC:A</t>
  </si>
  <si>
    <t>4.1e-6,4.1e-9</t>
  </si>
  <si>
    <t>rs11622927</t>
  </si>
  <si>
    <t>14:78496032:C:A</t>
  </si>
  <si>
    <t>+-</t>
  </si>
  <si>
    <t>6.8e-9,5.6e-6</t>
  </si>
  <si>
    <t>1:62579891:G:T</t>
  </si>
  <si>
    <t>1.2E-17,3.1E-17</t>
  </si>
  <si>
    <t>rs72902177</t>
  </si>
  <si>
    <t>2:157016257:C:T</t>
  </si>
  <si>
    <t>9.0E-09,1.1E-09</t>
  </si>
  <si>
    <t>2:236801226:GA:G</t>
  </si>
  <si>
    <t>AGAP1</t>
  </si>
  <si>
    <t>--</t>
  </si>
  <si>
    <t>7.1E-08,5.6E-07</t>
  </si>
  <si>
    <t>Napping;Insomnia;Sleepiness</t>
  </si>
  <si>
    <t>12:65814117_AT_A</t>
  </si>
  <si>
    <t>12:65814117:AT:A</t>
  </si>
  <si>
    <t>2.1E-11,2.4E-08</t>
  </si>
  <si>
    <t>12:117938380:T:C</t>
  </si>
  <si>
    <t>++</t>
  </si>
  <si>
    <t>1.1E-21,2.5E-13</t>
  </si>
  <si>
    <t>10:103232024:T:C</t>
  </si>
  <si>
    <t>1.0E-10,1.3e-8</t>
  </si>
  <si>
    <t>rs9064</t>
  </si>
  <si>
    <t>1:20008880:G:T</t>
  </si>
  <si>
    <t>1.6E-10,3.8E-06</t>
  </si>
  <si>
    <t>16:53800954:T:C</t>
  </si>
  <si>
    <t>2.5E-18,1.2E-13</t>
  </si>
  <si>
    <t>rs576981040</t>
  </si>
  <si>
    <t>1:2495787:C:T</t>
  </si>
  <si>
    <t>TNFRSF14</t>
  </si>
  <si>
    <t>2.9E-07,2.6e-5</t>
  </si>
  <si>
    <t>2:57987593:T:C</t>
  </si>
  <si>
    <t>4.5E-09,5.5e-16</t>
  </si>
  <si>
    <t>LDBIN</t>
  </si>
  <si>
    <t>1:7888438:C:T</t>
  </si>
  <si>
    <t>1:33324088:C:G</t>
  </si>
  <si>
    <t>1:77775233:A:G</t>
  </si>
  <si>
    <t>1:182569626:T:C</t>
  </si>
  <si>
    <t>2:53730297:T:TA</t>
  </si>
  <si>
    <t>2:147625594:G:A</t>
  </si>
  <si>
    <t>2:206884295:G:C</t>
  </si>
  <si>
    <t>2:239311369:C:T</t>
  </si>
  <si>
    <t>3:70561232:G:GC</t>
  </si>
  <si>
    <t>3:77321570:G:C</t>
  </si>
  <si>
    <t>3:186079623:G:T</t>
  </si>
  <si>
    <t>5:26016363:C:T</t>
  </si>
  <si>
    <t>5:87700985:GA:G</t>
  </si>
  <si>
    <t>5:139381625:C:T</t>
  </si>
  <si>
    <t>5:166135549:A:G</t>
  </si>
  <si>
    <t>6:13183523:C:T</t>
  </si>
  <si>
    <t>6:55289992:T:A</t>
  </si>
  <si>
    <t>6:147958051:A:AT</t>
  </si>
  <si>
    <t>7:4010726:A:C</t>
  </si>
  <si>
    <t>7:50642701:C:T</t>
  </si>
  <si>
    <t>8:76604525:A:G</t>
  </si>
  <si>
    <t>9:7144723:A:C</t>
  </si>
  <si>
    <t>9:76151305:G:A</t>
  </si>
  <si>
    <t>10:63305259:T:TA</t>
  </si>
  <si>
    <t>10:126685916:G:A</t>
  </si>
  <si>
    <t>11:33759092:G:A</t>
  </si>
  <si>
    <t>11:66305466:G:A</t>
  </si>
  <si>
    <t>11:89055293:A:G</t>
  </si>
  <si>
    <t>11:103261438:C:T</t>
  </si>
  <si>
    <t>12:46298437:A:G</t>
  </si>
  <si>
    <t>13:51340315:A:G</t>
  </si>
  <si>
    <t>13:69903058:G:A</t>
  </si>
  <si>
    <t>14:79455630:A:G</t>
  </si>
  <si>
    <t>16:52684916:A:G</t>
  </si>
  <si>
    <t>16:56352854:C:A</t>
  </si>
  <si>
    <t>17:8057367:T:C</t>
  </si>
  <si>
    <t>18:5197170:G:A</t>
  </si>
  <si>
    <t>18:22618399:A:G</t>
  </si>
  <si>
    <t>18:23424028:T:C</t>
  </si>
  <si>
    <t>19:2695661:C:T</t>
  </si>
  <si>
    <t>19:45424351:A:T</t>
  </si>
  <si>
    <t>20:31062176:T:C</t>
  </si>
  <si>
    <t>20:43538733:T:C</t>
  </si>
  <si>
    <t>21:46542374:T:C</t>
  </si>
  <si>
    <t>22:33129225:C:T</t>
  </si>
  <si>
    <t>CHR.BP.A1.A2</t>
  </si>
  <si>
    <t>betas</t>
  </si>
  <si>
    <t>directions</t>
  </si>
  <si>
    <t>pvals</t>
  </si>
  <si>
    <t>Dashti 2021;Jansen 2019;Wang 2019</t>
  </si>
  <si>
    <t>++-</t>
  </si>
  <si>
    <t>7.1E-06,1.1E-08,3.5E-10</t>
  </si>
  <si>
    <t>rs814573</t>
  </si>
  <si>
    <t>---</t>
  </si>
  <si>
    <t>1.4E-06,4.9E-06,1.2e-7</t>
  </si>
  <si>
    <t>APOC1/APOC1P1</t>
  </si>
  <si>
    <t>rs17374439</t>
  </si>
  <si>
    <t>7.6E-07,3.1E-22</t>
  </si>
  <si>
    <t>1.1E-10,2.1E-07</t>
  </si>
  <si>
    <t>2.7E-08,4.3E-24</t>
  </si>
  <si>
    <t>2.2E-08,1.7E-40</t>
  </si>
  <si>
    <t>rs11459820</t>
  </si>
  <si>
    <t>5.0E-08,4.4E-08</t>
  </si>
  <si>
    <t>1.2E-08,9.6e-11</t>
  </si>
  <si>
    <t>rs142061173</t>
  </si>
  <si>
    <t>1.4E-05,1.2E-08</t>
  </si>
  <si>
    <t>4.2E-07,2.5E-28</t>
  </si>
  <si>
    <t>1.7E-06,4.7e-8</t>
  </si>
  <si>
    <t>5.1E-09,6.2E-09</t>
  </si>
  <si>
    <t>rs112936817</t>
  </si>
  <si>
    <t>8.6E-07,1.6E-09</t>
  </si>
  <si>
    <t>rs10067113</t>
  </si>
  <si>
    <t>1.9E-06,2.3E-08</t>
  </si>
  <si>
    <t>2.9E-07,3.4E-16</t>
  </si>
  <si>
    <t>rs571882169</t>
  </si>
  <si>
    <t>3.9E-05,5.4E-07</t>
  </si>
  <si>
    <t>NRG2</t>
  </si>
  <si>
    <t>rs55724060</t>
  </si>
  <si>
    <t>4.8E-07,7.5E-07</t>
  </si>
  <si>
    <t>CTB-63M22.1/CTB-7E3.1</t>
  </si>
  <si>
    <t>3.2E-08,5.5E-14</t>
  </si>
  <si>
    <t>rs7739215</t>
  </si>
  <si>
    <t>2.1E-06,3.7E-08</t>
  </si>
  <si>
    <t>rs34637969</t>
  </si>
  <si>
    <t>1.2E-07,6.5E-08</t>
  </si>
  <si>
    <t>rs7776705</t>
  </si>
  <si>
    <t>3.6E-07,1.2E-07</t>
  </si>
  <si>
    <t>SDK1</t>
  </si>
  <si>
    <t>2.5E-07,1.8E-16</t>
  </si>
  <si>
    <t>DDC/GRB10</t>
  </si>
  <si>
    <t>1.1E-07,1.9E-10</t>
  </si>
  <si>
    <t>rs10976067</t>
  </si>
  <si>
    <t>9.4E-08,2.5E-06</t>
  </si>
  <si>
    <t>KDM4C</t>
  </si>
  <si>
    <t>rs181955843</t>
  </si>
  <si>
    <t>1.9E-05,5.8E-07</t>
  </si>
  <si>
    <t>RP11-404E6.1/RP11-128I7.1</t>
  </si>
  <si>
    <t>rs35052834</t>
  </si>
  <si>
    <t>1.7E-06,5.8E-08</t>
  </si>
  <si>
    <t>RP11-809M12.1/C10orf107</t>
  </si>
  <si>
    <t>9.3E-07,4.7E-09</t>
  </si>
  <si>
    <t>1.3E-05,4.6E-14</t>
  </si>
  <si>
    <t>rs143015213</t>
  </si>
  <si>
    <t>5.4E-06,2.2E-06</t>
  </si>
  <si>
    <t>2.1E-09,9.5e-7</t>
  </si>
  <si>
    <t>rs567149382</t>
  </si>
  <si>
    <t>1.6E-05,4.7E-06</t>
  </si>
  <si>
    <t>DYNC2H1</t>
  </si>
  <si>
    <t>rs1650008</t>
  </si>
  <si>
    <t>6.8E-07,4.8E-10</t>
  </si>
  <si>
    <t>1.9E-08,5.6E-09</t>
  </si>
  <si>
    <t>3.1E-07,9.6E-09</t>
  </si>
  <si>
    <t>3.3E-09,1.5E-19</t>
  </si>
  <si>
    <t>5.6E-08,1.7E-19</t>
  </si>
  <si>
    <t>1.4E-06,4.0E-16</t>
  </si>
  <si>
    <t>rs6506291</t>
  </si>
  <si>
    <t>1.1E-05,1.8E-12</t>
  </si>
  <si>
    <t>3.5E-08,5.5E-11</t>
  </si>
  <si>
    <t>2.7E-08,1.4e-5</t>
  </si>
  <si>
    <t>7.1E-08,3.5E-08</t>
  </si>
  <si>
    <t>rs1742983</t>
  </si>
  <si>
    <t>3.2E-07,5.4E-07</t>
  </si>
  <si>
    <t>C20orf112</t>
  </si>
  <si>
    <t>7.3E-07,2.5E-10</t>
  </si>
  <si>
    <t>rs2838788</t>
  </si>
  <si>
    <t>8.8E-08,6.2e-7</t>
  </si>
  <si>
    <t>rs539833622</t>
  </si>
  <si>
    <t>3.3E-06,2.1E-05</t>
  </si>
  <si>
    <t>SYN3</t>
  </si>
  <si>
    <t>SNPs</t>
  </si>
  <si>
    <t>Prior Association</t>
  </si>
  <si>
    <t>Colocalization Results</t>
  </si>
  <si>
    <t>PC total variance explained (%)</t>
  </si>
  <si>
    <t>freq. (%)</t>
  </si>
  <si>
    <t>Male</t>
  </si>
  <si>
    <t>mean (sd)</t>
  </si>
  <si>
    <t>WHR</t>
  </si>
  <si>
    <t>Smoking Status</t>
  </si>
  <si>
    <t>current</t>
  </si>
  <si>
    <t>never</t>
  </si>
  <si>
    <t>occasionally</t>
  </si>
  <si>
    <t>previous</t>
  </si>
  <si>
    <t>Caffeine (prev. hr.)</t>
  </si>
  <si>
    <t>Townsend Index</t>
  </si>
  <si>
    <t>Married or Partnered</t>
  </si>
  <si>
    <t>Employment Status</t>
  </si>
  <si>
    <t>Employed</t>
  </si>
  <si>
    <t>Retired</t>
  </si>
  <si>
    <t>Homemaker</t>
  </si>
  <si>
    <t>Disabled</t>
  </si>
  <si>
    <t>Unemployed</t>
  </si>
  <si>
    <t>Volunteer</t>
  </si>
  <si>
    <t>Student</t>
  </si>
  <si>
    <t>No Answer</t>
  </si>
  <si>
    <t>Chronic Illness</t>
  </si>
  <si>
    <t>Psych. Condition</t>
  </si>
  <si>
    <t>HTN</t>
  </si>
  <si>
    <t>T2D</t>
  </si>
  <si>
    <t>MI</t>
  </si>
  <si>
    <t>Stroke</t>
  </si>
  <si>
    <t>Never/rarely</t>
  </si>
  <si>
    <t>Sometimes</t>
  </si>
  <si>
    <t>Usually</t>
  </si>
  <si>
    <t>No answer</t>
  </si>
  <si>
    <t>Definitely Evening</t>
  </si>
  <si>
    <t>More Evening</t>
  </si>
  <si>
    <t>None or No answer</t>
  </si>
  <si>
    <t>More Morning</t>
  </si>
  <si>
    <t>Definitely Morning</t>
  </si>
  <si>
    <t>Daytime Sleepiness</t>
  </si>
  <si>
    <t>Always</t>
  </si>
  <si>
    <t>Naps</t>
  </si>
  <si>
    <t>Ease of Waking Up</t>
  </si>
  <si>
    <t>Not at all easy</t>
  </si>
  <si>
    <t>Not very easy</t>
  </si>
  <si>
    <t>Fairly easy</t>
  </si>
  <si>
    <t>Very easy</t>
  </si>
  <si>
    <t>Do not know</t>
  </si>
  <si>
    <t>Anxiety dx</t>
  </si>
  <si>
    <t>Depression dx</t>
  </si>
  <si>
    <t>Not at all</t>
  </si>
  <si>
    <t>Several days</t>
  </si>
  <si>
    <t>&gt; half of days</t>
  </si>
  <si>
    <t>Nearly every day</t>
  </si>
  <si>
    <t>Socio-economic</t>
  </si>
  <si>
    <t>Illness</t>
  </si>
  <si>
    <t>Physical Activity</t>
  </si>
  <si>
    <t>Diagnoses</t>
  </si>
  <si>
    <t>Psychological</t>
  </si>
  <si>
    <t>Morning Chronotype</t>
  </si>
  <si>
    <t>No Snoring</t>
  </si>
  <si>
    <t>Sleep Dur. of 7-8 hrs</t>
  </si>
  <si>
    <t>(46.48)</t>
  </si>
  <si>
    <t>(46.35)</t>
  </si>
  <si>
    <t>(58.38)</t>
  </si>
  <si>
    <t>(44.64)</t>
  </si>
  <si>
    <t>(38.69)</t>
  </si>
  <si>
    <t>(8.04)</t>
  </si>
  <si>
    <t>(8.11)</t>
  </si>
  <si>
    <t>(8.4)</t>
  </si>
  <si>
    <t>(7.86)</t>
  </si>
  <si>
    <t>(8.03)</t>
  </si>
  <si>
    <t>(8.1)</t>
  </si>
  <si>
    <t>(7.85)</t>
  </si>
  <si>
    <t>(8.22)</t>
  </si>
  <si>
    <t>(4.72)</t>
  </si>
  <si>
    <t>(4.54)</t>
  </si>
  <si>
    <t>(4.48)</t>
  </si>
  <si>
    <t>(4.67)</t>
  </si>
  <si>
    <t>(4.49)</t>
  </si>
  <si>
    <t>(4.68)</t>
  </si>
  <si>
    <t>(0.09)</t>
  </si>
  <si>
    <t>(7.42)</t>
  </si>
  <si>
    <t>(6.56)</t>
  </si>
  <si>
    <t>(7.27)</t>
  </si>
  <si>
    <t>(5.8)</t>
  </si>
  <si>
    <t>(6.71)</t>
  </si>
  <si>
    <t>(7.36)</t>
  </si>
  <si>
    <t>(54.24)</t>
  </si>
  <si>
    <t>(55.54)</t>
  </si>
  <si>
    <t>(56.55)</t>
  </si>
  <si>
    <t>(56.51)</t>
  </si>
  <si>
    <t>(56.95)</t>
  </si>
  <si>
    <t>(54.34)</t>
  </si>
  <si>
    <t>(2.56)</t>
  </si>
  <si>
    <t>(2.53)</t>
  </si>
  <si>
    <t>(2.75)</t>
  </si>
  <si>
    <t>(2.24)</t>
  </si>
  <si>
    <t>(2.4)</t>
  </si>
  <si>
    <t>(35.77)</t>
  </si>
  <si>
    <t>(35.36)</t>
  </si>
  <si>
    <t>(33.43)</t>
  </si>
  <si>
    <t>(35.45)</t>
  </si>
  <si>
    <t>(33.94)</t>
  </si>
  <si>
    <t>(35.73)</t>
  </si>
  <si>
    <t>(1.47)</t>
  </si>
  <si>
    <t>(1.44)</t>
  </si>
  <si>
    <t>(1.48)</t>
  </si>
  <si>
    <t>(1.49)</t>
  </si>
  <si>
    <t>(1.46)</t>
  </si>
  <si>
    <t>(2.08)</t>
  </si>
  <si>
    <t>(2.05)</t>
  </si>
  <si>
    <t>(2.19)</t>
  </si>
  <si>
    <t>(2.06)</t>
  </si>
  <si>
    <t>(2.01)</t>
  </si>
  <si>
    <t>(2.93)</t>
  </si>
  <si>
    <t>(2.84)</t>
  </si>
  <si>
    <t>(2.85)</t>
  </si>
  <si>
    <t>(2.88)</t>
  </si>
  <si>
    <t>(2.95)</t>
  </si>
  <si>
    <t>(2.92)</t>
  </si>
  <si>
    <t>(83.4)</t>
  </si>
  <si>
    <t>(84.75)</t>
  </si>
  <si>
    <t>(84.82)</t>
  </si>
  <si>
    <t>(84.36)</t>
  </si>
  <si>
    <t>(80.38)</t>
  </si>
  <si>
    <t>(83.5)</t>
  </si>
  <si>
    <t>(57.77)</t>
  </si>
  <si>
    <t>(59.48)</t>
  </si>
  <si>
    <t>(65.72)</t>
  </si>
  <si>
    <t>(56.77)</t>
  </si>
  <si>
    <t>(56.6)</t>
  </si>
  <si>
    <t>(58.16)</t>
  </si>
  <si>
    <t>(34.12)</t>
  </si>
  <si>
    <t>(33.53)</t>
  </si>
  <si>
    <t>(27.93)</t>
  </si>
  <si>
    <t>(35.97)</t>
  </si>
  <si>
    <t>(34.75)</t>
  </si>
  <si>
    <t>(33.95)</t>
  </si>
  <si>
    <t>(2.68)</t>
  </si>
  <si>
    <t>(2.7)</t>
  </si>
  <si>
    <t>(2.41)</t>
  </si>
  <si>
    <t>(2.61)</t>
  </si>
  <si>
    <t>(3.14)</t>
  </si>
  <si>
    <t>(2.76)</t>
  </si>
  <si>
    <t>(1.76)</t>
  </si>
  <si>
    <t>(1.38)</t>
  </si>
  <si>
    <t>(2.26)</t>
  </si>
  <si>
    <t>(2.72)</t>
  </si>
  <si>
    <t>(1.34)</t>
  </si>
  <si>
    <t>(1.21)</t>
  </si>
  <si>
    <t>(1.24)</t>
  </si>
  <si>
    <t>(1.14)</t>
  </si>
  <si>
    <t>(1.32)</t>
  </si>
  <si>
    <t>(1.33)</t>
  </si>
  <si>
    <t>(0.42)</t>
  </si>
  <si>
    <t>(0.43)</t>
  </si>
  <si>
    <t>(0.41)</t>
  </si>
  <si>
    <t>(0.49)</t>
  </si>
  <si>
    <t>(0.2)</t>
  </si>
  <si>
    <t>(0.21)</t>
  </si>
  <si>
    <t>(0.18)</t>
  </si>
  <si>
    <t>(0.24)</t>
  </si>
  <si>
    <t>(0.46)</t>
  </si>
  <si>
    <t>(0.45)</t>
  </si>
  <si>
    <t>(0.5)</t>
  </si>
  <si>
    <t>(0.25)</t>
  </si>
  <si>
    <t>(0.23)</t>
  </si>
  <si>
    <t>(0.26)</t>
  </si>
  <si>
    <t>(0.22)</t>
  </si>
  <si>
    <t>(9.28)</t>
  </si>
  <si>
    <t>(8.53)</t>
  </si>
  <si>
    <t>(10.22)</t>
  </si>
  <si>
    <t>(8.56)</t>
  </si>
  <si>
    <t>(4.66)</t>
  </si>
  <si>
    <t>(4.11)</t>
  </si>
  <si>
    <t>(5.35)</t>
  </si>
  <si>
    <t>(3.93)</t>
  </si>
  <si>
    <t>(4.17)</t>
  </si>
  <si>
    <t>(3487.44)</t>
  </si>
  <si>
    <t>(3362.42)</t>
  </si>
  <si>
    <t>(3667.76)</t>
  </si>
  <si>
    <t>(3567.21)</t>
  </si>
  <si>
    <t>(3435.62)</t>
  </si>
  <si>
    <t>(3483.55)</t>
  </si>
  <si>
    <t>(1630.2)</t>
  </si>
  <si>
    <t>(1534.09)</t>
  </si>
  <si>
    <t>(1677.75)</t>
  </si>
  <si>
    <t>(1659.68)</t>
  </si>
  <si>
    <t>(1582.58)</t>
  </si>
  <si>
    <t>(1622.84)</t>
  </si>
  <si>
    <t>(1778.33)</t>
  </si>
  <si>
    <t>(1730.32)</t>
  </si>
  <si>
    <t>(1849.88)</t>
  </si>
  <si>
    <t>(1807.84)</t>
  </si>
  <si>
    <t>(1764.16)</t>
  </si>
  <si>
    <t>(1776.92)</t>
  </si>
  <si>
    <t>(1622.42)</t>
  </si>
  <si>
    <t>(1568.21)</t>
  </si>
  <si>
    <t>(1673.11)</t>
  </si>
  <si>
    <t>(1655.1)</t>
  </si>
  <si>
    <t>(1604.3)</t>
  </si>
  <si>
    <t>(1621.69)</t>
  </si>
  <si>
    <t>(0.72)</t>
  </si>
  <si>
    <t>(0.68)</t>
  </si>
  <si>
    <t>(0.67)</t>
  </si>
  <si>
    <t>(0.7)</t>
  </si>
  <si>
    <t>(0.71)</t>
  </si>
  <si>
    <t>(31.64)</t>
  </si>
  <si>
    <t>(28.55)</t>
  </si>
  <si>
    <t>(25.32)</t>
  </si>
  <si>
    <t>(30.38)</t>
  </si>
  <si>
    <t>(30)</t>
  </si>
  <si>
    <t>(31.07)</t>
  </si>
  <si>
    <t>(54.44)</t>
  </si>
  <si>
    <t>(51.45)</t>
  </si>
  <si>
    <t>(47.3)</t>
  </si>
  <si>
    <t>(54.13)</t>
  </si>
  <si>
    <t>(51.65)</t>
  </si>
  <si>
    <t>(53.97)</t>
  </si>
  <si>
    <t>(13.21)</t>
  </si>
  <si>
    <t>(11.64)</t>
  </si>
  <si>
    <t>(8.87)</t>
  </si>
  <si>
    <t>(11.94)</t>
  </si>
  <si>
    <t>(12.96)</t>
  </si>
  <si>
    <t>(12.93)</t>
  </si>
  <si>
    <t>(56.29)</t>
  </si>
  <si>
    <t>(58.19)</t>
  </si>
  <si>
    <t>(60.43)</t>
  </si>
  <si>
    <t>(57.42)</t>
  </si>
  <si>
    <t>(56.99)</t>
  </si>
  <si>
    <t>(56.53)</t>
  </si>
  <si>
    <t>(15.65)</t>
  </si>
  <si>
    <t>(15.43)</t>
  </si>
  <si>
    <t>(15.04)</t>
  </si>
  <si>
    <t>(15.89)</t>
  </si>
  <si>
    <t>(15.32)</t>
  </si>
  <si>
    <t>(10.23)</t>
  </si>
  <si>
    <t>(10.39)</t>
  </si>
  <si>
    <t>(9.27)</t>
  </si>
  <si>
    <t>(9.89)</t>
  </si>
  <si>
    <t>(10.35)</t>
  </si>
  <si>
    <t>(10.25)</t>
  </si>
  <si>
    <t>(5.85)</t>
  </si>
  <si>
    <t>(5.24)</t>
  </si>
  <si>
    <t>(5.38)</t>
  </si>
  <si>
    <t>(5.33)</t>
  </si>
  <si>
    <t>(5.36)</t>
  </si>
  <si>
    <t>(5.78)</t>
  </si>
  <si>
    <t>(1.8)</t>
  </si>
  <si>
    <t>(1.69)</t>
  </si>
  <si>
    <t>(1.7)</t>
  </si>
  <si>
    <t>(1.9)</t>
  </si>
  <si>
    <t>(8.98)</t>
  </si>
  <si>
    <t>(8)</t>
  </si>
  <si>
    <t>(7.18)</t>
  </si>
  <si>
    <t>(8.75)</t>
  </si>
  <si>
    <t>(8.79)</t>
  </si>
  <si>
    <t>(0.81)</t>
  </si>
  <si>
    <t>(0.59)</t>
  </si>
  <si>
    <t>(0.85)</t>
  </si>
  <si>
    <t>(0.96)</t>
  </si>
  <si>
    <t>(0.39)</t>
  </si>
  <si>
    <t>(0.33)</t>
  </si>
  <si>
    <t>(0.3)</t>
  </si>
  <si>
    <t>(0.35)</t>
  </si>
  <si>
    <t>(0.38)</t>
  </si>
  <si>
    <t>(25.58)</t>
  </si>
  <si>
    <t>(24)</t>
  </si>
  <si>
    <t>(21.42)</t>
  </si>
  <si>
    <t>(26.02)</t>
  </si>
  <si>
    <t>(22.67)</t>
  </si>
  <si>
    <t>(3.6)</t>
  </si>
  <si>
    <t>(3.15)</t>
  </si>
  <si>
    <t>(3.06)</t>
  </si>
  <si>
    <t>(3.49)</t>
  </si>
  <si>
    <t>(3.05)</t>
  </si>
  <si>
    <t>(3.48)</t>
  </si>
  <si>
    <t>(4.03)</t>
  </si>
  <si>
    <t>(3.54)</t>
  </si>
  <si>
    <t>(3.61)</t>
  </si>
  <si>
    <t>(3.98)</t>
  </si>
  <si>
    <t>(2.22)</t>
  </si>
  <si>
    <t>(2.28)</t>
  </si>
  <si>
    <t>(2.49)</t>
  </si>
  <si>
    <t>(2.46)</t>
  </si>
  <si>
    <t>(0.89)</t>
  </si>
  <si>
    <t>(0.69)</t>
  </si>
  <si>
    <t>(0.6)</t>
  </si>
  <si>
    <t>(0.83)</t>
  </si>
  <si>
    <t>(0.88)</t>
  </si>
  <si>
    <t>(0.86)</t>
  </si>
  <si>
    <t>(1.07)</t>
  </si>
  <si>
    <t>(0.95)</t>
  </si>
  <si>
    <t>(1.05)</t>
  </si>
  <si>
    <t>(24.46)</t>
  </si>
  <si>
    <t>(27.31)</t>
  </si>
  <si>
    <t>(99.96)</t>
  </si>
  <si>
    <t>(24.05)</t>
  </si>
  <si>
    <t>(23.41)</t>
  </si>
  <si>
    <t>(24.6)</t>
  </si>
  <si>
    <t>(47.89)</t>
  </si>
  <si>
    <t>(52.1)</t>
  </si>
  <si>
    <t>(0)</t>
  </si>
  <si>
    <t>(48.16)</t>
  </si>
  <si>
    <t>(48.13)</t>
  </si>
  <si>
    <t>(48.3)</t>
  </si>
  <si>
    <t>(27.62)</t>
  </si>
  <si>
    <t>(20.55)</t>
  </si>
  <si>
    <t>(27.75)</t>
  </si>
  <si>
    <t>(28.42)</t>
  </si>
  <si>
    <t>(27.06)</t>
  </si>
  <si>
    <t>(0.04)</t>
  </si>
  <si>
    <t>(7.8)</t>
  </si>
  <si>
    <t>(7.13)</t>
  </si>
  <si>
    <t>(8.43)</t>
  </si>
  <si>
    <t>(7.6)</t>
  </si>
  <si>
    <t>(7.71)</t>
  </si>
  <si>
    <t>(25.63)</t>
  </si>
  <si>
    <t>(26.17)</t>
  </si>
  <si>
    <t>(25.31)</t>
  </si>
  <si>
    <t>(25.33)</t>
  </si>
  <si>
    <t>(25.69)</t>
  </si>
  <si>
    <t>(9.99)</t>
  </si>
  <si>
    <t>(10.01)</t>
  </si>
  <si>
    <t>(10.61)</t>
  </si>
  <si>
    <t>(9.85)</t>
  </si>
  <si>
    <t>(10)</t>
  </si>
  <si>
    <t>(32.53)</t>
  </si>
  <si>
    <t>(33.65)</t>
  </si>
  <si>
    <t>(30.87)</t>
  </si>
  <si>
    <t>(57.49)</t>
  </si>
  <si>
    <t>(32.93)</t>
  </si>
  <si>
    <t>(32.66)</t>
  </si>
  <si>
    <t>(23.03)</t>
  </si>
  <si>
    <t>(24.78)</t>
  </si>
  <si>
    <t>(42.51)</t>
  </si>
  <si>
    <t>(24.29)</t>
  </si>
  <si>
    <t>(23.94)</t>
  </si>
  <si>
    <t>(37.3)</t>
  </si>
  <si>
    <t>(37.28)</t>
  </si>
  <si>
    <t>(39.98)</t>
  </si>
  <si>
    <t>(36.6)</t>
  </si>
  <si>
    <t>(36.98)</t>
  </si>
  <si>
    <t>(62.66)</t>
  </si>
  <si>
    <t>(62.68)</t>
  </si>
  <si>
    <t>(59.98)</t>
  </si>
  <si>
    <t>(63.36)</t>
  </si>
  <si>
    <t>(62.98)</t>
  </si>
  <si>
    <t>(76.99)</t>
  </si>
  <si>
    <t>(79.12)</t>
  </si>
  <si>
    <t>(81.38)</t>
  </si>
  <si>
    <t>(76.64)</t>
  </si>
  <si>
    <t>(79.61)</t>
  </si>
  <si>
    <t>(78.99)</t>
  </si>
  <si>
    <t>(20.27)</t>
  </si>
  <si>
    <t>(18.81)</t>
  </si>
  <si>
    <t>(16.46)</t>
  </si>
  <si>
    <t>(20.64)</t>
  </si>
  <si>
    <t>(18.15)</t>
  </si>
  <si>
    <t>(20.8)</t>
  </si>
  <si>
    <t>(1.86)</t>
  </si>
  <si>
    <t>(1.93)</t>
  </si>
  <si>
    <t>(2.51)</t>
  </si>
  <si>
    <t>(2.03)</t>
  </si>
  <si>
    <t>(0.01)</t>
  </si>
  <si>
    <t>(57.04)</t>
  </si>
  <si>
    <t>(58.59)</t>
  </si>
  <si>
    <t>(61.4)</t>
  </si>
  <si>
    <t>(56.21)</t>
  </si>
  <si>
    <t>(59.85)</t>
  </si>
  <si>
    <t>(58.25)</t>
  </si>
  <si>
    <t>(37.82)</t>
  </si>
  <si>
    <t>(37.16)</t>
  </si>
  <si>
    <t>(33.39)</t>
  </si>
  <si>
    <t>(38.5)</t>
  </si>
  <si>
    <t>(35.58)</t>
  </si>
  <si>
    <t>(37.4)</t>
  </si>
  <si>
    <t>(5.14)</t>
  </si>
  <si>
    <t>(4.25)</t>
  </si>
  <si>
    <t>(5.21)</t>
  </si>
  <si>
    <t>(5.3)</t>
  </si>
  <si>
    <t>(4.57)</t>
  </si>
  <si>
    <t>(4.35)</t>
  </si>
  <si>
    <t>(3.5)</t>
  </si>
  <si>
    <t>(2.71)</t>
  </si>
  <si>
    <t>(2.37)</t>
  </si>
  <si>
    <t>(1.02)</t>
  </si>
  <si>
    <t>(3.44)</t>
  </si>
  <si>
    <t>(3.31)</t>
  </si>
  <si>
    <t>(13.38)</t>
  </si>
  <si>
    <t>(12.78)</t>
  </si>
  <si>
    <t>(5.74)</t>
  </si>
  <si>
    <t>(13.45)</t>
  </si>
  <si>
    <t>(13.22)</t>
  </si>
  <si>
    <t>(50.14)</t>
  </si>
  <si>
    <t>(48.21)</t>
  </si>
  <si>
    <t>(48.33)</t>
  </si>
  <si>
    <t>(50.34)</t>
  </si>
  <si>
    <t>(50.41)</t>
  </si>
  <si>
    <t>(32.92)</t>
  </si>
  <si>
    <t>(32.38)</t>
  </si>
  <si>
    <t>(38.77)</t>
  </si>
  <si>
    <t>(44.89)</t>
  </si>
  <si>
    <t>(32.71)</t>
  </si>
  <si>
    <t>(33.01)</t>
  </si>
  <si>
    <t>(0.05)</t>
  </si>
  <si>
    <t>(0.03)</t>
  </si>
  <si>
    <t>(0.02)</t>
  </si>
  <si>
    <t>(68.99)</t>
  </si>
  <si>
    <t>(24.47)</t>
  </si>
  <si>
    <t>(24.06)</t>
  </si>
  <si>
    <t>(56.59)</t>
  </si>
  <si>
    <t>(62.69)</t>
  </si>
  <si>
    <t>(97.46)</t>
  </si>
  <si>
    <t>(0.13)</t>
  </si>
  <si>
    <t>(1.31)</t>
  </si>
  <si>
    <t>(1.06)</t>
  </si>
  <si>
    <t>(1.18)</t>
  </si>
  <si>
    <t>(0.55)</t>
  </si>
  <si>
    <t>(1.19)</t>
  </si>
  <si>
    <t>(0.74)</t>
  </si>
  <si>
    <t>(0.73)</t>
  </si>
  <si>
    <t>(1.12)</t>
  </si>
  <si>
    <t>(1.09)</t>
  </si>
  <si>
    <t>(1.11)</t>
  </si>
  <si>
    <t>(1.23)</t>
  </si>
  <si>
    <t>(1.2)</t>
  </si>
  <si>
    <t>(1.3)</t>
  </si>
  <si>
    <t>(1.22)</t>
  </si>
  <si>
    <t>(3.86)</t>
  </si>
  <si>
    <t>(3.94)</t>
  </si>
  <si>
    <t>(3.83)</t>
  </si>
  <si>
    <t>(3.87)</t>
  </si>
  <si>
    <t>(26.2)</t>
  </si>
  <si>
    <t>(1.04)</t>
  </si>
  <si>
    <t>(1.01)</t>
  </si>
  <si>
    <t>(1.03)</t>
  </si>
  <si>
    <t>(0.61)</t>
  </si>
  <si>
    <t>(0.08)</t>
  </si>
  <si>
    <t>(1.1)</t>
  </si>
  <si>
    <t>(4.47)</t>
  </si>
  <si>
    <t>(3.33)</t>
  </si>
  <si>
    <t>(4.33)</t>
  </si>
  <si>
    <t>(4.63)</t>
  </si>
  <si>
    <t>(1.28)</t>
  </si>
  <si>
    <t>(1.16)</t>
  </si>
  <si>
    <t>(1.15)</t>
  </si>
  <si>
    <t>(1.26)</t>
  </si>
  <si>
    <t>(33.99)</t>
  </si>
  <si>
    <t>(31.78)</t>
  </si>
  <si>
    <t>(24.49)</t>
  </si>
  <si>
    <t>(32.68)</t>
  </si>
  <si>
    <t>(34.29)</t>
  </si>
  <si>
    <t>(33.64)</t>
  </si>
  <si>
    <t>(41.69)</t>
  </si>
  <si>
    <t>(39.55)</t>
  </si>
  <si>
    <t>(32.28)</t>
  </si>
  <si>
    <t>(40.4)</t>
  </si>
  <si>
    <t>(42.14)</t>
  </si>
  <si>
    <t>(41.35)</t>
  </si>
  <si>
    <t>(3.39)</t>
  </si>
  <si>
    <t>(2.15)</t>
  </si>
  <si>
    <t>(2.9)</t>
  </si>
  <si>
    <t>(3.04)</t>
  </si>
  <si>
    <t>(3.27)</t>
  </si>
  <si>
    <t>(42.28)</t>
  </si>
  <si>
    <t>(39.89)</t>
  </si>
  <si>
    <t>(28.75)</t>
  </si>
  <si>
    <t>(40.12)</t>
  </si>
  <si>
    <t>(41.79)</t>
  </si>
  <si>
    <t>(41.82)</t>
  </si>
  <si>
    <t>(27.99)</t>
  </si>
  <si>
    <t>(26.42)</t>
  </si>
  <si>
    <t>(21.04)</t>
  </si>
  <si>
    <t>(25.79)</t>
  </si>
  <si>
    <t>(25.81)</t>
  </si>
  <si>
    <t>(27.63)</t>
  </si>
  <si>
    <t>(54.99)</t>
  </si>
  <si>
    <t>(53.68)</t>
  </si>
  <si>
    <t>(44.01)</t>
  </si>
  <si>
    <t>(54.89)</t>
  </si>
  <si>
    <t>(55.35)</t>
  </si>
  <si>
    <t>(54.67)</t>
  </si>
  <si>
    <t>(39.73)</t>
  </si>
  <si>
    <t>(36.39)</t>
  </si>
  <si>
    <t>(26.83)</t>
  </si>
  <si>
    <t>(37.06)</t>
  </si>
  <si>
    <t>(38.21)</t>
  </si>
  <si>
    <t>(39.21)</t>
  </si>
  <si>
    <t>(22.99)</t>
  </si>
  <si>
    <t>(21.62)</t>
  </si>
  <si>
    <t>(15.37)</t>
  </si>
  <si>
    <t>(22.66)</t>
  </si>
  <si>
    <t>(23.46)</t>
  </si>
  <si>
    <t>(56.1)</t>
  </si>
  <si>
    <t>(54.21)</t>
  </si>
  <si>
    <t>(39.67)</t>
  </si>
  <si>
    <t>(55.81)</t>
  </si>
  <si>
    <t>(16.84)</t>
  </si>
  <si>
    <t>(15.1)</t>
  </si>
  <si>
    <t>(10.59)</t>
  </si>
  <si>
    <t>(16.29)</t>
  </si>
  <si>
    <t>(16.73)</t>
  </si>
  <si>
    <t>(16.5)</t>
  </si>
  <si>
    <t>(47.36)</t>
  </si>
  <si>
    <t>(46.37)</t>
  </si>
  <si>
    <t>(35.9)</t>
  </si>
  <si>
    <t>(46.68)</t>
  </si>
  <si>
    <t>(47.04)</t>
  </si>
  <si>
    <t>(20.67)</t>
  </si>
  <si>
    <t>(19.15)</t>
  </si>
  <si>
    <t>(14.6)</t>
  </si>
  <si>
    <t>(19.7)</t>
  </si>
  <si>
    <t>(19.99)</t>
  </si>
  <si>
    <t>(20.35)</t>
  </si>
  <si>
    <t>(16.51)</t>
  </si>
  <si>
    <t>(14.29)</t>
  </si>
  <si>
    <t>(9.94)</t>
  </si>
  <si>
    <t>(15.47)</t>
  </si>
  <si>
    <t>(16.75)</t>
  </si>
  <si>
    <t>(16.15)</t>
  </si>
  <si>
    <t>(28.14)</t>
  </si>
  <si>
    <t>(26.34)</t>
  </si>
  <si>
    <t>(18.5)</t>
  </si>
  <si>
    <t>(27.81)</t>
  </si>
  <si>
    <t>(28.09)</t>
  </si>
  <si>
    <t>(25.5)</t>
  </si>
  <si>
    <t>(29.27)</t>
  </si>
  <si>
    <t>(25.3)</t>
  </si>
  <si>
    <t>(24.42)</t>
  </si>
  <si>
    <t>(26.15)</t>
  </si>
  <si>
    <t>(33.46)</t>
  </si>
  <si>
    <t>(31.26)</t>
  </si>
  <si>
    <t>(23.93)</t>
  </si>
  <si>
    <t>(32.16)</t>
  </si>
  <si>
    <t>(33.75)</t>
  </si>
  <si>
    <t>(33.12)</t>
  </si>
  <si>
    <t>(10.85)</t>
  </si>
  <si>
    <t>(9.59)</t>
  </si>
  <si>
    <t>(7.79)</t>
  </si>
  <si>
    <t>(9.97)</t>
  </si>
  <si>
    <t>(10.75)</t>
  </si>
  <si>
    <t>(46.54)</t>
  </si>
  <si>
    <t>(50.22)</t>
  </si>
  <si>
    <t>(60.29)</t>
  </si>
  <si>
    <t>(49.33)</t>
  </si>
  <si>
    <t>(47.56)</t>
  </si>
  <si>
    <t>(47.21)</t>
  </si>
  <si>
    <t>(39.8)</t>
  </si>
  <si>
    <t>(38.79)</t>
  </si>
  <si>
    <t>(31.54)</t>
  </si>
  <si>
    <t>(38.46)</t>
  </si>
  <si>
    <t>(39.33)</t>
  </si>
  <si>
    <t>(5.54)</t>
  </si>
  <si>
    <t>(4.65)</t>
  </si>
  <si>
    <t>(3.32)</t>
  </si>
  <si>
    <t>(5.27)</t>
  </si>
  <si>
    <t>(5.4)</t>
  </si>
  <si>
    <t>(5.52)</t>
  </si>
  <si>
    <t>(3.82)</t>
  </si>
  <si>
    <t>(2.82)</t>
  </si>
  <si>
    <t>(4.7)</t>
  </si>
  <si>
    <t>(5.05)</t>
  </si>
  <si>
    <t>(2.6)</t>
  </si>
  <si>
    <t>(78.04)</t>
  </si>
  <si>
    <t>(80.93)</t>
  </si>
  <si>
    <t>(85.98)</t>
  </si>
  <si>
    <t>(80.39)</t>
  </si>
  <si>
    <t>(79.06)</t>
  </si>
  <si>
    <t>(78.54)</t>
  </si>
  <si>
    <t>(15.17)</t>
  </si>
  <si>
    <t>(13.51)</t>
  </si>
  <si>
    <t>(9.75)</t>
  </si>
  <si>
    <t>(13.65)</t>
  </si>
  <si>
    <t>(14.44)</t>
  </si>
  <si>
    <t>(14.91)</t>
  </si>
  <si>
    <t>(2.31)</t>
  </si>
  <si>
    <t>(1.78)</t>
  </si>
  <si>
    <t>(2.02)</t>
  </si>
  <si>
    <t>(2.17)</t>
  </si>
  <si>
    <t>(2.21)</t>
  </si>
  <si>
    <t>(1.62)</t>
  </si>
  <si>
    <t>(1.39)</t>
  </si>
  <si>
    <t>(1.56)</t>
  </si>
  <si>
    <t>(1.51)</t>
  </si>
  <si>
    <t>(2.86)</t>
  </si>
  <si>
    <t>(2.57)</t>
  </si>
  <si>
    <t>(1.92)</t>
  </si>
  <si>
    <t>(2.55)</t>
  </si>
  <si>
    <t>(2.83)</t>
  </si>
  <si>
    <t>(74.87)</t>
  </si>
  <si>
    <t>(77.72)</t>
  </si>
  <si>
    <t>(84.9)</t>
  </si>
  <si>
    <t>(77.01)</t>
  </si>
  <si>
    <t>(75)</t>
  </si>
  <si>
    <t>(75.35)</t>
  </si>
  <si>
    <t>(17.37)</t>
  </si>
  <si>
    <t>(15.91)</t>
  </si>
  <si>
    <t>(10.96)</t>
  </si>
  <si>
    <t>(16.1)</t>
  </si>
  <si>
    <t>(17.39)</t>
  </si>
  <si>
    <t>(17.13)</t>
  </si>
  <si>
    <t>(2.43)</t>
  </si>
  <si>
    <t>(1.89)</t>
  </si>
  <si>
    <t>(2.18)</t>
  </si>
  <si>
    <t>(2.38)</t>
  </si>
  <si>
    <t>(2.34)</t>
  </si>
  <si>
    <t>(3.47)</t>
  </si>
  <si>
    <t>(3.77)</t>
  </si>
  <si>
    <t>(3.79)</t>
  </si>
  <si>
    <t>(71.89)</t>
  </si>
  <si>
    <t>(74.78)</t>
  </si>
  <si>
    <t>(83.44)</t>
  </si>
  <si>
    <t>(73.29)</t>
  </si>
  <si>
    <t>(72.54)</t>
  </si>
  <si>
    <t>(72.36)</t>
  </si>
  <si>
    <t>(21.02)</t>
  </si>
  <si>
    <t>(19.38)</t>
  </si>
  <si>
    <t>(12.75)</t>
  </si>
  <si>
    <t>(20.32)</t>
  </si>
  <si>
    <t>(20.6)</t>
  </si>
  <si>
    <t>(20.78)</t>
  </si>
  <si>
    <t>(2.25)</t>
  </si>
  <si>
    <t>(2.07)</t>
  </si>
  <si>
    <t>(1.53)</t>
  </si>
  <si>
    <t>(0.63)</t>
  </si>
  <si>
    <t>(1.45)</t>
  </si>
  <si>
    <t>(1.4)</t>
  </si>
  <si>
    <t>(2.11)</t>
  </si>
  <si>
    <t>(3.01)</t>
  </si>
  <si>
    <t>(3.26)</t>
  </si>
  <si>
    <t>(3.29)</t>
  </si>
  <si>
    <t>Healthy Sleep Attributes</t>
  </si>
  <si>
    <t>Low Sleepiness</t>
  </si>
  <si>
    <t>Low Insomnia</t>
  </si>
  <si>
    <t>Disinterest (freq.)</t>
  </si>
  <si>
    <t>Tiredness (freq.)</t>
  </si>
  <si>
    <t>Depressed feelings (freq.)</t>
  </si>
  <si>
    <t>Tense feelings (freq.)</t>
  </si>
  <si>
    <t>Sample size</t>
  </si>
  <si>
    <t>Miserable feelings</t>
  </si>
  <si>
    <t>Irritable feelings</t>
  </si>
  <si>
    <t>Sensitive feelings</t>
  </si>
  <si>
    <t>Fedup feelings</t>
  </si>
  <si>
    <t>Worried feelings</t>
  </si>
  <si>
    <t>Tense feelings</t>
  </si>
  <si>
    <t>Worry (long term)</t>
  </si>
  <si>
    <t>Suffer nerves</t>
  </si>
  <si>
    <t>Lonely</t>
  </si>
  <si>
    <t>Guilty feelings</t>
  </si>
  <si>
    <t>Risk Taking</t>
  </si>
  <si>
    <t>Financial</t>
  </si>
  <si>
    <t>Divorce or Separation</t>
  </si>
  <si>
    <t>Illness or Injury (Relative)</t>
  </si>
  <si>
    <t>Death (Relative)</t>
  </si>
  <si>
    <t>Illness or Injury (Self)</t>
  </si>
  <si>
    <t>Death (Partner)</t>
  </si>
  <si>
    <t>None of these</t>
  </si>
  <si>
    <t>Units</t>
  </si>
  <si>
    <t>Any Psych. med. (HD)</t>
  </si>
  <si>
    <t>Psych. Health Visit</t>
  </si>
  <si>
    <t>(46.78)</t>
  </si>
  <si>
    <t>(42.62)</t>
  </si>
  <si>
    <t>(48.88)</t>
  </si>
  <si>
    <t>(59.56)</t>
  </si>
  <si>
    <t>(51.36)</t>
  </si>
  <si>
    <t>(7.87)</t>
  </si>
  <si>
    <t>(7.64)</t>
  </si>
  <si>
    <t>(7.7)</t>
  </si>
  <si>
    <t>(5.04)</t>
  </si>
  <si>
    <t>(4.79)</t>
  </si>
  <si>
    <t>(4.77)</t>
  </si>
  <si>
    <t>(4.82)</t>
  </si>
  <si>
    <t>(9.33)</t>
  </si>
  <si>
    <t>(7.47)</t>
  </si>
  <si>
    <t>(9.53)</t>
  </si>
  <si>
    <t>(8.62)</t>
  </si>
  <si>
    <t>(9.54)</t>
  </si>
  <si>
    <t>(53.5)</t>
  </si>
  <si>
    <t>(51.3)</t>
  </si>
  <si>
    <t>(49.69)</t>
  </si>
  <si>
    <t>(50.4)</t>
  </si>
  <si>
    <t>(2.63)</t>
  </si>
  <si>
    <t>(2.5)</t>
  </si>
  <si>
    <t>(2.98)</t>
  </si>
  <si>
    <t>(36.69)</t>
  </si>
  <si>
    <t>(36.53)</t>
  </si>
  <si>
    <t>(36.19)</t>
  </si>
  <si>
    <t>(38.85)</t>
  </si>
  <si>
    <t>(37.39)</t>
  </si>
  <si>
    <t>(1.43)</t>
  </si>
  <si>
    <t>(1.61)</t>
  </si>
  <si>
    <t>(2.14)</t>
  </si>
  <si>
    <t>(2.04)</t>
  </si>
  <si>
    <t>(2.1)</t>
  </si>
  <si>
    <t>(2.2)</t>
  </si>
  <si>
    <t>(2.12)</t>
  </si>
  <si>
    <t>(3.09)</t>
  </si>
  <si>
    <t>(2.99)</t>
  </si>
  <si>
    <t>(2.89)</t>
  </si>
  <si>
    <t>(80.34)</t>
  </si>
  <si>
    <t>(82.94)</t>
  </si>
  <si>
    <t>(82.14)</t>
  </si>
  <si>
    <t>(88.32)</t>
  </si>
  <si>
    <t>(79.53)</t>
  </si>
  <si>
    <t>(53.98)</t>
  </si>
  <si>
    <t>(55.2)</t>
  </si>
  <si>
    <t>(59.08)</t>
  </si>
  <si>
    <t>(59.75)</t>
  </si>
  <si>
    <t>(43.12)</t>
  </si>
  <si>
    <t>(35.44)</t>
  </si>
  <si>
    <t>(36.13)</t>
  </si>
  <si>
    <t>(31.71)</t>
  </si>
  <si>
    <t>(33.07)</t>
  </si>
  <si>
    <t>(40.57)</t>
  </si>
  <si>
    <t>(2.64)</t>
  </si>
  <si>
    <t>(2.77)</t>
  </si>
  <si>
    <t>(2.78)</t>
  </si>
  <si>
    <t>(4.99)</t>
  </si>
  <si>
    <t>(3.21)</t>
  </si>
  <si>
    <t>(3.42)</t>
  </si>
  <si>
    <t>(10.47)</t>
  </si>
  <si>
    <t>(1.37)</t>
  </si>
  <si>
    <t>(1.59)</t>
  </si>
  <si>
    <t>(1.36)</t>
  </si>
  <si>
    <t>(1.63)</t>
  </si>
  <si>
    <t>(0.14)</t>
  </si>
  <si>
    <t>(0.48)</t>
  </si>
  <si>
    <t>(0.53)</t>
  </si>
  <si>
    <t>(0.29)</t>
  </si>
  <si>
    <t>(0.28)</t>
  </si>
  <si>
    <t>(10.94)</t>
  </si>
  <si>
    <t>(8.97)</t>
  </si>
  <si>
    <t>(10.48)</t>
  </si>
  <si>
    <t>(9.22)</t>
  </si>
  <si>
    <t>(5.89)</t>
  </si>
  <si>
    <t>(4.44)</t>
  </si>
  <si>
    <t>(5.61)</t>
  </si>
  <si>
    <t>(5.48)</t>
  </si>
  <si>
    <t>(3756.29)</t>
  </si>
  <si>
    <t>(3423.8)</t>
  </si>
  <si>
    <t>(3368.77)</t>
  </si>
  <si>
    <t>(3572.89)</t>
  </si>
  <si>
    <t>(3640.38)</t>
  </si>
  <si>
    <t>(1846.55)</t>
  </si>
  <si>
    <t>(1612.3)</t>
  </si>
  <si>
    <t>(1587.7)</t>
  </si>
  <si>
    <t>(1711.55)</t>
  </si>
  <si>
    <t>(1948.04)</t>
  </si>
  <si>
    <t>(1884.67)</t>
  </si>
  <si>
    <t>(1753.37)</t>
  </si>
  <si>
    <t>(1734.71)</t>
  </si>
  <si>
    <t>(1802.52)</t>
  </si>
  <si>
    <t>(1837.22)</t>
  </si>
  <si>
    <t>(1739.05)</t>
  </si>
  <si>
    <t>(1605.06)</t>
  </si>
  <si>
    <t>(1574.57)</t>
  </si>
  <si>
    <t>(1652.79)</t>
  </si>
  <si>
    <t>(1651.83)</t>
  </si>
  <si>
    <t>(0.77)</t>
  </si>
  <si>
    <t>(38.55)</t>
  </si>
  <si>
    <t>(33.7)</t>
  </si>
  <si>
    <t>(33.29)</t>
  </si>
  <si>
    <t>(34.39)</t>
  </si>
  <si>
    <t>(53.46)</t>
  </si>
  <si>
    <t>(61.12)</t>
  </si>
  <si>
    <t>(56.76)</t>
  </si>
  <si>
    <t>(54.86)</t>
  </si>
  <si>
    <t>(59.14)</t>
  </si>
  <si>
    <t>(72.64)</t>
  </si>
  <si>
    <t>(16.7)</t>
  </si>
  <si>
    <t>(14.61)</t>
  </si>
  <si>
    <t>(14.85)</t>
  </si>
  <si>
    <t>(13.61)</t>
  </si>
  <si>
    <t>(23.92)</t>
  </si>
  <si>
    <t>(52.06)</t>
  </si>
  <si>
    <t>(54.95)</t>
  </si>
  <si>
    <t>(54.81)</t>
  </si>
  <si>
    <t>(55.12)</t>
  </si>
  <si>
    <t>(46.87)</t>
  </si>
  <si>
    <t>(16.13)</t>
  </si>
  <si>
    <t>(15.84)</t>
  </si>
  <si>
    <t>(15.33)</t>
  </si>
  <si>
    <t>(16.2)</t>
  </si>
  <si>
    <t>(15.55)</t>
  </si>
  <si>
    <t>(9.87)</t>
  </si>
  <si>
    <t>(10.54)</t>
  </si>
  <si>
    <t>(10.67)</t>
  </si>
  <si>
    <t>(10.03)</t>
  </si>
  <si>
    <t>(9.35)</t>
  </si>
  <si>
    <t>(7.21)</t>
  </si>
  <si>
    <t>(6.01)</t>
  </si>
  <si>
    <t>(6.53)</t>
  </si>
  <si>
    <t>(6.68)</t>
  </si>
  <si>
    <t>(8.55)</t>
  </si>
  <si>
    <t>(1.72)</t>
  </si>
  <si>
    <t>(11.16)</t>
  </si>
  <si>
    <t>(9.56)</t>
  </si>
  <si>
    <t>(9.52)</t>
  </si>
  <si>
    <t>(9.37)</t>
  </si>
  <si>
    <t>(16.44)</t>
  </si>
  <si>
    <t>(1)</t>
  </si>
  <si>
    <t>(0.75)</t>
  </si>
  <si>
    <t>(0.56)</t>
  </si>
  <si>
    <t>(0.79)</t>
  </si>
  <si>
    <t>(0.54)</t>
  </si>
  <si>
    <t>(29.09)</t>
  </si>
  <si>
    <t>(26.92)</t>
  </si>
  <si>
    <t>(25.01)</t>
  </si>
  <si>
    <t>(30.46)</t>
  </si>
  <si>
    <t>(35.4)</t>
  </si>
  <si>
    <t>(4.61)</t>
  </si>
  <si>
    <t>(3.74)</t>
  </si>
  <si>
    <t>(4.53)</t>
  </si>
  <si>
    <t>(5.13)</t>
  </si>
  <si>
    <t>(4.1)</t>
  </si>
  <si>
    <t>(4.86)</t>
  </si>
  <si>
    <t>(7.96)</t>
  </si>
  <si>
    <t>(3.2)</t>
  </si>
  <si>
    <t>(2.58)</t>
  </si>
  <si>
    <t>(2.73)</t>
  </si>
  <si>
    <t>(4.92)</t>
  </si>
  <si>
    <t>(0.98)</t>
  </si>
  <si>
    <t>(0.97)</t>
  </si>
  <si>
    <t>(0.91)</t>
  </si>
  <si>
    <t>(1.64)</t>
  </si>
  <si>
    <t>(1.6)</t>
  </si>
  <si>
    <t>(18.1)</t>
  </si>
  <si>
    <t>(24.99)</t>
  </si>
  <si>
    <t>(26.21)</t>
  </si>
  <si>
    <t>(18.74)</t>
  </si>
  <si>
    <t>(38.51)</t>
  </si>
  <si>
    <t>(63.4)</t>
  </si>
  <si>
    <t>(47.53)</t>
  </si>
  <si>
    <t>(47.47)</t>
  </si>
  <si>
    <t>(43.35)</t>
  </si>
  <si>
    <t>(36.56)</t>
  </si>
  <si>
    <t>(27.45)</t>
  </si>
  <si>
    <t>(26.28)</t>
  </si>
  <si>
    <t>(49.07)</t>
  </si>
  <si>
    <t>(7.59)</t>
  </si>
  <si>
    <t>(17.96)</t>
  </si>
  <si>
    <t>(8.13)</t>
  </si>
  <si>
    <t>(24.43)</t>
  </si>
  <si>
    <t>(25.74)</t>
  </si>
  <si>
    <t>(59.04)</t>
  </si>
  <si>
    <t>(26.13)</t>
  </si>
  <si>
    <t>(23.23)</t>
  </si>
  <si>
    <t>(9.93)</t>
  </si>
  <si>
    <t>(9.78)</t>
  </si>
  <si>
    <t>(23)</t>
  </si>
  <si>
    <t>(9.43)</t>
  </si>
  <si>
    <t>(30.03)</t>
  </si>
  <si>
    <t>(31.86)</t>
  </si>
  <si>
    <t>(27.61)</t>
  </si>
  <si>
    <t>(26.33)</t>
  </si>
  <si>
    <t>(23.82)</t>
  </si>
  <si>
    <t>(23.66)</t>
  </si>
  <si>
    <t>(28.56)</t>
  </si>
  <si>
    <t>(37.34)</t>
  </si>
  <si>
    <t>(36.43)</t>
  </si>
  <si>
    <t>(38.22)</t>
  </si>
  <si>
    <t>(99.97)</t>
  </si>
  <si>
    <t>(49.71)</t>
  </si>
  <si>
    <t>(62.62)</t>
  </si>
  <si>
    <t>(63.53)</t>
  </si>
  <si>
    <t>(61.75)</t>
  </si>
  <si>
    <t>(50.26)</t>
  </si>
  <si>
    <t>(72.25)</t>
  </si>
  <si>
    <t>(75.57)</t>
  </si>
  <si>
    <t>(77.45)</t>
  </si>
  <si>
    <t>(72.59)</t>
  </si>
  <si>
    <t>(23.52)</t>
  </si>
  <si>
    <t>(21.51)</t>
  </si>
  <si>
    <t>(19.8)</t>
  </si>
  <si>
    <t>(23.84)</t>
  </si>
  <si>
    <t>(4.01)</t>
  </si>
  <si>
    <t>(3.36)</t>
  </si>
  <si>
    <t>(99.59)</t>
  </si>
  <si>
    <t>(53.58)</t>
  </si>
  <si>
    <t>(55.62)</t>
  </si>
  <si>
    <t>(58.12)</t>
  </si>
  <si>
    <t>(52.31)</t>
  </si>
  <si>
    <t>(10.6)</t>
  </si>
  <si>
    <t>(39.3)</t>
  </si>
  <si>
    <t>(39.26)</t>
  </si>
  <si>
    <t>(36.95)</t>
  </si>
  <si>
    <t>(41.6)</t>
  </si>
  <si>
    <t>(7.12)</t>
  </si>
  <si>
    <t>(5.12)</t>
  </si>
  <si>
    <t>(4.93)</t>
  </si>
  <si>
    <t>(6.09)</t>
  </si>
  <si>
    <t>(35.41)</t>
  </si>
  <si>
    <t>(6.73)</t>
  </si>
  <si>
    <t>(11)</t>
  </si>
  <si>
    <t>(14.7)</t>
  </si>
  <si>
    <t>(14.27)</t>
  </si>
  <si>
    <t>(23.33)</t>
  </si>
  <si>
    <t>(13.24)</t>
  </si>
  <si>
    <t>(19.41)</t>
  </si>
  <si>
    <t>(45.8)</t>
  </si>
  <si>
    <t>(50.77)</t>
  </si>
  <si>
    <t>(52.51)</t>
  </si>
  <si>
    <t>(49.81)</t>
  </si>
  <si>
    <t>(39.91)</t>
  </si>
  <si>
    <t>(31.02)</t>
  </si>
  <si>
    <t>(17.31)</t>
  </si>
  <si>
    <t>(33.27)</t>
  </si>
  <si>
    <t>(29.46)</t>
  </si>
  <si>
    <t>(0.06)</t>
  </si>
  <si>
    <t>(0.37)</t>
  </si>
  <si>
    <t>(0.27)</t>
  </si>
  <si>
    <t>(0.47)</t>
  </si>
  <si>
    <t>(1.87)</t>
  </si>
  <si>
    <t>(5.92)</t>
  </si>
  <si>
    <t>(1.13)</t>
  </si>
  <si>
    <t>(1.25)</t>
  </si>
  <si>
    <t>(3.91)</t>
  </si>
  <si>
    <t>(3.85)</t>
  </si>
  <si>
    <t>(1.08)</t>
  </si>
  <si>
    <t>(4.55)</t>
  </si>
  <si>
    <t>(4.87)</t>
  </si>
  <si>
    <t>(4.26)</t>
  </si>
  <si>
    <t>(5.16)</t>
  </si>
  <si>
    <t>(1.55)</t>
  </si>
  <si>
    <t>(38.91)</t>
  </si>
  <si>
    <t>(37.07)</t>
  </si>
  <si>
    <t>(35.69)</t>
  </si>
  <si>
    <t>(33.48)</t>
  </si>
  <si>
    <t>(47.57)</t>
  </si>
  <si>
    <t>(46.45)</t>
  </si>
  <si>
    <t>(44.74)</t>
  </si>
  <si>
    <t>(43.37)</t>
  </si>
  <si>
    <t>(40.94)</t>
  </si>
  <si>
    <t>(54.64)</t>
  </si>
  <si>
    <t>(4.04)</t>
  </si>
  <si>
    <t>(47.6)</t>
  </si>
  <si>
    <t>(46.67)</t>
  </si>
  <si>
    <t>(45.1)</t>
  </si>
  <si>
    <t>(43.1)</t>
  </si>
  <si>
    <t>(31.51)</t>
  </si>
  <si>
    <t>(30.28)</t>
  </si>
  <si>
    <t>(30.9)</t>
  </si>
  <si>
    <t>(31.67)</t>
  </si>
  <si>
    <t>(41.99)</t>
  </si>
  <si>
    <t>(57.9)</t>
  </si>
  <si>
    <t>(58.55)</t>
  </si>
  <si>
    <t>(55.11)</t>
  </si>
  <si>
    <t>(54.37)</t>
  </si>
  <si>
    <t>(67.16)</t>
  </si>
  <si>
    <t>(47.15)</t>
  </si>
  <si>
    <t>(43.92)</t>
  </si>
  <si>
    <t>(43.22)</t>
  </si>
  <si>
    <t>(42.27)</t>
  </si>
  <si>
    <t>(59.46)</t>
  </si>
  <si>
    <t>(26.06)</t>
  </si>
  <si>
    <t>(25.49)</t>
  </si>
  <si>
    <t>(23.43)</t>
  </si>
  <si>
    <t>(22.21)</t>
  </si>
  <si>
    <t>(35.39)</t>
  </si>
  <si>
    <t>(60.3)</t>
  </si>
  <si>
    <t>(61.43)</t>
  </si>
  <si>
    <t>(55.5)</t>
  </si>
  <si>
    <t>(66.94)</t>
  </si>
  <si>
    <t>(20.75)</t>
  </si>
  <si>
    <t>(18.89)</t>
  </si>
  <si>
    <t>(17.56)</t>
  </si>
  <si>
    <t>(17.03)</t>
  </si>
  <si>
    <t>(29.86)</t>
  </si>
  <si>
    <t>(49.57)</t>
  </si>
  <si>
    <t>(51.1)</t>
  </si>
  <si>
    <t>(48.25)</t>
  </si>
  <si>
    <t>(46.47)</t>
  </si>
  <si>
    <t>(59.8)</t>
  </si>
  <si>
    <t>(21.93)</t>
  </si>
  <si>
    <t>(21.8)</t>
  </si>
  <si>
    <t>(32.98)</t>
  </si>
  <si>
    <t>(21.46)</t>
  </si>
  <si>
    <t>(18.65)</t>
  </si>
  <si>
    <t>(17.87)</t>
  </si>
  <si>
    <t>(30.4)</t>
  </si>
  <si>
    <t>(32.14)</t>
  </si>
  <si>
    <t>(31.28)</t>
  </si>
  <si>
    <t>(28.22)</t>
  </si>
  <si>
    <t>(43.01)</t>
  </si>
  <si>
    <t>(27.76)</t>
  </si>
  <si>
    <t>(25.2)</t>
  </si>
  <si>
    <t>(27.38)</t>
  </si>
  <si>
    <t>(29.18)</t>
  </si>
  <si>
    <t>(28.25)</t>
  </si>
  <si>
    <t>(38.37)</t>
  </si>
  <si>
    <t>(35.17)</t>
  </si>
  <si>
    <t>(46.71)</t>
  </si>
  <si>
    <t>(13.67)</t>
  </si>
  <si>
    <t>(11.84)</t>
  </si>
  <si>
    <t>(11.99)</t>
  </si>
  <si>
    <t>(11.02)</t>
  </si>
  <si>
    <t>(20.16)</t>
  </si>
  <si>
    <t>(38.35)</t>
  </si>
  <si>
    <t>(42.08)</t>
  </si>
  <si>
    <t>(42.9)</t>
  </si>
  <si>
    <t>(44.82)</t>
  </si>
  <si>
    <t>(20.84)</t>
  </si>
  <si>
    <t>(42.06)</t>
  </si>
  <si>
    <t>(42.48)</t>
  </si>
  <si>
    <t>(41.56)</t>
  </si>
  <si>
    <t>(40.6)</t>
  </si>
  <si>
    <t>(42.63)</t>
  </si>
  <si>
    <t>(7.52)</t>
  </si>
  <si>
    <t>(6.26)</t>
  </si>
  <si>
    <t>(6.06)</t>
  </si>
  <si>
    <t>(5.99)</t>
  </si>
  <si>
    <t>(10.71)</t>
  </si>
  <si>
    <t>(9.32)</t>
  </si>
  <si>
    <t>(6.4)</t>
  </si>
  <si>
    <t>(6.6)</t>
  </si>
  <si>
    <t>(6)</t>
  </si>
  <si>
    <t>(23.87)</t>
  </si>
  <si>
    <t>(1.95)</t>
  </si>
  <si>
    <t>(71.62)</t>
  </si>
  <si>
    <t>(75.47)</t>
  </si>
  <si>
    <t>(74.99)</t>
  </si>
  <si>
    <t>(76.33)</t>
  </si>
  <si>
    <t>(58.96)</t>
  </si>
  <si>
    <t>(18.87)</t>
  </si>
  <si>
    <t>(16.93)</t>
  </si>
  <si>
    <t>(17.15)</t>
  </si>
  <si>
    <t>(16.39)</t>
  </si>
  <si>
    <t>(25.26)</t>
  </si>
  <si>
    <t>(3.46)</t>
  </si>
  <si>
    <t>(2.62)</t>
  </si>
  <si>
    <t>(2.67)</t>
  </si>
  <si>
    <t>(2.54)</t>
  </si>
  <si>
    <t>(1.81)</t>
  </si>
  <si>
    <t>(5.83)</t>
  </si>
  <si>
    <t>(3.51)</t>
  </si>
  <si>
    <t>(3.16)</t>
  </si>
  <si>
    <t>(3.03)</t>
  </si>
  <si>
    <t>(68.52)</t>
  </si>
  <si>
    <t>(72.08)</t>
  </si>
  <si>
    <t>(74.64)</t>
  </si>
  <si>
    <t>(56.46)</t>
  </si>
  <si>
    <t>(20.62)</t>
  </si>
  <si>
    <t>(19.44)</t>
  </si>
  <si>
    <t>(19.02)</t>
  </si>
  <si>
    <t>(17.34)</t>
  </si>
  <si>
    <t>(26.45)</t>
  </si>
  <si>
    <t>(3.64)</t>
  </si>
  <si>
    <t>(2.52)</t>
  </si>
  <si>
    <t>(5.95)</t>
  </si>
  <si>
    <t>(1.88)</t>
  </si>
  <si>
    <t>(6.31)</t>
  </si>
  <si>
    <t>(4.59)</t>
  </si>
  <si>
    <t>(4.29)</t>
  </si>
  <si>
    <t>(3.9)</t>
  </si>
  <si>
    <t>(4.83)</t>
  </si>
  <si>
    <t>(65.44)</t>
  </si>
  <si>
    <t>(68.14)</t>
  </si>
  <si>
    <t>(70.06)</t>
  </si>
  <si>
    <t>(70.79)</t>
  </si>
  <si>
    <t>(53.79)</t>
  </si>
  <si>
    <t>(24.66)</t>
  </si>
  <si>
    <t>(23.7)</t>
  </si>
  <si>
    <t>(21.73)</t>
  </si>
  <si>
    <t>(30.27)</t>
  </si>
  <si>
    <t>(2.42)</t>
  </si>
  <si>
    <t>(1.82)</t>
  </si>
  <si>
    <t>(1.66)</t>
  </si>
  <si>
    <t>(3.7)</t>
  </si>
  <si>
    <t>(3.71)</t>
  </si>
  <si>
    <t>(3.4)</t>
  </si>
  <si>
    <t>Unhealthy Sleep Attributes</t>
  </si>
  <si>
    <t>Not Sleep Dur. of 7-8 hrs</t>
  </si>
  <si>
    <t>Non-morning Chronotype</t>
  </si>
  <si>
    <t>Alcohol Freq.</t>
  </si>
  <si>
    <t>Diurnal Inactivity Dur.</t>
  </si>
  <si>
    <t>Sleep Dur.</t>
  </si>
  <si>
    <t>Psych. visit resulting in dx</t>
  </si>
  <si>
    <t>N. Nocturnal Sleep Ep.</t>
  </si>
  <si>
    <t>Anxiety sympt. (self-report)</t>
  </si>
  <si>
    <t>Ever depressed (self-report)</t>
  </si>
  <si>
    <t>Sleep Questions</t>
  </si>
  <si>
    <t>Position (GRCh37)</t>
  </si>
  <si>
    <t>Nearest gene(s)</t>
  </si>
  <si>
    <t>posterior prob</t>
  </si>
  <si>
    <t>regional prob</t>
  </si>
  <si>
    <t>posterior explained by snp</t>
  </si>
  <si>
    <t>-0.092,-0.070</t>
  </si>
  <si>
    <t>-0.013,-0.026</t>
  </si>
  <si>
    <t>0.017,-0.011</t>
  </si>
  <si>
    <t>-0.018,-0.016</t>
  </si>
  <si>
    <t>-0.033,0.031</t>
  </si>
  <si>
    <t>-0.015,-0.028</t>
  </si>
  <si>
    <t>0.034,0.084</t>
  </si>
  <si>
    <t>0.012,0.012</t>
  </si>
  <si>
    <t>0.012,0.015</t>
  </si>
  <si>
    <t>0.040,0.052,0.037,0.035</t>
  </si>
  <si>
    <t>-0.039,0.014,0.013</t>
  </si>
  <si>
    <t>-0.013,-0.017</t>
  </si>
  <si>
    <t>0.019,-0.019</t>
  </si>
  <si>
    <t>-0.025,-0.034</t>
  </si>
  <si>
    <t>-0.012,-0.011</t>
  </si>
  <si>
    <t>0.019,0.042</t>
  </si>
  <si>
    <t>0.013,0.017</t>
  </si>
  <si>
    <t>-0.014,-0.014</t>
  </si>
  <si>
    <t>-0.017,-0.021</t>
  </si>
  <si>
    <t>-0.011,-0.012</t>
  </si>
  <si>
    <t>0.013,0.020</t>
  </si>
  <si>
    <t>0.088,0.108</t>
  </si>
  <si>
    <t>-0.017,-0.017</t>
  </si>
  <si>
    <t>0.011,0.013</t>
  </si>
  <si>
    <t>-0.012,-0.012</t>
  </si>
  <si>
    <t>-0.012,-0.013</t>
  </si>
  <si>
    <t>-0.011,-0.017</t>
  </si>
  <si>
    <t>0.015,0.018</t>
  </si>
  <si>
    <t>-0.014,-0.012</t>
  </si>
  <si>
    <t>0.056,0.067</t>
  </si>
  <si>
    <t>0.015,-0.014,0.036</t>
  </si>
  <si>
    <t>0.015,0.011</t>
  </si>
  <si>
    <t>-0.011,-0.013</t>
  </si>
  <si>
    <t>-0.016,-0.028</t>
  </si>
  <si>
    <t>0.044,0.048</t>
  </si>
  <si>
    <t>0.013,0.012</t>
  </si>
  <si>
    <t>-0.128,-0.138</t>
  </si>
  <si>
    <t>-0.015,0.016</t>
  </si>
  <si>
    <t>0.015,-0.012</t>
  </si>
  <si>
    <t>0.022,0.015</t>
  </si>
  <si>
    <t>0.010,0.013,-0.013</t>
  </si>
  <si>
    <t>-0.017,0.013</t>
  </si>
  <si>
    <t>0.013,0.013</t>
  </si>
  <si>
    <t>0.026,-0.016</t>
  </si>
  <si>
    <t>-0.013,0.010</t>
  </si>
  <si>
    <t>0.014,0.022</t>
  </si>
  <si>
    <t>-0.019,-0.016</t>
  </si>
  <si>
    <t>0.012,0.020</t>
  </si>
  <si>
    <t>0.018,0.031</t>
  </si>
  <si>
    <t>-0.014,-0.022</t>
  </si>
  <si>
    <t>-0.012,-0.014</t>
  </si>
  <si>
    <t>-0.031,-0.028</t>
  </si>
  <si>
    <t>-0.014,-0.015</t>
  </si>
  <si>
    <t>-0.014,-0.013,-0.013</t>
  </si>
  <si>
    <t>0.011,0.011</t>
  </si>
  <si>
    <t>0.010,0.014</t>
  </si>
  <si>
    <t>-0.012,-0.010</t>
  </si>
  <si>
    <t>-0.153,-0.142</t>
  </si>
  <si>
    <t>SS GWAS</t>
  </si>
  <si>
    <t>START</t>
  </si>
  <si>
    <t>STOP</t>
  </si>
  <si>
    <t>NSNPS</t>
  </si>
  <si>
    <t>NPARAM</t>
  </si>
  <si>
    <t>ZSTAT</t>
  </si>
  <si>
    <t>ENSG00000174473</t>
  </si>
  <si>
    <t>GALNTL6</t>
  </si>
  <si>
    <t>ENSG00000198270</t>
  </si>
  <si>
    <t>TMEM116</t>
  </si>
  <si>
    <t>SHS</t>
  </si>
  <si>
    <t>ENSG00000146555</t>
  </si>
  <si>
    <t>ENSG00000119772</t>
  </si>
  <si>
    <t>ENSG00000169372</t>
  </si>
  <si>
    <t>CRADD</t>
  </si>
  <si>
    <t>ENSG00000147439</t>
  </si>
  <si>
    <t>BIN3</t>
  </si>
  <si>
    <t>ENSG00000182667</t>
  </si>
  <si>
    <t>NTM</t>
  </si>
  <si>
    <t>ENSG00000145920</t>
  </si>
  <si>
    <t>CPLX2</t>
  </si>
  <si>
    <t>ENSG00000259164</t>
  </si>
  <si>
    <t>RP11-463C8.4</t>
  </si>
  <si>
    <t>ENSG00000159224</t>
  </si>
  <si>
    <t>GIP</t>
  </si>
  <si>
    <t>ENSG00000102466</t>
  </si>
  <si>
    <t>FGF14</t>
  </si>
  <si>
    <t>ENSG00000204632</t>
  </si>
  <si>
    <t>HLA-G</t>
  </si>
  <si>
    <t>ENSG00000173389</t>
  </si>
  <si>
    <t>IQCF1</t>
  </si>
  <si>
    <t>ENSG00000172425</t>
  </si>
  <si>
    <t>TTC36</t>
  </si>
  <si>
    <t>ENSG00000166788</t>
  </si>
  <si>
    <t>SAAL1</t>
  </si>
  <si>
    <t>ENSG00000138336</t>
  </si>
  <si>
    <t>TET1</t>
  </si>
  <si>
    <t>ENSG00000144283</t>
  </si>
  <si>
    <t>PKP4</t>
  </si>
  <si>
    <t>ENSG00000118849</t>
  </si>
  <si>
    <t>ENSG00000164270</t>
  </si>
  <si>
    <t>HTR4</t>
  </si>
  <si>
    <t>ENSG00000083896</t>
  </si>
  <si>
    <t>YTHDC1</t>
  </si>
  <si>
    <t>ENSG00000204644</t>
  </si>
  <si>
    <t>ZFP57</t>
  </si>
  <si>
    <t>ENSG00000159217</t>
  </si>
  <si>
    <t>IGF2BP1</t>
  </si>
  <si>
    <t>ENSG00000197724</t>
  </si>
  <si>
    <t>PHF2</t>
  </si>
  <si>
    <t>ENSG00000075131</t>
  </si>
  <si>
    <t>TIPIN</t>
  </si>
  <si>
    <t>ENSG00000129167</t>
  </si>
  <si>
    <t>TPH1</t>
  </si>
  <si>
    <t>ENSG00000148655</t>
  </si>
  <si>
    <t>C10orf11</t>
  </si>
  <si>
    <t>ENSG00000169855</t>
  </si>
  <si>
    <t>ROBO1</t>
  </si>
  <si>
    <t>ENSG00000171475</t>
  </si>
  <si>
    <t>WIPF2</t>
  </si>
  <si>
    <t>ENSG00000124406</t>
  </si>
  <si>
    <t>ATP8A1</t>
  </si>
  <si>
    <t>ENSG00000168785</t>
  </si>
  <si>
    <t>TSPAN5</t>
  </si>
  <si>
    <t>ENSG00000103496</t>
  </si>
  <si>
    <t>STX4</t>
  </si>
  <si>
    <t>ENSG00000134294</t>
  </si>
  <si>
    <t>SLC38A2</t>
  </si>
  <si>
    <t>ENSG00000086015</t>
  </si>
  <si>
    <t>MAST2</t>
  </si>
  <si>
    <t>ENSG00000168944</t>
  </si>
  <si>
    <t>CEP120</t>
  </si>
  <si>
    <t>ENSG00000250565</t>
  </si>
  <si>
    <t>ATP6V1E2</t>
  </si>
  <si>
    <t>ENSG00000103064</t>
  </si>
  <si>
    <t>SLC7A6</t>
  </si>
  <si>
    <t>ENSG00000147481</t>
  </si>
  <si>
    <t>SNTG1</t>
  </si>
  <si>
    <t>ENSG00000259900</t>
  </si>
  <si>
    <t>RP11-343C2.7</t>
  </si>
  <si>
    <t>ENSG00000187600</t>
  </si>
  <si>
    <t>TMEM247</t>
  </si>
  <si>
    <t>ENSG00000157315</t>
  </si>
  <si>
    <t>TMED6</t>
  </si>
  <si>
    <t>ENSG00000114867</t>
  </si>
  <si>
    <t>EIF4G1</t>
  </si>
  <si>
    <t>ENSG00000205236</t>
  </si>
  <si>
    <t>RP11-514P8.6</t>
  </si>
  <si>
    <t>ENSG00000150275</t>
  </si>
  <si>
    <t>PCDH15</t>
  </si>
  <si>
    <t>ENSG00000196581</t>
  </si>
  <si>
    <t>AJAP1</t>
  </si>
  <si>
    <t>ENSG00000172264</t>
  </si>
  <si>
    <t>MACROD2</t>
  </si>
  <si>
    <t>ENSG00000147457</t>
  </si>
  <si>
    <t>CHMP7</t>
  </si>
  <si>
    <t>ENSG00000139973</t>
  </si>
  <si>
    <t>SYT16</t>
  </si>
  <si>
    <t>ENSG00000162687</t>
  </si>
  <si>
    <t>KCNT2</t>
  </si>
  <si>
    <t>ENSG00000174963</t>
  </si>
  <si>
    <t>ZIC4</t>
  </si>
  <si>
    <t>ENSG00000185774</t>
  </si>
  <si>
    <t>KCNIP4</t>
  </si>
  <si>
    <t>ENSG00000152977</t>
  </si>
  <si>
    <t>ZIC1</t>
  </si>
  <si>
    <t>ENSG00000144868</t>
  </si>
  <si>
    <t>TMEM108</t>
  </si>
  <si>
    <t>ENSG00000107669</t>
  </si>
  <si>
    <t>ATE1</t>
  </si>
  <si>
    <t>ENSG00000165323</t>
  </si>
  <si>
    <t>FAT3</t>
  </si>
  <si>
    <t>ENSG00000187186</t>
  </si>
  <si>
    <t>RP11-195F19.5</t>
  </si>
  <si>
    <t>ENSG00000096717</t>
  </si>
  <si>
    <t>SIRT1</t>
  </si>
  <si>
    <t>ENSG00000137100</t>
  </si>
  <si>
    <t>DCTN3</t>
  </si>
  <si>
    <t>ENSG00000147488</t>
  </si>
  <si>
    <t>ST18</t>
  </si>
  <si>
    <t>ENSG00000163960</t>
  </si>
  <si>
    <t>UBXN7</t>
  </si>
  <si>
    <t>ENSG00000198556</t>
  </si>
  <si>
    <t>ZNF789</t>
  </si>
  <si>
    <t>ENSG00000196876</t>
  </si>
  <si>
    <t>SCN8A</t>
  </si>
  <si>
    <t>ENSG00000183092</t>
  </si>
  <si>
    <t>BEGAIN</t>
  </si>
  <si>
    <t>ENSG00000149922</t>
  </si>
  <si>
    <t>TBX6</t>
  </si>
  <si>
    <t>ENSG00000175115</t>
  </si>
  <si>
    <t>PACS1</t>
  </si>
  <si>
    <t>ENSG00000148634</t>
  </si>
  <si>
    <t>HERC4</t>
  </si>
  <si>
    <t>ENSG00000106246</t>
  </si>
  <si>
    <t>PTCD1</t>
  </si>
  <si>
    <t>ENSG00000248919</t>
  </si>
  <si>
    <t>ATP5J2-PTCD1</t>
  </si>
  <si>
    <t>ENSG00000132321</t>
  </si>
  <si>
    <t>IQCA1</t>
  </si>
  <si>
    <t>ENSG00000149927</t>
  </si>
  <si>
    <t>DOC2A</t>
  </si>
  <si>
    <t>ENSG00000129351</t>
  </si>
  <si>
    <t>ILF3</t>
  </si>
  <si>
    <t>ENSG00000154511</t>
  </si>
  <si>
    <t>FAM69A</t>
  </si>
  <si>
    <t>ENSG00000126351</t>
  </si>
  <si>
    <t>THRA</t>
  </si>
  <si>
    <t>ENSG00000026652</t>
  </si>
  <si>
    <t>AGPAT4</t>
  </si>
  <si>
    <t>ENSG00000170558</t>
  </si>
  <si>
    <t>CDH2</t>
  </si>
  <si>
    <t>ENSG00000146090</t>
  </si>
  <si>
    <t>RASGEF1C</t>
  </si>
  <si>
    <t>ENSG00000144724</t>
  </si>
  <si>
    <t>PTPRG</t>
  </si>
  <si>
    <t>ENSG00000105088</t>
  </si>
  <si>
    <t>ENSG00000118263</t>
  </si>
  <si>
    <t>KLF7</t>
  </si>
  <si>
    <t>ENSG00000196557</t>
  </si>
  <si>
    <t>eqtlMapNts</t>
  </si>
  <si>
    <t>ciMapNts</t>
  </si>
  <si>
    <t>GeneP</t>
  </si>
  <si>
    <t>Brugada Syndrome; BRUGADA SYNDROME 4</t>
  </si>
  <si>
    <t>Familial isolated dilated cardiomyopathy; NON RARE IN EUROPE: Familial isolated hypertrophic cardiomyopathy</t>
  </si>
  <si>
    <t>LEUKEMIA ACUTE LYMPHOBLASTIC</t>
  </si>
  <si>
    <t>Narcolepsy type 1; Narcolepsy type 2; NEPHROLITHIASIS URIC ACID SUSCEPTIBILITY TO</t>
  </si>
  <si>
    <t>Charcot-Marie-Tooth disease type 1D; Charcot-Marie-Tooth disease type 4E; Dejerine-Sottas syndrome; CHARCOT-MARIE-TOOTH DISEASE DEMYELINATING TYPE 1D; HYPERTROPHIC NEUROPATHY OF DEJERINE-SOTTAS; NEUROPATHY CONGENITAL HYPOMYELINATING OR AMYELINATING AUTOSOMAL; Neuropathy congenital hypomyelinating 1</t>
  </si>
  <si>
    <t>22q11.2 Deletion Syndrome; Germinoma of the central nervous system</t>
  </si>
  <si>
    <t>Intellectual disability-expressive aphasia-facial dysmorphism syndrome; Schinzel-Giedion syndrome; Juvenile myelomonocytic leukemia; LEUKEMIA ACUTE MYELOID; LEUKEMIA CHRONIC MYELOID; MYELODYSPLASTIC SYNDROME; Schinzel-Giedion midface retraction syndrome; Developmental and expressive language delay</t>
  </si>
  <si>
    <t>Vici syndrome; IMMUNODEFICIENCY WITH CLEFT LIP/PALATE CATARACT HYPOPIGMENTATION AND ABSENT CORPUS CALLOSUM</t>
  </si>
  <si>
    <t>ALG2-CDG; Congenital myasthenic syndromes with glycosylation defect; CONGENITAL DISORDER OF GLYCOSYLATION TYPE Ii</t>
  </si>
  <si>
    <t>Infantile nephronophthisis; Senior-Loken syndrome; NEPHRONOPHTHISIS 2</t>
  </si>
  <si>
    <t>Familial hypercholanemia; HYPERCHOLANEMIA FAMILIAL</t>
  </si>
  <si>
    <t>Hereditary fructose intolerance; FRUCTOSE INTOLERANCE HEREDITARY</t>
  </si>
  <si>
    <t>Hyper-IgM syndrome type 2; IMMUNODEFICIENCY WITH HYPER-IgM TYPE 2</t>
  </si>
  <si>
    <t>NOONAN SYNDROME</t>
  </si>
  <si>
    <t>Autosomal recessive primary microcephaly; Primary microcephaly</t>
  </si>
  <si>
    <t>Dysequilibrium syndrome; CEREBELLAR ATAXIA MENTAL RETARDATION AND DYSEQUILIBRIUM SYNDROME; CEREBELLAR ATAXIA MENTAL RETARDATION AND DYSEQUILIBRIUM SYNDROME 4</t>
  </si>
  <si>
    <t>Treacher-Collins syndrome; TREACHER COLLINS SYNDROME 2; TREACHER COLLINS SYNDROME TYPE 2</t>
  </si>
  <si>
    <t>CAMOS syndrome; GALLOWAY-MOWAT SYNDROME; Galloway-Mowat syndrome: microcephaly and steroid-Resistant nephrotic syndrome</t>
  </si>
  <si>
    <t>CAMOS syndrome; SPINOCEREBELLAR ATAXIA AUTOSOMAL RECESSIVE 5</t>
  </si>
  <si>
    <t>17p13.3 microduplication syndrome; Lissencephaly due to LIS1 mutation; Miller-Dieker syndrome; Subcortical band heterotopia; LISSENCEPHALY 1; MILLER-DIEKER LISSENCEPHALY SYNDROME; LISSENCEPHALY TYPE 1</t>
  </si>
  <si>
    <t>Isolated focal non-epidermolytic palmoplantar keratoderma; Mutilating palmoplantar keratoderma with periorificial keratotic plaques; PALMOPLANTAR KERATODERMA MUTILATING WITH PERIORIFICIAL KERATOTIC; Olmsted syndrome</t>
  </si>
  <si>
    <t>Genetic steroid-resistant nephrotic syndrome</t>
  </si>
  <si>
    <t>Bernard-Soulier syndrome; Fetal and neonatal alloimmune thrombocytopenia; Pseudo von Willebrand disease; BERNARD-SOULIER SYNDROME TYPE A2 AUTOSOMAL DOMINANT; NONARTERITIC ANTERIOR ISCHEMIC OPTIC NEUROPATHY SUSCEPTIBILITY TO</t>
  </si>
  <si>
    <t>Hereditary pheochromocytoma-paraganglioma</t>
  </si>
  <si>
    <t>Amyotrophic lateral sclerosis; AMYOTROPHIC LATERAL SCLEROSIS 18</t>
  </si>
  <si>
    <t>Glycogen storage disease due to muscle beta-enolase deficiency; GLYCOGEN STORAGE DISEASE XIII</t>
  </si>
  <si>
    <t>Autosomal spastic paraplegia type 58</t>
  </si>
  <si>
    <t>Retinitis pigmentosa; RETINITIS PIGMENTOSA 57</t>
  </si>
  <si>
    <t>Genetic steroid-resistant nephrotic syndrome; NEPHROTIC SYNDROME TYPE 8</t>
  </si>
  <si>
    <t>Complex Hereditary Spastic Paraplegia</t>
  </si>
  <si>
    <t>Autosomal recessive cutis laxa type 2B; Geroderma osteodysplastica; PYCR1-related DeBarsy syndrome; CUTIS LAXA AUTOSOMAL RECESSIVE TYPE IIB; CUTIS LAXA AUTOSOMAL RECESSIVE TYPE IIIB</t>
  </si>
  <si>
    <t>Alveolar soft-tissue sarcoma; MiT family translocation renal cell carcinoma</t>
  </si>
  <si>
    <t>Neurodevelopment disorder</t>
  </si>
  <si>
    <t>Pentosuria</t>
  </si>
  <si>
    <t>FAMILIAL ADVANCED SLEEP-PHASE SYNDROME; ADVANCED SLEEP PHASE SYNDROME FAMILIAL 2</t>
  </si>
  <si>
    <t>Chronic granulomatous disease</t>
  </si>
  <si>
    <t>22q11.2 Deletion Syndrome</t>
  </si>
  <si>
    <t>Ear-patella-short stature syndrome; Meier-Gorlin Syndrome and Craniosynostosis</t>
  </si>
  <si>
    <t>Giant cell glioblastoma; Gliosarcoma; NOONAN SYNDROME; Schwannomatosis; NOONAN SYNDROME 10</t>
  </si>
  <si>
    <t>SYSTEMIC LUPUS ERYTHEMATOSUS</t>
  </si>
  <si>
    <t>Distal 22q11.2 microdeletion syndrome; MAPK1-related Neurodevelopmental Disorder</t>
  </si>
  <si>
    <t>CHARGE SYNDROME</t>
  </si>
  <si>
    <t>Brugada Syndrome; Kallmann Syndrome; Hypogonadotropic hypogonadism 16 with or without anosmia</t>
  </si>
  <si>
    <t>Hirschsprung disease</t>
  </si>
  <si>
    <t>Mucolipidosis type II; Mucolipidosis type III alpha/beta; MUCOLIPIDOSIS II ALPHA/BETA; MUCOLIPIDOSIS III ALPHA/BETA; Mucolipidosis type III complementation group A</t>
  </si>
  <si>
    <t>Familial lipase maturation factor 1 deficiency; Lipase deficiency combined</t>
  </si>
  <si>
    <t>Mucolipidosis type III gamma; MUCOLIPIDOSIS III GAMMA; MUCOLIPIDOSIS TYPE III COMPLEMENTATION GROUP C</t>
  </si>
  <si>
    <t>Albers-Schonberg osteopetrosis; Autosomal recessive malignant osteopetrosis; Intermediate osteopetrosis; OSTEOPETROSIS  AUTOSOMAL RECESSIVE 4; OSTEOPETROSIS AUTOSOMAL DOMINANT 2; CLCN7-Related Osteopetrosis</t>
  </si>
  <si>
    <t>TELO2-related intellectual disability-neurodevelopmental disorder; TELO2 Syndromic Intellectual Disability Disorder</t>
  </si>
  <si>
    <t>Jeune syndrome; Leber congenital amaurosis; Retinitis pigmentosa; Saldino-Mainzer syndrome; Mainzer-Saldino Syndrome</t>
  </si>
  <si>
    <t>Intellectual Disability with Variable Brain Anomalies</t>
  </si>
  <si>
    <t>Leigh Syndrome with Instability of the Small Mitoribosomal Subunit</t>
  </si>
  <si>
    <t>Short stature due to primary acid-labile subunit deficiency; INSULIN-LIKE GROWTH FACTOR-BINDING PROTEIN ACID-LABILE SUBUNIT</t>
  </si>
  <si>
    <t>Male infertility with azoospermia or oligozoospermia due to single gene mutation; Male infertility with azoospermia or oligozoospermia due to single gene mutation</t>
  </si>
  <si>
    <t>Isolated complex I deficiency</t>
  </si>
  <si>
    <t>Congenital cataract-progressive muscular hypotonia-hearing loss-developmental delay syndrome; MYOPATHY MITOCHONDRIAL PROGRESSIVE WITH CONGENITAL CATARACT HEARING; MITOCHONDRIAL PROGRESSIVE MYOPATHY WITH CONGENITAL CATARACT HEARING LOSS AND DEVELOPMENTAL DELAY (MPMCHD</t>
  </si>
  <si>
    <t>Autosomal dominant polycystic kidney disease; Autosomal dominant polycystic kidney disease type 1 with tuberous sclerosis; Polycystic kidney disease 1; Autosomal dominant polycystic kidney disease; Autosomal dominant polycystic kidney disease type 1 with tuberous sclerosis; Polycystic kidney disease 1</t>
  </si>
  <si>
    <t>Amyotrophic lateral sclerosis</t>
  </si>
  <si>
    <t>Combined oxidative phosphorylation defect type 23; Deafness aminoglycoside-induced; Mitochondrial translation defect associated with hypertrophic cardiomyopathy lactic acidosis and encephalopathy</t>
  </si>
  <si>
    <t>Cryptorchidism unilateral or bilateral</t>
  </si>
  <si>
    <t>T-B+ severe combined immunodeficiency due to JAK3 deficiency; SEVERE COMBINED IMMUNODEFICIENCY AUTOSOMAL RECESSIVE T CELL-NEGATIVE; Severe Combined Immune Deficiency Autosomal Recessive T Cell-Negative B Cell -Positive NK Cell-Negative JAK3-Related</t>
  </si>
  <si>
    <t>Familial thyroid dyshormonogenesis; THYROID DYSHORMONOGENESIS 1; Thyroid Hormonogenesis Defect I</t>
  </si>
  <si>
    <t>ISOLATED GROWTH HORMONE DEFICIENCY TYPE IB</t>
  </si>
  <si>
    <t>Autosomal dominant non-syndromic sensorineural deafness type DFNA</t>
  </si>
  <si>
    <t>Hemolytic anemia due to pyrimidine 5' nucleotidase deficiency; URIDINE 5-PRIME MONOPHOSPHATE HYDROLASE DEFICIENCY HEMOLYTIC ANEMIA; HEMOLYTIC ANEMIA DUE TO UMPH1 DEFICIENCY</t>
  </si>
  <si>
    <t>Retinitis pigmentosa; RETINITIS PIGMENTOSA 9</t>
  </si>
  <si>
    <t>Bardet-Biedl Syndrome; BARDET-BIEDL SYNDROME TYPE 9</t>
  </si>
  <si>
    <t>Diaphanospondylodysostosis; Ischio-vertebral syndrome</t>
  </si>
  <si>
    <t>Hyperzincemia and hypercalprotectinemia; Pyogenic arthritis-pyoderma gangrenosum-acne syndrome; PYOGENIC STERILE ARTHRITIS PYODERMA GANGRENOSUM AND ACNE</t>
  </si>
  <si>
    <t>TBC1D2B-related neurodevelopmental disorder</t>
  </si>
  <si>
    <t>Autosomal recessive non-syndromic sensorineural deafness type DFNB; Usher syndrome type 1; DEAFNESS AUTOSOMAL RECESSIVE 48; USHER SYNDROME TYPE IJ; Nonsyndromic deafness DFNB48; USHER SYNDROME TYPE 1J</t>
  </si>
  <si>
    <t>Retinitis pigmentosa</t>
  </si>
  <si>
    <t>SMOKING AS A QUANTITATIVE TRAIT LOCUS 3; CHRNA3-related congenital anomalies of the kidney and urinary tract</t>
  </si>
  <si>
    <t>Autosomal recessive isolated optic atrophy; Infantile cerebellar-retinal degeneration</t>
  </si>
  <si>
    <t>46XX gonadal dysgenesis</t>
  </si>
  <si>
    <t>Complete hydatidiform mole</t>
  </si>
  <si>
    <t>Common variable immunodeficiency; IMMUNODEFICIENCY COMMON VARIABLE 4</t>
  </si>
  <si>
    <t>Alpha-N-acetylgalactosaminidase deficiency type 1; Alpha-N-acetylgalactosaminidase deficiency type 2; Alpha-N-acetylgalactosaminidase deficiency type 3; KANZAKI DISEASE; SCHINDLER DISEASE TYPE I</t>
  </si>
  <si>
    <t>Isolated complex I deficiency; Early Onset Isolated Mitochondrial Complex I Deficiency</t>
  </si>
  <si>
    <t>DRUG METABOLISM POOR CYP2D6-RELATED; DRUG METABOLISM POOR CYP2D6-RELATED</t>
  </si>
  <si>
    <t>Non-specific syndromic intellectual disability; TCF20 syndrome</t>
  </si>
  <si>
    <t>BLAU SYNDROME; NON RARE IN EUROPE: Crohn disease; NON RARE IN EUROPE: Ulcerative colitis; Inflammatory bowel disease 1; SARCOIDOSIS EARLY-ONSET</t>
  </si>
  <si>
    <t>Familial cylindromatosis; Familial multiple trichoepithelioma; Brooke-Spiegler syndrome; CYLINDROMATOSIS FAMILIAL; TRICHOEPITHELIOMA MULTIPLE FAMILIAL 1</t>
  </si>
  <si>
    <t>Male infertility due to large-headed multiflagellar polyploid spermatozoa; SPERMATOGENIC FAILURE 5</t>
  </si>
  <si>
    <t>SPONDYLOEPIPHYSEAL DYSPLASIA TARDA X-LINKED</t>
  </si>
  <si>
    <t>Bile acid CoA ligase deficiency and defective amidation</t>
  </si>
  <si>
    <t>Nephroblastoma</t>
  </si>
  <si>
    <t>eqtlMapNts (eqtlMap): Number of tissues of mapped eQTL SNPs (GTEx v8)</t>
  </si>
  <si>
    <t>ciMapNts (ciMap): Number of tissue/cell types of mapped chromatin interactions.</t>
  </si>
  <si>
    <t>GeneP: Gene-based P value. Genome-wide significant (p&lt;2.641e-6) genes are highlighted in red.</t>
  </si>
  <si>
    <t>Ensembl Phenotype</t>
  </si>
  <si>
    <t>Non-specific syndromic intellectual disability</t>
  </si>
  <si>
    <t>BLOOD GROUP--SCIANNA SYSTEM; RADIN BLOOD GROUP ANTIGEN</t>
  </si>
  <si>
    <t>Atypical glycine encephalopathy; Infantile glycine encephalopathy; Glycine Encephalopathy with Arthrogryposis</t>
  </si>
  <si>
    <t>Hereditary coproporphyria; COPROPORPHYRIA HEREDITARY</t>
  </si>
  <si>
    <t>Non-degenerative Pontocerebellar Hypoplasia</t>
  </si>
  <si>
    <t>Autosomal dominant Charcot-Marie-Tooth disease type 2 due to TFG mutation; Autosomal recessive spastic paraplegia type 57; Differentiated thyroid carcinoma; Extraskeletal myxoid chondrosarcoma; Hereditary motor and sensory neuropathy Okinawa type; HEREDITARY MOTOR AND SENSORY NEUROPATHY PROXIMAL TYPE; THYROID CARCINOMA PAPILLARY</t>
  </si>
  <si>
    <t>Adult-onset foveomacular vitelliform dystrophy; Retinitis pigmentosa; RETINITIS PIGMENTOSA 56</t>
  </si>
  <si>
    <t>Combined oxidative phosphorylation defect type 30; Mitochondrial RNA Processing and Multiple Respiratory Chain Deficiencies</t>
  </si>
  <si>
    <t>IgE RESPONSIVENESS ATOPIC</t>
  </si>
  <si>
    <t>Reticular dystrophy of the retinal pigment epithelium</t>
  </si>
  <si>
    <t>B-cell chronic lymphocytic leukemia; LEUKEMIA CHRONIC LYMPHOCYTIC</t>
  </si>
  <si>
    <t>Chronic granulomatous disease; Granulomatous disease chronic autosomal recessive cytochrome b-negative</t>
  </si>
  <si>
    <t>MICROCEPHALY FACIAL DYSMORPHISM RENAL AGENESIS AND AMBIGUOUS GENITALIA SYNDROME</t>
  </si>
  <si>
    <t>Dehydrated hereditary stomatocytosis; DEHYDRATED HEREDITARY STOMATOCYTOSIS WITH OR WITHOUT PSEUDOHYPERKALEMIA; Congenital lymphatic dysplasia with hydrops and/or lymphoedema</t>
  </si>
  <si>
    <t>Autosomal dominant non-syndromic intellectual disability; MENTAL RETARDATION AUTOSOMAL DOMINANT 3; MENTAL RETARDATION AUTOSOMAL DOMINANT TYPE 3</t>
  </si>
  <si>
    <t>Pontocerebellar hypoplasia type 8; PONTOCEREBELLAR HYPOPLASIA TYPE 8; Pontocerebellar hypoplasia and microcephaly</t>
  </si>
  <si>
    <t>Severe Growth Retardation Spine Malformations and Developmental Delays</t>
  </si>
  <si>
    <t>OTOFACIOCERVICAL SYNDROME</t>
  </si>
  <si>
    <t>Combined pituitary hormone deficiencies genetic forms</t>
  </si>
  <si>
    <t>Atypical hemolytic uremic syndrome with complement gene abnormality; Thrombomodulin-related bleeding disorder; HEMOLYTIC UREMIC SYNDROME ATYPICAL SUSCEPTIBILITY TO 6; Thrombophilia due to thrombomodulin defect</t>
  </si>
  <si>
    <t>Severe myopia-generalized joint laxity-short stature syndrome; LARSEN SYNDROME</t>
  </si>
  <si>
    <t>MEDNIK syndrome; MEDNIK-like Syndrome</t>
  </si>
  <si>
    <t>Amyotrophic lateral sclerosis; AMYOTROPHIC LATERAL SCLEROSIS 1</t>
  </si>
  <si>
    <t>Meningioma; Neurofibromatosis type 2; Schwannomatosis; MESOTHELIOMA MALIGNANT; NEUROFIBROMATOSIS TYPE II</t>
  </si>
  <si>
    <t>Autosomal dominant Charcot-Marie-Tooth disease type 2Z; MORC2 - axonal neuropathy and neurodevelopmental disorder</t>
  </si>
  <si>
    <t>Familial isolated dilated cardiomyopathy; NON RARE IN EUROPE: Familial isolated hypertrophic cardiomyopathy; CARDIOMYOPATHY DILATED 1M; CARDIOMYOPATHY FAMILIAL HYPERTROPHIC 12</t>
  </si>
  <si>
    <t>Hereditary hyperekplexia; HYPEREKPLEXIA 3; Hyperekplexia</t>
  </si>
  <si>
    <t>Congenital dyserythropoietic anemia type I</t>
  </si>
  <si>
    <t>15q14 microdeletion syndrome; MEIS2-related developmental disorder monoallelic</t>
  </si>
  <si>
    <t>AUTOIMMUNE LYMPHOPROLIFERATIVE SYNDROME; SYSTEMIC LUPUS ERYTHEMATOSUS</t>
  </si>
  <si>
    <t>Heritable pulmonary arterial hypertension; Pulmonary capillary hemangiomatosis; PULMONARY VENOOCCLUSIVE DISEASE</t>
  </si>
  <si>
    <t>Mosaic variegated aneuploidy syndrome; MOSAIC VARIEGATED ANEUPLOIDY SYNDROME 1; PREMATURE CHROMATID SEPARATION TRAIT</t>
  </si>
  <si>
    <t>ISOVALERIC ACIDEMIA</t>
  </si>
  <si>
    <t>Postsynaptic congenital myasthenic syndromes; Myasthenia gravis; MYASTHENIC SYNDROME CONGENITAL ASSOCIATED WITH ACETYLCHOLINE RECEPTOR; MYASTHENIC SYNDROME CONGENITAL FAST-CHANNEL; MYASTHENIC SYNDROME CONGENITAL SLOW-CHANNEL</t>
  </si>
  <si>
    <t>Maternal riboflavin deficiency; RIBOFLAVIN DEFICIENCY</t>
  </si>
  <si>
    <t>Nodular fasciitis; Nodular fasciitis</t>
  </si>
  <si>
    <t>Hereditary chronic pancreatitis; NON RARE IN EUROPE: Recurrent acute pancreatitis; Tropical pancreatitis</t>
  </si>
  <si>
    <t>Left ventricular noncompaction</t>
  </si>
  <si>
    <t>SPEN-related developmental disorder monoallelic</t>
  </si>
  <si>
    <t>Infantile Bartter syndrome with sensorineural deafness; Bartter syndrome type 4b; BARTTER SYNDROME TYPE 4B</t>
  </si>
  <si>
    <t>Classic Bartter syndrome; GITELMAN SYNDROME; Infantile Bartter syndrome with sensorineural deafness; BARTTER SYNDROME TYPE 3; Bartter syndrome type 4b; BARTTER SYNDROME TYPE 4B</t>
  </si>
  <si>
    <t>Autosomal dominant intermediate Charcot-Marie-Tooth disease type C; CHARCOT-MARIE-TOOTH DISEASE DOMINANT INTERMEDIATE C</t>
  </si>
  <si>
    <t>Primary dystonia DYT2 type</t>
  </si>
  <si>
    <t>RETICULAR DYSGENESIS</t>
  </si>
  <si>
    <t>Medium chain acyl-CoA dehydrogenase deficiency; ACYL-CoA DEHYDROGENASE MEDIUM-CHAIN DEFICIENCY OF; Medium-chain acyl-coenzyme A dehydrogenase deficiency</t>
  </si>
  <si>
    <t>PIGK-associated Neurodevelopmental Syndrome</t>
  </si>
  <si>
    <t>MYOPIA 21 AUTOSOMAL DOMINANT</t>
  </si>
  <si>
    <t>Autosomal dominant severe congenital neutropenia; NEUTROPENIA NONIMMUNE CHRONIC IDIOPATHIC OF ADULTS; NEUTROPENIA SEVERE CONGENITAL 2 AUTOSOMAL DOMINANT</t>
  </si>
  <si>
    <t>Congenital brain dysgenesis due to glutamine synthetase deficiency; GLUTAMINE DEFICIENCY CONGENITAL; CONGENITAL SYSTEMIC GLUTAMINE DEFICIENCY</t>
  </si>
  <si>
    <t>Familial prostate cancer; Prostate Cancer; PROSTATE CANCER HEREDITARY 1</t>
  </si>
  <si>
    <t>Autosomal recessive primary microcephaly; Lethal fetal cerebrorenogenitourinary agenesis/hypoplasia syndrome; Severe microcephaly and short stature</t>
  </si>
  <si>
    <t>Epidermolysis bullosa simplex due to plakophilin deficiency; ECTODERMAL DYSPLASIA/SKIN FRAGILITY SYNDROME</t>
  </si>
  <si>
    <t>Megacystis-microcolon-intestinal hypoperistalsis syndrome</t>
  </si>
  <si>
    <t>Presynaptic congenital myasthenic syndromes; SYT2-related congenital onset presynaptic myasthenic syndrome</t>
  </si>
  <si>
    <t>Primary microcephaly-mild intellectual disability-young-onset diabetes syndrome; Severe microcephaly short stature and intellectual disability</t>
  </si>
  <si>
    <t>PPP1R21-related neurodevelopmental disorder</t>
  </si>
  <si>
    <t>Familial male-limited precocious puberty; Leydig cell hypoplasia due to complete LH resistance; Leydig cell hypoplasia due to partial LH resistance; NON RARE IN EUROPE: Primary ovarian failure; LEYDIG CELL HYPOPLASIA TYPE I; PRECOCIOUS PUBERTY MALE-LIMITED</t>
  </si>
  <si>
    <t>NON RARE IN EUROPE: Autism; Pitt-Hopkins-like syndrome; Autism; Pitt Hopkins 2</t>
  </si>
  <si>
    <t>RESTLESS LEGS SYNDROME SUSCEPTIBILITY TO 7</t>
  </si>
  <si>
    <t>Mowat-Wilson syndrome due to a ZEB2 point mutation; Mowat-Wilson syndrome due to monosomy 2q22; MOWAT-WILSON SYNDROME</t>
  </si>
  <si>
    <t>Ear-patella-short stature syndrome; Meier-Gorlin syndrome 2</t>
  </si>
  <si>
    <t>2q23.1 microdeletion syndrome; Autosomal dominant non-syndromic intellectual disability; Mental retardation autosomal dominant 1; EHMT1-LIKE INTELLECTUAL DISABILITY</t>
  </si>
  <si>
    <t>CORTICAL DYSPLASIA COMPLEX WITH OTHER BRAIN MALFORMATIONS 2</t>
  </si>
  <si>
    <t>Walker-Warburg syndrome; MUSCULAR DYSTROPHY-DYSTROGLYCANOPATHY CONGENITAL WITH BRAIN AND EYE; WALKER WARBERG SYNDROME</t>
  </si>
  <si>
    <t>Adult-onset autosomal recessive cerebellar ataxia; SPINOCEREBELLAR ATAXIA AUTOSOMAL RECESSIVE 10</t>
  </si>
  <si>
    <t>Neutral lipid storage disease with ichthyosis; CHANARIN-DORFMAN SYNDROME</t>
  </si>
  <si>
    <t>Seckel syndrome</t>
  </si>
  <si>
    <t>Aicardi-Goutieres syndrome; Familial Chilblain lupus; Retinal vasculopathy with cerebral leukoencephalopathy and systemic manifestations; SYSTEMIC LUPUS ERYTHEMATOSUS; AICARDI-GOUTIERES SYNDROME 1; CHILBLAIN LUPUS 1; VASCULOPATHY RETINAL WITH CEREBRAL LEUKODYSTROPHY; Aicardi-Goutieres syndrome 1 dominant and recessive; Aicardi-Goutieres syndrome; Familial Chilblain lupus; Retinal vasculopathy with cerebral leukoencephalopathy and systemic manifestations; SYSTEMIC LUPUS ERYTHEMATOSUS; AICARDI-GOUTIERES SYNDROME 1; CHILBLAIN LUPUS 1; VASCULOPATHY RETINAL WITH CEREBRAL LEUKODYSTROPHY; Aicardi-Goutieres syndrome 1 dominant and recessive</t>
  </si>
  <si>
    <t>CARNITINE-ACYLCARNITINE TRANSLOCASE DEFICIENCY</t>
  </si>
  <si>
    <t>HYPOTONIA HYPOVENTILATION IMPAIRED INTELLECTUAL DEVELOPMENT DYSAUTONOMIA EPILEPSY AND EYE ABNORMALITIES</t>
  </si>
  <si>
    <t>Undetermined early-onset epileptic encephalopathy</t>
  </si>
  <si>
    <t>Isolated complex I deficiency; Leigh syndrome with cardiomyopathy; MITOCHONDRIAL COMPLEX I DEFICIENCY</t>
  </si>
  <si>
    <t>QRICH1-related intellectual disability-chondrodysplasia syndrome; QRICH1 syndrome</t>
  </si>
  <si>
    <t>Diffuse cerebral and cerebellar atrophy-intractable seizures-progressive microcephaly syndrome; Microcephaly-short stature-intellectual disability-facial dysmorphism syndrome; Diffuse cerebral and cerebellar atrophy-intractable seizures-progressive microcephaly syndrome; Microcephaly-short stature-intellectual disability-facial dysmorphism syndrome</t>
  </si>
  <si>
    <t>PIERSON SYNDROME; Synaptic congenital myasthenic syndromes; Nephrotic syndrome type 5 with or without ocular abnormalities</t>
  </si>
  <si>
    <t>Classic Hodgkin lymphoma nodular sclerosis type; LYMPHOMA HODGKIN</t>
  </si>
  <si>
    <t>Hyaluronidase deficiency; MUCOPOLYSACCHARIDOSIS TYPE IX; MUCOPOLYSACCHARIDOSIS TYPE 9</t>
  </si>
  <si>
    <t>Cleft lip and palate-craniofacial dysmorphism-congenital heart defect-hearing loss syndrome</t>
  </si>
  <si>
    <t>Primary ciliary dyskinesia; CILIARY DYSKINESIA PRIMARY 22; PRIMARY CILIARY DYSKINESIA-22</t>
  </si>
  <si>
    <t>Familial focal epilepsy with variable foci</t>
  </si>
  <si>
    <t>Martinique crinkled retinal pigment epitheliopathy</t>
  </si>
  <si>
    <t>Clear cell papillary renal cell carcinoma; RENAL CELL CARCINOMA NONPAPILLARY</t>
  </si>
  <si>
    <t>Familial vesicoureteral reflux; VESICOURETERAL REFLUX 2</t>
  </si>
  <si>
    <t>Epithelioid hemangioendothelioma</t>
  </si>
  <si>
    <t>Retinitis pigmentosa; Usher syndrome type 3; RETINITIS PIGMENTOSA 61; USHER SYNDROME TYPE IIIA</t>
  </si>
  <si>
    <t>Autosomal dominant non-syndromic intellectual disability</t>
  </si>
  <si>
    <t>Bleeding disorder due to P2Y12 defect; BLEEDING DISORDER PLATELET-TYPE 8</t>
  </si>
  <si>
    <t>MYOTONIC DYSTROPHY 1</t>
  </si>
  <si>
    <t>Brachydactyly-elbow wrist dysplasia syndrome</t>
  </si>
  <si>
    <t>Epithelial basement membrane dystrophy; Granular corneal dystrophy type I; Granular corneal dystrophy type II; Lattice corneal dystrophy Type I; Reis-Bucklers corneal dystrophy; Thiel-Behnke corneal dystrophy; CORNEAL DYSTROPHY OF BOWMAN LAYER TYPE I; CORNEAL DYSTROPHY OF BOWMAN LAYER TYPE II; CORNEAL DYSTROPHY AVELLINO TYPE; CORNEAL DYSTROPHY EPITHELIAL BASEMENT MEMBRANE; CORNEAL DYSTROPHY GROENOUW TYPE I; CORNEAL DYSTROPHY LATTICE TYPE I; CORNEAL DYSTROPHY LATTICE TYPE IIIA</t>
  </si>
  <si>
    <t>Pseudohypoaldosteronism type 2D; PSEUDOHYPOALDOSTERONISM TYPE IID</t>
  </si>
  <si>
    <t>Familial isolated hyperparathyroidism; Familial isolated hypoparathyroidism due to agenesis of parathyroid gland; HYPOPARATHYROIDISM FAMILIAL ISOLATED</t>
  </si>
  <si>
    <t>West syndrome; PHACTR1-associated neurodevelopment disorder</t>
  </si>
  <si>
    <t>Central areolar choroidal dystrophy; Cone rod dystrophy; Progressive cone dystrophy; CONE DYSTROPHY 3</t>
  </si>
  <si>
    <t>Retinitis pigmentosa; RETINITIS PIGMENTOSA 48</t>
  </si>
  <si>
    <t>Adult-onset foveomacular vitelliform dystrophy; Butterfly-shaped pigment dystrophy; Central areolar choroidal dystrophy; Cone rod dystrophy; FUNDUS ALBIPUNCTATUS; Multifocal pattern dystrophy simulating fundus flavimaculatus; Retinitis pigmentosa; RETINITIS PUNCTATA ALBESCENS; STARGARDT DISEASE; CHOROIDAL DYSTROPHY CENTRAL AREOLAR 2; Macular dystrophy vitelliform adult-onset; PATTERNED DYSTROPHY OF RETINAL PIGMENT EPITHELIUM; RETINITIS PIGMENTOSA 7</t>
  </si>
  <si>
    <t>Hypomyelination-hypogonadotropic-hypogonadism-hypodontia syndrome; Treacher-Collins syndrome; TREACHER COLLINS SYNDROME 3; POLR1C-related Leukodystrophy</t>
  </si>
  <si>
    <t>Estrogen resistance syndrome; ESTROGEN RESISTANCE</t>
  </si>
  <si>
    <t>Autosomal dominant Emery-Dreifuss muscular dystrophy; Autosomal recessive ataxia Beauce type; Autosomal recessive myogenic arthrogryposis multiplex congenita; Emery-Dreifuss muscular dystrophy 4 autosomal dominant; SPINOCEREBELLAR ATAXIA AUTOSOMAL RECESSIVE 8</t>
  </si>
  <si>
    <t>ASPERGER</t>
  </si>
  <si>
    <t>Multiple mitochondrial dysfunctions syndrome type 6; Neurodegeneration in Early Childhood</t>
  </si>
  <si>
    <t>Autosomal recessive non-syndromic sensorineural deafness type DFNB; DEAFNESS AUTOSOMAL RECESSIVE 61</t>
  </si>
  <si>
    <t>Non-specific syndromic intellectual disability; Intellectual disability</t>
  </si>
  <si>
    <t>Neurodevelopmental disorder-craniofacial dysmorphism-cardiac defect-skeletal anomalies syndrome due to 9q21.3 microdeletion; Neurodevelopmental disorder-craniofacial dysmorphism-cardiac defect-skeletal anomalies syndrome due to a point mutation; AU-KLINE SYNDROME</t>
  </si>
  <si>
    <t>Bloom Syndrome like Disorder</t>
  </si>
  <si>
    <t>Pontocerebellar hypoplasia type 1; NEURODEGENERATION CHILDHOOD-ONSET WITH CEREBELLAR ATROPHY</t>
  </si>
  <si>
    <t>Familial exudative vitreoretinopathy; Retinitis pigmentosa</t>
  </si>
  <si>
    <t>Cerebral sinovenous thrombosis; Congenital factor II deficiency; NON RARE IN EUROPE: Non rare thrombophilia; PREGNANCY LOSS RECURRENT SUSCEPTIBILITY TO 2; PROTHROMBIN DEFICIENCY CONGENITAL; STROKE ISCHEMIC; THROMBOPHILIA DUE TO THROMBIN DEFECT</t>
  </si>
  <si>
    <t>Cenani-Lenz syndrome; Postsynaptic congenital myasthenic syndromes; SCLEROSTEOSIS; CENANI-LENZ SYNDACTYLY SYNDROME; SCLEROSTEOSIS 2</t>
  </si>
  <si>
    <t>Xeroderma pigmentosum; XERODERMA PIGMENTOSUM COMPLEMENTATION GROUP E; XERODERMA PIGMENTOSUM GROUP E DDB-NEGATIVE SUBTYPE</t>
  </si>
  <si>
    <t>ACID PHOSPHATASE DEFICIENCY</t>
  </si>
  <si>
    <t>MADD-related developmental disorder</t>
  </si>
  <si>
    <t>Familial isolated dilated cardiomyopathy; Left ventricular noncompaction; NON RARE IN EUROPE: Familial isolated hypertrophic cardiomyopathy; CARDIOMYOPATHY FAMILIAL HYPERTROPHIC 4</t>
  </si>
  <si>
    <t>SLC39A13-related spondylodysplastic Ehlers-Danlos syndrome; SPONDYLOCHEIRODYSPLASIA EHLERS-DANLOS SYNDROME-LIKE; EHLERS-DANLOS SYNDROME-LIKE SPONDYLOCHEIRODYSPLASIA; SPONDYLOEPIMETAPHYSEAL DYSPLASIA WITH ABNORMAL DENTITION</t>
  </si>
  <si>
    <t>FETAL AKINESIA DEFORMATION SEQUENCE; Lethal multiple pterygium syndrome; Postsynaptic congenital myasthenic syndromes; MYASTHENIC SYNDROME CONGENITAL ASSOCIATED WITH ACETYLCHOLINE RECEPTOR</t>
  </si>
  <si>
    <t>Isolated complex I deficiency; Leigh syndrome with leukodystrophy</t>
  </si>
  <si>
    <t>HAIM-MUNK SYNDROME; Papillon-Lefevre syndrome; PERIODONTITIS AGGRESSIVE 1</t>
  </si>
  <si>
    <t>Minimal pigment oculocutaneous albinism type 1; Ocular albinism with congenital sensorineural deafness; Oculocutaneous albinism type 1A; Oculocutaneous albinism type 1B; Temperature-sensitive oculocutaneous albinism type 1; ALBINISM OCULAR WITH SENSORINEURAL DEAFNESS; ALBINISM OCULOCUTANEOUS TYPE IA; ALBINISM OCULOCUTANEOUS TYPE IB; SKIN/HAIR/EYE PIGMENTATION VARIATION IN 3; Oculocutaneous Albinism Type 1</t>
  </si>
  <si>
    <t>Charcot-Marie-Tooth disease type 4H</t>
  </si>
  <si>
    <t>Mitochondrial myopathy and sideroblastic anemia; MYOPATHY LACTIC ACIDOSIS AND SIDEROBLASTIC ANEMIA 2</t>
  </si>
  <si>
    <t>Brugada Syndrome; Familial isolated arrhythmogenic ventricular dysplasia biventricular form; Familial isolated arrhythmogenic ventricular dysplasia left dominant form; Familial isolated arrhythmogenic ventricular dysplasia right dominant form; Left ventricular noncompaction; ARRHYTHMOGENIC RIGHT VENTRICULAR DYSPLASIA FAMILIAL 9</t>
  </si>
  <si>
    <t>Infantile nephronophthisis; Joubert syndrome with oculorenal defect; Nephronophthisis 14</t>
  </si>
  <si>
    <t>Multicentric osteolysis-nodulosis-arthropathy spectrum; Multicentric osteolysis nodulosis and arthropathy</t>
  </si>
  <si>
    <t>Early infantile epileptic encephalopathy; Epileptic encephalopathy</t>
  </si>
  <si>
    <t>Bardet-Biedl Syndrome; Retinitis pigmentosa; BARDET-BIEDL SYNDROME TYPE 2</t>
  </si>
  <si>
    <t>Malate-Aspartate Shuttle-Related Encephalopathy</t>
  </si>
  <si>
    <t>Autosomal dominant non-syndromic intellectual disability; Fuchs endothelial corneal dystrophy; PITT-HOPKINS SYNDROME; Primary sclerosing cholangitis</t>
  </si>
  <si>
    <t>Leukocyte adhesion deficiency type I; LEUKOCYTE ADHESION DEFICIENCY TYPE I</t>
  </si>
  <si>
    <t>ADARB1-associated Microcephaly Intellectual Disability and Seizures</t>
  </si>
  <si>
    <t>BETHLEM MYOPATHY; Congenital muscular dystrophy Ullrich type; Myosclerosis; MYOSCLEROSIS AUTOSOMAL RECESSIVE; ULLRICH CONGENITAL MUSCULAR DYSTROPHY</t>
  </si>
  <si>
    <t>TNRC6B-related neurodevelopmental disorder</t>
  </si>
  <si>
    <t>Adenylosuccinate lyase deficiency; ADENYLOSUCCINASE DEFICIENCY</t>
  </si>
  <si>
    <t>Megakaryoblastic acute myeloid leukemia with t1</t>
  </si>
  <si>
    <t>Late-onset nephronophthisis; NEPHRONOPHTHISIS-LIKE NEPHROPATHY 1; NEPHRONOPHTHISIS-LIKE NEPHROPATHY TYPE 1</t>
  </si>
  <si>
    <t>Rubinstein-Taybi syndrome due to EP300 haploinsufficiency; RUBINSTEIN-TAYBI SYNDROME 2; RUBINSTEIN-TAYBI SYNDROME TYPE 2</t>
  </si>
  <si>
    <t>Atypical glycine encephalopathy; Infantile glycine encephalopathy; Neonatal glycine encephalopathy; GLYCINE ENCEPHALOPATHY</t>
  </si>
  <si>
    <t>Alpha-dystroglycan-related  limb-girdle muscular dystrophy R16; Muscle-eye-brain disease with bilateral multicystic leucodystrophy; Walker-Warburg syndrome; MUSCULAR DYSTROPHY-DYSTROGLYCANOPATHY LIMB-GIRDLE TYPE C 9; MUSCULAR DYSTROPHY-DYSTROGLYCANOPATHY LIMB-GIRDLE TYPE C7</t>
  </si>
  <si>
    <t>Primary sclerosing cholangitis</t>
  </si>
  <si>
    <t>Congenital muscular dystrophy with cerebellar involvement; Congenital muscular dystrophy with intellectual disability; Congenital myasthenic syndromes with glycosylation defect; GMPPB-related  limb-girdle muscular dystrophy R19; Muscle-eye-brain disease; MUSCULAR DYSTROPHY-DYSTROGLYCANOPATHY CONGENITAL WITH BRAIN AND EYE; MUSCULAR DYSTROPHY-DYSTROGLYCANOPATHY CONGENITAL WITH MENTAL RETARDATION; MUSCULAR DYSTROPHY-DYSTROGLYCANOPATHY LIMB-GIRDLE TYPE C 14; MUSCULAR DYSTROPHY-DYSTROGLYCANOPATHY CONGENITAL WITH BRAIN AND EYE ANOMALIES TYPE A 14; Congenital muscular dystrophy with cerebellar involvement; Congenital muscular dystrophy with intellectual disability; Congenital myasthenic syndromes with glycosylation defect; GMPPB-related  limb-girdle muscular dystrophy R19; Muscle-eye-brain disease; MUSCULAR DYSTROPHY-DYSTROGLYCANOPATHY CONGENITAL WITH BRAIN AND EYE; MUSCULAR DYSTROPHY-DYSTROGLYCANOPATHY CONGENITAL WITH MENTAL RETARDATION; MUSCULAR DYSTROPHY-DYSTROGLYCANOPATHY LIMB-GIRDLE TYPE C 14; MUSCULAR DYSTROPHY-DYSTROGLYCANOPATHY CONGENITAL WITH BRAIN AND EYE ANOMALIES TYPE A 14</t>
  </si>
  <si>
    <t>Seckel syndrome; Primordial Dwarfism</t>
  </si>
  <si>
    <t>Congenital stationary night blindness; NIGHT BLINDNESS CONGENITAL STATIONARY AUTOSOMAL DOMINANT 3</t>
  </si>
  <si>
    <t>AURICULOCONDYLAR SYNDROME; QUESTION MARK EARS ISOLATED</t>
  </si>
  <si>
    <t>Isolated megalencephaly</t>
  </si>
  <si>
    <t>Postural orthostatic tachycardia syndrome due to NET deficiency; ORTHOSTATIC INTOLERANCE</t>
  </si>
  <si>
    <t>Mendelian susceptibility to mycobacterial diseases due to complete ISG15 deficiency</t>
  </si>
  <si>
    <t>Postsynaptic congenital myasthenic syndromes; Presynaptic congenital myasthenic syndromes; MYASTHENIA LIMB-GIRDLE FAMILIAL</t>
  </si>
  <si>
    <t>B3GALT6-related spondylodysplastic Ehlers-Danlos syndrome; Spondyloepimetaphyseal dysplasia with joint laxity; Ehlers-Danlos syndrome progeroid type 2; SPONDYLOEPIMETAPHYSEAL DYSPLASIA WITH JOINT LAXITY TYPE 1 WITH OR; SPONDYLOEPIMETAPHYSEAL DYSPLASIA WITH JOINT LAXITY TYPE 1</t>
  </si>
  <si>
    <t>Spinocerebellar ataxia type 21</t>
  </si>
  <si>
    <t>Global developmental delay-neuro-ophthalmological abnormalities-seizures-intellectual disability syndrome; Severe Neurodevelopmental Disability Hypotonia and Seizures</t>
  </si>
  <si>
    <t>1p36 deletion syndrome; Generalized epilepsy with febrile seizures-plus; Juvenile myoclonic epilepsy; EPILEPSY IDIOPATHIC GENERALIZED SUSCEPTIBILITY TO 10</t>
  </si>
  <si>
    <t>1p36 deletion syndrome; SHPRINTZEN-GOLDBERG SYNDROME; Shprintzen-Goldberg craniosynostosis syndrome</t>
  </si>
  <si>
    <t>Erythrokeratodermia variabilis; ERYTHROKERATODERMIA VARIABILIS ET PROGRESSIVA</t>
  </si>
  <si>
    <t>Immunodeficiency due to a late component of complement deficiency; COMPLEMENT COMPONENT 8 DEFICIENCY TYPE I</t>
  </si>
  <si>
    <t>Immunodeficiency due to a late component of complement deficiency; COMPLEMENT COMPONENT 8 DEFICIENCY TYPE II</t>
  </si>
  <si>
    <t>Spinocerebellar ataxia type 37</t>
  </si>
  <si>
    <t>GELATINOUS DROP-LIKE CORNEAL DYSTROPHY; CORNEAL DYSTROPHY GELATINOUS DROP-LIKE</t>
  </si>
  <si>
    <t>Congenital progressive bone marrow failure-B-cell immunodeficiency-skeletal dysplasia syndrome</t>
  </si>
  <si>
    <t>Autosomal recessive mendelian susceptibility to mycobacterial diseases due to partial JAK1 deficiency</t>
  </si>
  <si>
    <t>Atypical juvenile parkinsonism; Young-onset Parkinson disease</t>
  </si>
  <si>
    <t>Obesity due to leptin receptor gene deficiency; LEPTIN RECEPTOR DEFICIENCY; Obesity due to leptin receptor gene deficiency; LEPTIN RECEPTOR DEFICIENCY</t>
  </si>
  <si>
    <t>CYSTATHIONINURIA</t>
  </si>
  <si>
    <t>Familial atrial tachyarrhythmia-infra-Hisian cardiac conduction disease; Familial atrial tachyarrhythmia-infra-Hisian cardiac conduction disease</t>
  </si>
  <si>
    <t>REN-related autosomal dominant tubulointerstitial kidney disease; Renal tubular dysgenesis of genetic origin; HYPERURICEMIC NEPHROPATHY FAMILIAL JUVENILE 2; RENAL TUBULAR DYSGENESIS</t>
  </si>
  <si>
    <t>Autosomal recessive non-syndromic sensorineural deafness type DFNB; Combined oxidative phosphorylation defect type 13; COMBINED OXIDATIVE PHOSPHORYLATION DEFICIENCY 13; DEAFNESS AUTOSOMAL RECESSIVE 70; Hearing loss; Respiratory chain disorder</t>
  </si>
  <si>
    <t>Familial drusen; DOYNE HONEYCOMB RETINAL DYSTROPHY</t>
  </si>
  <si>
    <t>Fanconi anemia; FANCONI ANEMIA COMPLEMENTATION GROUP L</t>
  </si>
  <si>
    <t>Hereditary persistence of fetal hemoglobin-sickle cell disease syndrome; FETAL HEMOGLOBIN QUANTITATIVE TRAIT LOCUS 5; Intellectual disability</t>
  </si>
  <si>
    <t>Intellectual disability</t>
  </si>
  <si>
    <t>Filippi syndrome; Filippi syndrome. syndactyly type i with microcephaly and mental retardation</t>
  </si>
  <si>
    <t>Acrodermatitis continua of Hallopeau; DITRA; Generalized pustular psoriasis; Pustulosis palmaris et plantaris; PUSTULAR PSORIASIS GENERALIZED</t>
  </si>
  <si>
    <t>Sterile multifocal osteomyelitis with periostitis and pustulosis; MICROVASCULAR COMPLICATIONS OF DIABETES SUSCEPTIBILITY TO 4; Osteomyelitis sterile multifocal with periostitis and pustulosis</t>
  </si>
  <si>
    <t>Athyreosis; Differentiated thyroid carcinoma; Thyroid ectopia; Thyroid hypoplasia; HYPOTHYROIDISM CONGENITAL NONGOITROUS 2; CONGENITAL HYPOTHYROIDISM NON-GOITROUS TYPE 2</t>
  </si>
  <si>
    <t>Lynch syndrome</t>
  </si>
  <si>
    <t>Myostatin-related muscle hypertrophy; MUSCLE HYPERTROPHY</t>
  </si>
  <si>
    <t>Neurodegeneration due to 3-hydroxyisobutyryl-CoA hydrolase deficiency; Beta-hydroxyisobutyryl-CoA deacylase deficiency; HIBCH deficiency</t>
  </si>
  <si>
    <t>Neonatal epileptic encephalopathy due to glutaminase deficiency; Spastic ataxia-dysarthria due to glutaminase deficiency</t>
  </si>
  <si>
    <t>Autoimmune enteropathy and endocrinopathy-susceptibility to chronic infections syndrome; Mendelian susceptibility to mycobacterial diseases due to partial STAT1 deficiency; Susceptibility to viral and mycobacterial infections due to STAT1 deficiency; ATYPICAL MYCOBACTERIOSIS FAMILIAL; CANDIDIASIS FAMILIAL 7; MYCOBACTERIAL AND VIRAL INFECTIONS SUSCEPTIBILITY TO AUTOSOMAL RECESSIVE</t>
  </si>
  <si>
    <t>Behcet disease; Oligoarticular juvenile idiopathic arthritis; Pediatric systemic lupus erythematosus; Rheumatoid factor-negative polyarticular juvenile idiopathic arthritis; SYSTEMIC LUPUS ERYTHEMATOSUS; RHEUMATOID ARTHRITIS; SYSTEMIC LUPUS ERYTHEMATOSUS SUSCEPTIBILITY TO 11</t>
  </si>
  <si>
    <t>ACUTE PROMYELOCYTIC LEUKEMIA</t>
  </si>
  <si>
    <t>Intellectual disability-severe speech delay-mild dysmorphism syndrome; MALT lymphoma; Precursor B-cell acute lymphoblastic leukemia; Mental retardation with language impairment and autistic features</t>
  </si>
  <si>
    <t>Kallmann Syndrome; Normosmic congenital hypogonadotropic hypogonadism; HYPOGONADOTROPIC HYPOGONADISM 4 WITH OR WITHOUT ANOSMIA</t>
  </si>
  <si>
    <t>NON RARE IN EUROPE: Autism; AUTISM SUSCEPTIBILITY TO 16; SUSCEPTIBILITY TO AUTISM TYPE 16</t>
  </si>
  <si>
    <t>Bruck syndrome; BRUCK SYNDROME 2; Bruck syndrome type 2</t>
  </si>
  <si>
    <t>INFANTILE SYSTEMIC HYALINOSIS; JUVENILE HYALINE FIBROMATOSIS; HYALINE FIBROMATOSIS SYNDROME</t>
  </si>
  <si>
    <t>Early-onset Lafora body disease</t>
  </si>
  <si>
    <t>Familial isolated trichomegaly</t>
  </si>
  <si>
    <t>HNRNPD-related developmental disorder monoallelic</t>
  </si>
  <si>
    <t>HNRNPDL-related  limb-girdle muscular dystrophy D3</t>
  </si>
  <si>
    <t>Autosomal dominant non-syndromic intellectual disability; Craniosynostosis-microretrognathia-severe intellectual disability syndrome; Undetermined early-onset epileptic encephalopathy; Severe Neurodevelopmental Disease with Seizures</t>
  </si>
  <si>
    <t>SLC39A8-CDG; Intellectual Disability with Cerebellar Atrophy</t>
  </si>
  <si>
    <t>Acquired idiopathic sideroblastic anemia; Acute myeloid leukaemia with myelodysplasia-related features; Aggressive systemic mastocytosis; Essential thrombocythemia; POLYCYTHEMIA VERA; Primary myelofibrosis; Refractory anemia; Refractory anemia with excess blasts; Systemic mastocytosis with associated hematologic neoplasm; MYELODYSPLASTIC SYNDROME</t>
  </si>
  <si>
    <t>Sudden arrhythmic cardiac death after infectious or alcohol trigger</t>
  </si>
  <si>
    <t>Mosaic variegated aneuploidy syndrome; Nephroblastoma; Mosaic Variegated Aneuploidy and Wilms Tumour</t>
  </si>
  <si>
    <t>Hartnup disease; IMINOGLYCINURIA; HARTNUP DISORDER; HYPERGLYCINURIA</t>
  </si>
  <si>
    <t>IMINOGLYCINURIA</t>
  </si>
  <si>
    <t>Clear cell sarcoma of kidney; Differentiated thyroid carcinoma; Dyskeratosis congenita; Familial melanoma; HOYERAAL-HREIDARSSON SYNDROME; Idiopathic aplastic anemia; Idiopathic pulmonary fibrosis; Meningioma; APLASTIC ANEMIA; Dyskeratosis congenita autosomal dominant 2; MELANOMA CUTANEOUS MALIGNANT SUSCEPTIBILITY TO 9; Pulmonary fibrosis and/or bone marrow failure telomere-related 1; PULMONARY FIBROSIS IDIOPATHIC; TELOMERASE REVERSE TRANSCRIPTASE; DYSKERATOSIS CONGENITA AUTOSOMAL RECESSIVE 4</t>
  </si>
  <si>
    <t>Infantile dystonia-parkinsonism; Parkinsonism-Dystonia Infantile</t>
  </si>
  <si>
    <t>Clear cell sarcoma of kidney</t>
  </si>
  <si>
    <t>Optic atrophy-intellectual disability syndrome; Bosch-Boonstra optic atrophy syndrome</t>
  </si>
  <si>
    <t>Postaxial Polydactyly Type A</t>
  </si>
  <si>
    <t>Autosomal dominant limb-girdle muscular dystrophy type 1A; Distal myotilinopathy; Spheroid body myopathy; MUSCULAR DYSTROPHY LIMB-GIRDLE TYPE 1A; MYOPATHY MYOFIBRILLAR 3; MYOPATHY SPHEROID BODY</t>
  </si>
  <si>
    <t>DIAPH1-related sensorineural hearing loss-thrombocytopenia syndrome; Progressive microcephaly-seizures-cortical blindness-developmental delay syndrome; Deafness autosomal dominant 1</t>
  </si>
  <si>
    <t>Diencephalic-mesencephalic junction dysplasia; Diencephalic-mesencephalic junction dysplasia syndrome 1</t>
  </si>
  <si>
    <t>Kallmann Syndrome; Non-seminomatous germ cell tumor of testis; Normosmic congenital hypogonadotropic hypogonadism; Hypogonadotropic hypogonadism 17 with or without anosmia</t>
  </si>
  <si>
    <t>Juvenile myelomonocytic leukemia</t>
  </si>
  <si>
    <t>Lafora disease; MYOCLONIC EPILEPSY OF LAFORA</t>
  </si>
  <si>
    <t>THIOPURINE S-METHYLTRANSFERASE DEFICIENCY</t>
  </si>
  <si>
    <t>Acute myeloid leukemia with t6</t>
  </si>
  <si>
    <t>DIABETES MELLITUS NONINSULIN-DEPENDENT</t>
  </si>
  <si>
    <t>Immunodeficiency by defective expression of MHC class I</t>
  </si>
  <si>
    <t>Neuroendocrine tumor of stomach</t>
  </si>
  <si>
    <t>Autosomal dominant non-syndromic intellectual disability; SYNGAP1-related developmental and epileptic encephalopathy; Undetermined early-onset epileptic encephalopathy; MENTAL RETARDATION AUTOSOMAL DOMINANT 5; MENTAL RETARDATION AUTOSOMAL DOMINANT TYPE 5</t>
  </si>
  <si>
    <t>Isolated complex III deficiency; Isolated complex III deficiency</t>
  </si>
  <si>
    <t>Early-onset posterior subcapsular cataract; Total early-onset cataract; Nuclear Envelopathy with Early Progeroid Appearance</t>
  </si>
  <si>
    <t>West syndrome; Early onset epileptic encephalopathy</t>
  </si>
  <si>
    <t>Hypermethioninemia due to glycine N-methyltransferase deficiency; GLYCINE N-METHYLTRANSFERASE DEFICIENCY</t>
  </si>
  <si>
    <t>Autosomal recessive spinocerebellar ataxia-blindness-deafness syndrome; Deafness-enamel hypoplasia-nail defects syndrome; Infantile Refsum disease; NEONATAL ADRENOLEUKODYSTROPHY; ZELLWEGER SYNDROME; PEROXISOME BIOGENESIS DISORDER 4A ZELLWEGER; PEROXISOME BIOGENESIS DISORDER 4B; PEROXISOME BIOGENESIS DISORDER COMPLEMENTATION GROUP 4</t>
  </si>
  <si>
    <t>3M syndrome; THREE M SYNDROME 1; 3-M syndrome 1</t>
  </si>
  <si>
    <t>Xeroderma pigmentosum variant; XERODERMA PIGMENTOSUM VARIANT TYPE</t>
  </si>
  <si>
    <t>JABERI-ELAHI SYNDROME</t>
  </si>
  <si>
    <t>Primary ciliary dyskinesia; CILIARY DYSKINESIA PRIMARY 12</t>
  </si>
  <si>
    <t>Endocrine-cerebro-osteodysplasia syndrome; Juvenile myoclonic epilepsy; ENDOCRINE-CEREBROOSTEODYSPLASIA</t>
  </si>
  <si>
    <t>Glutamate-cysteine ligase deficiency; GAMMA-GLUTAMYLCYSTEINE SYNTHETASE DEFICIENCY HEMOLYTIC ANEMIA DUE</t>
  </si>
  <si>
    <t>6q16 microdeletion syndrome; Obesity due to SIM1 deficiency; SIM1-related Prader-Willi-like syndrome; Severe obesity with neurobehavioral features</t>
  </si>
  <si>
    <t>Autosomal Recessive Mental Retardation</t>
  </si>
  <si>
    <t>Autosomal recessive non-syndromic intellectual disability; MENTAL RETARDATION AUTOSOMAL RECESSIVE 6; MENTAL RETARDATION AUTOSOMAL RECESSIVE TYPE 6</t>
  </si>
  <si>
    <t>Neuroblastoma; Spastic paraplegia-severe developmental delay-epilepsy syndrome; HACE1 related disorder</t>
  </si>
  <si>
    <t>Neuroblastoma</t>
  </si>
  <si>
    <t>BVES-related limb-girdle muscular dystrophy</t>
  </si>
  <si>
    <t>Hypoplastic pancreas-intestinal atresia-hypoplastic gallbladder syndrome; PANCREATIC HYPOPLASIA INTESTINAL ATRESIA AND GALLBLADDER APLASIA; Martinez-Frias syndrome</t>
  </si>
  <si>
    <t>Primary ciliary dyskinesia; CILIARY DYSKINESIA PRIMARY 18</t>
  </si>
  <si>
    <t>7q31 microdeletion syndrome; Childhood apraxia of speech; SPEECH-LANGUAGE DISORDER 1</t>
  </si>
  <si>
    <t>Autosomal recessive non-syndromic sensorineural deafness type DFNB; Hereditary papillary renal cell carcinoma; NON RARE IN EUROPE: Autism; Osteofibrous dysplasia; Papillary renal cell carcinoma; Pediatric hepatocellular carcinoma; Hepatocellular Carcinoma; RENAL CELL CARCINOMA PAPILLARY 1</t>
  </si>
  <si>
    <t>Hemolytic anemia due to diphosphoglycerate mutase deficiency; BISPHOSPHOGLYCERATE MUTASE DEFICIENCY</t>
  </si>
  <si>
    <t>Familial prostate cancer; NON RARE IN EUROPE: Barrett esophagus; BARRETT ESOPHAGUS; Prostate Cancer</t>
  </si>
  <si>
    <t>Familial episodic pain syndrome with predominantly upper body involvement; EPISODIC PAIN SYNDROME FAMILIAL 1</t>
  </si>
  <si>
    <t>TMEM70-related mitochondrial encephalo-cardio-myopathy; MITOCHONDRIAL COMPLEX V ATP SYNTHASE DEFICIENCY NUCLEAR TYPE 2</t>
  </si>
  <si>
    <t>Autosomal dominant Charcot-Marie-Tooth disease type 2K; Autosomal recessive Charcot-Marie-Tooth disease with hoarseness; Autosomal recessive intermediate Charcot-Marie-Tooth disease type A; Charcot-Marie-Tooth disease type 2H; Charcot-Marie-Tooth disease type 4A; CHARCOT-MARIE-TOOTH DISEASE AXONAL TYPE 2K; CHARCOT-MARIE-TOOTH DISEASE AXONAL WITH VOCAL CORD PARESIS AUTOSOMAL; CHARCOT-MARIE-TOOTH DISEASE RECESSIVE INTERMEDIATE A</t>
  </si>
  <si>
    <t>KLHL9-related early-onset distal myopathy</t>
  </si>
  <si>
    <t>Diaphyseal medullary stenosis-bone malignancy syndrome; DIAPHYSEAL MEDULLARY STENOSIS WITH MALIGNANT FIBROUS HISTIOCYTOMA</t>
  </si>
  <si>
    <t>Familial melanoma; Multiple endocrine neoplasia type 1</t>
  </si>
  <si>
    <t>Precursor T-cell acute lymphoblastic leukemia</t>
  </si>
  <si>
    <t>Cataract-glaucoma syndrome; Early-onset posterior polar cataract; ANTERIOR SEGMENT MESENCHYMAL DYSGENESIS; CATARACT 11 MULTIPLE TYPES</t>
  </si>
  <si>
    <t>Common variable immunodeficiency; Deficiency in anterior pituitary function-variable immunodeficiency syndrome</t>
  </si>
  <si>
    <t>Acrocallosal syndrome; Desmoplastic/nodular medulloblastoma; Familial multiple meningioma; Gorlin syndrome; Medulloblastoma with extensive nodularity; Meningioma; Microform holoprosencephaly; Medulloblastoma; Joubert Syndrome with Cranio-facial and Skeletal Defects</t>
  </si>
  <si>
    <t>Early infantile epileptic encephalopathy; TRIM8-related neurodevelopmental disorder</t>
  </si>
  <si>
    <t>Joubert Syndrome; Retinitis pigmentosa</t>
  </si>
  <si>
    <t>46XY disorder of sex development due to isolated 17 20 lyase deficiency; Congenital adrenal hyperplasia due to 17-alpha-hydroxylase deficiency; ADRENAL HYPERPLASIA CONGENITAL DUE TO 17-ALPHA-HYDROXYLASE DEFICIENCY</t>
  </si>
  <si>
    <t>Familial primary hypomagnesemia with normocalciuria and normocalcemia; HYPOMAGNESEMIA 6 RENAL; CNNM2-related neurodevelopmental disorder with hypomagnesemia</t>
  </si>
  <si>
    <t>Autosomal recessive spastic paraplegia type 45</t>
  </si>
  <si>
    <t>ACUTE PROMYELOCYTIC LEUKEMIA; Precursor T-cell acute lymphoblastic leukemia; SKELETAL DEFECTS GENITAL HYPOPLASIA AND MENTAL RETARDATION</t>
  </si>
  <si>
    <t>Familial apolipoprotein A5 deficiency; NON RARE IN EUROPE: Hyperlipoproteinemia type 4; HYPERLIPOPROTEINEMIA TYPE V; HYPERTRIGLYCERIDEMIA FAMILIAL</t>
  </si>
  <si>
    <t>Senior-Loken syndrome; NEPHRONOPHTHISIS 15</t>
  </si>
  <si>
    <t>Autosomal recessive cerebral atrophy</t>
  </si>
  <si>
    <t>Acute myeloid leukemia with 11q23 abnormalities; Acute myeloid leukemia with t9; Acute undifferentiated leukemia; Cornelia de Lange syndrome; Mixed phenotype acute leukemia; Precursor B-cell acute lymphoblastic leukemia; Wiedemann-Steiner syndrome; HAIRY ELBOWS SHORT STATURE FACIAL DYSMORPHISM AND DEVELOPMENTAL; MYELOID/LYMPHOID OR MIXED LINEAGE LEUKEMIA GENE</t>
  </si>
  <si>
    <t>PRIM1-related Primordial Dwarfism</t>
  </si>
  <si>
    <t>Normosmic congenital hypogonadotropic hypogonadism; Hypogonadotropic hypogonadism 10 with or without anosmia; HYPOGONADOTROPIC HYPOGONADISM</t>
  </si>
  <si>
    <t>Autosomal dominant non-syndromic sensorineural deafness type DFNA; DEAFNESS AUTOSOMAL DOMINANT 48</t>
  </si>
  <si>
    <t>Solitary fibrous tumor/hemangiopericytoma</t>
  </si>
  <si>
    <t>Atrophoderma vermiculata; Keratosis follicularis spinulosa decalvans</t>
  </si>
  <si>
    <t>SHMT2-related neurodevelopmental syndrome</t>
  </si>
  <si>
    <t>POROKERATOSIS 3 DISSEMINATED SUPERFICIAL ACTINIC TYPE</t>
  </si>
  <si>
    <t>Hereditary myopathy with lactic acidosis due to ISCU deficiency; MYOPATHY WITH LACTIC ACIDOSIS HEREDITARY</t>
  </si>
  <si>
    <t>Hyper-IgM syndrome type 5; IMMUNODEFICIENCY WITH HYPER-IgM TYPE 5</t>
  </si>
  <si>
    <t>Ondine syndrome</t>
  </si>
  <si>
    <t>Oculocerebrofacial syndrome Kaufman type; BLEPHAROPHIMOSIS-PTOSIS-INTELLECTUAL DISABILITY SYNDROME; Blepharophimosis- mental retardation</t>
  </si>
  <si>
    <t>Vitamin B12-responsive methylmalonic acidemia type cblB; METHYLMALONIC ACIDURIA cblB TYPE; Methylmalonic aciduria type cblB</t>
  </si>
  <si>
    <t>Disseminated superficial actinic porokeratosis; Hyperimmunoglobulinemia D with periodic fever; MEVALONIC ACIDURIA; Porokeratosis of Mibelli; HYPER-IgD SYNDROME</t>
  </si>
  <si>
    <t>Autosomal dominant Charcot-Marie-Tooth disease type 2C; Autosomal dominant brachyolmia; Autosomal dominant congenital benign spinal muscular atrophy; Familial avascular necrosis of femoral head; Familial digital arthropathy-brachydactyly; METATROPIC DYSPLASIA; Parastremmatic dwarfism; SCAPULOPERONEAL SPINAL MUSCULAR ATROPHY; Spondyloepiphyseal dysplasia Maroteaux type; SPONDYLOMETAPHYSEAL DYSPLASIA KOZLOWSKI TYPE; BRACHYOLMIA TYPE 3; DIGITAL ARTHROPATHY-BRACHYDACTYLY FAMILIAL; HEREDITARY MOTOR AND SENSORY NEUROPATHY TYPE IIC; SODIUM SERUM LEVEL QUANTITATIVE TRAIT LOCUS 1; SPINAL MUSCULAR ATROPHY DISTAL CONGENITAL NONPROGRESSIVE</t>
  </si>
  <si>
    <t>Hypohidrosis-electrolyte imbalance-lacrimal gland dysfunction-ichthyosis-xerostomia syndrome</t>
  </si>
  <si>
    <t>Juvenile-onset diabetes mellitus-central and peripheral neurodegeneration syndrome</t>
  </si>
  <si>
    <t>NADPHX dehydratase deficiency</t>
  </si>
  <si>
    <t>Hereditary sensory and autonomic neuropathy type 1; Neuropathy hereditary sensory and autonomic type IC</t>
  </si>
  <si>
    <t>L-Arginine:glycine amidinotransferase deficiency; Primary Fanconi renotubular syndrome; CEREBRAL CREATINE DEFICIENCY SYNDROME 3; ARGININE:GLYCINE AMIDINOTRANSFERASE DEFICIENCY</t>
  </si>
  <si>
    <t>Hermansky-Pudlak syndrome type 9; Hermansky-Pudlak syndrome 9</t>
  </si>
  <si>
    <t>Oculocutaneous albinism type 6; SKIN/HAIR/EYE PIGMENTATION VARIATION IN 4</t>
  </si>
  <si>
    <t>Antenatal Bartter syndrome; BARTTER SYNDROME ANTENATAL TYPE 1</t>
  </si>
  <si>
    <t>ACROMICRIC DYSPLASIA; Familial thoracic aortic aneurysm and aortic dissection; Geleophysic dysplasia; Glaucoma-ectopia lentis-microspherophakia-stiff joints-short stature syndrome; Isolated ectopia lentis; Marfan syndrome type 1; Neonatal Marfan syndrome; Progeroid and marfanoid aspect-lipodystrophy syndrome; SHPRINTZEN-GOLDBERG SYNDROME; Stiff skin syndrome; Weill-Marchesani syndrome; ECTOPIA LENTIS 1 ISOLATED AUTOSOMAL DOMINANT; GELEOPHYSIC DYSPLASIA 2; MARFAN SYNDROME; MASS syndrome; Shprintzen-Goldberg craniosynostosis syndrome; WEILL-MARCHESANI SYNDROME 2; WEILL-MARCHESANI SYNDROME AUTOSOMAL DOMINANT</t>
  </si>
  <si>
    <t>Autosomal recessive primary microcephaly; Seckel syndrome; MICROCEPHALY 9 PRIMARY AUTOSOMAL RECESSIVE; SECKEL SYNDROME 5; CEP152-related Developmental Disorder</t>
  </si>
  <si>
    <t>NON RARE IN EUROPE: Tourette syndrome</t>
  </si>
  <si>
    <t>Tay-Sachs disease B variant adult form; Tay-Sachs disease B variant infantile form; Tay-Sachs disease B variant juvenile form; TAY-SACHS DISEASE B1 VARIANT; TAY-SACHS DISEASE; GM2-GANGLIOSIDOSIS TYPE 1</t>
  </si>
  <si>
    <t>Brugada Syndrome; Familial sick sinus syndrome; BRUGADA SYNDROME 8; SICK SINUS SYNDROME 2 AUTOSOMAL DOMINANT</t>
  </si>
  <si>
    <t>NON RARE IN EUROPE: Exfoliation syndrome; Exfoliation syndrome</t>
  </si>
  <si>
    <t>Colobomatous microphthalmia; Matthew-Wood syndrome; MICROPHTHALMIA SYNDROMIC 9; MICROPHTHALMIA SYNDROMIC TYPE 9</t>
  </si>
  <si>
    <t>46XY disorder of sex development-adrenal insufficiency due to CYP11A1 deficiency; Inherited isolated adrenal insufficiency due to partial CYP11A1 deficiency; ADRENAL INSUFFICIENCY CONGENITAL WITH 46XY SEX REVERSAL PARTIAL</t>
  </si>
  <si>
    <t>Autosomal recessive non-syndromic intellectual disability</t>
  </si>
  <si>
    <t>CYTOCHROME P450 SUBFAMILY I POLYPEPTIDE 2</t>
  </si>
  <si>
    <t>MPI-CDG; CONGENITAL DISORDER OF GLYCOSYLATION TYPE Ib; Congenital Disorders of Glycosylation</t>
  </si>
  <si>
    <t>OSTEOGENESIS IMPERFECTA</t>
  </si>
  <si>
    <t>SHWACHMAN-DIAMOND SYNDROME</t>
  </si>
  <si>
    <t>DIAMOND-BLACKFAN ANEMIA 4; DIAMOND-BLACKFAN ANEMIA 4</t>
  </si>
  <si>
    <t>Blackfan-Diamond anemia; DIAMOND-BLACKFAN ANEMIA 4; Blackfan-Diamond anemia; DIAMOND-BLACKFAN ANEMIA 4</t>
  </si>
  <si>
    <t>Undetermined early-onset epileptic encephalopathy; Epileptic Encephalopathy with Optic Atrophy</t>
  </si>
  <si>
    <t>RBFOX1-related neurodevelopmental disorder</t>
  </si>
  <si>
    <t>PMM2-CDG; CONGENITAL DISORDER OF GLYCOSYLATION TYPE Ia; Congenital Disorders of Glycosylation</t>
  </si>
  <si>
    <t>UMOD-related autosomal dominant tubulointerstitial kidney disease; GLOMERULOCYSTIC KIDNEY DISEASE WITH HYPERURICEMIA AND ISOSTHENURIA; HYPERURICEMIC NEPHROPATHY FAMILIAL JUVENILE 1; MEDULLARY CYSTIC KIDNEY DISEASE 2</t>
  </si>
  <si>
    <t>Female infertility due to zona pellucida defect</t>
  </si>
  <si>
    <t>Generalized pseudohypoaldosteronism type 1; Idiopathic bronchiectasis; LIDDLE SYNDROME; BRONCHIECTASIS WITH OR WITHOUT ELEVATED SWEAT CHLORIDE 1; PSEUDOHYPOALDOSTERONISM TYPE I AUTOSOMAL RECESSIVE</t>
  </si>
  <si>
    <t>Syndromic intellectual disability</t>
  </si>
  <si>
    <t>Adrenocortical carcinoma; Adult hepatocellular carcinoma; B-cell chronic lymphocytic leukemia; Choroid plexus carcinoma; Essential thrombocythemia; Familial pancreatic carcinoma; Giant cell glioblastoma; Gliosarcoma; Hereditary breast and ovarian cancer syndrome; Li-Fraumeni syndrome; OSTEOSARCOMA; PAPILLOMA OF CHOROID PLEXUS; Precursor B-cell acute lymphoblastic leukemia; Small cell lung cancer; ADRENOCORTICAL CARCINOMA HEREDITARY; BASAL CELL CARCINOMA SUSCEPTIBILITY TO 7; Esophageal Cancer; LI-FRAUMENI SYNDROME 1; Lung Cancer; SQUAMOUS CELL CARCINOMA HEAD AND NECK</t>
  </si>
  <si>
    <t>Dyskeratosis congenita; Dyskeratosis congenita autosomal recessive 3; DYSKERATOSIS CONGENITA AUTOSOMAL RECESSIVE 3</t>
  </si>
  <si>
    <t>Autosomal Recessive Mental Retardation; KDM6B-related developmental disorder monoallelic</t>
  </si>
  <si>
    <t>Macrocephaly and impaired speech and language</t>
  </si>
  <si>
    <t>Central areolar choroidal dystrophy; Cone rod dystrophy; Leber congenital amaurosis; CONE-ROD DYSTROPHY 6; LEBER CONGENITAL AMAUROSIS 1</t>
  </si>
  <si>
    <t>Congenital non-bullous ichthyosiform erythroderma; Lamellar ichthyosis; Self-improving collodion baby; ICHTHYOSIS CONGENITAL AUTOSOMAL RECESSIVE 2</t>
  </si>
  <si>
    <t>Congenital non-bullous ichthyosiform erythroderma; Lamellar ichthyosis; Self-improving collodion baby; ICHTHYOSIS CONGENITAL AUTOSOMAL RECESSIVE 3</t>
  </si>
  <si>
    <t>Autosomal recessive spondylocostal dysostosis; SPONDYLOCOSTAL DYSOSTOSIS 4 AUTOSOMAL RECESSIVE</t>
  </si>
  <si>
    <t>Coats plus syndrome; Dyskeratosis congenita; CEREBRORETINAL MICROANGIOPATHY WITH CALCIFICATIONS AND CYSTS</t>
  </si>
  <si>
    <t>Mandibulofacial dysostosis-microcephaly syndrome; MANDIBULOFACIAL DYSOSTOSIS GUION-ALMEIDA TYPE; MANDIBULOFACIAL DYSOSTOSIS WITH MICROCEPHALY</t>
  </si>
  <si>
    <t>Primary ciliary dyskinesia; CILIARY DYSKINESIA PRIMARY 17</t>
  </si>
  <si>
    <t>Alexander disease type I; Alexander disease type II; ALEXANDER DISEASE</t>
  </si>
  <si>
    <t>Behavioral variant of frontotemporal dementia; Classic progressive supranuclear palsy syndrome; Progressive non-fluent aphasia; Progressive supranuclear palsy - corticobasal syndrome; Progressive supranuclear palsy-parkinsonism syndrome; Progressive supranuclear palsy-progressive non-fluent aphasia syndrome; Progressive supranuclear palsy-pure akinesia with gait freezing syndrome; Semantic dementia; FRONTOTEMPORAL DEMENTIA; PARKINSON-DEMENTIA SYNDROME; PICK DISEASE OF BRAIN; SUPRANUCLEAR PALSY PROGRESSIVE 1</t>
  </si>
  <si>
    <t>Tetraamelia-multiple malformations syndrome; Tetraamelia autosomal recessive; Tetra-Amelia Syndrome; Tetraamelia-multiple malformations syndrome; Tetraamelia autosomal recessive; Tetra-Amelia Syndrome</t>
  </si>
  <si>
    <t>Familial atrial fibrillation</t>
  </si>
  <si>
    <t>Autosomal dominant macrothrombocytopenia; Fetal and neonatal alloimmune thrombocytopenia; GLANZMANN THROMBASTHENIA; BLEEDING DISORDER PLATELET-TYPE 16; INTEGRIN BETA-3</t>
  </si>
  <si>
    <t>ASTHMA NASAL POLYPS AND ASPIRIN INTOLERANCE</t>
  </si>
  <si>
    <t>Pyridoxal phosphate-responsive seizures; PYRIDOXAMINE 5-PRIME-PHOSPHATE OXIDASE DEFICIENCY</t>
  </si>
  <si>
    <t>Autosomal erythropoietic protoporphyria; PROTOPORPHYRIA ERYTHROPOIETIC</t>
  </si>
  <si>
    <t>NARS1 Neurodevelopmental Disorder biallelic; NARS1 Neurodevelopmental Disorder monoallelic</t>
  </si>
  <si>
    <t>Benign recurrent intrahepatic cholestasis type 1; Intrahepatic cholestasis of pregnancy; Progressive familial intrahepatic cholestasis type 1; Cholestasis benign recurrent intrahepatic 1; CHOLESTASIS INTRAHEPATIC OF PREGNANCY 1; CHOLESTASIS PROGRESSIVE FAMILIAL INTRAHEPATIC 1; ATP8B1-Related Intrahepatic Cholestasis</t>
  </si>
  <si>
    <t>Autosomal recessive non-syndromic sensorineural deafness type DFNB</t>
  </si>
  <si>
    <t>Joubert syndrome with hepatic defect; Joubert syndrome with renal defect; Meckel syndrome; COACH syndrome; JOUBERT SYNDROME 7; MECKEL SYNDROME TYPE 5</t>
  </si>
  <si>
    <t>Lethal polymalformative syndrome Boissel type; GROWTH RETARDATION DEVELOPMENTAL DELAY COARSE FACIES AND EARLY; GROWTH RETARDATION DEVELOPMENTAL DELAY COARSE FACIES AND EARLY DEATH</t>
  </si>
  <si>
    <t>Craniofacial dysplasia-osteopenia syndrome; HAMAMY SYNDROME; HYPERTELORISM SEVERE WITH MIDFACE PROMINENCE MYOPIA MENTAL RETARDATION AND BONE FRAGILITY</t>
  </si>
  <si>
    <t>CARBOXYLESTERASE 1; CARBOXYLESTERASE 1</t>
  </si>
  <si>
    <t>1p31p32 microdeletion syndrome; Macrocephaly with intellectual disability</t>
  </si>
  <si>
    <t>Alobar holoprosencephaly; Lobar holoprosencephaly; Microform holoprosencephaly; Midline interhemispheric variant of holoprosencephaly; Semilobar holoprosencephaly; Septopreoptic holoprosencephaly; Holoprosencephaly</t>
  </si>
  <si>
    <t>AUTOIMMUNE DISEASE; LEGIONNAIRE DISEASE SUSCEPTIBILITY TO; SYSTEMIC LUPUS ERYTHEMATOSUS SUSCEPTIBILITY TO 1</t>
  </si>
  <si>
    <t>NR4A2-related developmental disorder monoallelic</t>
  </si>
  <si>
    <t>Combined pituitary hormone deficiencies genetic forms; Hypothyroidism due to deficient transcription factors involved in pituitary development or function; Isolated growth hormone deficiency type II; Pituitary hormone deficiency combined 1; POU1F1-Related Combined Pituitary Hormone Deficiency</t>
  </si>
  <si>
    <t>Colorectal Cancer</t>
  </si>
  <si>
    <t>Brachydactyly-elbow wrist dysplasia syndrome; Familial clubfoot due to 5q31 microdeletion; Familial clubfoot due to PITX1 point mutation; Mirror-image polydactyly; CLUBFOOT CONGENITAL WITH OR WITHOUT DEFICIENCY OF LONG BONES AND/OR; LIEBENBERG SYNDROME; congenital clubfoot; Homeotic Arm-to-Leg Transformation Associated with Genomic Rearrangements at the PITX1 Locus</t>
  </si>
  <si>
    <t>5q35 microduplication syndrome; Beckwith-Wiedemann syndrome due to NSD1 mutation; Deletion 5q35; SOTOS SYNDROME; Weaver syndrome; BECKWITH-WIEDEMANN SYNDROME; SOTOS SYNDROME 1</t>
  </si>
  <si>
    <t>Autosomal recessive infantile hypercalcemia; Dominant hypophosphatemia with nephrolithiasis or osteoporosis; Primary Fanconi renotubular syndrome; FANCONI RENOTUBULAR SYNDROME 2; NEPHROLITHIASIS/OSTEOPOROSIS HYPOPHOSPHATEMIC 1</t>
  </si>
  <si>
    <t>Congenital factor XII deficiency; F12-related hereditary angioedema with normal C1Inh; NON RARE IN EUROPE: Non rare thrombophilia; ANGIOEDEMA HEREDITARY TYPE III; FACTOR XII DEFICIENCY</t>
  </si>
  <si>
    <t>DDX41-related hematologic malignancy predisposition syndrome</t>
  </si>
  <si>
    <t>B4GALT7-related spondylodysplastic Ehlers-Danlos syndrome; Reunion Island Larsen-like syndrome; Ehlers-Danlos syndrome progeroid type 1; EHLERS-DANLOS SYNDROME PROGEROID TYPE</t>
  </si>
  <si>
    <t>PGM3-CDG; IMMUNODEFICIENCY 23</t>
  </si>
  <si>
    <t>Autosomal recessive spondylocostal dysostosis</t>
  </si>
  <si>
    <t>CONGENITAL ANOMALIES OF KIDNEY AND URINARY TRACT 2</t>
  </si>
  <si>
    <t>Hereditary arterial and articular multiple calcification syndrome; CALCIFICATION OF JOINTS AND ARTERIES</t>
  </si>
  <si>
    <t>Anaplastic oligodendroglioma; B-cell chronic lymphocytic leukemia; Familial melanoma; Oligodendroglioma; Coats Plus</t>
  </si>
  <si>
    <t>MODY; DIABETES MELLITUS INSULIN-DEPENDENT; DIABETES MELLITUS KETOSIS-PRONE; DIABETES MELLITUS NONINSULIN-DEPENDENT; MATURITY-ONSET DIABETES OF THE YOUNG TYPE 9</t>
  </si>
  <si>
    <t>Obesity due to congenital leptin deficiency; Leptin deficiency</t>
  </si>
  <si>
    <t>ANE syndrome; ALOPECIA NEUROLOGIC DEFECTS AND ENDOCRINOPATHY SYNDROME</t>
  </si>
  <si>
    <t>BOR syndrome; Branchiootic syndrome; OTOFACIOCERVICAL SYNDROME; BRANCHIOOTIC SYNDROME 1; BRANCHIOOTORENAL SYNDROME 1; OTOFACIOCERVICAL SYNDROME 1; BRANCHIOOTORENAL SYNDROME TYPE 1</t>
  </si>
  <si>
    <t>46XY partial gonadal dysgenesis; Congenital diaphragmatic hernia; TETRALOGY OF FALLOT; DIAPHRAGMATIC HERNIA 3; ZFPM2-associated malformation syndrome</t>
  </si>
  <si>
    <t>Autosomal-Recessive Neurological Disease with Cerebellar Atrophy and Lysosomal Dysfunction</t>
  </si>
  <si>
    <t>Tetraamelia-multiple malformations syndrome; Tetra-amelia with lung agenesis</t>
  </si>
  <si>
    <t>Blackfan-Diamond anemia</t>
  </si>
  <si>
    <t>9q33.3q34.11 microdeletion syndrome; NAIL-PATELLA SYNDROME; Nail-patella-like renal disease</t>
  </si>
  <si>
    <t>Situs ambiguus; Situs inversus totalis; MMP21-associated heterotaxy</t>
  </si>
  <si>
    <t>Congenital erythropoietic porphyria; PORPHYRIA CONGENITAL ERYTHROPOIETIC</t>
  </si>
  <si>
    <t>Ondine syndrome; WAGR syndrome; BULIMIA NERVOSA SUSCEPTIBILITY TO 2; CENTRAL HYPOVENTILATION SYNDROME CONGENITAL</t>
  </si>
  <si>
    <t>KCN4 related abnormal striatum congenital cataract and intellectual disability.</t>
  </si>
  <si>
    <t>Isolated follicle-stimulating hormone deficiency; FOLLICLE-STIMULATING HORMONE DEFICIENCY ISOLATED</t>
  </si>
  <si>
    <t>Walker-Warburg syndrome; MUSCULAR DYSTROPHY-DYSTROGLYCANOPATHY CONGENITAL WITH BRAIN AND EYE</t>
  </si>
  <si>
    <t>Bardet-Biedl Syndrome; BARDET-BIEDL SYNDROME TYPE 1</t>
  </si>
  <si>
    <t>CLN13 disease; CEROID LIPOFUSCINOSIS NEURONAL 13</t>
  </si>
  <si>
    <t>Spectrin-associated autosomal recessive cerebellar ataxia; Spinocerebellar ataxia type 5; SPINOCEREBELLAR ATAXIA 5; Infantile ataxia with oculomotor and pyramidal signs; SCA14</t>
  </si>
  <si>
    <t>Pyruvate carboxylase deficiency benign type; Pyruvate carboxylase deficiency infantile type; Pyruvate carboxylase deficiency severe neonatal type; PYRUVATE CARBOXYLASE DEFICIENCY</t>
  </si>
  <si>
    <t>Cold-induced sweating syndrome; CRISPONI SYNDROME; COLD-INDUCED SWEATING SYNDROME 2</t>
  </si>
  <si>
    <t>12p12.1 microdeletion syndrome; Developmental and speech delay due to SOX5 deficiency; 12p12.5 intragenic deletions associated with intellectual disability</t>
  </si>
  <si>
    <t>Sanfilippo syndrome type D; MUCOPOLYSACCHARIDOSIS TYPE IIID; MUCOPOLYSACCHARIDOSIS TYPE 3D</t>
  </si>
  <si>
    <t>12q14 microdeletion syndrome; Buschke-Ollendorff syndrome; Isolated osteopoikilosis; Melorheostosis with osteopoikilosis; MELORHEOSTOSIS ISOLATED</t>
  </si>
  <si>
    <t>Autosomal recessive non-syndromic sensorineural deafness type DFNB; DEAFNESS AUTOSOMAL RECESSIVE 74</t>
  </si>
  <si>
    <t>12q14 microdeletion syndrome; Dedifferentiated liposarcoma; Pleomorphic salivary gland adenoma; Silver-Russell syndrome due to a point mutation; Well-differentiated liposarcoma; LEIOMYOMA UTERINE; STATURE QUANTITATIVE TRAIT LOCUS 9</t>
  </si>
  <si>
    <t>ASTHMA-RELATED TRAITS SUSCEPTIBILITY TO 5</t>
  </si>
  <si>
    <t>FRASER SYNDROME</t>
  </si>
  <si>
    <t>Idiopathic achalasia</t>
  </si>
  <si>
    <t>NON RARE IN EUROPE: Non rare obesity</t>
  </si>
  <si>
    <t>Aicardi-Goutieres syndrome; AICARDI-GOUTIERES SYNDROME 2</t>
  </si>
  <si>
    <t>14q11.2 microduplication syndrome; 14q12 microdeletion syndrome; FOXG1 syndrome; Rett syndrome congenital variant; CONGENITAL VARIANT OF RETT SYNDROME</t>
  </si>
  <si>
    <t>Malignant epithelial tumor of salivary glands; Syndromic congenital heart defects</t>
  </si>
  <si>
    <t>Autism</t>
  </si>
  <si>
    <t>Athyreosis; Familial gestational hyperthyroidism; Familial hyperthyroidism due to mutations in TSH receptor; Hypothyroidism due to TSH receptor mutations; Thyroid hypoplasia; HYPERTHYROIDISM FAMILIAL GESTATIONAL; HYPERTHYROIDISM NONAUTOIMMUNE; HYPOTHYROIDISM CONGENITAL NONGOITROUS 1; THYROID-STIMULATING HORMONE RECEPTOR</t>
  </si>
  <si>
    <t>CLN3 disease; CEROID LIPOFUSCINOSIS NEURONAL 3; NEURONAL CEROID LIPOFUSCINOSIS TYPE 3</t>
  </si>
  <si>
    <t>Combined oxidative phosphorylation defect type 4; COMBINED OXIDATIVE PHOSPHORYLATION DEFICIENCY 4</t>
  </si>
  <si>
    <t>Distal 16p11.2 microdeletion syndrome; Proximal 16p11.2 microdeletion syndrome; Severe early-onset obesity-insulin resistance syndrome due to SH2B1 deficiency</t>
  </si>
  <si>
    <t>BRODY MYOPATHY</t>
  </si>
  <si>
    <t>Common variable immunodeficiency; IMMUNODEFICIENCY COMMON VARIABLE 3</t>
  </si>
  <si>
    <t>Severe combined immunodeficiency due to LAT deficiency</t>
  </si>
  <si>
    <t>Spondyloepimetaphyseal dysplasia with multiple dislocations; SPONDYLOEPIMETAPHYSEAL DYSPLASIA WITH JOINT LAXITY TYPE 2</t>
  </si>
  <si>
    <t>Benign familial infantile epilepsy; Familial or sporadic hemiplegic migraine; Infantile convulsions and choreoathetosis; Paroxysmal exertion-induced dyskinesia; Paroxysmal kinesigenic dyskinesia; Paroxysmal non-kinesigenic dyskinesia; CONVULSIONS FAMILIAL INFANTILE WITH PAROXYSMAL CHOREOATHETOSIS; EPISODIC KINESIGENIC DYSKINESIA 1; SEIZURES BENIGN FAMILIAL INFANTILE 2; Autosomal Recessive Mental Retardation; Benign Familial Infantile Epilepsy and Infantile Convulsions with Choreoathetosis Syndrome</t>
  </si>
  <si>
    <t>Glycogen storage disease due to aldolase A deficiency; GLYCOGEN STORAGE DISEASE XII</t>
  </si>
  <si>
    <t>Glycogen storage disease due to liver phosphorylase kinase deficiency; GLYCOGEN STORAGE DISEASE IXc</t>
  </si>
  <si>
    <t>Congenital hereditary facial paralysis-variable hearing loss syndrome; FACIAL PARESIS HEREDITARY CONGENITAL 3</t>
  </si>
  <si>
    <t>Familial prostate cancer</t>
  </si>
  <si>
    <t>KINDLER SYNDROME</t>
  </si>
  <si>
    <t>20p12.3  microdeletion syndrome; Brachydactyly type A2; Short stature palatal anomalies congenital heart disease and skeletal malformations</t>
  </si>
  <si>
    <t>Malignant migrating focal seizures of infancy; West syndrome; Epileptic Encephalopathy Early Infantile 12</t>
  </si>
  <si>
    <t>Autosomal recessive non-syndromic sensorineural deafness type DFNB; DEAFNESS AUTOSOMAL RECESSIVE 29</t>
  </si>
  <si>
    <t>Early infantile epileptic encephalopathy</t>
  </si>
  <si>
    <t>DYRK1A-related intellectual disability syndrome due to 21q22.13q22.2 microdeletion; Intellectual disability syndrome due to a DYRK1A point mutation; MENTAL RETARDATION AUTOSOMAL DOMINANT 7; mental retardation autosomal dominant type 7</t>
  </si>
  <si>
    <t>Keppen-Lubinsky syndrome</t>
  </si>
  <si>
    <t>Extraskeletal Ewing sarcoma; Skeletal Ewing sarcoma; Ewing sarcoma</t>
  </si>
  <si>
    <t>Leigh syndrome with cardiomyopathy; MITOCHONDRIAL COMPLEX I DEFICIENCY</t>
  </si>
  <si>
    <t>Usher syndrome type 2; USHER SYNDROME TYPE IIC</t>
  </si>
  <si>
    <t>Isolated split hand-split foot malformation</t>
  </si>
  <si>
    <t>SPLIT-HAND/FOOT MALFORMATION 3; SPLIT-HAND/FOOT MALFORMATION TYPE 3</t>
  </si>
  <si>
    <t>Alobar holoprosencephaly; Kallmann Syndrome; Lobar holoprosencephaly; Microform holoprosencephaly; Midline interhemispheric variant of holoprosencephaly; Normosmic congenital hypogonadotropic hypogonadism; Semilobar holoprosencephaly; Septopreoptic holoprosencephaly; HYPOGONADOTROPIC HYPOGONADISM 6 WITH OR WITHOUT ANOSMIA</t>
  </si>
  <si>
    <t>Hermansky-Pudlak syndrome without pulmonary fibrosis; HERMANSKY-PUDLAK SYNDROME 6</t>
  </si>
  <si>
    <t>Epithelioid hemangioendothelioma; Non-progressive cerebellar ataxia with intellectual disability; CEREBELLAR ATAXIA NONPROGRESSIVE WITH MENTAL RETARDATION</t>
  </si>
  <si>
    <t>FAMILIAL ADVANCED SLEEP-PHASE SYNDROME</t>
  </si>
  <si>
    <t>Amyotrophic lateral sclerosis-parkinsonism-dementia complex; Young-onset Parkinson disease; PARKINSON DISEASE 7 AUTOSOMAL RECESSIVE EARLY-ONSET; Parkinson disease late-onset</t>
  </si>
  <si>
    <t>Autosomal recessive non-syndromic intellectual disability; Intellectual disability and epilepsy</t>
  </si>
  <si>
    <t>Global developmental delay-visual anomalies-progressive cerebellar atrophy-truncal hypotonia syndrome; Global Developmental Delay Hypotonia Scoliosis and Cerebellar Atrophy; Global Developmental Delay Hypotonia Scoliosis and Cerebellar Atrophy Biallelic</t>
  </si>
  <si>
    <t>Familial benign flecked retina; FLECK RETINA FAMILIAL BENIGN</t>
  </si>
  <si>
    <t>Hirschsprung disease; HIRSCHSPRUNG DISEASE CARDIAC DEFECTS AND AUTONOMIC DYSFUNCTION</t>
  </si>
  <si>
    <t>NON RARE IN EUROPE: Primary ovarian failure</t>
  </si>
  <si>
    <t>Congenital myasthenic syndromes with glycosylation defect</t>
  </si>
  <si>
    <t>1p21.3 microdeletion syndrome; DIHYDROPYRIMIDINE DEHYDROGENASE DEFICIENCY</t>
  </si>
  <si>
    <t>Autosomal recessive primary microcephaly; Autosomal-Recessive Intellectual Disability and Microcephaly</t>
  </si>
  <si>
    <t>LOW DENSITY LIPOPROTEIN CHOLESTEROL LEVEL QUANTITATIVE TRAIT LOCUS</t>
  </si>
  <si>
    <t>AURICULOCONDYLAR SYNDROME; AURICULOCONDYLAR SYNDROME 1</t>
  </si>
  <si>
    <t>Achromatopsia; Progressive cone dystrophy; ACHROMATOPSIA 4</t>
  </si>
  <si>
    <t>Autosomal recessive spastic paraplegia type 63; Pontocerebellar hypoplasia type 9; Pontocerebellar hypoplasia</t>
  </si>
  <si>
    <t>Marie Unna hereditary hypotrichosis</t>
  </si>
  <si>
    <t>Frontorhiny; FRONTONASAL DYSPLASIA 1; FRONTONASAL DYSPLASIA TYPE 1</t>
  </si>
  <si>
    <t>Acrofacial dysostosis Rodriguez type; Nager syndrome; ACROFACIAL DYSOSTOSIS 1 NAGER TYPE</t>
  </si>
  <si>
    <t>Congenital neutropenia-myelofibrosis-nephromegaly syndrome; NEUTROPENIA SEVERE CONGENITAL 5 AUTOSOMAL RECESSIVE</t>
  </si>
  <si>
    <t>Retinitis pigmentosa; RETINITIS PIGMENTOSA 18</t>
  </si>
  <si>
    <t>Combined oxidative phosphorylation defect type 21; Combined oxidative phosphorylation defect type 21</t>
  </si>
  <si>
    <t>Lipoid proteinosis; LIPOID PROTEINOSIS OF URBACH AND WIETHE</t>
  </si>
  <si>
    <t>Isolated ectopia lentis; ECTOPIA LENTIS ET PUPILLAE</t>
  </si>
  <si>
    <t>PYCNODYSOSTOSIS</t>
  </si>
  <si>
    <t>PRUNE1-related neurological syndrome</t>
  </si>
  <si>
    <t>Immunodeficiency by defective expression of MHC class II; BARE LYMPHOCYTE SYNDROME TYPE II</t>
  </si>
  <si>
    <t>Congenital glaucoma; Juvenile glaucoma; GLAUCOMA 1 OPEN ANGLE A; GLAUCOMA 3 PRIMARY CONGENITAL A; PRIMARY CONGENITAL GLAUCOMA TYPE 3A</t>
  </si>
  <si>
    <t>AUTOIMMUNE LYMPHOPROLIFERATIVE SYNDROME</t>
  </si>
  <si>
    <t>Narcolepsy type 1; SYSTEMIC LUPUS ERYTHEMATOSUS</t>
  </si>
  <si>
    <t>Leukoencephalopathy with brain stem and spinal cord involvement-high lactate syndrome; LEUKOENCEPHALOPATHY WITH BRAINSTEM AND SPINAL CORD INVOLVEMENT AND; LEUKOENCEPHALOPATHY WITH BRAINSTEM AND SPINAL CORD INVOLVEMENT AND LACTATE ELEVATION</t>
  </si>
  <si>
    <t>Hereditary thrombophilia due to congenital antithrombin deficiency; Antithrombin III deficiency</t>
  </si>
  <si>
    <t>Genetic steroid-resistant nephrotic syndrome; NEPHROTIC SYNDROME TYPE 2</t>
  </si>
  <si>
    <t>TOR1AIP1-related limb-girdle muscular dystrophy</t>
  </si>
  <si>
    <t>Developmental and Epileptic Encephalopathy with Contractures Macrocephaly and Dyskinesias; Epileptic Encephalopathy with Contractures Macrocephaly and Dyskinesia</t>
  </si>
  <si>
    <t>Junctional epidermolysis bullosa inversa; Junctional epidermolysis bullosa generalized intermediate; Junctional epidermolysis bullosa generalized severe; EPIDERMOLYSIS BULLOSA JUNCTIONAL HERLITZ TYPE</t>
  </si>
  <si>
    <t>Chronic granulomatous disease; GRANULOMATOUS DISEASE CHRONIC AUTOSOMAL RECESSIVE CYTOCHROME b-POSITIVE</t>
  </si>
  <si>
    <t>Pontocerebellar hypoplasia type 2; Pontocerebellar Hypoplasia and Progressive Microcephaly</t>
  </si>
  <si>
    <t>COFFIN-SIRIS SYNDROME; MENTAL RETARDATION AUTOSOMAL DOMINANT 27</t>
  </si>
  <si>
    <t>Genetic recurrent myoglobinuria; Myoglobinuria acute recurrent autosomal recessive</t>
  </si>
  <si>
    <t>Fever-associated acute infantile liver failure syndrome; Short stature-optic atrophy-Pelger-Huet anomaly syndrome; SHORT STATURE OPTIC NERVE ATROPHY AND PELGER-HUET ANOMALY; ACUTE LIVER FAILURE ALF IN INFANCY AND CHILDHOOD; SHORT STATURE OPTIC NERVE ATROPHY AND PELGER-HUET ANOMALY</t>
  </si>
  <si>
    <t>Homozygous familial hypercholesterolemia; NON RARE IN EUROPE: Familial hypobetalipoproteinemia; NON RARE IN EUROPE: Heterozygous familial hypercholesterolemia; APOLIPOPROTEIN B; Hypercholesterolemia autosomal dominant type B</t>
  </si>
  <si>
    <t>Xanthinuria type I; XANTHINURIA TYPE I</t>
  </si>
  <si>
    <t>Autosomal dominant spastic paraplegia type 4; SPASTIC PARAPLEGIA 4 AUTOSOMAL DOMINANT; SPAST-related developmental disorder monoallelic</t>
  </si>
  <si>
    <t>NLRC4-related familial cold autoinflammatory syndrome; Periodic fever-infantile enterocolitis-autoinflammatory syndrome</t>
  </si>
  <si>
    <t>Colobomatous macrophthalmia-microcornea syndrome; Colobomatous macrophthalmia with microcornea syndrome; Colobomatous macrophthalmia-microcornea syndrome; Colobomatous macrophthalmia with microcornea syndrome</t>
  </si>
  <si>
    <t>Homozygous familial hypercholesterolemia; SITOSTEROLEMIA</t>
  </si>
  <si>
    <t>Homozygous familial hypercholesterolemia; SITOSTEROLEMIA; GALLBLADDER DISEASE 4</t>
  </si>
  <si>
    <t>Congenital lactic acidosis Saguenay-Lac-Saint-Jean type; LEIGH SYNDROME FRENCH CANADIAN TYPE</t>
  </si>
  <si>
    <t>2p21 microdeletion syndrome</t>
  </si>
  <si>
    <t>2p21 microdeletion syndrome; Atypical hypotonia - cystinuria syndrome; Cystinuria type A; Hypotonia-cystinuria syndrome; CYSTINURIA</t>
  </si>
  <si>
    <t>2p21 microdeletion syndrome; 2p21 microdeletion syndrome without cystinuria; Atypical hypotonia - cystinuria syndrome; Hypotonia-cystinuria syndrome</t>
  </si>
  <si>
    <t>2p21 microdeletion syndrome; 2p21 microdeletion syndrome without cystinuria; Atypical hypotonia - cystinuria syndrome</t>
  </si>
  <si>
    <t>Acquired schizencephaly; Alobar holoprosencephaly; Lobar holoprosencephaly; Microform holoprosencephaly; Midline interhemispheric variant of holoprosencephaly; Semilobar holoprosencephaly; Septopreoptic holoprosencephaly; HOLOPROSENCEPHALY 2; Holoprosencephaly</t>
  </si>
  <si>
    <t>SIX2-related frontonasal dysplasia</t>
  </si>
  <si>
    <t>Autosomal dominant secondary polycythemia; Multiple paragangliomas associated with polycythemia; Sporadic pheochromocytoma/secreting paraganglioma; ERYTHROCYTOSIS FAMILIAL 4</t>
  </si>
  <si>
    <t>Autosomal Recessive Mental Retardation; Variable Neurodevelopmental Disorder</t>
  </si>
  <si>
    <t>46XX gonadal dysgenesis; NON RARE IN EUROPE: Primary ovarian failure; OVARIAN HYPERSTIMULATION SYNDROME; OVARIAN DYSGENESIS 1</t>
  </si>
  <si>
    <t>Infantile Refsum disease; NEONATAL ADRENOLEUKODYSTROPHY; ZELLWEGER SYNDROME; PEROXISOME BIOGENESIS DISORDER 11A (ZELLWEGER); PEROXISOME BIOGENESIS DISORDER 11B; PEROXISOME BIOGENESIS DISORDER COMPLEMENTATION GROUP 13</t>
  </si>
  <si>
    <t>Primary mediastinal large B-cell lymphoma</t>
  </si>
  <si>
    <t>Retinitis pigmentosa; Retinitis Pigmentosa 28</t>
  </si>
  <si>
    <t>Bardet-Biedl Syndrome; Heart defect-tongue hamartoma-polysyndactyly syndrome; Meckel syndrome; BARDET-BIEDL SYNDROME TYPE 15</t>
  </si>
  <si>
    <t>UGP2 Epileptic Encephalopathy</t>
  </si>
  <si>
    <t>Disordered cortical neuronal migration</t>
  </si>
  <si>
    <t>Methylcobalamin deficiency type cblDv1; Methylmalonic acidemia with homocystinuria type cblD; Vitamin B12-responsive methylmalonic acidemia type cblDv2; METHYLMALONIC ACIDURIA AND HOMOCYSTINURIA cblD TYPE; METHYLMALONIC ACIDURIA AND HOMOCYSTINURIA TYPE CBLD</t>
  </si>
  <si>
    <t>Autosomal recessive non-syndromic intellectual disability; Autosomal recessive spastic paraplegia type 67; Intellectual disability encephalopathy impaired GPI-anchor maturation</t>
  </si>
  <si>
    <t>Acquired idiopathic sideroblastic anemia; Uveal melanoma</t>
  </si>
  <si>
    <t>Autosomal recessive spastic ataxia with leukoencephalopathy; Combined oxidative phosphorylation defect type 25</t>
  </si>
  <si>
    <t>2q32q33 microdeletion syndrome; SATB2-associated syndrome due to a chromosomal rearrangement; SATB2-associated syndrome due to a pathogenic variant; CLEFT PALATE ISOLATED; GLASS SYNDROME</t>
  </si>
  <si>
    <t>Classic mycosis fungoides; Sezary syndrome</t>
  </si>
  <si>
    <t>Adult-onset myasthenia gravis; Autoimmune lymphoproliferative syndrome due to CTLA4 haploinsuffiency; Classic mycosis fungoides; Granulomatosis with polyangiitis; SYSTEMIC LUPUS ERYTHEMATOSUS; Sezary syndrome; AUTOIMMUNE DISEASE; CELIAC DISEASE SUSCEPTIBILITY TO 3; DIABETES MELLITUS INSULIN-DEPENDENT 12; HEPATITIS B VIRUS SUSCEPTIBILITY TO</t>
  </si>
  <si>
    <t>Common variable immunodeficiency; IMMUNODEFICIENCY COMMON VARIABLE 1</t>
  </si>
  <si>
    <t>Isolated complex I deficiency; Leigh syndrome with leukodystrophy; MITOCHONDRIAL COMPLEX I DEFICIENCY; Leigh syndrome; MITOCHONDRIAL RESPIRATORY CHAIN COMPLEX I DEFICIENCY</t>
  </si>
  <si>
    <t>Autosomal Recessive Mental Retardation; Autosomal Recessive Mental Retardation</t>
  </si>
  <si>
    <t>FASTKD2-related infantile mitochondrial encephalomyopathy</t>
  </si>
  <si>
    <t>Melanoma of soft tissue; HISTIOCYTOMA ANGIOMATOID FIBROUS</t>
  </si>
  <si>
    <t>Coloboma of choroid and retina; Coloboma of eye lens; Coloboma of eyelid; Coloboma of iris; Coloboma of macula; Coloboma of optic disc; Autosomal Dominant Coloboma</t>
  </si>
  <si>
    <t>BETHLEM MYOPATHY; Congenital muscular dystrophy Ullrich type; Primary dystonia DYT27 type; ULLRICH CONGENITAL MUSCULAR DYSTROPHY; ULLRICH CONGENITAL MUSCULAR DYSTROPHY 1</t>
  </si>
  <si>
    <t>Griscelli syndrome type 3; GRISCELLI SYNDROME TYPE 3</t>
  </si>
  <si>
    <t>FAMILIAL ADVANCED SLEEP-PHASE SYNDROME; ADVANCED SLEEP PHASE SYNDROME FAMILIAL 1</t>
  </si>
  <si>
    <t>Senior-Loken syndrome; Short rib-polydactyly syndrome Majewski type</t>
  </si>
  <si>
    <t>Ablepharon macrostomia syndrome; Barber-Say syndrome; Focal facial dermal dysplasia type III; FOCAL FACIAL DERMAL DYSPLASIA 3 SETLEIS TYPE; SETLEIS SYNDROME</t>
  </si>
  <si>
    <t>2q37 microdeletion syndrome; BRACHYDACTYLY-MENTAL RETARDATION SYNDROME</t>
  </si>
  <si>
    <t>Leigh syndrome with leukodystrophy; LEIGH SYNDROME DUP</t>
  </si>
  <si>
    <t>Isolated biliary atresia</t>
  </si>
  <si>
    <t>Dentin dysplasia type I</t>
  </si>
  <si>
    <t>Distal myopathy Tateyama type; Isolated asymptomatic elevation of creatine phosphokinase; NON RARE IN EUROPE: Familial isolated hypertrophic cardiomyopathy; RIPPLING MUSCLE DISEASE; Romano-Ward syndrome; CARDIOMYOPATHY FAMILIAL HYPERTROPHIC 1; CREATINE PHOSPHOKINASE ELEVATED SERUM; LONG QT SYNDROME 9; MUSCULAR DYSTROPHY LIMB-GIRDLE TYPE 1C; MYOPATHY DISTAL TATEYAMA TYPE; SUDDEN INFANT DEATH SYNDROME</t>
  </si>
  <si>
    <t>Pilomyxoid astrocytoma; SLIT-ROBO RHO GTPASE-ACTIVATING PROTEIN 3</t>
  </si>
  <si>
    <t>Cornelia de Lange syndrome; Intellectual disability-facial dysmorphism syndrome due to SETD5 haploinsufficiency; Mental retardation autosomal dominant 23</t>
  </si>
  <si>
    <t>Autosomal dominant Emery-Dreifuss muscular dystrophy; Familial isolated arrhythmogenic ventricular dysplasia biventricular form; Familial isolated arrhythmogenic ventricular dysplasia left dominant form; Familial isolated arrhythmogenic ventricular dysplasia right dominant form; ARRHYTHMOGENIC RIGHT VENTRICULAR DYSPLASIA FAMILIAL 5; EMERY-DREIFUSS MUSCULAR DYSTROPHY 7 AUTOSOMAL DOMINANT</t>
  </si>
  <si>
    <t>Xeroderma pigmentosum; XERODERMA PIGMENTOSUM COMPLEMENTATION GROUP C; Xeroderma pigmentosum group C</t>
  </si>
  <si>
    <t>SATB1-related developmental disorder monoallelic</t>
  </si>
  <si>
    <t>Chronic atrial and intestinal dysrhythmia syndrome</t>
  </si>
  <si>
    <t>Matthew-Wood syndrome; Microphthalmia and Diaphragmatic Hernia; Microphthalmia syndromic 12</t>
  </si>
  <si>
    <t>B-cell immunodeficiency-limb anomaly-urogenital malformation syndrome</t>
  </si>
  <si>
    <t>Alacrimia-choreoathetosis-liver dysfunction syndrome; CONGENITAL DISORDER OF GLYCOSYLATION TYPE Iv; CONGENITAL DISORDER OF DEGLYCOSYLATION</t>
  </si>
  <si>
    <t>Specific granule deficiency</t>
  </si>
  <si>
    <t>Autosomal recessive non-syndromic sensorineural deafness type DFNB; DEAFNESS AUTOSOMAL RECESSIVE 6</t>
  </si>
  <si>
    <t>NON RARE IN EUROPE: Familial isolated hypertrophic cardiomyopathy; CARDIOMYOPATHY FAMILIAL HYPERTROPHIC 8</t>
  </si>
  <si>
    <t>Blomstrand lethal chondrodysplasia; EIKEN SYNDROME; Metaphyseal chondrodysplasia Jansen type; Ollier disease; Primary failure of tooth eruption; Chondrodysplasia Blomstrand type; Eiken skeletal dysplasia; ENCHONDROMATOSIS MULTIPLE OLLIER TYPE; FAILURE OF TOOTH ERUPTION PRIMARY; JANSEN METAPHYSEAL CHONDRODYSPLASIA</t>
  </si>
  <si>
    <t>SOTOS SYNDROME; RENAL CELL CARCINOMA NONPAPILLARY; SETD2-associated Overgrowth Syndrome</t>
  </si>
  <si>
    <t>Neurodevelopmental Disorder</t>
  </si>
  <si>
    <t>Acral dystrophic epidermolysis bullosa; Centripetalis recessive dystrophic epidermolysis bullosa; Dominant dystrophic epidermolysis bullosa nails only; Dystrophic epidermolysis bullosa pruriginosa; Epidermolysis bullosa simplex superficialis; Generalized dominant dystrophic epidermolysis bullosa; Pretibial dystrophic epidermolysis bullosa; Recessive dystrophic epidermolysis bullosa inversa; Recessive dystrophic epidermolysis bullosa generalized intermediate; Severe generalized recessive dystrophic epidermolysis bullosa; TRANSIENT BULLOUS DERMOLYSIS OF THE NEWBORN; EPIDERMOLYSIS BULLOSA DYSTROPHICA AUTOSOMAL DOMINANT; EPIDERMOLYSIS BULLOSA DYSTROPHICA AUTOSOMAL RECESSIVE; EPIDERMOLYSIS BULLOSA DYSTROPHICA PRETIBIAL; EPIDERMOLYSIS BULLOSA PRURIGINOSA; EPIDERMOLYSIS BULLOSA WITH CONGENITAL LOCALIZED ABSENCE OF SKIN AND; NAIL DISORDER NONSYNDROMIC CONGENITAL 8</t>
  </si>
  <si>
    <t>BACTEREMIA SUSCEPTIBILITY TO 2; MALARIA SUSCEPTIBILITY TO; MYCOBACTERIUM TUBERCULOSIS SUSCEPTIBILITY TO</t>
  </si>
  <si>
    <t>Short stature-onychodysplasia-facial dysmorphism-hypotrichosis syndrome; Short stature onychodysplasia facial dysmorphism and hypotrichosis; Primordial Dwarfism</t>
  </si>
  <si>
    <t>Jeune syndrome; Short rib-polydactyly syndrome Beemer-Langer type; Short rib-polydactyly syndrome Verma-Naumoff type; ASPHYXIATING THORACIC DYSTROPHY 2</t>
  </si>
  <si>
    <t>BLOOD GROUP GLOBOSIDE SYSTEM; BLOOD GROUP P1PK SYSTEM</t>
  </si>
  <si>
    <t>FANCONI-BICKEL SYNDROME</t>
  </si>
  <si>
    <t>Short stature due to GHSR deficiency; SHORT STATURE IDIOPATHIC AUTOSOMAL</t>
  </si>
  <si>
    <t>Primary ciliary dyskinesia; Ciliary dyskinesia primary 14; Primary ciliary dyskinesia; Ciliary dyskinesia primary 14</t>
  </si>
  <si>
    <t>Dilated cardiomyopathy with ataxia; 3-METHYLGLUTACONIC ACIDURIA TYPE V</t>
  </si>
  <si>
    <t>Anophthalmia/microphthalmia-esophageal atresia syndrome; Isolated microphthalmia-anophthalmia-coloboma; Septo-optic dysplasia spectrum; MICROPHTHALMIA SYNDROMIC 3; MICROPHTHALMIA SYNDROMIC TYPE 3</t>
  </si>
  <si>
    <t>Early-onset lamellar cataract; Early-onset sutural cataract; CATARACT 20 MULTIPLE TYPES</t>
  </si>
  <si>
    <t>Alopecia-intellectual disability syndrome</t>
  </si>
  <si>
    <t>Hereditary thrombophilia due to congenital histidine-rich (poly-L) glycoprotein deficiency; THROMBOPHILIA DUE TO HISTIDINE-RICH GLYCOPROTEIN DEFICIENCY</t>
  </si>
  <si>
    <t>CHERUBISM</t>
  </si>
  <si>
    <t>Leigh syndrome with nephrotic syndrome; Multiple system atrophy cerebellar type; Multiple system atrophy parkinsonian type; COENZYME Q10 DEFICIENCY PRIMARY 1; Coenzyme Q10 deficiency</t>
  </si>
  <si>
    <t>Familial  hyperprolactinemia</t>
  </si>
  <si>
    <t>Non-syndromic male infertility due to sperm motility disorder; Primary ciliary dyskinesia</t>
  </si>
  <si>
    <t>OMENN SYNDROME; T-B+ severe combined immunodeficiency due to IL-7Ralpha deficiency; MULTIPLE SCLEROSIS SUSCEPTIBILITY TO 3; SEVERE COMBINED IMMUNODEFICIENCY AUTOSOMAL RECESSIVE T CELL-NEGATIVE</t>
  </si>
  <si>
    <t>ALTERNATING HEMIPLEGIA OF CHILDHOOD; Episodic ataxia type 6</t>
  </si>
  <si>
    <t>CAPILLARY MALFORMATION-ARTERIOVENOUS MALFORMATION; PARKES WEBER SYNDROME; Capillary malformation-arteriovenous malformation 1</t>
  </si>
  <si>
    <t>Generalized epilepsy with febrile seizures-plus; Usher syndrome type 2; FEBRILE SEIZURES FAMILIAL 4; USHER SYNDROME TYPE IIC</t>
  </si>
  <si>
    <t>IMINOGLYCINURIA; HYPERGLYCINURIA</t>
  </si>
  <si>
    <t>Hereditary hyperekplexia; HYPEREKPLEXIA HEREDITARY 1</t>
  </si>
  <si>
    <t>FOXP4-related Developmental Disorder</t>
  </si>
  <si>
    <t>CHAR SYNDROME; Familial patent arterial duct</t>
  </si>
  <si>
    <t>Autosomal recessive polycystic kidney disease; Caroli disease; POLYCYSTIC KIDNEY DISEASE AUTOSOMAL RECESSIVE</t>
  </si>
  <si>
    <t>Chronic mucocutaneous candidiasis; CANDIDIASIS FAMILIAL 6</t>
  </si>
  <si>
    <t>Autosomal recessive Stickler syndrome; Multiple epiphyseal dysplasia due to collagen 9 anomaly; EPIPHYSEAL DYSPLASIA MULTIPLE 6; STICKLER SYNDROME TYPE IV; MULTIPLE EPIPHYSEAL DYSPLASIA TYPE 6; STICKLER SYNDROME TYPE 4</t>
  </si>
  <si>
    <t>Cone rod dystrophy; CONE-ROD DYSTROPHY 7</t>
  </si>
  <si>
    <t>Autosomal dominant non-syndromic intellectual disability; Intellectual Disability with or without Epileptic Encephalopathy; Intellectual Disability with or without Epileptic Encephalopathy activating</t>
  </si>
  <si>
    <t>Complete hydatidiform mole; Partial hydatidiform mole; HYDATIDIFORM MOLE RECURRENT 2</t>
  </si>
  <si>
    <t>Postsynaptic congenital myasthenic syndromes</t>
  </si>
  <si>
    <t>Amyotrophic lateral sclerosis; Bilateral parasagittal parieto-occipital polymicrogyria; CHARCOT-MARIE-TOOTH DISEASE TYPE 4J; Yunis-Varon syndrome; AMYOTROPHIC LATERAL SCLEROSIS 11; CLEIDOCRANIAL DYSPLASIA WITH MICROGNATHIA ABSENT THUMBS AND DISTAL APHALANGIA YUNIS-VARON SYNDROME</t>
  </si>
  <si>
    <t>STATURE AS A QUANTITATIVE TRAIT</t>
  </si>
  <si>
    <t>Autosomal dominant non-syndromic intellectual disability; HIVEP2 associated syndromic developmental delay with intellectual disability</t>
  </si>
  <si>
    <t>Infantile Refsum disease; NEONATAL ADRENOLEUKODYSTROPHY; ZELLWEGER SYNDROME; PEROXISOME BIOGENESIS DISORDER 10A (ZELLWEGER); PEROXISOME BIOGENESIS DISORDER COMPLEMENTATION GROUP 12</t>
  </si>
  <si>
    <t>Paternal uniparental disomy of chromosome 6; Transient neonatal diabetes mellitus</t>
  </si>
  <si>
    <t>Familial hemophagocytic lymphohistiocytosis; HEMOPHAGOCYTIC LYMPHOHISTIOCYTOSIS FAMILIAL 4</t>
  </si>
  <si>
    <t>Familial generalized lentiginosis; Pigmentation defects-palmoplantar keratoderma-skin carcinoma syndrome</t>
  </si>
  <si>
    <t>Young-onset Parkinson disease; PARKINSON DISEASE 2 AUTOSOMAL RECESSIVE JUVENILE; Parkinson disease late-onset</t>
  </si>
  <si>
    <t>LEPROSY SUSCEPTIBILITY TO 2</t>
  </si>
  <si>
    <t>Childhood-onset benign chorea with striatal involvement; Infantile-onset generalized dyskinesia with orofacial involvement; Childhood-Onset Chorea with Bilateral Striatal Lesions</t>
  </si>
  <si>
    <t>Autosomal dominant non-syndromic sensorineural deafness type DFNA; Deafness autosomal dominant 5</t>
  </si>
  <si>
    <t>Autosomal dominant Charcot-Marie-Tooth disease type 2D; Distal hereditary motor neuropathy type 5; CHARCOT-MARIE-TOOTH DISEASE AXONAL TYPE 2D; NEURONOPATHY DISTAL HEREDITARY MOTOR TYPE VA</t>
  </si>
  <si>
    <t>BLOOD GROUP--COLTON</t>
  </si>
  <si>
    <t>ASTHMA-RELATED TRAITS SUSCEPTIBILITY TO 2</t>
  </si>
  <si>
    <t>Pancytopenia due to IKZF1 mutations; Precursor B-cell acute lymphoblastic leukemia; Stevens-Johnson syndrome</t>
  </si>
  <si>
    <t>AROMATIC L-AMINO ACID DECARBOXYLASE DEFICIENCY</t>
  </si>
  <si>
    <t>Autism spectrum disorder due to AUTS2 deficiency; NON RARE IN EUROPE: Autism; Precursor B-cell acute lymphoblastic leukemia; Syndromic intellectual disability</t>
  </si>
  <si>
    <t>Isolated split hand-split foot malformation; Split hand-split foot-deafness syndrome; SPLIT-HAND/FOOT MALFORMATION 1 WITH SENSORINEURAL HEARING LOSS AUTOSOMAL; SPLIT HAND AND FOOT MALFORMATION</t>
  </si>
  <si>
    <t>Connective tissue disorder due to lysyl hydroxylase-3 deficiency; Bone fragility with contractures arterial rupture and deafness; LYSYL HYDROXYLASE 3 DEFICIENCY</t>
  </si>
  <si>
    <t>Autosomal dominant non-syndromic intellectual disability; GLOBAL DEVELOPMENTAL DELAY WITH OR WITHOUT IMPAIRED INTELLECTUAL DEVELOPMENT</t>
  </si>
  <si>
    <t>Autosomal dominant epilepsy with auditory features; Lissencephaly syndrome Norman-Roberts type; Lissencephaly 2</t>
  </si>
  <si>
    <t>Fever-associated acute infantile liver failure syndrome; Infantile-Onset Recurrent Acute Liver Failure and Skeletal Abnormalities</t>
  </si>
  <si>
    <t>Autosomal recessive primary microcephaly; MICROCEPHALY 1 PRIMARY AUTOSOMAL RECESSIVE; MICROCEPHALY PRIMARY TYPE 1</t>
  </si>
  <si>
    <t>OCCULT MACULAR DYSTROPHY; Retinitis pigmentosa</t>
  </si>
  <si>
    <t>MODY; SYSTEMIC LUPUS ERYTHEMATOSUS; MATURITY-ONSET DIABETES OF THE YOUNG TYPE 11</t>
  </si>
  <si>
    <t>46XY partial gonadal dysgenesis; 8p23.1 microdeletion syndrome; Atrial septal defect ostium secundum type; Complete atrioventricular septal defect with ventricular hypoplasia; Complete atrioventricular septal defect-tetralogy of Fallot; Familial atrial fibrillation; NON RARE IN EUROPE: Ventricular septal defect; Partial atrioventricular septal defect; TETRALOGY OF FALLOT; ATRIAL SEPTAL DEFECT 2; ATRIOVENTRICULAR SEPTAL DEFECT 4; VENTRICULAR SEPTAL DEFECT 1; ATRIAL SEPTAL DEFECT TYPE 2</t>
  </si>
  <si>
    <t>Keratolytic winter erythema</t>
  </si>
  <si>
    <t>Male infertility with azoospermia or oligozoospermia due to single gene mutation</t>
  </si>
  <si>
    <t>WERNER SYNDROME; Colorectal Cancer</t>
  </si>
  <si>
    <t>Congenital ptosis; ZFHX4-related developmental disorder monoallelic</t>
  </si>
  <si>
    <t>Infantile Refsum disease; NEONATAL ADRENOLEUKODYSTROPHY; ZELLWEGER SYNDROME; PEROXISOME BIOGENESIS DISORDER 5A ZELLWEGER; PEROXISOME BIOGENESIS DISORDER 5B; PEROXISOME BIOGENESIS DISORDER COMPLEMENTATION GROUP 5</t>
  </si>
  <si>
    <t>Primary ciliary dyskinesia; Primary Ciliary Dyskinesia Associated with Defective Outer and Inner Dynein Arms.</t>
  </si>
  <si>
    <t>Adult-onset chronic progressive external ophthalmoplegia with mitochondrial myopathy; Autosomal dominant progressive external ophthalmoplegia; KEARNS-SAYRE SYNDROME; Mitochondrial DNA depletion syndrome encephalomyopathic form with renal tubulopathy; Mitochondrial neurogastrointestinal encephalomyopathy; MITOCHONDRIAL DNA DEPLETION SYNDROME 8A ENCEPHALOMYOPATHIC TYPE WITH; PROGRESSIVE EXTERNAL OPHTHALMOPLEGIA WITH MITOCHONDRIAL DNA DELETIONS; Mitochondrial depletion syndrome</t>
  </si>
  <si>
    <t>Trichorhinophalangeal syndrome type 1 and 3; Trichorhinophalangeal syndrome type 2; TRICHORHINOPHALANGEAL SYNDROME TYPE I; TRICHORHINOPHALANGEAL SYNDROME TYPE II; TRICHORHINOPHALANGEAL SYNDROME TYPE III; TRICHO-RHINO-PHALANGEAL SYNDROME TYPE 1</t>
  </si>
  <si>
    <t>Cornelia de Lange syndrome; CORNELIA DE LANGE SYNDROME 4; Cohesinopathy</t>
  </si>
  <si>
    <t>Benign adult familial myoclonic epilepsy</t>
  </si>
  <si>
    <t>Primary ciliary dyskinesia; CILIARY DYSKINESIA PRIMARY 1</t>
  </si>
  <si>
    <t>GNE myopathy; SIALURIA; INCLUSION BODY MYOPATHY 2 AUTOSOMAL RECESSIVE; NONAKA MYOPATHY</t>
  </si>
  <si>
    <t>Precursor B-cell acute lymphoblastic leukemia</t>
  </si>
  <si>
    <t>Primary hyperoxaluria type 2; HYPEROXALURIA PRIMARY TYPE II</t>
  </si>
  <si>
    <t>Autosomal dominant non-syndromic intellectual disability; TRPM3-related developmental disorder monoallelic</t>
  </si>
  <si>
    <t>Primary hypomagnesemia with secondary hypocalcemia; HYPOMAGNESEMIA 1 INTESTINAL</t>
  </si>
  <si>
    <t>Genetic steroid-resistant nephrotic syndrome; Ventriculomegaly-cystic kidney disease; Ventriculomegaly with cystic kidney disease</t>
  </si>
  <si>
    <t>Adult-onset cervical dystonia DYT23 type</t>
  </si>
  <si>
    <t>Lennox-Gastaut syndrome; Undetermined early-onset epileptic encephalopathy; Epileptic encephalopathy</t>
  </si>
  <si>
    <t>ICHTHYOSIS PREMATURITY SYNDROME</t>
  </si>
  <si>
    <t>Amyotrophic lateral sclerosis; Arthrogryposis-anterior horn cell disease syndrome; Lethal congenital contracture syndrome type 1; LETHAL ARTHROGRYPOSIS WITH ANTERIOR HORN CELL DISEASE; LETHAL CONGENITAL CONTRACTURE SYNDROME 1; Arthrogryposis lethal with anterior horn cell disease</t>
  </si>
  <si>
    <t>West syndrome; EPILEPTIC ENCEPHALOPATHY EARLY INFANTILE 5; EPILEPTIC ENCEPHALOPATHY EARLY INFANTILE TYPE 5</t>
  </si>
  <si>
    <t>DK1-CDG; Familial isolated dilated cardiomyopathy; CONGENITAL DISORDER OF GLYCOSYLATION TYPE Im; Congenital Disorders of Glycosylation</t>
  </si>
  <si>
    <t>Early-onset generalized limb-onset dystonia; MYOCLONUS-DYSTONIA SYNDROME; DYSTONIA 1 TORSION AUTOSOMAL DOMINANT</t>
  </si>
  <si>
    <t>Acute neonatal citrullinemia type I; Adult-onset citrullinemia type I; CITRULLINEMIA CLASSIC; Citrullinemia Type I</t>
  </si>
  <si>
    <t>Predisposition to invasive fungal disease due to CARD9 deficiency; CANDIDIASIS FAMILIAL 2; Predisposition to invasive fungal disease due to CARD9 deficiency; CANDIDIASIS FAMILIAL 2</t>
  </si>
  <si>
    <t>Autosomal recessive cerebelloparenchymal disorder type 3</t>
  </si>
  <si>
    <t>Joubert Syndrome; Joubert syndrome with hepatic defect; Joubert syndrome with ocular defect; MORM syndrome; JOUBERT SYNDROME 1; MENTAL RETARDATION TRUNCAL OBESITY RETINAL DYSTROPHY AND MICROPENIS; JOUBERT SYNDROME TYPE 1; MENTAL RETARDATION-TRUNCAL OBESITY-RETINAL DYSTROPHY-MICROPENIS</t>
  </si>
  <si>
    <t>Adams-Oliver syndrome; Familial bicuspid aortic valve; AORTIC VALVE DISEASE 1; LEFT VENTRICULAR OUTFLOW TRACT OBSTRUCTION</t>
  </si>
  <si>
    <t>Kallmann Syndrome; Normosmic congenital hypogonadotropic hypogonadism; HYPOGONADOTROPIC HYPOGONADISM 9 WITH OR WITHOUT ANOSMIA; Kallmann Syndrome; Normosmic congenital hypogonadotropic hypogonadism; HYPOGONADOTROPIC HYPOGONADISM 9 WITH OR WITHOUT ANOSMIA</t>
  </si>
  <si>
    <t>Autosomal dominant polycystic kidney disease; RENAL DYSPLASIA CYSTIC SUSCEPTIBILITY TO</t>
  </si>
  <si>
    <t>Differentiated thyroid carcinoma; THYROID CARCINOMA PAPILLARY</t>
  </si>
  <si>
    <t>ANK3-related intellectual disability-sleep disturbance syndrome</t>
  </si>
  <si>
    <t>MIGRAINE WITH OR WITHOUT AURA SUSCEPTIBILITY TO 13</t>
  </si>
  <si>
    <t>Brain dopamine-serotonin vesicular transport disease</t>
  </si>
  <si>
    <t>Male infertility with azoospermia or oligozoospermia due to single gene mutation; Male infertility with teratozoospermia due to single gene mutation</t>
  </si>
  <si>
    <t>Kallmann Syndrome; Normosmic congenital hypogonadotropic hypogonadism; Pituitary stalk interruption syndrome; Hypogonadotropic hypogonadism 14 with or without anosmia</t>
  </si>
  <si>
    <t>Antley-Bixler syndrome; APERT SYNDROME; Crouzon disease; Cutis gyrata-acanthosis nigricans-craniosynostosis syndrome; FGFR2-related bent bone dysplasia; Familial scaphocephaly syndrome McGillivray type; JACKSON-WEISS SYNDROME; LACRIMOAURICULODENTODIGITAL SYNDROME; Pfeiffer syndrome type 1; Pfeiffer syndrome type 2; Pfeiffer syndrome type 3; SAETHRE-CHOTZEN SYNDROME; Antley-Bixler syndrome without genital anomalies or disordered steroidogenesis; BEARE-STEVENSON CUTIS GYRATA SYNDROME; BENT BONE DYSPLASIA SYNDROME; CROUZON SYNDROME; PFEIFFER SYNDROME; Scaphocephaly maxillary retrusion and mental retardation; ACROCEPHALOSYNDACTYLY TYPE V; LACRIMO-AURICULO-DENTO-DIGITAL SYNDROME</t>
  </si>
  <si>
    <t>NON RARE IN EUROPE: Age-related macular degeneration; MACULAR DEGENERATION AGE-RELATED 8</t>
  </si>
  <si>
    <t>Cerebral autosomal recessive arteriopathy-subcortical infarcts-leukoencephalopathy; HTRA1-related autosomal dominant cerebral small vessel disease; Malignant peripheral nerve sheath tumor; NON RARE IN EUROPE: Age-related macular degeneration; CEREBRAL AUTOSOMAL RECESSIVE ARTERIOPATHY WITH SUBCORTICAL INFARCTS; MACULAR DEGENERATION AGE-RELATED 7</t>
  </si>
  <si>
    <t>2-methylbutyryl-CoA dehydrogenase deficiency</t>
  </si>
  <si>
    <t>Mosaic variegated aneuploidy syndrome</t>
  </si>
  <si>
    <t>GYRATE ATROPHY OF CHOROID AND RETINA</t>
  </si>
  <si>
    <t>Hypocalcemic vitamin D dependent rickets; VITAMIN D HYDROXYLATION-DEFICIENT RICKETS TYPE 1B</t>
  </si>
  <si>
    <t>SOX6-related neurodevelopmental syndrome</t>
  </si>
  <si>
    <t>BONE MINERAL DENSITY QUANTITATIVE TRAIT LOCUS 17</t>
  </si>
  <si>
    <t>Aniridia-cerebellar ataxia-intellectual disability syndrome; Autosomal dominant keratitis; Coloboma of choroid and retina; Coloboma of eye lens; Coloboma of eyelid; Coloboma of iris; Coloboma of macula; Coloboma of optic disc; Foveal hypoplasia-presenile cataract syndrome; Isolated aniridia; Isolated optic nerve hypoplasia/aplasia; Morning glory disc anomaly; PETERS ANOMALY; WAGR syndrome; ANIRIDIA; ANIRIDIA CEREBELLAR ATAXIA AND MENTAL RETARDATION; COLOBOMA OF OPTIC NERVE; COLOBOMA OCULAR; Foveal hypoplasia and presenile cataract syndrome; KERATITIS HEREDITARY; OPTIC NERVE HYPOPLASIA BILATERAL</t>
  </si>
  <si>
    <t>46XY complete gonadal dysgenesis; 46XY partial gonadal dysgenesis; DENYS-DRASH SYNDROME; Desmoplastic small round cell tumor; FRASIER SYNDROME; Genetic steroid-resistant nephrotic syndrome; MEACHAM SYNDROME; Nephroblastoma; WAGR syndrome; MESOTHELIOMA MALIGNANT; NEPHROTIC SYNDROME TYPE 4; WILMS TUMOR 1</t>
  </si>
  <si>
    <t>Primary CD59 deficiency; HEMOLYTIC ANEMIA CD59-MEDIATED WITH OR WITHOUT IMMUNE-MEDIATED POLYNEUROPATHY</t>
  </si>
  <si>
    <t>ACATALASEMIA</t>
  </si>
  <si>
    <t>BLOOD GROUP INDIAN SYSTEM</t>
  </si>
  <si>
    <t>C1 inhibitor deficiency; Hereditary angioedema type 1; Hereditary angioedema type 2; ANGIOEDEMA HEREDITARY TYPE I</t>
  </si>
  <si>
    <t>Pontocerebellar hypoplasia type 10</t>
  </si>
  <si>
    <t>Primary microcephaly cortical malformation and epileptic encephalopathy</t>
  </si>
  <si>
    <t>Blepharo-cheilo-odontic syndrome; Blepharo-cheiro-dontic syndrome</t>
  </si>
  <si>
    <t>Hereditary fibrosing poikiloderma-tendon contractures-myopathy-pulmonary fibrosis syndrome</t>
  </si>
  <si>
    <t>Autosomal dominant Kenny-Caffey syndrome; Osteocraniostenosis; GRACILE BONE DYSPLASIA; Kenny-Caffey syndrome type 2; KENNY-CAFFEY SYNDROME</t>
  </si>
  <si>
    <t>NON RARE IN EUROPE: Hereditary essential tremor</t>
  </si>
  <si>
    <t>Autosomal dominant non-syndromic intellectual disability; West syndrome; MENTAL RETARDATION AUTOSOMAL DOMINANT 6; Epileptic encephalopathy</t>
  </si>
  <si>
    <t>Genetic steroid-resistant nephrotic syndrome; NEPHROTIC SYNDROME TYPE 6</t>
  </si>
  <si>
    <t>Early-Onset Myopathy with Internalized Nuclei and Myofibrillar Disorganization</t>
  </si>
  <si>
    <t>Autosomal dominant optic atrophy classic form; DNM1L-related encephalopathy due to mitochondrial and peroxisomal fission defect; ENCEPHALOPATHY LETHAL DUE TO DEFECTIVE MITOCHONDRIAL AND PEROXISOMAL; DNM1L-related developmental disorder monoallelic</t>
  </si>
  <si>
    <t>Congenital fibrosis of extraocular muscles; FIBROSIS OF EXTRAOCULAR MUSCLES CONGENITAL 1</t>
  </si>
  <si>
    <t>Hereditary late-onset Parkinson disease; Young-onset Parkinson disease; PARKINSON DISEASE 8 AUTOSOMAL DOMINANT; Parkinson disease late-onset</t>
  </si>
  <si>
    <t>Congenital lethal myopathy Compton-North type; MYOPATHY CONGENITAL COMPTON-NORTH</t>
  </si>
  <si>
    <t>SCOTT SYNDROME</t>
  </si>
  <si>
    <t>COFFIN-SIRIS SYNDROME; ARID2-Coffin-Siris like disorder</t>
  </si>
  <si>
    <t>Pure hair and nail ectodermal dysplasia; ECTODERMAL DYSPLASIA 9 HAIR/NAIL TYPE</t>
  </si>
  <si>
    <t>Amyotrophic lateral sclerosis; Inclusion body myopathy with Paget disease of bone and frontotemporal dementia</t>
  </si>
  <si>
    <t>Congenital fiber-type disproportion myopathy; Congenital muscular dystrophy with integrin alpha-7 deficiency; MUSCULAR DYSTROPHY CONGENITAL DUE TO INTEGRIN ALPHA-7 DEFICIENCY; Congenital Muscular Dystrophy</t>
  </si>
  <si>
    <t>FUNDUS ALBIPUNCTATUS; RETINITIS PUNCTATA ALBESCENS</t>
  </si>
  <si>
    <t>Bardet-Biedl Syndrome; Joubert syndrome with oculorenal defect; Leber congenital amaurosis; Meckel syndrome; Senior-Loken syndrome; JOUBERT SYNDROME 5; LEBER CONGENITAL AMAUROSIS 10; MECKEL SYNDROME TYPE 4; SENIOR-LOKEN SYNDROME 6; JOUBERT SYNDROME TYPE 5</t>
  </si>
  <si>
    <t>Periventricular nodular heterotopia; Cobblestone Lissencephaly</t>
  </si>
  <si>
    <t>Autosomal dominant non-syndromic sensorineural deafness type DFNA; Familial progressive hyper- and hypopigmentation; Familial progressive hyperpigmentation; Non-seminomatous germ cell tumor of testis; Waardenburg syndrome type 2; HYPERPIGMENTATION FAMILIAL PROGRESSIVE 2; SKIN/HAIR/EYE PIGMENTATION VARIATION IN 7</t>
  </si>
  <si>
    <t>Kallmann Syndrome; Normosmic congenital hypogonadotropic hypogonadism; Hypogonadotropic hypogonadism 19 with or without anosmia</t>
  </si>
  <si>
    <t>Cone rod dystrophy; Autosomal-Recessive cone-Rod dystrophy</t>
  </si>
  <si>
    <t>Congenital cornea plana; CORNEA PLANA 2</t>
  </si>
  <si>
    <t>Congenital Stromal Corneal Dystrophy; CORNEAL DYSTROPHY CONGENITAL STROMAL</t>
  </si>
  <si>
    <t>Endosteal sclerosis-cerebellar hypoplasia syndrome; Hypomyelination-hypogonadotropic-hypogonadism-hypodontia syndrome; LEUKODYSTROPHY HYPOMYELINATING 8 WITH OR WITHOUT OLIGODONTIA AND/OR; Autosomal Recessive Mental Retardation; LEUKODYSTROPHY HYPOMYELINATING 8 WITH OR WITHOUT OLIGODONTIA AND/OR HYPOGONADOTROPIC HYPOGONADISM</t>
  </si>
  <si>
    <t>CLN5 disease; CEROID LIPOFUSCINOSIS NEURONAL 5; NEURONAL CEROID LIPOFUSCINOSIS TYPE 5</t>
  </si>
  <si>
    <t>Autosomal recessive omodysplasia; OMODYSPLASIA 1; omodysplasia type 1 (OMOD1)</t>
  </si>
  <si>
    <t>Catel-Manzke syndrome</t>
  </si>
  <si>
    <t>Neurodevelopmental Cardiac and Renal Syndrome</t>
  </si>
  <si>
    <t>Agnathia-holoprosencephaly-situs inversus syndrome; Butterfly-shaped pigment dystrophy; Combined pituitary hormone deficiencies genetic forms; Isolated microphthalmia-anophthalmia-coloboma; Septo-optic dysplasia spectrum; Syndromic microphthalmia type 5; MICROPHTHALMIA SYNDROMIC 5; PITUITARY HORMONE DEFICIENCY COMBINED 6; MICROPHTHALMIA SYNDROMIC TYPE 5</t>
  </si>
  <si>
    <t>Microcephaly-complex motor and sensory axonal neuropathy syndrome; Pontocerebellar hypoplasia type 1; PONTOCEREBELLAR HYPOPLASIA TYPE 1A</t>
  </si>
  <si>
    <t>BCL11B-related developmental disorder monoallelic</t>
  </si>
  <si>
    <t>Syndromic Neurodevelopmental Disorder with Distinctive Facial Dysmorphism</t>
  </si>
  <si>
    <t>Leukoencephalopathy-thalamus and brainstem anomalies-high lactate syndrome; COMBINED OXIDATIVE PHOSPHORYLATION DEFICIENCY 12</t>
  </si>
  <si>
    <t>Familial pancreatic carcinoma; Fanconi anemia; Hereditary breast and ovarian cancer syndrome; Hereditary breast cancer; Breast Cancer; FANCONI ANEMIA COMPLEMENTATION GROUP A; FANCONI ANEMIA COMPLEMENTATION GROUP N; PANCREATIC CANCER SUSCEPTIBILITY TO 3</t>
  </si>
  <si>
    <t>Combined immunodeficiency due to IL21R deficiency; IL21R immunodeficiency</t>
  </si>
  <si>
    <t>Joubert Syndrome</t>
  </si>
  <si>
    <t>TOWNES-BROCKS SYNDROME</t>
  </si>
  <si>
    <t>COG4-CDG; Microcephalic osteodysplastic dysplasia Saul-Wilson type; CONGENITAL DISORDER OF GLYCOSYLATION TYPE IIj; SAUL-WILSON SYNDROME</t>
  </si>
  <si>
    <t>Childhood-onset basal ganglia degeneration syndrome; Yunis-Varon syndrome; Progressive neurological disorder and regression of developmental milestones</t>
  </si>
  <si>
    <t>Primary ciliary dyskinesia; CILIARY DYSKINESIA PRIMARY 5; Primary ciliary dyskinesia; CILIARY DYSKINESIA PRIMARY 5; Primary ciliary dyskinesia; CILIARY DYSKINESIA PRIMARY 5</t>
  </si>
  <si>
    <t>Tyrosinemia type 2; TYROSINEMIA TYPE II</t>
  </si>
  <si>
    <t>Postaxial acrofacial dysostosis</t>
  </si>
  <si>
    <t>Anhaptoglobinemia</t>
  </si>
  <si>
    <t>Male infertility due to acephalic spermatozoa</t>
  </si>
  <si>
    <t>ZFHX3-related developmental disorder monoallelic</t>
  </si>
  <si>
    <t>Fanconi anemia</t>
  </si>
  <si>
    <t>FETAL AKINESIA DEFORMATION SEQUENCE</t>
  </si>
  <si>
    <t>Severe Neonatal- Childhood- or Later-Onset Cardiomyopathy Associated with Combined Respiratory-Chain Deficiencies</t>
  </si>
  <si>
    <t>MPDU1-CDG; CONGENITAL DISORDER OF GLYCOSYLATION TYPE If; Congenital Disorders of Glycosylation</t>
  </si>
  <si>
    <t>Meckel syndrome</t>
  </si>
  <si>
    <t>Brugada Syndrome</t>
  </si>
  <si>
    <t>Blackfan-Diamond anemia; DIAMOND-BLACKFAN ANEMIA 11</t>
  </si>
  <si>
    <t>Spinocerebellar ataxia with axonal neuropathy type 2; Ataxia-oculomotor apraxia 3</t>
  </si>
  <si>
    <t>Common variable immunodeficiency; NON RARE IN EUROPE: Immunoglobulin A deficiency; IMMUNODEFICIENCY COMMON VARIABLE 2; Immunoglobulin A deficiency 2</t>
  </si>
  <si>
    <t>Birt-Hogg-Dube syndrome; Familial spontaneous pneumothorax; Hereditary clear cell renal cell carcinoma; Pneumothorax primary spontaneous; RENAL CELL CARCINOMA NONPAPILLARY</t>
  </si>
  <si>
    <t>17p11.2 microduplication syndrome; PMP22-RAI1 contiguous gene duplication syndrome; SMITH-MAGENIS SYNDROME</t>
  </si>
  <si>
    <t>Isolated ATP synthase deficiency; MITOCHONDRIAL COMPLEX V ATP SYNTHASE DEFICIENCY NUCLEAR TYPE 1</t>
  </si>
  <si>
    <t>Autosomal recessive non-syndromic sensorineural deafness type DFNB; DEAFNESS AUTOSOMAL RECESSIVE 3</t>
  </si>
  <si>
    <t>SMITH-MAGENIS SYNDROME</t>
  </si>
  <si>
    <t>Sjogren-Larsson syndrome; Sjoegren-Larsson syndrome</t>
  </si>
  <si>
    <t>Nanophthalmos</t>
  </si>
  <si>
    <t>MYCOBACTERIUM TUBERCULOSIS SUSCEPTIBILITY TO</t>
  </si>
  <si>
    <t>Hereditary breast and ovarian cancer syndrome; BREAST-OVARIAN CANCER FAMILIAL SUSCEPTIBILITY TO 4</t>
  </si>
  <si>
    <t>Early-onset nuclear cataract; Early-onset posterior subcapsular cataract; UNC45B-associated Progressive Myopathy with Eccentric Cores</t>
  </si>
  <si>
    <t>Autosomal dominant thrombocytopenia with platelet secretion defect</t>
  </si>
  <si>
    <t>Infantile Refsum disease; NEONATAL ADRENOLEUKODYSTROPHY; ZELLWEGER SYNDROME; PEROXISOME BIOGENESIS DISORDER 3A ZELLWEGER; Peroxisome biogenesis disorder 3B; Peroxisome biogenesis disorder complementation group 3</t>
  </si>
  <si>
    <t>Impaired Cilia Orientation and Mucociliary Clearance</t>
  </si>
  <si>
    <t>Hyperphosphatasia with mental retardation syndrome 5</t>
  </si>
  <si>
    <t>ACETYL-CoA CARBOXYLASE DEFICIENCY</t>
  </si>
  <si>
    <t>DIABETES MELLITUS NONINSULIN-DEPENDENT; PROSTATE CANCER HEREDITARY 11; RENAL CYSTS AND DIABETES SYNDROME</t>
  </si>
  <si>
    <t>SPOP-related Neurodevelopmental Disorder dominant negative; SPOP-related Neurodevelopmental Disorder gain of function</t>
  </si>
  <si>
    <t>Brachydactyly type B2; Multiple synostoses syndrome; Proximal symphalangism; Stapes ankylosis with broad thumbs and toes; TARSAL-CARPAL COALITION SYNDROME; BRACHYDACTYLY TYPE B2; MULTIPLE SYNOSTOSES SYNDROME 1; Stapes ankylosis with broad thumb and toes; SYMPHALANGISM PROXIMAL 1A; NOG-related-symphalangism spectrum disorder</t>
  </si>
  <si>
    <t>Hemolytic uremic syndrome with DGKE deficiency; Immunoglobulin-mediated membranoproliferative glomerulonephritis; NEPHROTIC SYNDROME TYPE 7</t>
  </si>
  <si>
    <t>SRSF1-related developmental disorder monoallelic</t>
  </si>
  <si>
    <t>EOSINOPHIL PEROXIDASE DEFICIENCY</t>
  </si>
  <si>
    <t>Serrated polyposis syndrome</t>
  </si>
  <si>
    <t>17q23.1q23.2 microdeletion syndrome; Coxopodopatellar syndrome; Familial clubfoot due to 17q23.1q23.2 microduplication; Heritable pulmonary arterial hypertension; SMALL PATELLA SYNDROME; Posterior Amelia with Pelvic and Pulmonary Hypoplasia</t>
  </si>
  <si>
    <t>Fanconi anemia; Hereditary breast and ovarian cancer syndrome; Breast Cancer; FANCONI ANEMIA COMPLEMENTATION GROUP A; FANCONI ANEMIA COMPLEMENTATION GROUP J</t>
  </si>
  <si>
    <t>Non-specific syndromic intellectual disability; TANC2-related neurodevelopmental and psychiatric disorders</t>
  </si>
  <si>
    <t>NON RARE IN EUROPE: Berger disease; Renal tubular dysgenesis of genetic origin; ANGIOTENSIN I-CONVERTING ENZYME; HEMORRHAGE INTRACEREBRAL SUSCEPTIBILITY TO; MICROVASCULAR COMPLICATIONS OF DIABETES SUSCEPTIBILITY TO 3; RENAL TUBULAR DYSGENESIS; STROKE ISCHEMIC</t>
  </si>
  <si>
    <t>Leigh syndrome with leukodystrophy; Leigh syndrome; LEIGH SYNDROME DUE TO MITOCHONDRIAL COMPLEX IV DEFICIENCY</t>
  </si>
  <si>
    <t>Polyhydramnios-megalencephaly-symptomatic epilepsy syndrome; POLYHYDRAMNIOS MEGALENCEPHALY AND SYMPTOMATIC EPILEPSY</t>
  </si>
  <si>
    <t>Woolly Hair Liver Dysfunction Dysmorphic Features and Global Developmental Delay</t>
  </si>
  <si>
    <t>PSMC5-related developmental disorder monoallelic</t>
  </si>
  <si>
    <t>Recurrent infection due to specific granule deficiency</t>
  </si>
  <si>
    <t>Autosomal agammaglobulinemia; AGAMMAGLOBULINEMIA 6 AUTOSOMAL RECESSIVE</t>
  </si>
  <si>
    <t>Autosomal dominant progressive external ophthalmoplegia; PROGRESSIVE EXTERNAL OPHTHALMOPLEGIA WITH MITOCHONDRIAL DNA DELETIONS</t>
  </si>
  <si>
    <t>Synovial sarcoma</t>
  </si>
  <si>
    <t>Multiple benign circumferential skin creases on limbs; Circumferential Skin Creases Kunze Type</t>
  </si>
  <si>
    <t>Periventricular nodular heterotopia; Periventricular nodular heterotopia with ID cleft palate and 2.3 toe syndactyly</t>
  </si>
  <si>
    <t>Combined immunodeficiency due to MALT1 deficiency; MALT lymphoma</t>
  </si>
  <si>
    <t>Isolated microphthalmia-anophthalmia-coloboma; MICROPHTHALMIA ISOLATED 3; MICROPHTHALMIA ISOLATED TYPE 3</t>
  </si>
  <si>
    <t>Combined deficiency of factor V and factor VIII; FACTOR V AND FACTOR VIII COMBINED DEFICIENCY OF 1</t>
  </si>
  <si>
    <t>Hennekam syndrome; HENNEKAM LYMPHANGIECTASIA-LYMPHEDEMA SYNDROME</t>
  </si>
  <si>
    <t>Fryns syndrome; Multiple congenital anomalies-hypotonia-seizures syndrome; MULTIPLE CONGENITAL ANOMALIES-HYPOTONIA-SEIZURES SYNDROME 1</t>
  </si>
  <si>
    <t>Adult-onset myasthenia gravis; Dysosteosclerosis; FAMILIAL EXPANSILE OSTEOLYSIS; Juvenile Paget disease; NON RARE IN EUROPE: Paget disease of bone; Osteopetrosis-hypogammaglobulinemia syndrome; OSTEOPETROSIS AUTOSOMAL RECESSIVE 7; Paget disease of bone</t>
  </si>
  <si>
    <t>Follicular lymphoma; High grade B-cell lymphoma with MYC and/ or BCL2 and/or BCL6 rearrangement; Intravascular large B-cell lymphoma; B-CELL CLL/LYMPHOMA 2</t>
  </si>
  <si>
    <t>Erythrokeratodermia variabilis; Progressive symmetric erythrokeratodermia</t>
  </si>
  <si>
    <t>Persistent Mullerian duct syndrome; PERSISTENT MULLERIAN DUCT SYNDROME TYPES I AND II; Persistent Mullerian duct syndrome; PERSISTENT MULLERIAN DUCT SYNDROME TYPES I AND II</t>
  </si>
  <si>
    <t>lethal congenital contracture syndrome type 3; LETHAL CONGENITAL CONTRACTURE SYNDROME 3</t>
  </si>
  <si>
    <t>CEREBELLAR ATAXIA CAYMAN TYPE</t>
  </si>
  <si>
    <t>Lethal brain and heart developmental defects</t>
  </si>
  <si>
    <t>Blackfan-Diamond anemia; DIAMOND-BLACKFAN ANEMIA 1; RPS19-Related Diamond-Blackfan Anemia</t>
  </si>
  <si>
    <t>ALTERNATING HEMIPLEGIA OF CHILDHOOD; Cerebellar ataxia-areflexia-pes cavus-optic atrophy-sensorineural hearing loss syndrome; Rapid-Onset Dystonia-Parkinsonism; ALTERNATING HEMIPLEGIA OF CHILDHOOD 2; DYSTONIA 12; ALTERNATING HEMIPLEGIA OF CHILDHOOD; Cerebellar ataxia-areflexia-pes cavus-optic atrophy-sensorineural hearing loss syndrome; Rapid-Onset Dystonia-Parkinsonism; ALTERNATING HEMIPLEGIA OF CHILDHOOD 2; DYSTONIA 12</t>
  </si>
  <si>
    <t>Crouzon disease; Familial lambdoid synostosis; Isolated cloverleaf skull syndrome; Isolated scaphocephaly; CRANIOSYNOSTOSIS 4; Complex craniosynostosis; Chitayat syndrome: hyperphalangism characteristic facies hallux valgus and bronchomalacia</t>
  </si>
  <si>
    <t>Autosomal dominant non-syndromic intellectual disability; CAPICUA DROSOPHILA HOMOLOG OF</t>
  </si>
  <si>
    <t>CARPENTER SYNDROME; CARPENTER SYNDROME 2</t>
  </si>
  <si>
    <t>LIPE-related familial partial lipodystrophy</t>
  </si>
  <si>
    <t>SMG9 Multiple Congenital Anomaly Syndrome</t>
  </si>
  <si>
    <t>APOLIPOPROTEIN C-II DEFICIENCY; APOLIPOPROTEIN C-II DEFICIENCY</t>
  </si>
  <si>
    <t>Familial apolipoprotein C-II deficiency; APOLIPOPROTEIN C-II DEFICIENCY</t>
  </si>
  <si>
    <t>Intellectual disability with ataxia/spasticity</t>
  </si>
  <si>
    <t>3M syndrome; Three M syndrome 3</t>
  </si>
  <si>
    <t>Catecholaminergic polymorphic ventricular tachycardia; Romano-Ward syndrome; VENTRICULAR TACHYCARDIA CATECHOLAMINERGIC POLYMORPHIC 4; Catecholaminergic polymorphic ventricular tachycardia; Romano-Ward syndrome; VENTRICULAR TACHYCARDIA CATECHOLAMINERGIC POLYMORPHIC 4; Catecholaminergic polymorphic ventricular tachycardia; Romano-Ward syndrome; VENTRICULAR TACHYCARDIA CATECHOLAMINERGIC POLYMORPHIC 4</t>
  </si>
  <si>
    <t>Congenital muscular dystrophy with cerebellar involvement; Congenital muscular dystrophy with intellectual disability; Congenital muscular dystrophy without intellectual disability; FKRP-related  limb-girdle muscular dystrophy R9; Muscle-eye-brain disease; Walker-Warburg syndrome; MUSCULAR DYSTROPHY-DYSTROGLYCANOPATHY CONGENITAL WITH BRAIN AND EYE; MUSCULAR DYSTROPHY-DYSTROGLYCANOPATHY CONGENITAL WITH OR WITHOUT; MUSCULAR DYSTROPHY-DYSTROGLYCANOPATHY LIMB-GIRDLE TYPE C 5; MUSCULAR DYSTROPHY-DYSTROGLYCANOPATHY CONGENITAL WITH BRAIN AND EYE ANOMALIES TYPE A5</t>
  </si>
  <si>
    <t>Isolated complex I deficiency; Leigh syndrome with leukodystrophy; Leigh syndrome; MITOCHONDRIAL COMPLEX I DEFICIENCY</t>
  </si>
  <si>
    <t>Kallmann Syndrome; Hypogonadotropic hypogonadism 21 with or without anosmia</t>
  </si>
  <si>
    <t>Progressive external ophthalmoplegia-myopathy-emaciation syndrome; MITOCHONDRIAL DNA DEPLETION SYNDROME 11</t>
  </si>
  <si>
    <t>Isolated cytochrome C oxidase deficiency</t>
  </si>
  <si>
    <t>NON RARE IN EUROPE: Familial isolated hypertrophic cardiomyopathy; CARDIOMYOPATHY FAMILIAL HYPERTROPHIC 17</t>
  </si>
  <si>
    <t>OMENN SYNDROME; Severe combined immunodeficiency due to adenosine deaminase deficiency; SEVERE COMBINED IMMUNODEFICIENCY AUTOSOMAL RECESSIVE T CELL-NEGATIVE; Adenosine Deaminase Deficiency</t>
  </si>
  <si>
    <t>Combined immunodeficiency due to STK4 deficiency; T-CELL IMMUNODEFICIENCY RECURRENT INFECTIONS AND AUTOIMMUNITY WITH</t>
  </si>
  <si>
    <t>Familial congenital mirror movements</t>
  </si>
  <si>
    <t>Renal agenesis unilateral; RENAL ADYSPLASIA</t>
  </si>
  <si>
    <t>FBLN1-related developmental delay-central nervous system anomaly-syndactyly syndrome; Synpolydactyly type 2; SYNPOLYDACTYLY 2; SYNPOLYDACTYLY 3/3-PRIME/4 ASSOCIATED WITH METACARPAL AND METATARSAL SYNOSTOSES</t>
  </si>
  <si>
    <t>PEROXISOME PROLIFERATOR-ACTIVATED RECEPTOR-ALPHA</t>
  </si>
  <si>
    <t>Acute infantile liver failure due to synthesis defect of mtDNA-encoded proteins; Mitochondrial myopathy with reversible cytochrome C oxidase deficiency; Mitochondrial non-syndromic sensorineural deafness; Deafness aminoglycoside-induced; LIVER FAILURE INFANTILE TRANSIENT</t>
  </si>
  <si>
    <t>5q14.3 microdeletion syndrome; MENTAL RETARDATION AUTOSOMAL DOMINANT 20; MENTAL RETARDATION-STEREOTYPIC MOVEMENTS-EPILEPSY AND/OR CEREBRAL MALFORMATIONS</t>
  </si>
  <si>
    <t>Angiocentric glioma; Intellectual disability</t>
  </si>
  <si>
    <t>LATHOSTEROLOSIS</t>
  </si>
  <si>
    <t>Early-onset autosomal dominant Alzheimer disease; NON RARE IN EUROPE: Alzheimer disease; ALZHEIMER DISEASE</t>
  </si>
  <si>
    <t>Congenital hereditary endothelial dystrophy type I; Posterior polymorphous corneal dystrophy</t>
  </si>
  <si>
    <t>Hypotonia-speech impairment-severe cognitive delay syndrome; Persistent Hypotonia Encephalopathy Growth Retardation and Severe Intellectual Disability</t>
  </si>
  <si>
    <t>ACYL-CoA DEHYDROGENASE VERY LONG-CHAIN DEFICIENCY OF</t>
  </si>
  <si>
    <t>Carbamoyl-phosphate synthetase 1 deficiency; CARBAMOYL PHOSPHATE SYNTHETASE I DEFICIENCY HYPERAMMONEMIA DUE TO; CARBAMOYL PHOSPHATE SYNTHETASE 1 DEFICIENCY</t>
  </si>
  <si>
    <t>Congenital non-bullous ichthyosiform erythroderma; HARLEQUIN ICHTHYOSIS; Lamellar ichthyosis; ICHTHYOSIS CONGENITAL AUTOSOMAL RECESSIVE 4A; ICHTHYOSIS CONGENITAL AUTOSOMAL RECESSIVE 4B</t>
  </si>
  <si>
    <t>Fibronectin glomerulopathy; Spondylometaphyseal dysplasia 'corner fracture' type; GLOMERULOPATHY WITH FIBRONECTIN DEPOSITS 2; Spondylometaphyseal Dysplasia with Corner Fractures</t>
  </si>
  <si>
    <t>Combined oxidative phosphorylation defect type 39</t>
  </si>
  <si>
    <t>3-HYDROXY-3-METHYLGLUTARYL-CoA REDUCTASE</t>
  </si>
  <si>
    <t>Klippel-Trenaunay syndrome; KLIPPEL-TRENAUNAY-WEBER SYNDROME</t>
  </si>
  <si>
    <t>DIETS-JONGMANS SYNDROME</t>
  </si>
  <si>
    <t>Autosomal spastic paraplegia type 72</t>
  </si>
  <si>
    <t>Autosomal recessive sideroblastic anemia; EVEN-PLUS SYNDROME</t>
  </si>
  <si>
    <t>Butterfly-shaped pigment dystrophy; Hereditary diffuse gastric cancer</t>
  </si>
  <si>
    <t>Marinesco-Sjogren syndrome; MARINESCO-SJOEGREN SYNDROME</t>
  </si>
  <si>
    <t>Amyotrophic lateral sclerosis; Vocal cord and pharyngeal distal myopathy; MYOPATHY DISTAL 2; Amyotrophic lateral sclerosis; Vocal cord and pharyngeal distal myopathy; MYOPATHY DISTAL 2</t>
  </si>
  <si>
    <t>Mitochondrial non-syndromic sensorineural deafness</t>
  </si>
  <si>
    <t>6q25 microdeletion syndrome; COFFIN-SIRIS SYNDROME; MENTAL RETARDATION AUTOSOMAL DOMINANT 12; COFFIN SIRIS SYNDROME</t>
  </si>
  <si>
    <t>Retinitis pigmentosa; RETINITIS PIGMENTOSA 13; PRPF8-related developmental disorder monoallelic</t>
  </si>
  <si>
    <t>Dysequilibrium syndrome; CEREBELLAR ATAXIA MENTAL RETARDATION AND DYSEQUILIBRIUM SYNDROME; CEREBELLAR ATAXIA MENTAL RETARDATION AND DYSEQUILIBRIUM SYNDROME 2</t>
  </si>
  <si>
    <t>Congenital alpha2 antiplasmin deficiency; ALPHA-2-PLASMIN INHIBITOR DEFICIENCY</t>
  </si>
  <si>
    <t>Osteogenesis imperfecta type 3; Osteogenesis imperfecta type 4; OSTEOGENESIS IMPERFECTA TYPE VI</t>
  </si>
  <si>
    <t>Craniofacial dysplasia-short stature-ectodermal anomalies-intellectual disability syndrome</t>
  </si>
  <si>
    <t>Miller-Dieker syndrome</t>
  </si>
  <si>
    <t>Intermediate osteopetrosis; OSTEOPETROSIS AUTOSOMAL RECESSIVE 6</t>
  </si>
  <si>
    <t>17q21.31 microdeletion syndrome; Koolen-De Vries syndrome due to a point mutation; Chromosome 17q21.31 microdeletion syndrome; 17q21.31 microdeletion syndrome; Koolen-De Vries syndrome due to a point mutation; Chromosome 17q21.31 microdeletion syndrome</t>
  </si>
  <si>
    <t>Progressive myoclonic epilepsy type 6; Epilepsy progressive myoclonic 6</t>
  </si>
  <si>
    <t>Early-onset lamellar cataract; Early-onset sutural cataract; Pulverulent cataract; CATARACT 12 MULTIPLE TYPES; CATARACT AUTOSOMAL DOMINANT BFSP2-RELATED</t>
  </si>
  <si>
    <t>Autosomal recessive primary microcephaly; SECKEL SYNDROME 6</t>
  </si>
  <si>
    <t>Kyphoscoliosis-lateral tongue atrophy-hereditary spastic paraplegia syndrome; Kyphosis-lateral tongue atrophy-myofibrillar myopathy syndrome</t>
  </si>
  <si>
    <t>MSL2-related developmental disorder monoallelic</t>
  </si>
  <si>
    <t>PROPIONIC ACIDEMIA</t>
  </si>
  <si>
    <t>STAG1-related intellectual disability-facial dysmorphism-gastroesophageal reflux syndrome; STAG1 syndromic intellectual disability</t>
  </si>
  <si>
    <t>DYSLEXIA SUSCEPTIBILITY TO 2</t>
  </si>
  <si>
    <t>Autosomal recessive cerebellar ataxia-epilepsy-intellectual disability syndrome due to TUD deficiency</t>
  </si>
  <si>
    <t>URIC ACID CONCENTRATION SERUM QUANTITATIVE TRAIT LOCUS 4</t>
  </si>
  <si>
    <t>Familial porphyria cutanea tarda; NON RARE IN EUROPE: Hemochromatosis type 1; Sporadic porphyria cutanea tarda; Symptomatic form of hemochromatosis type 1; HEMOCHROMATOSIS TYPE 1; MICROVASCULAR COMPLICATIONS OF DIABETES SUSCEPTIBILITY TO 7; PORPHYRIA VARIEGATA; TRANSFERRIN SERUM LEVEL QUANTITATIVE TRAIT LOCUS 2</t>
  </si>
  <si>
    <t>C3HEX ABILITY TO SMELL</t>
  </si>
  <si>
    <t>Autosomal recessive non-syndromic intellectual disability; MENTAL RETARDATION AUTOSOMAL RECESSIVE 7; MENTAL RETARDATION AUTOSOMAL RECESSIVE TYPE 7</t>
  </si>
  <si>
    <t>Isolated ATP synthase deficiency</t>
  </si>
  <si>
    <t>Malignant peripheral nerve sheath tumor</t>
  </si>
  <si>
    <t>Primary ciliary dyskinesia; TTC12-related Primary Ciliary Dyskinesia</t>
  </si>
  <si>
    <t>MYOCLONUS-DYSTONIA SYNDROME; ALCOHOL DEPENDENCE; Myoclonic dystonia</t>
  </si>
  <si>
    <t>Autosomal dominant non-syndromic intellectual disability; Epilepsy and intellectual disability</t>
  </si>
  <si>
    <t>Familial bicuspid aortic valve; AORTIC VALVE DISEASE 2; Non-syndromic craniosynostosis</t>
  </si>
  <si>
    <t>Aneurysm - osteoarthritis syndrome; Familial thoracic aortic aneurysm and aortic dissection; Colorectal Cancer; LOEYS-DIETZ SYNDROME TYPE 3; SMAD3-Related Loeys-Dietz Syndrome</t>
  </si>
  <si>
    <t>Punctate palmoplantar keratoderma type 1; KERATODERMA PALMOPLANTAR PUNCTATE TYPE IA</t>
  </si>
  <si>
    <t>BLOOD GROUP--LUTHERAN SYSTEM; LUTHERAN NULL</t>
  </si>
  <si>
    <t>Early-onset autosomal dominant Alzheimer disease</t>
  </si>
  <si>
    <t>Dysbetalipoproteinemia; LIPOPROTEIN GLOMERULOPATHY; NON RARE IN EUROPE: Alzheimer disease; NON RARE IN EUROPE: Dementia with Lewy body; NON RARE IN EUROPE: Heterozygous familial hypercholesterolemia; Sea-blue histiocytosis; Alzheimer disease 2; APOLIPOPROTEIN E; HYPERCHOLESTEROLEMIA FAMILIAL; SEA-BLUE HISTIOCYTE DISEASE</t>
  </si>
  <si>
    <t>Hermansky-Pudlak syndrome type 8; HERMANSKY-PUDLAK SYNDROME 8</t>
  </si>
  <si>
    <t>SHS-ADD</t>
  </si>
  <si>
    <t>rg</t>
  </si>
  <si>
    <t>SHS-PC1</t>
  </si>
  <si>
    <t>SHS-PC2</t>
  </si>
  <si>
    <t>SHS-PC3</t>
  </si>
  <si>
    <t>SHS-PC4</t>
  </si>
  <si>
    <t>SHS-PC5</t>
  </si>
  <si>
    <t>Sleep regularity index</t>
  </si>
  <si>
    <t>Red: 19 colocalized loci that are genome-wide significant for two or more SHSs.</t>
  </si>
  <si>
    <t>SHS traits</t>
  </si>
  <si>
    <t>Yellow cell: 19 loci colocalized by two or more PCs.</t>
  </si>
  <si>
    <t>PC4,PC5</t>
  </si>
  <si>
    <t>PC3,PC4</t>
  </si>
  <si>
    <t>PC2,PC3</t>
  </si>
  <si>
    <t>PC1,PC2,PC5</t>
  </si>
  <si>
    <t>PC2,PC4</t>
  </si>
  <si>
    <t>PC2,PC5</t>
  </si>
  <si>
    <t>PC1,PC5</t>
  </si>
  <si>
    <t>PC1,PC4</t>
  </si>
  <si>
    <t>PC1,PC3</t>
  </si>
  <si>
    <t>ADD,PC3</t>
  </si>
  <si>
    <t>ADD,PC2</t>
  </si>
  <si>
    <t>ADD,PC1,PC3,PC5</t>
  </si>
  <si>
    <t>ADD,PC1</t>
  </si>
  <si>
    <t>ADD,PC2,PC3</t>
  </si>
  <si>
    <t>ADD,PC2,PC4</t>
  </si>
  <si>
    <t>ADD,PC2,PC5</t>
  </si>
  <si>
    <t>ADD,PC5</t>
  </si>
  <si>
    <t>GPR61:SEC16B:BDNF:FTO:HOXB6:ADAM23:GALNT10:TFAP2B</t>
  </si>
  <si>
    <t>COPB1:PSMA1:PSMA1:CYP2R1:CALCA:RNF43:HSF5:MTMR4:NPY</t>
  </si>
  <si>
    <t>Vitamin D levels</t>
  </si>
  <si>
    <t>BARHL2:BDNF:METTL15:C1QTNF4:C14orf177:SEMA6D:ZKSCAN2:ZNF423:CALB2:PMFBP1:ZFHX3:TCF4:BIRC6:PPM1B:SIX3:LRRTM4:ZEB2:NFAM1:NUDT12</t>
  </si>
  <si>
    <t>SPI1:SLC39A13:PSMC3:RAPSN:CELF1:NDUFS3:TRIM59:KPNA4:ARL14</t>
  </si>
  <si>
    <t>SOX6:PLEKHA7:HOXC4:HOXC4:POC1B:ATP2B1:FBN1:FTO:ZNF652:ACE:ACE:SGK223:PPP1R3B:TNKS:MSRA:RP1L1:PINX1:XKR6:C8orf12:GATA4</t>
  </si>
  <si>
    <t>Systolic blood pressure x alcohol consumption interaction (2df test)</t>
  </si>
  <si>
    <t>TNFSF4:TBC1D4:COMMD6:UCHL3:TNFRSF13B:CCDC68:TCF4:LEKR1:CCNL1:VEPH1</t>
  </si>
  <si>
    <t>Diabetic retinopathy</t>
  </si>
  <si>
    <t>RERE:SPSB1:SLC25A33:CELA2A:PKN2:BCAR3:ARHGAP29:WNT2B:DNM3:GLUL:CCDC6:FGFR2:HTRA1:PSMA1:PSMA1:SOX6:PLEKHA7:NUCB2:BDNF:METTL15:KCNA4:ARL14EP:MPPED2:PAX6:LRP4:SLC39A13:PSMC3:RAPSN:MTCH2:AGBL2:NUP160:CTNND1:OR6Q1:OR5B12:ZFP91:CNTF:GLYAT:GRIN2B:SOX5:HOXC4:HOXC4:ATP2B1:PRR20A:MYCBP2:EIF2AK4:FBN1:RBBP6:TNRC6A:NKD1:SLC2A4:KDM6B:SP6:HOXB7:ZNF652:PHB:MRC2:ACE:ACE:TCF4:WDR7:BCL2:C2orf43:THADA:PRKCE:NRXN1:UGP2:CEP68:MEIS1:SPATS2L:CREB1:HDAC4:JPH2:TNRC6B:KAT2B:MAP4:CDC25A:ARIH2:IP6K1:GNAI2:CACNA2D2:MLF1:TRIM59:ARL14:LIN54:CCNH:TMEM161B:PAM:PHACTR1:TFAP2D:MLIP:ESR1:PDE10A:DFNA5:AQP1:AQP1:CLDN23:TNKS:MSRA:BLK:GATA4:HNF4G:ZFHX4:NCALD:TMEM261:PTPRD:ALDH1B1:RABGAP1:IER5L</t>
  </si>
  <si>
    <t>SPSB1:SLC25A33:CELA2A:DDI2:PKN2:WNT2B:PAPPA2:BICC1:CCDC6:SOX6:NUCB2:WT1:CKAP5:MYBPC3:MTCH2:AGBL2:NUP160:CTNND1:OR6Q1:LPXN:CNTF:GLYAT:MTNR1B:BUD13:BCAT1:HOXC4:HOXC4:ATP2B1:C14orf64:C14orf177:EIF2AK4:FBN1:RBBP6:TNRC6A:FTO:GNAO1:WWP2:VAC14:HYDIN:MARVELD3:SLC2A4:TP53:OSBPL7:SKAP1:HOXB7:TTLL6:TMEM100:MRC2:TCF4:ZCCHC2:PLEKHJ1:SF3A2:AMH:C2orf43:APOB:KLHL29:PRKCE:CEP68:C1D:MBD5:EPC2:COPS8:COL6A3:JPH2:ERG:LCA5L:TNRC6B:XRCC6:MEI1:MAP4:CDC25A:SHOX2:TRIM59:ARL14:FNDC3B:LIN54:CCNH:TMEM161B:EDN1:PHACTR1:MLIP:KCNQ5:AIG1:ESR1:MSRA:BLK:NRG1:HNF4G:ZFHX4:TMEM261:PTPRD:ALDH1B1:RABGAP1:NEK6</t>
  </si>
  <si>
    <t>SEC16B:BDNF:FTO:RARB:CCDC39:ETV5:TFAP2B</t>
  </si>
  <si>
    <t>FHAD1:EFHD2:CTRC:CELA2A:CELA2B:CASP9:DNAJC16:AGMAT:DDI2:RSC1A1:PLEKHM2:SLC25A34:TMEM82:FBLIM1:NANOS1:C20orf78:SCP2D1:MCPH1</t>
  </si>
  <si>
    <t>RERE:CSF1:CD44:BLID:ATP2B1:TMCO5A:TOM1L2:PLCL1:KCNQ5:AQP1:AQP1:GRB10</t>
  </si>
  <si>
    <t>Total body bone mineral density</t>
  </si>
  <si>
    <t>SEC16B:RASAL2:CHD9:AKTIP:FTO:IRX3:PMAIP1:PVR:CLPTM1:PTRHD1:CENPO:DNAJC27:ZPBP:C7orf72:IKZF1:FIGNL1:DDC:GRB10:COBL:HNF4G</t>
  </si>
  <si>
    <t>FUBP1:PTBP2:GNAT2:SEC16B:BDNF:MTCH2:FTO:GRP:LSM4:PGPEP1:SOX11:RARB:CCDC39:ETV5:GALNT10:TFAP2B:PARK2:HNF4G</t>
  </si>
  <si>
    <t>SPEN:ZBTB17:PDZRN4:PAPOLG:PUS10:PEX13:KIAA1841:AHSA2:USP34:XPO1:FAM161A:CCT4:COMMD1</t>
  </si>
  <si>
    <t>FUT6:SYNGR1:TAB1:MGAT3:ST6GAL1:IKZF1</t>
  </si>
  <si>
    <t>IgG N-glycosylation phenotypes (multivariate analysis)</t>
  </si>
  <si>
    <t>RERE:FBLIM1:SPEN:ZBTB17:CAPZB:RAP1GAP:PKN2:DPYD:CELSR2:EPS8L3:WNT2B:OTUD7B:DNM3:SERPINC1:BICC1:CCDC6:ANK3:INSC:SOX6:C11orf58:CCDC34:LGR4:ARL14EP:LRP4:PTPRJ:TMX2-CTNND1:FAM111A:SORL1:C11orf63:SOX5:ATF7:HOXC9:PPM1H:C12orf66:MSRB3:DCN:C12orf79:C12orf23:GPC6:SEMA6D:EEF2K:SLC5A11:ZNF423:CYLD:SALL1:FTO:IRX5:MMP2:ZFHX3:CD68:SHBG:LSMD1:FLCN:NFE2L1:MMD:ANKFN1:TBX4:MRC2:POLG2:TCF4:TNFRSF11A:BCL2:GNG7:TRIB2:THADA:PRKCE:ACTR2:MEIS1:ARHGAP15:SATB2:CTLA4:COL6A3:MLPH:HDAC4:CHAF1B:CLDN14:ERG:SUN2:RANGAP1:FAM118A:TMEM43:RAB5A:RARB:PRKAR2A:RBM5:NPRL2:LEKR1:DGKG:SLC1A3:DAAM2:LRFN2:LRRC1:GFRAL:HMGCLL1:BMP5:CCDC170:ESR1:SYNE1:AQP1:AQP1:GRB10:DYNC1I1:SHFM1:C7orf76:DLX5:MCPH1:TRPS1:PTPRD:DENND1A:NEK6</t>
  </si>
  <si>
    <t>ZZZ3:DNAJB4:PTBP2:GPR61:GNAT2:SEC16B:BDNF:CELF1:MTCH2:FTO:TBKBP1:TBX21:RARB:ETV5:DGKG:LRFN2:TFAP2B:PARK2:HNF4G</t>
  </si>
  <si>
    <t>RERE:BARHL2:RWDD3:PTBP2:LPPR5:CHST15:RPS13:DBX1:BDNF:METTL15:SORL1:PCDH9:C14orf177:SEMA6D:ZKSCAN2:ZFHX3:CA10:TXNL1:LRPPRC:SIX3:ZEB2:HMGN1:RARB:C3orf55:MEF2C:NUDT12:EFNA5:PHACTR1:TFAP2B:POM121L12:WBSCR17:DLX6:PRSS55:XKR6:ALDH1B1</t>
  </si>
  <si>
    <t>ZBTB2:RMND1:C6orf211:CCDC170:ESR1</t>
  </si>
  <si>
    <t>Chronic myeloid leukemia</t>
  </si>
  <si>
    <t>RERE:KLHL20:LIN7C:DDB2:ACP2:NR1H3:KLHL29:ACVR2A:STK4:TMA7:MST1</t>
  </si>
  <si>
    <t>RERE:ZNF326:BARHL2:BCAR3:SYPL2:ATXN7L2:CYB561D1:GNAI3:GNAT2:AMPD2:SEC16B:ENO4:MPPED2:PAX6:RCN1:GRIN2B:PCDH9:MEIS2:TMCO5A:C16orf97:TOX3:CCBE1:SF3B1:L3MBTL2:RSRC1:MLF1:SCHIP1:RASGEF1B:RASA1:CCNH:TMEM161B:MEF2C:ADCYAP1R1:WBSCR17:NRG1:TRPS1:PAX5:DENND1A</t>
  </si>
  <si>
    <t>Major depressive disorder</t>
  </si>
  <si>
    <t>SLC45A1:RERE:DPYD:CKAP5:LRP4:C11orf49:ARFGAP2:PACSIN3:DDB2:ACP2:NR1H3:MADD:MYBPC3:SERPING1:YPEL4:CLP1:ZDHHC5:MED19:TMX2:TMX2-CTNND1:C11orf31:BTBD18:CTNND1:ZKSCAN2:GNAO1:TCF4:C1D:ANKRD44:SF3B1:COQ10B:HSPD1:HSPE1:HSPE1-MOB4:MOB4:RFTN2:MARS2:BOLL:PLCL1:SATB2:FTCDNL1:C2orf69:SPATS2L:CACNA1I:ENTHD1:MKL1:MCHR1:SLC25A17:ST13:XPNPEP3:DNAJB7:RBX1:L3MBTL2:CHADL:RANGAP1:TEF:TOB2:SEPT3:WBP2NL:NAGA:FAM109B:SMDT1:NDUFA6:CYP2D6:TCF20:ALAS1:TLR9:TLR9:TWF2:PPM1M:PBRM1:GNL3:GALNT10:PHACTR1:RIMS1:LHFPL3:KMT2E:EGFL7</t>
  </si>
  <si>
    <t>GIPC2:BARHL2:GNAT2:SEC16B:BDNF:CELF1:ERP27:SEMA6D:FTO:WWP2:DHODH:HOXB3:TCF4:PGPEP1:LRPPRC:ZEB2:GTPBP1:TNRC6B:IP6K1:ROBO2:NUDT12:GRIA1:MFAP3:PHACTR1:LRFN2:TFAP2D:TFAP2B:AUTS2:CSMD1:TRPS1</t>
  </si>
  <si>
    <t>DPYD:SEC16B:INSC:LGR4:LIN7C:BDNF:KCNA4:FSHB:C11orf63:BSX:FLRT2:FTO:WWP2:COG4:ALOX15B:UTP18:CA10:STXBP4:PLCL1:SATB2:PCSK2:BRWD1:NPTXR:WDR6:KLHDC8B:UBA7:RBM6:LEKR1:CCNL1:B3GALNT1:TRA2B:ETV5:GALNT10:FRS3:FAM83B:HCRTR2:ESR1:CSMD1:ZFHX4:PEX2:PTPRD</t>
  </si>
  <si>
    <t>SLC45A1:RERE:ELP4:PAX6:SOX5:DHX38:PMFBP1:CCDC68:TCF4:L3MBTL2:CHADL:RSRC1:MLF1:MEF2C:DENND1A:LHX2</t>
  </si>
  <si>
    <t>CAMTA1:RERE:DNAJB4:PKN2:WNT2B:DNM3:TNN:TDRD5:LAMC1:ANK3:RHOBTB1:PSMA1:PSMA1:SOX6:PLEKHA7:BDNF:METTL15:KCNA4:DCDC1:PAX6:SLC39A13:PSMC3:RAPSN:MTCH2:AGBL2:OR5B12:CNTF:GLYAT:TENM4:RERG:HOXC4:HOXC4:ATP2B1:PCDH17:MYCBP2:EIF2AK4:CEP152:ZNF423:C16orf97:GNAO1:WWP2:HYDIN:SLC2A4:TP53:TMEM107:ZNF652:PHB:MRC2:CYB561:ACE:ACE:STARD6:CCDC68:TCF4:NEDD4L:PRKCE:USP34:ARHGAP15:ZEB2:ACVR2A:ICOS:CREB1:HDAC4:ERG:TNRC6B:PRSS50:ELP6:MAP4:CDC25A:IP6K2:IP6K1:CAMKV:CACNA2D2:ARL14:CCNH:TMEM161B:PAM:PHACTR1:PKHD1:OGFRL1:ESR1:RGS17:OPRM1:QKI:PDE10A:RAPGEF5:GRB10:AUTS2:SHFM1:C7orf76:MCPH1:BLK:GATA4:SNX31:PTPRD:EGFL7</t>
  </si>
  <si>
    <t>SEC16B:RASAL2:FTO:PTRHD1:CENPO:DNAJC27:ZPBP:C7orf72:IKZF1:FIGNL1:DDC:GRB10:COBL:HNF4G</t>
  </si>
  <si>
    <t>Body mass index (age &lt;50)</t>
  </si>
  <si>
    <t>MTF2:AGBL2:SORL1:CPNE8:GPC6:ZKSCAN2:CDH8:DNAH2:TCF4:CIC:LRPPRC:FOXN2:ARHGAP15:TNRC6B:POLR3H:SETD5:RELN:CSMD1:PTPRD</t>
  </si>
  <si>
    <t>PARK7:ENO1:CA6:H6PD:CELA2A:NBL1:PLA2G5:ST6GALNAC5:CELSR2:PSRC1:GSTM1:GSTM3:MRPS21:PRPF3:RPRD2:TARS2:ECM1:MCL1:GOLPH3L:HORMAD1:CTSS:CTSK:ARNT:C1orf56:C1orf105:PRDX6:ANGPTL1:LAMC1:LAMC2:CHST15:PLEKHA7:NUCB2:BDNF:RCN1:KIAA1549L:CD59:CAT:ELF5:PTPRJ:SLC43A1:SMTNL1:UBE2L6:SERPING1:OR9Q1:OR9I1:GLYAT:APOA5:SIK3:CRTAM:CLEC6A:PKP2:CNTN1:AMIGO2:ENDOU:CBX5:COPZ1:POC1B:GALNT4:POC1B-GALNT4:LUM:DCN:PCDH9:CLN5:MYCBP2:FBXO34:TBPL2:FLRT2:DUT:PRKCB:ZKSCAN2:GNAO1:ZNF19:IST1:TXNL4B:HP:HPR:DHX38:PMFBP1:NLGN2:SHBG:ALOX15B:SHMT1:CALCOCO2:CA10:NOG:EPX:BZRAP1:MRC2:ACE:ACE:TNFRSF11A:AMH:NRTN:FUT6:FUT3:FUT5:B3GNT8:ATP5SL:APOC4-APOC2:APOC4:APOC2:APOB:VIT:REG3G:REG1A:RBM43:NMI:INO80D:ADAM23:GPC1:DUSP28:FLRT3:WISP2:YWHAB:STK4:WFDC5:SLPI:MATN4:CHAF1B:NPTXR:APOBEC3G:FBLN1:PLCL2:CCRL2:LTF:LRRC2:LUZPP1:CDC25A:CAMP:ZNF589:COL7A1:TMEM89:SLC26A6:CELSR3:NCKIPSD:IP6K2:PRKAR2A:SLC25A20:ARIH2OS:ARIH2:P4HTM:WDR6:DALRD3:NDUFAF3:IMPDH2:QRICH1:QARS:USP19:LAMB2:CCDC71:KLHDC8B:C3orf84:CCDC36:USP4:GPX1:RHOA:TCTA:AMT:NICN1:DAG1:BSN:APEH:MST1:RNF123:AMIGO3:GMPPB:IP6K1:TRAIP:CAMKV:RBM6:RBM5:NPRL2:C3orf18:MAPKAPK3:DOCK3:MANF:PBRM1:DNAJB11:AHSG:FETUB:HRG:ST6GAL1:HPSE:IL7R:CCNH:PAM:NUDT12:B4GALT7:HNRNPAB:COL23A1:TREML2:GFRAL:SMAP1:METTL24:MTRF1L:CCDC126:WBSCR17:TAC1:PLOD3:DEFB1:DEFA5:FDFT1:CTSB:NRG1:FUT10:UNC5D:RRM2B:TMEM2:ANXA1:CRAT:QSOX2:EGFL7:PTGDS</t>
  </si>
  <si>
    <t>DNAJB4:PTBP2:GPR61:SEC16B:NAV2:CCDC34:BDNF:SLC39A13:PCED1B:HOXC6:HOXC4:HOXC5:HOXC4:PPM1H:SQRDL:FTO:HOXB1:HLF:EPAS1:SATB2:TAB1:RIBC2:ETV5:RASGEF1B:LRFN2:TREML2:TFAP2B:PKHD1:GCLC:MSRA:DENND1A:LHX2</t>
  </si>
  <si>
    <t>ENO1:ANKRD45:ACVR2A:PHF5A:WBP2NL:APEH:TMEM161B:GALNT10:SAMD5</t>
  </si>
  <si>
    <t>KCNA4:FSHB:ARL14EP:ZBTB16:TOX3:THADA:GTF2A1L:LHCGR:FSHR:GATA4:C8orf49:NEIL2:FDFT1:DENND1A</t>
  </si>
  <si>
    <t>SPSB1:BARHL2:ZNF644:CYB561D1:PTPRO:PCDH17:VRK1:WRAP53:RNF43:HSF5:MTMR4:CENPO:CTNNA2:BRWD1:TCF20:IP6K2:RHOA:TCTA:AMT:NICN1:BSN:NRG1</t>
  </si>
  <si>
    <t>SLC45A1:RERE:ENO1:IFI44L:IFI44:ELTD1:DPYD:ANK3:TENM4:CCDC68:TCF4:KIF5C:LYPD6B:HDAC4:SYNE1:CSMD1</t>
  </si>
  <si>
    <t>LUZP1:SPI1:SLC39A13:PSMC3:RAPSN:CELF1:AGBL2:FNBP4:NUP160:HAND1</t>
  </si>
  <si>
    <t>PTBP2:SEC16B:BDNF:FTO:TBKBP1:TBX21:RARB:ETV5:DGKG:TFAP2B:HNF4G</t>
  </si>
  <si>
    <t>BARHL2:PTBP2:METTL15:C14orf177:SEMA6D:ZNF423:FTO:DHODH:ZFHX3:TCF4:TXNL1:KLHL29:TTC27:PPM1B:WDPCP:LRRTM4:SPTSSB:TMEM161B:MEF2C:NUDT12:NMUR2:CCDC170:PPP1R3B:SOX7:SOX7:BLK:DEFB136:DEFB135:HNF4G:TMEM2</t>
  </si>
  <si>
    <t>HP1BP3:BARHL2:ANK3:METTL15:MPPED2:BUD13:GRIN2B:BCAT1:C14orf177:BCL11B:SLC24A5:CYLD:SALL1:C16orf97:IRX3:CDH8:ACE:ACE:TCF4:CMPK2:CAMKMT:SIX3:ZEB2:ACVR2A:KIF16B:L3MBTL2:RANGAP1:SATB1:RARB:C5orf30:LRFN2:AUTS2:WBSCR17:TAC1:MFHAS1:PINX1:MTMR9:GATA4:YWHAZ:DENND1A</t>
  </si>
  <si>
    <t>CAMTA1:VAMP3:PER3:UTS2:TNFRSF9:PARK7:ERRFI1:RNF186:BTBD8:KIAA1107:LAMC1:LPXN:CNTF:RBM7:SOX5:SLC2A13:LRRK2:MUC19:BCL11B:SEMA6D:PRKCB:NKD1:SNX20:CYLD:GNAO1:AKAP1:EPX:DNAJC27:THADA:PUS10:KIAA1841:C2orf74:AHSA2:SPRED2:CD28:CTLA4:ICOS:C20orf62:TTPAL:SERINC3:PKIG:ADA:STK4:PSMG1:APOBEC3G:RPL3:SYNGR1:TAB1:ATF4:L3MBTL2:CHADL:TEF:PMM1:NHP2L1:LTF:PLXNB1:CCDC51:TMA7:ATRIP:TREX1:SHISA5:PFKFB4:UCN2:COL7A1:UQCRC1:TMEM89:SLC26A6:CELSR3:NCKIPSD:IP6K2:PRKAR2A:SLC25A20:ARIH2OS:ARIH2:P4HTM:WDR6:DALRD3:NDUFAF3:IMPDH2:QRICH1:QARS:USP19:LAMB2:CCDC71:KLHDC8B:C3orf84:CCDC36:C3orf62:USP4:GPX1:RHOA:TCTA:AMT:NICN1:DAG1:BSN:APEH:MST1:RNF123:IP6K1:MST1R:SLC36A2:PHACTR2:ZPBP:C7orf72:IKZF1:QSOX2:GPSM1:DNLZ:CARD9:SNAPC4:SDCCAG3:PMPCA:INPP5E:SEC16A:C9orf163:NOTCH1:EGFL7</t>
  </si>
  <si>
    <t>SLC45A1:RERE:PTBP2:DPYD:OTUD7B:VPS45:PLEKHO1:ANP32E:CA14:APH1A:C1orf54:C1orf51:MRPS21:RPRD2:ECM1:SEC16B:ANK3:NANOS1:CKAP5:SERPING1:YPEL4:CLP1:ZDHHC5:MED19:TMX2:TMX2-CTNND1:C11orf31:BTBD18:CTNND1:GRAMD1B:SOX5:C12orf79:BTG1:FLRT2:BCL11B:PAK6:GNAO1:RAI1:SREBF1:TOM1L2:ATPAF2:GID4:DRG2:MYO15A:NOL4:CCDC68:TCF4:ATP5SL:CEACAM21:FBXO11:C1D:PPP3R1:LRRTM4:ZEB2:EPC2:ANKRD44:SF3B1:COQ10B:HSPD1:HSPE1:HSPE1-MOB4:MOB4:RFTN2:MARS2:BOLL:PLCL1:SATB2:FTCDNL1:C2orf69:SPATS2L:ETS2:TAB1:MGAT3:RPS19BP1:CACNA1I:ENTHD1:MKL1:MCHR1:XPNPEP3:L3MBTL2:CHADL:RANGAP1:POLR3H:CSDC2:SREBF2:SHISA8:TNFRSF13C:CENPM:SEPT3:WBP2NL:NAGA:FAM109B:SMDT1:NDUFA6:CYP2D6:TCF20:TBC1D5:GNAT1:HYAL3:RASSF1:ALAS1:TLR9:TLR9:TWF2:PPM1M:PBRM1:GNL3:CCDC39:FXR1:DNAJC19:ZFYVE28:NDST3:MEF2C:GPR98:NMUR2:GRIA1:GALNT10:PHACTR1:PTP4A1:PHF3:RIMS1:MPP6:DFNA5:CALN1:RELN:KMT2E:CSMD1:ERI1:TNKS:MSRA</t>
  </si>
  <si>
    <t>BARHL2:TCF4:STK4:BSN:APEH:MST1:RNF123:AMIGO3:GMPPB:IP6K1:CDHR4:FAM212A:UBA7:TRAIP:CAMKV:MST1R:MON1A:RBM6:RBM5:SEMA3F</t>
  </si>
  <si>
    <t>CAMTA1:VAMP3:PER3:UTS2:TNFRSF9:PARK7:ERRFI1:BTBD8:KIAA1107:FASLG:TNFSF18:TNFSF4:LAMC1:UBE2D1:PRG3:PRG2:SLC43A3:SLC2A13:LRRK2:MUC19:BCL11B:RASGRP1:NKD1:SNX20:CYLD:GNAO1:GNGT2:C17orf67:DGKE:AKAP1:KCNH6:SOX11:DNAJC27:THADA:PAPOLG:PUS10:PEX13:KIAA1841:C2orf74:USP34:HSPE1-MOB4:MOB4:RFTN2:MARS2:BOLL:PLCL1:STK4:RPL3:SYNGR1:TAB1:RBX1:L3MBTL2:CHADL:TEF:PMM1:NHP2L1:PLXNB1:CCDC51:TMA7:ATRIP:TREX1:SHISA5:PFKFB4:UCN2:COL7A1:UQCRC1:TMEM89:SLC26A6:CELSR3:NCKIPSD:IP6K2:PRKAR2A:SLC25A20:ARIH2OS:ARIH2:P4HTM:WDR6:DALRD3:NDUFAF3:IMPDH2:QRICH1:QARS:USP19:LAMB2:CCDC71:KLHDC8B:C3orf84:CCDC36:C3orf62:USP4:GPX1:RHOA:TCTA:AMT:NICN1:DAG1:BSN:APEH:MST1:RNF123:SLC36A2:ZPBP:C7orf72:IKZF1:FIGNL1:QSOX2:GPSM1:DNLZ:CARD9:SNAPC4:SDCCAG3:PMPCA:INPP5E:SEC16A:C9orf163:NOTCH1</t>
  </si>
  <si>
    <t>EIF4G3:PKN2:BARHL2:SNX7:BDNF:METTL15:LRP4:RTN4RL2:BUD13:GRIN2B:MSRB3:C14orf177:SEMA6D:CYLD:IRX3:CDH8:CALB2:ZNF23:ZFHX3:GLG1:C17orf112:KPNA2:PIK3C3:TCF4:TXNL1:DUS3L:CMPK2:KLHL29:ATAD2B:BIRC6:CAMKMT:SIX3:NRXN1:WDPCP:ZEB2:ACVR2A:DUSP28:L3MBTL2:TBC1D5:SATB1:RARB:SEMA3F:SOX2:CDH10:C5orf30:GRIA1:LRFN2:RGS17:AUTS2:TAC1:KMT2E:CLDN23:MFHAS1:PPP1R3B:TNKS:MSRA:RP1L1:PINX1:XKR6:BLK:GATA4:CTSB:DUSP26:YWHAZ:SAMD12:DENND1A</t>
  </si>
  <si>
    <t>BARHL2:PCDH17:KPNA2:TCF4:KLHL29:ATAD2B:UBXN2A:WDPCP:STK4:RHOA:TCTA:AMT:NICN1:DAG1:BSN:APEH:MST1:RNF123:AMIGO3:GMPPB:IP6K1:CDHR4:FAM212A:UBA7:TRAIP:CAMKV:MST1R:MON1A:RBM6:MEF2C:TAC1:LHFPL3:KMT2E:TNKS</t>
  </si>
  <si>
    <t>MADD:MYBPC3:SPI1:SLC39A13:PSMC3:RAPSN:CELF1:NDUFS3:PTPMT1:KBTBD4:KBTBD4:FAM180B:C1QTNF4:MTCH2:AGBL2:FNBP4:NUP160:OR9Q1:OR6Q1:OR9I1:OR9Q2:OR1S2:OR1S1:OR10Q1:OR10W1:OR5B17:OR5B3:OR5B2:OR5B12:OR5B21:BUD13:KPNA2:TCF4:MBD5:OTOR:PCSK2:EDIL3:NMUR2:ADTRP:CSMD1:PTPRD:TRPM6:C9orf40:C9orf41:NMRK1:OSTF1</t>
  </si>
  <si>
    <t>CACNA1E:NANOS1:SOX6:DDB2:ACP2:NR1H3:MADD:MYBPC3:SPI1:SLC39A13:PSMC3:RAPSN:CELF1:NDUFS3:PTPMT1:KBTBD4:KBTBD4:FAM180B:C1QTNF4:MTCH2:AGBL2:FNBP4:NUP160:SERPING1:YPEL4:CLP1:ZDHHC5:MED19:TMX2:C11orf31:BTBD18:CTNND1:SEMA6D:RBX1:L3MBTL2:CHADL:RANGAP1:TEF:TOB2:PHF5A:ACO2:POLR3H:CSDC2:PMM1:DESI1:XRCC6:NHP2L1:C22orf46:MEI1:SHOX2:RSRC1:CNKSR3:WBSCR17:SGK223:CLDN23:MFHAS1:ERI1:PPP1R3B:XKR6</t>
  </si>
  <si>
    <t>VAMP3:PER3:HTR6:PIGK:AK5:CA14:APH1A:PRPF3:TARS2:RNASEL:RGS16:ALG10B:CLN5:FBXL3:TOX3:RASD1:NOL4:RAX:CPLX4:LMAN1:PLCL1:PER2:SGSM3:HCRTR2:VIP:SHFM1:C7orf76:DLX5:ORAI2:RASA4:FAM185A:FBXL13:UNC5D</t>
  </si>
  <si>
    <t>CAMTA1:VAMP3:PER3:UTS2:TNFRSF9:PARK7:ERRFI1:RNF186:LAMC1:CPXM2:OR5B2:OR5B12:OR5B21:LPXN:ZFP91:ZFP91-CNTF:CNTF:GLYAT:RBM7:GRAMD1B:SEMA6D:PRKCB:GNAO1:PEMT:PUS10:RFTN2:PLCL1:SATB2:CD28:CTLA4:ICOS:C20orf62:TTPAL:SERINC3:PKIG:ADA:STK4:PSMG1:RPL3:SYNGR1:CCRL2:LTF:PLXNB1:CCDC51:TMA7:ATRIP:TREX1:SHISA5:PFKFB4:UCN2:COL7A1:UQCRC1:TMEM89:SLC26A6:CELSR3:NCKIPSD:IP6K2:PRKAR2A:SLC25A20:ARIH2OS:ARIH2:P4HTM:WDR6:DALRD3:NDUFAF3:IMPDH2:QRICH1:QARS:USP19:LAMB2:CCDC71:KLHDC8B:C3orf84:CCDC36:C3orf62:USP4:GPX1:RHOA:TCTA:AMT:NICN1:DAG1:BSN:APEH:MST1:RNF123:AMIGO3:GMPPB:IP6K1:UBA7:MST1R:IL7R:QSOX2:GPSM1:DNLZ:CARD9:SNAPC4:SDCCAG3:PMPCA:INPP5E:SEC16A:C9orf163:NOTCH1:EGFL7</t>
  </si>
  <si>
    <t>CELA2B:ECE1:LUZP1:AK5:ZZZ3:FUBP1:DNAJB4:GIPC2:PTBP2:DPYD:SYPL2:GPR61:GNAT2:GOLPH3L:HORMAD1:CTSS:CTSK:ARNT:SETDB1:CERS2:ANXA9:FAM63A:BNIPL:GABPB2:SEMA6C:TNFAIP8L2:PSMD4:PI4KB:RFX5:CGN:PAPPA2:SEC16B:RASAL2:C10orf82:ENO4:KCNK18:SLC18A2:PDZD8:FGFR2:BUB3:GPR26:PLEKHA7:RPS13:NUCB2:NCR3LG1:CCDC34:BDNF:FSHB:PAX6:RCN1:CELF1:NDUFS3:MTCH2:AGBL2:FNBP4:NUP160:SOX5:CPNE8:CNTN1:PDZRN4:FAM19A2:PCDH17:BCL11B:EIF2AK4:SEMA6D:SLC24A5:RBBP6:CYLD:C16orf97:CHD9:AKTIP:RPGRIP1L:FTO:IRX3:WWP2:CALB2:ZFHX3:RPAIN:RAI1:EFCAB13:KPNB1:TBKBP1:TBX21:OSBPL7:MRPL10:LRRC46:SP6:SP2:PNPO:PRR15L:CDK5RAP3:COPZ2:CBX1:SNX11:SKAP1:HOXB1:HOXB2:HOXB3:HOXB4:DDX42:GRP:PMAIP1:BCL2:CSNK1G2:ZFR2:LSM4:PGPEP1:PVR:CLPTM1:PTRHD1:CENPO:DNAJC27:PRKCE:STON1-GTF2A1L:LHCGR:NRXN1:C1D:REG3G:REG1B:REG1A:REG3A:CTNNA2:ICOS:INO80D:NDUFS1:EEF1B2:GPR1:ZDBF2:ADAM23:MDH1B:FASTKD2:CREB1:COPS8:DUSP28:KIF16B:ZNF133:STK4:ETS2:ENTHD1:GRAP2:FAM83F:TNRC6B:ADSL:SGSM3:MKL1:MCHR1:TCF20:GALNT15:RARB:CSPG5:DAG1:BSN:APEH:MST1:RNF123:IP6K1:CDHR4:FAM212A:UBA7:MST1R:MON1A:RBM6:RBM5:SEMA3F:GNAT1:GNAI2:LSMEM2:IFRD2:HYAL3:HYAL2:NPRL2:CCNL1:VEPH1:PTX3:C3orf55:SHOX2:RSRC1:TMEM212:TRA2B:ETV5:DGKG:RASGEF1B:TMEM161B:MEF2C:EFNA5:MFAP3:GALNT10:ADTRP:EDN1:LRFN2:TFAP2D:TFAP2B:GFRAL:SYNE1:MYCT1:VIP:FBXO5:MTRF1L:RGS17:PARK2:PDE10A:PDE1C:LSM5:AVL9:ZPBP:C7orf72:IKZF1:FIGNL1:DDC:GRB10:COBL:AUTS2:MSRA:DUSP26:UNC5D:HNF4G:ANKRD46:SNX31:PABPC1:YWHAZ:ZNF706:ODF1:EIF3H:SLC30A8:RC3H2:ZBTB26:RABGAP1:CRB2:DENND1A:PIP5KL1:CIZ1:DNM1:GOLGA2:SWI5:SLC27A4:ODF2:GLE1:SPTAN1:ZDHHC12:C9orf114</t>
  </si>
  <si>
    <t>DPYD:METTL15:PSMC3:RAPSN:CELF1:NDUFS3:KBTBD4:KBTBD4:C1QTNF4:MTCH2:AGBL2:FNBP4:NUP160:PTPRJ:MYCBP2:SEMA6D:ZKSCAN2:GNAO1:TCF4:STK4:SYNGR1:TAB1:MGAT3:USP4:GPX1:RHOA:TCTA:AMT:NICN1:DAG1:BSN:APEH:MST1:RNF123:AMIGO3:GMPPB:IP6K1:FAM212A:UBA7:TRAIP:CAMKV:MST1R:MON1A:RBM6:RBM5:SEMA3F:GNAT1:GNAI2:LSMEM2:IFRD2:HYAL3:NAT6:HYAL1:HYAL2:TUSC2:RASSF1:ZMYND10:NPRL2:CYB561D2:TMEM115:CACNA2D2:PAM:HCRTR2</t>
  </si>
  <si>
    <t>PER3:DDI2:HTR6:EIF4G3:PIGK:AK5:ELTD1:LPHN2:BARHL2:ZNF644:FAM69A:MTF2:RWDD3:PTBP2:DPYD:GPR61:APH1A:PRPF3:TARS2:ENSA:GOLPH3L:RABGAP1L:AXDND1:RGS16:TSEN15:BICC1:ANK3:PDZD8:GPR26:SOX6:C11orf58:LIN7C:BDNF:METTL15:ARL14EP:MPPED2:CD59:FBXO3:MADD:ZFP91:MTNR1B:SLC36A4:ZBTB16:BLID:C11orf63:DERA:LMO3:ETNK1:SOX5:SYT10:ALG10:ALG10B:CPNE8:ARID2:NFE2:COPZ1:PPM1H:AVPR1A:ATP2B1:CCER1:POLR3B:RFX4:PCDH9:FBXL3:MYCBP2:SCEL:GPC6:OTX2:EXOC5:FLRT2:C14orf177:SEMA6D:CACNG3:RBBP6:ZNF423:C16orf97:TOX3:CHD9:FTO:CES5A:GNAO1:TAT:MARVELD3:PMFBP1:ZFHX3:VAMP2:RASD1:COPZ2:CALCOCO2:CA10:PCTP:ANKFN1:TANC2:PITPNC1:C18orf42:HRH4:ZNF521:NOL4:TCF4:TXNL1:SEC11C:RAX:CPLX4:LMAN1:ZCCHC2:GNG7:DUS3L:NRTN:LSM4:PGPEP1:POU2F2:LPIN1:TRIB2:UBXN2A:FKBP1B:YIPF4:BIRC6:CRIM1:LRPPRC:PPM1B:CAMKMT:FBXO11:FOXN2:PPP1R21:STON1-GTF2A1L:FSHR:NRXN1:GPR75-ASB3:USP34:MEIS1:GCFC2:LRRTM4:ARHGAP15:EPC2:KIF5C:PLCL1:INO80D:NDUFS1:HES6:PER2:TRAF3IP1:ASB1:HDAC4:DUSP28:KIF16B:OTOR:PCSK2:PABPC1L:TNRC6B:SGSM3:PHF5A:TCF20:NFAM1:FAM118A:OXTR:RAD18:RARB:CCDC12:RBM6:CACNA2D2:ROBO2:SSR3:TIPARP:C3orf55:SHOX2:B3GALNT1:NMD3:GHSR:NCEH1:SOX2:DGKG:HNRNPD:PRLR:RASA1:TMEM161B:MEF2C:EFNA5:NMUR2:GRIA1:THOC3:TMEM170B:PHACTR1:FOXP4:TFAP2B:PKHD1:HCRTR2:KHDRBS2:OGFRL1:RIMS1:FIG4:GPR6:ADAT2:SAMD5:SASH1:VIP:FBXO5:MTRF1L:PDE10A:STK31:NPY:PDE1C:KBTBD2:FKBP9:BBS9:DDC:GRB10:AUTS2:CALN1:SHFM1:C7orf76:DLX6:CUX1:ORAI2:POLR2J:RASA4:FAM185A:FBXL13:CSMD1:SGK223:CLDN23:MSRA:WRN:NRG1:DUSP26:UNC5D:HNF4G:ZFHX4:YWHAZ:ZNF706:TRPS1:PTPRD:ZCCHC7:GRHPR:TRPM3:TMEM2:ANXA1:RORB:DENND1A:NEK6:IER5L:PMPCA</t>
  </si>
  <si>
    <t>CAMTA1:PER3:ERRFI1:SLC45A1:DDI2:HTR6:TMCO4:HP1BP3:EIF4G3:ECE1:PIGK:AK5:BARHL2:ZNF644:GPR61:ANP32E:CA14:PRPF3:TARS2:ENSA:GOLPH3L:ANXA9:AXDND1:ZNF648:GLUL:RGSL1:RGS16:RGS8:NPL:SHCBP1L:LAMC2:NMNAT2:BICC1:LIN7C:BDNF:ARL14EP:MPPED2:CD59:FBXO3:OR5B12:OR5B21:ZFP91:SYT10:ALG10:ALG10B:CPNE8:KIF21A:ARID2:SCAF11:SLC38A1:PPM1H:AVPR1A:ATP2B1:CCER1:POLR3B:RFX4:CRY1:FBXL3:MYCBP2:SCEL:GPC6:TOX3:CHD9:FTO:GNAO1:TAT:MARVELD3:DHODH:HP:HPR:PMFBP1:ZFHX3:VAMP2:RASD1:PITPNC1:C18orf42:NOL4:TCF4:TXNL1:SEC11C:ZCCHC2:CRIM1:LRPPRC:PPM1B:CAMKMT:FSHR:NRXN1:AHSA2:USP34:MEIS1:LRRTM4:ARHGAP15:ANKRD44:SF3B1:COQ10B:RFTN2:MARS2:BOLL:PLCL1:INO80D:NDUFS1:TRAF3IP1:ASB1:TWIST2:DUSP28:PCSK2:PABPC1L:FAM83F:TNRC6B:OXTR:RAD18:PFKFB4:IP6K2:PRKAR2A:ARIH2:QARS:RHOA:BSN:RNF123:CAMKV:RBM6:RBM5:SEMA3F:GNAI2:CACNA2D2:DOCK3:ROBO2:PPM1L:B3GALNT1:NMD3:SPTSSB:NCEH1:DGKG:HNRNPD:TMEM161B:MEF2C:GLRA1:NMUR2:GRIA1:PHACTR1:TINAG:FAM83B:HCRTR2:GFRAL:HMGCLL1:VIP:FBXO5:MTRF1L:RGS17:STK31:NPY:PDE1C:LSM5:DDC:GRB10:SHFM1:C7orf76:DLX6:CUX1:ALKBH4:FAM185A:FBXL13:SLC26A5:RELN:CSMD1:SGK223:CLDN23:ERI1:WRN:NRG1:DUSP26:HNF4G:ZFHX4:TRPS1:EIF3H:PTPRD:PAX5:ZCCHC7:GRHPR</t>
  </si>
  <si>
    <t>PKN2:LAMTOR5:SETDB1:RNASEL:FAM111A:AICDA:KIAA1551:EEA1:CCNK:EIF2AK4:DDX5:BCL2:RSAD2:CD28:SLPI:APOBEC3A:APOBEC3C:APOBEC3D:APOBEC3F:APOBEC3G:RAB5A:TOP2B:CXCR6:LTF:PARK2:PABPC1:NOTCH1</t>
  </si>
  <si>
    <t>PKN2:SETDB1:RNASEL:FAM111A:AICDA:KIAA1551:CCNK:EIF2AK4:DDX5:BCL2:RSAD2:CD28:SLPI:APOBEC3A:APOBEC3C:APOBEC3D:APOBEC3F:APOBEC3G:TOP2B:LTF:PARK2:PABPC1:NOTCH1</t>
  </si>
  <si>
    <t>ALX3:PAPPA2:FGFR2:PLEKHA1:HOXC11:HOXC9:HOXC8:HOXC4:HOXC4:IRX5:MMP2:GLG1:HOXB1:HOXB2:HOXB3:HOXB4:HOXB5:HOXB6:HOXB7:HOXB8:PHOSPHO1:NOG:TBX4:SLC39A3:MEGF8:SOX11:VIT:SIX2:SATB2:COL6A3:OTOR:MATN4:RARB:LTF:SETD2:COL7A1:HYAL1:HYAL2:POC1A:TIPARP:SHOX2:IFT80:MEF2C:MDFI:AUTS2:DLX5:PAX5</t>
  </si>
  <si>
    <t>NBL1:MTF2:CELSR2:WNT2B:TDRD5:FGFR2:DBX1:PAX6:WT1:LRP4:ZBTB16:HOXC13:HOXC11:HOXC10:HOXC6:HOXC9:HOXC8:HOXC4:HOXC5:HOXC4:RFX4:OTX2:PALB2:NKD1:RPGRIP1L:IRX3:HES7:TMEM107:HOXB1:HOXB2:HOXB3:HOXB4:HOXB5:HOXB6:HOXB7:HOXB8:HOXB9:NOG:MEGF8:SIX3:SIX2:ZEB2:ACVR2A:PGAP1:FZD5:HES6:TRAF3IP1:OVOL2:ETS2:SEMA3F:ROBO2:TRA2B:MEF2C:PROP1:EDN1:MDFI:COBL:RELN:GATA4:CRB2:LHX2:NOTCH1</t>
  </si>
  <si>
    <t>ALX3:WNT2B:ECM1:CTSK:MYOC:PAPPA2:FGFR2:PLEKHA1:SOX6:CD44:ACP2:ZBTB16:SOX5:ANO6:HOXC11:HOXC10:HOXC6:HOXC9:HOXC8:HOXC4:HOXC5:HOXC4:ZNF385A:LUM:FBN1:IRX5:MMP2:BBS2:GLG1:HES7:CTC1:RAI1:HOXB1:HOXB2:HOXB3:HOXB4:HOXB5:HOXB6:HOXB7:HOXB8:HOXB9:PHOSPHO1:MBTD1:NOG:TBX4:SLC39A3:MEGF8:SOX11:VIT:SIX2:MEIS1:ACVR2A:SATB2:COL6A3:HDAC4:OTOR:MATN4:ETS2:CHADL:RARB:LTF:PTH1R:SETD2:PLXNB1:COL7A1:RHOA:HYAL3:HYAL1:HYAL2:POC1A:TIPARP:SHOX2:IFT80:AHSG:RANBP3L:MEF2C:HAND1:EDN1:MDFI:IL17F:BMP5:AUTS2:DLX6:DLX5:LRRC17:MCPH1:KLF10:TRPS1:PAX5:FAM73B</t>
  </si>
  <si>
    <t>PARK7:CDK1:MT4:MT3:MT2A:MT1E:MT1M:MT1A:MT1B:MT1F:MT1G:MT1H:MT1X:NFE2L1:PAM:AQP1:AQP1</t>
  </si>
  <si>
    <t>ALX3:FGFR2:HOXC11:HOXC6:HOXC9:HOXC4:HOXC5:HOXC4:IRX5:HOXB1:HOXB2:HOXB3:HOXB4:HOXB5:HOXB6:HOXB7:HOXB8:HOXB9:MBTD1:NOG:SLC39A3:MEGF8:SOX11:SIX2:ACVR2A:SATB2:SETD2:HYAL1:SHOX2:MEF2C:MDFI:AUTS2:PAX5</t>
  </si>
  <si>
    <t>Drug Interactions</t>
  </si>
  <si>
    <t>SUNITINIB</t>
  </si>
  <si>
    <t>METHYLPHENIDATE</t>
  </si>
  <si>
    <t>SCY 635</t>
  </si>
  <si>
    <t>40 drugs (ADOZELESIN/MITOGUAZONE/AMINOPTERIN/LOBAPLATIN/BIZELESIN/etc)</t>
  </si>
  <si>
    <t>10 druge (FELODIPINE/AMLODIPINE/VERAPAMIL/BEPRIDIL HYDROCHLORIDE/etc)</t>
  </si>
  <si>
    <t>48 drugs (CHEMBL1082552/ARUNCIN B/PROTUBOXEPIN A/etc)</t>
  </si>
  <si>
    <t>HALOPERIDOL/METHOTREXATE</t>
  </si>
  <si>
    <t>HALOPERIDOL</t>
  </si>
  <si>
    <t>HYDROCHLOROTHIAZIDE</t>
  </si>
  <si>
    <t>NIFEDIPINE</t>
  </si>
  <si>
    <t>CETRORELIX/DIAPEP-277/ATORVASTATIN</t>
  </si>
  <si>
    <t>ISOVANILLIN/FEBUXOSTAT/AZATHIOPRINE/ALLOPURINOL/MENADIONE</t>
  </si>
  <si>
    <t>CHEMBL269881/LEUCETTAMINE B/HARMINE/HESPERADIN</t>
  </si>
  <si>
    <t>DULOXETINE</t>
  </si>
  <si>
    <t>CYCLOSPORINE</t>
  </si>
  <si>
    <t>THROMBIN</t>
  </si>
  <si>
    <t>NORETHINDRONE/ESTRADIOL/PROGESTERONE/DEXAMETHASONE</t>
  </si>
  <si>
    <t>CYCLOCITRINOL/NEOCYCLOCITRINOL C/NEOCYCLOCITRINOL B/CHEMBL496266</t>
  </si>
  <si>
    <t>URIDINE/THYMIDINE/ADENOSINE/ZIDOVUDINE/GEMCITABINE</t>
  </si>
  <si>
    <t>MENTHOL/CHEMBL120580/GRC-15300</t>
  </si>
  <si>
    <t>149 drugs(CHEMBL241813/CHEMBL8328/CHAULMOOGRIC ACID, ETHYL ESTER/GERANIOL/NEROLIDOL/etc)</t>
  </si>
  <si>
    <t>27 drugs(SB-242235/AZD-1080/etc)</t>
  </si>
  <si>
    <t>ASPIRIN</t>
  </si>
  <si>
    <t>PENTOXIFYLLINE/DIPYRIDAMOLE</t>
  </si>
  <si>
    <t>LAMIVUDINE</t>
  </si>
  <si>
    <t>21 drugs(CHEMBL261454/IC261/etc)</t>
  </si>
  <si>
    <t>161 drugs(RAVOXERTINIB/CHEMBL2088730/CHEMBL1485809/etc)</t>
  </si>
  <si>
    <t>CISPLATIN</t>
  </si>
  <si>
    <t>PENTAMIDINE/REGRAMOSTIM/THROMBIN</t>
  </si>
  <si>
    <t>NV-128/ME-344/METFORMIN HYDROCHLORIDE</t>
  </si>
  <si>
    <t>43 drugs(CHEMBL1339206/CHEMBL585651/HELIPARVIFOLINE/etc)</t>
  </si>
  <si>
    <t>OSI-027/AZD-8055/SAPANISERTIB</t>
  </si>
  <si>
    <t>21 drugs(AR-12/CELECOXIB/etc)</t>
  </si>
  <si>
    <t>VORAPAXAR/RUSALATIDE</t>
  </si>
  <si>
    <t>32 drugs(DECERNOTINIB/TOFACITINIB/WHI-P131/etc)</t>
  </si>
  <si>
    <t>DEQUALINIUM</t>
  </si>
  <si>
    <t>CHEMBL428135/TESAMORELIN/TESAMORELIN ACETATE/SERMORELIN ACETATE</t>
  </si>
  <si>
    <t>IDARUBICIN/CYTARABINE/GEMCITABINE</t>
  </si>
  <si>
    <t>16 drugs(CHEMBL448084/CHEMBL466398/EPIBATIDINE/etc)</t>
  </si>
  <si>
    <t>589 drugs(SPARTEINE/TRIMIPRAMINE/DESIPRAMINE/etc)</t>
  </si>
  <si>
    <t>12 drugs(MIFAMURTIDE/MURABUTIDE/INARIGIVIR SOPROXIL/etc)</t>
  </si>
  <si>
    <t>10 drugs(GSK-1070916/AMG-900/DANUSERTIB/etc)</t>
  </si>
  <si>
    <t>6 drugs(BITOPERTIN/PF-03463275/ORG-25935/etc)</t>
  </si>
  <si>
    <t>LAPAQUISTAT ACETATE/LOVASTATIN</t>
  </si>
  <si>
    <t>GIVOSIRAN</t>
  </si>
  <si>
    <t>ELEZANUMAB</t>
  </si>
  <si>
    <t>6 drugs(RESACTIN A/PYRIDABEN/etc)</t>
  </si>
  <si>
    <t>VIDOFLUDIMUS</t>
  </si>
  <si>
    <t>IDARUBICIN/DOXORUBICIN/SIMVASTATIN</t>
  </si>
  <si>
    <t>ALVOCIDIB/AZD-5438/RONICICLIB/PHA-793887/AT-7519</t>
  </si>
  <si>
    <t>LUTETIUM OXODOTREOTIDE LU-177/VELDOREOTIDE/OCTREOTIDE ACETATE/CHEMBL452157</t>
  </si>
  <si>
    <t>LEVOTHYROXINE/CILOSTAZOL/WARFARIN/SIMVASTATIN/CURCUMIN</t>
  </si>
  <si>
    <t>11 drugs(BUPIVACAINE/CAPSAICIN/etc)</t>
  </si>
  <si>
    <t>INTERLEUKIN-10</t>
  </si>
  <si>
    <t>11 drugs(TRAVOPROST/LATANOPROST/BIMATOPROST/etc)</t>
  </si>
  <si>
    <t>CHEMBL28721</t>
  </si>
  <si>
    <t>BYROSTATIN 1/PHORBOL MYRISTATE ACETATE</t>
  </si>
  <si>
    <t>8 drugs(METHYLCELLULOSE/VESNARINONE/ABT-510/etc)</t>
  </si>
  <si>
    <t>6 drugs(ZIPRASIDONE/QUETIAPINE/HALOPERIDOL/etc)</t>
  </si>
  <si>
    <t>27 drugs(SB-242235/AZD-1080/AZD-1080/etc)</t>
  </si>
  <si>
    <t>CARFILZOMIB/MARIZOMIB/BORTEZOMIB/IXAZOMIB CITRATE/OPROZOMIB</t>
  </si>
  <si>
    <t>HALOPEMIDE/TAMOXIFEN</t>
  </si>
  <si>
    <t>14 drugs(PIPECURONIUM BROMIDE/SUCCINYLCHOLINE CHLORIDE/MIVACURIUM CHLORIDE/etc)</t>
  </si>
  <si>
    <t>9 drugs(PALIPERIDONE/AMISULPRIDE/ARIPIPRAZOLE/etc)</t>
  </si>
  <si>
    <t>Significant (empirical P&lt;0.05) KEGG, Reactome, and BIOCARTA pathways for each SHS trait were reported.</t>
  </si>
  <si>
    <t>Age (years)</t>
  </si>
  <si>
    <t>BMI (kg/m2)</t>
  </si>
  <si>
    <t>Sleep Duration (Hours)</t>
  </si>
  <si>
    <t>878 (9.2%)</t>
  </si>
  <si>
    <t>7.12 (5.38)</t>
  </si>
  <si>
    <t>7.06 (5.40)</t>
  </si>
  <si>
    <t>7.50 (5.28)</t>
  </si>
  <si>
    <t>Current Snoring Frequency</t>
  </si>
  <si>
    <t>N</t>
  </si>
  <si>
    <t>N map sources</t>
  </si>
  <si>
    <t>-1.4e-2 (2.5e-3)</t>
  </si>
  <si>
    <t>-1.1e-2 (2.9e-3)</t>
  </si>
  <si>
    <t>-1.2e-2 (2.9e-3)</t>
  </si>
  <si>
    <t>-1.0e-2 (3.0e-3)</t>
  </si>
  <si>
    <t>-1.3e-2 (3.1e-3)</t>
  </si>
  <si>
    <t>-1.1e-2 (3.0e-3)</t>
  </si>
  <si>
    <t>-1.0e-2 (4.3e-3)</t>
  </si>
  <si>
    <t>-1.7e-2 (4.0e-3)</t>
  </si>
  <si>
    <t>-4.9e-3 (4.2e-3)</t>
  </si>
  <si>
    <t>1.7e-2 (2.7e-3)</t>
  </si>
  <si>
    <t>RP11-174G17.2/IGSF21</t>
  </si>
  <si>
    <t>-1.5e-2 (3.1e-3)</t>
  </si>
  <si>
    <t>-1.6e-2 (3.1e-3)</t>
  </si>
  <si>
    <t>-1.5e-2 (3.2e-3)</t>
  </si>
  <si>
    <t>-1.5e-2 (3.3e-3)</t>
  </si>
  <si>
    <t>-1.0e-2 (3.4e-3)</t>
  </si>
  <si>
    <t>-1.6e-2 (3.2e-3)</t>
  </si>
  <si>
    <t>-1.5e-2 (4.7e-3)</t>
  </si>
  <si>
    <t>-1.2e-2 (4.3e-3)</t>
  </si>
  <si>
    <t>-1.9e-2 (4.5e-3)</t>
  </si>
  <si>
    <t>1.9e-2 (2.7e-3)</t>
  </si>
  <si>
    <t>1.7e-2 (3.1e-3)</t>
  </si>
  <si>
    <t>1.6e-2 (3.2e-3)</t>
  </si>
  <si>
    <t>1.9e-2 (3.2e-3)</t>
  </si>
  <si>
    <t>1.8e-2 (3.1e-3)</t>
  </si>
  <si>
    <t>1.9e-2 (3.4e-3)</t>
  </si>
  <si>
    <t>1.5e-2 (4.7e-3)</t>
  </si>
  <si>
    <t>2.1e-2 (4.3e-3)</t>
  </si>
  <si>
    <t>1.3e-2 (4.5e-3)</t>
  </si>
  <si>
    <t>1.5e-2 (2.6e-3)</t>
  </si>
  <si>
    <t>-1.2e-2 (3.1e-3)</t>
  </si>
  <si>
    <t>-1.3e-2 (3.2e-3)</t>
  </si>
  <si>
    <t>-1.2e-2 (3.2e-3)</t>
  </si>
  <si>
    <t>-1.3e-2 (3.0e-3)</t>
  </si>
  <si>
    <t>-7.2e-3 (3.3e-3)</t>
  </si>
  <si>
    <t>-1.1e-2 (3.2e-3)</t>
  </si>
  <si>
    <t>-8.7e-3 (4.6e-3)</t>
  </si>
  <si>
    <t>-1.4e-2 (4.2e-3)</t>
  </si>
  <si>
    <t>-1.0e-2 (4.4e-3)</t>
  </si>
  <si>
    <t>-1.8e-2 (2.9e-3)</t>
  </si>
  <si>
    <t>-1.7e-2 (3.0e-3)</t>
  </si>
  <si>
    <t>-1.8e-2 (2.8e-3)</t>
  </si>
  <si>
    <t>-1.7e-2 (2.8e-3)</t>
  </si>
  <si>
    <t>-1.7e-2 (4.3e-3)</t>
  </si>
  <si>
    <t>-1.7e-2 (3.9e-3)</t>
  </si>
  <si>
    <t>-1.8e-2 (4.1e-3)</t>
  </si>
  <si>
    <t>-1.8e-2 (2.7e-3)</t>
  </si>
  <si>
    <t>1.4e-2 (3.1e-3)</t>
  </si>
  <si>
    <t>1.3e-2 (3.1e-3)</t>
  </si>
  <si>
    <t>1.3e-2 (3.2e-3)</t>
  </si>
  <si>
    <t>1.5e-2 (3.1e-3)</t>
  </si>
  <si>
    <t>1.4e-2 (3.3e-3)</t>
  </si>
  <si>
    <t>1.3e-2 (3.4e-3)</t>
  </si>
  <si>
    <t>1.4e-2 (3.2e-3)</t>
  </si>
  <si>
    <t>4.7e-3 (4.7e-3)</t>
  </si>
  <si>
    <t>1.4e-2 (4.4e-3)</t>
  </si>
  <si>
    <t>1.4e-2 (4.5e-3)</t>
  </si>
  <si>
    <t>2.3e-2 (4.0e-3)</t>
  </si>
  <si>
    <t>-2.4e-2 (4.7e-3)</t>
  </si>
  <si>
    <t>-2.3e-2 (4.7e-3)</t>
  </si>
  <si>
    <t>-2.5e-2 (4.8e-3)</t>
  </si>
  <si>
    <t>-2.0e-2 (4.9e-3)</t>
  </si>
  <si>
    <t>-2.2e-2 (4.7e-3)</t>
  </si>
  <si>
    <t>-2.3e-2 (5.1e-3)</t>
  </si>
  <si>
    <t>-2.4e-2 (4.8e-3)</t>
  </si>
  <si>
    <t>-1.5e-2 (7.1e-3)</t>
  </si>
  <si>
    <t>-1.7e-2 (6.5e-3)</t>
  </si>
  <si>
    <t>-3.1e-2 (6.8e-3)</t>
  </si>
  <si>
    <t>2.0e-2 (2.5e-3)</t>
  </si>
  <si>
    <t>2.0e-2 (2.9e-3)</t>
  </si>
  <si>
    <t>1.9e-2 (2.9e-3)</t>
  </si>
  <si>
    <t>1.9e-2 (3.0e-3)</t>
  </si>
  <si>
    <t>1.9e-2 (2.8e-3)</t>
  </si>
  <si>
    <t>1.9e-2 (3.1e-3)</t>
  </si>
  <si>
    <t>2.0e-2 (3.0e-3)</t>
  </si>
  <si>
    <t>1.9e-2 (4.3e-3)</t>
  </si>
  <si>
    <t>2.1e-2 (4.0e-3)</t>
  </si>
  <si>
    <t>1.9e-2 (4.1e-3)</t>
  </si>
  <si>
    <t>-1.5e-2 (2.5e-3)</t>
  </si>
  <si>
    <t>1.3e-2 (2.9e-3)</t>
  </si>
  <si>
    <t>1.2e-2 (3.0e-3)</t>
  </si>
  <si>
    <t>1.3e-2 (3.0e-3)</t>
  </si>
  <si>
    <t>1.2e-2 (2.9e-3)</t>
  </si>
  <si>
    <t>9.3e-3 (4.4e-3)</t>
  </si>
  <si>
    <t>1.2e-2 (4.0e-3)</t>
  </si>
  <si>
    <t>1.3e-2 (4.2e-3)</t>
  </si>
  <si>
    <t>2.9e-2 (3.9e-3)</t>
  </si>
  <si>
    <t>3.1e-2 (3.9e-3)</t>
  </si>
  <si>
    <t>3.0e-2 (3.9e-3)</t>
  </si>
  <si>
    <t>2.9e-2 (4.0e-3)</t>
  </si>
  <si>
    <t>3.1e-2 (4.1e-3)</t>
  </si>
  <si>
    <t>2.7e-2 (4.3e-3)</t>
  </si>
  <si>
    <t>2.9e-2 (5.9e-3)</t>
  </si>
  <si>
    <t>3.0e-2 (5.4e-3)</t>
  </si>
  <si>
    <t>2.9e-2 (5.7e-3)</t>
  </si>
  <si>
    <t>-5.5e-2 (6.3e-3)</t>
  </si>
  <si>
    <t>-5.6e-2 (6.3e-3)</t>
  </si>
  <si>
    <t>-5.4e-2 (6.5e-3)</t>
  </si>
  <si>
    <t>-5.5e-2 (6.6e-3)</t>
  </si>
  <si>
    <t>-5.2e-2 (6.9e-3)</t>
  </si>
  <si>
    <t>-5.9e-2 (6.5e-3)</t>
  </si>
  <si>
    <t>-5.2e-2 (9.5e-3)</t>
  </si>
  <si>
    <t>-5.4e-2 (8.8e-3)</t>
  </si>
  <si>
    <t>-5.7e-2 (9.1e-3)</t>
  </si>
  <si>
    <t>1.6e-2 (3.0e-3)</t>
  </si>
  <si>
    <t>1.5e-2 (3.0e-3)</t>
  </si>
  <si>
    <t>1.6e-2 (3.1e-3)</t>
  </si>
  <si>
    <t>1.5e-2 (2.9e-3)</t>
  </si>
  <si>
    <t>1.6e-2 (4.1e-3)</t>
  </si>
  <si>
    <t>1.5e-2 (4.3e-3)</t>
  </si>
  <si>
    <t>4.1e-2 (3.5e-3)</t>
  </si>
  <si>
    <t>4.0e-2 (3.5e-3)</t>
  </si>
  <si>
    <t>3.9e-2 (3.6e-3)</t>
  </si>
  <si>
    <t>4.0e-2 (3.6e-3)</t>
  </si>
  <si>
    <t>4.1e-2 (3.4e-3)</t>
  </si>
  <si>
    <t>4.1e-2 (3.8e-3)</t>
  </si>
  <si>
    <t>4.1e-2 (3.6e-3)</t>
  </si>
  <si>
    <t>3.4e-2 (5.2e-3)</t>
  </si>
  <si>
    <t>4.1e-2 (4.8e-3)</t>
  </si>
  <si>
    <t>4.1e-2 (5.0e-3)</t>
  </si>
  <si>
    <t>-1.7e-2 (2.6e-3)</t>
  </si>
  <si>
    <t>1.4e-2 (3.0e-3)</t>
  </si>
  <si>
    <t>1.3e-2 (3.3e-3)</t>
  </si>
  <si>
    <t>1.4e-2 (4.2e-3)</t>
  </si>
  <si>
    <t>-1.4e-2 (2.4e-3)</t>
  </si>
  <si>
    <t>-1.4e-2 (2.9e-3)</t>
  </si>
  <si>
    <t>-1.4e-2 (2.8e-3)</t>
  </si>
  <si>
    <t>-1.3e-2 (2.9e-3)</t>
  </si>
  <si>
    <t>-1.3e-2 (2.8e-3)</t>
  </si>
  <si>
    <t>-9.8e-3 (4.3e-3)</t>
  </si>
  <si>
    <t>-1.5e-2 (3.9e-3)</t>
  </si>
  <si>
    <t>-1.2e-2 (4.1e-3)</t>
  </si>
  <si>
    <t>-1.9e-2 (3.0e-3)</t>
  </si>
  <si>
    <t>C2orf47/SPATS2L</t>
  </si>
  <si>
    <t>1.8e-2 (3.5e-3)</t>
  </si>
  <si>
    <t>1.7e-2 (3.5e-3)</t>
  </si>
  <si>
    <t>1.8e-2 (3.6e-3)</t>
  </si>
  <si>
    <t>2.0e-2 (3.7e-3)</t>
  </si>
  <si>
    <t>1.9e-2 (3.9e-3)</t>
  </si>
  <si>
    <t>1.7e-2 (3.6e-3)</t>
  </si>
  <si>
    <t>1.9e-2 (5.3e-3)</t>
  </si>
  <si>
    <t>1.8e-2 (4.9e-3)</t>
  </si>
  <si>
    <t>1.8e-2 (5.1e-3)</t>
  </si>
  <si>
    <t>1.6e-2 (2.8e-3)</t>
  </si>
  <si>
    <t>-1.6e-2 (3.3e-3)</t>
  </si>
  <si>
    <t>-1.4e-2 (3.4e-3)</t>
  </si>
  <si>
    <t>-1.3e-2 (3.5e-3)</t>
  </si>
  <si>
    <t>-1.6e-2 (3.4e-3)</t>
  </si>
  <si>
    <t>-1.4e-2 (4.9e-3)</t>
  </si>
  <si>
    <t>-1.1e-2 (4.5e-3)</t>
  </si>
  <si>
    <t>-2.1e-2 (4.7e-3)</t>
  </si>
  <si>
    <t>-1.6e-2 (2.4e-3)</t>
  </si>
  <si>
    <t>1.4e-2 (2.8e-3)</t>
  </si>
  <si>
    <t>1.3e-2 (2.8e-3)</t>
  </si>
  <si>
    <t>1.0e-2 (3.1e-3)</t>
  </si>
  <si>
    <t>9.9e-3 (4.3e-3)</t>
  </si>
  <si>
    <t>1.7e-2 (3.9e-3)</t>
  </si>
  <si>
    <t>1.0e-2 (4.1e-3)</t>
  </si>
  <si>
    <t>1.2e-2 (3.1e-3)</t>
  </si>
  <si>
    <t>1.0e-2 (3.3e-3)</t>
  </si>
  <si>
    <t>1.3e-2 (4.6e-3)</t>
  </si>
  <si>
    <t>1.3e-2 (4.3e-3)</t>
  </si>
  <si>
    <t>1.3e-2 (4.4e-3)</t>
  </si>
  <si>
    <t>1.5e-2 (2.7e-3)</t>
  </si>
  <si>
    <t>-1.4e-2 (3.1e-3)</t>
  </si>
  <si>
    <t>-1.4e-2 (3.2e-3)</t>
  </si>
  <si>
    <t>-1.3e-2 (3.3e-3)</t>
  </si>
  <si>
    <t>-1.5e-2 (3.4e-3)</t>
  </si>
  <si>
    <t>-1.6e-2 (4.7e-3)</t>
  </si>
  <si>
    <t>-1.8e-2 (4.3e-3)</t>
  </si>
  <si>
    <t>-9.2e-3 (4.5e-3)</t>
  </si>
  <si>
    <t>-1.6e-2 (2.8e-3)</t>
  </si>
  <si>
    <t>-1.4e-2 (3.3e-3)</t>
  </si>
  <si>
    <t>-1.7e-2 (3.3e-3)</t>
  </si>
  <si>
    <t>-1.1e-2 (3.5e-3)</t>
  </si>
  <si>
    <t>-1.1e-2 (4.9e-3)</t>
  </si>
  <si>
    <t>-1.7e-2 (4.5e-3)</t>
  </si>
  <si>
    <t>-1.1e-2 (4.7e-3)</t>
  </si>
  <si>
    <t>1.4e-2 (2.6e-3)</t>
  </si>
  <si>
    <t>-1.4e-2 (3.0e-3)</t>
  </si>
  <si>
    <t>-1.1e-2 (3.3e-3)</t>
  </si>
  <si>
    <t>-3.1e-3 (4.5e-3)</t>
  </si>
  <si>
    <t>-8.6e-3 (4.3e-3)</t>
  </si>
  <si>
    <t>1.4e-2 (2.5e-3)</t>
  </si>
  <si>
    <t>1.4e-2 (2.9e-3)</t>
  </si>
  <si>
    <t>1.2e-2 (4.5e-3)</t>
  </si>
  <si>
    <t>7.6e-3 (4.1e-3)</t>
  </si>
  <si>
    <t>2.4e-2 (4.3e-3)</t>
  </si>
  <si>
    <t>1.7e-2 (2.6e-3)</t>
  </si>
  <si>
    <t>-1.8e-2 (3.1e-3)</t>
  </si>
  <si>
    <t>-1.6e-2 (3.0e-3)</t>
  </si>
  <si>
    <t>-1.8e-2 (3.3e-3)</t>
  </si>
  <si>
    <t>-1.7e-2 (3.1e-3)</t>
  </si>
  <si>
    <t>-2.0e-2 (4.6e-3)</t>
  </si>
  <si>
    <t>-1.8e-2 (4.2e-3)</t>
  </si>
  <si>
    <t>-1.6e-2 (4.4e-3)</t>
  </si>
  <si>
    <t>-3.4e-2 (5.5e-3)</t>
  </si>
  <si>
    <t>-3.1e-2 (5.5e-3)</t>
  </si>
  <si>
    <t>-3.2e-2 (5.5e-3)</t>
  </si>
  <si>
    <t>-3.6e-2 (5.7e-3)</t>
  </si>
  <si>
    <t>-3.3e-2 (5.5e-3)</t>
  </si>
  <si>
    <t>-2.7e-2 (6.0e-3)</t>
  </si>
  <si>
    <t>-3.4e-2 (5.7e-3)</t>
  </si>
  <si>
    <t>-3.5e-2 (8.4e-3)</t>
  </si>
  <si>
    <t>-4.0e-2 (7.7e-3)</t>
  </si>
  <si>
    <t>-2.5e-2 (7.9e-3)</t>
  </si>
  <si>
    <t>2.0e-2 (3.2e-3)</t>
  </si>
  <si>
    <t>1.9e-2 (3.3e-3)</t>
  </si>
  <si>
    <t>2.0e-2 (3.3e-3)</t>
  </si>
  <si>
    <t>1.8e-2 (3.2e-3)</t>
  </si>
  <si>
    <t>2.0e-2 (3.5e-3)</t>
  </si>
  <si>
    <t>2.1e-2 (3.3e-3)</t>
  </si>
  <si>
    <t>1.9e-2 (4.8e-3)</t>
  </si>
  <si>
    <t>2.2e-2 (4.4e-3)</t>
  </si>
  <si>
    <t>1.8e-2 (4.6e-3)</t>
  </si>
  <si>
    <t>-1.7e-2 (2.9e-3)</t>
  </si>
  <si>
    <t>2.0e-2 (3.4e-3)</t>
  </si>
  <si>
    <t>1.9e-2 (3.5e-3)</t>
  </si>
  <si>
    <t>1.6e-2 (3.7e-3)</t>
  </si>
  <si>
    <t>1.6e-2 (5.1e-3)</t>
  </si>
  <si>
    <t>2.8e-2 (4.8e-3)</t>
  </si>
  <si>
    <t>2.0e-2 (4.6e-3)</t>
  </si>
  <si>
    <t>2.1e-2 (4.7e-3)</t>
  </si>
  <si>
    <t>1.8e-2 (4.8e-3)</t>
  </si>
  <si>
    <t>2.0e-2 (4.5e-3)</t>
  </si>
  <si>
    <t>1.6e-2 (5.0e-3)</t>
  </si>
  <si>
    <t>2.4e-2 (6.9e-3)</t>
  </si>
  <si>
    <t>2.1e-2 (6.3e-3)</t>
  </si>
  <si>
    <t>1.9e-2 (6.6e-3)</t>
  </si>
  <si>
    <t>-1.2e-2 (3.0e-3)</t>
  </si>
  <si>
    <t>-9.7e-3 (3.0e-3)</t>
  </si>
  <si>
    <t>-1.4e-2 (4.0e-3)</t>
  </si>
  <si>
    <t>-9.9e-3 (4.2e-3)</t>
  </si>
  <si>
    <t>2.2e-2 (3.8e-3)</t>
  </si>
  <si>
    <t>2.3e-2 (3.9e-3)</t>
  </si>
  <si>
    <t>2.2e-2 (3.9e-3)</t>
  </si>
  <si>
    <t>2.2e-2 (3.7e-3)</t>
  </si>
  <si>
    <t>2.1e-2 (4.1e-3)</t>
  </si>
  <si>
    <t>2.1e-2 (3.9e-3)</t>
  </si>
  <si>
    <t>1.5e-2 (5.7e-3)</t>
  </si>
  <si>
    <t>2.2e-2 (5.2e-3)</t>
  </si>
  <si>
    <t>2.1e-2 (5.5e-3)</t>
  </si>
  <si>
    <t>2.4e-2 (4.4e-3)</t>
  </si>
  <si>
    <t>-2.2e-2 (5.1e-3)</t>
  </si>
  <si>
    <t>-2.4e-2 (5.2e-3)</t>
  </si>
  <si>
    <t>-2.5e-2 (5.3e-3)</t>
  </si>
  <si>
    <t>-2.1e-2 (5.0e-3)</t>
  </si>
  <si>
    <t>-2.2e-2 (5.0e-3)</t>
  </si>
  <si>
    <t>-1.9e-2 (5.5e-3)</t>
  </si>
  <si>
    <t>-2.2e-2 (5.2e-3)</t>
  </si>
  <si>
    <t>-2.4e-2 (5.1e-3)</t>
  </si>
  <si>
    <t>-1.9e-2 (7.7e-3)</t>
  </si>
  <si>
    <t>-2.5e-2 (7.0e-3)</t>
  </si>
  <si>
    <t>-2.1e-2 (7.3e-3)</t>
  </si>
  <si>
    <t>1.9e-2 (2.6e-3)</t>
  </si>
  <si>
    <t>-2.0e-2 (3.1e-3)</t>
  </si>
  <si>
    <t>-2.1e-2 (3.1e-3)</t>
  </si>
  <si>
    <t>-2.0e-2 (3.2e-3)</t>
  </si>
  <si>
    <t>-1.9e-2 (3.1e-3)</t>
  </si>
  <si>
    <t>-1.1e-2 (4.6e-3)</t>
  </si>
  <si>
    <t>-2.2e-2 (4.3e-3)</t>
  </si>
  <si>
    <t>-1.9e-2 (4.4e-3)</t>
  </si>
  <si>
    <t>1.4e-2 (2.4e-3)</t>
  </si>
  <si>
    <t>-1.5e-2 (2.8e-3)</t>
  </si>
  <si>
    <t>-1.6e-2 (2.9e-3)</t>
  </si>
  <si>
    <t>-1.9e-2 (4.3e-3)</t>
  </si>
  <si>
    <t>-1.1e-2 (3.9e-3)</t>
  </si>
  <si>
    <t>-2.1e-2 (4.1e-3)</t>
  </si>
  <si>
    <t>-3.1e-2 (5.4e-3)</t>
  </si>
  <si>
    <t>3.1e-2 (6.3e-3)</t>
  </si>
  <si>
    <t>3.0e-2 (6.3e-3)</t>
  </si>
  <si>
    <t>3.3e-2 (6.5e-3)</t>
  </si>
  <si>
    <t>2.7e-2 (6.5e-3)</t>
  </si>
  <si>
    <t>2.9e-2 (6.2e-3)</t>
  </si>
  <si>
    <t>2.9e-2 (6.9e-3)</t>
  </si>
  <si>
    <t>2.3e-2 (9.5e-3)</t>
  </si>
  <si>
    <t>3.7e-2 (8.7e-3)</t>
  </si>
  <si>
    <t>2.3e-2 (9.1e-3)</t>
  </si>
  <si>
    <t>-1.3e-2 (4.6e-3)</t>
  </si>
  <si>
    <t>-1.6e-2 (4.2e-3)</t>
  </si>
  <si>
    <t>-1.1e-2 (4.4e-3)</t>
  </si>
  <si>
    <t>1.1e-2 (3.0e-3)</t>
  </si>
  <si>
    <t>1.0e-2 (4.4e-3)</t>
  </si>
  <si>
    <t>-1.8e-2 (3.0e-3)</t>
  </si>
  <si>
    <t>-1.6e-2 (3.5e-3)</t>
  </si>
  <si>
    <t>-1.4e-2 (3.6e-3)</t>
  </si>
  <si>
    <t>-1.7e-2 (3.6e-3)</t>
  </si>
  <si>
    <t>-1.7e-2 (3.5e-3)</t>
  </si>
  <si>
    <t>-1.7e-2 (3.8e-3)</t>
  </si>
  <si>
    <t>-1.6e-2 (3.6e-3)</t>
  </si>
  <si>
    <t>-1.4e-2 (5.3e-3)</t>
  </si>
  <si>
    <t>-2.2e-2 (4.9e-3)</t>
  </si>
  <si>
    <t>-9.9e-3 (5.1e-3)</t>
  </si>
  <si>
    <t>2.2e-2 (3.1e-3)</t>
  </si>
  <si>
    <t>-2.3e-2 (3.6e-3)</t>
  </si>
  <si>
    <t>-2.1e-2 (3.7e-3)</t>
  </si>
  <si>
    <t>-2.3e-2 (3.8e-3)</t>
  </si>
  <si>
    <t>-2.2e-2 (3.6e-3)</t>
  </si>
  <si>
    <t>-2.1e-2 (3.6e-3)</t>
  </si>
  <si>
    <t>-1.9e-2 (3.9e-3)</t>
  </si>
  <si>
    <t>-2.3e-2 (3.7e-3)</t>
  </si>
  <si>
    <t>-1.3e-2 (5.5e-3)</t>
  </si>
  <si>
    <t>-3.1e-2 (5.0e-3)</t>
  </si>
  <si>
    <t>-1.3e-2 (5.2e-3)</t>
  </si>
  <si>
    <t>-1.7e-2 (2.5e-3)</t>
  </si>
  <si>
    <t>1.8e-2 (2.9e-3)</t>
  </si>
  <si>
    <t>1.6e-2 (2.9e-3)</t>
  </si>
  <si>
    <t>1.8e-2 (3.0e-3)</t>
  </si>
  <si>
    <t>1.8e-2 (2.8e-3)</t>
  </si>
  <si>
    <t>1.7e-2 (2.8e-3)</t>
  </si>
  <si>
    <t>2.0e-2 (3.1e-3)</t>
  </si>
  <si>
    <t>1.7e-2 (4.3e-3)</t>
  </si>
  <si>
    <t>1.6e-2 (3.9e-3)</t>
  </si>
  <si>
    <t>-1.4e-2 (4.3e-3)</t>
  </si>
  <si>
    <t>-1.8e-2 (3.9e-3)</t>
  </si>
  <si>
    <t>-1.6e-2 (4.1e-3)</t>
  </si>
  <si>
    <t>1.6e-2 (2.5e-3)</t>
  </si>
  <si>
    <t>5.8e-3 (4.3e-3)</t>
  </si>
  <si>
    <t>1.6e-2 (4.0e-3)</t>
  </si>
  <si>
    <t>1.1e-2 (4.1e-3)</t>
  </si>
  <si>
    <t>1.6e-2 (2.6e-3)</t>
  </si>
  <si>
    <t>1.7e-2 (4.6e-3)</t>
  </si>
  <si>
    <t>1.2e-2 (4.2e-3)</t>
  </si>
  <si>
    <t>2.0e-2 (4.4e-3)</t>
  </si>
  <si>
    <t>-1.5e-2 (2.6e-3)</t>
  </si>
  <si>
    <t>7.8e-3 (3.3e-3)</t>
  </si>
  <si>
    <t>1.9e-2 (4.2e-3)</t>
  </si>
  <si>
    <t>6.8e-3 (4.4e-3)</t>
  </si>
  <si>
    <t>-2.1e-2 (3.2e-3)</t>
  </si>
  <si>
    <t>1.9e-2 (3.7e-3)</t>
  </si>
  <si>
    <t>1.7e-2 (3.8e-3)</t>
  </si>
  <si>
    <t>2.0e-2 (3.8e-3)</t>
  </si>
  <si>
    <t>1.7e-2 (3.7e-3)</t>
  </si>
  <si>
    <t>1.8e-2 (3.7e-3)</t>
  </si>
  <si>
    <t>1.4e-2 (4.0e-3)</t>
  </si>
  <si>
    <t>1.2e-2 (5.6e-3)</t>
  </si>
  <si>
    <t>2.1e-2 (5.4e-3)</t>
  </si>
  <si>
    <t>-2.2e-2 (2.5e-3)</t>
  </si>
  <si>
    <t>2.4e-2 (2.9e-3)</t>
  </si>
  <si>
    <t>2.3e-2 (2.9e-3)</t>
  </si>
  <si>
    <t>2.4e-2 (3.0e-3)</t>
  </si>
  <si>
    <t>2.2e-2 (3.0e-3)</t>
  </si>
  <si>
    <t>2.5e-2 (3.0e-3)</t>
  </si>
  <si>
    <t>2.3e-2 (4.3e-3)</t>
  </si>
  <si>
    <t>2.7e-2 (4.2e-3)</t>
  </si>
  <si>
    <t>-2.1e-2 (3.3e-3)</t>
  </si>
  <si>
    <t>-2.0e-2 (3.4e-3)</t>
  </si>
  <si>
    <t>-2.2e-2 (3.4e-3)</t>
  </si>
  <si>
    <t>-2.0e-2 (3.6e-3)</t>
  </si>
  <si>
    <t>-1.2e-2 (5.0e-3)</t>
  </si>
  <si>
    <t>-2.4e-2 (4.6e-3)</t>
  </si>
  <si>
    <t>-1.8e-2 (4.8e-3)</t>
  </si>
  <si>
    <t>1.7e-2 (2.9e-3)</t>
  </si>
  <si>
    <t>1.7e-2 (3.0e-3)</t>
  </si>
  <si>
    <t>1.5e-2 (2.8e-3)</t>
  </si>
  <si>
    <t>9.7e-3 (3.1e-3)</t>
  </si>
  <si>
    <t>1.2e-2 (4.3e-3)</t>
  </si>
  <si>
    <t>1.3e-2 (3.9e-3)</t>
  </si>
  <si>
    <t>1.8e-2 (4.1e-3)</t>
  </si>
  <si>
    <t>-2.8e-2 (4.3e-3)</t>
  </si>
  <si>
    <t>-2.6e-2 (4.4e-3)</t>
  </si>
  <si>
    <t>-2.7e-2 (4.3e-3)</t>
  </si>
  <si>
    <t>-2.6e-2 (4.5e-3)</t>
  </si>
  <si>
    <t>-2.6e-2 (4.3e-3)</t>
  </si>
  <si>
    <t>-2.5e-2 (4.7e-3)</t>
  </si>
  <si>
    <t>-2.8e-2 (4.4e-3)</t>
  </si>
  <si>
    <t>-1.5e-2 (6.5e-3)</t>
  </si>
  <si>
    <t>-2.8e-2 (5.9e-3)</t>
  </si>
  <si>
    <t>-2.9e-2 (6.2e-3)</t>
  </si>
  <si>
    <t>-1.6e-2 (2.7e-3)</t>
  </si>
  <si>
    <t>1.5e-2 (3.4e-3)</t>
  </si>
  <si>
    <t>1.1e-2 (4.7e-3)</t>
  </si>
  <si>
    <t>-1.2e-2 (2.8e-3)</t>
  </si>
  <si>
    <t>-1.5e-2 (4.3e-3)</t>
  </si>
  <si>
    <t>-1.0e-2 (4.1e-3)</t>
  </si>
  <si>
    <t>1.3e-2 (2.4e-3)</t>
  </si>
  <si>
    <t>1.4e-2 (4.3e-3)</t>
  </si>
  <si>
    <t>1.7e-2 (4.1e-3)</t>
  </si>
  <si>
    <t>-1.9e-2 (3.4e-3)</t>
  </si>
  <si>
    <t>1.9e-2 (4.0e-3)</t>
  </si>
  <si>
    <t>1.7e-2 (4.0e-3)</t>
  </si>
  <si>
    <t>1.8e-2 (4.0e-3)</t>
  </si>
  <si>
    <t>1.7e-2 (6.0e-3)</t>
  </si>
  <si>
    <t>1.1e-2 (5.5e-3)</t>
  </si>
  <si>
    <t>2.7e-2 (5.8e-3)</t>
  </si>
  <si>
    <t>RP11-394D2.1/RP11-62L10.1</t>
  </si>
  <si>
    <t>-1.5e-2 (2.9e-3)</t>
  </si>
  <si>
    <t>-1.6e-2 (3.9e-3)</t>
  </si>
  <si>
    <t>-1.3e-2 (4.1e-3)</t>
  </si>
  <si>
    <t>1.5e-2 (2.5e-3)</t>
  </si>
  <si>
    <t>-1.3e-2 (4.3e-3)</t>
  </si>
  <si>
    <t>-1.5e-2 (4.0e-3)</t>
  </si>
  <si>
    <t>-1.0e-2 (4.2e-3)</t>
  </si>
  <si>
    <t>1.5e-2 (3.2e-3)</t>
  </si>
  <si>
    <t>1.1e-2 (4.4e-3)</t>
  </si>
  <si>
    <t>2.0e-2 (4.1e-3)</t>
  </si>
  <si>
    <t>1.8e-2 (4.2e-3)</t>
  </si>
  <si>
    <t>1.9e-2 (3.6e-3)</t>
  </si>
  <si>
    <t>1.6e-2 (3.8e-3)</t>
  </si>
  <si>
    <t>1.7e-2 (5.3e-3)</t>
  </si>
  <si>
    <t>2.0e-2 (4.8e-3)</t>
  </si>
  <si>
    <t>1.8e-2 (5.0e-3)</t>
  </si>
  <si>
    <t>1.3e-2 (4.1e-3)</t>
  </si>
  <si>
    <t>-2.9e-2 (5.6e-3)</t>
  </si>
  <si>
    <t>-2.8e-2 (5.6e-3)</t>
  </si>
  <si>
    <t>-3.0e-2 (5.8e-3)</t>
  </si>
  <si>
    <t>-3.2e-2 (5.8e-3)</t>
  </si>
  <si>
    <t>-2.6e-2 (5.6e-3)</t>
  </si>
  <si>
    <t>-3.0e-2 (5.6e-3)</t>
  </si>
  <si>
    <t>-2.3e-2 (6.1e-3)</t>
  </si>
  <si>
    <t>-2.9e-2 (5.8e-3)</t>
  </si>
  <si>
    <t>-3.3e-2 (8.5e-3)</t>
  </si>
  <si>
    <t>-3.1e-2 (7.8e-3)</t>
  </si>
  <si>
    <t>-2.8e-2 (8.1e-3)</t>
  </si>
  <si>
    <t>-1.6e-2 (4.3e-3)</t>
  </si>
  <si>
    <t>-1.8e-2 (4.0e-3)</t>
  </si>
  <si>
    <t>-8.7e-3 (4.2e-3)</t>
  </si>
  <si>
    <t>KLRG1/RP11-259O18.4</t>
  </si>
  <si>
    <t>-6.1e-3 (4.4e-3)</t>
  </si>
  <si>
    <t>-9.8e-3 (4.0e-3)</t>
  </si>
  <si>
    <t>1.9e-2 (5.0e-3)</t>
  </si>
  <si>
    <t>2.1e-2 (5.0e-3)</t>
  </si>
  <si>
    <t>1.7e-2 (4.8e-3)</t>
  </si>
  <si>
    <t>2.6e-2 (5.3e-3)</t>
  </si>
  <si>
    <t>1.7e-2 (5.0e-3)</t>
  </si>
  <si>
    <t>2.4e-2 (7.3e-3)</t>
  </si>
  <si>
    <t>2.3e-2 (6.7e-3)</t>
  </si>
  <si>
    <t>1.4e-2 (6.9e-3)</t>
  </si>
  <si>
    <t>-1.7e-2 (2.7e-3)</t>
  </si>
  <si>
    <t>-1.7e-2 (3.4e-3)</t>
  </si>
  <si>
    <t>-1.7e-2 (4.7e-3)</t>
  </si>
  <si>
    <t>-2.1e-2 (4.5e-3)</t>
  </si>
  <si>
    <t>-2.0e-2 (3.3e-3)</t>
  </si>
  <si>
    <t>-1.9e-2 (3.3e-3)</t>
  </si>
  <si>
    <t>-2.1e-2 (3.4e-3)</t>
  </si>
  <si>
    <t>-1.8e-2 (3.4e-3)</t>
  </si>
  <si>
    <t>-1.6e-2 (4.9e-3)</t>
  </si>
  <si>
    <t>-2.2e-2 (4.5e-3)</t>
  </si>
  <si>
    <t>NPM1P4/GSX1</t>
  </si>
  <si>
    <t>1.8e-2 (3.9e-3)</t>
  </si>
  <si>
    <t>1.6e-2 (4.3e-3)</t>
  </si>
  <si>
    <t>2.2e-2 (5.9e-3)</t>
  </si>
  <si>
    <t>2.0e-2 (5.4e-3)</t>
  </si>
  <si>
    <t>1.7e-2 (5.7e-3)</t>
  </si>
  <si>
    <t>-2.2e-1 (4.3e-2)</t>
  </si>
  <si>
    <t>-2.1e-1 (4.5e-2)</t>
  </si>
  <si>
    <t>-2.3e-1 (4.5e-2)</t>
  </si>
  <si>
    <t>-2.2e-1 (4.7e-2)</t>
  </si>
  <si>
    <t>-2.3e-1 (4.3e-2)</t>
  </si>
  <si>
    <t>-2.1e-1 (4.4e-2)</t>
  </si>
  <si>
    <t>-2.1e-1 (6.7e-2)</t>
  </si>
  <si>
    <t>-3.0e-1 (5.9e-2)</t>
  </si>
  <si>
    <t>-1.2e-1 (6.3e-2)</t>
  </si>
  <si>
    <t>-1.5e-2 (3.0e-3)</t>
  </si>
  <si>
    <t>-1.5e-2 (4.1e-3)</t>
  </si>
  <si>
    <t>1.2e-2 (2.8e-3)</t>
  </si>
  <si>
    <t>1.1e-2 (3.1e-3)</t>
  </si>
  <si>
    <t>1.1e-2 (4.3e-3)</t>
  </si>
  <si>
    <t>1.2e-2 (4.1e-3)</t>
  </si>
  <si>
    <t>1.1e-2 (3.3e-3)</t>
  </si>
  <si>
    <t>1.7e-2 (4.5e-3)</t>
  </si>
  <si>
    <t>1.7e-2 (4.2e-3)</t>
  </si>
  <si>
    <t>2.6e-2 (4.5e-3)</t>
  </si>
  <si>
    <t>-3.0e-2 (5.2e-3)</t>
  </si>
  <si>
    <t>-3.1e-2 (5.2e-3)</t>
  </si>
  <si>
    <t>-2.9e-2 (5.2e-3)</t>
  </si>
  <si>
    <t>-3.0e-2 (5.7e-3)</t>
  </si>
  <si>
    <t>-3.2e-2 (5.4e-3)</t>
  </si>
  <si>
    <t>-3.3e-2 (7.8e-3)</t>
  </si>
  <si>
    <t>-3.0e-2 (7.2e-3)</t>
  </si>
  <si>
    <t>-3.0e-2 (7.6e-3)</t>
  </si>
  <si>
    <t>1.8e-2 (2.7e-3)</t>
  </si>
  <si>
    <t>-1.7e-2 (3.2e-3)</t>
  </si>
  <si>
    <t>-1.8e-2 (3.2e-3)</t>
  </si>
  <si>
    <t>-1.7e-2 (4.4e-3)</t>
  </si>
  <si>
    <t>-1.6e-2 (4.6e-3)</t>
  </si>
  <si>
    <t>-6.3e-2 (1.5e-2)</t>
  </si>
  <si>
    <t>-6.2e-2 (1.5e-2)</t>
  </si>
  <si>
    <t>-6.1e-2 (1.5e-2)</t>
  </si>
  <si>
    <t>-6.0e-2 (1.5e-2)</t>
  </si>
  <si>
    <t>-5.9e-2 (1.5e-2)</t>
  </si>
  <si>
    <t>-5.5e-2 (1.6e-2)</t>
  </si>
  <si>
    <t>-6.6e-2 (1.5e-2)</t>
  </si>
  <si>
    <t>-5.9e-2 (2.2e-2)</t>
  </si>
  <si>
    <t>-7.0e-2 (2.1e-2)</t>
  </si>
  <si>
    <t>-5.4e-2 (2.1e-2)</t>
  </si>
  <si>
    <t>-1.9e-2 (3.5e-3)</t>
  </si>
  <si>
    <t>-1.8e-2 (3.5e-3)</t>
  </si>
  <si>
    <t>-1.9e-2 (3.6e-3)</t>
  </si>
  <si>
    <t>-1.9e-2 (3.8e-3)</t>
  </si>
  <si>
    <t>-1.7e-2 (5.2e-3)</t>
  </si>
  <si>
    <t>-1.7e-2 (4.8e-3)</t>
  </si>
  <si>
    <t>-2.0e-2 (5.0e-3)</t>
  </si>
  <si>
    <t>-1.7e-2 (3.7e-3)</t>
  </si>
  <si>
    <t>-1.4e-2 (4.6e-3)</t>
  </si>
  <si>
    <t>-2.0e-2 (4.8e-3)</t>
  </si>
  <si>
    <t>-2.0e-2 (3.5e-3)</t>
  </si>
  <si>
    <t>-2.3e-2 (5.0e-3)</t>
  </si>
  <si>
    <t>-2.2e-2 (4.8e-3)</t>
  </si>
  <si>
    <t>ZNF592/ALPK3</t>
  </si>
  <si>
    <t>-1.8e-2 (4.5e-3)</t>
  </si>
  <si>
    <t>-1.2e-2 (4.0e-3)</t>
  </si>
  <si>
    <t>-2.0e-2 (4.1e-3)</t>
  </si>
  <si>
    <t>-1.3e-2 (2.5e-3)</t>
  </si>
  <si>
    <t>1.2e-2 (3.9e-3)</t>
  </si>
  <si>
    <t>1.5e-2 (4.1e-3)</t>
  </si>
  <si>
    <t>-1.1e-2 (4.0e-3)</t>
  </si>
  <si>
    <t>-1.9e-2 (4.1e-3)</t>
  </si>
  <si>
    <t>1.1e-2 (2.9e-3)</t>
  </si>
  <si>
    <t>1.0e-2 (2.8e-3)</t>
  </si>
  <si>
    <t>1.1e-2 (2.8e-3)</t>
  </si>
  <si>
    <t>1.1e-2 (3.9e-3)</t>
  </si>
  <si>
    <t>-1.6e-2 (5.0e-3)</t>
  </si>
  <si>
    <t>-1.8e-2 (4.6e-3)</t>
  </si>
  <si>
    <t>-1.6e-2 (4.8e-3)</t>
  </si>
  <si>
    <t>2.5e-2 (5.0e-3)</t>
  </si>
  <si>
    <t>2.6e-2 (4.9e-3)</t>
  </si>
  <si>
    <t>2.7e-2 (5.1e-3)</t>
  </si>
  <si>
    <t>2.6e-2 (5.0e-3)</t>
  </si>
  <si>
    <t>2.5e-2 (5.1e-3)</t>
  </si>
  <si>
    <t>2.5e-2 (4.9e-3)</t>
  </si>
  <si>
    <t>2.4e-2 (4.9e-3)</t>
  </si>
  <si>
    <t>2.4e-2 (5.4e-3)</t>
  </si>
  <si>
    <t>2.6e-2 (7.4e-3)</t>
  </si>
  <si>
    <t>1.6e-2 (6.8e-3)</t>
  </si>
  <si>
    <t>3.6e-2 (7.2e-3)</t>
  </si>
  <si>
    <t>-1.8e-2 (3.6e-3)</t>
  </si>
  <si>
    <t>-1.4e-2 (5.0e-3)</t>
  </si>
  <si>
    <t>-1.2e-2 (3.4e-3)</t>
  </si>
  <si>
    <t>-1.2e-2 (4.7e-3)</t>
  </si>
  <si>
    <t>-2.1e-2 (4.3e-3)</t>
  </si>
  <si>
    <t>-7.9e-3 (4.5e-3)</t>
  </si>
  <si>
    <t>-1.4e-2 (3.9e-3)</t>
  </si>
  <si>
    <t>1.2e-2 (3.2e-3)</t>
  </si>
  <si>
    <t>1.6e-2 (4.4e-3)</t>
  </si>
  <si>
    <t>1.1e-2 (4.2e-3)</t>
  </si>
  <si>
    <t>-2.3e-2 (3.2e-3)</t>
  </si>
  <si>
    <t>-2.2e-2 (3.2e-3)</t>
  </si>
  <si>
    <t>-2.3e-2 (3.4e-3)</t>
  </si>
  <si>
    <t>-2.5e-2 (4.9e-3)</t>
  </si>
  <si>
    <t>-2.3e-2 (4.5e-3)</t>
  </si>
  <si>
    <t>-1.4e-2 (4.7e-3)</t>
  </si>
  <si>
    <t>-1.5e-2 (4.4e-3)</t>
  </si>
  <si>
    <t>-1.6e-2 (4.5e-3)</t>
  </si>
  <si>
    <t>7.5e-3 (4.5e-3)</t>
  </si>
  <si>
    <t>-1.5e-2 (2.7e-3)</t>
  </si>
  <si>
    <t>-1.1e-2 (3.4e-3)</t>
  </si>
  <si>
    <t>-1.2e-2 (4.4e-3)</t>
  </si>
  <si>
    <t>1.3e-2 (3.5e-3)</t>
  </si>
  <si>
    <t>1.4e-2 (3.5e-3)</t>
  </si>
  <si>
    <t>1.3e-2 (3.7e-3)</t>
  </si>
  <si>
    <t>1.2e-2 (3.5e-3)</t>
  </si>
  <si>
    <t>8.4e-3 (5.1e-3)</t>
  </si>
  <si>
    <t>1.1e-2 (4.6e-3)</t>
  </si>
  <si>
    <t>1.5e-2 (4.8e-3)</t>
  </si>
  <si>
    <t>3.5e-2 (4.5e-3)</t>
  </si>
  <si>
    <t>2.9e-2 (4.4e-3)</t>
  </si>
  <si>
    <t>3.4e-2 (4.6e-3)</t>
  </si>
  <si>
    <t>3.5e-2 (4.7e-3)</t>
  </si>
  <si>
    <t>3.3e-2 (4.5e-3)</t>
  </si>
  <si>
    <t>3.4e-2 (5.0e-3)</t>
  </si>
  <si>
    <t>3.2e-2 (6.0e-3)</t>
  </si>
  <si>
    <t>3.8e-2 (6.8e-3)</t>
  </si>
  <si>
    <t>-1.3e-2 (2.2e-3)</t>
  </si>
  <si>
    <t>OPTC/ATP2B4</t>
  </si>
  <si>
    <t>-1.3e-2 (2.6e-3)</t>
  </si>
  <si>
    <t>-1.4e-2 (2.6e-3)</t>
  </si>
  <si>
    <t>-1.2e-2 (2.7e-3)</t>
  </si>
  <si>
    <t>-1.3e-2 (2.7e-3)</t>
  </si>
  <si>
    <t>-1.2e-2 (2.6e-3)</t>
  </si>
  <si>
    <t>-8.7e-3 (3.9e-3)</t>
  </si>
  <si>
    <t>-9.9e-3 (3.5e-3)</t>
  </si>
  <si>
    <t>-1.6e-2 (2.5e-3)</t>
  </si>
  <si>
    <t>1.7e-2 (4.4e-3)</t>
  </si>
  <si>
    <t>-1.4e-2 (2.7e-3)</t>
  </si>
  <si>
    <t>-1.5e-2 (3.6e-3)</t>
  </si>
  <si>
    <t>1.6e-2 (2.7e-3)</t>
  </si>
  <si>
    <t>-1.3e-2 (4.8e-3)</t>
  </si>
  <si>
    <t>-1.2e-2 (4.2e-3)</t>
  </si>
  <si>
    <t>-1.9e-2 (4.8e-3)</t>
  </si>
  <si>
    <t>-1.4e-2 (3.7e-3)</t>
  </si>
  <si>
    <t>-1.6e-2 (3.8e-3)</t>
  </si>
  <si>
    <t>-1.5e-2 (5.7e-3)</t>
  </si>
  <si>
    <t>-1.3e-2 (5.1e-3)</t>
  </si>
  <si>
    <t>-2.1e-2 (5.7e-3)</t>
  </si>
  <si>
    <t>-1.4e-2 (2.3e-3)</t>
  </si>
  <si>
    <t>1.4e-2 (2.7e-3)</t>
  </si>
  <si>
    <t>1.1e-2 (2.7e-3)</t>
  </si>
  <si>
    <t>1.3e-2 (2.7e-3)</t>
  </si>
  <si>
    <t>1.4e-2 (3.6e-3)</t>
  </si>
  <si>
    <t>1.4e-2 (4.1e-3)</t>
  </si>
  <si>
    <t>1.2e-2 (2.3e-3)</t>
  </si>
  <si>
    <t>-1.1e-2 (2.6e-3)</t>
  </si>
  <si>
    <t>-8.9e-3 (2.6e-3)</t>
  </si>
  <si>
    <t>-9.0e-3 (2.6e-3)</t>
  </si>
  <si>
    <t>-8.9e-3 (2.9e-3)</t>
  </si>
  <si>
    <t>-8.9e-3 (3.9e-3)</t>
  </si>
  <si>
    <t>2.2e-2 (4.0e-3)</t>
  </si>
  <si>
    <t>1.9e-2 (4.6e-3)</t>
  </si>
  <si>
    <t>1.8e-2 (4.5e-3)</t>
  </si>
  <si>
    <t>1.8e-2 (4.7e-3)</t>
  </si>
  <si>
    <t>1.9e-2 (5.1e-3)</t>
  </si>
  <si>
    <t>1.1e-2 (6.9e-3)</t>
  </si>
  <si>
    <t>2.5e-2 (6.1e-3)</t>
  </si>
  <si>
    <t>1.3e-2 (6.9e-3)</t>
  </si>
  <si>
    <t>1.7e-2 (3.2e-3)</t>
  </si>
  <si>
    <t>1.6e-2 (3.4e-3)</t>
  </si>
  <si>
    <t>1.6e-2 (4.6e-3)</t>
  </si>
  <si>
    <t>1.5e-2 (4.6e-3)</t>
  </si>
  <si>
    <t>-1.2e-2 (3.3e-3)</t>
  </si>
  <si>
    <t>-8.7e-3 (4.5e-3)</t>
  </si>
  <si>
    <t>-1.3e-2 (2.4e-3)</t>
  </si>
  <si>
    <t>1.0e-2 (2.9e-3)</t>
  </si>
  <si>
    <t>1.2e-2 (3.7e-3)</t>
  </si>
  <si>
    <t>1.2e-2 (3.4e-3)</t>
  </si>
  <si>
    <t>1.2e-2 (2.7e-3)</t>
  </si>
  <si>
    <t>7.8e-3 (4.1e-3)</t>
  </si>
  <si>
    <t>5.7e-3 (3.7e-3)</t>
  </si>
  <si>
    <t>1.0e-2 (3.9e-3)</t>
  </si>
  <si>
    <t>1.4e-2 (2.2e-3)</t>
  </si>
  <si>
    <t>-1.0e-2 (2.9e-3)</t>
  </si>
  <si>
    <t>-1.3e-2 (3.9e-3)</t>
  </si>
  <si>
    <t>1.3e-2 (2.3e-3)</t>
  </si>
  <si>
    <t>-1.0e-2 (2.6e-3)</t>
  </si>
  <si>
    <t>-9.9e-3 (2.6e-3)</t>
  </si>
  <si>
    <t>-1.1e-2 (2.8e-3)</t>
  </si>
  <si>
    <t>-1.2e-2 (3.5e-3)</t>
  </si>
  <si>
    <t>-1.1e-2 (4.2e-3)</t>
  </si>
  <si>
    <t>-1.3e-2 (3.8e-3)</t>
  </si>
  <si>
    <t>3.2e-2 (6.2e-3)</t>
  </si>
  <si>
    <t>2.9e-2 (6.1e-3)</t>
  </si>
  <si>
    <t>3.4e-2 (6.4e-3)</t>
  </si>
  <si>
    <t>3.2e-2 (6.5e-3)</t>
  </si>
  <si>
    <t>3.1e-2 (6.2e-3)</t>
  </si>
  <si>
    <t>3.3e-2 (6.2e-3)</t>
  </si>
  <si>
    <t>3.2e-2 (6.9e-3)</t>
  </si>
  <si>
    <t>3.1e-2 (6.4e-3)</t>
  </si>
  <si>
    <t>2.1e-2 (9.3e-3)</t>
  </si>
  <si>
    <t>2.3e-2 (8.3e-3)</t>
  </si>
  <si>
    <t>4.2e-2 (9.4e-3)</t>
  </si>
  <si>
    <t>-8.8e-3 (4.1e-3)</t>
  </si>
  <si>
    <t>-1.3e-2 (3.6e-3)</t>
  </si>
  <si>
    <t>-1.3e-2 (4.0e-3)</t>
  </si>
  <si>
    <t>-9.1e-3 (4.0e-3)</t>
  </si>
  <si>
    <t>-1.2e-2 (2.2e-3)</t>
  </si>
  <si>
    <t>-9.6e-3 (3.9e-3)</t>
  </si>
  <si>
    <t>-1.5e-2 (3.5e-3)</t>
  </si>
  <si>
    <t>2.0e-2 (2.7e-3)</t>
  </si>
  <si>
    <t>8.3e-3 (4.1e-3)</t>
  </si>
  <si>
    <t>1.2e-2 (3.6e-3)</t>
  </si>
  <si>
    <t>2.5e-2 (4.1e-3)</t>
  </si>
  <si>
    <t>1.4e-2 (3.7e-3)</t>
  </si>
  <si>
    <t>2.3e-2 (4.2e-3)</t>
  </si>
  <si>
    <t>-1.5e-2 (4.5e-3)</t>
  </si>
  <si>
    <t>-2.2e-1 (5.1e-2)</t>
  </si>
  <si>
    <t>-2.3e-1 (5.0e-2)</t>
  </si>
  <si>
    <t>-2.0e-1 (5.2e-2)</t>
  </si>
  <si>
    <t>-2.1e-1 (5.3e-2)</t>
  </si>
  <si>
    <t>-2.0e-1 (5.1e-2)</t>
  </si>
  <si>
    <t>-2.2e-1 (5.6e-2)</t>
  </si>
  <si>
    <t>-2.4e-1 (5.2e-2)</t>
  </si>
  <si>
    <t>-9.7e-2 (7.8e-2)</t>
  </si>
  <si>
    <t>-1.0e-1 (6.8e-2)</t>
  </si>
  <si>
    <t>-3.5e-1 (7.6e-2)</t>
  </si>
  <si>
    <t>-1.3e-2 (2.3e-3)</t>
  </si>
  <si>
    <t>1.0e-2 (2.6e-3)</t>
  </si>
  <si>
    <t>8.3e-3 (2.6e-3)</t>
  </si>
  <si>
    <t>8.4e-3 (2.6e-3)</t>
  </si>
  <si>
    <t>1.1e-2 (2.6e-3)</t>
  </si>
  <si>
    <t>1.0e-2 (2.7e-3)</t>
  </si>
  <si>
    <t>9.6e-3 (2.9e-3)</t>
  </si>
  <si>
    <t>9.1e-3 (2.7e-3)</t>
  </si>
  <si>
    <t>7.0e-3 (3.9e-3)</t>
  </si>
  <si>
    <t>7.0e-3 (4.0e-3)</t>
  </si>
  <si>
    <t>1.5e-2 (3.3e-3)</t>
  </si>
  <si>
    <t>8.2e-3 (3.3e-3)</t>
  </si>
  <si>
    <t>1.7e-2 (3.4e-3)</t>
  </si>
  <si>
    <t>1.6e-2 (3.3e-3)</t>
  </si>
  <si>
    <t>1.4e-2 (3.4e-3)</t>
  </si>
  <si>
    <t>1.5e-2 (5.0e-3)</t>
  </si>
  <si>
    <t>1.3e-2 (2.6e-3)</t>
  </si>
  <si>
    <t>1.2e-2 (2.6e-3)</t>
  </si>
  <si>
    <t>-1.8e-2 (4.7e-3)</t>
  </si>
  <si>
    <t>-1.7e-2 (4.2e-3)</t>
  </si>
  <si>
    <t>-1.1e-2 (2.7e-3)</t>
  </si>
  <si>
    <t>-8.5e-3 (3.0e-3)</t>
  </si>
  <si>
    <t>-1.1e-2 (3.6e-3)</t>
  </si>
  <si>
    <t>-2.0e-2 (2.6e-3)</t>
  </si>
  <si>
    <t>-2.0e-2 (2.7e-3)</t>
  </si>
  <si>
    <t>-1.9e-2 (2.7e-3)</t>
  </si>
  <si>
    <t>-2.1e-2 (2.9e-3)</t>
  </si>
  <si>
    <t>-2.1e-2 (4.0e-3)</t>
  </si>
  <si>
    <t>-1.6e-2 (2.6e-3)</t>
  </si>
  <si>
    <t>1.3e-2 (2.2e-3)</t>
  </si>
  <si>
    <t>-1.0e-2 (3.5e-3)</t>
  </si>
  <si>
    <t>-2.2e-2 (3.3e-3)</t>
  </si>
  <si>
    <t>-2.2e-2 (3.5e-3)</t>
  </si>
  <si>
    <t>-2.6e-2 (3.7e-3)</t>
  </si>
  <si>
    <t>-2.3e-2 (3.5e-3)</t>
  </si>
  <si>
    <t>-1.0e-2 (5.0e-3)</t>
  </si>
  <si>
    <t>-2.9e-2 (5.0e-3)</t>
  </si>
  <si>
    <t>8.8e-3 (2.7e-3)</t>
  </si>
  <si>
    <t>9.8e-3 (2.7e-3)</t>
  </si>
  <si>
    <t>9.7e-3 (3.0e-3)</t>
  </si>
  <si>
    <t>1.1e-2 (3.6e-3)</t>
  </si>
  <si>
    <t>1.7e-2 (3.3e-3)</t>
  </si>
  <si>
    <t>1.4e-2 (3.9e-3)</t>
  </si>
  <si>
    <t>2.6e-2 (4.3e-3)</t>
  </si>
  <si>
    <t>LA16c-431H6.6/HN1L</t>
  </si>
  <si>
    <t>-2.9e-2 (4.9e-3)</t>
  </si>
  <si>
    <t>-2.8e-2 (4.9e-3)</t>
  </si>
  <si>
    <t>-3.0e-2 (5.1e-3)</t>
  </si>
  <si>
    <t>-3.1e-2 (5.1e-3)</t>
  </si>
  <si>
    <t>-3.0e-2 (4.9e-3)</t>
  </si>
  <si>
    <t>-1.9e-2 (7.4e-3)</t>
  </si>
  <si>
    <t>-2.6e-2 (6.6e-3)</t>
  </si>
  <si>
    <t>-3.3e-2 (7.5e-3)</t>
  </si>
  <si>
    <t>-7.9e-3 (2.6e-3)</t>
  </si>
  <si>
    <t>-9.4e-3 (3.0e-3)</t>
  </si>
  <si>
    <t>-9.9e-3 (4.0e-3)</t>
  </si>
  <si>
    <t>1.8e-2 (3.3e-3)</t>
  </si>
  <si>
    <t>-1.8e-2 (3.8e-3)</t>
  </si>
  <si>
    <t>-1.8e-2 (3.7e-3)</t>
  </si>
  <si>
    <t>-1.9e-2 (3.7e-3)</t>
  </si>
  <si>
    <t>-1.9e-2 (4.2e-3)</t>
  </si>
  <si>
    <t>-2.0e-2 (5.7e-3)</t>
  </si>
  <si>
    <t>-1.9e-2 (5.0e-3)</t>
  </si>
  <si>
    <t>-1.7e-2 (5.7e-3)</t>
  </si>
  <si>
    <t>1.5e-2 (3.9e-3)</t>
  </si>
  <si>
    <t>9.6e-3 (2.7e-3)</t>
  </si>
  <si>
    <t>1.6e-2 (3.6e-3)</t>
  </si>
  <si>
    <t>1.3e-2 (3.6e-3)</t>
  </si>
  <si>
    <t>3.6e-3 (5.3e-3)</t>
  </si>
  <si>
    <t>1.5e-2 (5.3e-3)</t>
  </si>
  <si>
    <t>2.5e-2 (3.2e-3)</t>
  </si>
  <si>
    <t>2.6e-2 (3.3e-3)</t>
  </si>
  <si>
    <t>2.6e-2 (3.6e-3)</t>
  </si>
  <si>
    <t>2.5e-2 (3.3e-3)</t>
  </si>
  <si>
    <t>3.2e-2 (5.0e-3)</t>
  </si>
  <si>
    <t>3.0e-2 (4.4e-3)</t>
  </si>
  <si>
    <t>2.1e-2 (4.6e-3)</t>
  </si>
  <si>
    <t>1.5e-2 (4.9e-3)</t>
  </si>
  <si>
    <t>1.9e-2 (4.4e-3)</t>
  </si>
  <si>
    <t>3.1e-2 (3.7e-3)</t>
  </si>
  <si>
    <t>-3.4e-2 (4.4e-3)</t>
  </si>
  <si>
    <t>-3.5e-2 (4.4e-3)</t>
  </si>
  <si>
    <t>-3.3e-2 (4.5e-3)</t>
  </si>
  <si>
    <t>-3.3e-2 (4.4e-3)</t>
  </si>
  <si>
    <t>-3.4e-2 (4.5e-3)</t>
  </si>
  <si>
    <t>-3.8e-2 (4.9e-3)</t>
  </si>
  <si>
    <t>-3.6e-2 (4.5e-3)</t>
  </si>
  <si>
    <t>-3.9e-2 (7.0e-3)</t>
  </si>
  <si>
    <t>-2.4e-2 (6.1e-3)</t>
  </si>
  <si>
    <t>-4.6e-2 (6.3e-3)</t>
  </si>
  <si>
    <t>3.0e-2 (3.3e-3)</t>
  </si>
  <si>
    <t>2.8e-2 (3.4e-3)</t>
  </si>
  <si>
    <t>3.0e-2 (3.4e-3)</t>
  </si>
  <si>
    <t>2.9e-2 (3.3e-3)</t>
  </si>
  <si>
    <t>3.0e-2 (3.7e-3)</t>
  </si>
  <si>
    <t>2.9e-2 (3.4e-3)</t>
  </si>
  <si>
    <t>3.1e-2 (5.2e-3)</t>
  </si>
  <si>
    <t>3.6e-2 (4.5e-3)</t>
  </si>
  <si>
    <t>2.2e-2 (4.8e-3)</t>
  </si>
  <si>
    <t>-1.7e-2 (4.1e-3)</t>
  </si>
  <si>
    <t>-1.3e-2 (3.7e-3)</t>
  </si>
  <si>
    <t>2.1e-2 (3.0e-3)</t>
  </si>
  <si>
    <t>2.4e-2 (3.1e-3)</t>
  </si>
  <si>
    <t>2.3e-2 (3.0e-3)</t>
  </si>
  <si>
    <t>2.1e-2 (3.1e-3)</t>
  </si>
  <si>
    <t>2.3e-2 (3.4e-3)</t>
  </si>
  <si>
    <t>2.1e-2 (4.8e-3)</t>
  </si>
  <si>
    <t>2.2e-2 (4.1e-3)</t>
  </si>
  <si>
    <t>1.3e-2 (4.9e-3)</t>
  </si>
  <si>
    <t>2.1e-2 (4.4e-3)</t>
  </si>
  <si>
    <t>1.1e-2 (2.5e-3)</t>
  </si>
  <si>
    <t>1.0e-2 (2.5e-3)</t>
  </si>
  <si>
    <t>8.0e-3 (4.0e-3)</t>
  </si>
  <si>
    <t>9.1e-3 (3.6e-3)</t>
  </si>
  <si>
    <t>-1.2e-2 (3.9e-3)</t>
  </si>
  <si>
    <t>2.1e-2 (2.7e-3)</t>
  </si>
  <si>
    <t>2.1e-2 (3.6e-3)</t>
  </si>
  <si>
    <t>4.0e-2 (8.4e-3)</t>
  </si>
  <si>
    <t>4.2e-2 (8.7e-3)</t>
  </si>
  <si>
    <t>4.0e-2 (8.7e-3)</t>
  </si>
  <si>
    <t>4.0e-2 (8.5e-3)</t>
  </si>
  <si>
    <t>4.0e-2 (9.5e-3)</t>
  </si>
  <si>
    <t>4.1e-2 (8.7e-3)</t>
  </si>
  <si>
    <t>3.9e-2 (1.3e-2)</t>
  </si>
  <si>
    <t>5.6e-2 (1.2e-2)</t>
  </si>
  <si>
    <t>2.4e-2 (1.2e-2)</t>
  </si>
  <si>
    <t>2.6e-2 (4.0e-3)</t>
  </si>
  <si>
    <t>-2.6e-2 (4.7e-3)</t>
  </si>
  <si>
    <t>-2.4e-2 (4.9e-3)</t>
  </si>
  <si>
    <t>-2.6e-2 (4.8e-3)</t>
  </si>
  <si>
    <t>-2.7e-2 (5.3e-3)</t>
  </si>
  <si>
    <t>-3.1e-2 (7.5e-3)</t>
  </si>
  <si>
    <t>-3.0e-2 (6.5e-3)</t>
  </si>
  <si>
    <t>-2.1e-2 (6.8e-3)</t>
  </si>
  <si>
    <t>7.9e-2 (7.4e-3)</t>
  </si>
  <si>
    <t>8.0e-2 (7.3e-3)</t>
  </si>
  <si>
    <t>7.8e-2 (7.6e-3)</t>
  </si>
  <si>
    <t>7.9e-2 (7.3e-3)</t>
  </si>
  <si>
    <t>8.0e-2 (7.7e-3)</t>
  </si>
  <si>
    <t>7.8e-2 (7.4e-3)</t>
  </si>
  <si>
    <t>8.0e-2 (8.3e-3)</t>
  </si>
  <si>
    <t>7.6e-2 (7.6e-3)</t>
  </si>
  <si>
    <t>7.9e-2 (1.2e-2)</t>
  </si>
  <si>
    <t>8.7e-2 (1.0e-2)</t>
  </si>
  <si>
    <t>7.0e-2 (1.1e-2)</t>
  </si>
  <si>
    <t>1.2e-2 (4.7e-3)</t>
  </si>
  <si>
    <t>2.2e-2 (4.7e-3)</t>
  </si>
  <si>
    <t>2.5e-2 (6.6e-3)</t>
  </si>
  <si>
    <t>2.2e-2 (5.7e-3)</t>
  </si>
  <si>
    <t>2.3e-2 (6.0e-3)</t>
  </si>
  <si>
    <t>1.2e-2 (5.2e-3)</t>
  </si>
  <si>
    <t>1.6e-2 (4.5e-3)</t>
  </si>
  <si>
    <t>1.3e-2 (4.7e-3)</t>
  </si>
  <si>
    <t>-1.1e-2 (4.1e-3)</t>
  </si>
  <si>
    <t>-7.8e-3 (3.7e-3)</t>
  </si>
  <si>
    <t>-1.2e-2 (2.5e-3)</t>
  </si>
  <si>
    <t>-1.0e-2 (3.7e-3)</t>
  </si>
  <si>
    <t>-1.8e-2 (2.6e-3)</t>
  </si>
  <si>
    <t>-1.9e-2 (2.6e-3)</t>
  </si>
  <si>
    <t>-3.0e-2 (5.5e-3)</t>
  </si>
  <si>
    <t>-3.0e-2 (5.4e-3)</t>
  </si>
  <si>
    <t>-3.1e-2 (5.7e-3)</t>
  </si>
  <si>
    <t>-2.7e-2 (6.2e-3)</t>
  </si>
  <si>
    <t>-3.0e-2 (8.7e-3)</t>
  </si>
  <si>
    <t>-2.9e-2 (7.9e-3)</t>
  </si>
  <si>
    <t>2.3e-2 (4.8e-3)</t>
  </si>
  <si>
    <t>2.4e-2 (4.8e-3)</t>
  </si>
  <si>
    <t>2.4e-2 (5.0e-3)</t>
  </si>
  <si>
    <t>2.7e-2 (5.4e-3)</t>
  </si>
  <si>
    <t>2.2e-2 (5.0e-3)</t>
  </si>
  <si>
    <t>2.1e-2 (7.6e-3)</t>
  </si>
  <si>
    <t>2.1e-2 (6.6e-3)</t>
  </si>
  <si>
    <t>2.5e-2 (7.0e-3)</t>
  </si>
  <si>
    <t>-9.3e-3 (4.0e-3)</t>
  </si>
  <si>
    <t>-8.0e-3 (3.5e-3)</t>
  </si>
  <si>
    <t>1.5e-2 (3.6e-3)</t>
  </si>
  <si>
    <t>-3.6e-2 (5.6e-3)</t>
  </si>
  <si>
    <t>-3.6e-2 (5.8e-3)</t>
  </si>
  <si>
    <t>-3.5e-2 (5.9e-3)</t>
  </si>
  <si>
    <t>-3.8e-2 (5.7e-3)</t>
  </si>
  <si>
    <t>-3.5e-2 (6.4e-3)</t>
  </si>
  <si>
    <t>-3.7e-2 (5.8e-3)</t>
  </si>
  <si>
    <t>-2.8e-2 (9.0e-3)</t>
  </si>
  <si>
    <t>-3.6e-2 (7.8e-3)</t>
  </si>
  <si>
    <t>-3.6e-2 (8.1e-3)</t>
  </si>
  <si>
    <t>-2.0e-2 (2.5e-3)</t>
  </si>
  <si>
    <t>-2.1e-2 (2.6e-3)</t>
  </si>
  <si>
    <t>-1.9e-2 (2.9e-3)</t>
  </si>
  <si>
    <t>-2.0e-2 (3.7e-3)</t>
  </si>
  <si>
    <t>-9.3e-3 (2.7e-3)</t>
  </si>
  <si>
    <t>-9.5e-3 (2.7e-3)</t>
  </si>
  <si>
    <t>-1.0e-2 (2.7e-3)</t>
  </si>
  <si>
    <t>-1.2e-2 (3.6e-3)</t>
  </si>
  <si>
    <t>-7.8e-3 (3.8e-3)</t>
  </si>
  <si>
    <t>-2.1e-2 (3.0e-3)</t>
  </si>
  <si>
    <t>-2.0e-2 (3.0e-3)</t>
  </si>
  <si>
    <t>-2.4e-2 (3.4e-3)</t>
  </si>
  <si>
    <t>-2.8e-2 (4.8e-3)</t>
  </si>
  <si>
    <t>-2.3e-2 (4.4e-3)</t>
  </si>
  <si>
    <t>2.3e-2 (3.8e-3)</t>
  </si>
  <si>
    <t>2.4e-2 (4.0e-3)</t>
  </si>
  <si>
    <t>1.8e-2 (6.2e-3)</t>
  </si>
  <si>
    <t>2.5e-2 (5.3e-3)</t>
  </si>
  <si>
    <t>1.9e-2 (5.6e-3)</t>
  </si>
  <si>
    <t>1.8e-2 (2.6e-3)</t>
  </si>
  <si>
    <t>1.5e-2 (3.8e-3)</t>
  </si>
  <si>
    <t>-3.4e-2 (5.9e-3)</t>
  </si>
  <si>
    <t>3.5e-2 (6.9e-3)</t>
  </si>
  <si>
    <t>3.4e-2 (6.9e-3)</t>
  </si>
  <si>
    <t>3.6e-2 (7.1e-3)</t>
  </si>
  <si>
    <t>3.4e-2 (7.2e-3)</t>
  </si>
  <si>
    <t>3.3e-2 (7.0e-3)</t>
  </si>
  <si>
    <t>4.4e-2 (7.8e-3)</t>
  </si>
  <si>
    <t>3.3e-2 (7.1e-3)</t>
  </si>
  <si>
    <t>3.1e-2 (1.1e-2)</t>
  </si>
  <si>
    <t>3.1e-2 (9.6e-3)</t>
  </si>
  <si>
    <t>4.0e-2 (9.9e-3)</t>
  </si>
  <si>
    <t>-4.2e-2 (4.5e-3)</t>
  </si>
  <si>
    <t>-4.2e-2 (4.4e-3)</t>
  </si>
  <si>
    <t>-4.1e-2 (4.6e-3)</t>
  </si>
  <si>
    <t>-4.1e-2 (4.5e-3)</t>
  </si>
  <si>
    <t>-4.2e-2 (5.1e-3)</t>
  </si>
  <si>
    <t>-3.5e-2 (7.1e-3)</t>
  </si>
  <si>
    <t>-4.8e-2 (6.2e-3)</t>
  </si>
  <si>
    <t>-3.5e-2 (6.5e-3)</t>
  </si>
  <si>
    <t>-5.1e-3 (4.3e-3)</t>
  </si>
  <si>
    <t>-1.5e-2 (3.7e-3)</t>
  </si>
  <si>
    <t>-5.8e-2 (1.2e-2)</t>
  </si>
  <si>
    <t>-5.9e-2 (1.2e-2)</t>
  </si>
  <si>
    <t>-5.7e-2 (1.2e-2)</t>
  </si>
  <si>
    <t>-6.3e-2 (1.2e-2)</t>
  </si>
  <si>
    <t>-5.5e-2 (1.2e-2)</t>
  </si>
  <si>
    <t>-5.4e-2 (1.2e-2)</t>
  </si>
  <si>
    <t>-5.8e-2 (1.3e-2)</t>
  </si>
  <si>
    <t>-5.6e-2 (1.2e-2)</t>
  </si>
  <si>
    <t>-6.0e-2 (1.9e-2)</t>
  </si>
  <si>
    <t>-7.3e-2 (1.6e-2)</t>
  </si>
  <si>
    <t>-4.1e-2 (1.7e-2)</t>
  </si>
  <si>
    <t>1.5e-2 (4.5e-3)</t>
  </si>
  <si>
    <t>-1.1e-2 (3.7e-3)</t>
  </si>
  <si>
    <t>-2.0e-2 (3.8e-3)</t>
  </si>
  <si>
    <t>1.3e-2 (2.5e-3)</t>
  </si>
  <si>
    <t>9.1e-3 (3.5e-3)</t>
  </si>
  <si>
    <t>-1.1e-2 (3.1e-3)</t>
  </si>
  <si>
    <t>1.5e-2 (3.7e-3)</t>
  </si>
  <si>
    <t>1.4e-2 (3.8e-3)</t>
  </si>
  <si>
    <t>2.0e-2 (4.3e-3)</t>
  </si>
  <si>
    <t>-1.9e-2 (4.6e-3)</t>
  </si>
  <si>
    <t>-1.6e-2 (4.0e-3)</t>
  </si>
  <si>
    <t>-1.3e-2 (4.2e-3)</t>
  </si>
  <si>
    <t>-8.2e-3 (4.4e-3)</t>
  </si>
  <si>
    <t>1.8e-2 (4.4e-3)</t>
  </si>
  <si>
    <t>-1.7e-2 (5.0e-3)</t>
  </si>
  <si>
    <t>-1.8e-2 (4.9e-3)</t>
  </si>
  <si>
    <t>-1.6e-2 (6.1e-3)</t>
  </si>
  <si>
    <t>-1.4e-2 (5.2e-3)</t>
  </si>
  <si>
    <t>-9.1e-3 (2.7e-3)</t>
  </si>
  <si>
    <t>-9.3e-3 (3.6e-3)</t>
  </si>
  <si>
    <t>-1.1e-2 (3.8e-3)</t>
  </si>
  <si>
    <t>-2.3e-2 (4.6e-3)</t>
  </si>
  <si>
    <t>1.2e-2 (2.5e-3)</t>
  </si>
  <si>
    <t>1.1e-2 (3.5e-3)</t>
  </si>
  <si>
    <t>1.2e-2 (3.3e-3)</t>
  </si>
  <si>
    <t>6.7e-3 (5.1e-3)</t>
  </si>
  <si>
    <t>9.9e-3 (4.4e-3)</t>
  </si>
  <si>
    <t>6.5e-3 (4.4e-3)</t>
  </si>
  <si>
    <t>1.8e-2 (3.8e-3)</t>
  </si>
  <si>
    <t>1.0e-2 (4.0e-3)</t>
  </si>
  <si>
    <t>-1.2e-2 (3.8e-3)</t>
  </si>
  <si>
    <t>2.1e-2 (3.8e-3)</t>
  </si>
  <si>
    <t>2.3e-2 (6.2e-3)</t>
  </si>
  <si>
    <t>2.3e-2 (5.3e-3)</t>
  </si>
  <si>
    <t>2.8e-2 (3.1e-3)</t>
  </si>
  <si>
    <t>2.8e-2 (3.2e-3)</t>
  </si>
  <si>
    <t>2.8e-2 (3.5e-3)</t>
  </si>
  <si>
    <t>3.3e-2 (4.9e-3)</t>
  </si>
  <si>
    <t>2.9e-2 (4.2e-3)</t>
  </si>
  <si>
    <t>2.7e-2 (4.4e-3)</t>
  </si>
  <si>
    <t>-9.7e-3 (2.5e-3)</t>
  </si>
  <si>
    <t>-9.6e-3 (2.5e-3)</t>
  </si>
  <si>
    <t>-9.8e-3 (2.6e-3)</t>
  </si>
  <si>
    <t>-9.8e-3 (2.5e-3)</t>
  </si>
  <si>
    <t>-9.5e-3 (2.5e-3)</t>
  </si>
  <si>
    <t>-1.4e-2 (4.1e-3)</t>
  </si>
  <si>
    <t>-8.4e-3 (3.7e-3)</t>
  </si>
  <si>
    <t>9.3e-3 (4.1e-3)</t>
  </si>
  <si>
    <t>-3.3e-2 (5.6e-3)</t>
  </si>
  <si>
    <t>-3.4e-2 (5.6e-3)</t>
  </si>
  <si>
    <t>-3.4e-2 (5.8e-3)</t>
  </si>
  <si>
    <t>-3.2e-2 (5.6e-3)</t>
  </si>
  <si>
    <t>-3.1e-2 (6.4e-3)</t>
  </si>
  <si>
    <t>-4.2e-2 (8.9e-3)</t>
  </si>
  <si>
    <t>-3.6e-2 (7.7e-3)</t>
  </si>
  <si>
    <t>-3.0e-2 (8.1e-3)</t>
  </si>
  <si>
    <t>8.8e-3 (3.6e-3)</t>
  </si>
  <si>
    <t>2.4e-2 (3.7e-3)</t>
  </si>
  <si>
    <t>8.5e-3 (3.9e-3)</t>
  </si>
  <si>
    <t>9.5e-3 (4.0e-3)</t>
  </si>
  <si>
    <t>1.6e-2 (3.5e-3)</t>
  </si>
  <si>
    <t>-1.5e-2 (4.6e-3)</t>
  </si>
  <si>
    <t>-2.0e-2 (4.0e-3)</t>
  </si>
  <si>
    <t>-8.3e-3 (3.8e-3)</t>
  </si>
  <si>
    <t>2.0e-2 (2.6e-3)</t>
  </si>
  <si>
    <t>2.3e-2 (4.1e-3)</t>
  </si>
  <si>
    <t>1.5e-2 (4.4e-3)</t>
  </si>
  <si>
    <t>1.1e-2 (3.8e-3)</t>
  </si>
  <si>
    <t>-2.0e-2 (5.2e-3)</t>
  </si>
  <si>
    <t>-2.0e-2 (4.7e-3)</t>
  </si>
  <si>
    <t>-2.2e-2 (2.6e-3)</t>
  </si>
  <si>
    <t>-2.2e-2 (2.7e-3)</t>
  </si>
  <si>
    <t>-2.4e-2 (4.1e-3)</t>
  </si>
  <si>
    <t>-2.4e-2 (3.6e-3)</t>
  </si>
  <si>
    <t>1.3e-2 (3.8e-3)</t>
  </si>
  <si>
    <t>1.5e-2 (4.2e-3)</t>
  </si>
  <si>
    <t>9.7e-3 (3.6e-3)</t>
  </si>
  <si>
    <t>2.1e-2 (4.5e-3)</t>
  </si>
  <si>
    <t>-1.6e-2 (3.7e-3)</t>
  </si>
  <si>
    <t>-1.4e-2 (3.8e-3)</t>
  </si>
  <si>
    <t>-2.3e-2 (4.8e-3)</t>
  </si>
  <si>
    <t>-3.9e-2 (7.4e-3)</t>
  </si>
  <si>
    <t>-2.3e-2 (6.5e-3)</t>
  </si>
  <si>
    <t>-2.4e-2 (6.7e-3)</t>
  </si>
  <si>
    <t>2.4e-2 (4.7e-3)</t>
  </si>
  <si>
    <t>1.6e-2 (4.2e-3)</t>
  </si>
  <si>
    <t>-1.6e-2 (5.4e-3)</t>
  </si>
  <si>
    <t>-2.1e-2 (4.9e-3)</t>
  </si>
  <si>
    <t>2.3e-2 (3.6e-3)</t>
  </si>
  <si>
    <t>2.1e-2 (3.2e-3)</t>
  </si>
  <si>
    <t>2.7e-2 (5.2e-3)</t>
  </si>
  <si>
    <t>2.6e-2 (5.2e-3)</t>
  </si>
  <si>
    <t>2.8e-2 (5.4e-3)</t>
  </si>
  <si>
    <t>2.5e-2 (5.4e-3)</t>
  </si>
  <si>
    <t>2.6e-2 (5.4e-3)</t>
  </si>
  <si>
    <t>2.4e-2 (8.3e-3)</t>
  </si>
  <si>
    <t>1.6e-2 (7.2e-3)</t>
  </si>
  <si>
    <t>4.0e-2 (7.5e-3)</t>
  </si>
  <si>
    <t>-3.7e-2 (6.9e-3)</t>
  </si>
  <si>
    <t>-3.7e-2 (6.8e-3)</t>
  </si>
  <si>
    <t>-3.9e-2 (7.1e-3)</t>
  </si>
  <si>
    <t>-3.8e-2 (6.9e-3)</t>
  </si>
  <si>
    <t>-3.8e-2 (7.1e-3)</t>
  </si>
  <si>
    <t>-3.9e-2 (7.8e-3)</t>
  </si>
  <si>
    <t>-3.3e-2 (7.1e-3)</t>
  </si>
  <si>
    <t>-2.6e-2 (1.1e-2)</t>
  </si>
  <si>
    <t>-3.9e-2 (9.5e-3)</t>
  </si>
  <si>
    <t>-3.5e-2 (1.0e-2)</t>
  </si>
  <si>
    <t>-1.7e-2 (4.6e-3)</t>
  </si>
  <si>
    <t>-8.9e-3 (4.1e-3)</t>
  </si>
  <si>
    <t>1.1e-2 (3.7e-3)</t>
  </si>
  <si>
    <t>-1.3e-2 (5.3e-3)</t>
  </si>
  <si>
    <t>-7.7e-3 (4.2e-3)</t>
  </si>
  <si>
    <t>-9.0e-3 (3.6e-3)</t>
  </si>
  <si>
    <t>-1.5e-2 (3.8e-3)</t>
  </si>
  <si>
    <t>-2.1e-2 (5.3e-3)</t>
  </si>
  <si>
    <t>-2.9e-2 (6.5e-3)</t>
  </si>
  <si>
    <t>-3.0e-2 (6.8e-3)</t>
  </si>
  <si>
    <t>-2.8e-2 (6.8e-3)</t>
  </si>
  <si>
    <t>-3.0e-2 (6.6e-3)</t>
  </si>
  <si>
    <t>-3.1e-2 (6.5e-3)</t>
  </si>
  <si>
    <t>-2.5e-2 (7.4e-3)</t>
  </si>
  <si>
    <t>-2.9e-2 (6.7e-3)</t>
  </si>
  <si>
    <t>-2.6e-2 (1.0e-2)</t>
  </si>
  <si>
    <t>-3.2e-2 (9.0e-3)</t>
  </si>
  <si>
    <t>-2.8e-2 (9.5e-3)</t>
  </si>
  <si>
    <t>7.9e-3 (3.7e-3)</t>
  </si>
  <si>
    <t>2.6e-2 (4.4e-3)</t>
  </si>
  <si>
    <t>2.9e-2 (4.6e-3)</t>
  </si>
  <si>
    <t>2.5e-2 (4.6e-3)</t>
  </si>
  <si>
    <t>2.5e-2 (4.4e-3)</t>
  </si>
  <si>
    <t>2.9e-2 (7.0e-3)</t>
  </si>
  <si>
    <t>2.7e-2 (6.1e-3)</t>
  </si>
  <si>
    <t>2.6e-2 (6.4e-3)</t>
  </si>
  <si>
    <t>-1.1e-2 (4.3e-3)</t>
  </si>
  <si>
    <t>-8.5e-3 (2.5e-3)</t>
  </si>
  <si>
    <t>-8.4e-3 (2.5e-3)</t>
  </si>
  <si>
    <t>-8.7e-3 (2.5e-3)</t>
  </si>
  <si>
    <t>-9.7e-3 (2.6e-3)</t>
  </si>
  <si>
    <t>-8.2e-3 (2.6e-3)</t>
  </si>
  <si>
    <t>-8.3e-3 (2.6e-3)</t>
  </si>
  <si>
    <t>-8.6e-3 (2.5e-3)</t>
  </si>
  <si>
    <t>-8.3e-3 (2.5e-3)</t>
  </si>
  <si>
    <t>-8.1e-3 (2.9e-3)</t>
  </si>
  <si>
    <t>-8.6e-3 (2.6e-3)</t>
  </si>
  <si>
    <t>-8.2e-3 (3.5e-3)</t>
  </si>
  <si>
    <t>-8.8e-3 (3.7e-3)</t>
  </si>
  <si>
    <t>-1.1e-2 (2.5e-3)</t>
  </si>
  <si>
    <t>-7.1e-3 (3.7e-3)</t>
  </si>
  <si>
    <t>1.0e-2 (3.7e-3)</t>
  </si>
  <si>
    <t>-1.4e-2 (3.5e-3)</t>
  </si>
  <si>
    <t>-2.0e-2 (3.9e-3)</t>
  </si>
  <si>
    <t>-2.1e-2 (4.4e-3)</t>
  </si>
  <si>
    <t>-1.7e-2 (5.3e-3)</t>
  </si>
  <si>
    <t>-2.3e-2 (5.6e-3)</t>
  </si>
  <si>
    <t>-2.0e-2 (4.2e-3)</t>
  </si>
  <si>
    <t>-1.9e-2 (4.0e-3)</t>
  </si>
  <si>
    <t>-2.1e-2 (2.7e-3)</t>
  </si>
  <si>
    <t>-2.2e-2 (2.9e-3)</t>
  </si>
  <si>
    <t>-2.2e-2 (3.7e-3)</t>
  </si>
  <si>
    <t>-2.3e-2 (2.5e-3)</t>
  </si>
  <si>
    <t>-2.3e-2 (2.6e-3)</t>
  </si>
  <si>
    <t>-2.5e-2 (2.9e-3)</t>
  </si>
  <si>
    <t>-2.1e-2 (3.5e-3)</t>
  </si>
  <si>
    <t>-2.4e-2 (3.7e-3)</t>
  </si>
  <si>
    <t>-2.1e-2 (3.9e-3)</t>
  </si>
  <si>
    <t>-2.2e-2 (3.8e-3)</t>
  </si>
  <si>
    <t>-2.2e-2 (4.2e-3)</t>
  </si>
  <si>
    <t>-2.3e-2 (6.0e-3)</t>
  </si>
  <si>
    <t>-2.3e-2 (5.4e-3)</t>
  </si>
  <si>
    <t>-1.5e-2 (2.2e-3)</t>
  </si>
  <si>
    <t>1.5e-2 (3.5e-3)</t>
  </si>
  <si>
    <t>-6.2e-3 (4.5e-3)</t>
  </si>
  <si>
    <t>-1.0e-2 (4.7e-3)</t>
  </si>
  <si>
    <t>-1.5e-2 (4.2e-3)</t>
  </si>
  <si>
    <t>-6.0e-2 (7.7e-3)</t>
  </si>
  <si>
    <t>-6.1e-2 (7.7e-3)</t>
  </si>
  <si>
    <t>-5.7e-2 (8.0e-3)</t>
  </si>
  <si>
    <t>-6.5e-2 (8.0e-3)</t>
  </si>
  <si>
    <t>-6.1e-2 (7.8e-3)</t>
  </si>
  <si>
    <t>-6.0e-2 (8.7e-3)</t>
  </si>
  <si>
    <t>-6.0e-2 (8.0e-3)</t>
  </si>
  <si>
    <t>-6.4e-2 (1.2e-2)</t>
  </si>
  <si>
    <t>-7.1e-2 (1.1e-2)</t>
  </si>
  <si>
    <t>-4.7e-2 (1.1e-2)</t>
  </si>
  <si>
    <t>-7.5e-3 (5.0e-3)</t>
  </si>
  <si>
    <t>-8.0e-3 (3.7e-3)</t>
  </si>
  <si>
    <t>-8.6e-3 (3.7e-3)</t>
  </si>
  <si>
    <t>LINGO1/CSPG4P13</t>
  </si>
  <si>
    <t>8.2e-3 (3.8e-3)</t>
  </si>
  <si>
    <t>2.0e-2 (4.0e-3)</t>
  </si>
  <si>
    <t>-2.2e-2 (2.8e-3)</t>
  </si>
  <si>
    <t>-2.3e-2 (2.8e-3)</t>
  </si>
  <si>
    <t>-1.9e-2 (3.2e-3)</t>
  </si>
  <si>
    <t>-2.5e-2 (3.9e-3)</t>
  </si>
  <si>
    <t>2.1e-2 (2.6e-3)</t>
  </si>
  <si>
    <t>2.2e-2 (2.6e-3)</t>
  </si>
  <si>
    <t>2.3e-2 (2.7e-3)</t>
  </si>
  <si>
    <t>2.2e-2 (2.7e-3)</t>
  </si>
  <si>
    <t>2.3e-2 (2.6e-3)</t>
  </si>
  <si>
    <t>2.1e-2 (2.9e-3)</t>
  </si>
  <si>
    <t>2.0e-2 (3.6e-3)</t>
  </si>
  <si>
    <t>2.3e-2 (3.7e-3)</t>
  </si>
  <si>
    <t>-1.9e-2 (5.3e-3)</t>
  </si>
  <si>
    <t>-2.1e-2 (4.8e-3)</t>
  </si>
  <si>
    <t>3.5e-2 (4.6e-3)</t>
  </si>
  <si>
    <t>3.4e-2 (4.7e-3)</t>
  </si>
  <si>
    <t>3.3e-2 (4.7e-3)</t>
  </si>
  <si>
    <t>3.3e-2 (5.2e-3)</t>
  </si>
  <si>
    <t>3.5e-2 (7.2e-3)</t>
  </si>
  <si>
    <t>3.8e-2 (6.3e-3)</t>
  </si>
  <si>
    <t>3.1e-2 (6.6e-3)</t>
  </si>
  <si>
    <t>-2.0e-2 (2.9e-3)</t>
  </si>
  <si>
    <t>1.8e-2 (3.4e-3)</t>
  </si>
  <si>
    <t>-1.0e-2 (2.5e-3)</t>
  </si>
  <si>
    <t>-3.7e-3 (4.1e-3)</t>
  </si>
  <si>
    <t>9.3e-3 (3.5e-3)</t>
  </si>
  <si>
    <t>-3.1e-2 (6.6e-3)</t>
  </si>
  <si>
    <t>-3.3e-2 (6.8e-3)</t>
  </si>
  <si>
    <t>-2.8e-2 (7.4e-3)</t>
  </si>
  <si>
    <t>-1.4e-2 (1.0e-2)</t>
  </si>
  <si>
    <t>-4.0e-2 (9.0e-3)</t>
  </si>
  <si>
    <t>-2.1e-2 (9.5e-3)</t>
  </si>
  <si>
    <t>2.2e-2 (3.3e-3)</t>
  </si>
  <si>
    <t>2.2e-2 (4.6e-3)</t>
  </si>
  <si>
    <t>-1.8e-2 (2.5e-3)</t>
  </si>
  <si>
    <t>1.0e-2 (3.5e-3)</t>
  </si>
  <si>
    <t>-2.1e-2 (2.8e-3)</t>
  </si>
  <si>
    <t>-2.6e-2 (3.8e-3)</t>
  </si>
  <si>
    <t>-9.8e-3 (4.1e-3)</t>
  </si>
  <si>
    <t>1.0e-2 (4.6e-3)</t>
  </si>
  <si>
    <t>-1.5e-2 (5.9e-3)</t>
  </si>
  <si>
    <t>-6.6e-3 (5.4e-3)</t>
  </si>
  <si>
    <t>2.1e-2 (4.9e-3)</t>
  </si>
  <si>
    <t>2.3e-2 (5.1e-3)</t>
  </si>
  <si>
    <t>2.0e-2 (4.9e-3)</t>
  </si>
  <si>
    <t>1.7e-2 (5.6e-3)</t>
  </si>
  <si>
    <t>1.9e-2 (7.9e-3)</t>
  </si>
  <si>
    <t>1.2e-2 (6.8e-3)</t>
  </si>
  <si>
    <t>3.1e-2 (7.2e-3)</t>
  </si>
  <si>
    <t>-1.5e-2 (4.8e-3)</t>
  </si>
  <si>
    <t>-9.1e-3 (3.7e-3)</t>
  </si>
  <si>
    <t>-2.1e-2 (3.8e-3)</t>
  </si>
  <si>
    <t>-3.8e-2 (5.8e-3)</t>
  </si>
  <si>
    <t>-1.8e-2 (5.0e-3)</t>
  </si>
  <si>
    <t>2.2e-2 (2.9e-3)</t>
  </si>
  <si>
    <t>2.4e-2 (4.1e-3)</t>
  </si>
  <si>
    <t>2.4e-2 (3.5e-3)</t>
  </si>
  <si>
    <t>-6.3e-3 (4.0e-3)</t>
  </si>
  <si>
    <t>-1.0e-2 (4.6e-3)</t>
  </si>
  <si>
    <t>-7.9e-3 (4.2e-3)</t>
  </si>
  <si>
    <t>2.5e-2 (4.5e-3)</t>
  </si>
  <si>
    <t>2.3e-2 (4.5e-3)</t>
  </si>
  <si>
    <t>2.6e-2 (4.6e-3)</t>
  </si>
  <si>
    <t>2.4e-2 (4.5e-3)</t>
  </si>
  <si>
    <t>2.3e-2 (4.6e-3)</t>
  </si>
  <si>
    <t>3.6e-2 (6.7e-3)</t>
  </si>
  <si>
    <t>2.0e-2 (6.9e-3)</t>
  </si>
  <si>
    <t>9.9e-3 (2.7e-3)</t>
  </si>
  <si>
    <t>9.1e-3 (3.0e-3)</t>
  </si>
  <si>
    <t>-1.2e-2 (2.4e-3)</t>
  </si>
  <si>
    <t>-1.1e-2 (2.4e-3)</t>
  </si>
  <si>
    <t>-9.2e-3 (3.6e-3)</t>
  </si>
  <si>
    <t>-2.7e-2 (5.8e-3)</t>
  </si>
  <si>
    <t>-2.8e-2 (5.7e-3)</t>
  </si>
  <si>
    <t>-2.8e-2 (5.8e-3)</t>
  </si>
  <si>
    <t>-2.6e-2 (6.0e-3)</t>
  </si>
  <si>
    <t>-2.6e-2 (5.8e-3)</t>
  </si>
  <si>
    <t>-2.9e-2 (5.7e-3)</t>
  </si>
  <si>
    <t>-2.7e-2 (8.7e-3)</t>
  </si>
  <si>
    <t>-2.4e-2 (7.6e-3)</t>
  </si>
  <si>
    <t>-3.1e-2 (8.7e-3)</t>
  </si>
  <si>
    <t>2.1e-2 (3.5e-3)</t>
  </si>
  <si>
    <t>2.4e-2 (3.6e-3)</t>
  </si>
  <si>
    <t>2.2e-2 (3.5e-3)</t>
  </si>
  <si>
    <t>2.0e-2 (3.9e-3)</t>
  </si>
  <si>
    <t>2.2e-2 (5.3e-3)</t>
  </si>
  <si>
    <t>-1.5e-2 (2.4e-3)</t>
  </si>
  <si>
    <t>-4.5e-2 (9.8e-3)</t>
  </si>
  <si>
    <t>-4.2e-2 (9.7e-3)</t>
  </si>
  <si>
    <t>-4.3e-2 (9.7e-3)</t>
  </si>
  <si>
    <t>-4.5e-2 (9.7e-3)</t>
  </si>
  <si>
    <t>-4.7e-2 (1.0e-2)</t>
  </si>
  <si>
    <t>-4.4e-2 (9.7e-3)</t>
  </si>
  <si>
    <t>-4.2e-2 (1.0e-2)</t>
  </si>
  <si>
    <t>-5.0e-2 (1.1e-2)</t>
  </si>
  <si>
    <t>-4.4e-2 (1.0e-2)</t>
  </si>
  <si>
    <t>-4.7e-2 (1.5e-2)</t>
  </si>
  <si>
    <t>-4.3e-2 (1.3e-2)</t>
  </si>
  <si>
    <t>-2.7e-2 (5.2e-3)</t>
  </si>
  <si>
    <t>-2.5e-2 (5.2e-3)</t>
  </si>
  <si>
    <t>-2.6e-2 (5.2e-3)</t>
  </si>
  <si>
    <t>-2.6e-2 (5.4e-3)</t>
  </si>
  <si>
    <t>-2.4e-2 (5.4e-3)</t>
  </si>
  <si>
    <t>-2.6e-2 (5.3e-3)</t>
  </si>
  <si>
    <t>-2.5e-2 (5.4e-3)</t>
  </si>
  <si>
    <t>-2.8e-2 (5.2e-3)</t>
  </si>
  <si>
    <t>-2.0e-2 (7.9e-3)</t>
  </si>
  <si>
    <t>-3.2e-2 (6.9e-3)</t>
  </si>
  <si>
    <t>-2.1e-2 (8.0e-3)</t>
  </si>
  <si>
    <t>-9.3e-2 (2.1e-2)</t>
  </si>
  <si>
    <t>-9.1e-2 (2.1e-2)</t>
  </si>
  <si>
    <t>-9.4e-2 (2.1e-2)</t>
  </si>
  <si>
    <t>-1.0e-1 (2.2e-2)</t>
  </si>
  <si>
    <t>-8.5e-2 (2.2e-2)</t>
  </si>
  <si>
    <t>-8.9e-2 (2.1e-2)</t>
  </si>
  <si>
    <t>-1.3e-1 (2.4e-2)</t>
  </si>
  <si>
    <t>-9.2e-2 (2.1e-2)</t>
  </si>
  <si>
    <t>-8.3e-2 (2.2e-2)</t>
  </si>
  <si>
    <t>-4.1e-2 (3.2e-2)</t>
  </si>
  <si>
    <t>-8.9e-2 (2.7e-2)</t>
  </si>
  <si>
    <t>-9.9e-2 (3.3e-2)</t>
  </si>
  <si>
    <t>-9.4e-3 (3.9e-3)</t>
  </si>
  <si>
    <t>-7.8e-3 (2.5e-3)</t>
  </si>
  <si>
    <t>-9.3e-3 (2.5e-3)</t>
  </si>
  <si>
    <t>-8.5e-3 (2.6e-3)</t>
  </si>
  <si>
    <t>-9.4e-3 (2.5e-3)</t>
  </si>
  <si>
    <t>-1.2e-2 (3.7e-3)</t>
  </si>
  <si>
    <t>-9.6e-3 (3.3e-3)</t>
  </si>
  <si>
    <t>-9.6e-3 (3.8e-3)</t>
  </si>
  <si>
    <t>1.2e-2 (2.4e-3)</t>
  </si>
  <si>
    <t>9.8e-3 (2.6e-3)</t>
  </si>
  <si>
    <t>8.9e-3 (2.8e-3)</t>
  </si>
  <si>
    <t>1.0e-2 (2.4e-3)</t>
  </si>
  <si>
    <t>5.3e-3 (3.2e-3)</t>
  </si>
  <si>
    <t>1.1e-2 (2.4e-3)</t>
  </si>
  <si>
    <t>9.9e-3 (2.6e-3)</t>
  </si>
  <si>
    <t>9.8e-3 (2.8e-3)</t>
  </si>
  <si>
    <t>8.4e-3 (3.7e-3)</t>
  </si>
  <si>
    <t>9.5e-3 (3.3e-3)</t>
  </si>
  <si>
    <t>8.5e-3 (5.1e-3)</t>
  </si>
  <si>
    <t>1.8e-2 (5.2e-3)</t>
  </si>
  <si>
    <t>3.6e-3 (3.7e-3)</t>
  </si>
  <si>
    <t>9.4e-3 (3.3e-3)</t>
  </si>
  <si>
    <t>PCDH17/RNA5SP30</t>
  </si>
  <si>
    <t>1.8e-2 (4.3e-3)</t>
  </si>
  <si>
    <t>6.9e-3 (2.4e-3)</t>
  </si>
  <si>
    <t>-8.7e-3 (3.6e-3)</t>
  </si>
  <si>
    <t>1.0e-2 (3.0e-3)</t>
  </si>
  <si>
    <t>5.5e-3 (4.0e-3)</t>
  </si>
  <si>
    <t>1.3e-2 (4.0e-3)</t>
  </si>
  <si>
    <t>2.8e-2 (2.9e-3)</t>
  </si>
  <si>
    <t>2.7e-2 (2.8e-3)</t>
  </si>
  <si>
    <t>2.7e-2 (2.9e-3)</t>
  </si>
  <si>
    <t>2.9e-2 (2.8e-3)</t>
  </si>
  <si>
    <t>2.7e-2 (3.0e-3)</t>
  </si>
  <si>
    <t>3.0e-2 (2.9e-3)</t>
  </si>
  <si>
    <t>2.8e-2 (2.8e-3)</t>
  </si>
  <si>
    <t>8.4e-3 (4.6e-3)</t>
  </si>
  <si>
    <t>1.5e-2 (4.0e-3)</t>
  </si>
  <si>
    <t>1.9e-2 (4.7e-3)</t>
  </si>
  <si>
    <t>-1.6e-2 (2.2e-3)</t>
  </si>
  <si>
    <t>-3.5e-2 (4.9e-3)</t>
  </si>
  <si>
    <t>-3.6e-2 (5.0e-3)</t>
  </si>
  <si>
    <t>-3.8e-2 (5.0e-3)</t>
  </si>
  <si>
    <t>-3.5e-2 (4.8e-3)</t>
  </si>
  <si>
    <t>-3.6e-2 (4.9e-3)</t>
  </si>
  <si>
    <t>-3.7e-2 (5.4e-3)</t>
  </si>
  <si>
    <t>-3.4e-2 (4.8e-3)</t>
  </si>
  <si>
    <t>-3.7e-2 (7.4e-3)</t>
  </si>
  <si>
    <t>-3.9e-2 (6.4e-3)</t>
  </si>
  <si>
    <t>-2.9e-2 (7.3e-3)</t>
  </si>
  <si>
    <t>-7.8e-3 (4.0e-3)</t>
  </si>
  <si>
    <t>-1.6e-1 (3.7e-2)</t>
  </si>
  <si>
    <t>-1.4e-1 (3.8e-2)</t>
  </si>
  <si>
    <t>-1.6e-1 (3.8e-2)</t>
  </si>
  <si>
    <t>-1.5e-1 (3.7e-2)</t>
  </si>
  <si>
    <t>-1.3e-1 (4.1e-2)</t>
  </si>
  <si>
    <t>-1.5e-1 (3.8e-2)</t>
  </si>
  <si>
    <t>-1.6e-1 (3.6e-2)</t>
  </si>
  <si>
    <t>-1.1e-1 (5.5e-2)</t>
  </si>
  <si>
    <t>-1.3e-1 (5.0e-2)</t>
  </si>
  <si>
    <t>-1.9e-1 (5.3e-2)</t>
  </si>
  <si>
    <t>-2.3e-2 (4.2e-3)</t>
  </si>
  <si>
    <t>1.7e-2 (2.5e-3)</t>
  </si>
  <si>
    <t>1.9e-2 (3.8e-3)</t>
  </si>
  <si>
    <t>-1.2e-2 (2.3e-3)</t>
  </si>
  <si>
    <t>-1.2e-2 (4.5e-3)</t>
  </si>
  <si>
    <t>8.8e-3 (3.5e-3)</t>
  </si>
  <si>
    <t>2.6e-2 (4.1e-3)</t>
  </si>
  <si>
    <t>2.7e-2 (4.1e-3)</t>
  </si>
  <si>
    <t>2.8e-2 (4.2e-3)</t>
  </si>
  <si>
    <t>2.5e-2 (4.0e-3)</t>
  </si>
  <si>
    <t>2.8e-2 (4.1e-3)</t>
  </si>
  <si>
    <t>2.8e-2 (4.6e-3)</t>
  </si>
  <si>
    <t>1.9e-2 (6.1e-3)</t>
  </si>
  <si>
    <t>-9.2e-3 (2.5e-3)</t>
  </si>
  <si>
    <t>-1.1e-2 (2.2e-3)</t>
  </si>
  <si>
    <t>-7.5e-3 (3.0e-3)</t>
  </si>
  <si>
    <t>-6.8e-3 (4.7e-3)</t>
  </si>
  <si>
    <t>1.4e-2 (4.7e-3)</t>
  </si>
  <si>
    <t>1.7e-2 (6.4e-3)</t>
  </si>
  <si>
    <t>1.8e-2 (5.5e-3)</t>
  </si>
  <si>
    <t>-1.1e-2 (2.3e-3)</t>
  </si>
  <si>
    <t>-9.6e-3 (2.4e-3)</t>
  </si>
  <si>
    <t>-9.5e-3 (2.4e-3)</t>
  </si>
  <si>
    <t>-9.8e-3 (2.4e-3)</t>
  </si>
  <si>
    <t>-1.0e-2 (2.4e-3)</t>
  </si>
  <si>
    <t>-9.7e-3 (2.4e-3)</t>
  </si>
  <si>
    <t>-9.5e-3 (2.3e-3)</t>
  </si>
  <si>
    <t>-5.4e-3 (3.6e-3)</t>
  </si>
  <si>
    <t>-2.4e-2 (4.3e-3)</t>
  </si>
  <si>
    <t>-2.4e-2 (4.4e-3)</t>
  </si>
  <si>
    <t>-2.3e-2 (4.3e-3)</t>
  </si>
  <si>
    <t>-2.5e-2 (4.4e-3)</t>
  </si>
  <si>
    <t>-2.5e-2 (6.6e-3)</t>
  </si>
  <si>
    <t>-3.2e-2 (5.7e-3)</t>
  </si>
  <si>
    <t>-1.6e-2 (6.5e-3)</t>
  </si>
  <si>
    <t>1.1e-2 (2.3e-3)</t>
  </si>
  <si>
    <t>7.1e-3 (3.5e-3)</t>
  </si>
  <si>
    <t>9.8e-3 (3.1e-3)</t>
  </si>
  <si>
    <t>1.1e-2 (3.4e-3)</t>
  </si>
  <si>
    <t>1.4e-2 (4.6e-3)</t>
  </si>
  <si>
    <t>-7.5e-3 (3.5e-3)</t>
  </si>
  <si>
    <t>-8.2e-3 (3.1e-3)</t>
  </si>
  <si>
    <t>1.7e-2 (5.2e-3)</t>
  </si>
  <si>
    <t>2.0e-2 (5.0e-3)</t>
  </si>
  <si>
    <t>7.2e-3 (4.8e-3)</t>
  </si>
  <si>
    <t>-8.5e-3 (3.7e-3)</t>
  </si>
  <si>
    <t>3.6e-2 (7.3e-3)</t>
  </si>
  <si>
    <t>3.7e-2 (7.3e-3)</t>
  </si>
  <si>
    <t>3.9e-2 (7.6e-3)</t>
  </si>
  <si>
    <t>3.8e-2 (7.6e-3)</t>
  </si>
  <si>
    <t>4.1e-2 (8.0e-3)</t>
  </si>
  <si>
    <t>3.7e-2 (7.6e-3)</t>
  </si>
  <si>
    <t>4.0e-2 (1.2e-2)</t>
  </si>
  <si>
    <t>4.3e-2 (9.8e-3)</t>
  </si>
  <si>
    <t>2.8e-2 (1.1e-2)</t>
  </si>
  <si>
    <t>8.4e-2 (1.7e-2)</t>
  </si>
  <si>
    <t>8.1e-2 (1.7e-2)</t>
  </si>
  <si>
    <t>8.0e-2 (1.7e-2)</t>
  </si>
  <si>
    <t>8.2e-2 (1.8e-2)</t>
  </si>
  <si>
    <t>8.7e-2 (1.8e-2)</t>
  </si>
  <si>
    <t>7.2e-2 (1.7e-2)</t>
  </si>
  <si>
    <t>8.2e-2 (1.7e-2)</t>
  </si>
  <si>
    <t>9.5e-2 (1.9e-2)</t>
  </si>
  <si>
    <t>8.4e-2 (1.8e-2)</t>
  </si>
  <si>
    <t>8.3e-2 (1.7e-2)</t>
  </si>
  <si>
    <t>1.1e-1 (2.7e-2)</t>
  </si>
  <si>
    <t>4.1e-2 (2.3e-2)</t>
  </si>
  <si>
    <t>1.3e-1 (2.5e-2)</t>
  </si>
  <si>
    <t>-4.1e-2 (5.5e-3)</t>
  </si>
  <si>
    <t>-4.2e-2 (5.5e-3)</t>
  </si>
  <si>
    <t>-4.3e-2 (5.7e-3)</t>
  </si>
  <si>
    <t>-4.1e-2 (5.8e-3)</t>
  </si>
  <si>
    <t>-4.4e-2 (5.5e-3)</t>
  </si>
  <si>
    <t>-3.9e-2 (6.1e-3)</t>
  </si>
  <si>
    <t>-4.4e-2 (5.7e-3)</t>
  </si>
  <si>
    <t>-3.6e-2 (8.7e-3)</t>
  </si>
  <si>
    <t>-3.8e-2 (7.4e-3)</t>
  </si>
  <si>
    <t>-4.5e-2 (8.3e-3)</t>
  </si>
  <si>
    <t>9.7e-3 (3.3e-3)</t>
  </si>
  <si>
    <t>-3.7e-2 (7.3e-3)</t>
  </si>
  <si>
    <t>-3.3e-2 (7.2e-3)</t>
  </si>
  <si>
    <t>-3.6e-2 (7.3e-3)</t>
  </si>
  <si>
    <t>-3.5e-2 (7.6e-3)</t>
  </si>
  <si>
    <t>-3.6e-2 (7.6e-3)</t>
  </si>
  <si>
    <t>-3.7e-2 (7.2e-3)</t>
  </si>
  <si>
    <t>-3.8e-2 (8.0e-3)</t>
  </si>
  <si>
    <t>-3.8e-2 (7.3e-3)</t>
  </si>
  <si>
    <t>-2.6e-2 (1.2e-2)</t>
  </si>
  <si>
    <t>-4.1e-2 (9.8e-3)</t>
  </si>
  <si>
    <t>-3.3e-2 (1.1e-2)</t>
  </si>
  <si>
    <t>-1.7e-2 (4.9e-3)</t>
  </si>
  <si>
    <t>2.0e-2 (5.9e-3)</t>
  </si>
  <si>
    <t>2.3e-2 (5.6e-3)</t>
  </si>
  <si>
    <t>PPID/FNIP2</t>
  </si>
  <si>
    <t>-7.7e-3 (2.8e-3)</t>
  </si>
  <si>
    <t>-8.6e-3 (3.8e-3)</t>
  </si>
  <si>
    <t>-8.2e-3 (4.1e-3)</t>
  </si>
  <si>
    <t>9.9e-3 (3.1e-3)</t>
  </si>
  <si>
    <t>7.7e-3 (3.6e-3)</t>
  </si>
  <si>
    <t>6.1e-3 (3.9e-3)</t>
  </si>
  <si>
    <t>8.7e-3 (5.3e-3)</t>
  </si>
  <si>
    <t>1.1e-2 (5.0e-3)</t>
  </si>
  <si>
    <t>5.0e-2 (9.0e-3)</t>
  </si>
  <si>
    <t>4.9e-2 (8.9e-3)</t>
  </si>
  <si>
    <t>5.0e-2 (8.9e-3)</t>
  </si>
  <si>
    <t>5.0e-2 (9.3e-3)</t>
  </si>
  <si>
    <t>5.3e-2 (9.4e-3)</t>
  </si>
  <si>
    <t>4.8e-2 (9.9e-3)</t>
  </si>
  <si>
    <t>5.1e-2 (9.3e-3)</t>
  </si>
  <si>
    <t>5.1e-2 (9.0e-3)</t>
  </si>
  <si>
    <t>4.8e-2 (1.4e-2)</t>
  </si>
  <si>
    <t>5.8e-2 (1.2e-2)</t>
  </si>
  <si>
    <t>4.2e-2 (1.3e-2)</t>
  </si>
  <si>
    <t>AC068570.1/LINC00977</t>
  </si>
  <si>
    <t>1.4e-2 (4.8e-3)</t>
  </si>
  <si>
    <t>-2.0e-2 (4.4e-3)</t>
  </si>
  <si>
    <t>-1.2e-2 (4.9e-3)</t>
  </si>
  <si>
    <t>UBE2V2P1/MALRD1</t>
  </si>
  <si>
    <t>1.1e-2 (4.0e-3)</t>
  </si>
  <si>
    <t>-9.9e-3 (2.7e-3)</t>
  </si>
  <si>
    <t>8.7e-3 (2.6e-3)</t>
  </si>
  <si>
    <t>8.6e-3 (2.6e-3)</t>
  </si>
  <si>
    <t>9.2e-3 (2.6e-3)</t>
  </si>
  <si>
    <t>8.3e-3 (2.7e-3)</t>
  </si>
  <si>
    <t>8.4e-3 (2.7e-3)</t>
  </si>
  <si>
    <t>7.6e-3 (2.6e-3)</t>
  </si>
  <si>
    <t>8.0e-3 (2.6e-3)</t>
  </si>
  <si>
    <t>7.9e-3 (2.6e-3)</t>
  </si>
  <si>
    <t>8.5e-3 (2.9e-3)</t>
  </si>
  <si>
    <t>8.2e-3 (2.6e-3)</t>
  </si>
  <si>
    <t>7.8e-3 (2.7e-3)</t>
  </si>
  <si>
    <t>8.8e-3 (2.6e-3)</t>
  </si>
  <si>
    <t>2.6e-3 (4.1e-3)</t>
  </si>
  <si>
    <t>2.8e-3 (3.9e-3)</t>
  </si>
  <si>
    <t>-9.1e-3 (2.6e-3)</t>
  </si>
  <si>
    <t>-8.8e-3 (2.7e-3)</t>
  </si>
  <si>
    <t>-9.3e-3 (2.8e-3)</t>
  </si>
  <si>
    <t>-9.4e-3 (2.6e-3)</t>
  </si>
  <si>
    <t>-4.7e-3 (3.5e-3)</t>
  </si>
  <si>
    <t>-1.3e-2 (3.4e-3)</t>
  </si>
  <si>
    <t>9.0e-3 (2.5e-3)</t>
  </si>
  <si>
    <t>9.3e-3 (2.5e-3)</t>
  </si>
  <si>
    <t>8.5e-3 (2.7e-3)</t>
  </si>
  <si>
    <t>4.5e-3 (3.9e-3)</t>
  </si>
  <si>
    <t>9.0e-3 (3.3e-3)</t>
  </si>
  <si>
    <t>-9.2e-3 (2.8e-3)</t>
  </si>
  <si>
    <t>-9.2e-3 (2.9e-3)</t>
  </si>
  <si>
    <t>-1.0e-2 (2.8e-3)</t>
  </si>
  <si>
    <t>-9.9e-3 (2.8e-3)</t>
  </si>
  <si>
    <t>-4.8e-3 (4.2e-3)</t>
  </si>
  <si>
    <t>-9.9e-3 (2.5e-3)</t>
  </si>
  <si>
    <t>-9.3e-3 (2.6e-3)</t>
  </si>
  <si>
    <t>-8.8e-3 (2.5e-3)</t>
  </si>
  <si>
    <t>-8.9e-3 (2.5e-3)</t>
  </si>
  <si>
    <t>-8.4e-3 (4.0e-3)</t>
  </si>
  <si>
    <t>-9.8e-3 (3.4e-3)</t>
  </si>
  <si>
    <t>-8.7e-3 (3.8e-3)</t>
  </si>
  <si>
    <t>-2.7e-2 (6.4e-3)</t>
  </si>
  <si>
    <t>-2.7e-2 (6.3e-3)</t>
  </si>
  <si>
    <t>-2.8e-2 (6.7e-3)</t>
  </si>
  <si>
    <t>-2.4e-2 (6.3e-3)</t>
  </si>
  <si>
    <t>-2.6e-2 (6.4e-3)</t>
  </si>
  <si>
    <t>-2.8e-2 (6.4e-3)</t>
  </si>
  <si>
    <t>-2.7e-2 (6.6e-3)</t>
  </si>
  <si>
    <t>-4.8e-2 (1.0e-2)</t>
  </si>
  <si>
    <t>-3.1e-2 (8.6e-3)</t>
  </si>
  <si>
    <t>-2.2e-2 (9.6e-3)</t>
  </si>
  <si>
    <t>8.7e-3 (5.2e-3)</t>
  </si>
  <si>
    <t>2.4e-2 (5.5e-3)</t>
  </si>
  <si>
    <t>1.9e-2 (5.2e-3)</t>
  </si>
  <si>
    <t>8.9e-3 (2.5e-3)</t>
  </si>
  <si>
    <t>6.4e-3 (2.8e-3)</t>
  </si>
  <si>
    <t>3.0e-3 (4.0e-3)</t>
  </si>
  <si>
    <t>8.9e-3 (3.4e-3)</t>
  </si>
  <si>
    <t>Frequent tiredness</t>
  </si>
  <si>
    <t>Psychological Illness</t>
  </si>
  <si>
    <t>Healthy Subjects Only</t>
  </si>
  <si>
    <t>Baseline (n=308,902 )</t>
  </si>
  <si>
    <t>Marital status</t>
  </si>
  <si>
    <t>Townsend index</t>
  </si>
  <si>
    <t>Night shift work</t>
  </si>
  <si>
    <t>Demographic</t>
  </si>
  <si>
    <t>Lifestyle</t>
  </si>
  <si>
    <t>Vigorous</t>
  </si>
  <si>
    <t>Moderate</t>
  </si>
  <si>
    <t>Walks</t>
  </si>
  <si>
    <t>Variable</t>
  </si>
  <si>
    <t>Shift Work</t>
  </si>
  <si>
    <t>Night Shifts</t>
  </si>
  <si>
    <t>Age (calculated years)</t>
  </si>
  <si>
    <t>Sleep Duration (hours)</t>
  </si>
  <si>
    <t>Sleep Disorders</t>
  </si>
  <si>
    <t>Hypersomnia</t>
  </si>
  <si>
    <t>Circadian Disorders</t>
  </si>
  <si>
    <t xml:space="preserve">Insomnia  </t>
  </si>
  <si>
    <t>Health Rating</t>
  </si>
  <si>
    <t>Long Illness</t>
  </si>
  <si>
    <t>(31.01)</t>
  </si>
  <si>
    <t>(75.53)</t>
  </si>
  <si>
    <t>(43.41)</t>
  </si>
  <si>
    <t>(37.31)</t>
  </si>
  <si>
    <t>Frequent Insomnia</t>
  </si>
  <si>
    <t>Frequent Sleepiness</t>
  </si>
  <si>
    <t>Mood and Stress</t>
  </si>
  <si>
    <t>Neurodegenerative Diseases</t>
  </si>
  <si>
    <t>Recent Stress</t>
  </si>
  <si>
    <t>Accelerometry</t>
  </si>
  <si>
    <t>Phenotypic correlations</t>
  </si>
  <si>
    <r>
      <t>SNP h</t>
    </r>
    <r>
      <rPr>
        <b/>
        <vertAlign val="superscript"/>
        <sz val="12"/>
        <color theme="1"/>
        <rFont val="Calibri (Body)"/>
      </rPr>
      <t>2</t>
    </r>
  </si>
  <si>
    <t>Yellow cells: genetic effect change &gt;2 SE</t>
  </si>
  <si>
    <t xml:space="preserve">Stressful events </t>
  </si>
  <si>
    <t>2. Chronotype in HCHS/SOL were imputed based on Sueño ancillary study</t>
  </si>
  <si>
    <t>3. Daytime sleepiness were converted to UKB scale using ESS</t>
  </si>
  <si>
    <t>4. Soring was converted to UKB scale from current snoring frequency.</t>
  </si>
  <si>
    <t xml:space="preserve">N </t>
  </si>
  <si>
    <t>Sex, N (%)</t>
  </si>
  <si>
    <t>Female</t>
  </si>
  <si>
    <t>Hispanic/Latino Background, N (%)</t>
  </si>
  <si>
    <t>Dominican</t>
  </si>
  <si>
    <t>Central American</t>
  </si>
  <si>
    <t>Cuban</t>
  </si>
  <si>
    <t>Mexican</t>
  </si>
  <si>
    <t>Puerto Rican</t>
  </si>
  <si>
    <t>South American</t>
  </si>
  <si>
    <t>More than one/Other heritage</t>
  </si>
  <si>
    <t>Mean (SD)</t>
  </si>
  <si>
    <t xml:space="preserve">  </t>
  </si>
  <si>
    <r>
      <t>Women's Health Initiative Insomnia Rating Scale (WHIIRS)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</si>
  <si>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Insomnia in UKB scale, N (%)</t>
  </si>
  <si>
    <r>
      <t>Chronotype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, N (%)</t>
    </r>
  </si>
  <si>
    <t>Definitely an 'evening' person</t>
  </si>
  <si>
    <t>More an 'evening' than a 'morning' person</t>
  </si>
  <si>
    <t>More a 'morning' than an 'evening' person</t>
  </si>
  <si>
    <t>Definitely a 'morning' person</t>
  </si>
  <si>
    <t>Epworth Sleepiness Scale (ESS)</t>
  </si>
  <si>
    <r>
      <t>Daytime sleepiness in UKB Scale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</si>
  <si>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t>Never/Rarely (ESS=0-10)</t>
  </si>
  <si>
    <t>Sometimes (ESS=11-14)</t>
  </si>
  <si>
    <t>Often (ESS=15-18)</t>
  </si>
  <si>
    <t>All the time (ESS=18-24)</t>
  </si>
  <si>
    <t>Rarely</t>
  </si>
  <si>
    <t>Always/Almost Always</t>
  </si>
  <si>
    <t>Don't Know</t>
  </si>
  <si>
    <t>Snoring in UKB Scale</t>
  </si>
  <si>
    <t>Yes (sometimes or always)</t>
  </si>
  <si>
    <t>UKB</t>
  </si>
  <si>
    <t>HCHS/SOL</t>
  </si>
  <si>
    <t>6,534 (50.6%)</t>
  </si>
  <si>
    <t>5,523 (49.9%)</t>
  </si>
  <si>
    <t>1,011 (56.0%)</t>
  </si>
  <si>
    <t>828 (9.2%)</t>
  </si>
  <si>
    <t>218 (14%)</t>
  </si>
  <si>
    <t>217 (9.8%)</t>
  </si>
  <si>
    <t>333 (29.1%)</t>
  </si>
  <si>
    <t>353 (21.9%)</t>
  </si>
  <si>
    <t>330 (18.8%)</t>
  </si>
  <si>
    <t>741 (5.0%)</t>
  </si>
  <si>
    <t>624 (5.0%)</t>
  </si>
  <si>
    <t>117 (5.1%)</t>
  </si>
  <si>
    <t>337 (4.3%)</t>
  </si>
  <si>
    <t>322 (4.7%)</t>
  </si>
  <si>
    <t>15 (1.3%)</t>
  </si>
  <si>
    <t>1,046 (9.8%)</t>
  </si>
  <si>
    <t>1,229 (7.5%)</t>
  </si>
  <si>
    <t>1,872 (23.0%)</t>
  </si>
  <si>
    <t>4,058 (34.9%)</t>
  </si>
  <si>
    <t>1,842 (15.4%)</t>
  </si>
  <si>
    <t>1,012 (7.2%)</t>
  </si>
  <si>
    <t>1,539 (22.1%)</t>
  </si>
  <si>
    <t>3,705 (36.8%)</t>
  </si>
  <si>
    <t>1,512 (15.0%)</t>
  </si>
  <si>
    <t>29.7 (5.73)</t>
  </si>
  <si>
    <t>29.7 (5.77)</t>
  </si>
  <si>
    <t>30.0 (5.45)</t>
  </si>
  <si>
    <t>7.93 (1.43)</t>
  </si>
  <si>
    <t>7.91 (1.38)</t>
  </si>
  <si>
    <t>399 (27.7%)</t>
  </si>
  <si>
    <t>664 (41.0%)</t>
  </si>
  <si>
    <t>520 (31.3%)</t>
  </si>
  <si>
    <t>748 (40.3%)</t>
  </si>
  <si>
    <t>355 (23.7%)</t>
  </si>
  <si>
    <t>189 (14.5%)</t>
  </si>
  <si>
    <t>291 (21.5%)</t>
  </si>
  <si>
    <t>151 (11.1%)</t>
  </si>
  <si>
    <t>470 (3.8%)</t>
  </si>
  <si>
    <t>413 (3.9%)</t>
  </si>
  <si>
    <t>57 (3.2%)</t>
  </si>
  <si>
    <t>200 (1.5%)</t>
  </si>
  <si>
    <t>182 (1.6%)</t>
  </si>
  <si>
    <t>18 (1.0%)</t>
  </si>
  <si>
    <t>3,304 (32.4%)</t>
  </si>
  <si>
    <t>4,961 (44.3%)</t>
  </si>
  <si>
    <t>2,879 (23.3%)</t>
  </si>
  <si>
    <t>2,905 (33.1%)</t>
  </si>
  <si>
    <t>4,297 (44.8%)</t>
  </si>
  <si>
    <t>2,359 (22.1%)</t>
  </si>
  <si>
    <t>5,397 (43.9%)</t>
  </si>
  <si>
    <t>2,383 (21.6%)</t>
  </si>
  <si>
    <t>1,387 (13.7%)</t>
  </si>
  <si>
    <t>1,977 (20.8%)</t>
  </si>
  <si>
    <t>4,649 (44.4%)</t>
  </si>
  <si>
    <t>2,028 (21.3%)</t>
  </si>
  <si>
    <t>1,198 (13.5%)</t>
  </si>
  <si>
    <t>1,686 (20.7%)</t>
  </si>
  <si>
    <t>9,445 (85.3%)</t>
  </si>
  <si>
    <t>1,029 (9.4%)</t>
  </si>
  <si>
    <t>8,088 (85.4%)</t>
  </si>
  <si>
    <t>1,357 (84.7%)</t>
  </si>
  <si>
    <t>181 (14.3%)</t>
  </si>
  <si>
    <t>222 (15.0%)</t>
  </si>
  <si>
    <t>303 (18.2%)</t>
  </si>
  <si>
    <t>379 (19.6%)</t>
  </si>
  <si>
    <t>498 (32.9%)</t>
  </si>
  <si>
    <t>1,966 (21.3%)</t>
  </si>
  <si>
    <t>1,785 (22.3%)</t>
  </si>
  <si>
    <t>1,304 (14.8%)</t>
  </si>
  <si>
    <t>1,613 (15.9%)</t>
  </si>
  <si>
    <t>2,205 (20.3%)</t>
  </si>
  <si>
    <t>2,651 (26.7%)</t>
  </si>
  <si>
    <t>1,526 (14.8%)</t>
  </si>
  <si>
    <t>1,916 (16.2%)</t>
  </si>
  <si>
    <t>2,584 (20.2%)</t>
  </si>
  <si>
    <t>3,149 (27.5%)</t>
  </si>
  <si>
    <t>682 (37.8%)</t>
  </si>
  <si>
    <t>4,503 (36.4%)</t>
  </si>
  <si>
    <t>3,821 (36.2%)</t>
  </si>
  <si>
    <t>1. Insomnia were converted to UKB scale using two questions from WHIIRS: 1) did you have trouble falling asleep? 2) Did you wake up several times at time?
The provided options were: 1. No, not in the past four weeks; 2. Yes, less than once a week; 3. Yes, 1 or 2 times a week; 4. Yes, 3 or 4 times a week; 5. Yes, 5 or more times a week.</t>
  </si>
  <si>
    <t>41.69 (14.97)</t>
  </si>
  <si>
    <r>
      <t>Never (WHIIRS2</t>
    </r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=1)</t>
    </r>
  </si>
  <si>
    <r>
      <t>Sometimes (WHIIRS2</t>
    </r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=2-4)</t>
    </r>
  </si>
  <si>
    <r>
      <t>Usually (WHIIRS2</t>
    </r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>=5)</t>
    </r>
  </si>
  <si>
    <t>5.59 (4.62)</t>
  </si>
  <si>
    <t>5.59 (4.66)</t>
  </si>
  <si>
    <t>5.64 (4.38)</t>
  </si>
  <si>
    <t>41.61 (15.32)</t>
  </si>
  <si>
    <t>42.30 (12.21)</t>
  </si>
  <si>
    <t>Total*</t>
  </si>
  <si>
    <t>HCHS/SOL not in Sueño*</t>
  </si>
  <si>
    <t>Sueño*</t>
  </si>
  <si>
    <t>* All SD and percentages are based on the study sampling weighting</t>
  </si>
  <si>
    <t>GeneP: MAGMA Gene-based P value. Genome-wide significant (p&lt;2.641e-6) genes are highlighted in red.</t>
  </si>
  <si>
    <t>N map sources: number of annotation sources (Position, eQTL, Chromatin Interaction, MAGMA gene-based P-value) indicating a map between the locus and the gene (Methods). Genes with evidence from all  four annotation methods are highlighted in red.</t>
  </si>
  <si>
    <t>sleep duration</t>
  </si>
  <si>
    <t>(Dashti, Jones et al. 2019)</t>
  </si>
  <si>
    <t>daytime sleepiness</t>
  </si>
  <si>
    <t>(Wang, Lane et al. 2019)</t>
  </si>
  <si>
    <t>(Jones, Lane et al. 2019)</t>
  </si>
  <si>
    <t>(Campos, Garcia-Marin et al. 2020)</t>
  </si>
  <si>
    <t>daytime napping</t>
  </si>
  <si>
    <t>(Dashti, Daghlas et al. 2021)</t>
  </si>
  <si>
    <t>obstructive sleep apnea (OSA)</t>
  </si>
  <si>
    <t>(Strausz, Ruotsalainen et al. 2021)</t>
  </si>
  <si>
    <t>restless legs syndrome (RLS)</t>
  </si>
  <si>
    <t>(Didriksen, Nawaz et al. 2020)</t>
  </si>
  <si>
    <t>(Yao, Jia et al. 2022)</t>
  </si>
  <si>
    <t xml:space="preserve">Previously reported by biobank-based GWAS of sleep traits published by June 2022: </t>
  </si>
  <si>
    <t>additive sleep health score</t>
  </si>
  <si>
    <t>(Jansen, Watanabe et al. 2019, Lane, Jones et al. 2019)</t>
  </si>
  <si>
    <t>Correlation matrix comparing SHS-MaxH's vs other  SHS and underlying sleep phenotypes</t>
  </si>
  <si>
    <t>SHS-add</t>
  </si>
  <si>
    <t>predicted h2</t>
  </si>
  <si>
    <t>MaxH loadings on underlying phenotypes</t>
  </si>
  <si>
    <t>MaxH predicted heritabilities</t>
  </si>
  <si>
    <t>SHS-MaxH1</t>
  </si>
  <si>
    <t>SHS-MaxH2</t>
  </si>
  <si>
    <t>SHS-MaxH3</t>
  </si>
  <si>
    <t>SHS-MaxH4</t>
  </si>
  <si>
    <t>SHS-MaxH5</t>
  </si>
  <si>
    <t>SHS-MaxH5: loadings interpretable as insomnia without sleepiness, in contrast to SHS-PC5, short sleep without sleepiness</t>
  </si>
  <si>
    <t>SHS-MaxH4: correlated with both SHS-PC4 and SHS-PC5</t>
  </si>
  <si>
    <t>High concordance of SHS-MaxH1 through SHS-MaxH3 with a corresponding SHS-PC</t>
  </si>
  <si>
    <t>Notes:</t>
  </si>
  <si>
    <t>Sleep Score Heritability</t>
  </si>
  <si>
    <t>SNP h2</t>
  </si>
  <si>
    <t>SNP h2 s.e.</t>
  </si>
  <si>
    <t>Supplementary Data 1. Descriptive characteristics of UKB subjects used in this study.</t>
  </si>
  <si>
    <t xml:space="preserve">Supplementary Data 2. Loadings and variance explained of SHS-PCs. </t>
  </si>
  <si>
    <t xml:space="preserve">Supplementary Data 3. Phenotypic Pearson correlation and heritability of underlying self-reported sleep traits. </t>
  </si>
  <si>
    <t>Supplementary Data 4. Additional loci associated with SHS traits that have not been reported in previous individual sleep trait GWAS (8e-9≤p&lt;5e-8).</t>
  </si>
  <si>
    <t>Supplementary Data 5. Loci associated with SHS traits with a lead variant within 500kb from previously published GWS sleep variants.</t>
  </si>
  <si>
    <t xml:space="preserve">Supplementary Data 6. Variant annotation for lead SNPs at 28 significant novel loci (Table 1) using HaploReg, CADD, and RegulomeDB. </t>
  </si>
  <si>
    <t xml:space="preserve">Supplementary Data 8. Significant colocalized loci across SHS traits using HyprColoc.  </t>
  </si>
  <si>
    <t>Supplementary Data 9. Associations between all SHS loci (novel and previosly reported; p&lt;5e-8) with self-reported and accelerometry derived sleep traits.</t>
  </si>
  <si>
    <t>Supplementary Data 10. Associations between SHS GRS (Genetic Risk Scores based on GWS loci in ST9) with self-reported and accelerometry derived sleep traits.</t>
  </si>
  <si>
    <t>Supplementary Data 11. Associations between previously reported sleep loci and SHS traits.</t>
  </si>
  <si>
    <t>Supplementary Data 12. Associations between previous sleep GRS (Genetic Risk Scores based on GWS loci in ST11) and SHS traits.</t>
  </si>
  <si>
    <t>Supplementary Data 13. Sensitivity analyses of significant and additional novel loci (in Table 1 and Stable 4) in UKB unrelated individuals.</t>
  </si>
  <si>
    <t>Supplementary Data 15. Marginal associations of 12 SHS loci in HCHS/SOL.</t>
  </si>
  <si>
    <t>Supplementary Data 16. Genes implicated by positional, eQTL, or chromatin interaction mapping of 28 significant novel loci (Table 1) identified by FUMA.</t>
  </si>
  <si>
    <t xml:space="preserve">Supplementary Data 19. Significant genes associated with SHS traits using MAGMA gene based test (p&lt;2.64e-6). </t>
  </si>
  <si>
    <t>Supplementary Data 20. Pathway enrichment analysis of mapped genes using PASCAL.</t>
  </si>
  <si>
    <t>Supplementary Data 21. Tissue enrichment analysis of positional, eQTL, or chromatin interaction mapped genes using FUMA MAGMA.</t>
  </si>
  <si>
    <t>Supplementary Data 22. GWAS Catalog enrichment analysis of positional, eQTL, or chromatin interaction mapped genes using FUMA MAGMA.</t>
  </si>
  <si>
    <t>Supplementary Data 23. Pathway enrichment analysis of positional, eQTL, or chromatin interaction mapped genes using FUMA MAGMA.</t>
  </si>
  <si>
    <t>Supplementary Data 25. Mendelian Randomization Analysis: Sleep score exposures and representative phenome-wide trait outcome</t>
  </si>
  <si>
    <t>Supplementary Data 26. Reverse Mendelian Randomization Analysis: Representative phenome-wide trait exposures and Sleep score outcomes</t>
  </si>
  <si>
    <t>Supplementary Data 27. MaxH phenotypes: loadings, predicted heritability, and correlations with sleep phenotypes and other SHS</t>
  </si>
  <si>
    <t>Supplementary Data 14. Sample characteristics in HCHS/SOL and the Sueño Ancillary Study.</t>
  </si>
  <si>
    <t>Supplementary Data 18. Genes implicated by positional, eQTL, or chromatin interaction mapping of previously reported sleep loci (SData 4) identified by FUMA.</t>
  </si>
  <si>
    <t>Supplementary Data 17. Genes implicated by positional, eQTL, or chromatin interaction mapping of 31 additional novel loci (SData 3) identified by FUMA.</t>
  </si>
  <si>
    <t xml:space="preserve">Supplementary Data 7. Variant annotation for lead SNPs at 31 additional novel loci (SData 3) using HaploReg, CADD, and RegulomeDB. </t>
  </si>
  <si>
    <t>Supplementary Data 24. Genetic correlations between sleep scores and representative panUKBB phenome-wide traits.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</si>
</sst>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E+00"/>
  </numFmts>
  <fonts count="3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80808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FF0000"/>
      <name val="Calibri (Body)"/>
    </font>
    <font>
      <i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b/>
      <sz val="12"/>
      <color theme="1"/>
      <name val="Calibri (Body)"/>
    </font>
    <font>
      <b/>
      <vertAlign val="superscript"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 (Body)"/>
    </font>
    <font>
      <i/>
      <sz val="11"/>
      <name val="Calibri"/>
      <family val="2"/>
      <scheme val="minor"/>
    </font>
    <font>
      <sz val="10"/>
      <color rgb="FF000000"/>
      <name val="Lucida Console"/>
      <family val="3"/>
    </font>
    <font>
      <vertAlign val="superscript"/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FFB6C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3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0EF8F"/>
        <bgColor indexed="64"/>
      </patternFill>
    </fill>
    <fill>
      <patternFill patternType="solid">
        <fgColor rgb="FFEF83EE"/>
        <bgColor indexed="64"/>
      </patternFill>
    </fill>
    <fill>
      <patternFill patternType="solid">
        <fgColor rgb="FFD9BFD8"/>
        <bgColor indexed="64"/>
      </patternFill>
    </fill>
    <fill>
      <patternFill patternType="solid">
        <fgColor rgb="FF8DE98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7" fillId="0" borderId="0"/>
    <xf numFmtId="9" fontId="17" fillId="0" borderId="0" applyFont="0" applyFill="0" applyBorder="0" applyAlignment="0" applyProtection="0"/>
  </cellStyleXfs>
  <cellXfs count="398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16" fontId="0" fillId="0" borderId="0" xfId="0" applyNumberFormat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/>
    <xf numFmtId="11" fontId="0" fillId="0" borderId="5" xfId="0" applyNumberFormat="1" applyBorder="1"/>
    <xf numFmtId="11" fontId="0" fillId="0" borderId="9" xfId="0" applyNumberFormat="1" applyBorder="1"/>
    <xf numFmtId="0" fontId="3" fillId="0" borderId="9" xfId="0" applyFont="1" applyBorder="1"/>
    <xf numFmtId="11" fontId="3" fillId="0" borderId="9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7" xfId="0" applyBorder="1"/>
    <xf numFmtId="11" fontId="0" fillId="0" borderId="7" xfId="0" applyNumberFormat="1" applyBorder="1"/>
    <xf numFmtId="0" fontId="0" fillId="0" borderId="10" xfId="0" applyBorder="1"/>
    <xf numFmtId="0" fontId="0" fillId="0" borderId="11" xfId="0" applyBorder="1"/>
    <xf numFmtId="11" fontId="0" fillId="0" borderId="10" xfId="0" applyNumberFormat="1" applyBorder="1"/>
    <xf numFmtId="11" fontId="0" fillId="0" borderId="11" xfId="0" applyNumberFormat="1" applyBorder="1"/>
    <xf numFmtId="11" fontId="0" fillId="0" borderId="6" xfId="0" applyNumberFormat="1" applyBorder="1"/>
    <xf numFmtId="164" fontId="0" fillId="0" borderId="0" xfId="0" applyNumberFormat="1"/>
    <xf numFmtId="164" fontId="0" fillId="0" borderId="9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1" fontId="0" fillId="2" borderId="0" xfId="0" applyNumberFormat="1" applyFill="1" applyAlignment="1">
      <alignment horizontal="center"/>
    </xf>
    <xf numFmtId="165" fontId="0" fillId="2" borderId="9" xfId="0" applyNumberFormat="1" applyFill="1" applyBorder="1" applyAlignment="1">
      <alignment horizontal="center"/>
    </xf>
    <xf numFmtId="11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1" fontId="0" fillId="2" borderId="5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1" fontId="0" fillId="2" borderId="9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11" fontId="0" fillId="2" borderId="2" xfId="0" applyNumberFormat="1" applyFill="1" applyBorder="1" applyAlignment="1">
      <alignment horizontal="center" vertical="center"/>
    </xf>
    <xf numFmtId="165" fontId="0" fillId="2" borderId="5" xfId="0" applyNumberFormat="1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2" fillId="3" borderId="2" xfId="0" applyFont="1" applyFill="1" applyBorder="1"/>
    <xf numFmtId="0" fontId="2" fillId="3" borderId="6" xfId="0" applyFont="1" applyFill="1" applyBorder="1"/>
    <xf numFmtId="0" fontId="2" fillId="3" borderId="0" xfId="0" applyFont="1" applyFill="1"/>
    <xf numFmtId="0" fontId="2" fillId="3" borderId="7" xfId="0" applyFont="1" applyFill="1" applyBorder="1"/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11" fontId="2" fillId="3" borderId="2" xfId="0" applyNumberFormat="1" applyFont="1" applyFill="1" applyBorder="1"/>
    <xf numFmtId="0" fontId="2" fillId="3" borderId="2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2" fillId="3" borderId="10" xfId="0" applyFont="1" applyFill="1" applyBorder="1"/>
    <xf numFmtId="0" fontId="0" fillId="2" borderId="15" xfId="0" applyFill="1" applyBorder="1" applyAlignment="1">
      <alignment horizontal="center"/>
    </xf>
    <xf numFmtId="0" fontId="0" fillId="0" borderId="15" xfId="0" applyBorder="1"/>
    <xf numFmtId="0" fontId="0" fillId="5" borderId="15" xfId="0" applyFill="1" applyBorder="1"/>
    <xf numFmtId="0" fontId="5" fillId="0" borderId="15" xfId="0" applyFont="1" applyBorder="1"/>
    <xf numFmtId="0" fontId="0" fillId="0" borderId="15" xfId="0" applyBorder="1" applyAlignment="1">
      <alignment horizontal="left"/>
    </xf>
    <xf numFmtId="0" fontId="0" fillId="6" borderId="15" xfId="0" applyFill="1" applyBorder="1"/>
    <xf numFmtId="0" fontId="0" fillId="7" borderId="15" xfId="0" applyFill="1" applyBorder="1"/>
    <xf numFmtId="0" fontId="0" fillId="8" borderId="15" xfId="0" applyFill="1" applyBorder="1"/>
    <xf numFmtId="0" fontId="0" fillId="9" borderId="15" xfId="0" applyFill="1" applyBorder="1"/>
    <xf numFmtId="0" fontId="0" fillId="10" borderId="15" xfId="0" applyFill="1" applyBorder="1"/>
    <xf numFmtId="0" fontId="0" fillId="11" borderId="15" xfId="0" applyFill="1" applyBorder="1"/>
    <xf numFmtId="0" fontId="0" fillId="12" borderId="15" xfId="0" applyFill="1" applyBorder="1"/>
    <xf numFmtId="0" fontId="0" fillId="13" borderId="15" xfId="0" applyFill="1" applyBorder="1"/>
    <xf numFmtId="0" fontId="0" fillId="2" borderId="17" xfId="0" applyFill="1" applyBorder="1" applyAlignment="1">
      <alignment horizontal="center"/>
    </xf>
    <xf numFmtId="0" fontId="0" fillId="0" borderId="17" xfId="0" applyBorder="1"/>
    <xf numFmtId="0" fontId="0" fillId="5" borderId="17" xfId="0" applyFill="1" applyBorder="1"/>
    <xf numFmtId="0" fontId="5" fillId="0" borderId="17" xfId="0" applyFont="1" applyBorder="1"/>
    <xf numFmtId="0" fontId="0" fillId="0" borderId="17" xfId="0" applyBorder="1" applyAlignment="1">
      <alignment horizontal="left"/>
    </xf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center" wrapText="1"/>
    </xf>
    <xf numFmtId="0" fontId="0" fillId="2" borderId="16" xfId="0" applyFill="1" applyBorder="1" applyAlignment="1">
      <alignment horizontal="center"/>
    </xf>
    <xf numFmtId="0" fontId="0" fillId="0" borderId="16" xfId="0" applyBorder="1"/>
    <xf numFmtId="0" fontId="0" fillId="10" borderId="17" xfId="0" applyFill="1" applyBorder="1"/>
    <xf numFmtId="0" fontId="0" fillId="7" borderId="17" xfId="0" applyFill="1" applyBorder="1"/>
    <xf numFmtId="0" fontId="0" fillId="9" borderId="16" xfId="0" applyFill="1" applyBorder="1"/>
    <xf numFmtId="0" fontId="0" fillId="10" borderId="16" xfId="0" applyFill="1" applyBorder="1"/>
    <xf numFmtId="0" fontId="0" fillId="7" borderId="16" xfId="0" applyFill="1" applyBorder="1"/>
    <xf numFmtId="0" fontId="0" fillId="5" borderId="16" xfId="0" applyFill="1" applyBorder="1"/>
    <xf numFmtId="0" fontId="0" fillId="0" borderId="16" xfId="0" applyBorder="1" applyAlignment="1">
      <alignment horizontal="left"/>
    </xf>
    <xf numFmtId="0" fontId="0" fillId="6" borderId="17" xfId="0" applyFill="1" applyBorder="1"/>
    <xf numFmtId="0" fontId="0" fillId="11" borderId="16" xfId="0" applyFill="1" applyBorder="1"/>
    <xf numFmtId="0" fontId="0" fillId="6" borderId="16" xfId="0" applyFill="1" applyBorder="1"/>
    <xf numFmtId="0" fontId="0" fillId="12" borderId="16" xfId="0" applyFill="1" applyBorder="1"/>
    <xf numFmtId="0" fontId="0" fillId="8" borderId="16" xfId="0" applyFill="1" applyBorder="1"/>
    <xf numFmtId="0" fontId="0" fillId="2" borderId="19" xfId="0" applyFill="1" applyBorder="1" applyAlignment="1">
      <alignment horizontal="center"/>
    </xf>
    <xf numFmtId="0" fontId="0" fillId="0" borderId="19" xfId="0" applyBorder="1"/>
    <xf numFmtId="0" fontId="0" fillId="7" borderId="19" xfId="0" applyFill="1" applyBorder="1"/>
    <xf numFmtId="0" fontId="0" fillId="6" borderId="19" xfId="0" applyFill="1" applyBorder="1"/>
    <xf numFmtId="0" fontId="0" fillId="5" borderId="19" xfId="0" applyFill="1" applyBorder="1"/>
    <xf numFmtId="0" fontId="0" fillId="8" borderId="19" xfId="0" applyFill="1" applyBorder="1"/>
    <xf numFmtId="0" fontId="5" fillId="0" borderId="19" xfId="0" applyFont="1" applyBorder="1"/>
    <xf numFmtId="0" fontId="0" fillId="0" borderId="19" xfId="0" applyBorder="1" applyAlignment="1">
      <alignment horizontal="left"/>
    </xf>
    <xf numFmtId="0" fontId="5" fillId="0" borderId="16" xfId="0" applyFont="1" applyBorder="1"/>
    <xf numFmtId="0" fontId="0" fillId="9" borderId="17" xfId="0" applyFill="1" applyBorder="1"/>
    <xf numFmtId="0" fontId="0" fillId="14" borderId="17" xfId="0" applyFill="1" applyBorder="1"/>
    <xf numFmtId="0" fontId="0" fillId="2" borderId="18" xfId="0" applyFill="1" applyBorder="1" applyAlignment="1">
      <alignment horizontal="center"/>
    </xf>
    <xf numFmtId="0" fontId="0" fillId="0" borderId="18" xfId="0" applyBorder="1"/>
    <xf numFmtId="0" fontId="5" fillId="0" borderId="18" xfId="0" applyFont="1" applyBorder="1"/>
    <xf numFmtId="0" fontId="0" fillId="0" borderId="18" xfId="0" applyBorder="1" applyAlignment="1">
      <alignment horizontal="left"/>
    </xf>
    <xf numFmtId="0" fontId="2" fillId="4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21" xfId="0" applyBorder="1"/>
    <xf numFmtId="0" fontId="5" fillId="0" borderId="21" xfId="0" applyFont="1" applyBorder="1"/>
    <xf numFmtId="0" fontId="0" fillId="0" borderId="21" xfId="0" applyBorder="1" applyAlignment="1">
      <alignment horizontal="left"/>
    </xf>
    <xf numFmtId="0" fontId="0" fillId="2" borderId="15" xfId="0" applyFill="1" applyBorder="1" applyAlignment="1">
      <alignment horizontal="center" vertical="center"/>
    </xf>
    <xf numFmtId="0" fontId="0" fillId="15" borderId="15" xfId="0" applyFill="1" applyBorder="1"/>
    <xf numFmtId="0" fontId="0" fillId="5" borderId="21" xfId="0" applyFill="1" applyBorder="1"/>
    <xf numFmtId="0" fontId="0" fillId="2" borderId="20" xfId="0" applyFill="1" applyBorder="1" applyAlignment="1">
      <alignment horizontal="center" vertical="center"/>
    </xf>
    <xf numFmtId="0" fontId="0" fillId="0" borderId="20" xfId="0" applyBorder="1"/>
    <xf numFmtId="0" fontId="0" fillId="9" borderId="20" xfId="0" applyFill="1" applyBorder="1"/>
    <xf numFmtId="0" fontId="0" fillId="10" borderId="20" xfId="0" applyFill="1" applyBorder="1"/>
    <xf numFmtId="0" fontId="0" fillId="5" borderId="20" xfId="0" applyFill="1" applyBorder="1"/>
    <xf numFmtId="0" fontId="5" fillId="0" borderId="20" xfId="0" applyFont="1" applyBorder="1"/>
    <xf numFmtId="0" fontId="0" fillId="0" borderId="20" xfId="0" applyBorder="1" applyAlignment="1">
      <alignment horizontal="left"/>
    </xf>
    <xf numFmtId="0" fontId="0" fillId="7" borderId="21" xfId="0" applyFill="1" applyBorder="1"/>
    <xf numFmtId="0" fontId="0" fillId="6" borderId="21" xfId="0" applyFill="1" applyBorder="1"/>
    <xf numFmtId="0" fontId="0" fillId="8" borderId="21" xfId="0" applyFill="1" applyBorder="1"/>
    <xf numFmtId="0" fontId="2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2" fontId="3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0" fillId="0" borderId="0" xfId="0" applyNumberFormat="1"/>
    <xf numFmtId="0" fontId="2" fillId="16" borderId="2" xfId="0" applyFont="1" applyFill="1" applyBorder="1"/>
    <xf numFmtId="0" fontId="2" fillId="16" borderId="2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 wrapText="1"/>
    </xf>
    <xf numFmtId="0" fontId="2" fillId="16" borderId="9" xfId="0" applyFont="1" applyFill="1" applyBorder="1"/>
    <xf numFmtId="0" fontId="2" fillId="16" borderId="4" xfId="0" applyFont="1" applyFill="1" applyBorder="1" applyAlignment="1">
      <alignment horizontal="center"/>
    </xf>
    <xf numFmtId="0" fontId="2" fillId="16" borderId="5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2" fillId="16" borderId="1" xfId="0" applyFont="1" applyFill="1" applyBorder="1" applyAlignment="1">
      <alignment horizontal="center"/>
    </xf>
    <xf numFmtId="167" fontId="0" fillId="0" borderId="0" xfId="0" applyNumberFormat="1"/>
    <xf numFmtId="0" fontId="2" fillId="16" borderId="2" xfId="0" applyFont="1" applyFill="1" applyBorder="1" applyAlignment="1">
      <alignment horizontal="left"/>
    </xf>
    <xf numFmtId="0" fontId="2" fillId="16" borderId="1" xfId="0" applyFont="1" applyFill="1" applyBorder="1"/>
    <xf numFmtId="0" fontId="2" fillId="16" borderId="3" xfId="0" applyFont="1" applyFill="1" applyBorder="1"/>
    <xf numFmtId="0" fontId="2" fillId="16" borderId="1" xfId="0" applyFont="1" applyFill="1" applyBorder="1" applyAlignment="1">
      <alignment horizontal="left"/>
    </xf>
    <xf numFmtId="0" fontId="2" fillId="16" borderId="3" xfId="0" applyFont="1" applyFill="1" applyBorder="1" applyAlignment="1">
      <alignment horizontal="left"/>
    </xf>
    <xf numFmtId="0" fontId="2" fillId="16" borderId="22" xfId="0" applyFont="1" applyFill="1" applyBorder="1"/>
    <xf numFmtId="0" fontId="2" fillId="3" borderId="22" xfId="0" applyFont="1" applyFill="1" applyBorder="1"/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166" fontId="0" fillId="0" borderId="9" xfId="0" applyNumberFormat="1" applyBorder="1"/>
    <xf numFmtId="0" fontId="6" fillId="0" borderId="9" xfId="0" applyFont="1" applyBorder="1" applyAlignment="1">
      <alignment horizontal="right"/>
    </xf>
    <xf numFmtId="2" fontId="3" fillId="0" borderId="9" xfId="0" applyNumberFormat="1" applyFont="1" applyBorder="1"/>
    <xf numFmtId="0" fontId="2" fillId="3" borderId="1" xfId="0" applyFont="1" applyFill="1" applyBorder="1" applyAlignment="1">
      <alignment horizontal="right"/>
    </xf>
    <xf numFmtId="166" fontId="0" fillId="0" borderId="8" xfId="0" applyNumberForma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0" borderId="0" xfId="0" applyNumberFormat="1" applyFont="1"/>
    <xf numFmtId="49" fontId="0" fillId="0" borderId="0" xfId="0" applyNumberFormat="1" applyAlignment="1">
      <alignment horizontal="left" indent="1"/>
    </xf>
    <xf numFmtId="0" fontId="3" fillId="0" borderId="0" xfId="0" applyFont="1" applyAlignment="1">
      <alignment horizontal="right"/>
    </xf>
    <xf numFmtId="0" fontId="2" fillId="16" borderId="5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/>
    <xf numFmtId="0" fontId="2" fillId="16" borderId="12" xfId="0" applyFont="1" applyFill="1" applyBorder="1"/>
    <xf numFmtId="0" fontId="2" fillId="16" borderId="13" xfId="0" applyFont="1" applyFill="1" applyBorder="1"/>
    <xf numFmtId="0" fontId="2" fillId="16" borderId="14" xfId="0" applyFont="1" applyFill="1" applyBorder="1"/>
    <xf numFmtId="0" fontId="2" fillId="16" borderId="4" xfId="0" applyFont="1" applyFill="1" applyBorder="1"/>
    <xf numFmtId="0" fontId="2" fillId="16" borderId="8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0" fontId="0" fillId="8" borderId="0" xfId="0" applyFill="1"/>
    <xf numFmtId="0" fontId="11" fillId="8" borderId="0" xfId="0" applyFont="1" applyFill="1"/>
    <xf numFmtId="0" fontId="0" fillId="2" borderId="0" xfId="0" applyFill="1"/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9" xfId="0" applyFont="1" applyFill="1" applyBorder="1"/>
    <xf numFmtId="0" fontId="2" fillId="16" borderId="9" xfId="0" applyFont="1" applyFill="1" applyBorder="1" applyAlignment="1">
      <alignment horizontal="center"/>
    </xf>
    <xf numFmtId="49" fontId="2" fillId="16" borderId="9" xfId="0" applyNumberFormat="1" applyFont="1" applyFill="1" applyBorder="1" applyAlignment="1">
      <alignment horizontal="center"/>
    </xf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49" fontId="12" fillId="8" borderId="0" xfId="0" applyNumberFormat="1" applyFont="1" applyFill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2" fillId="2" borderId="9" xfId="0" applyFont="1" applyFill="1" applyBorder="1"/>
    <xf numFmtId="49" fontId="12" fillId="2" borderId="9" xfId="0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2" fillId="17" borderId="2" xfId="0" applyFont="1" applyFill="1" applyBorder="1"/>
    <xf numFmtId="0" fontId="4" fillId="0" borderId="0" xfId="0" applyFont="1"/>
    <xf numFmtId="0" fontId="15" fillId="0" borderId="0" xfId="0" applyFont="1"/>
    <xf numFmtId="0" fontId="15" fillId="0" borderId="9" xfId="0" applyFont="1" applyBorder="1"/>
    <xf numFmtId="0" fontId="4" fillId="0" borderId="9" xfId="0" applyFont="1" applyBorder="1"/>
    <xf numFmtId="0" fontId="6" fillId="16" borderId="2" xfId="0" applyFont="1" applyFill="1" applyBorder="1"/>
    <xf numFmtId="0" fontId="2" fillId="18" borderId="23" xfId="0" applyFont="1" applyFill="1" applyBorder="1" applyAlignment="1">
      <alignment horizontal="left"/>
    </xf>
    <xf numFmtId="0" fontId="2" fillId="18" borderId="23" xfId="0" applyFont="1" applyFill="1" applyBorder="1"/>
    <xf numFmtId="0" fontId="0" fillId="18" borderId="2" xfId="0" applyFill="1" applyBorder="1" applyAlignment="1">
      <alignment horizontal="left"/>
    </xf>
    <xf numFmtId="0" fontId="0" fillId="18" borderId="2" xfId="0" applyFill="1" applyBorder="1"/>
    <xf numFmtId="2" fontId="2" fillId="18" borderId="23" xfId="0" applyNumberFormat="1" applyFont="1" applyFill="1" applyBorder="1"/>
    <xf numFmtId="167" fontId="2" fillId="18" borderId="23" xfId="0" applyNumberFormat="1" applyFont="1" applyFill="1" applyBorder="1"/>
    <xf numFmtId="0" fontId="11" fillId="0" borderId="0" xfId="0" applyFont="1"/>
    <xf numFmtId="0" fontId="0" fillId="2" borderId="1" xfId="0" applyFill="1" applyBorder="1"/>
    <xf numFmtId="49" fontId="0" fillId="2" borderId="2" xfId="0" applyNumberFormat="1" applyFill="1" applyBorder="1" applyAlignment="1">
      <alignment horizontal="left" indent="1"/>
    </xf>
    <xf numFmtId="0" fontId="0" fillId="2" borderId="2" xfId="0" applyFill="1" applyBorder="1"/>
    <xf numFmtId="0" fontId="2" fillId="2" borderId="2" xfId="0" applyFont="1" applyFill="1" applyBorder="1"/>
    <xf numFmtId="49" fontId="0" fillId="2" borderId="3" xfId="0" applyNumberFormat="1" applyFill="1" applyBorder="1" applyAlignment="1">
      <alignment horizontal="left" indent="1"/>
    </xf>
    <xf numFmtId="0" fontId="2" fillId="2" borderId="0" xfId="0" applyFont="1" applyFill="1"/>
    <xf numFmtId="0" fontId="0" fillId="2" borderId="6" xfId="0" applyFill="1" applyBorder="1"/>
    <xf numFmtId="0" fontId="0" fillId="2" borderId="4" xfId="0" applyFill="1" applyBorder="1"/>
    <xf numFmtId="49" fontId="0" fillId="2" borderId="7" xfId="0" applyNumberFormat="1" applyFill="1" applyBorder="1" applyAlignment="1">
      <alignment horizontal="left" indent="1"/>
    </xf>
    <xf numFmtId="49" fontId="0" fillId="2" borderId="0" xfId="0" applyNumberFormat="1" applyFill="1" applyAlignment="1">
      <alignment horizontal="left" indent="1"/>
    </xf>
    <xf numFmtId="49" fontId="2" fillId="2" borderId="0" xfId="0" applyNumberFormat="1" applyFont="1" applyFill="1"/>
    <xf numFmtId="49" fontId="0" fillId="2" borderId="0" xfId="0" applyNumberFormat="1" applyFill="1"/>
    <xf numFmtId="0" fontId="6" fillId="2" borderId="0" xfId="0" applyFont="1" applyFill="1" applyAlignment="1">
      <alignment horizontal="left"/>
    </xf>
    <xf numFmtId="49" fontId="0" fillId="2" borderId="0" xfId="2" applyNumberFormat="1" applyFont="1" applyFill="1" applyBorder="1" applyAlignment="1">
      <alignment horizontal="left" indent="1"/>
    </xf>
    <xf numFmtId="0" fontId="0" fillId="2" borderId="0" xfId="0" applyFill="1" applyAlignment="1">
      <alignment horizontal="left" indent="1"/>
    </xf>
    <xf numFmtId="0" fontId="0" fillId="0" borderId="0" xfId="0" applyAlignment="1">
      <alignment horizontal="left" indent="1"/>
    </xf>
    <xf numFmtId="2" fontId="0" fillId="2" borderId="2" xfId="0" applyNumberFormat="1" applyFill="1" applyBorder="1" applyAlignment="1">
      <alignment horizontal="left" indent="1"/>
    </xf>
    <xf numFmtId="2" fontId="0" fillId="2" borderId="0" xfId="0" applyNumberFormat="1" applyFill="1"/>
    <xf numFmtId="0" fontId="0" fillId="2" borderId="2" xfId="0" applyFill="1" applyBorder="1" applyAlignment="1">
      <alignment horizontal="left" indent="1"/>
    </xf>
    <xf numFmtId="0" fontId="2" fillId="2" borderId="25" xfId="0" applyFont="1" applyFill="1" applyBorder="1"/>
    <xf numFmtId="49" fontId="0" fillId="2" borderId="25" xfId="0" applyNumberFormat="1" applyFill="1" applyBorder="1"/>
    <xf numFmtId="0" fontId="0" fillId="2" borderId="26" xfId="0" applyFill="1" applyBorder="1"/>
    <xf numFmtId="0" fontId="0" fillId="2" borderId="25" xfId="0" applyFill="1" applyBorder="1" applyAlignment="1">
      <alignment horizontal="left" indent="1"/>
    </xf>
    <xf numFmtId="49" fontId="0" fillId="2" borderId="25" xfId="0" applyNumberFormat="1" applyFill="1" applyBorder="1" applyAlignment="1">
      <alignment horizontal="left" indent="1"/>
    </xf>
    <xf numFmtId="49" fontId="0" fillId="2" borderId="24" xfId="0" applyNumberFormat="1" applyFill="1" applyBorder="1" applyAlignment="1">
      <alignment horizontal="left" indent="1"/>
    </xf>
    <xf numFmtId="0" fontId="0" fillId="2" borderId="25" xfId="0" applyFill="1" applyBorder="1"/>
    <xf numFmtId="2" fontId="0" fillId="2" borderId="25" xfId="0" applyNumberFormat="1" applyFill="1" applyBorder="1"/>
    <xf numFmtId="0" fontId="3" fillId="2" borderId="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2" fillId="3" borderId="31" xfId="0" applyFont="1" applyFill="1" applyBorder="1"/>
    <xf numFmtId="0" fontId="0" fillId="0" borderId="25" xfId="0" applyBorder="1"/>
    <xf numFmtId="0" fontId="0" fillId="16" borderId="29" xfId="0" applyFill="1" applyBorder="1"/>
    <xf numFmtId="0" fontId="0" fillId="0" borderId="29" xfId="0" applyBorder="1"/>
    <xf numFmtId="0" fontId="0" fillId="3" borderId="29" xfId="0" applyFill="1" applyBorder="1"/>
    <xf numFmtId="0" fontId="2" fillId="3" borderId="29" xfId="0" applyFont="1" applyFill="1" applyBorder="1"/>
    <xf numFmtId="0" fontId="0" fillId="3" borderId="25" xfId="0" applyFill="1" applyBorder="1"/>
    <xf numFmtId="0" fontId="2" fillId="3" borderId="25" xfId="0" applyFont="1" applyFill="1" applyBorder="1"/>
    <xf numFmtId="0" fontId="2" fillId="3" borderId="25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2" fontId="0" fillId="2" borderId="0" xfId="0" applyNumberForma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6" fillId="2" borderId="9" xfId="0" applyFont="1" applyFill="1" applyBorder="1" applyAlignment="1">
      <alignment horizontal="right"/>
    </xf>
    <xf numFmtId="2" fontId="0" fillId="2" borderId="9" xfId="0" applyNumberFormat="1" applyFill="1" applyBorder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0" fontId="8" fillId="0" borderId="0" xfId="1" applyFont="1"/>
    <xf numFmtId="0" fontId="7" fillId="0" borderId="0" xfId="1"/>
    <xf numFmtId="0" fontId="7" fillId="0" borderId="0" xfId="1" applyAlignment="1">
      <alignment horizontal="right"/>
    </xf>
    <xf numFmtId="11" fontId="7" fillId="0" borderId="0" xfId="1" applyNumberFormat="1"/>
    <xf numFmtId="0" fontId="7" fillId="0" borderId="0" xfId="1" applyAlignment="1">
      <alignment horizontal="right" vertical="center"/>
    </xf>
    <xf numFmtId="11" fontId="7" fillId="0" borderId="0" xfId="1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8" borderId="0" xfId="0" applyFill="1" applyAlignment="1">
      <alignment horizontal="right"/>
    </xf>
    <xf numFmtId="11" fontId="0" fillId="8" borderId="0" xfId="0" applyNumberFormat="1" applyFill="1"/>
    <xf numFmtId="0" fontId="19" fillId="0" borderId="0" xfId="0" applyFont="1" applyAlignment="1">
      <alignment vertical="center"/>
    </xf>
    <xf numFmtId="0" fontId="10" fillId="0" borderId="0" xfId="1" applyFont="1" applyAlignment="1">
      <alignment horizontal="center"/>
    </xf>
    <xf numFmtId="0" fontId="10" fillId="0" borderId="0" xfId="1" applyFont="1"/>
    <xf numFmtId="0" fontId="9" fillId="0" borderId="0" xfId="1" applyFont="1"/>
    <xf numFmtId="0" fontId="10" fillId="0" borderId="0" xfId="1" applyFont="1" applyAlignment="1">
      <alignment horizontal="right"/>
    </xf>
    <xf numFmtId="11" fontId="10" fillId="0" borderId="0" xfId="1" applyNumberFormat="1" applyFont="1" applyAlignment="1">
      <alignment horizontal="center"/>
    </xf>
    <xf numFmtId="0" fontId="9" fillId="0" borderId="33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0" fontId="10" fillId="0" borderId="29" xfId="1" applyFont="1" applyBorder="1" applyAlignment="1">
      <alignment horizontal="center"/>
    </xf>
    <xf numFmtId="0" fontId="9" fillId="0" borderId="35" xfId="1" applyFont="1" applyBorder="1"/>
    <xf numFmtId="11" fontId="10" fillId="0" borderId="28" xfId="1" applyNumberFormat="1" applyFont="1" applyBorder="1" applyAlignment="1">
      <alignment horizontal="center"/>
    </xf>
    <xf numFmtId="0" fontId="0" fillId="0" borderId="35" xfId="0" applyBorder="1"/>
    <xf numFmtId="11" fontId="0" fillId="0" borderId="28" xfId="0" applyNumberFormat="1" applyBorder="1"/>
    <xf numFmtId="11" fontId="0" fillId="8" borderId="28" xfId="0" applyNumberFormat="1" applyFill="1" applyBorder="1"/>
    <xf numFmtId="0" fontId="0" fillId="0" borderId="36" xfId="0" applyBorder="1"/>
    <xf numFmtId="0" fontId="0" fillId="0" borderId="25" xfId="0" applyBorder="1" applyAlignment="1">
      <alignment horizontal="right"/>
    </xf>
    <xf numFmtId="11" fontId="0" fillId="0" borderId="25" xfId="0" applyNumberFormat="1" applyBorder="1"/>
    <xf numFmtId="11" fontId="0" fillId="0" borderId="27" xfId="0" applyNumberFormat="1" applyBorder="1"/>
    <xf numFmtId="0" fontId="10" fillId="0" borderId="35" xfId="1" applyFont="1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10" fillId="0" borderId="33" xfId="1" applyFont="1" applyBorder="1"/>
    <xf numFmtId="0" fontId="10" fillId="0" borderId="34" xfId="1" applyFont="1" applyBorder="1"/>
    <xf numFmtId="0" fontId="0" fillId="8" borderId="35" xfId="0" applyFill="1" applyBorder="1" applyAlignment="1">
      <alignment horizontal="right"/>
    </xf>
    <xf numFmtId="0" fontId="0" fillId="0" borderId="33" xfId="0" applyBorder="1"/>
    <xf numFmtId="0" fontId="0" fillId="0" borderId="33" xfId="0" applyBorder="1" applyAlignment="1">
      <alignment horizontal="right"/>
    </xf>
    <xf numFmtId="11" fontId="0" fillId="0" borderId="34" xfId="0" applyNumberFormat="1" applyBorder="1"/>
    <xf numFmtId="0" fontId="0" fillId="0" borderId="29" xfId="0" applyBorder="1" applyAlignment="1">
      <alignment horizontal="right"/>
    </xf>
    <xf numFmtId="11" fontId="0" fillId="0" borderId="29" xfId="0" applyNumberFormat="1" applyBorder="1"/>
    <xf numFmtId="0" fontId="0" fillId="8" borderId="29" xfId="0" applyFill="1" applyBorder="1" applyAlignment="1">
      <alignment horizontal="right"/>
    </xf>
    <xf numFmtId="11" fontId="0" fillId="8" borderId="29" xfId="0" applyNumberFormat="1" applyFill="1" applyBorder="1"/>
    <xf numFmtId="0" fontId="0" fillId="8" borderId="25" xfId="0" applyFill="1" applyBorder="1" applyAlignment="1">
      <alignment horizontal="right"/>
    </xf>
    <xf numFmtId="11" fontId="0" fillId="8" borderId="25" xfId="0" applyNumberFormat="1" applyFill="1" applyBorder="1"/>
    <xf numFmtId="0" fontId="2" fillId="16" borderId="3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3" fontId="0" fillId="2" borderId="0" xfId="0" applyNumberFormat="1" applyFill="1" applyAlignment="1">
      <alignment horizontal="center" vertical="center" wrapText="1"/>
    </xf>
    <xf numFmtId="0" fontId="10" fillId="0" borderId="0" xfId="0" applyFont="1"/>
    <xf numFmtId="0" fontId="1" fillId="0" borderId="0" xfId="0" applyFont="1"/>
    <xf numFmtId="0" fontId="21" fillId="0" borderId="0" xfId="0" applyFont="1"/>
    <xf numFmtId="0" fontId="22" fillId="0" borderId="0" xfId="0" applyFont="1"/>
    <xf numFmtId="0" fontId="0" fillId="16" borderId="29" xfId="0" applyFill="1" applyBorder="1" applyAlignment="1">
      <alignment horizontal="center"/>
    </xf>
    <xf numFmtId="0" fontId="0" fillId="16" borderId="25" xfId="0" applyFill="1" applyBorder="1"/>
    <xf numFmtId="0" fontId="0" fillId="16" borderId="25" xfId="0" applyFill="1" applyBorder="1" applyAlignment="1">
      <alignment horizontal="center"/>
    </xf>
    <xf numFmtId="11" fontId="0" fillId="16" borderId="25" xfId="0" applyNumberFormat="1" applyFill="1" applyBorder="1" applyAlignment="1">
      <alignment horizontal="center"/>
    </xf>
    <xf numFmtId="0" fontId="23" fillId="2" borderId="0" xfId="0" applyFont="1" applyFill="1"/>
    <xf numFmtId="0" fontId="8" fillId="2" borderId="0" xfId="0" applyFont="1" applyFill="1" applyAlignment="1">
      <alignment horizontal="center"/>
    </xf>
    <xf numFmtId="0" fontId="24" fillId="0" borderId="0" xfId="0" applyFont="1" applyAlignment="1">
      <alignment horizontal="left" vertical="center"/>
    </xf>
    <xf numFmtId="49" fontId="26" fillId="2" borderId="25" xfId="0" applyNumberFormat="1" applyFont="1" applyFill="1" applyBorder="1"/>
    <xf numFmtId="0" fontId="3" fillId="2" borderId="9" xfId="0" applyFont="1" applyFill="1" applyBorder="1" applyAlignment="1">
      <alignment horizontal="left" vertical="center" indent="1"/>
    </xf>
    <xf numFmtId="0" fontId="0" fillId="2" borderId="29" xfId="0" applyFill="1" applyBorder="1"/>
    <xf numFmtId="0" fontId="23" fillId="2" borderId="29" xfId="0" applyFont="1" applyFill="1" applyBorder="1"/>
    <xf numFmtId="0" fontId="8" fillId="2" borderId="29" xfId="0" applyFont="1" applyFill="1" applyBorder="1" applyAlignment="1">
      <alignment horizontal="center"/>
    </xf>
    <xf numFmtId="0" fontId="0" fillId="2" borderId="9" xfId="0" applyFill="1" applyBorder="1"/>
    <xf numFmtId="165" fontId="0" fillId="2" borderId="29" xfId="0" applyNumberFormat="1" applyFill="1" applyBorder="1" applyAlignment="1">
      <alignment horizontal="center"/>
    </xf>
    <xf numFmtId="167" fontId="0" fillId="2" borderId="29" xfId="0" applyNumberForma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167" fontId="0" fillId="2" borderId="9" xfId="0" applyNumberForma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165" fontId="27" fillId="0" borderId="0" xfId="0" applyNumberFormat="1" applyFont="1"/>
    <xf numFmtId="0" fontId="29" fillId="0" borderId="0" xfId="0" applyFont="1"/>
    <xf numFmtId="0" fontId="31" fillId="0" borderId="0" xfId="0" applyFont="1"/>
    <xf numFmtId="0" fontId="30" fillId="0" borderId="0" xfId="0" applyFont="1"/>
    <xf numFmtId="0" fontId="32" fillId="0" borderId="0" xfId="0" applyFont="1"/>
    <xf numFmtId="0" fontId="0" fillId="16" borderId="5" xfId="0" applyFill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2" fillId="16" borderId="6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2" fillId="16" borderId="7" xfId="0" applyFont="1" applyFill="1" applyBorder="1" applyAlignment="1">
      <alignment horizontal="center"/>
    </xf>
    <xf numFmtId="0" fontId="10" fillId="0" borderId="33" xfId="1" applyFont="1" applyBorder="1" applyAlignment="1">
      <alignment horizontal="center"/>
    </xf>
    <xf numFmtId="0" fontId="10" fillId="0" borderId="34" xfId="1" applyFont="1" applyBorder="1" applyAlignment="1">
      <alignment horizontal="center"/>
    </xf>
    <xf numFmtId="0" fontId="10" fillId="0" borderId="3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/>
    </xf>
    <xf numFmtId="0" fontId="10" fillId="0" borderId="29" xfId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16" borderId="32" xfId="0" applyFill="1" applyBorder="1" applyAlignment="1">
      <alignment horizontal="center"/>
    </xf>
    <xf numFmtId="0" fontId="8" fillId="2" borderId="2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2" fontId="2" fillId="19" borderId="22" xfId="0" applyNumberFormat="1" applyFont="1" applyFill="1" applyBorder="1" applyAlignment="1">
      <alignment horizontal="center"/>
    </xf>
    <xf numFmtId="0" fontId="2" fillId="16" borderId="1" xfId="0" applyFont="1" applyFill="1" applyBorder="1" applyAlignment="1">
      <alignment horizontal="left"/>
    </xf>
    <xf numFmtId="0" fontId="2" fillId="16" borderId="2" xfId="0" applyFont="1" applyFill="1" applyBorder="1" applyAlignment="1">
      <alignment horizontal="left"/>
    </xf>
    <xf numFmtId="0" fontId="2" fillId="16" borderId="3" xfId="0" applyFont="1" applyFill="1" applyBorder="1" applyAlignment="1">
      <alignment horizontal="left"/>
    </xf>
  </cellXfs>
  <cellStyles count="3">
    <cellStyle name="Normal" xfId="0" builtinId="0"/>
    <cellStyle name="Normal 2" xfId="1" xr:uid="{542C5E50-FE38-7F4B-9D9F-B82B76D618AC}"/>
    <cellStyle name="Percent" xfId="2" builtinId="5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leep_pheno_corr_cormat.est_phenoslp_slp_pearson_1" connectionId="1" xr16:uid="{7D119268-3E5B-3644-BA43-0C18532DB1A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693F-634F-B243-B037-2A0A96B4FE15}">
  <dimension ref="A1:AB158"/>
  <sheetViews>
    <sheetView zoomScale="80" zoomScaleNormal="80" workbookViewId="0">
      <pane xSplit="8" ySplit="4" topLeftCell="I5" activePane="bottomRight" state="frozen"/>
      <selection pane="topRight" activeCell="I1" sqref="I1"/>
      <selection pane="bottomLeft" activeCell="A4" sqref="A4"/>
      <selection pane="bottomRight"/>
    </sheetView>
  </sheetViews>
  <sheetFormatPr baseColWidth="10" defaultColWidth="11.1640625" defaultRowHeight="16" x14ac:dyDescent="0.2"/>
  <cols>
    <col min="1" max="1" width="3.83203125" customWidth="1"/>
    <col min="2" max="2" width="17.33203125" customWidth="1"/>
    <col min="3" max="3" width="4.6640625" customWidth="1"/>
    <col min="4" max="4" width="22.33203125" customWidth="1"/>
    <col min="6" max="6" width="10.83203125" style="2"/>
    <col min="8" max="8" width="10.83203125" style="260"/>
    <col min="10" max="10" width="11.6640625" style="194" bestFit="1" customWidth="1"/>
    <col min="12" max="12" width="13.1640625" style="194" bestFit="1" customWidth="1"/>
    <col min="14" max="14" width="13.6640625" style="194" bestFit="1" customWidth="1"/>
    <col min="16" max="16" width="13.6640625" style="194" bestFit="1" customWidth="1"/>
    <col min="18" max="18" width="13.6640625" style="194" bestFit="1" customWidth="1"/>
    <col min="24" max="24" width="11.1640625" style="165"/>
  </cols>
  <sheetData>
    <row r="1" spans="1:28" x14ac:dyDescent="0.2">
      <c r="A1" s="3" t="s">
        <v>20297</v>
      </c>
    </row>
    <row r="3" spans="1:28" x14ac:dyDescent="0.2">
      <c r="B3" s="366" t="s">
        <v>11705</v>
      </c>
      <c r="C3" s="366" t="s">
        <v>20108</v>
      </c>
      <c r="D3" s="366"/>
      <c r="E3" s="368" t="s">
        <v>16938</v>
      </c>
      <c r="F3" s="370" t="s">
        <v>18645</v>
      </c>
      <c r="G3" s="368" t="s">
        <v>13262</v>
      </c>
      <c r="H3" s="372"/>
      <c r="I3" s="245"/>
      <c r="J3" s="246"/>
      <c r="K3" s="247"/>
      <c r="L3" s="246"/>
      <c r="M3" s="248" t="s">
        <v>16912</v>
      </c>
      <c r="N3" s="246"/>
      <c r="O3" s="247"/>
      <c r="P3" s="246"/>
      <c r="Q3" s="247"/>
      <c r="R3" s="249"/>
      <c r="S3" s="245"/>
      <c r="T3" s="263"/>
      <c r="U3" s="247"/>
      <c r="V3" s="246"/>
      <c r="W3" s="248" t="s">
        <v>17351</v>
      </c>
      <c r="X3" s="261"/>
      <c r="Y3" s="247"/>
      <c r="Z3" s="246"/>
      <c r="AA3" s="247"/>
      <c r="AB3" s="246"/>
    </row>
    <row r="4" spans="1:28" s="2" customFormat="1" x14ac:dyDescent="0.2">
      <c r="B4" s="367"/>
      <c r="C4" s="367"/>
      <c r="D4" s="367"/>
      <c r="E4" s="369"/>
      <c r="F4" s="371"/>
      <c r="G4" s="369"/>
      <c r="H4" s="373"/>
      <c r="I4" s="364" t="s">
        <v>16340</v>
      </c>
      <c r="J4" s="365"/>
      <c r="K4" s="364" t="s">
        <v>16914</v>
      </c>
      <c r="L4" s="365"/>
      <c r="M4" s="364" t="s">
        <v>16338</v>
      </c>
      <c r="N4" s="365"/>
      <c r="O4" s="364" t="s">
        <v>16339</v>
      </c>
      <c r="P4" s="365"/>
      <c r="Q4" s="364" t="s">
        <v>16913</v>
      </c>
      <c r="R4" s="365"/>
      <c r="S4" s="364" t="s">
        <v>17352</v>
      </c>
      <c r="T4" s="365"/>
      <c r="U4" s="364" t="s">
        <v>20123</v>
      </c>
      <c r="V4" s="365"/>
      <c r="W4" s="364" t="s">
        <v>17353</v>
      </c>
      <c r="X4" s="365"/>
      <c r="Y4" s="364" t="s">
        <v>13264</v>
      </c>
      <c r="Z4" s="365"/>
      <c r="AA4" s="364" t="s">
        <v>20124</v>
      </c>
      <c r="AB4" s="374"/>
    </row>
    <row r="5" spans="1:28" x14ac:dyDescent="0.2">
      <c r="B5" s="250" t="s">
        <v>16919</v>
      </c>
      <c r="C5" s="255" t="s">
        <v>18645</v>
      </c>
      <c r="D5" s="256"/>
      <c r="E5" s="256" t="s">
        <v>16282</v>
      </c>
      <c r="F5" s="272">
        <v>413904</v>
      </c>
      <c r="G5" s="251"/>
      <c r="H5" s="259"/>
      <c r="I5" s="251">
        <v>285550</v>
      </c>
      <c r="J5" s="258" t="s">
        <v>16688</v>
      </c>
      <c r="K5" s="251">
        <v>101264</v>
      </c>
      <c r="L5" s="254" t="s">
        <v>16689</v>
      </c>
      <c r="M5" s="252">
        <v>234209</v>
      </c>
      <c r="N5" s="254" t="s">
        <v>16691</v>
      </c>
      <c r="O5" s="251">
        <v>259460</v>
      </c>
      <c r="P5" s="254" t="s">
        <v>16692</v>
      </c>
      <c r="Q5" s="251">
        <v>403405</v>
      </c>
      <c r="R5" s="253" t="s">
        <v>16693</v>
      </c>
      <c r="S5" s="210">
        <v>128354</v>
      </c>
      <c r="T5" s="256" t="s">
        <v>20119</v>
      </c>
      <c r="U5" s="251">
        <v>312640</v>
      </c>
      <c r="V5" s="256" t="s">
        <v>20120</v>
      </c>
      <c r="W5" s="251">
        <v>179695</v>
      </c>
      <c r="X5" s="256" t="s">
        <v>20121</v>
      </c>
      <c r="Y5" s="251">
        <v>154444</v>
      </c>
      <c r="Z5" s="256" t="s">
        <v>20122</v>
      </c>
      <c r="AA5" s="251">
        <v>10499</v>
      </c>
      <c r="AB5" s="256" t="s">
        <v>17312</v>
      </c>
    </row>
    <row r="6" spans="1:28" x14ac:dyDescent="0.2">
      <c r="B6" s="250"/>
      <c r="C6" s="255"/>
      <c r="D6" s="256"/>
      <c r="E6" s="256"/>
      <c r="F6" s="272"/>
      <c r="G6" s="251"/>
      <c r="H6" s="259"/>
      <c r="I6" s="251"/>
      <c r="J6" s="254"/>
      <c r="K6" s="251"/>
      <c r="L6" s="254"/>
      <c r="M6" s="251"/>
      <c r="N6" s="254"/>
      <c r="O6" s="251"/>
      <c r="P6" s="254"/>
      <c r="Q6" s="251"/>
      <c r="R6" s="253"/>
      <c r="S6" s="210"/>
      <c r="T6" s="210"/>
      <c r="U6" s="251"/>
      <c r="V6" s="210"/>
      <c r="W6" s="251"/>
      <c r="X6" s="262"/>
      <c r="Y6" s="251"/>
      <c r="Z6" s="210"/>
      <c r="AA6" s="251"/>
      <c r="AB6" s="210"/>
    </row>
    <row r="7" spans="1:28" x14ac:dyDescent="0.2">
      <c r="B7" s="250" t="s">
        <v>20103</v>
      </c>
      <c r="C7" s="255" t="s">
        <v>16283</v>
      </c>
      <c r="D7" s="256"/>
      <c r="E7" s="256" t="s">
        <v>16282</v>
      </c>
      <c r="F7" s="272">
        <v>413904</v>
      </c>
      <c r="G7" s="251">
        <v>192377</v>
      </c>
      <c r="H7" s="259" t="s">
        <v>16341</v>
      </c>
      <c r="I7" s="251">
        <v>132339</v>
      </c>
      <c r="J7" s="254" t="s">
        <v>16342</v>
      </c>
      <c r="K7" s="251">
        <v>59117</v>
      </c>
      <c r="L7" s="254" t="s">
        <v>16343</v>
      </c>
      <c r="M7" s="251">
        <v>104549</v>
      </c>
      <c r="N7" s="254" t="s">
        <v>16344</v>
      </c>
      <c r="O7" s="251">
        <v>100396</v>
      </c>
      <c r="P7" s="254" t="s">
        <v>16345</v>
      </c>
      <c r="Q7" s="251">
        <v>186985</v>
      </c>
      <c r="R7" s="253" t="s">
        <v>16342</v>
      </c>
      <c r="S7" s="210">
        <v>60038</v>
      </c>
      <c r="T7" s="210" t="s">
        <v>16941</v>
      </c>
      <c r="U7" s="251">
        <v>133260</v>
      </c>
      <c r="V7" s="256" t="s">
        <v>16942</v>
      </c>
      <c r="W7" s="251">
        <v>87828</v>
      </c>
      <c r="X7" s="262" t="s">
        <v>16943</v>
      </c>
      <c r="Y7" s="251">
        <v>91981</v>
      </c>
      <c r="Z7" s="256" t="s">
        <v>16944</v>
      </c>
      <c r="AA7" s="251">
        <v>5392</v>
      </c>
      <c r="AB7" s="256" t="s">
        <v>16945</v>
      </c>
    </row>
    <row r="8" spans="1:28" x14ac:dyDescent="0.2">
      <c r="B8" s="250"/>
      <c r="C8" s="255" t="s">
        <v>20111</v>
      </c>
      <c r="D8" s="256"/>
      <c r="E8" s="256" t="s">
        <v>16284</v>
      </c>
      <c r="F8" s="272">
        <v>413904</v>
      </c>
      <c r="G8" s="251">
        <v>57.18</v>
      </c>
      <c r="H8" s="259" t="s">
        <v>16350</v>
      </c>
      <c r="I8" s="251">
        <v>56.98</v>
      </c>
      <c r="J8" s="254" t="s">
        <v>16351</v>
      </c>
      <c r="K8" s="251">
        <v>55.9</v>
      </c>
      <c r="L8" s="254" t="s">
        <v>16348</v>
      </c>
      <c r="M8" s="251">
        <v>57.71</v>
      </c>
      <c r="N8" s="254" t="s">
        <v>16352</v>
      </c>
      <c r="O8" s="251">
        <v>57.01</v>
      </c>
      <c r="P8" s="254" t="s">
        <v>16353</v>
      </c>
      <c r="Q8" s="251">
        <v>57.14</v>
      </c>
      <c r="R8" s="253" t="s">
        <v>16346</v>
      </c>
      <c r="S8" s="210">
        <v>57.63</v>
      </c>
      <c r="T8" s="210" t="s">
        <v>16349</v>
      </c>
      <c r="U8" s="251">
        <v>57.6</v>
      </c>
      <c r="V8" s="256" t="s">
        <v>16946</v>
      </c>
      <c r="W8" s="251">
        <v>56.49</v>
      </c>
      <c r="X8" s="262" t="s">
        <v>16353</v>
      </c>
      <c r="Y8" s="251">
        <v>57.47</v>
      </c>
      <c r="Z8" s="256" t="s">
        <v>16948</v>
      </c>
      <c r="AA8" s="251">
        <v>58.8</v>
      </c>
      <c r="AB8" s="256" t="s">
        <v>16947</v>
      </c>
    </row>
    <row r="9" spans="1:28" x14ac:dyDescent="0.2">
      <c r="B9" s="250"/>
      <c r="C9" s="255" t="s">
        <v>18638</v>
      </c>
      <c r="D9" s="256"/>
      <c r="E9" s="256" t="s">
        <v>16284</v>
      </c>
      <c r="F9" s="272">
        <v>412703</v>
      </c>
      <c r="G9" s="251">
        <v>27.36</v>
      </c>
      <c r="H9" s="259" t="s">
        <v>16354</v>
      </c>
      <c r="I9" s="251">
        <v>27.1</v>
      </c>
      <c r="J9" s="254" t="s">
        <v>16355</v>
      </c>
      <c r="K9" s="251">
        <v>27.13</v>
      </c>
      <c r="L9" s="254" t="s">
        <v>16356</v>
      </c>
      <c r="M9" s="251">
        <v>27.28</v>
      </c>
      <c r="N9" s="254" t="s">
        <v>16357</v>
      </c>
      <c r="O9" s="251">
        <v>26.6</v>
      </c>
      <c r="P9" s="254" t="s">
        <v>16358</v>
      </c>
      <c r="Q9" s="251">
        <v>27.32</v>
      </c>
      <c r="R9" s="253" t="s">
        <v>16359</v>
      </c>
      <c r="S9" s="210">
        <v>27.94</v>
      </c>
      <c r="T9" s="210" t="s">
        <v>16949</v>
      </c>
      <c r="U9" s="251">
        <v>27.43</v>
      </c>
      <c r="V9" s="256" t="s">
        <v>16950</v>
      </c>
      <c r="W9" s="251">
        <v>27.46</v>
      </c>
      <c r="X9" s="262" t="s">
        <v>16951</v>
      </c>
      <c r="Y9" s="251">
        <v>28.63</v>
      </c>
      <c r="Z9" s="256" t="s">
        <v>16952</v>
      </c>
      <c r="AA9" s="251">
        <v>28.91</v>
      </c>
      <c r="AB9" s="256" t="s">
        <v>16364</v>
      </c>
    </row>
    <row r="10" spans="1:28" x14ac:dyDescent="0.2">
      <c r="B10" s="250"/>
      <c r="C10" s="255" t="s">
        <v>16285</v>
      </c>
      <c r="D10" s="256"/>
      <c r="E10" s="256" t="s">
        <v>16284</v>
      </c>
      <c r="F10" s="272">
        <v>413205</v>
      </c>
      <c r="G10" s="251">
        <v>0.87</v>
      </c>
      <c r="H10" s="259" t="s">
        <v>16360</v>
      </c>
      <c r="I10" s="251">
        <v>0.87</v>
      </c>
      <c r="J10" s="254" t="s">
        <v>16360</v>
      </c>
      <c r="K10" s="251">
        <v>0.88</v>
      </c>
      <c r="L10" s="254" t="s">
        <v>16360</v>
      </c>
      <c r="M10" s="251">
        <v>0.87</v>
      </c>
      <c r="N10" s="254" t="s">
        <v>16360</v>
      </c>
      <c r="O10" s="251">
        <v>0.85</v>
      </c>
      <c r="P10" s="254" t="s">
        <v>16360</v>
      </c>
      <c r="Q10" s="251">
        <v>0.87</v>
      </c>
      <c r="R10" s="253" t="s">
        <v>16360</v>
      </c>
      <c r="S10" s="210">
        <v>0.88</v>
      </c>
      <c r="T10" s="210" t="s">
        <v>16360</v>
      </c>
      <c r="U10" s="251">
        <v>0.87</v>
      </c>
      <c r="V10" s="256" t="s">
        <v>16360</v>
      </c>
      <c r="W10" s="251">
        <v>0.87</v>
      </c>
      <c r="X10" s="262" t="s">
        <v>16360</v>
      </c>
      <c r="Y10" s="251">
        <v>0.9</v>
      </c>
      <c r="Z10" s="256" t="s">
        <v>16360</v>
      </c>
      <c r="AA10" s="251">
        <v>0.9</v>
      </c>
      <c r="AB10" s="256" t="s">
        <v>16360</v>
      </c>
    </row>
    <row r="11" spans="1:28" x14ac:dyDescent="0.2">
      <c r="B11" s="250" t="s">
        <v>17361</v>
      </c>
      <c r="C11" s="255" t="s">
        <v>20112</v>
      </c>
      <c r="D11" s="256"/>
      <c r="E11" s="256" t="s">
        <v>16284</v>
      </c>
      <c r="F11" s="272">
        <v>413904</v>
      </c>
      <c r="G11" s="251">
        <v>7.18</v>
      </c>
      <c r="H11" s="259" t="s">
        <v>16571</v>
      </c>
      <c r="I11" s="251">
        <v>7.43</v>
      </c>
      <c r="J11" s="254" t="s">
        <v>16444</v>
      </c>
      <c r="K11" s="251">
        <v>7.42</v>
      </c>
      <c r="L11" s="254" t="s">
        <v>16572</v>
      </c>
      <c r="M11" s="251">
        <v>7.16</v>
      </c>
      <c r="N11" s="254" t="s">
        <v>16573</v>
      </c>
      <c r="O11" s="251">
        <v>7.16</v>
      </c>
      <c r="P11" s="254" t="s">
        <v>16571</v>
      </c>
      <c r="Q11" s="251">
        <v>7.18</v>
      </c>
      <c r="R11" s="253" t="s">
        <v>16573</v>
      </c>
      <c r="S11" s="210">
        <v>6.63</v>
      </c>
      <c r="T11" s="210" t="s">
        <v>17105</v>
      </c>
      <c r="U11" s="251">
        <v>7.1</v>
      </c>
      <c r="V11" s="256" t="s">
        <v>16703</v>
      </c>
      <c r="W11" s="251">
        <v>7.2</v>
      </c>
      <c r="X11" s="262" t="s">
        <v>16703</v>
      </c>
      <c r="Y11" s="251">
        <v>7.21</v>
      </c>
      <c r="Z11" s="256" t="s">
        <v>16571</v>
      </c>
      <c r="AA11" s="251">
        <v>7.2</v>
      </c>
      <c r="AB11" s="256" t="s">
        <v>17106</v>
      </c>
    </row>
    <row r="12" spans="1:28" x14ac:dyDescent="0.2">
      <c r="B12" s="250"/>
      <c r="C12" s="255" t="s">
        <v>20116</v>
      </c>
      <c r="D12" s="256"/>
      <c r="E12" s="256"/>
      <c r="F12" s="272"/>
      <c r="G12" s="251"/>
      <c r="H12" s="259"/>
      <c r="I12" s="251"/>
      <c r="J12" s="254"/>
      <c r="K12" s="251"/>
      <c r="L12" s="254"/>
      <c r="M12" s="251"/>
      <c r="N12" s="254"/>
      <c r="O12" s="251"/>
      <c r="P12" s="254"/>
      <c r="Q12" s="251"/>
      <c r="R12" s="253"/>
      <c r="S12" s="210"/>
      <c r="T12" s="210"/>
      <c r="U12" s="251"/>
      <c r="V12" s="256"/>
      <c r="W12" s="251"/>
      <c r="X12" s="262"/>
      <c r="Y12" s="251"/>
      <c r="Z12" s="256"/>
      <c r="AA12" s="251"/>
      <c r="AB12" s="256"/>
    </row>
    <row r="13" spans="1:28" x14ac:dyDescent="0.2">
      <c r="B13" s="250"/>
      <c r="C13" s="255"/>
      <c r="D13" s="256" t="s">
        <v>16309</v>
      </c>
      <c r="E13" s="256" t="s">
        <v>16282</v>
      </c>
      <c r="F13" s="272">
        <v>413904</v>
      </c>
      <c r="G13" s="251">
        <v>101222</v>
      </c>
      <c r="H13" s="259" t="s">
        <v>16574</v>
      </c>
      <c r="I13" s="251">
        <v>77994</v>
      </c>
      <c r="J13" s="254" t="s">
        <v>16575</v>
      </c>
      <c r="K13" s="251">
        <v>101222</v>
      </c>
      <c r="L13" s="254" t="s">
        <v>16576</v>
      </c>
      <c r="M13" s="251">
        <v>56323</v>
      </c>
      <c r="N13" s="254" t="s">
        <v>16577</v>
      </c>
      <c r="O13" s="251">
        <v>60736</v>
      </c>
      <c r="P13" s="254" t="s">
        <v>16578</v>
      </c>
      <c r="Q13" s="251">
        <v>99255</v>
      </c>
      <c r="R13" s="253" t="s">
        <v>16579</v>
      </c>
      <c r="S13" s="210">
        <v>23228</v>
      </c>
      <c r="T13" s="210" t="s">
        <v>17107</v>
      </c>
      <c r="U13" s="251">
        <v>0</v>
      </c>
      <c r="V13" s="256" t="s">
        <v>16582</v>
      </c>
      <c r="W13" s="251">
        <v>44899</v>
      </c>
      <c r="X13" s="262" t="s">
        <v>17108</v>
      </c>
      <c r="Y13" s="251">
        <v>40486</v>
      </c>
      <c r="Z13" s="256" t="s">
        <v>17109</v>
      </c>
      <c r="AA13" s="251">
        <v>1967</v>
      </c>
      <c r="AB13" s="256" t="s">
        <v>17110</v>
      </c>
    </row>
    <row r="14" spans="1:28" x14ac:dyDescent="0.2">
      <c r="B14" s="250"/>
      <c r="C14" s="255"/>
      <c r="D14" s="256" t="s">
        <v>16310</v>
      </c>
      <c r="E14" s="256" t="s">
        <v>16282</v>
      </c>
      <c r="F14" s="272">
        <v>413904</v>
      </c>
      <c r="G14" s="251">
        <v>198206</v>
      </c>
      <c r="H14" s="259" t="s">
        <v>16580</v>
      </c>
      <c r="I14" s="251">
        <v>148772</v>
      </c>
      <c r="J14" s="254" t="s">
        <v>16581</v>
      </c>
      <c r="K14" s="251">
        <v>0</v>
      </c>
      <c r="L14" s="254" t="s">
        <v>16582</v>
      </c>
      <c r="M14" s="251">
        <v>112793</v>
      </c>
      <c r="N14" s="254" t="s">
        <v>16583</v>
      </c>
      <c r="O14" s="251">
        <v>124885</v>
      </c>
      <c r="P14" s="254" t="s">
        <v>16584</v>
      </c>
      <c r="Q14" s="251">
        <v>194829</v>
      </c>
      <c r="R14" s="253" t="s">
        <v>16585</v>
      </c>
      <c r="S14" s="210">
        <v>49434</v>
      </c>
      <c r="T14" s="210" t="s">
        <v>17111</v>
      </c>
      <c r="U14" s="251">
        <v>198206</v>
      </c>
      <c r="V14" s="256" t="s">
        <v>17112</v>
      </c>
      <c r="W14" s="251">
        <v>85413</v>
      </c>
      <c r="X14" s="262" t="s">
        <v>17113</v>
      </c>
      <c r="Y14" s="251">
        <v>73321</v>
      </c>
      <c r="Z14" s="256" t="s">
        <v>17114</v>
      </c>
      <c r="AA14" s="251">
        <v>3377</v>
      </c>
      <c r="AB14" s="256" t="s">
        <v>16814</v>
      </c>
    </row>
    <row r="15" spans="1:28" x14ac:dyDescent="0.2">
      <c r="B15" s="250"/>
      <c r="C15" s="255"/>
      <c r="D15" s="256" t="s">
        <v>16311</v>
      </c>
      <c r="E15" s="256" t="s">
        <v>16282</v>
      </c>
      <c r="F15" s="272">
        <v>413904</v>
      </c>
      <c r="G15" s="251">
        <v>114316</v>
      </c>
      <c r="H15" s="259" t="s">
        <v>16586</v>
      </c>
      <c r="I15" s="251">
        <v>58673</v>
      </c>
      <c r="J15" s="254" t="s">
        <v>16587</v>
      </c>
      <c r="K15" s="251">
        <v>0</v>
      </c>
      <c r="L15" s="254" t="s">
        <v>16582</v>
      </c>
      <c r="M15" s="251">
        <v>64996</v>
      </c>
      <c r="N15" s="254" t="s">
        <v>16588</v>
      </c>
      <c r="O15" s="251">
        <v>73731</v>
      </c>
      <c r="P15" s="254" t="s">
        <v>16589</v>
      </c>
      <c r="Q15" s="251">
        <v>109164</v>
      </c>
      <c r="R15" s="253" t="s">
        <v>16590</v>
      </c>
      <c r="S15" s="210">
        <v>55643</v>
      </c>
      <c r="T15" s="210" t="s">
        <v>17115</v>
      </c>
      <c r="U15" s="251">
        <v>114316</v>
      </c>
      <c r="V15" s="256" t="s">
        <v>17116</v>
      </c>
      <c r="W15" s="251">
        <v>49320</v>
      </c>
      <c r="X15" s="262" t="s">
        <v>17117</v>
      </c>
      <c r="Y15" s="251">
        <v>40585</v>
      </c>
      <c r="Z15" s="256" t="s">
        <v>17118</v>
      </c>
      <c r="AA15" s="251">
        <v>5152</v>
      </c>
      <c r="AB15" s="256" t="s">
        <v>17119</v>
      </c>
    </row>
    <row r="16" spans="1:28" x14ac:dyDescent="0.2">
      <c r="B16" s="250"/>
      <c r="C16" s="255"/>
      <c r="D16" s="256" t="s">
        <v>16312</v>
      </c>
      <c r="E16" s="256" t="s">
        <v>16282</v>
      </c>
      <c r="F16" s="272">
        <v>413904</v>
      </c>
      <c r="G16" s="251">
        <v>160</v>
      </c>
      <c r="H16" s="259" t="s">
        <v>16591</v>
      </c>
      <c r="I16" s="251">
        <v>111</v>
      </c>
      <c r="J16" s="254" t="s">
        <v>16591</v>
      </c>
      <c r="K16" s="251">
        <v>42</v>
      </c>
      <c r="L16" s="254" t="s">
        <v>16591</v>
      </c>
      <c r="M16" s="251">
        <v>97</v>
      </c>
      <c r="N16" s="254" t="s">
        <v>16591</v>
      </c>
      <c r="O16" s="251">
        <v>108</v>
      </c>
      <c r="P16" s="254" t="s">
        <v>16591</v>
      </c>
      <c r="Q16" s="251">
        <v>157</v>
      </c>
      <c r="R16" s="253" t="s">
        <v>16591</v>
      </c>
      <c r="S16" s="210">
        <v>49</v>
      </c>
      <c r="T16" s="210" t="s">
        <v>16591</v>
      </c>
      <c r="U16" s="251">
        <v>118</v>
      </c>
      <c r="V16" s="256" t="s">
        <v>16591</v>
      </c>
      <c r="W16" s="251">
        <v>63</v>
      </c>
      <c r="X16" s="262" t="s">
        <v>16591</v>
      </c>
      <c r="Y16" s="251">
        <v>52</v>
      </c>
      <c r="Z16" s="256" t="s">
        <v>16686</v>
      </c>
      <c r="AA16" s="251">
        <v>3</v>
      </c>
      <c r="AB16" s="256" t="s">
        <v>16686</v>
      </c>
    </row>
    <row r="17" spans="2:28" x14ac:dyDescent="0.2">
      <c r="B17" s="250"/>
      <c r="C17" s="255" t="s">
        <v>11751</v>
      </c>
      <c r="D17" s="256"/>
      <c r="E17" s="256"/>
      <c r="F17" s="272"/>
      <c r="G17" s="251"/>
      <c r="H17" s="259"/>
      <c r="I17" s="251"/>
      <c r="J17" s="254"/>
      <c r="K17" s="251"/>
      <c r="L17" s="254"/>
      <c r="M17" s="251"/>
      <c r="N17" s="254"/>
      <c r="O17" s="251"/>
      <c r="P17" s="254"/>
      <c r="Q17" s="251"/>
      <c r="R17" s="253"/>
      <c r="S17" s="210"/>
      <c r="T17" s="210"/>
      <c r="U17" s="251"/>
      <c r="V17" s="256"/>
      <c r="W17" s="251"/>
      <c r="X17" s="262"/>
      <c r="Y17" s="251"/>
      <c r="Z17" s="256"/>
      <c r="AA17" s="251"/>
      <c r="AB17" s="256"/>
    </row>
    <row r="18" spans="2:28" x14ac:dyDescent="0.2">
      <c r="B18" s="250"/>
      <c r="C18" s="255"/>
      <c r="D18" s="256" t="s">
        <v>16313</v>
      </c>
      <c r="E18" s="256" t="s">
        <v>16282</v>
      </c>
      <c r="F18" s="272">
        <v>413904</v>
      </c>
      <c r="G18" s="251">
        <v>32271</v>
      </c>
      <c r="H18" s="259" t="s">
        <v>16592</v>
      </c>
      <c r="I18" s="251">
        <v>20364</v>
      </c>
      <c r="J18" s="254" t="s">
        <v>16593</v>
      </c>
      <c r="K18" s="251">
        <v>8536</v>
      </c>
      <c r="L18" s="254" t="s">
        <v>16594</v>
      </c>
      <c r="M18" s="251">
        <v>0</v>
      </c>
      <c r="N18" s="254" t="s">
        <v>16582</v>
      </c>
      <c r="O18" s="251">
        <v>19721</v>
      </c>
      <c r="P18" s="254" t="s">
        <v>16595</v>
      </c>
      <c r="Q18" s="251">
        <v>31099</v>
      </c>
      <c r="R18" s="253" t="s">
        <v>16596</v>
      </c>
      <c r="S18" s="210">
        <v>11907</v>
      </c>
      <c r="T18" s="210" t="s">
        <v>16449</v>
      </c>
      <c r="U18" s="251">
        <v>23735</v>
      </c>
      <c r="V18" s="256" t="s">
        <v>17120</v>
      </c>
      <c r="W18" s="251">
        <v>32271</v>
      </c>
      <c r="X18" s="262" t="s">
        <v>17121</v>
      </c>
      <c r="Y18" s="251">
        <v>12550</v>
      </c>
      <c r="Z18" s="256" t="s">
        <v>17122</v>
      </c>
      <c r="AA18" s="251">
        <v>1172</v>
      </c>
      <c r="AB18" s="256" t="s">
        <v>17076</v>
      </c>
    </row>
    <row r="19" spans="2:28" x14ac:dyDescent="0.2">
      <c r="B19" s="250"/>
      <c r="C19" s="255"/>
      <c r="D19" s="256" t="s">
        <v>16314</v>
      </c>
      <c r="E19" s="256" t="s">
        <v>16282</v>
      </c>
      <c r="F19" s="272">
        <v>413904</v>
      </c>
      <c r="G19" s="251">
        <v>106092</v>
      </c>
      <c r="H19" s="259" t="s">
        <v>16597</v>
      </c>
      <c r="I19" s="251">
        <v>74741</v>
      </c>
      <c r="J19" s="254" t="s">
        <v>16598</v>
      </c>
      <c r="K19" s="251">
        <v>25633</v>
      </c>
      <c r="L19" s="254" t="s">
        <v>16599</v>
      </c>
      <c r="M19" s="251">
        <v>0</v>
      </c>
      <c r="N19" s="254" t="s">
        <v>16582</v>
      </c>
      <c r="O19" s="251">
        <v>65731</v>
      </c>
      <c r="P19" s="254" t="s">
        <v>16600</v>
      </c>
      <c r="Q19" s="251">
        <v>103653</v>
      </c>
      <c r="R19" s="253" t="s">
        <v>16601</v>
      </c>
      <c r="S19" s="210">
        <v>31351</v>
      </c>
      <c r="T19" s="210" t="s">
        <v>17123</v>
      </c>
      <c r="U19" s="251">
        <v>80459</v>
      </c>
      <c r="V19" s="256" t="s">
        <v>17124</v>
      </c>
      <c r="W19" s="251">
        <v>106092</v>
      </c>
      <c r="X19" s="262" t="s">
        <v>17125</v>
      </c>
      <c r="Y19" s="251">
        <v>40361</v>
      </c>
      <c r="Z19" s="256" t="s">
        <v>17126</v>
      </c>
      <c r="AA19" s="251">
        <v>2439</v>
      </c>
      <c r="AB19" s="256" t="s">
        <v>17127</v>
      </c>
    </row>
    <row r="20" spans="2:28" x14ac:dyDescent="0.2">
      <c r="B20" s="250"/>
      <c r="C20" s="255"/>
      <c r="D20" s="256" t="s">
        <v>16315</v>
      </c>
      <c r="E20" s="256" t="s">
        <v>16282</v>
      </c>
      <c r="F20" s="272">
        <v>413904</v>
      </c>
      <c r="G20" s="251">
        <v>41332</v>
      </c>
      <c r="H20" s="259" t="s">
        <v>16602</v>
      </c>
      <c r="I20" s="251">
        <v>28583</v>
      </c>
      <c r="J20" s="254" t="s">
        <v>16603</v>
      </c>
      <c r="K20" s="251">
        <v>10747</v>
      </c>
      <c r="L20" s="254" t="s">
        <v>16604</v>
      </c>
      <c r="M20" s="251">
        <v>0</v>
      </c>
      <c r="N20" s="254" t="s">
        <v>16582</v>
      </c>
      <c r="O20" s="251">
        <v>25545</v>
      </c>
      <c r="P20" s="254" t="s">
        <v>16605</v>
      </c>
      <c r="Q20" s="251">
        <v>40342</v>
      </c>
      <c r="R20" s="253" t="s">
        <v>16606</v>
      </c>
      <c r="S20" s="210">
        <v>12749</v>
      </c>
      <c r="T20" s="210" t="s">
        <v>17128</v>
      </c>
      <c r="U20" s="251">
        <v>30585</v>
      </c>
      <c r="V20" s="256" t="s">
        <v>17129</v>
      </c>
      <c r="W20" s="251">
        <v>41332</v>
      </c>
      <c r="X20" s="262" t="s">
        <v>17130</v>
      </c>
      <c r="Y20" s="251">
        <v>15787</v>
      </c>
      <c r="Z20" s="256" t="s">
        <v>16451</v>
      </c>
      <c r="AA20" s="251">
        <v>990</v>
      </c>
      <c r="AB20" s="256" t="s">
        <v>17131</v>
      </c>
    </row>
    <row r="21" spans="2:28" x14ac:dyDescent="0.2">
      <c r="B21" s="250"/>
      <c r="C21" s="255"/>
      <c r="D21" s="256" t="s">
        <v>16316</v>
      </c>
      <c r="E21" s="256" t="s">
        <v>16282</v>
      </c>
      <c r="F21" s="272">
        <v>413904</v>
      </c>
      <c r="G21" s="251">
        <v>134645</v>
      </c>
      <c r="H21" s="259" t="s">
        <v>16607</v>
      </c>
      <c r="I21" s="251">
        <v>96097</v>
      </c>
      <c r="J21" s="254" t="s">
        <v>16608</v>
      </c>
      <c r="K21" s="251">
        <v>31256</v>
      </c>
      <c r="L21" s="254" t="s">
        <v>16609</v>
      </c>
      <c r="M21" s="251">
        <v>134645</v>
      </c>
      <c r="N21" s="254" t="s">
        <v>16610</v>
      </c>
      <c r="O21" s="251">
        <v>85446</v>
      </c>
      <c r="P21" s="254" t="s">
        <v>16611</v>
      </c>
      <c r="Q21" s="251">
        <v>131746</v>
      </c>
      <c r="R21" s="253" t="s">
        <v>16612</v>
      </c>
      <c r="S21" s="210">
        <v>38548</v>
      </c>
      <c r="T21" s="210" t="s">
        <v>17132</v>
      </c>
      <c r="U21" s="251">
        <v>103389</v>
      </c>
      <c r="V21" s="256" t="s">
        <v>16993</v>
      </c>
      <c r="W21" s="251">
        <v>0</v>
      </c>
      <c r="X21" s="262" t="s">
        <v>16582</v>
      </c>
      <c r="Y21" s="251">
        <v>49199</v>
      </c>
      <c r="Z21" s="256" t="s">
        <v>17133</v>
      </c>
      <c r="AA21" s="251">
        <v>2899</v>
      </c>
      <c r="AB21" s="256" t="s">
        <v>17134</v>
      </c>
    </row>
    <row r="22" spans="2:28" x14ac:dyDescent="0.2">
      <c r="B22" s="250"/>
      <c r="C22" s="255"/>
      <c r="D22" s="256" t="s">
        <v>16317</v>
      </c>
      <c r="E22" s="256" t="s">
        <v>16282</v>
      </c>
      <c r="F22" s="272">
        <v>413904</v>
      </c>
      <c r="G22" s="251">
        <v>99564</v>
      </c>
      <c r="H22" s="259" t="s">
        <v>16577</v>
      </c>
      <c r="I22" s="251">
        <v>65765</v>
      </c>
      <c r="J22" s="254" t="s">
        <v>16613</v>
      </c>
      <c r="K22" s="251">
        <v>25092</v>
      </c>
      <c r="L22" s="254" t="s">
        <v>16614</v>
      </c>
      <c r="M22" s="251">
        <v>99564</v>
      </c>
      <c r="N22" s="254" t="s">
        <v>16615</v>
      </c>
      <c r="O22" s="251">
        <v>63017</v>
      </c>
      <c r="P22" s="254" t="s">
        <v>16616</v>
      </c>
      <c r="Q22" s="251">
        <v>96565</v>
      </c>
      <c r="R22" s="253" t="s">
        <v>16617</v>
      </c>
      <c r="S22" s="210">
        <v>33799</v>
      </c>
      <c r="T22" s="210" t="s">
        <v>17135</v>
      </c>
      <c r="U22" s="251">
        <v>74472</v>
      </c>
      <c r="V22" s="256" t="s">
        <v>17136</v>
      </c>
      <c r="W22" s="251">
        <v>0</v>
      </c>
      <c r="X22" s="262" t="s">
        <v>16582</v>
      </c>
      <c r="Y22" s="251">
        <v>36547</v>
      </c>
      <c r="Z22" s="256" t="s">
        <v>17137</v>
      </c>
      <c r="AA22" s="251">
        <v>2999</v>
      </c>
      <c r="AB22" s="256" t="s">
        <v>17138</v>
      </c>
    </row>
    <row r="23" spans="2:28" x14ac:dyDescent="0.2">
      <c r="B23" s="250"/>
      <c r="C23" s="255" t="s">
        <v>13264</v>
      </c>
      <c r="D23" s="256"/>
      <c r="E23" s="256"/>
      <c r="F23" s="272"/>
      <c r="G23" s="251"/>
      <c r="H23" s="259"/>
      <c r="I23" s="251"/>
      <c r="J23" s="254"/>
      <c r="K23" s="251"/>
      <c r="L23" s="254"/>
      <c r="M23" s="251"/>
      <c r="N23" s="254"/>
      <c r="O23" s="251"/>
      <c r="P23" s="254"/>
      <c r="Q23" s="251"/>
      <c r="R23" s="253"/>
      <c r="S23" s="210"/>
      <c r="T23" s="210"/>
      <c r="U23" s="251"/>
      <c r="V23" s="256"/>
      <c r="W23" s="251"/>
      <c r="X23" s="262"/>
      <c r="Y23" s="251"/>
      <c r="Z23" s="256"/>
      <c r="AA23" s="251"/>
      <c r="AB23" s="256"/>
    </row>
    <row r="24" spans="2:28" x14ac:dyDescent="0.2">
      <c r="B24" s="250"/>
      <c r="C24" s="255"/>
      <c r="D24" s="256" t="s">
        <v>56</v>
      </c>
      <c r="E24" s="256" t="s">
        <v>16282</v>
      </c>
      <c r="F24" s="272">
        <v>413904</v>
      </c>
      <c r="G24" s="251">
        <v>154392</v>
      </c>
      <c r="H24" s="259" t="s">
        <v>16618</v>
      </c>
      <c r="I24" s="251">
        <v>106460</v>
      </c>
      <c r="J24" s="254" t="s">
        <v>16619</v>
      </c>
      <c r="K24" s="251">
        <v>40486</v>
      </c>
      <c r="L24" s="254" t="s">
        <v>16620</v>
      </c>
      <c r="M24" s="251">
        <v>85716</v>
      </c>
      <c r="N24" s="254" t="s">
        <v>16621</v>
      </c>
      <c r="O24" s="251">
        <v>0</v>
      </c>
      <c r="P24" s="254" t="s">
        <v>16582</v>
      </c>
      <c r="Q24" s="251">
        <v>149173</v>
      </c>
      <c r="R24" s="253" t="s">
        <v>16622</v>
      </c>
      <c r="S24" s="210">
        <v>47932</v>
      </c>
      <c r="T24" s="210" t="s">
        <v>17139</v>
      </c>
      <c r="U24" s="251">
        <v>113906</v>
      </c>
      <c r="V24" s="256" t="s">
        <v>17140</v>
      </c>
      <c r="W24" s="251">
        <v>68676</v>
      </c>
      <c r="X24" s="262" t="s">
        <v>17141</v>
      </c>
      <c r="Y24" s="251">
        <v>154392</v>
      </c>
      <c r="Z24" s="256" t="s">
        <v>17142</v>
      </c>
      <c r="AA24" s="251">
        <v>5219</v>
      </c>
      <c r="AB24" s="256" t="s">
        <v>17143</v>
      </c>
    </row>
    <row r="25" spans="2:28" x14ac:dyDescent="0.2">
      <c r="B25" s="250"/>
      <c r="C25" s="255"/>
      <c r="D25" s="256" t="s">
        <v>0</v>
      </c>
      <c r="E25" s="256" t="s">
        <v>16282</v>
      </c>
      <c r="F25" s="272">
        <v>413904</v>
      </c>
      <c r="G25" s="251">
        <v>259352</v>
      </c>
      <c r="H25" s="259" t="s">
        <v>16623</v>
      </c>
      <c r="I25" s="251">
        <v>178979</v>
      </c>
      <c r="J25" s="254" t="s">
        <v>16624</v>
      </c>
      <c r="K25" s="251">
        <v>60736</v>
      </c>
      <c r="L25" s="254" t="s">
        <v>16625</v>
      </c>
      <c r="M25" s="251">
        <v>148396</v>
      </c>
      <c r="N25" s="254" t="s">
        <v>16626</v>
      </c>
      <c r="O25" s="251">
        <v>259352</v>
      </c>
      <c r="P25" s="254" t="s">
        <v>16576</v>
      </c>
      <c r="Q25" s="251">
        <v>254075</v>
      </c>
      <c r="R25" s="253" t="s">
        <v>16627</v>
      </c>
      <c r="S25" s="210">
        <v>80373</v>
      </c>
      <c r="T25" s="210" t="s">
        <v>17144</v>
      </c>
      <c r="U25" s="251">
        <v>198616</v>
      </c>
      <c r="V25" s="256" t="s">
        <v>17145</v>
      </c>
      <c r="W25" s="251">
        <v>110956</v>
      </c>
      <c r="X25" s="262" t="s">
        <v>17146</v>
      </c>
      <c r="Y25" s="251">
        <v>0</v>
      </c>
      <c r="Z25" s="256" t="s">
        <v>16582</v>
      </c>
      <c r="AA25" s="251">
        <v>5277</v>
      </c>
      <c r="AB25" s="256" t="s">
        <v>17147</v>
      </c>
    </row>
    <row r="26" spans="2:28" x14ac:dyDescent="0.2">
      <c r="B26" s="250"/>
      <c r="C26" s="255"/>
      <c r="D26" s="256" t="s">
        <v>16312</v>
      </c>
      <c r="E26" s="256" t="s">
        <v>16282</v>
      </c>
      <c r="F26" s="272">
        <v>413904</v>
      </c>
      <c r="G26" s="251">
        <v>160</v>
      </c>
      <c r="H26" s="259" t="s">
        <v>16591</v>
      </c>
      <c r="I26" s="251">
        <v>111</v>
      </c>
      <c r="J26" s="254" t="s">
        <v>16591</v>
      </c>
      <c r="K26" s="251">
        <v>42</v>
      </c>
      <c r="L26" s="254" t="s">
        <v>16591</v>
      </c>
      <c r="M26" s="251">
        <v>97</v>
      </c>
      <c r="N26" s="254" t="s">
        <v>16591</v>
      </c>
      <c r="O26" s="251">
        <v>108</v>
      </c>
      <c r="P26" s="254" t="s">
        <v>16591</v>
      </c>
      <c r="Q26" s="251">
        <v>157</v>
      </c>
      <c r="R26" s="253" t="s">
        <v>16591</v>
      </c>
      <c r="S26" s="210">
        <v>49</v>
      </c>
      <c r="T26" s="210" t="s">
        <v>16591</v>
      </c>
      <c r="U26" s="251">
        <v>118</v>
      </c>
      <c r="V26" s="256" t="s">
        <v>16591</v>
      </c>
      <c r="W26" s="251">
        <v>63</v>
      </c>
      <c r="X26" s="262" t="s">
        <v>16591</v>
      </c>
      <c r="Y26" s="251">
        <v>52</v>
      </c>
      <c r="Z26" s="256" t="s">
        <v>16686</v>
      </c>
      <c r="AA26" s="251">
        <v>3</v>
      </c>
      <c r="AB26" s="256" t="s">
        <v>16686</v>
      </c>
    </row>
    <row r="27" spans="2:28" x14ac:dyDescent="0.2">
      <c r="B27" s="250"/>
      <c r="C27" s="255" t="s">
        <v>16318</v>
      </c>
      <c r="D27" s="256"/>
      <c r="E27" s="256"/>
      <c r="F27" s="272"/>
      <c r="G27" s="251"/>
      <c r="H27" s="259"/>
      <c r="I27" s="251"/>
      <c r="J27" s="254"/>
      <c r="K27" s="251"/>
      <c r="L27" s="254"/>
      <c r="M27" s="251"/>
      <c r="N27" s="254"/>
      <c r="O27" s="251"/>
      <c r="P27" s="254"/>
      <c r="Q27" s="251"/>
      <c r="R27" s="253"/>
      <c r="S27" s="210"/>
      <c r="T27" s="210"/>
      <c r="U27" s="251"/>
      <c r="V27" s="256"/>
      <c r="W27" s="251"/>
      <c r="X27" s="262"/>
      <c r="Y27" s="251"/>
      <c r="Z27" s="256"/>
      <c r="AA27" s="251"/>
      <c r="AB27" s="256"/>
    </row>
    <row r="28" spans="2:28" x14ac:dyDescent="0.2">
      <c r="B28" s="250"/>
      <c r="C28" s="255"/>
      <c r="D28" s="256" t="s">
        <v>16309</v>
      </c>
      <c r="E28" s="256" t="s">
        <v>16282</v>
      </c>
      <c r="F28" s="272">
        <v>413904</v>
      </c>
      <c r="G28" s="251">
        <v>318668</v>
      </c>
      <c r="H28" s="259" t="s">
        <v>16628</v>
      </c>
      <c r="I28" s="251">
        <v>225926</v>
      </c>
      <c r="J28" s="254" t="s">
        <v>16629</v>
      </c>
      <c r="K28" s="251">
        <v>82410</v>
      </c>
      <c r="L28" s="254" t="s">
        <v>16630</v>
      </c>
      <c r="M28" s="251">
        <v>179489</v>
      </c>
      <c r="N28" s="254" t="s">
        <v>16631</v>
      </c>
      <c r="O28" s="251">
        <v>206563</v>
      </c>
      <c r="P28" s="254" t="s">
        <v>16632</v>
      </c>
      <c r="Q28" s="251">
        <v>318668</v>
      </c>
      <c r="R28" s="253" t="s">
        <v>16633</v>
      </c>
      <c r="S28" s="210">
        <v>92742</v>
      </c>
      <c r="T28" s="210" t="s">
        <v>17148</v>
      </c>
      <c r="U28" s="251">
        <v>236258</v>
      </c>
      <c r="V28" s="256" t="s">
        <v>17149</v>
      </c>
      <c r="W28" s="251">
        <v>139179</v>
      </c>
      <c r="X28" s="262" t="s">
        <v>17150</v>
      </c>
      <c r="Y28" s="251">
        <v>112105</v>
      </c>
      <c r="Z28" s="256" t="s">
        <v>17151</v>
      </c>
      <c r="AA28" s="251">
        <v>0</v>
      </c>
      <c r="AB28" s="256" t="s">
        <v>16582</v>
      </c>
    </row>
    <row r="29" spans="2:28" x14ac:dyDescent="0.2">
      <c r="B29" s="250"/>
      <c r="C29" s="255"/>
      <c r="D29" s="256" t="s">
        <v>16310</v>
      </c>
      <c r="E29" s="256" t="s">
        <v>16282</v>
      </c>
      <c r="F29" s="272">
        <v>413904</v>
      </c>
      <c r="G29" s="251">
        <v>83912</v>
      </c>
      <c r="H29" s="259" t="s">
        <v>16634</v>
      </c>
      <c r="I29" s="251">
        <v>53725</v>
      </c>
      <c r="J29" s="254" t="s">
        <v>16635</v>
      </c>
      <c r="K29" s="251">
        <v>16669</v>
      </c>
      <c r="L29" s="254" t="s">
        <v>16636</v>
      </c>
      <c r="M29" s="251">
        <v>48341</v>
      </c>
      <c r="N29" s="254" t="s">
        <v>16637</v>
      </c>
      <c r="O29" s="251">
        <v>47092</v>
      </c>
      <c r="P29" s="254" t="s">
        <v>16638</v>
      </c>
      <c r="Q29" s="251">
        <v>83912</v>
      </c>
      <c r="R29" s="253" t="s">
        <v>16639</v>
      </c>
      <c r="S29" s="210">
        <v>30187</v>
      </c>
      <c r="T29" s="210" t="s">
        <v>17152</v>
      </c>
      <c r="U29" s="251">
        <v>67243</v>
      </c>
      <c r="V29" s="256" t="s">
        <v>17153</v>
      </c>
      <c r="W29" s="251">
        <v>35571</v>
      </c>
      <c r="X29" s="262" t="s">
        <v>17154</v>
      </c>
      <c r="Y29" s="251">
        <v>36820</v>
      </c>
      <c r="Z29" s="256" t="s">
        <v>17155</v>
      </c>
      <c r="AA29" s="251">
        <v>0</v>
      </c>
      <c r="AB29" s="256" t="s">
        <v>16582</v>
      </c>
    </row>
    <row r="30" spans="2:28" x14ac:dyDescent="0.2">
      <c r="B30" s="250"/>
      <c r="C30" s="255"/>
      <c r="D30" s="256" t="s">
        <v>15535</v>
      </c>
      <c r="E30" s="256" t="s">
        <v>16282</v>
      </c>
      <c r="F30" s="272">
        <v>413904</v>
      </c>
      <c r="G30" s="251">
        <v>10456</v>
      </c>
      <c r="H30" s="259" t="s">
        <v>16374</v>
      </c>
      <c r="I30" s="251">
        <v>5309</v>
      </c>
      <c r="J30" s="254" t="s">
        <v>16640</v>
      </c>
      <c r="K30" s="251">
        <v>1958</v>
      </c>
      <c r="L30" s="254" t="s">
        <v>16641</v>
      </c>
      <c r="M30" s="251">
        <v>5876</v>
      </c>
      <c r="N30" s="254" t="s">
        <v>16642</v>
      </c>
      <c r="O30" s="251">
        <v>5262</v>
      </c>
      <c r="P30" s="254" t="s">
        <v>16643</v>
      </c>
      <c r="Q30" s="251">
        <v>0</v>
      </c>
      <c r="R30" s="253" t="s">
        <v>16582</v>
      </c>
      <c r="S30" s="210">
        <v>5147</v>
      </c>
      <c r="T30" s="210" t="s">
        <v>17156</v>
      </c>
      <c r="U30" s="251">
        <v>8498</v>
      </c>
      <c r="V30" s="256" t="s">
        <v>16427</v>
      </c>
      <c r="W30" s="251">
        <v>4580</v>
      </c>
      <c r="X30" s="262" t="s">
        <v>16868</v>
      </c>
      <c r="Y30" s="251">
        <v>5194</v>
      </c>
      <c r="Z30" s="256" t="s">
        <v>17157</v>
      </c>
      <c r="AA30" s="251">
        <v>10456</v>
      </c>
      <c r="AB30" s="256" t="s">
        <v>17158</v>
      </c>
    </row>
    <row r="31" spans="2:28" x14ac:dyDescent="0.2">
      <c r="B31" s="250"/>
      <c r="C31" s="255"/>
      <c r="D31" s="256" t="s">
        <v>16319</v>
      </c>
      <c r="E31" s="256" t="s">
        <v>16282</v>
      </c>
      <c r="F31" s="272">
        <v>413904</v>
      </c>
      <c r="G31" s="251">
        <v>21</v>
      </c>
      <c r="H31" s="259" t="s">
        <v>16644</v>
      </c>
      <c r="I31" s="251">
        <v>8</v>
      </c>
      <c r="J31" s="254" t="s">
        <v>16582</v>
      </c>
      <c r="K31" s="251">
        <v>4</v>
      </c>
      <c r="L31" s="254" t="s">
        <v>16582</v>
      </c>
      <c r="M31" s="251">
        <v>11</v>
      </c>
      <c r="N31" s="254" t="s">
        <v>16582</v>
      </c>
      <c r="O31" s="251">
        <v>10</v>
      </c>
      <c r="P31" s="254" t="s">
        <v>16582</v>
      </c>
      <c r="Q31" s="251">
        <v>0</v>
      </c>
      <c r="R31" s="253" t="s">
        <v>16582</v>
      </c>
      <c r="S31" s="210">
        <v>13</v>
      </c>
      <c r="T31" s="210" t="s">
        <v>16644</v>
      </c>
      <c r="U31" s="251">
        <v>17</v>
      </c>
      <c r="V31" s="256" t="s">
        <v>16644</v>
      </c>
      <c r="W31" s="251">
        <v>10</v>
      </c>
      <c r="X31" s="262" t="s">
        <v>16644</v>
      </c>
      <c r="Y31" s="251">
        <v>11</v>
      </c>
      <c r="Z31" s="256" t="s">
        <v>16644</v>
      </c>
      <c r="AA31" s="251">
        <v>21</v>
      </c>
      <c r="AB31" s="256" t="s">
        <v>16438</v>
      </c>
    </row>
    <row r="32" spans="2:28" x14ac:dyDescent="0.2">
      <c r="B32" s="250"/>
      <c r="C32" s="255"/>
      <c r="D32" s="256" t="s">
        <v>16312</v>
      </c>
      <c r="E32" s="256" t="s">
        <v>16282</v>
      </c>
      <c r="F32" s="272">
        <v>413904</v>
      </c>
      <c r="G32" s="251">
        <v>847</v>
      </c>
      <c r="H32" s="259" t="s">
        <v>16438</v>
      </c>
      <c r="I32" s="251">
        <v>582</v>
      </c>
      <c r="J32" s="254" t="s">
        <v>16438</v>
      </c>
      <c r="K32" s="251">
        <v>223</v>
      </c>
      <c r="L32" s="254" t="s">
        <v>16448</v>
      </c>
      <c r="M32" s="251">
        <v>492</v>
      </c>
      <c r="N32" s="254" t="s">
        <v>16439</v>
      </c>
      <c r="O32" s="251">
        <v>533</v>
      </c>
      <c r="P32" s="254" t="s">
        <v>16439</v>
      </c>
      <c r="Q32" s="251">
        <v>825</v>
      </c>
      <c r="R32" s="253" t="s">
        <v>16438</v>
      </c>
      <c r="S32" s="210">
        <v>265</v>
      </c>
      <c r="T32" s="210" t="s">
        <v>16439</v>
      </c>
      <c r="U32" s="251">
        <v>624</v>
      </c>
      <c r="V32" s="256" t="s">
        <v>16438</v>
      </c>
      <c r="W32" s="251">
        <v>355</v>
      </c>
      <c r="X32" s="262" t="s">
        <v>16438</v>
      </c>
      <c r="Y32" s="251">
        <v>314</v>
      </c>
      <c r="Z32" s="256" t="s">
        <v>16438</v>
      </c>
      <c r="AA32" s="251">
        <v>22</v>
      </c>
      <c r="AB32" s="256" t="s">
        <v>16439</v>
      </c>
    </row>
    <row r="33" spans="2:28" x14ac:dyDescent="0.2">
      <c r="B33" s="214"/>
      <c r="C33" s="255" t="s">
        <v>16320</v>
      </c>
      <c r="D33" s="256"/>
      <c r="E33" s="256"/>
      <c r="F33" s="272"/>
      <c r="G33" s="251"/>
      <c r="H33" s="259"/>
      <c r="I33" s="251"/>
      <c r="J33" s="254"/>
      <c r="K33" s="251"/>
      <c r="L33" s="254"/>
      <c r="M33" s="251"/>
      <c r="N33" s="254"/>
      <c r="O33" s="251"/>
      <c r="P33" s="254"/>
      <c r="Q33" s="251"/>
      <c r="R33" s="253"/>
      <c r="S33" s="210"/>
      <c r="T33" s="210"/>
      <c r="U33" s="251"/>
      <c r="V33" s="256"/>
      <c r="W33" s="251"/>
      <c r="X33" s="262"/>
      <c r="Y33" s="251"/>
      <c r="Z33" s="256"/>
      <c r="AA33" s="251"/>
      <c r="AB33" s="256"/>
    </row>
    <row r="34" spans="2:28" x14ac:dyDescent="0.2">
      <c r="B34" s="250"/>
      <c r="C34" s="255"/>
      <c r="D34" s="256" t="s">
        <v>16309</v>
      </c>
      <c r="E34" s="256" t="s">
        <v>16282</v>
      </c>
      <c r="F34" s="272">
        <v>413744</v>
      </c>
      <c r="G34" s="251">
        <v>235985</v>
      </c>
      <c r="H34" s="259" t="s">
        <v>16645</v>
      </c>
      <c r="I34" s="251">
        <v>167242</v>
      </c>
      <c r="J34" s="254" t="s">
        <v>16646</v>
      </c>
      <c r="K34" s="251">
        <v>62146</v>
      </c>
      <c r="L34" s="254" t="s">
        <v>16647</v>
      </c>
      <c r="M34" s="251">
        <v>131583</v>
      </c>
      <c r="N34" s="254" t="s">
        <v>16648</v>
      </c>
      <c r="O34" s="251">
        <v>155220</v>
      </c>
      <c r="P34" s="254" t="s">
        <v>16649</v>
      </c>
      <c r="Q34" s="251">
        <v>234872</v>
      </c>
      <c r="R34" s="253" t="s">
        <v>16650</v>
      </c>
      <c r="S34" s="210">
        <v>68743</v>
      </c>
      <c r="T34" s="210" t="s">
        <v>17159</v>
      </c>
      <c r="U34" s="251">
        <v>173839</v>
      </c>
      <c r="V34" s="256" t="s">
        <v>17160</v>
      </c>
      <c r="W34" s="251">
        <v>104402</v>
      </c>
      <c r="X34" s="262" t="s">
        <v>17161</v>
      </c>
      <c r="Y34" s="251">
        <v>80765</v>
      </c>
      <c r="Z34" s="256" t="s">
        <v>17162</v>
      </c>
      <c r="AA34" s="251">
        <v>1113</v>
      </c>
      <c r="AB34" s="256" t="s">
        <v>17163</v>
      </c>
    </row>
    <row r="35" spans="2:28" x14ac:dyDescent="0.2">
      <c r="B35" s="250"/>
      <c r="C35" s="255"/>
      <c r="D35" s="256" t="s">
        <v>16310</v>
      </c>
      <c r="E35" s="256" t="s">
        <v>16282</v>
      </c>
      <c r="F35" s="272">
        <v>413744</v>
      </c>
      <c r="G35" s="251">
        <v>156497</v>
      </c>
      <c r="H35" s="259" t="s">
        <v>16651</v>
      </c>
      <c r="I35" s="251">
        <v>106071</v>
      </c>
      <c r="J35" s="254" t="s">
        <v>16652</v>
      </c>
      <c r="K35" s="251">
        <v>33802</v>
      </c>
      <c r="L35" s="254" t="s">
        <v>16653</v>
      </c>
      <c r="M35" s="251">
        <v>90128</v>
      </c>
      <c r="N35" s="254" t="s">
        <v>16654</v>
      </c>
      <c r="O35" s="251">
        <v>92273</v>
      </c>
      <c r="P35" s="254" t="s">
        <v>16655</v>
      </c>
      <c r="Q35" s="251">
        <v>150831</v>
      </c>
      <c r="R35" s="253" t="s">
        <v>16656</v>
      </c>
      <c r="S35" s="210">
        <v>50426</v>
      </c>
      <c r="T35" s="210" t="s">
        <v>17164</v>
      </c>
      <c r="U35" s="251">
        <v>122695</v>
      </c>
      <c r="V35" s="256" t="s">
        <v>17165</v>
      </c>
      <c r="W35" s="251">
        <v>66369</v>
      </c>
      <c r="X35" s="262" t="s">
        <v>17166</v>
      </c>
      <c r="Y35" s="251">
        <v>64224</v>
      </c>
      <c r="Z35" s="256" t="s">
        <v>17167</v>
      </c>
      <c r="AA35" s="251">
        <v>5666</v>
      </c>
      <c r="AB35" s="256" t="s">
        <v>16985</v>
      </c>
    </row>
    <row r="36" spans="2:28" x14ac:dyDescent="0.2">
      <c r="B36" s="250"/>
      <c r="C36" s="255"/>
      <c r="D36" s="256" t="s">
        <v>16311</v>
      </c>
      <c r="E36" s="256" t="s">
        <v>16282</v>
      </c>
      <c r="F36" s="272">
        <v>413744</v>
      </c>
      <c r="G36" s="251">
        <v>21262</v>
      </c>
      <c r="H36" s="259" t="s">
        <v>16657</v>
      </c>
      <c r="I36" s="251">
        <v>12126</v>
      </c>
      <c r="J36" s="254" t="s">
        <v>16658</v>
      </c>
      <c r="K36" s="251">
        <v>5274</v>
      </c>
      <c r="L36" s="254" t="s">
        <v>16659</v>
      </c>
      <c r="M36" s="251">
        <v>12401</v>
      </c>
      <c r="N36" s="254" t="s">
        <v>16660</v>
      </c>
      <c r="O36" s="251">
        <v>11859</v>
      </c>
      <c r="P36" s="254" t="s">
        <v>16661</v>
      </c>
      <c r="Q36" s="251">
        <v>17545</v>
      </c>
      <c r="R36" s="253" t="s">
        <v>16662</v>
      </c>
      <c r="S36" s="210">
        <v>9136</v>
      </c>
      <c r="T36" s="210" t="s">
        <v>17168</v>
      </c>
      <c r="U36" s="251">
        <v>15988</v>
      </c>
      <c r="V36" s="256" t="s">
        <v>17169</v>
      </c>
      <c r="W36" s="251">
        <v>8861</v>
      </c>
      <c r="X36" s="262" t="s">
        <v>17170</v>
      </c>
      <c r="Y36" s="251">
        <v>9403</v>
      </c>
      <c r="Z36" s="256" t="s">
        <v>17171</v>
      </c>
      <c r="AA36" s="251">
        <v>3717</v>
      </c>
      <c r="AB36" s="256" t="s">
        <v>17172</v>
      </c>
    </row>
    <row r="37" spans="2:28" x14ac:dyDescent="0.2">
      <c r="B37" s="214"/>
      <c r="C37" s="255" t="s">
        <v>16321</v>
      </c>
      <c r="D37" s="256"/>
      <c r="E37" s="256"/>
      <c r="F37" s="272"/>
      <c r="G37" s="251"/>
      <c r="H37" s="259"/>
      <c r="I37" s="251"/>
      <c r="J37" s="254"/>
      <c r="K37" s="251"/>
      <c r="L37" s="254"/>
      <c r="M37" s="251"/>
      <c r="N37" s="254"/>
      <c r="O37" s="251"/>
      <c r="P37" s="254"/>
      <c r="Q37" s="251"/>
      <c r="R37" s="253"/>
      <c r="S37" s="210"/>
      <c r="T37" s="210"/>
      <c r="U37" s="251"/>
      <c r="V37" s="256"/>
      <c r="W37" s="251"/>
      <c r="X37" s="262"/>
      <c r="Y37" s="251"/>
      <c r="Z37" s="256"/>
      <c r="AA37" s="251"/>
      <c r="AB37" s="256"/>
    </row>
    <row r="38" spans="2:28" x14ac:dyDescent="0.2">
      <c r="B38" s="250"/>
      <c r="C38" s="255"/>
      <c r="D38" s="256" t="s">
        <v>16322</v>
      </c>
      <c r="E38" s="256" t="s">
        <v>16282</v>
      </c>
      <c r="F38" s="272">
        <v>413744</v>
      </c>
      <c r="G38" s="251">
        <v>14483</v>
      </c>
      <c r="H38" s="259" t="s">
        <v>16663</v>
      </c>
      <c r="I38" s="251">
        <v>7724</v>
      </c>
      <c r="J38" s="254" t="s">
        <v>16664</v>
      </c>
      <c r="K38" s="251">
        <v>2398</v>
      </c>
      <c r="L38" s="254" t="s">
        <v>16665</v>
      </c>
      <c r="M38" s="251">
        <v>2392</v>
      </c>
      <c r="N38" s="254" t="s">
        <v>16666</v>
      </c>
      <c r="O38" s="251">
        <v>8913</v>
      </c>
      <c r="P38" s="254" t="s">
        <v>16667</v>
      </c>
      <c r="Q38" s="251">
        <v>13328</v>
      </c>
      <c r="R38" s="253" t="s">
        <v>16668</v>
      </c>
      <c r="S38" s="210">
        <v>6759</v>
      </c>
      <c r="T38" s="210" t="s">
        <v>16836</v>
      </c>
      <c r="U38" s="251">
        <v>12085</v>
      </c>
      <c r="V38" s="256" t="s">
        <v>16712</v>
      </c>
      <c r="W38" s="251">
        <v>12091</v>
      </c>
      <c r="X38" s="262" t="s">
        <v>17173</v>
      </c>
      <c r="Y38" s="251">
        <v>5570</v>
      </c>
      <c r="Z38" s="256" t="s">
        <v>16559</v>
      </c>
      <c r="AA38" s="251">
        <v>1155</v>
      </c>
      <c r="AB38" s="256" t="s">
        <v>17174</v>
      </c>
    </row>
    <row r="39" spans="2:28" x14ac:dyDescent="0.2">
      <c r="B39" s="250"/>
      <c r="C39" s="255"/>
      <c r="D39" s="256" t="s">
        <v>16323</v>
      </c>
      <c r="E39" s="256" t="s">
        <v>16282</v>
      </c>
      <c r="F39" s="272">
        <v>413744</v>
      </c>
      <c r="G39" s="251">
        <v>55342</v>
      </c>
      <c r="H39" s="259" t="s">
        <v>16669</v>
      </c>
      <c r="I39" s="251">
        <v>36481</v>
      </c>
      <c r="J39" s="254" t="s">
        <v>16670</v>
      </c>
      <c r="K39" s="251">
        <v>10738</v>
      </c>
      <c r="L39" s="254" t="s">
        <v>16604</v>
      </c>
      <c r="M39" s="251">
        <v>13433</v>
      </c>
      <c r="N39" s="254" t="s">
        <v>16671</v>
      </c>
      <c r="O39" s="251">
        <v>34894</v>
      </c>
      <c r="P39" s="254" t="s">
        <v>16672</v>
      </c>
      <c r="Q39" s="251">
        <v>53305</v>
      </c>
      <c r="R39" s="253" t="s">
        <v>16673</v>
      </c>
      <c r="S39" s="210">
        <v>18861</v>
      </c>
      <c r="T39" s="210" t="s">
        <v>17175</v>
      </c>
      <c r="U39" s="251">
        <v>44604</v>
      </c>
      <c r="V39" s="256" t="s">
        <v>17176</v>
      </c>
      <c r="W39" s="251">
        <v>41909</v>
      </c>
      <c r="X39" s="262" t="s">
        <v>17177</v>
      </c>
      <c r="Y39" s="251">
        <v>20448</v>
      </c>
      <c r="Z39" s="256" t="s">
        <v>17178</v>
      </c>
      <c r="AA39" s="251">
        <v>2037</v>
      </c>
      <c r="AB39" s="256" t="s">
        <v>17179</v>
      </c>
    </row>
    <row r="40" spans="2:28" x14ac:dyDescent="0.2">
      <c r="B40" s="250"/>
      <c r="C40" s="255"/>
      <c r="D40" s="256" t="s">
        <v>16324</v>
      </c>
      <c r="E40" s="256" t="s">
        <v>16282</v>
      </c>
      <c r="F40" s="272">
        <v>413744</v>
      </c>
      <c r="G40" s="251">
        <v>207470</v>
      </c>
      <c r="H40" s="259" t="s">
        <v>16674</v>
      </c>
      <c r="I40" s="251">
        <v>148700</v>
      </c>
      <c r="J40" s="254" t="s">
        <v>16581</v>
      </c>
      <c r="K40" s="251">
        <v>48796</v>
      </c>
      <c r="L40" s="254" t="s">
        <v>16675</v>
      </c>
      <c r="M40" s="251">
        <v>113139</v>
      </c>
      <c r="N40" s="254" t="s">
        <v>16676</v>
      </c>
      <c r="O40" s="251">
        <v>130566</v>
      </c>
      <c r="P40" s="254" t="s">
        <v>16677</v>
      </c>
      <c r="Q40" s="251">
        <v>203281</v>
      </c>
      <c r="R40" s="253" t="s">
        <v>16678</v>
      </c>
      <c r="S40" s="210">
        <v>58770</v>
      </c>
      <c r="T40" s="210" t="s">
        <v>17180</v>
      </c>
      <c r="U40" s="251">
        <v>158674</v>
      </c>
      <c r="V40" s="256" t="s">
        <v>17181</v>
      </c>
      <c r="W40" s="251">
        <v>94331</v>
      </c>
      <c r="X40" s="262" t="s">
        <v>17182</v>
      </c>
      <c r="Y40" s="251">
        <v>76904</v>
      </c>
      <c r="Z40" s="256" t="s">
        <v>17183</v>
      </c>
      <c r="AA40" s="251">
        <v>4189</v>
      </c>
      <c r="AB40" s="256" t="s">
        <v>17184</v>
      </c>
    </row>
    <row r="41" spans="2:28" x14ac:dyDescent="0.2">
      <c r="B41" s="250"/>
      <c r="C41" s="255"/>
      <c r="D41" s="256" t="s">
        <v>16325</v>
      </c>
      <c r="E41" s="256" t="s">
        <v>16282</v>
      </c>
      <c r="F41" s="272">
        <v>413744</v>
      </c>
      <c r="G41" s="251">
        <v>136196</v>
      </c>
      <c r="H41" s="259" t="s">
        <v>16679</v>
      </c>
      <c r="I41" s="251">
        <v>92414</v>
      </c>
      <c r="J41" s="254" t="s">
        <v>16680</v>
      </c>
      <c r="K41" s="251">
        <v>39242</v>
      </c>
      <c r="L41" s="254" t="s">
        <v>16681</v>
      </c>
      <c r="M41" s="251">
        <v>105095</v>
      </c>
      <c r="N41" s="254" t="s">
        <v>16682</v>
      </c>
      <c r="O41" s="251">
        <v>84836</v>
      </c>
      <c r="P41" s="254" t="s">
        <v>16683</v>
      </c>
      <c r="Q41" s="251">
        <v>133104</v>
      </c>
      <c r="R41" s="253" t="s">
        <v>16684</v>
      </c>
      <c r="S41" s="210">
        <v>43782</v>
      </c>
      <c r="T41" s="210" t="s">
        <v>16412</v>
      </c>
      <c r="U41" s="251">
        <v>96954</v>
      </c>
      <c r="V41" s="256" t="s">
        <v>17185</v>
      </c>
      <c r="W41" s="251">
        <v>31101</v>
      </c>
      <c r="X41" s="262" t="s">
        <v>17186</v>
      </c>
      <c r="Y41" s="251">
        <v>51360</v>
      </c>
      <c r="Z41" s="256" t="s">
        <v>17187</v>
      </c>
      <c r="AA41" s="251">
        <v>3092</v>
      </c>
      <c r="AB41" s="256" t="s">
        <v>17188</v>
      </c>
    </row>
    <row r="42" spans="2:28" x14ac:dyDescent="0.2">
      <c r="B42" s="250"/>
      <c r="C42" s="255"/>
      <c r="D42" s="256" t="s">
        <v>16326</v>
      </c>
      <c r="E42" s="256" t="s">
        <v>16282</v>
      </c>
      <c r="F42" s="272">
        <v>413744</v>
      </c>
      <c r="G42" s="251">
        <v>201</v>
      </c>
      <c r="H42" s="259" t="s">
        <v>16685</v>
      </c>
      <c r="I42" s="251">
        <v>89</v>
      </c>
      <c r="J42" s="254" t="s">
        <v>16686</v>
      </c>
      <c r="K42" s="251">
        <v>35</v>
      </c>
      <c r="L42" s="254" t="s">
        <v>16686</v>
      </c>
      <c r="M42" s="251">
        <v>38</v>
      </c>
      <c r="N42" s="254" t="s">
        <v>16687</v>
      </c>
      <c r="O42" s="251">
        <v>108</v>
      </c>
      <c r="P42" s="254" t="s">
        <v>16591</v>
      </c>
      <c r="Q42" s="251">
        <v>180</v>
      </c>
      <c r="R42" s="253" t="s">
        <v>16591</v>
      </c>
      <c r="S42" s="210">
        <v>112</v>
      </c>
      <c r="T42" s="210" t="s">
        <v>16360</v>
      </c>
      <c r="U42" s="251">
        <v>166</v>
      </c>
      <c r="V42" s="256" t="s">
        <v>16685</v>
      </c>
      <c r="W42" s="251">
        <v>163</v>
      </c>
      <c r="X42" s="262" t="s">
        <v>16360</v>
      </c>
      <c r="Y42" s="251">
        <v>93</v>
      </c>
      <c r="Z42" s="256" t="s">
        <v>17189</v>
      </c>
      <c r="AA42" s="251">
        <v>21</v>
      </c>
      <c r="AB42" s="256" t="s">
        <v>16438</v>
      </c>
    </row>
    <row r="43" spans="2:28" x14ac:dyDescent="0.2">
      <c r="B43" s="250"/>
      <c r="C43" s="255"/>
      <c r="D43" s="256" t="s">
        <v>16312</v>
      </c>
      <c r="E43" s="256" t="s">
        <v>16282</v>
      </c>
      <c r="F43" s="272">
        <v>413744</v>
      </c>
      <c r="G43" s="251">
        <v>52</v>
      </c>
      <c r="H43" s="259" t="s">
        <v>16644</v>
      </c>
      <c r="I43" s="251">
        <v>31</v>
      </c>
      <c r="J43" s="254" t="s">
        <v>16644</v>
      </c>
      <c r="K43" s="251">
        <v>13</v>
      </c>
      <c r="L43" s="254" t="s">
        <v>16644</v>
      </c>
      <c r="M43" s="251">
        <v>15</v>
      </c>
      <c r="N43" s="254" t="s">
        <v>16644</v>
      </c>
      <c r="O43" s="251">
        <v>35</v>
      </c>
      <c r="P43" s="254" t="s">
        <v>16644</v>
      </c>
      <c r="Q43" s="251">
        <v>50</v>
      </c>
      <c r="R43" s="253" t="s">
        <v>16644</v>
      </c>
      <c r="S43" s="210">
        <v>21</v>
      </c>
      <c r="T43" s="210" t="s">
        <v>16687</v>
      </c>
      <c r="U43" s="251">
        <v>39</v>
      </c>
      <c r="V43" s="256" t="s">
        <v>16644</v>
      </c>
      <c r="W43" s="251">
        <v>37</v>
      </c>
      <c r="X43" s="262" t="s">
        <v>16687</v>
      </c>
      <c r="Y43" s="251">
        <v>17</v>
      </c>
      <c r="Z43" s="256" t="s">
        <v>16644</v>
      </c>
      <c r="AA43" s="251">
        <v>2</v>
      </c>
      <c r="AB43" s="256" t="s">
        <v>16687</v>
      </c>
    </row>
    <row r="44" spans="2:28" x14ac:dyDescent="0.2">
      <c r="B44" s="250" t="s">
        <v>20104</v>
      </c>
      <c r="C44" s="255" t="s">
        <v>16286</v>
      </c>
      <c r="D44" s="256"/>
      <c r="E44" s="256"/>
      <c r="F44" s="272"/>
      <c r="G44" s="251"/>
      <c r="H44" s="259"/>
      <c r="I44" s="251"/>
      <c r="J44" s="254"/>
      <c r="K44" s="251"/>
      <c r="L44" s="254"/>
      <c r="M44" s="251"/>
      <c r="N44" s="254"/>
      <c r="O44" s="251"/>
      <c r="P44" s="254"/>
      <c r="Q44" s="251"/>
      <c r="R44" s="253"/>
      <c r="S44" s="210"/>
      <c r="T44" s="210"/>
      <c r="U44" s="251"/>
      <c r="V44" s="256"/>
      <c r="W44" s="251"/>
      <c r="X44" s="262"/>
      <c r="Y44" s="251"/>
      <c r="Z44" s="256"/>
      <c r="AA44" s="251"/>
      <c r="AB44" s="256"/>
    </row>
    <row r="45" spans="2:28" x14ac:dyDescent="0.2">
      <c r="B45" s="210"/>
      <c r="C45" s="255"/>
      <c r="D45" s="256" t="s">
        <v>16287</v>
      </c>
      <c r="E45" s="256" t="s">
        <v>16282</v>
      </c>
      <c r="F45" s="272">
        <v>412672</v>
      </c>
      <c r="G45" s="251">
        <v>30620</v>
      </c>
      <c r="H45" s="259" t="s">
        <v>16361</v>
      </c>
      <c r="I45" s="251">
        <v>18688</v>
      </c>
      <c r="J45" s="254" t="s">
        <v>16362</v>
      </c>
      <c r="K45" s="251">
        <v>7337</v>
      </c>
      <c r="L45" s="254" t="s">
        <v>16363</v>
      </c>
      <c r="M45" s="251">
        <v>13550</v>
      </c>
      <c r="N45" s="254" t="s">
        <v>16364</v>
      </c>
      <c r="O45" s="251">
        <v>17348</v>
      </c>
      <c r="P45" s="254" t="s">
        <v>16365</v>
      </c>
      <c r="Q45" s="251">
        <v>29622</v>
      </c>
      <c r="R45" s="253" t="s">
        <v>16366</v>
      </c>
      <c r="S45" s="210">
        <v>11932</v>
      </c>
      <c r="T45" s="210" t="s">
        <v>16953</v>
      </c>
      <c r="U45" s="251">
        <v>23283</v>
      </c>
      <c r="V45" s="256" t="s">
        <v>16954</v>
      </c>
      <c r="W45" s="251">
        <v>17070</v>
      </c>
      <c r="X45" s="262" t="s">
        <v>16955</v>
      </c>
      <c r="Y45" s="251">
        <v>13272</v>
      </c>
      <c r="Z45" s="256" t="s">
        <v>16956</v>
      </c>
      <c r="AA45" s="251">
        <v>998</v>
      </c>
      <c r="AB45" s="256" t="s">
        <v>16957</v>
      </c>
    </row>
    <row r="46" spans="2:28" x14ac:dyDescent="0.2">
      <c r="B46" s="250"/>
      <c r="C46" s="255"/>
      <c r="D46" s="256" t="s">
        <v>16288</v>
      </c>
      <c r="E46" s="256" t="s">
        <v>16282</v>
      </c>
      <c r="F46" s="272">
        <v>412672</v>
      </c>
      <c r="G46" s="251">
        <v>223852</v>
      </c>
      <c r="H46" s="259" t="s">
        <v>16367</v>
      </c>
      <c r="I46" s="251">
        <v>158161</v>
      </c>
      <c r="J46" s="254" t="s">
        <v>16368</v>
      </c>
      <c r="K46" s="251">
        <v>57090</v>
      </c>
      <c r="L46" s="254" t="s">
        <v>16369</v>
      </c>
      <c r="M46" s="251">
        <v>131948</v>
      </c>
      <c r="N46" s="254" t="s">
        <v>16370</v>
      </c>
      <c r="O46" s="251">
        <v>147345</v>
      </c>
      <c r="P46" s="254" t="s">
        <v>16371</v>
      </c>
      <c r="Q46" s="251">
        <v>218578</v>
      </c>
      <c r="R46" s="253" t="s">
        <v>16372</v>
      </c>
      <c r="S46" s="210">
        <v>65691</v>
      </c>
      <c r="T46" s="210" t="s">
        <v>16945</v>
      </c>
      <c r="U46" s="251">
        <v>166762</v>
      </c>
      <c r="V46" s="256" t="s">
        <v>16958</v>
      </c>
      <c r="W46" s="251">
        <v>91904</v>
      </c>
      <c r="X46" s="262" t="s">
        <v>16959</v>
      </c>
      <c r="Y46" s="251">
        <v>76507</v>
      </c>
      <c r="Z46" s="256" t="s">
        <v>16960</v>
      </c>
      <c r="AA46" s="251">
        <v>5274</v>
      </c>
      <c r="AB46" s="256" t="s">
        <v>16961</v>
      </c>
    </row>
    <row r="47" spans="2:28" x14ac:dyDescent="0.2">
      <c r="B47" s="250"/>
      <c r="C47" s="255"/>
      <c r="D47" s="256" t="s">
        <v>16289</v>
      </c>
      <c r="E47" s="256" t="s">
        <v>16282</v>
      </c>
      <c r="F47" s="272">
        <v>412672</v>
      </c>
      <c r="G47" s="251">
        <v>10582</v>
      </c>
      <c r="H47" s="259" t="s">
        <v>16373</v>
      </c>
      <c r="I47" s="251">
        <v>7218</v>
      </c>
      <c r="J47" s="254" t="s">
        <v>16374</v>
      </c>
      <c r="K47" s="251">
        <v>2780</v>
      </c>
      <c r="L47" s="254" t="s">
        <v>16375</v>
      </c>
      <c r="M47" s="251">
        <v>5240</v>
      </c>
      <c r="N47" s="254" t="s">
        <v>16376</v>
      </c>
      <c r="O47" s="251">
        <v>6213</v>
      </c>
      <c r="P47" s="254" t="s">
        <v>16377</v>
      </c>
      <c r="Q47" s="251">
        <v>10302</v>
      </c>
      <c r="R47" s="253" t="s">
        <v>16373</v>
      </c>
      <c r="S47" s="210">
        <v>3364</v>
      </c>
      <c r="T47" s="210" t="s">
        <v>16962</v>
      </c>
      <c r="U47" s="251">
        <v>7802</v>
      </c>
      <c r="V47" s="256" t="s">
        <v>16963</v>
      </c>
      <c r="W47" s="251">
        <v>5342</v>
      </c>
      <c r="X47" s="262" t="s">
        <v>16964</v>
      </c>
      <c r="Y47" s="251">
        <v>4369</v>
      </c>
      <c r="Z47" s="256" t="s">
        <v>16395</v>
      </c>
      <c r="AA47" s="251">
        <v>280</v>
      </c>
      <c r="AB47" s="256" t="s">
        <v>16418</v>
      </c>
    </row>
    <row r="48" spans="2:28" x14ac:dyDescent="0.2">
      <c r="B48" s="250"/>
      <c r="C48" s="255"/>
      <c r="D48" s="256" t="s">
        <v>16290</v>
      </c>
      <c r="E48" s="256" t="s">
        <v>16282</v>
      </c>
      <c r="F48" s="272">
        <v>412672</v>
      </c>
      <c r="G48" s="251">
        <v>147618</v>
      </c>
      <c r="H48" s="259" t="s">
        <v>16378</v>
      </c>
      <c r="I48" s="251">
        <v>100690</v>
      </c>
      <c r="J48" s="254" t="s">
        <v>16379</v>
      </c>
      <c r="K48" s="251">
        <v>33754</v>
      </c>
      <c r="L48" s="254" t="s">
        <v>16380</v>
      </c>
      <c r="M48" s="251">
        <v>82773</v>
      </c>
      <c r="N48" s="254" t="s">
        <v>16381</v>
      </c>
      <c r="O48" s="251">
        <v>87811</v>
      </c>
      <c r="P48" s="254" t="s">
        <v>16382</v>
      </c>
      <c r="Q48" s="251">
        <v>143706</v>
      </c>
      <c r="R48" s="253" t="s">
        <v>16383</v>
      </c>
      <c r="S48" s="210">
        <v>46928</v>
      </c>
      <c r="T48" s="210" t="s">
        <v>16965</v>
      </c>
      <c r="U48" s="251">
        <v>113864</v>
      </c>
      <c r="V48" s="256" t="s">
        <v>16966</v>
      </c>
      <c r="W48" s="251">
        <v>64845</v>
      </c>
      <c r="X48" s="262" t="s">
        <v>16967</v>
      </c>
      <c r="Y48" s="251">
        <v>59807</v>
      </c>
      <c r="Z48" s="256" t="s">
        <v>16968</v>
      </c>
      <c r="AA48" s="251">
        <v>3912</v>
      </c>
      <c r="AB48" s="256" t="s">
        <v>16969</v>
      </c>
    </row>
    <row r="49" spans="2:28" x14ac:dyDescent="0.2">
      <c r="B49" s="250"/>
      <c r="C49" s="255" t="s">
        <v>17354</v>
      </c>
      <c r="D49" s="256"/>
      <c r="E49" s="256" t="s">
        <v>16284</v>
      </c>
      <c r="F49" s="272">
        <v>413904</v>
      </c>
      <c r="G49" s="251">
        <v>2.82</v>
      </c>
      <c r="H49" s="259" t="s">
        <v>16384</v>
      </c>
      <c r="I49" s="251">
        <v>2.77</v>
      </c>
      <c r="J49" s="254" t="s">
        <v>16385</v>
      </c>
      <c r="K49" s="251">
        <v>2.77</v>
      </c>
      <c r="L49" s="254" t="s">
        <v>16385</v>
      </c>
      <c r="M49" s="251">
        <v>2.88</v>
      </c>
      <c r="N49" s="254" t="s">
        <v>16386</v>
      </c>
      <c r="O49" s="251">
        <v>2.89</v>
      </c>
      <c r="P49" s="254" t="s">
        <v>16387</v>
      </c>
      <c r="Q49" s="251">
        <v>2.82</v>
      </c>
      <c r="R49" s="253" t="s">
        <v>16388</v>
      </c>
      <c r="S49" s="210">
        <v>2.95</v>
      </c>
      <c r="T49" s="210" t="s">
        <v>16904</v>
      </c>
      <c r="U49" s="251">
        <v>2.84</v>
      </c>
      <c r="V49" s="256" t="s">
        <v>16386</v>
      </c>
      <c r="W49" s="251">
        <v>2.75</v>
      </c>
      <c r="X49" s="262" t="s">
        <v>16906</v>
      </c>
      <c r="Y49" s="251">
        <v>2.71</v>
      </c>
      <c r="Z49" s="256" t="s">
        <v>16970</v>
      </c>
      <c r="AA49" s="251">
        <v>3.2</v>
      </c>
      <c r="AB49" s="256" t="s">
        <v>16971</v>
      </c>
    </row>
    <row r="50" spans="2:28" x14ac:dyDescent="0.2">
      <c r="B50" s="250"/>
      <c r="C50" s="255" t="s">
        <v>16291</v>
      </c>
      <c r="D50" s="256"/>
      <c r="E50" s="256" t="s">
        <v>16282</v>
      </c>
      <c r="F50" s="272">
        <v>380595</v>
      </c>
      <c r="G50" s="251">
        <v>7906</v>
      </c>
      <c r="H50" s="259" t="s">
        <v>16389</v>
      </c>
      <c r="I50" s="251">
        <v>5413</v>
      </c>
      <c r="J50" s="254" t="s">
        <v>16390</v>
      </c>
      <c r="K50" s="251">
        <v>2062</v>
      </c>
      <c r="L50" s="254" t="s">
        <v>16391</v>
      </c>
      <c r="M50" s="251">
        <v>4452</v>
      </c>
      <c r="N50" s="254" t="s">
        <v>16392</v>
      </c>
      <c r="O50" s="251">
        <v>4806</v>
      </c>
      <c r="P50" s="254" t="s">
        <v>16393</v>
      </c>
      <c r="Q50" s="251">
        <v>7710</v>
      </c>
      <c r="R50" s="253" t="s">
        <v>16389</v>
      </c>
      <c r="S50" s="210">
        <v>2493</v>
      </c>
      <c r="T50" s="210" t="s">
        <v>16972</v>
      </c>
      <c r="U50" s="251">
        <v>5844</v>
      </c>
      <c r="V50" s="256" t="s">
        <v>16973</v>
      </c>
      <c r="W50" s="251">
        <v>3454</v>
      </c>
      <c r="X50" s="262" t="s">
        <v>16974</v>
      </c>
      <c r="Y50" s="251">
        <v>3100</v>
      </c>
      <c r="Z50" s="256" t="s">
        <v>16975</v>
      </c>
      <c r="AA50" s="251">
        <v>196</v>
      </c>
      <c r="AB50" s="256" t="s">
        <v>16976</v>
      </c>
    </row>
    <row r="51" spans="2:28" x14ac:dyDescent="0.2">
      <c r="B51" s="250"/>
      <c r="C51" s="250" t="s">
        <v>16335</v>
      </c>
      <c r="D51" s="256"/>
      <c r="E51" s="256" t="s">
        <v>16284</v>
      </c>
      <c r="F51" s="272">
        <v>382097</v>
      </c>
      <c r="G51" s="251">
        <v>2867.42</v>
      </c>
      <c r="H51" s="259" t="s">
        <v>16458</v>
      </c>
      <c r="I51" s="251">
        <v>2814.39</v>
      </c>
      <c r="J51" s="254" t="s">
        <v>16459</v>
      </c>
      <c r="K51" s="251">
        <v>3036.28</v>
      </c>
      <c r="L51" s="254" t="s">
        <v>16460</v>
      </c>
      <c r="M51" s="251">
        <v>3008.06</v>
      </c>
      <c r="N51" s="254" t="s">
        <v>16461</v>
      </c>
      <c r="O51" s="251">
        <v>2903.29</v>
      </c>
      <c r="P51" s="254" t="s">
        <v>16462</v>
      </c>
      <c r="Q51" s="251">
        <v>2870.01</v>
      </c>
      <c r="R51" s="253" t="s">
        <v>16463</v>
      </c>
      <c r="S51" s="210">
        <v>2989.35</v>
      </c>
      <c r="T51" s="210" t="s">
        <v>17019</v>
      </c>
      <c r="U51" s="251">
        <v>2811.5</v>
      </c>
      <c r="V51" s="256" t="s">
        <v>17020</v>
      </c>
      <c r="W51" s="251">
        <v>2679.52</v>
      </c>
      <c r="X51" s="262" t="s">
        <v>17021</v>
      </c>
      <c r="Y51" s="251">
        <v>2806.52</v>
      </c>
      <c r="Z51" s="256" t="s">
        <v>17022</v>
      </c>
      <c r="AA51" s="251">
        <v>2762.26</v>
      </c>
      <c r="AB51" s="256" t="s">
        <v>17023</v>
      </c>
    </row>
    <row r="52" spans="2:28" x14ac:dyDescent="0.2">
      <c r="B52" s="250"/>
      <c r="C52" s="255"/>
      <c r="D52" s="256" t="s">
        <v>20105</v>
      </c>
      <c r="E52" s="256" t="s">
        <v>16284</v>
      </c>
      <c r="F52" s="272">
        <v>242356</v>
      </c>
      <c r="G52" s="251">
        <v>1086.3699999999999</v>
      </c>
      <c r="H52" s="259" t="s">
        <v>16464</v>
      </c>
      <c r="I52" s="251">
        <v>1051.1099999999999</v>
      </c>
      <c r="J52" s="254" t="s">
        <v>16465</v>
      </c>
      <c r="K52" s="251">
        <v>1146.68</v>
      </c>
      <c r="L52" s="254" t="s">
        <v>16466</v>
      </c>
      <c r="M52" s="251">
        <v>1122.56</v>
      </c>
      <c r="N52" s="254" t="s">
        <v>16467</v>
      </c>
      <c r="O52" s="251">
        <v>1090.94</v>
      </c>
      <c r="P52" s="254" t="s">
        <v>16468</v>
      </c>
      <c r="Q52" s="251">
        <v>1084.27</v>
      </c>
      <c r="R52" s="253" t="s">
        <v>16469</v>
      </c>
      <c r="S52" s="210">
        <v>1174.8499999999999</v>
      </c>
      <c r="T52" s="210" t="s">
        <v>17024</v>
      </c>
      <c r="U52" s="251">
        <v>1064.78</v>
      </c>
      <c r="V52" s="256" t="s">
        <v>17025</v>
      </c>
      <c r="W52" s="251">
        <v>1036.9100000000001</v>
      </c>
      <c r="X52" s="262" t="s">
        <v>17026</v>
      </c>
      <c r="Y52" s="251">
        <v>1078.24</v>
      </c>
      <c r="Z52" s="256" t="s">
        <v>17027</v>
      </c>
      <c r="AA52" s="251">
        <v>1186.6300000000001</v>
      </c>
      <c r="AB52" s="256" t="s">
        <v>17028</v>
      </c>
    </row>
    <row r="53" spans="2:28" x14ac:dyDescent="0.2">
      <c r="B53" s="250"/>
      <c r="C53" s="255"/>
      <c r="D53" s="256" t="s">
        <v>20106</v>
      </c>
      <c r="E53" s="256" t="s">
        <v>16284</v>
      </c>
      <c r="F53" s="272">
        <v>331794</v>
      </c>
      <c r="G53" s="251">
        <v>1191.74</v>
      </c>
      <c r="H53" s="259" t="s">
        <v>16470</v>
      </c>
      <c r="I53" s="251">
        <v>1160.4100000000001</v>
      </c>
      <c r="J53" s="254" t="s">
        <v>16471</v>
      </c>
      <c r="K53" s="251">
        <v>1230.6099999999999</v>
      </c>
      <c r="L53" s="254" t="s">
        <v>16472</v>
      </c>
      <c r="M53" s="251">
        <v>1245.57</v>
      </c>
      <c r="N53" s="254" t="s">
        <v>16473</v>
      </c>
      <c r="O53" s="251">
        <v>1199.53</v>
      </c>
      <c r="P53" s="254" t="s">
        <v>16474</v>
      </c>
      <c r="Q53" s="251">
        <v>1190.68</v>
      </c>
      <c r="R53" s="253" t="s">
        <v>16475</v>
      </c>
      <c r="S53" s="210">
        <v>1265.6300000000001</v>
      </c>
      <c r="T53" s="210" t="s">
        <v>17029</v>
      </c>
      <c r="U53" s="251">
        <v>1178.6400000000001</v>
      </c>
      <c r="V53" s="256" t="s">
        <v>17030</v>
      </c>
      <c r="W53" s="251">
        <v>1118.51</v>
      </c>
      <c r="X53" s="262" t="s">
        <v>17031</v>
      </c>
      <c r="Y53" s="251">
        <v>1178.25</v>
      </c>
      <c r="Z53" s="256" t="s">
        <v>17032</v>
      </c>
      <c r="AA53" s="251">
        <v>1237.18</v>
      </c>
      <c r="AB53" s="256" t="s">
        <v>17033</v>
      </c>
    </row>
    <row r="54" spans="2:28" x14ac:dyDescent="0.2">
      <c r="B54" s="250"/>
      <c r="C54" s="255"/>
      <c r="D54" s="256" t="s">
        <v>20107</v>
      </c>
      <c r="E54" s="256" t="s">
        <v>16284</v>
      </c>
      <c r="F54" s="272">
        <v>376562</v>
      </c>
      <c r="G54" s="251">
        <v>1160.33</v>
      </c>
      <c r="H54" s="259" t="s">
        <v>16476</v>
      </c>
      <c r="I54" s="251">
        <v>1130.17</v>
      </c>
      <c r="J54" s="254" t="s">
        <v>16477</v>
      </c>
      <c r="K54" s="251">
        <v>1201.19</v>
      </c>
      <c r="L54" s="254" t="s">
        <v>16478</v>
      </c>
      <c r="M54" s="251">
        <v>1214.24</v>
      </c>
      <c r="N54" s="254" t="s">
        <v>16479</v>
      </c>
      <c r="O54" s="251">
        <v>1166.07</v>
      </c>
      <c r="P54" s="254" t="s">
        <v>16480</v>
      </c>
      <c r="Q54" s="251">
        <v>1161.01</v>
      </c>
      <c r="R54" s="253" t="s">
        <v>16481</v>
      </c>
      <c r="S54" s="210">
        <v>1229.8900000000001</v>
      </c>
      <c r="T54" s="210" t="s">
        <v>17034</v>
      </c>
      <c r="U54" s="251">
        <v>1146.8</v>
      </c>
      <c r="V54" s="256" t="s">
        <v>17035</v>
      </c>
      <c r="W54" s="251">
        <v>1087.93</v>
      </c>
      <c r="X54" s="262" t="s">
        <v>17036</v>
      </c>
      <c r="Y54" s="251">
        <v>1150.55</v>
      </c>
      <c r="Z54" s="256" t="s">
        <v>17037</v>
      </c>
      <c r="AA54" s="251">
        <v>1132.32</v>
      </c>
      <c r="AB54" s="256" t="s">
        <v>17038</v>
      </c>
    </row>
    <row r="55" spans="2:28" x14ac:dyDescent="0.2">
      <c r="B55" s="250" t="s">
        <v>16333</v>
      </c>
      <c r="C55" s="255" t="s">
        <v>16292</v>
      </c>
      <c r="D55" s="256"/>
      <c r="E55" s="256" t="s">
        <v>16284</v>
      </c>
      <c r="F55" s="272">
        <v>413904</v>
      </c>
      <c r="G55" s="251">
        <v>-1.57</v>
      </c>
      <c r="H55" s="259" t="s">
        <v>16394</v>
      </c>
      <c r="I55" s="251">
        <v>-1.71</v>
      </c>
      <c r="J55" s="254" t="s">
        <v>16395</v>
      </c>
      <c r="K55" s="251">
        <v>-1.68</v>
      </c>
      <c r="L55" s="254" t="s">
        <v>16396</v>
      </c>
      <c r="M55" s="251">
        <v>-1.65</v>
      </c>
      <c r="N55" s="254" t="s">
        <v>16397</v>
      </c>
      <c r="O55" s="251">
        <v>-1.54</v>
      </c>
      <c r="P55" s="254" t="s">
        <v>16398</v>
      </c>
      <c r="Q55" s="251">
        <v>-1.58</v>
      </c>
      <c r="R55" s="253" t="s">
        <v>16399</v>
      </c>
      <c r="S55" s="210">
        <v>-1.25</v>
      </c>
      <c r="T55" s="210" t="s">
        <v>16977</v>
      </c>
      <c r="U55" s="251">
        <v>-1.53</v>
      </c>
      <c r="V55" s="256" t="s">
        <v>16398</v>
      </c>
      <c r="W55" s="251">
        <v>-1.46</v>
      </c>
      <c r="X55" s="262" t="s">
        <v>16978</v>
      </c>
      <c r="Y55" s="251">
        <v>-1.62</v>
      </c>
      <c r="Z55" s="256" t="s">
        <v>16979</v>
      </c>
      <c r="AA55" s="251">
        <v>-0.91</v>
      </c>
      <c r="AB55" s="256" t="s">
        <v>16744</v>
      </c>
    </row>
    <row r="56" spans="2:28" x14ac:dyDescent="0.2">
      <c r="B56" s="250"/>
      <c r="C56" s="255" t="s">
        <v>16293</v>
      </c>
      <c r="D56" s="256"/>
      <c r="E56" s="256" t="s">
        <v>16282</v>
      </c>
      <c r="F56" s="272">
        <v>383457</v>
      </c>
      <c r="G56" s="251">
        <v>319801</v>
      </c>
      <c r="H56" s="259" t="s">
        <v>16400</v>
      </c>
      <c r="I56" s="251">
        <v>225538</v>
      </c>
      <c r="J56" s="254" t="s">
        <v>16401</v>
      </c>
      <c r="K56" s="251">
        <v>79685</v>
      </c>
      <c r="L56" s="254" t="s">
        <v>16402</v>
      </c>
      <c r="M56" s="251">
        <v>183836</v>
      </c>
      <c r="N56" s="254" t="s">
        <v>16403</v>
      </c>
      <c r="O56" s="251">
        <v>190955</v>
      </c>
      <c r="P56" s="254" t="s">
        <v>16404</v>
      </c>
      <c r="Q56" s="251">
        <v>312206</v>
      </c>
      <c r="R56" s="253" t="s">
        <v>16405</v>
      </c>
      <c r="S56" s="210">
        <v>94263</v>
      </c>
      <c r="T56" s="210" t="s">
        <v>16980</v>
      </c>
      <c r="U56" s="251">
        <v>240116</v>
      </c>
      <c r="V56" s="256" t="s">
        <v>16981</v>
      </c>
      <c r="W56" s="251">
        <v>135965</v>
      </c>
      <c r="X56" s="262" t="s">
        <v>16982</v>
      </c>
      <c r="Y56" s="251">
        <v>128846</v>
      </c>
      <c r="Z56" s="256" t="s">
        <v>16983</v>
      </c>
      <c r="AA56" s="251">
        <v>7595</v>
      </c>
      <c r="AB56" s="256" t="s">
        <v>16984</v>
      </c>
    </row>
    <row r="57" spans="2:28" x14ac:dyDescent="0.2">
      <c r="B57" s="250"/>
      <c r="C57" s="255" t="s">
        <v>16294</v>
      </c>
      <c r="D57" s="256"/>
      <c r="E57" s="256"/>
      <c r="F57" s="272"/>
      <c r="G57" s="251"/>
      <c r="H57" s="259"/>
      <c r="I57" s="251"/>
      <c r="J57" s="254"/>
      <c r="K57" s="251"/>
      <c r="L57" s="254"/>
      <c r="M57" s="251"/>
      <c r="N57" s="254"/>
      <c r="O57" s="251"/>
      <c r="P57" s="254"/>
      <c r="Q57" s="251"/>
      <c r="R57" s="253"/>
      <c r="S57" s="210"/>
      <c r="T57" s="210"/>
      <c r="U57" s="251"/>
      <c r="V57" s="256"/>
      <c r="W57" s="251"/>
      <c r="X57" s="262"/>
      <c r="Y57" s="251"/>
      <c r="Z57" s="256"/>
      <c r="AA57" s="251"/>
      <c r="AB57" s="256"/>
    </row>
    <row r="58" spans="2:28" x14ac:dyDescent="0.2">
      <c r="B58" s="250"/>
      <c r="C58" s="210"/>
      <c r="D58" s="256" t="s">
        <v>16295</v>
      </c>
      <c r="E58" s="256" t="s">
        <v>16282</v>
      </c>
      <c r="F58" s="272">
        <v>413904</v>
      </c>
      <c r="G58" s="251">
        <v>239131</v>
      </c>
      <c r="H58" s="259" t="s">
        <v>16406</v>
      </c>
      <c r="I58" s="251">
        <v>169842</v>
      </c>
      <c r="J58" s="254" t="s">
        <v>16407</v>
      </c>
      <c r="K58" s="251">
        <v>66546</v>
      </c>
      <c r="L58" s="254" t="s">
        <v>16408</v>
      </c>
      <c r="M58" s="251">
        <v>132959</v>
      </c>
      <c r="N58" s="254" t="s">
        <v>16409</v>
      </c>
      <c r="O58" s="251">
        <v>146854</v>
      </c>
      <c r="P58" s="254" t="s">
        <v>16410</v>
      </c>
      <c r="Q58" s="251">
        <v>234604</v>
      </c>
      <c r="R58" s="253" t="s">
        <v>16411</v>
      </c>
      <c r="S58" s="210">
        <v>69289</v>
      </c>
      <c r="T58" s="210" t="s">
        <v>16985</v>
      </c>
      <c r="U58" s="251">
        <v>172585</v>
      </c>
      <c r="V58" s="256" t="s">
        <v>16986</v>
      </c>
      <c r="W58" s="251">
        <v>106172</v>
      </c>
      <c r="X58" s="262" t="s">
        <v>16987</v>
      </c>
      <c r="Y58" s="251">
        <v>92277</v>
      </c>
      <c r="Z58" s="256" t="s">
        <v>16988</v>
      </c>
      <c r="AA58" s="251">
        <v>4527</v>
      </c>
      <c r="AB58" s="256" t="s">
        <v>16989</v>
      </c>
    </row>
    <row r="59" spans="2:28" x14ac:dyDescent="0.2">
      <c r="B59" s="250"/>
      <c r="C59" s="255"/>
      <c r="D59" s="256" t="s">
        <v>16296</v>
      </c>
      <c r="E59" s="256" t="s">
        <v>16282</v>
      </c>
      <c r="F59" s="272">
        <v>413904</v>
      </c>
      <c r="G59" s="251">
        <v>141228</v>
      </c>
      <c r="H59" s="259" t="s">
        <v>16412</v>
      </c>
      <c r="I59" s="251">
        <v>95736</v>
      </c>
      <c r="J59" s="254" t="s">
        <v>16413</v>
      </c>
      <c r="K59" s="251">
        <v>28278</v>
      </c>
      <c r="L59" s="254" t="s">
        <v>16414</v>
      </c>
      <c r="M59" s="251">
        <v>84249</v>
      </c>
      <c r="N59" s="254" t="s">
        <v>16415</v>
      </c>
      <c r="O59" s="251">
        <v>90150</v>
      </c>
      <c r="P59" s="254" t="s">
        <v>16416</v>
      </c>
      <c r="Q59" s="251">
        <v>136969</v>
      </c>
      <c r="R59" s="253" t="s">
        <v>16417</v>
      </c>
      <c r="S59" s="210">
        <v>45492</v>
      </c>
      <c r="T59" s="210" t="s">
        <v>16990</v>
      </c>
      <c r="U59" s="251">
        <v>112950</v>
      </c>
      <c r="V59" s="256" t="s">
        <v>16991</v>
      </c>
      <c r="W59" s="251">
        <v>56979</v>
      </c>
      <c r="X59" s="262" t="s">
        <v>16992</v>
      </c>
      <c r="Y59" s="251">
        <v>51078</v>
      </c>
      <c r="Z59" s="256" t="s">
        <v>16993</v>
      </c>
      <c r="AA59" s="251">
        <v>4259</v>
      </c>
      <c r="AB59" s="256" t="s">
        <v>16994</v>
      </c>
    </row>
    <row r="60" spans="2:28" x14ac:dyDescent="0.2">
      <c r="B60" s="250"/>
      <c r="C60" s="255"/>
      <c r="D60" s="256" t="s">
        <v>16297</v>
      </c>
      <c r="E60" s="256" t="s">
        <v>16282</v>
      </c>
      <c r="F60" s="272">
        <v>413904</v>
      </c>
      <c r="G60" s="251">
        <v>11108</v>
      </c>
      <c r="H60" s="259" t="s">
        <v>16418</v>
      </c>
      <c r="I60" s="251">
        <v>7717</v>
      </c>
      <c r="J60" s="254" t="s">
        <v>16419</v>
      </c>
      <c r="K60" s="251">
        <v>2437</v>
      </c>
      <c r="L60" s="254" t="s">
        <v>16420</v>
      </c>
      <c r="M60" s="251">
        <v>6115</v>
      </c>
      <c r="N60" s="254" t="s">
        <v>16421</v>
      </c>
      <c r="O60" s="251">
        <v>8136</v>
      </c>
      <c r="P60" s="254" t="s">
        <v>16422</v>
      </c>
      <c r="Q60" s="251">
        <v>10819</v>
      </c>
      <c r="R60" s="253" t="s">
        <v>16418</v>
      </c>
      <c r="S60" s="210">
        <v>3391</v>
      </c>
      <c r="T60" s="210" t="s">
        <v>16995</v>
      </c>
      <c r="U60" s="251">
        <v>8671</v>
      </c>
      <c r="V60" s="256" t="s">
        <v>16996</v>
      </c>
      <c r="W60" s="251">
        <v>4993</v>
      </c>
      <c r="X60" s="262" t="s">
        <v>16997</v>
      </c>
      <c r="Y60" s="251">
        <v>2972</v>
      </c>
      <c r="Z60" s="256" t="s">
        <v>16867</v>
      </c>
      <c r="AA60" s="251">
        <v>289</v>
      </c>
      <c r="AB60" s="256" t="s">
        <v>16375</v>
      </c>
    </row>
    <row r="61" spans="2:28" x14ac:dyDescent="0.2">
      <c r="B61" s="250"/>
      <c r="C61" s="255"/>
      <c r="D61" s="256" t="s">
        <v>16298</v>
      </c>
      <c r="E61" s="256" t="s">
        <v>16282</v>
      </c>
      <c r="F61" s="272">
        <v>413904</v>
      </c>
      <c r="G61" s="251">
        <v>11441</v>
      </c>
      <c r="H61" s="259" t="s">
        <v>16423</v>
      </c>
      <c r="I61" s="251">
        <v>5034</v>
      </c>
      <c r="J61" s="254" t="s">
        <v>16424</v>
      </c>
      <c r="K61" s="251">
        <v>1396</v>
      </c>
      <c r="L61" s="254" t="s">
        <v>16425</v>
      </c>
      <c r="M61" s="251">
        <v>5299</v>
      </c>
      <c r="N61" s="254" t="s">
        <v>16426</v>
      </c>
      <c r="O61" s="251">
        <v>7049</v>
      </c>
      <c r="P61" s="254" t="s">
        <v>16427</v>
      </c>
      <c r="Q61" s="251">
        <v>10342</v>
      </c>
      <c r="R61" s="253" t="s">
        <v>16373</v>
      </c>
      <c r="S61" s="210">
        <v>6407</v>
      </c>
      <c r="T61" s="210" t="s">
        <v>16998</v>
      </c>
      <c r="U61" s="251">
        <v>10045</v>
      </c>
      <c r="V61" s="256" t="s">
        <v>16999</v>
      </c>
      <c r="W61" s="251">
        <v>6142</v>
      </c>
      <c r="X61" s="262" t="s">
        <v>17000</v>
      </c>
      <c r="Y61" s="251">
        <v>4392</v>
      </c>
      <c r="Z61" s="256" t="s">
        <v>16395</v>
      </c>
      <c r="AA61" s="251">
        <v>1099</v>
      </c>
      <c r="AB61" s="256" t="s">
        <v>17001</v>
      </c>
    </row>
    <row r="62" spans="2:28" x14ac:dyDescent="0.2">
      <c r="B62" s="250"/>
      <c r="C62" s="255"/>
      <c r="D62" s="256" t="s">
        <v>16299</v>
      </c>
      <c r="E62" s="256" t="s">
        <v>16282</v>
      </c>
      <c r="F62" s="272">
        <v>413904</v>
      </c>
      <c r="G62" s="251">
        <v>5529</v>
      </c>
      <c r="H62" s="259" t="s">
        <v>16428</v>
      </c>
      <c r="I62" s="251">
        <v>3455</v>
      </c>
      <c r="J62" s="254" t="s">
        <v>16429</v>
      </c>
      <c r="K62" s="251">
        <v>1255</v>
      </c>
      <c r="L62" s="254" t="s">
        <v>16430</v>
      </c>
      <c r="M62" s="251">
        <v>2672</v>
      </c>
      <c r="N62" s="254" t="s">
        <v>16431</v>
      </c>
      <c r="O62" s="251">
        <v>3423</v>
      </c>
      <c r="P62" s="254" t="s">
        <v>16432</v>
      </c>
      <c r="Q62" s="251">
        <v>5358</v>
      </c>
      <c r="R62" s="253" t="s">
        <v>16433</v>
      </c>
      <c r="S62" s="210">
        <v>2074</v>
      </c>
      <c r="T62" s="210" t="s">
        <v>16861</v>
      </c>
      <c r="U62" s="251">
        <v>4274</v>
      </c>
      <c r="V62" s="256" t="s">
        <v>17002</v>
      </c>
      <c r="W62" s="251">
        <v>2857</v>
      </c>
      <c r="X62" s="262" t="s">
        <v>17003</v>
      </c>
      <c r="Y62" s="251">
        <v>2106</v>
      </c>
      <c r="Z62" s="256" t="s">
        <v>17004</v>
      </c>
      <c r="AA62" s="251">
        <v>171</v>
      </c>
      <c r="AB62" s="256" t="s">
        <v>17005</v>
      </c>
    </row>
    <row r="63" spans="2:28" x14ac:dyDescent="0.2">
      <c r="B63" s="250"/>
      <c r="C63" s="255"/>
      <c r="D63" s="256" t="s">
        <v>16300</v>
      </c>
      <c r="E63" s="256" t="s">
        <v>16282</v>
      </c>
      <c r="F63" s="272">
        <v>413904</v>
      </c>
      <c r="G63" s="251">
        <v>1728</v>
      </c>
      <c r="H63" s="259" t="s">
        <v>16434</v>
      </c>
      <c r="I63" s="251">
        <v>1241</v>
      </c>
      <c r="J63" s="254" t="s">
        <v>16435</v>
      </c>
      <c r="K63" s="251">
        <v>436</v>
      </c>
      <c r="L63" s="254" t="s">
        <v>16435</v>
      </c>
      <c r="M63" s="251">
        <v>961</v>
      </c>
      <c r="N63" s="254" t="s">
        <v>16436</v>
      </c>
      <c r="O63" s="251">
        <v>1270</v>
      </c>
      <c r="P63" s="254" t="s">
        <v>16437</v>
      </c>
      <c r="Q63" s="251">
        <v>1677</v>
      </c>
      <c r="R63" s="253" t="s">
        <v>16434</v>
      </c>
      <c r="S63" s="210">
        <v>487</v>
      </c>
      <c r="T63" s="210" t="s">
        <v>16545</v>
      </c>
      <c r="U63" s="251">
        <v>1292</v>
      </c>
      <c r="V63" s="256" t="s">
        <v>16436</v>
      </c>
      <c r="W63" s="251">
        <v>767</v>
      </c>
      <c r="X63" s="262" t="s">
        <v>16435</v>
      </c>
      <c r="Y63" s="251">
        <v>458</v>
      </c>
      <c r="Z63" s="256" t="s">
        <v>16543</v>
      </c>
      <c r="AA63" s="251">
        <v>51</v>
      </c>
      <c r="AB63" s="256" t="s">
        <v>16437</v>
      </c>
    </row>
    <row r="64" spans="2:28" x14ac:dyDescent="0.2">
      <c r="B64" s="250"/>
      <c r="C64" s="255"/>
      <c r="D64" s="256" t="s">
        <v>16301</v>
      </c>
      <c r="E64" s="256" t="s">
        <v>16282</v>
      </c>
      <c r="F64" s="272">
        <v>413904</v>
      </c>
      <c r="G64" s="251">
        <v>833</v>
      </c>
      <c r="H64" s="259" t="s">
        <v>16438</v>
      </c>
      <c r="I64" s="251">
        <v>599</v>
      </c>
      <c r="J64" s="254" t="s">
        <v>16439</v>
      </c>
      <c r="K64" s="251">
        <v>217</v>
      </c>
      <c r="L64" s="254" t="s">
        <v>16439</v>
      </c>
      <c r="M64" s="251">
        <v>429</v>
      </c>
      <c r="N64" s="254" t="s">
        <v>16440</v>
      </c>
      <c r="O64" s="251">
        <v>617</v>
      </c>
      <c r="P64" s="254" t="s">
        <v>16441</v>
      </c>
      <c r="Q64" s="251">
        <v>811</v>
      </c>
      <c r="R64" s="253" t="s">
        <v>16438</v>
      </c>
      <c r="S64" s="210">
        <v>234</v>
      </c>
      <c r="T64" s="210" t="s">
        <v>16440</v>
      </c>
      <c r="U64" s="251">
        <v>616</v>
      </c>
      <c r="V64" s="256" t="s">
        <v>16438</v>
      </c>
      <c r="W64" s="251">
        <v>404</v>
      </c>
      <c r="X64" s="262" t="s">
        <v>16448</v>
      </c>
      <c r="Y64" s="251">
        <v>216</v>
      </c>
      <c r="Z64" s="256" t="s">
        <v>17006</v>
      </c>
      <c r="AA64" s="251">
        <v>22</v>
      </c>
      <c r="AB64" s="256" t="s">
        <v>16439</v>
      </c>
    </row>
    <row r="65" spans="2:28" x14ac:dyDescent="0.2">
      <c r="B65" s="250"/>
      <c r="C65" s="255"/>
      <c r="D65" s="256" t="s">
        <v>16937</v>
      </c>
      <c r="E65" s="256" t="s">
        <v>16282</v>
      </c>
      <c r="F65" s="272">
        <v>413904</v>
      </c>
      <c r="G65" s="251">
        <v>1884</v>
      </c>
      <c r="H65" s="259" t="s">
        <v>16442</v>
      </c>
      <c r="I65" s="251">
        <v>1271</v>
      </c>
      <c r="J65" s="254" t="s">
        <v>16443</v>
      </c>
      <c r="K65" s="251">
        <v>437</v>
      </c>
      <c r="L65" s="254" t="s">
        <v>16435</v>
      </c>
      <c r="M65" s="251">
        <v>999</v>
      </c>
      <c r="N65" s="254" t="s">
        <v>16435</v>
      </c>
      <c r="O65" s="251">
        <v>1302</v>
      </c>
      <c r="P65" s="254" t="s">
        <v>16444</v>
      </c>
      <c r="Q65" s="251">
        <v>1828</v>
      </c>
      <c r="R65" s="253" t="s">
        <v>16443</v>
      </c>
      <c r="S65" s="210">
        <v>613</v>
      </c>
      <c r="T65" s="210" t="s">
        <v>17007</v>
      </c>
      <c r="U65" s="251">
        <v>1447</v>
      </c>
      <c r="V65" s="256" t="s">
        <v>16442</v>
      </c>
      <c r="W65" s="251">
        <v>885</v>
      </c>
      <c r="X65" s="262" t="s">
        <v>16437</v>
      </c>
      <c r="Y65" s="251">
        <v>582</v>
      </c>
      <c r="Z65" s="256" t="s">
        <v>16545</v>
      </c>
      <c r="AA65" s="251">
        <v>56</v>
      </c>
      <c r="AB65" s="256" t="s">
        <v>17008</v>
      </c>
    </row>
    <row r="66" spans="2:28" x14ac:dyDescent="0.2">
      <c r="B66" s="250"/>
      <c r="C66" s="255"/>
      <c r="D66" s="256" t="s">
        <v>16302</v>
      </c>
      <c r="E66" s="256" t="s">
        <v>16282</v>
      </c>
      <c r="F66" s="272">
        <v>413904</v>
      </c>
      <c r="G66" s="251">
        <v>1022</v>
      </c>
      <c r="H66" s="259" t="s">
        <v>16445</v>
      </c>
      <c r="I66" s="251">
        <v>655</v>
      </c>
      <c r="J66" s="254" t="s">
        <v>16446</v>
      </c>
      <c r="K66" s="251">
        <v>262</v>
      </c>
      <c r="L66" s="254" t="s">
        <v>16447</v>
      </c>
      <c r="M66" s="251">
        <v>526</v>
      </c>
      <c r="N66" s="254" t="s">
        <v>16448</v>
      </c>
      <c r="O66" s="251">
        <v>659</v>
      </c>
      <c r="P66" s="254" t="s">
        <v>16445</v>
      </c>
      <c r="Q66" s="251">
        <v>997</v>
      </c>
      <c r="R66" s="253" t="s">
        <v>16445</v>
      </c>
      <c r="S66" s="210">
        <v>367</v>
      </c>
      <c r="T66" s="210" t="s">
        <v>17009</v>
      </c>
      <c r="U66" s="251">
        <v>760</v>
      </c>
      <c r="V66" s="256" t="s">
        <v>16441</v>
      </c>
      <c r="W66" s="251">
        <v>496</v>
      </c>
      <c r="X66" s="262" t="s">
        <v>17010</v>
      </c>
      <c r="Y66" s="251">
        <v>363</v>
      </c>
      <c r="Z66" s="256" t="s">
        <v>16441</v>
      </c>
      <c r="AA66" s="251">
        <v>25</v>
      </c>
      <c r="AB66" s="256" t="s">
        <v>16441</v>
      </c>
    </row>
    <row r="67" spans="2:28" x14ac:dyDescent="0.2">
      <c r="B67" s="250"/>
      <c r="C67" s="255" t="s">
        <v>20109</v>
      </c>
      <c r="D67" s="256"/>
      <c r="E67" s="256" t="s">
        <v>16282</v>
      </c>
      <c r="F67" s="272">
        <v>413904</v>
      </c>
      <c r="G67" s="251">
        <v>38391</v>
      </c>
      <c r="H67" s="259" t="s">
        <v>16449</v>
      </c>
      <c r="I67" s="251">
        <v>24354</v>
      </c>
      <c r="J67" s="254" t="s">
        <v>16450</v>
      </c>
      <c r="K67" s="251">
        <v>10351</v>
      </c>
      <c r="L67" s="254" t="s">
        <v>16451</v>
      </c>
      <c r="M67" s="251">
        <v>19972</v>
      </c>
      <c r="N67" s="254" t="s">
        <v>16450</v>
      </c>
      <c r="O67" s="251">
        <v>22206</v>
      </c>
      <c r="P67" s="254" t="s">
        <v>16452</v>
      </c>
      <c r="Q67" s="251">
        <v>37423</v>
      </c>
      <c r="R67" s="253" t="s">
        <v>16449</v>
      </c>
      <c r="S67" s="210">
        <v>14037</v>
      </c>
      <c r="T67" s="210" t="s">
        <v>17011</v>
      </c>
      <c r="U67" s="251">
        <v>28040</v>
      </c>
      <c r="V67" s="256" t="s">
        <v>17012</v>
      </c>
      <c r="W67" s="251">
        <v>18419</v>
      </c>
      <c r="X67" s="262" t="s">
        <v>16521</v>
      </c>
      <c r="Y67" s="251">
        <v>16185</v>
      </c>
      <c r="Z67" s="256" t="s">
        <v>17013</v>
      </c>
      <c r="AA67" s="251">
        <v>968</v>
      </c>
      <c r="AB67" s="256" t="s">
        <v>17014</v>
      </c>
    </row>
    <row r="68" spans="2:28" x14ac:dyDescent="0.2">
      <c r="B68" s="250"/>
      <c r="C68" s="255" t="s">
        <v>20110</v>
      </c>
      <c r="D68" s="256"/>
      <c r="E68" s="256" t="s">
        <v>16282</v>
      </c>
      <c r="F68" s="272">
        <v>413904</v>
      </c>
      <c r="G68" s="251">
        <v>19293</v>
      </c>
      <c r="H68" s="259" t="s">
        <v>16453</v>
      </c>
      <c r="I68" s="251">
        <v>11738</v>
      </c>
      <c r="J68" s="254" t="s">
        <v>16454</v>
      </c>
      <c r="K68" s="251">
        <v>5420</v>
      </c>
      <c r="L68" s="254" t="s">
        <v>16455</v>
      </c>
      <c r="M68" s="251">
        <v>9209</v>
      </c>
      <c r="N68" s="254" t="s">
        <v>16456</v>
      </c>
      <c r="O68" s="251">
        <v>10830</v>
      </c>
      <c r="P68" s="254" t="s">
        <v>16457</v>
      </c>
      <c r="Q68" s="251">
        <v>18787</v>
      </c>
      <c r="R68" s="253" t="s">
        <v>16453</v>
      </c>
      <c r="S68" s="210">
        <v>7555</v>
      </c>
      <c r="T68" s="210" t="s">
        <v>17015</v>
      </c>
      <c r="U68" s="251">
        <v>13873</v>
      </c>
      <c r="V68" s="256" t="s">
        <v>17016</v>
      </c>
      <c r="W68" s="251">
        <v>10084</v>
      </c>
      <c r="X68" s="262" t="s">
        <v>17017</v>
      </c>
      <c r="Y68" s="251">
        <v>8463</v>
      </c>
      <c r="Z68" s="256" t="s">
        <v>17018</v>
      </c>
      <c r="AA68" s="251">
        <v>506</v>
      </c>
      <c r="AB68" s="256" t="s">
        <v>16952</v>
      </c>
    </row>
    <row r="69" spans="2:28" x14ac:dyDescent="0.2">
      <c r="B69" s="250" t="s">
        <v>16334</v>
      </c>
      <c r="C69" s="255" t="s">
        <v>20117</v>
      </c>
      <c r="D69" s="256"/>
      <c r="E69" s="256" t="s">
        <v>16284</v>
      </c>
      <c r="F69" s="272">
        <v>412700</v>
      </c>
      <c r="G69" s="251">
        <v>2.9</v>
      </c>
      <c r="H69" s="259" t="s">
        <v>16482</v>
      </c>
      <c r="I69" s="251">
        <v>2.97</v>
      </c>
      <c r="J69" s="254" t="s">
        <v>16483</v>
      </c>
      <c r="K69" s="251">
        <v>3.07</v>
      </c>
      <c r="L69" s="254" t="s">
        <v>16484</v>
      </c>
      <c r="M69" s="251">
        <v>2.94</v>
      </c>
      <c r="N69" s="254" t="s">
        <v>16485</v>
      </c>
      <c r="O69" s="251">
        <v>2.94</v>
      </c>
      <c r="P69" s="254" t="s">
        <v>16486</v>
      </c>
      <c r="Q69" s="251">
        <v>2.91</v>
      </c>
      <c r="R69" s="253" t="s">
        <v>16486</v>
      </c>
      <c r="S69" s="210">
        <v>2.74</v>
      </c>
      <c r="T69" s="210" t="s">
        <v>17039</v>
      </c>
      <c r="U69" s="251">
        <v>2.84</v>
      </c>
      <c r="V69" s="256" t="s">
        <v>16482</v>
      </c>
      <c r="W69" s="251">
        <v>2.84</v>
      </c>
      <c r="X69" s="262" t="s">
        <v>16700</v>
      </c>
      <c r="Y69" s="251">
        <v>2.82</v>
      </c>
      <c r="Z69" s="256" t="s">
        <v>16482</v>
      </c>
      <c r="AA69" s="251">
        <v>2.4700000000000002</v>
      </c>
      <c r="AB69" s="256" t="s">
        <v>16565</v>
      </c>
    </row>
    <row r="70" spans="2:28" x14ac:dyDescent="0.2">
      <c r="B70" s="250"/>
      <c r="C70" s="255" t="s">
        <v>20118</v>
      </c>
      <c r="D70" s="256"/>
      <c r="E70" s="256" t="s">
        <v>16282</v>
      </c>
      <c r="F70" s="272">
        <v>405273</v>
      </c>
      <c r="G70" s="251">
        <v>128221</v>
      </c>
      <c r="H70" s="259" t="s">
        <v>16487</v>
      </c>
      <c r="I70" s="251">
        <v>79971</v>
      </c>
      <c r="J70" s="254" t="s">
        <v>16488</v>
      </c>
      <c r="K70" s="251">
        <v>25276</v>
      </c>
      <c r="L70" s="254" t="s">
        <v>16489</v>
      </c>
      <c r="M70" s="251">
        <v>69830</v>
      </c>
      <c r="N70" s="254" t="s">
        <v>16490</v>
      </c>
      <c r="O70" s="251">
        <v>76282</v>
      </c>
      <c r="P70" s="254" t="s">
        <v>16491</v>
      </c>
      <c r="Q70" s="251">
        <v>122756</v>
      </c>
      <c r="R70" s="253" t="s">
        <v>16492</v>
      </c>
      <c r="S70" s="210">
        <v>48250</v>
      </c>
      <c r="T70" s="210" t="s">
        <v>17040</v>
      </c>
      <c r="U70" s="251">
        <v>102945</v>
      </c>
      <c r="V70" s="256" t="s">
        <v>17041</v>
      </c>
      <c r="W70" s="251">
        <v>58391</v>
      </c>
      <c r="X70" s="262" t="s">
        <v>17042</v>
      </c>
      <c r="Y70" s="251">
        <v>51939</v>
      </c>
      <c r="Z70" s="256" t="s">
        <v>17043</v>
      </c>
      <c r="AA70" s="251">
        <v>5465</v>
      </c>
      <c r="AB70" s="256" t="s">
        <v>17044</v>
      </c>
    </row>
    <row r="71" spans="2:28" x14ac:dyDescent="0.2">
      <c r="B71" s="250"/>
      <c r="C71" s="255" t="s">
        <v>16303</v>
      </c>
      <c r="D71" s="256"/>
      <c r="E71" s="256" t="s">
        <v>16282</v>
      </c>
      <c r="F71" s="272">
        <v>413904</v>
      </c>
      <c r="G71" s="251">
        <v>225348</v>
      </c>
      <c r="H71" s="259" t="s">
        <v>16493</v>
      </c>
      <c r="I71" s="251">
        <v>146902</v>
      </c>
      <c r="J71" s="254" t="s">
        <v>16494</v>
      </c>
      <c r="K71" s="251">
        <v>47900</v>
      </c>
      <c r="L71" s="254" t="s">
        <v>16495</v>
      </c>
      <c r="M71" s="251">
        <v>126773</v>
      </c>
      <c r="N71" s="254" t="s">
        <v>16496</v>
      </c>
      <c r="O71" s="251">
        <v>134004</v>
      </c>
      <c r="P71" s="254" t="s">
        <v>16497</v>
      </c>
      <c r="Q71" s="251">
        <v>217722</v>
      </c>
      <c r="R71" s="253" t="s">
        <v>16498</v>
      </c>
      <c r="S71" s="210">
        <v>78446</v>
      </c>
      <c r="T71" s="210" t="s">
        <v>17045</v>
      </c>
      <c r="U71" s="251">
        <v>177448</v>
      </c>
      <c r="V71" s="256" t="s">
        <v>17046</v>
      </c>
      <c r="W71" s="251">
        <v>98575</v>
      </c>
      <c r="X71" s="262" t="s">
        <v>17047</v>
      </c>
      <c r="Y71" s="251">
        <v>91344</v>
      </c>
      <c r="Z71" s="256" t="s">
        <v>17048</v>
      </c>
      <c r="AA71" s="251">
        <v>7626</v>
      </c>
      <c r="AB71" s="256" t="s">
        <v>17049</v>
      </c>
    </row>
    <row r="72" spans="2:28" x14ac:dyDescent="0.2">
      <c r="B72" s="250"/>
      <c r="C72" s="255" t="s">
        <v>16304</v>
      </c>
      <c r="D72" s="256"/>
      <c r="E72" s="256" t="s">
        <v>16282</v>
      </c>
      <c r="F72" s="272">
        <v>413904</v>
      </c>
      <c r="G72" s="251">
        <v>54657</v>
      </c>
      <c r="H72" s="259" t="s">
        <v>16499</v>
      </c>
      <c r="I72" s="251">
        <v>33225</v>
      </c>
      <c r="J72" s="254" t="s">
        <v>16500</v>
      </c>
      <c r="K72" s="251">
        <v>8980</v>
      </c>
      <c r="L72" s="254" t="s">
        <v>16501</v>
      </c>
      <c r="M72" s="251">
        <v>27968</v>
      </c>
      <c r="N72" s="254" t="s">
        <v>16502</v>
      </c>
      <c r="O72" s="251">
        <v>33638</v>
      </c>
      <c r="P72" s="254" t="s">
        <v>16503</v>
      </c>
      <c r="Q72" s="251">
        <v>52146</v>
      </c>
      <c r="R72" s="253" t="s">
        <v>16504</v>
      </c>
      <c r="S72" s="210">
        <v>21432</v>
      </c>
      <c r="T72" s="210" t="s">
        <v>17050</v>
      </c>
      <c r="U72" s="251">
        <v>45677</v>
      </c>
      <c r="V72" s="256" t="s">
        <v>17051</v>
      </c>
      <c r="W72" s="251">
        <v>26689</v>
      </c>
      <c r="X72" s="262" t="s">
        <v>17052</v>
      </c>
      <c r="Y72" s="251">
        <v>21019</v>
      </c>
      <c r="Z72" s="256" t="s">
        <v>17053</v>
      </c>
      <c r="AA72" s="251">
        <v>2511</v>
      </c>
      <c r="AB72" s="256" t="s">
        <v>17054</v>
      </c>
    </row>
    <row r="73" spans="2:28" x14ac:dyDescent="0.2">
      <c r="B73" s="250" t="s">
        <v>16336</v>
      </c>
      <c r="C73" s="255" t="s">
        <v>16305</v>
      </c>
      <c r="D73" s="256"/>
      <c r="E73" s="256" t="s">
        <v>16282</v>
      </c>
      <c r="F73" s="272">
        <v>413904</v>
      </c>
      <c r="G73" s="251">
        <v>105867</v>
      </c>
      <c r="H73" s="259" t="s">
        <v>16546</v>
      </c>
      <c r="I73" s="251">
        <v>68526</v>
      </c>
      <c r="J73" s="254" t="s">
        <v>16547</v>
      </c>
      <c r="K73" s="251">
        <v>21694</v>
      </c>
      <c r="L73" s="254" t="s">
        <v>16548</v>
      </c>
      <c r="M73" s="251">
        <v>60931</v>
      </c>
      <c r="N73" s="254" t="s">
        <v>16549</v>
      </c>
      <c r="O73" s="251">
        <v>58820</v>
      </c>
      <c r="P73" s="254" t="s">
        <v>16550</v>
      </c>
      <c r="Q73" s="251">
        <v>102150</v>
      </c>
      <c r="R73" s="253" t="s">
        <v>16489</v>
      </c>
      <c r="S73" s="210">
        <v>37341</v>
      </c>
      <c r="T73" s="210" t="s">
        <v>17086</v>
      </c>
      <c r="U73" s="251">
        <v>84173</v>
      </c>
      <c r="V73" s="256" t="s">
        <v>17087</v>
      </c>
      <c r="W73" s="251">
        <v>44936</v>
      </c>
      <c r="X73" s="262" t="s">
        <v>17088</v>
      </c>
      <c r="Y73" s="251">
        <v>47047</v>
      </c>
      <c r="Z73" s="256" t="s">
        <v>17089</v>
      </c>
      <c r="AA73" s="251">
        <v>3717</v>
      </c>
      <c r="AB73" s="256" t="s">
        <v>17090</v>
      </c>
    </row>
    <row r="74" spans="2:28" x14ac:dyDescent="0.2">
      <c r="B74" s="250"/>
      <c r="C74" s="255" t="s">
        <v>16306</v>
      </c>
      <c r="D74" s="256"/>
      <c r="E74" s="256" t="s">
        <v>16282</v>
      </c>
      <c r="F74" s="272">
        <v>413904</v>
      </c>
      <c r="G74" s="251">
        <v>14898</v>
      </c>
      <c r="H74" s="259" t="s">
        <v>16551</v>
      </c>
      <c r="I74" s="251">
        <v>8982</v>
      </c>
      <c r="J74" s="254" t="s">
        <v>16552</v>
      </c>
      <c r="K74" s="251">
        <v>3099</v>
      </c>
      <c r="L74" s="254" t="s">
        <v>16553</v>
      </c>
      <c r="M74" s="251">
        <v>8178</v>
      </c>
      <c r="N74" s="254" t="s">
        <v>16554</v>
      </c>
      <c r="O74" s="251">
        <v>7903</v>
      </c>
      <c r="P74" s="254" t="s">
        <v>16555</v>
      </c>
      <c r="Q74" s="251">
        <v>14047</v>
      </c>
      <c r="R74" s="253" t="s">
        <v>16556</v>
      </c>
      <c r="S74" s="210">
        <v>5916</v>
      </c>
      <c r="T74" s="210" t="s">
        <v>17091</v>
      </c>
      <c r="U74" s="251">
        <v>11799</v>
      </c>
      <c r="V74" s="256" t="s">
        <v>16888</v>
      </c>
      <c r="W74" s="251">
        <v>6720</v>
      </c>
      <c r="X74" s="262" t="s">
        <v>17092</v>
      </c>
      <c r="Y74" s="251">
        <v>6995</v>
      </c>
      <c r="Z74" s="256" t="s">
        <v>17093</v>
      </c>
      <c r="AA74" s="251">
        <v>851</v>
      </c>
      <c r="AB74" s="256" t="s">
        <v>16347</v>
      </c>
    </row>
    <row r="75" spans="2:28" x14ac:dyDescent="0.2">
      <c r="B75" s="250"/>
      <c r="C75" s="255" t="s">
        <v>16307</v>
      </c>
      <c r="D75" s="256"/>
      <c r="E75" s="256" t="s">
        <v>16282</v>
      </c>
      <c r="F75" s="272">
        <v>413122</v>
      </c>
      <c r="G75" s="251">
        <v>16653</v>
      </c>
      <c r="H75" s="259" t="s">
        <v>16557</v>
      </c>
      <c r="I75" s="251">
        <v>10084</v>
      </c>
      <c r="J75" s="254" t="s">
        <v>16558</v>
      </c>
      <c r="K75" s="251">
        <v>3650</v>
      </c>
      <c r="L75" s="254" t="s">
        <v>16559</v>
      </c>
      <c r="M75" s="251">
        <v>9308</v>
      </c>
      <c r="N75" s="254" t="s">
        <v>16560</v>
      </c>
      <c r="O75" s="251">
        <v>9159</v>
      </c>
      <c r="P75" s="254" t="s">
        <v>16558</v>
      </c>
      <c r="Q75" s="251">
        <v>15819</v>
      </c>
      <c r="R75" s="253" t="s">
        <v>16456</v>
      </c>
      <c r="S75" s="210">
        <v>6569</v>
      </c>
      <c r="T75" s="210" t="s">
        <v>17094</v>
      </c>
      <c r="U75" s="251">
        <v>13003</v>
      </c>
      <c r="V75" s="256" t="s">
        <v>16457</v>
      </c>
      <c r="W75" s="251">
        <v>7345</v>
      </c>
      <c r="X75" s="262" t="s">
        <v>17095</v>
      </c>
      <c r="Y75" s="251">
        <v>7494</v>
      </c>
      <c r="Z75" s="256" t="s">
        <v>17096</v>
      </c>
      <c r="AA75" s="251">
        <v>834</v>
      </c>
      <c r="AB75" s="256" t="s">
        <v>17097</v>
      </c>
    </row>
    <row r="76" spans="2:28" x14ac:dyDescent="0.2">
      <c r="B76" s="250"/>
      <c r="C76" s="255" t="s">
        <v>16308</v>
      </c>
      <c r="D76" s="256"/>
      <c r="E76" s="256" t="s">
        <v>16282</v>
      </c>
      <c r="F76" s="272">
        <v>413122</v>
      </c>
      <c r="G76" s="251">
        <v>10436</v>
      </c>
      <c r="H76" s="259" t="s">
        <v>16374</v>
      </c>
      <c r="I76" s="251">
        <v>6337</v>
      </c>
      <c r="J76" s="254" t="s">
        <v>16561</v>
      </c>
      <c r="K76" s="251">
        <v>2308</v>
      </c>
      <c r="L76" s="254" t="s">
        <v>16562</v>
      </c>
      <c r="M76" s="251">
        <v>5815</v>
      </c>
      <c r="N76" s="254" t="s">
        <v>16563</v>
      </c>
      <c r="O76" s="251">
        <v>6228</v>
      </c>
      <c r="P76" s="254" t="s">
        <v>16377</v>
      </c>
      <c r="Q76" s="251">
        <v>9921</v>
      </c>
      <c r="R76" s="253" t="s">
        <v>16564</v>
      </c>
      <c r="S76" s="210">
        <v>4099</v>
      </c>
      <c r="T76" s="210" t="s">
        <v>17098</v>
      </c>
      <c r="U76" s="251">
        <v>8128</v>
      </c>
      <c r="V76" s="256" t="s">
        <v>16843</v>
      </c>
      <c r="W76" s="251">
        <v>4621</v>
      </c>
      <c r="X76" s="262" t="s">
        <v>17099</v>
      </c>
      <c r="Y76" s="251">
        <v>4208</v>
      </c>
      <c r="Z76" s="256" t="s">
        <v>17100</v>
      </c>
      <c r="AA76" s="251">
        <v>515</v>
      </c>
      <c r="AB76" s="256" t="s">
        <v>17101</v>
      </c>
    </row>
    <row r="77" spans="2:28" x14ac:dyDescent="0.2">
      <c r="B77" s="250"/>
      <c r="C77" s="255" t="s">
        <v>20126</v>
      </c>
      <c r="D77" s="256"/>
      <c r="E77" s="256" t="s">
        <v>16282</v>
      </c>
      <c r="F77" s="272">
        <v>413904</v>
      </c>
      <c r="G77" s="251">
        <v>3679</v>
      </c>
      <c r="H77" s="259" t="s">
        <v>16565</v>
      </c>
      <c r="I77" s="251">
        <v>1969</v>
      </c>
      <c r="J77" s="254" t="s">
        <v>16566</v>
      </c>
      <c r="K77" s="251">
        <v>612</v>
      </c>
      <c r="L77" s="254" t="s">
        <v>16567</v>
      </c>
      <c r="M77" s="251">
        <v>1938</v>
      </c>
      <c r="N77" s="254" t="s">
        <v>16568</v>
      </c>
      <c r="O77" s="251">
        <v>2272</v>
      </c>
      <c r="P77" s="254" t="s">
        <v>16569</v>
      </c>
      <c r="Q77" s="251">
        <v>3450</v>
      </c>
      <c r="R77" s="253" t="s">
        <v>16570</v>
      </c>
      <c r="S77" s="210">
        <v>1710</v>
      </c>
      <c r="T77" s="210" t="s">
        <v>16433</v>
      </c>
      <c r="U77" s="251">
        <v>3067</v>
      </c>
      <c r="V77" s="256" t="s">
        <v>17102</v>
      </c>
      <c r="W77" s="251">
        <v>1741</v>
      </c>
      <c r="X77" s="262" t="s">
        <v>17103</v>
      </c>
      <c r="Y77" s="251">
        <v>1407</v>
      </c>
      <c r="Z77" s="256" t="s">
        <v>17104</v>
      </c>
      <c r="AA77" s="251">
        <v>229</v>
      </c>
      <c r="AB77" s="256" t="s">
        <v>16884</v>
      </c>
    </row>
    <row r="78" spans="2:28" x14ac:dyDescent="0.2">
      <c r="B78" s="250"/>
      <c r="C78" s="255" t="s">
        <v>20113</v>
      </c>
      <c r="D78" s="256"/>
      <c r="E78" s="256" t="s">
        <v>16282</v>
      </c>
      <c r="F78" s="272">
        <v>413122</v>
      </c>
      <c r="G78" s="251">
        <v>1055</v>
      </c>
      <c r="H78" s="259" t="s">
        <v>16447</v>
      </c>
      <c r="I78" s="251">
        <v>586</v>
      </c>
      <c r="J78" s="254" t="s">
        <v>16439</v>
      </c>
      <c r="K78" s="251">
        <v>261</v>
      </c>
      <c r="L78" s="254" t="s">
        <v>16447</v>
      </c>
      <c r="M78" s="251">
        <v>570</v>
      </c>
      <c r="N78" s="254" t="s">
        <v>16441</v>
      </c>
      <c r="O78" s="251">
        <v>325</v>
      </c>
      <c r="P78" s="254" t="s">
        <v>16694</v>
      </c>
      <c r="Q78" s="251">
        <v>940</v>
      </c>
      <c r="R78" s="253" t="s">
        <v>16446</v>
      </c>
      <c r="S78" s="210">
        <v>469</v>
      </c>
      <c r="T78" s="210" t="s">
        <v>17190</v>
      </c>
      <c r="U78" s="251">
        <v>794</v>
      </c>
      <c r="V78" s="256" t="s">
        <v>16445</v>
      </c>
      <c r="W78" s="251">
        <v>485</v>
      </c>
      <c r="X78" s="262" t="s">
        <v>17191</v>
      </c>
      <c r="Y78" s="251">
        <v>730</v>
      </c>
      <c r="Z78" s="256" t="s">
        <v>17192</v>
      </c>
      <c r="AA78" s="251">
        <v>115</v>
      </c>
      <c r="AB78" s="256" t="s">
        <v>16719</v>
      </c>
    </row>
    <row r="79" spans="2:28" x14ac:dyDescent="0.2">
      <c r="B79" s="250"/>
      <c r="C79" s="255" t="s">
        <v>20114</v>
      </c>
      <c r="D79" s="256"/>
      <c r="E79" s="256" t="s">
        <v>16282</v>
      </c>
      <c r="F79" s="272">
        <v>413122</v>
      </c>
      <c r="G79" s="251">
        <v>1</v>
      </c>
      <c r="H79" s="259" t="s">
        <v>16582</v>
      </c>
      <c r="I79" s="251">
        <v>0</v>
      </c>
      <c r="J79" s="254" t="s">
        <v>16582</v>
      </c>
      <c r="K79" s="251">
        <v>0</v>
      </c>
      <c r="L79" s="254" t="s">
        <v>16582</v>
      </c>
      <c r="M79" s="251">
        <v>0</v>
      </c>
      <c r="N79" s="254" t="s">
        <v>16582</v>
      </c>
      <c r="O79" s="251">
        <v>1</v>
      </c>
      <c r="P79" s="254" t="s">
        <v>16582</v>
      </c>
      <c r="Q79" s="251">
        <v>1</v>
      </c>
      <c r="R79" s="253" t="s">
        <v>16582</v>
      </c>
      <c r="S79" s="210">
        <v>1</v>
      </c>
      <c r="T79" s="210" t="s">
        <v>16582</v>
      </c>
      <c r="U79" s="251">
        <v>1</v>
      </c>
      <c r="V79" s="256" t="s">
        <v>16582</v>
      </c>
      <c r="W79" s="251">
        <v>1</v>
      </c>
      <c r="X79" s="262" t="s">
        <v>16582</v>
      </c>
      <c r="Y79" s="251">
        <v>0</v>
      </c>
      <c r="Z79" s="256" t="s">
        <v>16582</v>
      </c>
      <c r="AA79" s="251">
        <v>0</v>
      </c>
      <c r="AB79" s="256" t="s">
        <v>16582</v>
      </c>
    </row>
    <row r="80" spans="2:28" x14ac:dyDescent="0.2">
      <c r="B80" s="250"/>
      <c r="C80" s="255" t="s">
        <v>14382</v>
      </c>
      <c r="D80" s="256"/>
      <c r="E80" s="256" t="s">
        <v>16282</v>
      </c>
      <c r="F80" s="272">
        <v>413122</v>
      </c>
      <c r="G80" s="251">
        <v>5406</v>
      </c>
      <c r="H80" s="259" t="s">
        <v>16695</v>
      </c>
      <c r="I80" s="251">
        <v>3010</v>
      </c>
      <c r="J80" s="254" t="s">
        <v>16696</v>
      </c>
      <c r="K80" s="251">
        <v>1153</v>
      </c>
      <c r="L80" s="254" t="s">
        <v>16431</v>
      </c>
      <c r="M80" s="251">
        <v>2770</v>
      </c>
      <c r="N80" s="254" t="s">
        <v>16697</v>
      </c>
      <c r="O80" s="251">
        <v>1436</v>
      </c>
      <c r="P80" s="254" t="s">
        <v>16698</v>
      </c>
      <c r="Q80" s="251">
        <v>4786</v>
      </c>
      <c r="R80" s="253" t="s">
        <v>16699</v>
      </c>
      <c r="S80" s="210">
        <v>2396</v>
      </c>
      <c r="T80" s="210" t="s">
        <v>17193</v>
      </c>
      <c r="U80" s="251">
        <v>4253</v>
      </c>
      <c r="V80" s="256" t="s">
        <v>17004</v>
      </c>
      <c r="W80" s="251">
        <v>2636</v>
      </c>
      <c r="X80" s="262" t="s">
        <v>16384</v>
      </c>
      <c r="Y80" s="251">
        <v>3970</v>
      </c>
      <c r="Z80" s="256" t="s">
        <v>17099</v>
      </c>
      <c r="AA80" s="251">
        <v>620</v>
      </c>
      <c r="AB80" s="256" t="s">
        <v>17194</v>
      </c>
    </row>
    <row r="81" spans="2:28" x14ac:dyDescent="0.2">
      <c r="B81" s="250"/>
      <c r="C81" s="255" t="s">
        <v>20115</v>
      </c>
      <c r="D81" s="256"/>
      <c r="E81" s="256" t="s">
        <v>16282</v>
      </c>
      <c r="F81" s="272">
        <v>413122</v>
      </c>
      <c r="G81" s="251">
        <v>27</v>
      </c>
      <c r="H81" s="259" t="s">
        <v>16644</v>
      </c>
      <c r="I81" s="251">
        <v>13</v>
      </c>
      <c r="J81" s="254" t="s">
        <v>16582</v>
      </c>
      <c r="K81" s="251">
        <v>7</v>
      </c>
      <c r="L81" s="254" t="s">
        <v>16644</v>
      </c>
      <c r="M81" s="251">
        <v>15</v>
      </c>
      <c r="N81" s="254" t="s">
        <v>16644</v>
      </c>
      <c r="O81" s="251">
        <v>12</v>
      </c>
      <c r="P81" s="254" t="s">
        <v>16582</v>
      </c>
      <c r="Q81" s="251">
        <v>26</v>
      </c>
      <c r="R81" s="253" t="s">
        <v>16644</v>
      </c>
      <c r="S81" s="210">
        <v>14</v>
      </c>
      <c r="T81" s="210" t="s">
        <v>16644</v>
      </c>
      <c r="U81" s="251">
        <v>20</v>
      </c>
      <c r="V81" s="256" t="s">
        <v>16644</v>
      </c>
      <c r="W81" s="251">
        <v>12</v>
      </c>
      <c r="X81" s="262" t="s">
        <v>16644</v>
      </c>
      <c r="Y81" s="251">
        <v>15</v>
      </c>
      <c r="Z81" s="256" t="s">
        <v>16644</v>
      </c>
      <c r="AA81" s="251">
        <v>1</v>
      </c>
      <c r="AB81" s="256" t="s">
        <v>16644</v>
      </c>
    </row>
    <row r="82" spans="2:28" x14ac:dyDescent="0.2">
      <c r="B82" s="250" t="s">
        <v>16337</v>
      </c>
      <c r="C82" s="255" t="s">
        <v>16327</v>
      </c>
      <c r="D82" s="256"/>
      <c r="E82" s="256" t="s">
        <v>16282</v>
      </c>
      <c r="F82" s="272">
        <v>413744</v>
      </c>
      <c r="G82" s="251">
        <v>18591</v>
      </c>
      <c r="H82" s="259" t="s">
        <v>16358</v>
      </c>
      <c r="I82" s="251">
        <v>12755</v>
      </c>
      <c r="J82" s="254" t="s">
        <v>16720</v>
      </c>
      <c r="K82" s="251">
        <v>3368</v>
      </c>
      <c r="L82" s="254" t="s">
        <v>16721</v>
      </c>
      <c r="M82" s="251">
        <v>10141</v>
      </c>
      <c r="N82" s="254" t="s">
        <v>16722</v>
      </c>
      <c r="O82" s="251">
        <v>12010</v>
      </c>
      <c r="P82" s="254" t="s">
        <v>16723</v>
      </c>
      <c r="Q82" s="251">
        <v>18049</v>
      </c>
      <c r="R82" s="253" t="s">
        <v>16356</v>
      </c>
      <c r="S82" s="210">
        <v>5836</v>
      </c>
      <c r="T82" s="210" t="s">
        <v>17200</v>
      </c>
      <c r="U82" s="251">
        <v>15223</v>
      </c>
      <c r="V82" s="256" t="s">
        <v>17201</v>
      </c>
      <c r="W82" s="251">
        <v>8450</v>
      </c>
      <c r="X82" s="262" t="s">
        <v>16841</v>
      </c>
      <c r="Y82" s="251">
        <v>6581</v>
      </c>
      <c r="Z82" s="256" t="s">
        <v>17202</v>
      </c>
      <c r="AA82" s="251">
        <v>542</v>
      </c>
      <c r="AB82" s="256" t="s">
        <v>17203</v>
      </c>
    </row>
    <row r="83" spans="2:28" x14ac:dyDescent="0.2">
      <c r="B83" s="250"/>
      <c r="C83" s="255" t="s">
        <v>17359</v>
      </c>
      <c r="D83" s="256"/>
      <c r="E83" s="256" t="s">
        <v>16282</v>
      </c>
      <c r="F83" s="272">
        <v>413904</v>
      </c>
      <c r="G83" s="251">
        <v>5314</v>
      </c>
      <c r="H83" s="259" t="s">
        <v>16724</v>
      </c>
      <c r="I83" s="251">
        <v>3321</v>
      </c>
      <c r="J83" s="254" t="s">
        <v>16725</v>
      </c>
      <c r="K83" s="251">
        <v>857</v>
      </c>
      <c r="L83" s="254" t="s">
        <v>16539</v>
      </c>
      <c r="M83" s="251">
        <v>2693</v>
      </c>
      <c r="N83" s="254" t="s">
        <v>16726</v>
      </c>
      <c r="O83" s="251">
        <v>3282</v>
      </c>
      <c r="P83" s="254" t="s">
        <v>16727</v>
      </c>
      <c r="Q83" s="251">
        <v>5101</v>
      </c>
      <c r="R83" s="253" t="s">
        <v>16727</v>
      </c>
      <c r="S83" s="210">
        <v>1993</v>
      </c>
      <c r="T83" s="210" t="s">
        <v>17204</v>
      </c>
      <c r="U83" s="251">
        <v>4457</v>
      </c>
      <c r="V83" s="256" t="s">
        <v>16970</v>
      </c>
      <c r="W83" s="251">
        <v>2621</v>
      </c>
      <c r="X83" s="262" t="s">
        <v>16388</v>
      </c>
      <c r="Y83" s="251">
        <v>2032</v>
      </c>
      <c r="Z83" s="256" t="s">
        <v>16432</v>
      </c>
      <c r="AA83" s="251">
        <v>213</v>
      </c>
      <c r="AB83" s="256" t="s">
        <v>16643</v>
      </c>
    </row>
    <row r="84" spans="2:28" x14ac:dyDescent="0.2">
      <c r="B84" s="250"/>
      <c r="C84" s="255" t="s">
        <v>16328</v>
      </c>
      <c r="D84" s="256"/>
      <c r="E84" s="256" t="s">
        <v>16282</v>
      </c>
      <c r="F84" s="272">
        <v>413473</v>
      </c>
      <c r="G84" s="251">
        <v>140535</v>
      </c>
      <c r="H84" s="259" t="s">
        <v>16728</v>
      </c>
      <c r="I84" s="251">
        <v>90658</v>
      </c>
      <c r="J84" s="254" t="s">
        <v>16729</v>
      </c>
      <c r="K84" s="251">
        <v>24773</v>
      </c>
      <c r="L84" s="254" t="s">
        <v>16730</v>
      </c>
      <c r="M84" s="251">
        <v>76474</v>
      </c>
      <c r="N84" s="254" t="s">
        <v>16731</v>
      </c>
      <c r="O84" s="251">
        <v>88867</v>
      </c>
      <c r="P84" s="254" t="s">
        <v>16732</v>
      </c>
      <c r="Q84" s="251">
        <v>135548</v>
      </c>
      <c r="R84" s="253" t="s">
        <v>16733</v>
      </c>
      <c r="S84" s="210">
        <v>49877</v>
      </c>
      <c r="T84" s="210" t="s">
        <v>17205</v>
      </c>
      <c r="U84" s="251">
        <v>115762</v>
      </c>
      <c r="V84" s="256" t="s">
        <v>17206</v>
      </c>
      <c r="W84" s="251">
        <v>64061</v>
      </c>
      <c r="X84" s="262" t="s">
        <v>17207</v>
      </c>
      <c r="Y84" s="251">
        <v>51668</v>
      </c>
      <c r="Z84" s="256" t="s">
        <v>17208</v>
      </c>
      <c r="AA84" s="251">
        <v>4987</v>
      </c>
      <c r="AB84" s="256" t="s">
        <v>17209</v>
      </c>
    </row>
    <row r="85" spans="2:28" x14ac:dyDescent="0.2">
      <c r="B85" s="250"/>
      <c r="C85" s="255" t="s">
        <v>17360</v>
      </c>
      <c r="D85" s="256"/>
      <c r="E85" s="256" t="s">
        <v>16282</v>
      </c>
      <c r="F85" s="272">
        <v>413549</v>
      </c>
      <c r="G85" s="251">
        <v>172408</v>
      </c>
      <c r="H85" s="259" t="s">
        <v>16734</v>
      </c>
      <c r="I85" s="251">
        <v>112854</v>
      </c>
      <c r="J85" s="254" t="s">
        <v>16735</v>
      </c>
      <c r="K85" s="251">
        <v>32666</v>
      </c>
      <c r="L85" s="254" t="s">
        <v>16736</v>
      </c>
      <c r="M85" s="251">
        <v>94553</v>
      </c>
      <c r="N85" s="254" t="s">
        <v>16737</v>
      </c>
      <c r="O85" s="251">
        <v>109224</v>
      </c>
      <c r="P85" s="254" t="s">
        <v>16738</v>
      </c>
      <c r="Q85" s="251">
        <v>166677</v>
      </c>
      <c r="R85" s="253" t="s">
        <v>16739</v>
      </c>
      <c r="S85" s="210">
        <v>59554</v>
      </c>
      <c r="T85" s="210" t="s">
        <v>17210</v>
      </c>
      <c r="U85" s="251">
        <v>139742</v>
      </c>
      <c r="V85" s="256" t="s">
        <v>17211</v>
      </c>
      <c r="W85" s="251">
        <v>77855</v>
      </c>
      <c r="X85" s="262" t="s">
        <v>17212</v>
      </c>
      <c r="Y85" s="251">
        <v>63184</v>
      </c>
      <c r="Z85" s="256" t="s">
        <v>17213</v>
      </c>
      <c r="AA85" s="251">
        <v>5731</v>
      </c>
      <c r="AB85" s="256" t="s">
        <v>17214</v>
      </c>
    </row>
    <row r="86" spans="2:28" x14ac:dyDescent="0.2">
      <c r="B86" s="250"/>
      <c r="C86" s="255" t="s">
        <v>16939</v>
      </c>
      <c r="D86" s="256"/>
      <c r="E86" s="256" t="s">
        <v>16282</v>
      </c>
      <c r="F86" s="272">
        <v>413904</v>
      </c>
      <c r="G86" s="251">
        <v>14041</v>
      </c>
      <c r="H86" s="259" t="s">
        <v>16740</v>
      </c>
      <c r="I86" s="251">
        <v>8216</v>
      </c>
      <c r="J86" s="254" t="s">
        <v>16397</v>
      </c>
      <c r="K86" s="251">
        <v>2177</v>
      </c>
      <c r="L86" s="254" t="s">
        <v>16741</v>
      </c>
      <c r="M86" s="251">
        <v>6782</v>
      </c>
      <c r="N86" s="254" t="s">
        <v>16742</v>
      </c>
      <c r="O86" s="251">
        <v>7892</v>
      </c>
      <c r="P86" s="254" t="s">
        <v>16743</v>
      </c>
      <c r="Q86" s="251">
        <v>13205</v>
      </c>
      <c r="R86" s="253" t="s">
        <v>16744</v>
      </c>
      <c r="S86" s="210">
        <v>5825</v>
      </c>
      <c r="T86" s="210" t="s">
        <v>16355</v>
      </c>
      <c r="U86" s="251">
        <v>11864</v>
      </c>
      <c r="V86" s="256" t="s">
        <v>16889</v>
      </c>
      <c r="W86" s="251">
        <v>7259</v>
      </c>
      <c r="X86" s="262" t="s">
        <v>17215</v>
      </c>
      <c r="Y86" s="251">
        <v>6149</v>
      </c>
      <c r="Z86" s="256" t="s">
        <v>16560</v>
      </c>
      <c r="AA86" s="251">
        <v>836</v>
      </c>
      <c r="AB86" s="256" t="s">
        <v>17097</v>
      </c>
    </row>
    <row r="87" spans="2:28" x14ac:dyDescent="0.2">
      <c r="B87" s="250" t="s">
        <v>20125</v>
      </c>
      <c r="C87" s="255" t="s">
        <v>20127</v>
      </c>
      <c r="D87" s="256"/>
      <c r="E87" s="256"/>
      <c r="F87" s="272"/>
      <c r="G87" s="251"/>
      <c r="H87" s="259"/>
      <c r="I87" s="251"/>
      <c r="J87" s="254"/>
      <c r="K87" s="251"/>
      <c r="L87" s="254"/>
      <c r="M87" s="251"/>
      <c r="N87" s="254"/>
      <c r="O87" s="251"/>
      <c r="P87" s="254"/>
      <c r="Q87" s="251"/>
      <c r="R87" s="253"/>
      <c r="S87" s="210"/>
      <c r="T87" s="210"/>
      <c r="U87" s="251"/>
      <c r="V87" s="256"/>
      <c r="W87" s="251"/>
      <c r="X87" s="262"/>
      <c r="Y87" s="251"/>
      <c r="Z87" s="256"/>
      <c r="AA87" s="251"/>
      <c r="AB87" s="256"/>
    </row>
    <row r="88" spans="2:28" x14ac:dyDescent="0.2">
      <c r="C88" s="210"/>
      <c r="D88" s="256" t="s">
        <v>16934</v>
      </c>
      <c r="E88" s="256" t="s">
        <v>16282</v>
      </c>
      <c r="F88" s="272">
        <v>413903</v>
      </c>
      <c r="G88" s="251">
        <v>64760</v>
      </c>
      <c r="H88" s="259" t="s">
        <v>16511</v>
      </c>
      <c r="I88" s="251">
        <v>44060</v>
      </c>
      <c r="J88" s="254" t="s">
        <v>16512</v>
      </c>
      <c r="K88" s="251">
        <v>15235</v>
      </c>
      <c r="L88" s="254" t="s">
        <v>16513</v>
      </c>
      <c r="M88" s="251">
        <v>37215</v>
      </c>
      <c r="N88" s="254" t="s">
        <v>16514</v>
      </c>
      <c r="O88" s="251">
        <v>39744</v>
      </c>
      <c r="P88" s="254" t="s">
        <v>16515</v>
      </c>
      <c r="Q88" s="251">
        <v>63127</v>
      </c>
      <c r="R88" s="253" t="s">
        <v>16511</v>
      </c>
      <c r="S88" s="210">
        <v>66824</v>
      </c>
      <c r="T88" s="210" t="s">
        <v>17055</v>
      </c>
      <c r="U88" s="251">
        <v>171783</v>
      </c>
      <c r="V88" s="256" t="s">
        <v>17056</v>
      </c>
      <c r="W88" s="251">
        <v>98492</v>
      </c>
      <c r="X88" s="262" t="s">
        <v>17057</v>
      </c>
      <c r="Y88" s="251">
        <v>85124</v>
      </c>
      <c r="Z88" s="256" t="s">
        <v>17058</v>
      </c>
      <c r="AA88" s="251">
        <v>4921</v>
      </c>
      <c r="AB88" s="256" t="s">
        <v>17059</v>
      </c>
    </row>
    <row r="89" spans="2:28" x14ac:dyDescent="0.2">
      <c r="B89" s="250"/>
      <c r="C89" s="255"/>
      <c r="D89" s="256" t="s">
        <v>16933</v>
      </c>
      <c r="E89" s="256" t="s">
        <v>16282</v>
      </c>
      <c r="F89" s="272">
        <v>413903</v>
      </c>
      <c r="G89" s="251">
        <v>42349</v>
      </c>
      <c r="H89" s="259" t="s">
        <v>16516</v>
      </c>
      <c r="I89" s="251">
        <v>29680</v>
      </c>
      <c r="J89" s="254" t="s">
        <v>16517</v>
      </c>
      <c r="K89" s="251">
        <v>9388</v>
      </c>
      <c r="L89" s="254" t="s">
        <v>16518</v>
      </c>
      <c r="M89" s="251">
        <v>23174</v>
      </c>
      <c r="N89" s="254" t="s">
        <v>16519</v>
      </c>
      <c r="O89" s="251">
        <v>26863</v>
      </c>
      <c r="P89" s="254" t="s">
        <v>16520</v>
      </c>
      <c r="Q89" s="251">
        <v>41367</v>
      </c>
      <c r="R89" s="253" t="s">
        <v>16521</v>
      </c>
      <c r="S89" s="210">
        <v>20700</v>
      </c>
      <c r="T89" s="210" t="s">
        <v>17060</v>
      </c>
      <c r="U89" s="251">
        <v>49525</v>
      </c>
      <c r="V89" s="256" t="s">
        <v>17061</v>
      </c>
      <c r="W89" s="251">
        <v>27545</v>
      </c>
      <c r="X89" s="262" t="s">
        <v>17062</v>
      </c>
      <c r="Y89" s="251">
        <v>25016</v>
      </c>
      <c r="Z89" s="256" t="s">
        <v>17063</v>
      </c>
      <c r="AA89" s="251">
        <v>1633</v>
      </c>
      <c r="AB89" s="256" t="s">
        <v>17064</v>
      </c>
    </row>
    <row r="90" spans="2:28" x14ac:dyDescent="0.2">
      <c r="B90" s="250"/>
      <c r="C90" s="255"/>
      <c r="D90" s="256" t="s">
        <v>16931</v>
      </c>
      <c r="E90" s="256" t="s">
        <v>16282</v>
      </c>
      <c r="F90" s="272">
        <v>413903</v>
      </c>
      <c r="G90" s="251">
        <v>24225</v>
      </c>
      <c r="H90" s="259" t="s">
        <v>16522</v>
      </c>
      <c r="I90" s="251">
        <v>14973</v>
      </c>
      <c r="J90" s="254" t="s">
        <v>16523</v>
      </c>
      <c r="K90" s="251">
        <v>5443</v>
      </c>
      <c r="L90" s="254" t="s">
        <v>16524</v>
      </c>
      <c r="M90" s="251">
        <v>12488</v>
      </c>
      <c r="N90" s="254" t="s">
        <v>16525</v>
      </c>
      <c r="O90" s="251">
        <v>13908</v>
      </c>
      <c r="P90" s="254" t="s">
        <v>16526</v>
      </c>
      <c r="Q90" s="251">
        <v>23327</v>
      </c>
      <c r="R90" s="253" t="s">
        <v>16527</v>
      </c>
      <c r="S90" s="210">
        <v>12669</v>
      </c>
      <c r="T90" s="210" t="s">
        <v>17065</v>
      </c>
      <c r="U90" s="251">
        <v>32961</v>
      </c>
      <c r="V90" s="256" t="s">
        <v>17066</v>
      </c>
      <c r="W90" s="251">
        <v>19175</v>
      </c>
      <c r="X90" s="262" t="s">
        <v>17067</v>
      </c>
      <c r="Y90" s="251">
        <v>15486</v>
      </c>
      <c r="Z90" s="256" t="s">
        <v>17068</v>
      </c>
      <c r="AA90" s="251">
        <v>982</v>
      </c>
      <c r="AB90" s="256" t="s">
        <v>17069</v>
      </c>
    </row>
    <row r="91" spans="2:28" x14ac:dyDescent="0.2">
      <c r="B91" s="250"/>
      <c r="C91" s="255"/>
      <c r="D91" s="256" t="s">
        <v>16932</v>
      </c>
      <c r="E91" s="256" t="s">
        <v>16282</v>
      </c>
      <c r="F91" s="272">
        <v>413903</v>
      </c>
      <c r="G91" s="251">
        <v>7444</v>
      </c>
      <c r="H91" s="259" t="s">
        <v>16528</v>
      </c>
      <c r="I91" s="251">
        <v>4836</v>
      </c>
      <c r="J91" s="254" t="s">
        <v>16529</v>
      </c>
      <c r="K91" s="251">
        <v>1825</v>
      </c>
      <c r="L91" s="254" t="s">
        <v>16528</v>
      </c>
      <c r="M91" s="251">
        <v>3974</v>
      </c>
      <c r="N91" s="254" t="s">
        <v>16530</v>
      </c>
      <c r="O91" s="251">
        <v>4929</v>
      </c>
      <c r="P91" s="254" t="s">
        <v>16531</v>
      </c>
      <c r="Q91" s="251">
        <v>7263</v>
      </c>
      <c r="R91" s="253" t="s">
        <v>16528</v>
      </c>
      <c r="S91" s="210">
        <v>9252</v>
      </c>
      <c r="T91" s="210" t="s">
        <v>17070</v>
      </c>
      <c r="U91" s="251">
        <v>18782</v>
      </c>
      <c r="V91" s="256" t="s">
        <v>17071</v>
      </c>
      <c r="W91" s="251">
        <v>11737</v>
      </c>
      <c r="X91" s="262" t="s">
        <v>17072</v>
      </c>
      <c r="Y91" s="251">
        <v>10317</v>
      </c>
      <c r="Z91" s="256" t="s">
        <v>17073</v>
      </c>
      <c r="AA91" s="251">
        <v>898</v>
      </c>
      <c r="AB91" s="256" t="s">
        <v>17074</v>
      </c>
    </row>
    <row r="92" spans="2:28" x14ac:dyDescent="0.2">
      <c r="B92" s="250"/>
      <c r="C92" s="255"/>
      <c r="D92" s="256" t="s">
        <v>16935</v>
      </c>
      <c r="E92" s="256" t="s">
        <v>16282</v>
      </c>
      <c r="F92" s="272">
        <v>413903</v>
      </c>
      <c r="G92" s="251">
        <v>37168</v>
      </c>
      <c r="H92" s="259" t="s">
        <v>16532</v>
      </c>
      <c r="I92" s="251">
        <v>22844</v>
      </c>
      <c r="J92" s="254" t="s">
        <v>16533</v>
      </c>
      <c r="K92" s="251">
        <v>7272</v>
      </c>
      <c r="L92" s="254" t="s">
        <v>16534</v>
      </c>
      <c r="M92" s="251">
        <v>20054</v>
      </c>
      <c r="N92" s="254" t="s">
        <v>16452</v>
      </c>
      <c r="O92" s="251">
        <v>22691</v>
      </c>
      <c r="P92" s="254" t="s">
        <v>16535</v>
      </c>
      <c r="Q92" s="251">
        <v>35442</v>
      </c>
      <c r="R92" s="253" t="s">
        <v>16536</v>
      </c>
      <c r="S92" s="210">
        <v>2608</v>
      </c>
      <c r="T92" s="210" t="s">
        <v>16643</v>
      </c>
      <c r="U92" s="251">
        <v>5619</v>
      </c>
      <c r="V92" s="256" t="s">
        <v>16528</v>
      </c>
      <c r="W92" s="251">
        <v>3470</v>
      </c>
      <c r="X92" s="262" t="s">
        <v>16641</v>
      </c>
      <c r="Y92" s="251">
        <v>2515</v>
      </c>
      <c r="Z92" s="256" t="s">
        <v>17005</v>
      </c>
      <c r="AA92" s="251">
        <v>181</v>
      </c>
      <c r="AB92" s="256" t="s">
        <v>17075</v>
      </c>
    </row>
    <row r="93" spans="2:28" x14ac:dyDescent="0.2">
      <c r="B93" s="250"/>
      <c r="C93" s="255"/>
      <c r="D93" s="256" t="s">
        <v>16936</v>
      </c>
      <c r="E93" s="256" t="s">
        <v>16282</v>
      </c>
      <c r="F93" s="272">
        <v>413903</v>
      </c>
      <c r="G93" s="251">
        <v>3344</v>
      </c>
      <c r="H93" s="259" t="s">
        <v>16537</v>
      </c>
      <c r="I93" s="251">
        <v>2064</v>
      </c>
      <c r="J93" s="254" t="s">
        <v>16482</v>
      </c>
      <c r="K93" s="251">
        <v>599</v>
      </c>
      <c r="L93" s="254" t="s">
        <v>16538</v>
      </c>
      <c r="M93" s="251">
        <v>1993</v>
      </c>
      <c r="N93" s="254" t="s">
        <v>16539</v>
      </c>
      <c r="O93" s="251">
        <v>2484</v>
      </c>
      <c r="P93" s="254" t="s">
        <v>16540</v>
      </c>
      <c r="Q93" s="251">
        <v>3261</v>
      </c>
      <c r="R93" s="253" t="s">
        <v>16537</v>
      </c>
      <c r="S93" s="210">
        <v>14324</v>
      </c>
      <c r="T93" s="210" t="s">
        <v>17076</v>
      </c>
      <c r="U93" s="251">
        <v>29896</v>
      </c>
      <c r="V93" s="256" t="s">
        <v>17077</v>
      </c>
      <c r="W93" s="251">
        <v>17114</v>
      </c>
      <c r="X93" s="262" t="s">
        <v>17078</v>
      </c>
      <c r="Y93" s="251">
        <v>14477</v>
      </c>
      <c r="Z93" s="256" t="s">
        <v>17079</v>
      </c>
      <c r="AA93" s="251">
        <v>1726</v>
      </c>
      <c r="AB93" s="256" t="s">
        <v>17080</v>
      </c>
    </row>
    <row r="94" spans="2:28" x14ac:dyDescent="0.2">
      <c r="B94" s="250"/>
      <c r="C94" s="255"/>
      <c r="D94" s="256" t="s">
        <v>16937</v>
      </c>
      <c r="E94" s="256" t="s">
        <v>16282</v>
      </c>
      <c r="F94" s="272">
        <v>413903</v>
      </c>
      <c r="G94" s="251">
        <v>232981</v>
      </c>
      <c r="H94" s="259" t="s">
        <v>16505</v>
      </c>
      <c r="I94" s="251">
        <v>166157</v>
      </c>
      <c r="J94" s="254" t="s">
        <v>16506</v>
      </c>
      <c r="K94" s="251">
        <v>61198</v>
      </c>
      <c r="L94" s="254" t="s">
        <v>16507</v>
      </c>
      <c r="M94" s="251">
        <v>134489</v>
      </c>
      <c r="N94" s="254" t="s">
        <v>16508</v>
      </c>
      <c r="O94" s="251">
        <v>147857</v>
      </c>
      <c r="P94" s="254" t="s">
        <v>16509</v>
      </c>
      <c r="Q94" s="251">
        <v>228060</v>
      </c>
      <c r="R94" s="253" t="s">
        <v>16510</v>
      </c>
      <c r="S94" s="210">
        <v>1280</v>
      </c>
      <c r="T94" s="210" t="s">
        <v>17081</v>
      </c>
      <c r="U94" s="251">
        <v>2745</v>
      </c>
      <c r="V94" s="256" t="s">
        <v>16569</v>
      </c>
      <c r="W94" s="251">
        <v>1351</v>
      </c>
      <c r="X94" s="262" t="s">
        <v>17082</v>
      </c>
      <c r="Y94" s="251">
        <v>860</v>
      </c>
      <c r="Z94" s="256" t="s">
        <v>17083</v>
      </c>
      <c r="AA94" s="251">
        <v>83</v>
      </c>
      <c r="AB94" s="256" t="s">
        <v>17084</v>
      </c>
    </row>
    <row r="95" spans="2:28" x14ac:dyDescent="0.2">
      <c r="B95" s="250"/>
      <c r="C95" s="255"/>
      <c r="D95" s="256" t="s">
        <v>16302</v>
      </c>
      <c r="E95" s="256" t="s">
        <v>16282</v>
      </c>
      <c r="F95" s="272">
        <v>413903</v>
      </c>
      <c r="G95" s="251">
        <v>1632</v>
      </c>
      <c r="H95" s="259" t="s">
        <v>16541</v>
      </c>
      <c r="I95" s="251">
        <v>935</v>
      </c>
      <c r="J95" s="254" t="s">
        <v>16542</v>
      </c>
      <c r="K95" s="251">
        <v>304</v>
      </c>
      <c r="L95" s="254" t="s">
        <v>16543</v>
      </c>
      <c r="M95" s="251">
        <v>821</v>
      </c>
      <c r="N95" s="254" t="s">
        <v>16544</v>
      </c>
      <c r="O95" s="251">
        <v>984</v>
      </c>
      <c r="P95" s="254" t="s">
        <v>16545</v>
      </c>
      <c r="Q95" s="251">
        <v>1557</v>
      </c>
      <c r="R95" s="253" t="s">
        <v>16541</v>
      </c>
      <c r="S95" s="210">
        <v>697</v>
      </c>
      <c r="T95" s="210" t="s">
        <v>17085</v>
      </c>
      <c r="U95" s="251">
        <v>1328</v>
      </c>
      <c r="V95" s="256" t="s">
        <v>16434</v>
      </c>
      <c r="W95" s="251">
        <v>811</v>
      </c>
      <c r="X95" s="262" t="s">
        <v>16443</v>
      </c>
      <c r="Y95" s="251">
        <v>648</v>
      </c>
      <c r="Z95" s="256" t="s">
        <v>16434</v>
      </c>
      <c r="AA95" s="251">
        <v>75</v>
      </c>
      <c r="AB95" s="256" t="s">
        <v>16486</v>
      </c>
    </row>
    <row r="96" spans="2:28" x14ac:dyDescent="0.2">
      <c r="B96" s="250"/>
      <c r="C96" s="255" t="s">
        <v>16920</v>
      </c>
      <c r="D96" s="256"/>
      <c r="E96" s="256" t="s">
        <v>16282</v>
      </c>
      <c r="F96" s="272">
        <v>408048</v>
      </c>
      <c r="G96" s="251">
        <v>172511</v>
      </c>
      <c r="H96" s="259" t="s">
        <v>16745</v>
      </c>
      <c r="I96" s="251">
        <v>112339</v>
      </c>
      <c r="J96" s="254" t="s">
        <v>16746</v>
      </c>
      <c r="K96" s="251">
        <v>28783</v>
      </c>
      <c r="L96" s="254" t="s">
        <v>16747</v>
      </c>
      <c r="M96" s="251">
        <v>92758</v>
      </c>
      <c r="N96" s="254" t="s">
        <v>16748</v>
      </c>
      <c r="O96" s="251">
        <v>106923</v>
      </c>
      <c r="P96" s="254" t="s">
        <v>16749</v>
      </c>
      <c r="Q96" s="251">
        <v>166310</v>
      </c>
      <c r="R96" s="253" t="s">
        <v>16750</v>
      </c>
      <c r="S96" s="210">
        <v>60172</v>
      </c>
      <c r="T96" s="210" t="s">
        <v>17216</v>
      </c>
      <c r="U96" s="251">
        <v>143728</v>
      </c>
      <c r="V96" s="256" t="s">
        <v>17217</v>
      </c>
      <c r="W96" s="251">
        <v>79753</v>
      </c>
      <c r="X96" s="262" t="s">
        <v>17218</v>
      </c>
      <c r="Y96" s="251">
        <v>65588</v>
      </c>
      <c r="Z96" s="256" t="s">
        <v>17219</v>
      </c>
      <c r="AA96" s="251">
        <v>6201</v>
      </c>
      <c r="AB96" s="256" t="s">
        <v>16625</v>
      </c>
    </row>
    <row r="97" spans="2:28" x14ac:dyDescent="0.2">
      <c r="B97" s="250"/>
      <c r="C97" s="255" t="s">
        <v>16921</v>
      </c>
      <c r="D97" s="256"/>
      <c r="E97" s="256" t="s">
        <v>16282</v>
      </c>
      <c r="F97" s="272">
        <v>397416</v>
      </c>
      <c r="G97" s="251">
        <v>111255</v>
      </c>
      <c r="H97" s="259" t="s">
        <v>16751</v>
      </c>
      <c r="I97" s="251">
        <v>72536</v>
      </c>
      <c r="J97" s="254" t="s">
        <v>16752</v>
      </c>
      <c r="K97" s="251">
        <v>20654</v>
      </c>
      <c r="L97" s="254" t="s">
        <v>16753</v>
      </c>
      <c r="M97" s="251">
        <v>58319</v>
      </c>
      <c r="N97" s="254" t="s">
        <v>16754</v>
      </c>
      <c r="O97" s="251">
        <v>64359</v>
      </c>
      <c r="P97" s="254" t="s">
        <v>16755</v>
      </c>
      <c r="Q97" s="251">
        <v>107034</v>
      </c>
      <c r="R97" s="253" t="s">
        <v>16756</v>
      </c>
      <c r="S97" s="210">
        <v>38719</v>
      </c>
      <c r="T97" s="210" t="s">
        <v>17220</v>
      </c>
      <c r="U97" s="251">
        <v>90601</v>
      </c>
      <c r="V97" s="256" t="s">
        <v>17221</v>
      </c>
      <c r="W97" s="251">
        <v>52936</v>
      </c>
      <c r="X97" s="262" t="s">
        <v>17222</v>
      </c>
      <c r="Y97" s="251">
        <v>46896</v>
      </c>
      <c r="Z97" s="256" t="s">
        <v>17223</v>
      </c>
      <c r="AA97" s="251">
        <v>4221</v>
      </c>
      <c r="AB97" s="256" t="s">
        <v>17224</v>
      </c>
    </row>
    <row r="98" spans="2:28" x14ac:dyDescent="0.2">
      <c r="B98" s="250"/>
      <c r="C98" s="255" t="s">
        <v>16922</v>
      </c>
      <c r="D98" s="256"/>
      <c r="E98" s="256" t="s">
        <v>16282</v>
      </c>
      <c r="F98" s="272">
        <v>403350</v>
      </c>
      <c r="G98" s="251">
        <v>221789</v>
      </c>
      <c r="H98" s="259" t="s">
        <v>16757</v>
      </c>
      <c r="I98" s="251">
        <v>149379</v>
      </c>
      <c r="J98" s="254" t="s">
        <v>16758</v>
      </c>
      <c r="K98" s="251">
        <v>43496</v>
      </c>
      <c r="L98" s="254" t="s">
        <v>16759</v>
      </c>
      <c r="M98" s="251">
        <v>125710</v>
      </c>
      <c r="N98" s="254" t="s">
        <v>16760</v>
      </c>
      <c r="O98" s="251">
        <v>139831</v>
      </c>
      <c r="P98" s="254" t="s">
        <v>16761</v>
      </c>
      <c r="Q98" s="251">
        <v>214898</v>
      </c>
      <c r="R98" s="253" t="s">
        <v>16762</v>
      </c>
      <c r="S98" s="210">
        <v>72410</v>
      </c>
      <c r="T98" s="210" t="s">
        <v>17225</v>
      </c>
      <c r="U98" s="251">
        <v>178293</v>
      </c>
      <c r="V98" s="256" t="s">
        <v>17226</v>
      </c>
      <c r="W98" s="251">
        <v>96079</v>
      </c>
      <c r="X98" s="262" t="s">
        <v>17227</v>
      </c>
      <c r="Y98" s="251">
        <v>81958</v>
      </c>
      <c r="Z98" s="256" t="s">
        <v>17228</v>
      </c>
      <c r="AA98" s="251">
        <v>6891</v>
      </c>
      <c r="AB98" s="256" t="s">
        <v>17229</v>
      </c>
    </row>
    <row r="99" spans="2:28" x14ac:dyDescent="0.2">
      <c r="B99" s="250"/>
      <c r="C99" s="255" t="s">
        <v>16923</v>
      </c>
      <c r="D99" s="256"/>
      <c r="E99" s="256" t="s">
        <v>16282</v>
      </c>
      <c r="F99" s="272">
        <v>406539</v>
      </c>
      <c r="G99" s="251">
        <v>161499</v>
      </c>
      <c r="H99" s="259" t="s">
        <v>16763</v>
      </c>
      <c r="I99" s="251">
        <v>102115</v>
      </c>
      <c r="J99" s="254" t="s">
        <v>16764</v>
      </c>
      <c r="K99" s="251">
        <v>26776</v>
      </c>
      <c r="L99" s="254" t="s">
        <v>16765</v>
      </c>
      <c r="M99" s="251">
        <v>85394</v>
      </c>
      <c r="N99" s="254" t="s">
        <v>16766</v>
      </c>
      <c r="O99" s="251">
        <v>97380</v>
      </c>
      <c r="P99" s="254" t="s">
        <v>16767</v>
      </c>
      <c r="Q99" s="251">
        <v>155352</v>
      </c>
      <c r="R99" s="253" t="s">
        <v>16768</v>
      </c>
      <c r="S99" s="210">
        <v>59384</v>
      </c>
      <c r="T99" s="210" t="s">
        <v>17230</v>
      </c>
      <c r="U99" s="251">
        <v>134723</v>
      </c>
      <c r="V99" s="256" t="s">
        <v>17231</v>
      </c>
      <c r="W99" s="251">
        <v>76105</v>
      </c>
      <c r="X99" s="262" t="s">
        <v>17232</v>
      </c>
      <c r="Y99" s="251">
        <v>64119</v>
      </c>
      <c r="Z99" s="256" t="s">
        <v>17233</v>
      </c>
      <c r="AA99" s="251">
        <v>6147</v>
      </c>
      <c r="AB99" s="256" t="s">
        <v>17234</v>
      </c>
    </row>
    <row r="100" spans="2:28" x14ac:dyDescent="0.2">
      <c r="B100" s="250"/>
      <c r="C100" s="255" t="s">
        <v>15821</v>
      </c>
      <c r="D100" s="256"/>
      <c r="E100" s="256" t="s">
        <v>16282</v>
      </c>
      <c r="F100" s="272">
        <v>404480</v>
      </c>
      <c r="G100" s="251">
        <v>93006</v>
      </c>
      <c r="H100" s="259" t="s">
        <v>16769</v>
      </c>
      <c r="I100" s="251">
        <v>60408</v>
      </c>
      <c r="J100" s="254" t="s">
        <v>16770</v>
      </c>
      <c r="K100" s="251">
        <v>15310</v>
      </c>
      <c r="L100" s="254" t="s">
        <v>16771</v>
      </c>
      <c r="M100" s="251">
        <v>51975</v>
      </c>
      <c r="N100" s="254" t="s">
        <v>16772</v>
      </c>
      <c r="O100" s="251">
        <v>59430</v>
      </c>
      <c r="P100" s="254" t="s">
        <v>16773</v>
      </c>
      <c r="Q100" s="251">
        <v>89389</v>
      </c>
      <c r="R100" s="253" t="s">
        <v>16550</v>
      </c>
      <c r="S100" s="210">
        <v>32598</v>
      </c>
      <c r="T100" s="210" t="s">
        <v>17235</v>
      </c>
      <c r="U100" s="251">
        <v>77696</v>
      </c>
      <c r="V100" s="256" t="s">
        <v>17236</v>
      </c>
      <c r="W100" s="251">
        <v>41031</v>
      </c>
      <c r="X100" s="262" t="s">
        <v>17237</v>
      </c>
      <c r="Y100" s="251">
        <v>33576</v>
      </c>
      <c r="Z100" s="256" t="s">
        <v>17238</v>
      </c>
      <c r="AA100" s="251">
        <v>3617</v>
      </c>
      <c r="AB100" s="256" t="s">
        <v>17239</v>
      </c>
    </row>
    <row r="101" spans="2:28" x14ac:dyDescent="0.2">
      <c r="B101" s="250"/>
      <c r="C101" s="255" t="s">
        <v>16924</v>
      </c>
      <c r="D101" s="256"/>
      <c r="E101" s="256" t="s">
        <v>16282</v>
      </c>
      <c r="F101" s="272">
        <v>404401</v>
      </c>
      <c r="G101" s="251">
        <v>226854</v>
      </c>
      <c r="H101" s="259" t="s">
        <v>16774</v>
      </c>
      <c r="I101" s="251">
        <v>151213</v>
      </c>
      <c r="J101" s="254" t="s">
        <v>16775</v>
      </c>
      <c r="K101" s="251">
        <v>39319</v>
      </c>
      <c r="L101" s="254" t="s">
        <v>16776</v>
      </c>
      <c r="M101" s="251">
        <v>129782</v>
      </c>
      <c r="N101" s="254" t="s">
        <v>16369</v>
      </c>
      <c r="O101" s="251">
        <v>144310</v>
      </c>
      <c r="P101" s="254" t="s">
        <v>16371</v>
      </c>
      <c r="Q101" s="251">
        <v>219975</v>
      </c>
      <c r="R101" s="253" t="s">
        <v>16777</v>
      </c>
      <c r="S101" s="210">
        <v>75641</v>
      </c>
      <c r="T101" s="210" t="s">
        <v>17240</v>
      </c>
      <c r="U101" s="251">
        <v>187535</v>
      </c>
      <c r="V101" s="256" t="s">
        <v>17241</v>
      </c>
      <c r="W101" s="251">
        <v>97072</v>
      </c>
      <c r="X101" s="262" t="s">
        <v>17242</v>
      </c>
      <c r="Y101" s="251">
        <v>82544</v>
      </c>
      <c r="Z101" s="256" t="s">
        <v>16762</v>
      </c>
      <c r="AA101" s="251">
        <v>6879</v>
      </c>
      <c r="AB101" s="256" t="s">
        <v>17243</v>
      </c>
    </row>
    <row r="102" spans="2:28" x14ac:dyDescent="0.2">
      <c r="B102" s="250"/>
      <c r="C102" s="255" t="s">
        <v>16925</v>
      </c>
      <c r="D102" s="256"/>
      <c r="E102" s="256" t="s">
        <v>16282</v>
      </c>
      <c r="F102" s="272">
        <v>402741</v>
      </c>
      <c r="G102" s="251">
        <v>67817</v>
      </c>
      <c r="H102" s="259" t="s">
        <v>16778</v>
      </c>
      <c r="I102" s="251">
        <v>42047</v>
      </c>
      <c r="J102" s="254" t="s">
        <v>16779</v>
      </c>
      <c r="K102" s="251">
        <v>10536</v>
      </c>
      <c r="L102" s="254" t="s">
        <v>16780</v>
      </c>
      <c r="M102" s="251">
        <v>37225</v>
      </c>
      <c r="N102" s="254" t="s">
        <v>16781</v>
      </c>
      <c r="O102" s="251">
        <v>42211</v>
      </c>
      <c r="P102" s="254" t="s">
        <v>16782</v>
      </c>
      <c r="Q102" s="251">
        <v>64795</v>
      </c>
      <c r="R102" s="253" t="s">
        <v>16783</v>
      </c>
      <c r="S102" s="210">
        <v>25770</v>
      </c>
      <c r="T102" s="210" t="s">
        <v>17244</v>
      </c>
      <c r="U102" s="251">
        <v>57281</v>
      </c>
      <c r="V102" s="256" t="s">
        <v>17245</v>
      </c>
      <c r="W102" s="251">
        <v>30592</v>
      </c>
      <c r="X102" s="262" t="s">
        <v>17246</v>
      </c>
      <c r="Y102" s="251">
        <v>25606</v>
      </c>
      <c r="Z102" s="256" t="s">
        <v>17247</v>
      </c>
      <c r="AA102" s="251">
        <v>3022</v>
      </c>
      <c r="AB102" s="256" t="s">
        <v>17248</v>
      </c>
    </row>
    <row r="103" spans="2:28" x14ac:dyDescent="0.2">
      <c r="B103" s="250"/>
      <c r="C103" s="255" t="s">
        <v>16926</v>
      </c>
      <c r="D103" s="256"/>
      <c r="E103" s="256" t="s">
        <v>16282</v>
      </c>
      <c r="F103" s="272">
        <v>398824</v>
      </c>
      <c r="G103" s="251">
        <v>188889</v>
      </c>
      <c r="H103" s="259" t="s">
        <v>16784</v>
      </c>
      <c r="I103" s="251">
        <v>127557</v>
      </c>
      <c r="J103" s="254" t="s">
        <v>16785</v>
      </c>
      <c r="K103" s="251">
        <v>35188</v>
      </c>
      <c r="L103" s="254" t="s">
        <v>16786</v>
      </c>
      <c r="M103" s="251">
        <v>105756</v>
      </c>
      <c r="N103" s="254" t="s">
        <v>16787</v>
      </c>
      <c r="O103" s="251">
        <v>119611</v>
      </c>
      <c r="P103" s="254" t="s">
        <v>16580</v>
      </c>
      <c r="Q103" s="251">
        <v>182816</v>
      </c>
      <c r="R103" s="253" t="s">
        <v>16788</v>
      </c>
      <c r="S103" s="210">
        <v>61332</v>
      </c>
      <c r="T103" s="210" t="s">
        <v>17249</v>
      </c>
      <c r="U103" s="251">
        <v>153701</v>
      </c>
      <c r="V103" s="256" t="s">
        <v>17250</v>
      </c>
      <c r="W103" s="251">
        <v>83133</v>
      </c>
      <c r="X103" s="262" t="s">
        <v>17251</v>
      </c>
      <c r="Y103" s="251">
        <v>69278</v>
      </c>
      <c r="Z103" s="256" t="s">
        <v>17252</v>
      </c>
      <c r="AA103" s="251">
        <v>6073</v>
      </c>
      <c r="AB103" s="256" t="s">
        <v>17253</v>
      </c>
    </row>
    <row r="104" spans="2:28" x14ac:dyDescent="0.2">
      <c r="B104" s="250"/>
      <c r="C104" s="255" t="s">
        <v>16927</v>
      </c>
      <c r="D104" s="256"/>
      <c r="E104" s="256" t="s">
        <v>16282</v>
      </c>
      <c r="F104" s="272">
        <v>400460</v>
      </c>
      <c r="G104" s="251">
        <v>82763</v>
      </c>
      <c r="H104" s="259" t="s">
        <v>16789</v>
      </c>
      <c r="I104" s="251">
        <v>53043</v>
      </c>
      <c r="J104" s="254" t="s">
        <v>16790</v>
      </c>
      <c r="K104" s="251">
        <v>14477</v>
      </c>
      <c r="L104" s="254" t="s">
        <v>16791</v>
      </c>
      <c r="M104" s="251">
        <v>44804</v>
      </c>
      <c r="N104" s="254" t="s">
        <v>16792</v>
      </c>
      <c r="O104" s="251">
        <v>50150</v>
      </c>
      <c r="P104" s="254" t="s">
        <v>16793</v>
      </c>
      <c r="Q104" s="251">
        <v>79449</v>
      </c>
      <c r="R104" s="253" t="s">
        <v>16794</v>
      </c>
      <c r="S104" s="210">
        <v>29720</v>
      </c>
      <c r="T104" s="210" t="s">
        <v>16690</v>
      </c>
      <c r="U104" s="251">
        <v>68286</v>
      </c>
      <c r="V104" s="256" t="s">
        <v>16772</v>
      </c>
      <c r="W104" s="251">
        <v>37959</v>
      </c>
      <c r="X104" s="262" t="s">
        <v>17254</v>
      </c>
      <c r="Y104" s="251">
        <v>32613</v>
      </c>
      <c r="Z104" s="256" t="s">
        <v>17255</v>
      </c>
      <c r="AA104" s="251">
        <v>3314</v>
      </c>
      <c r="AB104" s="256" t="s">
        <v>17256</v>
      </c>
    </row>
    <row r="105" spans="2:28" x14ac:dyDescent="0.2">
      <c r="B105" s="250"/>
      <c r="C105" s="255" t="s">
        <v>16928</v>
      </c>
      <c r="D105" s="256"/>
      <c r="E105" s="256" t="s">
        <v>16282</v>
      </c>
      <c r="F105" s="272">
        <v>408586</v>
      </c>
      <c r="G105" s="251">
        <v>67446</v>
      </c>
      <c r="H105" s="259" t="s">
        <v>16795</v>
      </c>
      <c r="I105" s="251">
        <v>40308</v>
      </c>
      <c r="J105" s="254" t="s">
        <v>16796</v>
      </c>
      <c r="K105" s="251">
        <v>9975</v>
      </c>
      <c r="L105" s="254" t="s">
        <v>16797</v>
      </c>
      <c r="M105" s="251">
        <v>35827</v>
      </c>
      <c r="N105" s="254" t="s">
        <v>16798</v>
      </c>
      <c r="O105" s="251">
        <v>42885</v>
      </c>
      <c r="P105" s="254" t="s">
        <v>16799</v>
      </c>
      <c r="Q105" s="251">
        <v>64309</v>
      </c>
      <c r="R105" s="253" t="s">
        <v>16800</v>
      </c>
      <c r="S105" s="210">
        <v>27138</v>
      </c>
      <c r="T105" s="210" t="s">
        <v>17257</v>
      </c>
      <c r="U105" s="251">
        <v>57471</v>
      </c>
      <c r="V105" s="256" t="s">
        <v>17258</v>
      </c>
      <c r="W105" s="251">
        <v>31619</v>
      </c>
      <c r="X105" s="262" t="s">
        <v>17259</v>
      </c>
      <c r="Y105" s="251">
        <v>24561</v>
      </c>
      <c r="Z105" s="256" t="s">
        <v>16879</v>
      </c>
      <c r="AA105" s="251">
        <v>3137</v>
      </c>
      <c r="AB105" s="256" t="s">
        <v>17260</v>
      </c>
    </row>
    <row r="106" spans="2:28" x14ac:dyDescent="0.2">
      <c r="B106" s="250"/>
      <c r="C106" s="255" t="s">
        <v>16929</v>
      </c>
      <c r="D106" s="256"/>
      <c r="E106" s="256" t="s">
        <v>16282</v>
      </c>
      <c r="F106" s="272">
        <v>404696</v>
      </c>
      <c r="G106" s="251">
        <v>113870</v>
      </c>
      <c r="H106" s="259" t="s">
        <v>16801</v>
      </c>
      <c r="I106" s="251">
        <v>73621</v>
      </c>
      <c r="J106" s="254" t="s">
        <v>16802</v>
      </c>
      <c r="K106" s="251">
        <v>18414</v>
      </c>
      <c r="L106" s="254" t="s">
        <v>16803</v>
      </c>
      <c r="M106" s="251">
        <v>63854</v>
      </c>
      <c r="N106" s="254" t="s">
        <v>16804</v>
      </c>
      <c r="O106" s="251">
        <v>71270</v>
      </c>
      <c r="P106" s="254" t="s">
        <v>16805</v>
      </c>
      <c r="Q106" s="251">
        <v>109477</v>
      </c>
      <c r="R106" s="253" t="s">
        <v>16588</v>
      </c>
      <c r="S106" s="210">
        <v>40249</v>
      </c>
      <c r="T106" s="210" t="s">
        <v>17261</v>
      </c>
      <c r="U106" s="251">
        <v>95456</v>
      </c>
      <c r="V106" s="256" t="s">
        <v>17262</v>
      </c>
      <c r="W106" s="251">
        <v>50016</v>
      </c>
      <c r="X106" s="262" t="s">
        <v>17138</v>
      </c>
      <c r="Y106" s="251">
        <v>42600</v>
      </c>
      <c r="Z106" s="256" t="s">
        <v>17263</v>
      </c>
      <c r="AA106" s="251">
        <v>4393</v>
      </c>
      <c r="AB106" s="256" t="s">
        <v>17264</v>
      </c>
    </row>
    <row r="107" spans="2:28" x14ac:dyDescent="0.2">
      <c r="B107" s="250"/>
      <c r="C107" s="255" t="s">
        <v>16930</v>
      </c>
      <c r="D107" s="256"/>
      <c r="E107" s="256" t="s">
        <v>16282</v>
      </c>
      <c r="F107" s="272">
        <v>400908</v>
      </c>
      <c r="G107" s="251">
        <v>105035</v>
      </c>
      <c r="H107" s="259" t="s">
        <v>16713</v>
      </c>
      <c r="I107" s="251">
        <v>70577</v>
      </c>
      <c r="J107" s="254" t="s">
        <v>16806</v>
      </c>
      <c r="K107" s="251">
        <v>28776</v>
      </c>
      <c r="L107" s="254" t="s">
        <v>16807</v>
      </c>
      <c r="M107" s="251">
        <v>57688</v>
      </c>
      <c r="N107" s="254" t="s">
        <v>16808</v>
      </c>
      <c r="O107" s="251">
        <v>61291</v>
      </c>
      <c r="P107" s="254" t="s">
        <v>16809</v>
      </c>
      <c r="Q107" s="251">
        <v>102160</v>
      </c>
      <c r="R107" s="253" t="s">
        <v>16810</v>
      </c>
      <c r="S107" s="210">
        <v>34458</v>
      </c>
      <c r="T107" s="210" t="s">
        <v>17265</v>
      </c>
      <c r="U107" s="251">
        <v>76259</v>
      </c>
      <c r="V107" s="256" t="s">
        <v>17266</v>
      </c>
      <c r="W107" s="251">
        <v>47347</v>
      </c>
      <c r="X107" s="262" t="s">
        <v>17267</v>
      </c>
      <c r="Y107" s="251">
        <v>43744</v>
      </c>
      <c r="Z107" s="256" t="s">
        <v>17268</v>
      </c>
      <c r="AA107" s="251">
        <v>2875</v>
      </c>
      <c r="AB107" s="256" t="s">
        <v>17269</v>
      </c>
    </row>
    <row r="108" spans="2:28" x14ac:dyDescent="0.2">
      <c r="B108" s="250"/>
      <c r="C108" s="255" t="s">
        <v>16940</v>
      </c>
      <c r="D108" s="256"/>
      <c r="E108" s="256" t="s">
        <v>16282</v>
      </c>
      <c r="F108" s="272">
        <v>411668</v>
      </c>
      <c r="G108" s="251">
        <v>137755</v>
      </c>
      <c r="H108" s="259" t="s">
        <v>16811</v>
      </c>
      <c r="I108" s="251">
        <v>88829</v>
      </c>
      <c r="J108" s="254" t="s">
        <v>16812</v>
      </c>
      <c r="K108" s="251">
        <v>24124</v>
      </c>
      <c r="L108" s="254" t="s">
        <v>16813</v>
      </c>
      <c r="M108" s="251">
        <v>74942</v>
      </c>
      <c r="N108" s="254" t="s">
        <v>16814</v>
      </c>
      <c r="O108" s="251">
        <v>87074</v>
      </c>
      <c r="P108" s="254" t="s">
        <v>16815</v>
      </c>
      <c r="Q108" s="251">
        <v>132886</v>
      </c>
      <c r="R108" s="253" t="s">
        <v>16816</v>
      </c>
      <c r="S108" s="210">
        <v>48926</v>
      </c>
      <c r="T108" s="210" t="s">
        <v>17270</v>
      </c>
      <c r="U108" s="251">
        <v>113631</v>
      </c>
      <c r="V108" s="256" t="s">
        <v>17116</v>
      </c>
      <c r="W108" s="251">
        <v>62813</v>
      </c>
      <c r="X108" s="262" t="s">
        <v>17271</v>
      </c>
      <c r="Y108" s="251">
        <v>50681</v>
      </c>
      <c r="Z108" s="256" t="s">
        <v>17256</v>
      </c>
      <c r="AA108" s="251">
        <v>4869</v>
      </c>
      <c r="AB108" s="256" t="s">
        <v>17272</v>
      </c>
    </row>
    <row r="109" spans="2:28" x14ac:dyDescent="0.2">
      <c r="B109" s="250"/>
      <c r="C109" s="255" t="s">
        <v>17357</v>
      </c>
      <c r="D109" s="256"/>
      <c r="E109" s="256" t="s">
        <v>16282</v>
      </c>
      <c r="F109" s="272">
        <v>412603</v>
      </c>
      <c r="G109" s="251">
        <v>44770</v>
      </c>
      <c r="H109" s="259" t="s">
        <v>16817</v>
      </c>
      <c r="I109" s="251">
        <v>27295</v>
      </c>
      <c r="J109" s="254" t="s">
        <v>16818</v>
      </c>
      <c r="K109" s="251">
        <v>7872</v>
      </c>
      <c r="L109" s="254" t="s">
        <v>16819</v>
      </c>
      <c r="M109" s="251">
        <v>23296</v>
      </c>
      <c r="N109" s="254" t="s">
        <v>16820</v>
      </c>
      <c r="O109" s="251">
        <v>27800</v>
      </c>
      <c r="P109" s="254" t="s">
        <v>16821</v>
      </c>
      <c r="Q109" s="251">
        <v>42665</v>
      </c>
      <c r="R109" s="253" t="s">
        <v>16604</v>
      </c>
      <c r="S109" s="210">
        <v>17475</v>
      </c>
      <c r="T109" s="210" t="s">
        <v>17273</v>
      </c>
      <c r="U109" s="251">
        <v>36898</v>
      </c>
      <c r="V109" s="256" t="s">
        <v>17274</v>
      </c>
      <c r="W109" s="251">
        <v>21474</v>
      </c>
      <c r="X109" s="262" t="s">
        <v>17275</v>
      </c>
      <c r="Y109" s="251">
        <v>16970</v>
      </c>
      <c r="Z109" s="256" t="s">
        <v>17276</v>
      </c>
      <c r="AA109" s="251">
        <v>2105</v>
      </c>
      <c r="AB109" s="256" t="s">
        <v>17277</v>
      </c>
    </row>
    <row r="110" spans="2:28" x14ac:dyDescent="0.2">
      <c r="B110" s="250"/>
      <c r="C110" s="255" t="s">
        <v>16916</v>
      </c>
      <c r="D110" s="256"/>
      <c r="E110" s="256"/>
      <c r="F110" s="272"/>
      <c r="G110" s="251"/>
      <c r="H110" s="259"/>
      <c r="I110" s="251"/>
      <c r="J110" s="254"/>
      <c r="K110" s="251"/>
      <c r="L110" s="254"/>
      <c r="M110" s="251"/>
      <c r="N110" s="254"/>
      <c r="O110" s="251"/>
      <c r="P110" s="254"/>
      <c r="Q110" s="251"/>
      <c r="R110" s="253"/>
      <c r="S110" s="210"/>
      <c r="T110" s="210"/>
      <c r="U110" s="251"/>
      <c r="V110" s="256"/>
      <c r="W110" s="251"/>
      <c r="X110" s="262"/>
      <c r="Y110" s="251"/>
      <c r="Z110" s="256"/>
      <c r="AA110" s="251"/>
      <c r="AB110" s="256"/>
    </row>
    <row r="111" spans="2:28" x14ac:dyDescent="0.2">
      <c r="B111" s="250"/>
      <c r="C111" s="210"/>
      <c r="D111" s="256" t="s">
        <v>16329</v>
      </c>
      <c r="E111" s="256" t="s">
        <v>16282</v>
      </c>
      <c r="F111" s="272">
        <v>413904</v>
      </c>
      <c r="G111" s="251">
        <v>192621</v>
      </c>
      <c r="H111" s="259" t="s">
        <v>16822</v>
      </c>
      <c r="I111" s="251">
        <v>143396</v>
      </c>
      <c r="J111" s="254" t="s">
        <v>16823</v>
      </c>
      <c r="K111" s="251">
        <v>61057</v>
      </c>
      <c r="L111" s="254" t="s">
        <v>16824</v>
      </c>
      <c r="M111" s="251">
        <v>115539</v>
      </c>
      <c r="N111" s="254" t="s">
        <v>16825</v>
      </c>
      <c r="O111" s="251">
        <v>123402</v>
      </c>
      <c r="P111" s="254" t="s">
        <v>16826</v>
      </c>
      <c r="Q111" s="251">
        <v>190433</v>
      </c>
      <c r="R111" s="253" t="s">
        <v>16827</v>
      </c>
      <c r="S111" s="210">
        <v>49225</v>
      </c>
      <c r="T111" s="210" t="s">
        <v>17278</v>
      </c>
      <c r="U111" s="251">
        <v>131564</v>
      </c>
      <c r="V111" s="256" t="s">
        <v>17279</v>
      </c>
      <c r="W111" s="251">
        <v>77082</v>
      </c>
      <c r="X111" s="262" t="s">
        <v>17280</v>
      </c>
      <c r="Y111" s="251">
        <v>69219</v>
      </c>
      <c r="Z111" s="256" t="s">
        <v>17281</v>
      </c>
      <c r="AA111" s="251">
        <v>2188</v>
      </c>
      <c r="AB111" s="256" t="s">
        <v>17282</v>
      </c>
    </row>
    <row r="112" spans="2:28" x14ac:dyDescent="0.2">
      <c r="B112" s="250"/>
      <c r="C112" s="255"/>
      <c r="D112" s="256" t="s">
        <v>16330</v>
      </c>
      <c r="E112" s="256" t="s">
        <v>16282</v>
      </c>
      <c r="F112" s="272">
        <v>413904</v>
      </c>
      <c r="G112" s="251">
        <v>164748</v>
      </c>
      <c r="H112" s="259" t="s">
        <v>16828</v>
      </c>
      <c r="I112" s="251">
        <v>110760</v>
      </c>
      <c r="J112" s="254" t="s">
        <v>16829</v>
      </c>
      <c r="K112" s="251">
        <v>31939</v>
      </c>
      <c r="L112" s="254" t="s">
        <v>16830</v>
      </c>
      <c r="M112" s="251">
        <v>90075</v>
      </c>
      <c r="N112" s="254" t="s">
        <v>16831</v>
      </c>
      <c r="O112" s="251">
        <v>102051</v>
      </c>
      <c r="P112" s="254" t="s">
        <v>16832</v>
      </c>
      <c r="Q112" s="251">
        <v>160272</v>
      </c>
      <c r="R112" s="253" t="s">
        <v>16763</v>
      </c>
      <c r="S112" s="210">
        <v>53988</v>
      </c>
      <c r="T112" s="210" t="s">
        <v>17283</v>
      </c>
      <c r="U112" s="251">
        <v>132809</v>
      </c>
      <c r="V112" s="256" t="s">
        <v>17284</v>
      </c>
      <c r="W112" s="251">
        <v>74673</v>
      </c>
      <c r="X112" s="262" t="s">
        <v>17285</v>
      </c>
      <c r="Y112" s="251">
        <v>62697</v>
      </c>
      <c r="Z112" s="256" t="s">
        <v>17286</v>
      </c>
      <c r="AA112" s="251">
        <v>4476</v>
      </c>
      <c r="AB112" s="256" t="s">
        <v>17287</v>
      </c>
    </row>
    <row r="113" spans="2:28" x14ac:dyDescent="0.2">
      <c r="B113" s="250"/>
      <c r="C113" s="255"/>
      <c r="D113" s="256" t="s">
        <v>16331</v>
      </c>
      <c r="E113" s="256" t="s">
        <v>16282</v>
      </c>
      <c r="F113" s="272">
        <v>413904</v>
      </c>
      <c r="G113" s="251">
        <v>22918</v>
      </c>
      <c r="H113" s="259" t="s">
        <v>16833</v>
      </c>
      <c r="I113" s="251">
        <v>13272</v>
      </c>
      <c r="J113" s="254" t="s">
        <v>16834</v>
      </c>
      <c r="K113" s="251">
        <v>3358</v>
      </c>
      <c r="L113" s="254" t="s">
        <v>16835</v>
      </c>
      <c r="M113" s="251">
        <v>12032</v>
      </c>
      <c r="N113" s="254" t="s">
        <v>16657</v>
      </c>
      <c r="O113" s="251">
        <v>13665</v>
      </c>
      <c r="P113" s="254" t="s">
        <v>16836</v>
      </c>
      <c r="Q113" s="251">
        <v>21794</v>
      </c>
      <c r="R113" s="253" t="s">
        <v>16837</v>
      </c>
      <c r="S113" s="210">
        <v>9646</v>
      </c>
      <c r="T113" s="210" t="s">
        <v>17288</v>
      </c>
      <c r="U113" s="251">
        <v>19560</v>
      </c>
      <c r="V113" s="256" t="s">
        <v>17289</v>
      </c>
      <c r="W113" s="251">
        <v>10886</v>
      </c>
      <c r="X113" s="262" t="s">
        <v>17290</v>
      </c>
      <c r="Y113" s="251">
        <v>9253</v>
      </c>
      <c r="Z113" s="256" t="s">
        <v>17291</v>
      </c>
      <c r="AA113" s="251">
        <v>1124</v>
      </c>
      <c r="AB113" s="256" t="s">
        <v>17292</v>
      </c>
    </row>
    <row r="114" spans="2:28" x14ac:dyDescent="0.2">
      <c r="B114" s="250"/>
      <c r="C114" s="255"/>
      <c r="D114" s="256" t="s">
        <v>16332</v>
      </c>
      <c r="E114" s="256" t="s">
        <v>16282</v>
      </c>
      <c r="F114" s="272">
        <v>413904</v>
      </c>
      <c r="G114" s="251">
        <v>22867</v>
      </c>
      <c r="H114" s="259" t="s">
        <v>16838</v>
      </c>
      <c r="I114" s="251">
        <v>10905</v>
      </c>
      <c r="J114" s="254" t="s">
        <v>16839</v>
      </c>
      <c r="K114" s="251">
        <v>2854</v>
      </c>
      <c r="L114" s="254" t="s">
        <v>16840</v>
      </c>
      <c r="M114" s="251">
        <v>11007</v>
      </c>
      <c r="N114" s="254" t="s">
        <v>16841</v>
      </c>
      <c r="O114" s="251">
        <v>13603</v>
      </c>
      <c r="P114" s="254" t="s">
        <v>16523</v>
      </c>
      <c r="Q114" s="251">
        <v>20361</v>
      </c>
      <c r="R114" s="253" t="s">
        <v>16842</v>
      </c>
      <c r="S114" s="210">
        <v>11962</v>
      </c>
      <c r="T114" s="210" t="s">
        <v>17293</v>
      </c>
      <c r="U114" s="251">
        <v>20013</v>
      </c>
      <c r="V114" s="256" t="s">
        <v>17294</v>
      </c>
      <c r="W114" s="251">
        <v>11860</v>
      </c>
      <c r="X114" s="262" t="s">
        <v>17295</v>
      </c>
      <c r="Y114" s="251">
        <v>9264</v>
      </c>
      <c r="Z114" s="256" t="s">
        <v>17296</v>
      </c>
      <c r="AA114" s="251">
        <v>2506</v>
      </c>
      <c r="AB114" s="256" t="s">
        <v>17297</v>
      </c>
    </row>
    <row r="115" spans="2:28" x14ac:dyDescent="0.2">
      <c r="B115" s="250"/>
      <c r="C115" s="255"/>
      <c r="D115" s="256" t="s">
        <v>16312</v>
      </c>
      <c r="E115" s="256" t="s">
        <v>16282</v>
      </c>
      <c r="F115" s="272">
        <v>413904</v>
      </c>
      <c r="G115" s="251">
        <v>10750</v>
      </c>
      <c r="H115" s="259" t="s">
        <v>16843</v>
      </c>
      <c r="I115" s="251">
        <v>7217</v>
      </c>
      <c r="J115" s="254" t="s">
        <v>16374</v>
      </c>
      <c r="K115" s="251">
        <v>2056</v>
      </c>
      <c r="L115" s="254" t="s">
        <v>16643</v>
      </c>
      <c r="M115" s="251">
        <v>5556</v>
      </c>
      <c r="N115" s="254" t="s">
        <v>16665</v>
      </c>
      <c r="O115" s="251">
        <v>6739</v>
      </c>
      <c r="P115" s="254" t="s">
        <v>16843</v>
      </c>
      <c r="Q115" s="251">
        <v>10545</v>
      </c>
      <c r="R115" s="253" t="s">
        <v>16421</v>
      </c>
      <c r="S115" s="210">
        <v>3533</v>
      </c>
      <c r="T115" s="210" t="s">
        <v>16375</v>
      </c>
      <c r="U115" s="251">
        <v>8694</v>
      </c>
      <c r="V115" s="256" t="s">
        <v>16997</v>
      </c>
      <c r="W115" s="251">
        <v>5194</v>
      </c>
      <c r="X115" s="262" t="s">
        <v>16979</v>
      </c>
      <c r="Y115" s="251">
        <v>4011</v>
      </c>
      <c r="Z115" s="256" t="s">
        <v>16843</v>
      </c>
      <c r="AA115" s="251">
        <v>205</v>
      </c>
      <c r="AB115" s="256" t="s">
        <v>17298</v>
      </c>
    </row>
    <row r="116" spans="2:28" x14ac:dyDescent="0.2">
      <c r="B116" s="250"/>
      <c r="C116" s="255" t="s">
        <v>16915</v>
      </c>
      <c r="D116" s="256"/>
      <c r="E116" s="256"/>
      <c r="F116" s="272"/>
      <c r="G116" s="251"/>
      <c r="H116" s="259"/>
      <c r="I116" s="251"/>
      <c r="J116" s="254"/>
      <c r="K116" s="251"/>
      <c r="L116" s="254"/>
      <c r="M116" s="251"/>
      <c r="N116" s="254"/>
      <c r="O116" s="251"/>
      <c r="P116" s="254"/>
      <c r="Q116" s="251"/>
      <c r="R116" s="253"/>
      <c r="S116" s="210"/>
      <c r="T116" s="210"/>
      <c r="U116" s="251"/>
      <c r="V116" s="256"/>
      <c r="W116" s="251"/>
      <c r="X116" s="262"/>
      <c r="Y116" s="251"/>
      <c r="Z116" s="256"/>
      <c r="AA116" s="251"/>
      <c r="AB116" s="256"/>
    </row>
    <row r="117" spans="2:28" x14ac:dyDescent="0.2">
      <c r="B117" s="250"/>
      <c r="C117" s="210"/>
      <c r="D117" s="256" t="s">
        <v>16329</v>
      </c>
      <c r="E117" s="256" t="s">
        <v>16282</v>
      </c>
      <c r="F117" s="272">
        <v>413904</v>
      </c>
      <c r="G117" s="251">
        <v>323027</v>
      </c>
      <c r="H117" s="259" t="s">
        <v>16844</v>
      </c>
      <c r="I117" s="251">
        <v>231098</v>
      </c>
      <c r="J117" s="254" t="s">
        <v>16845</v>
      </c>
      <c r="K117" s="251">
        <v>87064</v>
      </c>
      <c r="L117" s="254" t="s">
        <v>16846</v>
      </c>
      <c r="M117" s="251">
        <v>188275</v>
      </c>
      <c r="N117" s="254" t="s">
        <v>16847</v>
      </c>
      <c r="O117" s="251">
        <v>205142</v>
      </c>
      <c r="P117" s="254" t="s">
        <v>16848</v>
      </c>
      <c r="Q117" s="251">
        <v>316837</v>
      </c>
      <c r="R117" s="253" t="s">
        <v>16849</v>
      </c>
      <c r="S117" s="210">
        <v>91929</v>
      </c>
      <c r="T117" s="210" t="s">
        <v>17299</v>
      </c>
      <c r="U117" s="251">
        <v>235963</v>
      </c>
      <c r="V117" s="256" t="s">
        <v>17300</v>
      </c>
      <c r="W117" s="251">
        <v>134752</v>
      </c>
      <c r="X117" s="262" t="s">
        <v>17301</v>
      </c>
      <c r="Y117" s="251">
        <v>117885</v>
      </c>
      <c r="Z117" s="256" t="s">
        <v>17302</v>
      </c>
      <c r="AA117" s="251">
        <v>6190</v>
      </c>
      <c r="AB117" s="256" t="s">
        <v>17303</v>
      </c>
    </row>
    <row r="118" spans="2:28" x14ac:dyDescent="0.2">
      <c r="B118" s="250"/>
      <c r="C118" s="255"/>
      <c r="D118" s="256" t="s">
        <v>16330</v>
      </c>
      <c r="E118" s="256" t="s">
        <v>16282</v>
      </c>
      <c r="F118" s="272">
        <v>413904</v>
      </c>
      <c r="G118" s="251">
        <v>62786</v>
      </c>
      <c r="H118" s="259" t="s">
        <v>16850</v>
      </c>
      <c r="I118" s="251">
        <v>38564</v>
      </c>
      <c r="J118" s="254" t="s">
        <v>16851</v>
      </c>
      <c r="K118" s="251">
        <v>9871</v>
      </c>
      <c r="L118" s="254" t="s">
        <v>16852</v>
      </c>
      <c r="M118" s="251">
        <v>31966</v>
      </c>
      <c r="N118" s="254" t="s">
        <v>16853</v>
      </c>
      <c r="O118" s="251">
        <v>37478</v>
      </c>
      <c r="P118" s="254" t="s">
        <v>16854</v>
      </c>
      <c r="Q118" s="251">
        <v>60134</v>
      </c>
      <c r="R118" s="253" t="s">
        <v>16855</v>
      </c>
      <c r="S118" s="210">
        <v>24222</v>
      </c>
      <c r="T118" s="210" t="s">
        <v>17304</v>
      </c>
      <c r="U118" s="251">
        <v>52915</v>
      </c>
      <c r="V118" s="256" t="s">
        <v>17305</v>
      </c>
      <c r="W118" s="251">
        <v>30820</v>
      </c>
      <c r="X118" s="262" t="s">
        <v>17306</v>
      </c>
      <c r="Y118" s="251">
        <v>25308</v>
      </c>
      <c r="Z118" s="256" t="s">
        <v>17307</v>
      </c>
      <c r="AA118" s="251">
        <v>2652</v>
      </c>
      <c r="AB118" s="256" t="s">
        <v>17308</v>
      </c>
    </row>
    <row r="119" spans="2:28" x14ac:dyDescent="0.2">
      <c r="B119" s="250"/>
      <c r="C119" s="255"/>
      <c r="D119" s="256" t="s">
        <v>16331</v>
      </c>
      <c r="E119" s="256" t="s">
        <v>16282</v>
      </c>
      <c r="F119" s="272">
        <v>413904</v>
      </c>
      <c r="G119" s="251">
        <v>9541</v>
      </c>
      <c r="H119" s="259" t="s">
        <v>16856</v>
      </c>
      <c r="I119" s="251">
        <v>5094</v>
      </c>
      <c r="J119" s="254" t="s">
        <v>16857</v>
      </c>
      <c r="K119" s="251">
        <v>1343</v>
      </c>
      <c r="L119" s="254" t="s">
        <v>16433</v>
      </c>
      <c r="M119" s="251">
        <v>4738</v>
      </c>
      <c r="N119" s="254" t="s">
        <v>16858</v>
      </c>
      <c r="O119" s="251">
        <v>5630</v>
      </c>
      <c r="P119" s="254" t="s">
        <v>16859</v>
      </c>
      <c r="Q119" s="251">
        <v>8934</v>
      </c>
      <c r="R119" s="253" t="s">
        <v>16860</v>
      </c>
      <c r="S119" s="210">
        <v>4447</v>
      </c>
      <c r="T119" s="210" t="s">
        <v>17309</v>
      </c>
      <c r="U119" s="251">
        <v>8198</v>
      </c>
      <c r="V119" s="256" t="s">
        <v>17310</v>
      </c>
      <c r="W119" s="251">
        <v>4803</v>
      </c>
      <c r="X119" s="262" t="s">
        <v>17311</v>
      </c>
      <c r="Y119" s="251">
        <v>3911</v>
      </c>
      <c r="Z119" s="256" t="s">
        <v>16374</v>
      </c>
      <c r="AA119" s="251">
        <v>607</v>
      </c>
      <c r="AB119" s="256" t="s">
        <v>16527</v>
      </c>
    </row>
    <row r="120" spans="2:28" x14ac:dyDescent="0.2">
      <c r="B120" s="250"/>
      <c r="C120" s="255"/>
      <c r="D120" s="256" t="s">
        <v>16332</v>
      </c>
      <c r="E120" s="256" t="s">
        <v>16282</v>
      </c>
      <c r="F120" s="272">
        <v>413904</v>
      </c>
      <c r="G120" s="251">
        <v>6714</v>
      </c>
      <c r="H120" s="259" t="s">
        <v>16861</v>
      </c>
      <c r="I120" s="251">
        <v>3458</v>
      </c>
      <c r="J120" s="254" t="s">
        <v>16429</v>
      </c>
      <c r="K120" s="251">
        <v>1045</v>
      </c>
      <c r="L120" s="254" t="s">
        <v>16716</v>
      </c>
      <c r="M120" s="251">
        <v>3252</v>
      </c>
      <c r="N120" s="254" t="s">
        <v>16862</v>
      </c>
      <c r="O120" s="251">
        <v>4056</v>
      </c>
      <c r="P120" s="254" t="s">
        <v>16863</v>
      </c>
      <c r="Q120" s="251">
        <v>6102</v>
      </c>
      <c r="R120" s="253" t="s">
        <v>16864</v>
      </c>
      <c r="S120" s="210">
        <v>3256</v>
      </c>
      <c r="T120" s="210" t="s">
        <v>17312</v>
      </c>
      <c r="U120" s="251">
        <v>5669</v>
      </c>
      <c r="V120" s="256" t="s">
        <v>17313</v>
      </c>
      <c r="W120" s="251">
        <v>3462</v>
      </c>
      <c r="X120" s="262" t="s">
        <v>16641</v>
      </c>
      <c r="Y120" s="251">
        <v>2658</v>
      </c>
      <c r="Z120" s="256" t="s">
        <v>17075</v>
      </c>
      <c r="AA120" s="251">
        <v>612</v>
      </c>
      <c r="AB120" s="256" t="s">
        <v>17314</v>
      </c>
    </row>
    <row r="121" spans="2:28" x14ac:dyDescent="0.2">
      <c r="B121" s="250"/>
      <c r="C121" s="255"/>
      <c r="D121" s="256" t="s">
        <v>16312</v>
      </c>
      <c r="E121" s="256" t="s">
        <v>16282</v>
      </c>
      <c r="F121" s="272">
        <v>413904</v>
      </c>
      <c r="G121" s="251">
        <v>11836</v>
      </c>
      <c r="H121" s="259" t="s">
        <v>16865</v>
      </c>
      <c r="I121" s="251">
        <v>7336</v>
      </c>
      <c r="J121" s="254" t="s">
        <v>16866</v>
      </c>
      <c r="K121" s="251">
        <v>1941</v>
      </c>
      <c r="L121" s="254" t="s">
        <v>16867</v>
      </c>
      <c r="M121" s="251">
        <v>5978</v>
      </c>
      <c r="N121" s="254" t="s">
        <v>16868</v>
      </c>
      <c r="O121" s="251">
        <v>7154</v>
      </c>
      <c r="P121" s="254" t="s">
        <v>16423</v>
      </c>
      <c r="Q121" s="251">
        <v>11398</v>
      </c>
      <c r="R121" s="253" t="s">
        <v>16869</v>
      </c>
      <c r="S121" s="210">
        <v>4500</v>
      </c>
      <c r="T121" s="210" t="s">
        <v>17315</v>
      </c>
      <c r="U121" s="251">
        <v>9895</v>
      </c>
      <c r="V121" s="256" t="s">
        <v>17316</v>
      </c>
      <c r="W121" s="251">
        <v>5858</v>
      </c>
      <c r="X121" s="262" t="s">
        <v>16910</v>
      </c>
      <c r="Y121" s="251">
        <v>4682</v>
      </c>
      <c r="Z121" s="256" t="s">
        <v>17317</v>
      </c>
      <c r="AA121" s="251">
        <v>438</v>
      </c>
      <c r="AB121" s="256" t="s">
        <v>16457</v>
      </c>
    </row>
    <row r="122" spans="2:28" x14ac:dyDescent="0.2">
      <c r="B122" s="250"/>
      <c r="C122" s="255" t="s">
        <v>16917</v>
      </c>
      <c r="D122" s="256"/>
      <c r="E122" s="256"/>
      <c r="F122" s="272"/>
      <c r="G122" s="251"/>
      <c r="H122" s="259"/>
      <c r="I122" s="251"/>
      <c r="J122" s="254"/>
      <c r="K122" s="251"/>
      <c r="L122" s="254"/>
      <c r="M122" s="251"/>
      <c r="N122" s="254"/>
      <c r="O122" s="251"/>
      <c r="P122" s="254"/>
      <c r="Q122" s="251"/>
      <c r="R122" s="253"/>
      <c r="S122" s="210"/>
      <c r="T122" s="210"/>
      <c r="U122" s="251"/>
      <c r="V122" s="256"/>
      <c r="W122" s="251"/>
      <c r="X122" s="262"/>
      <c r="Y122" s="251"/>
      <c r="Z122" s="256"/>
      <c r="AA122" s="251"/>
      <c r="AB122" s="256"/>
    </row>
    <row r="123" spans="2:28" x14ac:dyDescent="0.2">
      <c r="B123" s="250"/>
      <c r="C123" s="210"/>
      <c r="D123" s="256" t="s">
        <v>16329</v>
      </c>
      <c r="E123" s="256" t="s">
        <v>16282</v>
      </c>
      <c r="F123" s="272">
        <v>413904</v>
      </c>
      <c r="G123" s="251">
        <v>309880</v>
      </c>
      <c r="H123" s="259" t="s">
        <v>16870</v>
      </c>
      <c r="I123" s="251">
        <v>221930</v>
      </c>
      <c r="J123" s="254" t="s">
        <v>16871</v>
      </c>
      <c r="K123" s="251">
        <v>85977</v>
      </c>
      <c r="L123" s="254" t="s">
        <v>16872</v>
      </c>
      <c r="M123" s="251">
        <v>180361</v>
      </c>
      <c r="N123" s="254" t="s">
        <v>16873</v>
      </c>
      <c r="O123" s="251">
        <v>194607</v>
      </c>
      <c r="P123" s="254" t="s">
        <v>16874</v>
      </c>
      <c r="Q123" s="251">
        <v>303952</v>
      </c>
      <c r="R123" s="253" t="s">
        <v>16875</v>
      </c>
      <c r="S123" s="210">
        <v>87950</v>
      </c>
      <c r="T123" s="210" t="s">
        <v>17318</v>
      </c>
      <c r="U123" s="251">
        <v>223903</v>
      </c>
      <c r="V123" s="256" t="s">
        <v>17299</v>
      </c>
      <c r="W123" s="251">
        <v>129519</v>
      </c>
      <c r="X123" s="262" t="s">
        <v>17319</v>
      </c>
      <c r="Y123" s="251">
        <v>115273</v>
      </c>
      <c r="Z123" s="256" t="s">
        <v>17320</v>
      </c>
      <c r="AA123" s="251">
        <v>5928</v>
      </c>
      <c r="AB123" s="256" t="s">
        <v>17321</v>
      </c>
    </row>
    <row r="124" spans="2:28" x14ac:dyDescent="0.2">
      <c r="B124" s="250"/>
      <c r="C124" s="255"/>
      <c r="D124" s="256" t="s">
        <v>16330</v>
      </c>
      <c r="E124" s="256" t="s">
        <v>16282</v>
      </c>
      <c r="F124" s="272">
        <v>413904</v>
      </c>
      <c r="G124" s="251">
        <v>71891</v>
      </c>
      <c r="H124" s="259" t="s">
        <v>16876</v>
      </c>
      <c r="I124" s="251">
        <v>45429</v>
      </c>
      <c r="J124" s="254" t="s">
        <v>16877</v>
      </c>
      <c r="K124" s="251">
        <v>11102</v>
      </c>
      <c r="L124" s="254" t="s">
        <v>16878</v>
      </c>
      <c r="M124" s="251">
        <v>37705</v>
      </c>
      <c r="N124" s="254" t="s">
        <v>16879</v>
      </c>
      <c r="O124" s="251">
        <v>45108</v>
      </c>
      <c r="P124" s="254" t="s">
        <v>16880</v>
      </c>
      <c r="Q124" s="251">
        <v>69114</v>
      </c>
      <c r="R124" s="253" t="s">
        <v>16881</v>
      </c>
      <c r="S124" s="210">
        <v>26462</v>
      </c>
      <c r="T124" s="210" t="s">
        <v>17322</v>
      </c>
      <c r="U124" s="251">
        <v>60789</v>
      </c>
      <c r="V124" s="256" t="s">
        <v>17323</v>
      </c>
      <c r="W124" s="251">
        <v>34186</v>
      </c>
      <c r="X124" s="262" t="s">
        <v>17324</v>
      </c>
      <c r="Y124" s="251">
        <v>26783</v>
      </c>
      <c r="Z124" s="256" t="s">
        <v>17325</v>
      </c>
      <c r="AA124" s="251">
        <v>2777</v>
      </c>
      <c r="AB124" s="256" t="s">
        <v>17326</v>
      </c>
    </row>
    <row r="125" spans="2:28" x14ac:dyDescent="0.2">
      <c r="B125" s="250"/>
      <c r="C125" s="255"/>
      <c r="D125" s="256" t="s">
        <v>16331</v>
      </c>
      <c r="E125" s="256" t="s">
        <v>16282</v>
      </c>
      <c r="F125" s="272">
        <v>413904</v>
      </c>
      <c r="G125" s="251">
        <v>10073</v>
      </c>
      <c r="H125" s="259" t="s">
        <v>16882</v>
      </c>
      <c r="I125" s="251">
        <v>5396</v>
      </c>
      <c r="J125" s="254" t="s">
        <v>16883</v>
      </c>
      <c r="K125" s="251">
        <v>1169</v>
      </c>
      <c r="L125" s="254" t="s">
        <v>16726</v>
      </c>
      <c r="M125" s="251">
        <v>5115</v>
      </c>
      <c r="N125" s="254" t="s">
        <v>16884</v>
      </c>
      <c r="O125" s="251">
        <v>6179</v>
      </c>
      <c r="P125" s="254" t="s">
        <v>16885</v>
      </c>
      <c r="Q125" s="251">
        <v>9448</v>
      </c>
      <c r="R125" s="253" t="s">
        <v>16886</v>
      </c>
      <c r="S125" s="210">
        <v>4677</v>
      </c>
      <c r="T125" s="210" t="s">
        <v>17327</v>
      </c>
      <c r="U125" s="251">
        <v>8904</v>
      </c>
      <c r="V125" s="256" t="s">
        <v>16396</v>
      </c>
      <c r="W125" s="251">
        <v>4958</v>
      </c>
      <c r="X125" s="262" t="s">
        <v>16423</v>
      </c>
      <c r="Y125" s="251">
        <v>3894</v>
      </c>
      <c r="Z125" s="256" t="s">
        <v>17328</v>
      </c>
      <c r="AA125" s="251">
        <v>625</v>
      </c>
      <c r="AB125" s="256" t="s">
        <v>17329</v>
      </c>
    </row>
    <row r="126" spans="2:28" x14ac:dyDescent="0.2">
      <c r="B126" s="250"/>
      <c r="C126" s="255"/>
      <c r="D126" s="256" t="s">
        <v>16332</v>
      </c>
      <c r="E126" s="256" t="s">
        <v>16282</v>
      </c>
      <c r="F126" s="272">
        <v>413904</v>
      </c>
      <c r="G126" s="251">
        <v>6256</v>
      </c>
      <c r="H126" s="259" t="s">
        <v>16864</v>
      </c>
      <c r="I126" s="251">
        <v>2883</v>
      </c>
      <c r="J126" s="254" t="s">
        <v>16715</v>
      </c>
      <c r="K126" s="251">
        <v>616</v>
      </c>
      <c r="L126" s="254" t="s">
        <v>16717</v>
      </c>
      <c r="M126" s="251">
        <v>2880</v>
      </c>
      <c r="N126" s="254" t="s">
        <v>16705</v>
      </c>
      <c r="O126" s="251">
        <v>3793</v>
      </c>
      <c r="P126" s="254" t="s">
        <v>16388</v>
      </c>
      <c r="Q126" s="251">
        <v>5594</v>
      </c>
      <c r="R126" s="253" t="s">
        <v>16862</v>
      </c>
      <c r="S126" s="210">
        <v>3373</v>
      </c>
      <c r="T126" s="210" t="s">
        <v>16962</v>
      </c>
      <c r="U126" s="251">
        <v>5640</v>
      </c>
      <c r="V126" s="256" t="s">
        <v>16528</v>
      </c>
      <c r="W126" s="251">
        <v>3376</v>
      </c>
      <c r="X126" s="262" t="s">
        <v>17330</v>
      </c>
      <c r="Y126" s="251">
        <v>2463</v>
      </c>
      <c r="Z126" s="256" t="s">
        <v>17003</v>
      </c>
      <c r="AA126" s="251">
        <v>662</v>
      </c>
      <c r="AB126" s="256" t="s">
        <v>17331</v>
      </c>
    </row>
    <row r="127" spans="2:28" x14ac:dyDescent="0.2">
      <c r="B127" s="250"/>
      <c r="C127" s="255"/>
      <c r="D127" s="256" t="s">
        <v>16312</v>
      </c>
      <c r="E127" s="256" t="s">
        <v>16282</v>
      </c>
      <c r="F127" s="272">
        <v>413904</v>
      </c>
      <c r="G127" s="251">
        <v>15804</v>
      </c>
      <c r="H127" s="259" t="s">
        <v>16839</v>
      </c>
      <c r="I127" s="251">
        <v>9912</v>
      </c>
      <c r="J127" s="254" t="s">
        <v>16887</v>
      </c>
      <c r="K127" s="251">
        <v>2400</v>
      </c>
      <c r="L127" s="254" t="s">
        <v>16665</v>
      </c>
      <c r="M127" s="251">
        <v>8148</v>
      </c>
      <c r="N127" s="254" t="s">
        <v>16556</v>
      </c>
      <c r="O127" s="251">
        <v>9773</v>
      </c>
      <c r="P127" s="254" t="s">
        <v>16888</v>
      </c>
      <c r="Q127" s="251">
        <v>15297</v>
      </c>
      <c r="R127" s="253" t="s">
        <v>16889</v>
      </c>
      <c r="S127" s="210">
        <v>5892</v>
      </c>
      <c r="T127" s="210" t="s">
        <v>17332</v>
      </c>
      <c r="U127" s="251">
        <v>13404</v>
      </c>
      <c r="V127" s="256" t="s">
        <v>17333</v>
      </c>
      <c r="W127" s="251">
        <v>7656</v>
      </c>
      <c r="X127" s="262" t="s">
        <v>17202</v>
      </c>
      <c r="Y127" s="251">
        <v>6031</v>
      </c>
      <c r="Z127" s="256" t="s">
        <v>17334</v>
      </c>
      <c r="AA127" s="251">
        <v>507</v>
      </c>
      <c r="AB127" s="256" t="s">
        <v>17335</v>
      </c>
    </row>
    <row r="128" spans="2:28" x14ac:dyDescent="0.2">
      <c r="B128" s="250"/>
      <c r="C128" s="255" t="s">
        <v>16918</v>
      </c>
      <c r="D128" s="256"/>
      <c r="E128" s="256"/>
      <c r="F128" s="272"/>
      <c r="G128" s="251"/>
      <c r="H128" s="259"/>
      <c r="I128" s="251"/>
      <c r="J128" s="254"/>
      <c r="K128" s="251"/>
      <c r="L128" s="254"/>
      <c r="M128" s="251"/>
      <c r="N128" s="254"/>
      <c r="O128" s="251"/>
      <c r="P128" s="254"/>
      <c r="Q128" s="251"/>
      <c r="R128" s="253"/>
      <c r="S128" s="210"/>
      <c r="T128" s="210"/>
      <c r="U128" s="251"/>
      <c r="V128" s="256"/>
      <c r="W128" s="251"/>
      <c r="X128" s="262"/>
      <c r="Y128" s="251"/>
      <c r="Z128" s="256"/>
      <c r="AA128" s="251"/>
      <c r="AB128" s="256"/>
    </row>
    <row r="129" spans="2:28" x14ac:dyDescent="0.2">
      <c r="B129" s="250"/>
      <c r="C129" s="210"/>
      <c r="D129" s="256" t="s">
        <v>16329</v>
      </c>
      <c r="E129" s="256" t="s">
        <v>16282</v>
      </c>
      <c r="F129" s="272">
        <v>413904</v>
      </c>
      <c r="G129" s="251">
        <v>297543</v>
      </c>
      <c r="H129" s="259" t="s">
        <v>16890</v>
      </c>
      <c r="I129" s="251">
        <v>213548</v>
      </c>
      <c r="J129" s="254" t="s">
        <v>16891</v>
      </c>
      <c r="K129" s="251">
        <v>84498</v>
      </c>
      <c r="L129" s="254" t="s">
        <v>16892</v>
      </c>
      <c r="M129" s="251">
        <v>171645</v>
      </c>
      <c r="N129" s="254" t="s">
        <v>16893</v>
      </c>
      <c r="O129" s="251">
        <v>188209</v>
      </c>
      <c r="P129" s="254" t="s">
        <v>16894</v>
      </c>
      <c r="Q129" s="251">
        <v>291896</v>
      </c>
      <c r="R129" s="253" t="s">
        <v>16895</v>
      </c>
      <c r="S129" s="210">
        <v>83995</v>
      </c>
      <c r="T129" s="210" t="s">
        <v>17336</v>
      </c>
      <c r="U129" s="251">
        <v>213045</v>
      </c>
      <c r="V129" s="256" t="s">
        <v>17337</v>
      </c>
      <c r="W129" s="251">
        <v>125898</v>
      </c>
      <c r="X129" s="262" t="s">
        <v>17338</v>
      </c>
      <c r="Y129" s="251">
        <v>109334</v>
      </c>
      <c r="Z129" s="256" t="s">
        <v>17339</v>
      </c>
      <c r="AA129" s="251">
        <v>5647</v>
      </c>
      <c r="AB129" s="256" t="s">
        <v>17340</v>
      </c>
    </row>
    <row r="130" spans="2:28" x14ac:dyDescent="0.2">
      <c r="B130" s="250"/>
      <c r="C130" s="255"/>
      <c r="D130" s="256" t="s">
        <v>16330</v>
      </c>
      <c r="E130" s="256" t="s">
        <v>16282</v>
      </c>
      <c r="F130" s="272">
        <v>413904</v>
      </c>
      <c r="G130" s="251">
        <v>87001</v>
      </c>
      <c r="H130" s="259" t="s">
        <v>16896</v>
      </c>
      <c r="I130" s="251">
        <v>55350</v>
      </c>
      <c r="J130" s="254" t="s">
        <v>16897</v>
      </c>
      <c r="K130" s="251">
        <v>12915</v>
      </c>
      <c r="L130" s="254" t="s">
        <v>16898</v>
      </c>
      <c r="M130" s="251">
        <v>47590</v>
      </c>
      <c r="N130" s="254" t="s">
        <v>16899</v>
      </c>
      <c r="O130" s="251">
        <v>53444</v>
      </c>
      <c r="P130" s="254" t="s">
        <v>16900</v>
      </c>
      <c r="Q130" s="251">
        <v>83823</v>
      </c>
      <c r="R130" s="253" t="s">
        <v>16901</v>
      </c>
      <c r="S130" s="210">
        <v>31651</v>
      </c>
      <c r="T130" s="210" t="s">
        <v>17341</v>
      </c>
      <c r="U130" s="251">
        <v>74086</v>
      </c>
      <c r="V130" s="256" t="s">
        <v>17342</v>
      </c>
      <c r="W130" s="251">
        <v>39411</v>
      </c>
      <c r="X130" s="262" t="s">
        <v>17254</v>
      </c>
      <c r="Y130" s="251">
        <v>33557</v>
      </c>
      <c r="Z130" s="256" t="s">
        <v>17343</v>
      </c>
      <c r="AA130" s="251">
        <v>3178</v>
      </c>
      <c r="AB130" s="256" t="s">
        <v>17344</v>
      </c>
    </row>
    <row r="131" spans="2:28" x14ac:dyDescent="0.2">
      <c r="B131" s="250"/>
      <c r="C131" s="255"/>
      <c r="D131" s="256" t="s">
        <v>16331</v>
      </c>
      <c r="E131" s="256" t="s">
        <v>16282</v>
      </c>
      <c r="F131" s="272">
        <v>413904</v>
      </c>
      <c r="G131" s="251">
        <v>9333</v>
      </c>
      <c r="H131" s="259" t="s">
        <v>16902</v>
      </c>
      <c r="I131" s="251">
        <v>5085</v>
      </c>
      <c r="J131" s="254" t="s">
        <v>16857</v>
      </c>
      <c r="K131" s="251">
        <v>1071</v>
      </c>
      <c r="L131" s="254" t="s">
        <v>16696</v>
      </c>
      <c r="M131" s="251">
        <v>4852</v>
      </c>
      <c r="N131" s="254" t="s">
        <v>16903</v>
      </c>
      <c r="O131" s="251">
        <v>5591</v>
      </c>
      <c r="P131" s="254" t="s">
        <v>16741</v>
      </c>
      <c r="Q131" s="251">
        <v>8786</v>
      </c>
      <c r="R131" s="253" t="s">
        <v>16884</v>
      </c>
      <c r="S131" s="210">
        <v>4248</v>
      </c>
      <c r="T131" s="210" t="s">
        <v>16668</v>
      </c>
      <c r="U131" s="251">
        <v>8262</v>
      </c>
      <c r="V131" s="256" t="s">
        <v>16995</v>
      </c>
      <c r="W131" s="251">
        <v>4481</v>
      </c>
      <c r="X131" s="262" t="s">
        <v>16563</v>
      </c>
      <c r="Y131" s="251">
        <v>3742</v>
      </c>
      <c r="Z131" s="256" t="s">
        <v>17345</v>
      </c>
      <c r="AA131" s="251">
        <v>547</v>
      </c>
      <c r="AB131" s="256" t="s">
        <v>16659</v>
      </c>
    </row>
    <row r="132" spans="2:28" x14ac:dyDescent="0.2">
      <c r="B132" s="250"/>
      <c r="C132" s="255"/>
      <c r="D132" s="256" t="s">
        <v>16332</v>
      </c>
      <c r="E132" s="256" t="s">
        <v>16282</v>
      </c>
      <c r="F132" s="272">
        <v>413904</v>
      </c>
      <c r="G132" s="251">
        <v>6317</v>
      </c>
      <c r="H132" s="259" t="s">
        <v>16904</v>
      </c>
      <c r="I132" s="251">
        <v>2880</v>
      </c>
      <c r="J132" s="254" t="s">
        <v>16715</v>
      </c>
      <c r="K132" s="251">
        <v>640</v>
      </c>
      <c r="L132" s="254" t="s">
        <v>16905</v>
      </c>
      <c r="M132" s="251">
        <v>3074</v>
      </c>
      <c r="N132" s="254" t="s">
        <v>16695</v>
      </c>
      <c r="O132" s="251">
        <v>3759</v>
      </c>
      <c r="P132" s="254" t="s">
        <v>16906</v>
      </c>
      <c r="Q132" s="251">
        <v>5645</v>
      </c>
      <c r="R132" s="253" t="s">
        <v>16907</v>
      </c>
      <c r="S132" s="210">
        <v>3437</v>
      </c>
      <c r="T132" s="210" t="s">
        <v>16418</v>
      </c>
      <c r="U132" s="251">
        <v>5677</v>
      </c>
      <c r="V132" s="256" t="s">
        <v>17346</v>
      </c>
      <c r="W132" s="251">
        <v>3243</v>
      </c>
      <c r="X132" s="262" t="s">
        <v>16528</v>
      </c>
      <c r="Y132" s="251">
        <v>2558</v>
      </c>
      <c r="Z132" s="256" t="s">
        <v>17347</v>
      </c>
      <c r="AA132" s="251">
        <v>672</v>
      </c>
      <c r="AB132" s="256" t="s">
        <v>17294</v>
      </c>
    </row>
    <row r="133" spans="2:28" x14ac:dyDescent="0.2">
      <c r="B133" s="250"/>
      <c r="C133" s="255"/>
      <c r="D133" s="256" t="s">
        <v>16312</v>
      </c>
      <c r="E133" s="256" t="s">
        <v>16282</v>
      </c>
      <c r="F133" s="272">
        <v>413904</v>
      </c>
      <c r="G133" s="251">
        <v>13710</v>
      </c>
      <c r="H133" s="259" t="s">
        <v>16668</v>
      </c>
      <c r="I133" s="251">
        <v>8687</v>
      </c>
      <c r="J133" s="254" t="s">
        <v>16743</v>
      </c>
      <c r="K133" s="251">
        <v>2140</v>
      </c>
      <c r="L133" s="254" t="s">
        <v>16908</v>
      </c>
      <c r="M133" s="251">
        <v>7048</v>
      </c>
      <c r="N133" s="254" t="s">
        <v>16909</v>
      </c>
      <c r="O133" s="251">
        <v>8457</v>
      </c>
      <c r="P133" s="254" t="s">
        <v>16910</v>
      </c>
      <c r="Q133" s="251">
        <v>13255</v>
      </c>
      <c r="R133" s="253" t="s">
        <v>16911</v>
      </c>
      <c r="S133" s="210">
        <v>5023</v>
      </c>
      <c r="T133" s="210" t="s">
        <v>17197</v>
      </c>
      <c r="U133" s="251">
        <v>11570</v>
      </c>
      <c r="V133" s="256" t="s">
        <v>17348</v>
      </c>
      <c r="W133" s="251">
        <v>6662</v>
      </c>
      <c r="X133" s="262" t="s">
        <v>17349</v>
      </c>
      <c r="Y133" s="251">
        <v>5253</v>
      </c>
      <c r="Z133" s="256" t="s">
        <v>17350</v>
      </c>
      <c r="AA133" s="251">
        <v>455</v>
      </c>
      <c r="AB133" s="256" t="s">
        <v>16722</v>
      </c>
    </row>
    <row r="134" spans="2:28" x14ac:dyDescent="0.2">
      <c r="B134" s="250" t="s">
        <v>20128</v>
      </c>
      <c r="C134" s="255" t="s">
        <v>17355</v>
      </c>
      <c r="D134" s="256"/>
      <c r="E134" s="256" t="s">
        <v>16284</v>
      </c>
      <c r="F134" s="272">
        <v>85244</v>
      </c>
      <c r="G134" s="251">
        <v>0.98</v>
      </c>
      <c r="H134" s="259" t="s">
        <v>16700</v>
      </c>
      <c r="I134" s="251">
        <v>0.95</v>
      </c>
      <c r="J134" s="254" t="s">
        <v>16701</v>
      </c>
      <c r="K134" s="251">
        <v>0.96</v>
      </c>
      <c r="L134" s="254" t="s">
        <v>16482</v>
      </c>
      <c r="M134" s="251">
        <v>0.96</v>
      </c>
      <c r="N134" s="254" t="s">
        <v>16482</v>
      </c>
      <c r="O134" s="251">
        <v>0.95</v>
      </c>
      <c r="P134" s="254" t="s">
        <v>16700</v>
      </c>
      <c r="Q134" s="251">
        <v>0.97</v>
      </c>
      <c r="R134" s="253" t="s">
        <v>16700</v>
      </c>
      <c r="S134" s="210">
        <v>1.05</v>
      </c>
      <c r="T134" s="210" t="s">
        <v>17084</v>
      </c>
      <c r="U134" s="251">
        <v>0.99</v>
      </c>
      <c r="V134" s="256" t="s">
        <v>17082</v>
      </c>
      <c r="W134" s="251">
        <v>1.01</v>
      </c>
      <c r="X134" s="262" t="s">
        <v>17039</v>
      </c>
      <c r="Y134" s="251">
        <v>1.03</v>
      </c>
      <c r="Z134" s="256" t="s">
        <v>17082</v>
      </c>
      <c r="AA134" s="251">
        <v>1.1599999999999999</v>
      </c>
      <c r="AB134" s="256" t="s">
        <v>16537</v>
      </c>
    </row>
    <row r="135" spans="2:28" x14ac:dyDescent="0.2">
      <c r="B135" s="250"/>
      <c r="C135" s="257" t="s">
        <v>15459</v>
      </c>
      <c r="D135" s="256"/>
      <c r="E135" s="256" t="s">
        <v>16284</v>
      </c>
      <c r="F135" s="272">
        <v>84114</v>
      </c>
      <c r="G135" s="251">
        <v>27.3</v>
      </c>
      <c r="H135" s="259" t="s">
        <v>16702</v>
      </c>
      <c r="I135" s="251">
        <v>27.29</v>
      </c>
      <c r="J135" s="254" t="s">
        <v>16703</v>
      </c>
      <c r="K135" s="251">
        <v>27.31</v>
      </c>
      <c r="L135" s="254" t="s">
        <v>16704</v>
      </c>
      <c r="M135" s="251">
        <v>27.06</v>
      </c>
      <c r="N135" s="254" t="s">
        <v>16573</v>
      </c>
      <c r="O135" s="251">
        <v>27.29</v>
      </c>
      <c r="P135" s="254" t="s">
        <v>16702</v>
      </c>
      <c r="Q135" s="251">
        <v>27.3</v>
      </c>
      <c r="R135" s="253" t="s">
        <v>16702</v>
      </c>
      <c r="S135" s="210">
        <v>27.32</v>
      </c>
      <c r="T135" s="210" t="s">
        <v>16429</v>
      </c>
      <c r="U135" s="251">
        <v>27.3</v>
      </c>
      <c r="V135" s="256" t="s">
        <v>17195</v>
      </c>
      <c r="W135" s="251">
        <v>27.62</v>
      </c>
      <c r="X135" s="262" t="s">
        <v>16431</v>
      </c>
      <c r="Y135" s="251">
        <v>27.32</v>
      </c>
      <c r="Z135" s="256" t="s">
        <v>16702</v>
      </c>
      <c r="AA135" s="251">
        <v>27.34</v>
      </c>
      <c r="AB135" s="256" t="s">
        <v>17196</v>
      </c>
    </row>
    <row r="136" spans="2:28" x14ac:dyDescent="0.2">
      <c r="B136" s="250"/>
      <c r="C136" s="257" t="s">
        <v>15460</v>
      </c>
      <c r="D136" s="256"/>
      <c r="E136" s="256" t="s">
        <v>16284</v>
      </c>
      <c r="F136" s="272">
        <v>83436</v>
      </c>
      <c r="G136" s="251">
        <v>13.69</v>
      </c>
      <c r="H136" s="259" t="s">
        <v>16705</v>
      </c>
      <c r="I136" s="251">
        <v>13.7</v>
      </c>
      <c r="J136" s="254" t="s">
        <v>16706</v>
      </c>
      <c r="K136" s="251">
        <v>13.74</v>
      </c>
      <c r="L136" s="254" t="s">
        <v>16707</v>
      </c>
      <c r="M136" s="251">
        <v>13.43</v>
      </c>
      <c r="N136" s="254" t="s">
        <v>16431</v>
      </c>
      <c r="O136" s="251">
        <v>13.69</v>
      </c>
      <c r="P136" s="254" t="s">
        <v>16705</v>
      </c>
      <c r="Q136" s="251">
        <v>13.69</v>
      </c>
      <c r="R136" s="253" t="s">
        <v>16708</v>
      </c>
      <c r="S136" s="210">
        <v>13.67</v>
      </c>
      <c r="T136" s="210" t="s">
        <v>16707</v>
      </c>
      <c r="U136" s="251">
        <v>13.67</v>
      </c>
      <c r="V136" s="256" t="s">
        <v>16706</v>
      </c>
      <c r="W136" s="251">
        <v>14.03</v>
      </c>
      <c r="X136" s="262" t="s">
        <v>16727</v>
      </c>
      <c r="Y136" s="251">
        <v>13.68</v>
      </c>
      <c r="Z136" s="256" t="s">
        <v>16708</v>
      </c>
      <c r="AA136" s="251">
        <v>13.63</v>
      </c>
      <c r="AB136" s="256" t="s">
        <v>16428</v>
      </c>
    </row>
    <row r="137" spans="2:28" x14ac:dyDescent="0.2">
      <c r="B137" s="250"/>
      <c r="C137" s="257" t="s">
        <v>17358</v>
      </c>
      <c r="D137" s="256"/>
      <c r="E137" s="256" t="s">
        <v>16284</v>
      </c>
      <c r="F137" s="272">
        <v>85244</v>
      </c>
      <c r="G137" s="251">
        <v>17.09</v>
      </c>
      <c r="H137" s="259" t="s">
        <v>16709</v>
      </c>
      <c r="I137" s="251">
        <v>17.12</v>
      </c>
      <c r="J137" s="254" t="s">
        <v>16709</v>
      </c>
      <c r="K137" s="251">
        <v>17.010000000000002</v>
      </c>
      <c r="L137" s="254" t="s">
        <v>16710</v>
      </c>
      <c r="M137" s="251">
        <v>17.079999999999998</v>
      </c>
      <c r="N137" s="254" t="s">
        <v>16711</v>
      </c>
      <c r="O137" s="251">
        <v>17.04</v>
      </c>
      <c r="P137" s="254" t="s">
        <v>16712</v>
      </c>
      <c r="Q137" s="251">
        <v>17.100000000000001</v>
      </c>
      <c r="R137" s="253" t="s">
        <v>16709</v>
      </c>
      <c r="S137" s="210">
        <v>17.010000000000002</v>
      </c>
      <c r="T137" s="210" t="s">
        <v>16712</v>
      </c>
      <c r="U137" s="251">
        <v>17.12</v>
      </c>
      <c r="V137" s="256" t="s">
        <v>16711</v>
      </c>
      <c r="W137" s="251">
        <v>17.11</v>
      </c>
      <c r="X137" s="262" t="s">
        <v>17197</v>
      </c>
      <c r="Y137" s="251">
        <v>17.190000000000001</v>
      </c>
      <c r="Z137" s="256" t="s">
        <v>17198</v>
      </c>
      <c r="AA137" s="251">
        <v>16.88</v>
      </c>
      <c r="AB137" s="256" t="s">
        <v>16888</v>
      </c>
    </row>
    <row r="138" spans="2:28" x14ac:dyDescent="0.2">
      <c r="B138" s="250"/>
      <c r="C138" s="255" t="s">
        <v>17356</v>
      </c>
      <c r="D138" s="256"/>
      <c r="E138" s="256" t="s">
        <v>16284</v>
      </c>
      <c r="F138" s="272">
        <v>85244</v>
      </c>
      <c r="G138" s="251">
        <v>7.25</v>
      </c>
      <c r="H138" s="259" t="s">
        <v>16714</v>
      </c>
      <c r="I138" s="251">
        <v>7.28</v>
      </c>
      <c r="J138" s="254" t="s">
        <v>16715</v>
      </c>
      <c r="K138" s="251">
        <v>7.19</v>
      </c>
      <c r="L138" s="254" t="s">
        <v>16714</v>
      </c>
      <c r="M138" s="251">
        <v>7.27</v>
      </c>
      <c r="N138" s="254" t="s">
        <v>16666</v>
      </c>
      <c r="O138" s="251">
        <v>7.27</v>
      </c>
      <c r="P138" s="254" t="s">
        <v>16716</v>
      </c>
      <c r="Q138" s="251">
        <v>7.25</v>
      </c>
      <c r="R138" s="253" t="s">
        <v>16714</v>
      </c>
      <c r="S138" s="210">
        <v>7.16</v>
      </c>
      <c r="T138" s="210" t="s">
        <v>16703</v>
      </c>
      <c r="U138" s="251">
        <v>7.27</v>
      </c>
      <c r="V138" s="256" t="s">
        <v>16716</v>
      </c>
      <c r="W138" s="251">
        <v>7.22</v>
      </c>
      <c r="X138" s="262" t="s">
        <v>16696</v>
      </c>
      <c r="Y138" s="251">
        <v>7.21</v>
      </c>
      <c r="Z138" s="256" t="s">
        <v>16714</v>
      </c>
      <c r="AA138" s="251">
        <v>7.05</v>
      </c>
      <c r="AB138" s="256" t="s">
        <v>16696</v>
      </c>
    </row>
    <row r="139" spans="2:28" x14ac:dyDescent="0.2">
      <c r="B139" s="250"/>
      <c r="C139" s="255" t="s">
        <v>13504</v>
      </c>
      <c r="D139" s="256"/>
      <c r="E139" s="256" t="s">
        <v>16284</v>
      </c>
      <c r="F139" s="272">
        <v>85244</v>
      </c>
      <c r="G139" s="251">
        <v>0.76</v>
      </c>
      <c r="H139" s="259" t="s">
        <v>16718</v>
      </c>
      <c r="I139" s="251">
        <v>0.76</v>
      </c>
      <c r="J139" s="254" t="s">
        <v>16718</v>
      </c>
      <c r="K139" s="251">
        <v>0.76</v>
      </c>
      <c r="L139" s="254" t="s">
        <v>16718</v>
      </c>
      <c r="M139" s="251">
        <v>0.76</v>
      </c>
      <c r="N139" s="254" t="s">
        <v>16718</v>
      </c>
      <c r="O139" s="251">
        <v>0.76</v>
      </c>
      <c r="P139" s="254" t="s">
        <v>16718</v>
      </c>
      <c r="Q139" s="251">
        <v>0.76</v>
      </c>
      <c r="R139" s="253" t="s">
        <v>16718</v>
      </c>
      <c r="S139" s="210">
        <v>0.75</v>
      </c>
      <c r="T139" s="210" t="s">
        <v>16360</v>
      </c>
      <c r="U139" s="251">
        <v>0.76</v>
      </c>
      <c r="V139" s="256" t="s">
        <v>16718</v>
      </c>
      <c r="W139" s="251">
        <v>0.76</v>
      </c>
      <c r="X139" s="262" t="s">
        <v>16718</v>
      </c>
      <c r="Y139" s="251">
        <v>0.75</v>
      </c>
      <c r="Z139" s="256" t="s">
        <v>16718</v>
      </c>
      <c r="AA139" s="251">
        <v>0.74</v>
      </c>
      <c r="AB139" s="256" t="s">
        <v>16360</v>
      </c>
    </row>
    <row r="140" spans="2:28" x14ac:dyDescent="0.2">
      <c r="B140" s="250"/>
      <c r="C140" s="255" t="s">
        <v>13506</v>
      </c>
      <c r="D140" s="256"/>
      <c r="E140" s="256" t="s">
        <v>16284</v>
      </c>
      <c r="F140" s="272">
        <v>85244</v>
      </c>
      <c r="G140" s="251">
        <v>26.94</v>
      </c>
      <c r="H140" s="259" t="s">
        <v>16571</v>
      </c>
      <c r="I140" s="251">
        <v>26.96</v>
      </c>
      <c r="J140" s="254" t="s">
        <v>16714</v>
      </c>
      <c r="K140" s="251">
        <v>26.96</v>
      </c>
      <c r="L140" s="254" t="s">
        <v>16571</v>
      </c>
      <c r="M140" s="251">
        <v>26.78</v>
      </c>
      <c r="N140" s="254" t="s">
        <v>16715</v>
      </c>
      <c r="O140" s="251">
        <v>26.94</v>
      </c>
      <c r="P140" s="254" t="s">
        <v>16696</v>
      </c>
      <c r="Q140" s="251">
        <v>26.95</v>
      </c>
      <c r="R140" s="253" t="s">
        <v>16571</v>
      </c>
      <c r="S140" s="210">
        <v>26.91</v>
      </c>
      <c r="T140" s="210" t="s">
        <v>16726</v>
      </c>
      <c r="U140" s="251">
        <v>26.94</v>
      </c>
      <c r="V140" s="256" t="s">
        <v>16571</v>
      </c>
      <c r="W140" s="251">
        <v>27.17</v>
      </c>
      <c r="X140" s="262" t="s">
        <v>16704</v>
      </c>
      <c r="Y140" s="251">
        <v>26.95</v>
      </c>
      <c r="Z140" s="256" t="s">
        <v>16703</v>
      </c>
      <c r="AA140" s="251">
        <v>26.91</v>
      </c>
      <c r="AB140" s="256" t="s">
        <v>16725</v>
      </c>
    </row>
    <row r="141" spans="2:28" x14ac:dyDescent="0.2">
      <c r="B141" s="250"/>
      <c r="C141" s="255" t="s">
        <v>13502</v>
      </c>
      <c r="D141" s="256"/>
      <c r="E141" s="256" t="s">
        <v>16284</v>
      </c>
      <c r="F141" s="272">
        <v>85244</v>
      </c>
      <c r="G141" s="251">
        <v>9.66</v>
      </c>
      <c r="H141" s="259" t="s">
        <v>16703</v>
      </c>
      <c r="I141" s="251">
        <v>9.65</v>
      </c>
      <c r="J141" s="254" t="s">
        <v>16571</v>
      </c>
      <c r="K141" s="251">
        <v>9.6</v>
      </c>
      <c r="L141" s="254" t="s">
        <v>16719</v>
      </c>
      <c r="M141" s="251">
        <v>9.67</v>
      </c>
      <c r="N141" s="254" t="s">
        <v>16571</v>
      </c>
      <c r="O141" s="251">
        <v>9.6300000000000008</v>
      </c>
      <c r="P141" s="254" t="s">
        <v>16703</v>
      </c>
      <c r="Q141" s="251">
        <v>9.66</v>
      </c>
      <c r="R141" s="253" t="s">
        <v>16703</v>
      </c>
      <c r="S141" s="210">
        <v>9.66</v>
      </c>
      <c r="T141" s="210" t="s">
        <v>17195</v>
      </c>
      <c r="U141" s="251">
        <v>9.67</v>
      </c>
      <c r="V141" s="256" t="s">
        <v>17199</v>
      </c>
      <c r="W141" s="251">
        <v>9.64</v>
      </c>
      <c r="X141" s="262" t="s">
        <v>16704</v>
      </c>
      <c r="Y141" s="251">
        <v>9.6999999999999993</v>
      </c>
      <c r="Z141" s="256" t="s">
        <v>17199</v>
      </c>
      <c r="AA141" s="251">
        <v>9.6999999999999993</v>
      </c>
      <c r="AB141" s="256" t="s">
        <v>16571</v>
      </c>
    </row>
    <row r="142" spans="2:28" x14ac:dyDescent="0.2">
      <c r="B142" s="264"/>
      <c r="C142" s="346" t="s">
        <v>18483</v>
      </c>
      <c r="D142" s="265"/>
      <c r="E142" s="265"/>
      <c r="F142" s="273">
        <v>85244</v>
      </c>
      <c r="G142" s="266"/>
      <c r="H142" s="267"/>
      <c r="I142" s="266"/>
      <c r="J142" s="268"/>
      <c r="K142" s="266"/>
      <c r="L142" s="268"/>
      <c r="M142" s="266"/>
      <c r="N142" s="268"/>
      <c r="O142" s="266"/>
      <c r="P142" s="268"/>
      <c r="Q142" s="266"/>
      <c r="R142" s="269"/>
      <c r="S142" s="270"/>
      <c r="T142" s="270"/>
      <c r="U142" s="266"/>
      <c r="V142" s="265"/>
      <c r="W142" s="266"/>
      <c r="X142" s="271"/>
      <c r="Y142" s="266"/>
      <c r="Z142" s="265"/>
      <c r="AA142" s="266"/>
      <c r="AB142" s="265"/>
    </row>
    <row r="145" spans="3:3" x14ac:dyDescent="0.2">
      <c r="C145" s="195"/>
    </row>
    <row r="146" spans="3:3" x14ac:dyDescent="0.2">
      <c r="C146" s="195"/>
    </row>
    <row r="147" spans="3:3" x14ac:dyDescent="0.2">
      <c r="C147" s="195"/>
    </row>
    <row r="148" spans="3:3" x14ac:dyDescent="0.2">
      <c r="C148" s="195"/>
    </row>
    <row r="149" spans="3:3" x14ac:dyDescent="0.2">
      <c r="C149" s="195"/>
    </row>
    <row r="150" spans="3:3" x14ac:dyDescent="0.2">
      <c r="C150" s="195"/>
    </row>
    <row r="151" spans="3:3" x14ac:dyDescent="0.2">
      <c r="C151" s="195"/>
    </row>
    <row r="152" spans="3:3" x14ac:dyDescent="0.2">
      <c r="C152" s="195"/>
    </row>
    <row r="153" spans="3:3" x14ac:dyDescent="0.2">
      <c r="C153" s="195"/>
    </row>
    <row r="154" spans="3:3" x14ac:dyDescent="0.2">
      <c r="C154" s="193"/>
    </row>
    <row r="155" spans="3:3" x14ac:dyDescent="0.2">
      <c r="C155" s="193"/>
    </row>
    <row r="156" spans="3:3" x14ac:dyDescent="0.2">
      <c r="C156" s="193"/>
    </row>
    <row r="157" spans="3:3" x14ac:dyDescent="0.2">
      <c r="C157" s="193"/>
    </row>
    <row r="158" spans="3:3" x14ac:dyDescent="0.2">
      <c r="C158" s="193"/>
    </row>
  </sheetData>
  <mergeCells count="15">
    <mergeCell ref="S4:T4"/>
    <mergeCell ref="U4:V4"/>
    <mergeCell ref="W4:X4"/>
    <mergeCell ref="Y4:Z4"/>
    <mergeCell ref="AA4:AB4"/>
    <mergeCell ref="B3:B4"/>
    <mergeCell ref="C3:D4"/>
    <mergeCell ref="E3:E4"/>
    <mergeCell ref="F3:F4"/>
    <mergeCell ref="G3:H4"/>
    <mergeCell ref="I4:J4"/>
    <mergeCell ref="K4:L4"/>
    <mergeCell ref="M4:N4"/>
    <mergeCell ref="O4:P4"/>
    <mergeCell ref="Q4:R4"/>
  </mergeCells>
  <pageMargins left="0.7" right="0.7" top="0.75" bottom="0.75" header="0.3" footer="0.3"/>
  <ignoredErrors>
    <ignoredError sqref="H7:H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AD2F-FD51-2E4C-B8D7-44B8AFA9A747}">
  <dimension ref="A1:G18"/>
  <sheetViews>
    <sheetView workbookViewId="0"/>
  </sheetViews>
  <sheetFormatPr baseColWidth="10" defaultColWidth="11" defaultRowHeight="16" x14ac:dyDescent="0.2"/>
  <sheetData>
    <row r="1" spans="1:7" x14ac:dyDescent="0.2">
      <c r="A1" t="s">
        <v>20298</v>
      </c>
    </row>
    <row r="3" spans="1:7" ht="17" x14ac:dyDescent="0.2">
      <c r="B3" s="167" t="s">
        <v>15445</v>
      </c>
      <c r="C3" s="167"/>
      <c r="D3" s="167"/>
      <c r="E3" s="168" t="s">
        <v>15451</v>
      </c>
      <c r="F3" s="167"/>
      <c r="G3" s="168"/>
    </row>
    <row r="4" spans="1:7" ht="17" x14ac:dyDescent="0.2">
      <c r="B4" s="65"/>
      <c r="C4" s="184" t="s">
        <v>11700</v>
      </c>
      <c r="D4" s="184" t="s">
        <v>11701</v>
      </c>
      <c r="E4" s="185" t="s">
        <v>11702</v>
      </c>
      <c r="F4" s="184" t="s">
        <v>11703</v>
      </c>
      <c r="G4" s="185" t="s">
        <v>11704</v>
      </c>
    </row>
    <row r="5" spans="1:7" x14ac:dyDescent="0.2">
      <c r="B5" s="164" t="s">
        <v>15446</v>
      </c>
      <c r="C5" s="162">
        <v>0.66</v>
      </c>
      <c r="D5" s="162">
        <v>-0.15</v>
      </c>
      <c r="E5" s="162">
        <v>0.06</v>
      </c>
      <c r="F5" s="162">
        <v>-0.35</v>
      </c>
      <c r="G5" s="162">
        <v>-0.64</v>
      </c>
    </row>
    <row r="6" spans="1:7" x14ac:dyDescent="0.2">
      <c r="B6" s="164" t="s">
        <v>15447</v>
      </c>
      <c r="C6" s="162">
        <v>-0.7</v>
      </c>
      <c r="D6" s="162">
        <v>0.02</v>
      </c>
      <c r="E6" s="162">
        <v>-0.11</v>
      </c>
      <c r="F6" s="162">
        <v>-0.04</v>
      </c>
      <c r="G6" s="162">
        <v>-0.71</v>
      </c>
    </row>
    <row r="7" spans="1:7" x14ac:dyDescent="0.2">
      <c r="B7" s="164" t="s">
        <v>15448</v>
      </c>
      <c r="C7" s="162">
        <v>-0.09</v>
      </c>
      <c r="D7" s="162">
        <v>0.11</v>
      </c>
      <c r="E7" s="162">
        <v>0.98</v>
      </c>
      <c r="F7" s="162">
        <v>0.08</v>
      </c>
      <c r="G7" s="162">
        <v>-7.0000000000000007E-2</v>
      </c>
    </row>
    <row r="8" spans="1:7" x14ac:dyDescent="0.2">
      <c r="B8" s="164" t="s">
        <v>15449</v>
      </c>
      <c r="C8" s="162">
        <v>-0.25</v>
      </c>
      <c r="D8" s="162">
        <v>-0.66</v>
      </c>
      <c r="E8" s="162">
        <v>0.12</v>
      </c>
      <c r="F8" s="162">
        <v>-0.65</v>
      </c>
      <c r="G8" s="162">
        <v>0.25</v>
      </c>
    </row>
    <row r="9" spans="1:7" x14ac:dyDescent="0.2">
      <c r="B9" s="187" t="s">
        <v>15450</v>
      </c>
      <c r="C9" s="188">
        <v>7.0000000000000007E-2</v>
      </c>
      <c r="D9" s="188">
        <v>-0.72</v>
      </c>
      <c r="E9" s="188">
        <v>0.02</v>
      </c>
      <c r="F9" s="188">
        <v>0.67</v>
      </c>
      <c r="G9" s="188">
        <v>-0.13</v>
      </c>
    </row>
    <row r="10" spans="1:7" x14ac:dyDescent="0.2">
      <c r="B10" s="164"/>
      <c r="C10" s="175"/>
      <c r="D10" s="167"/>
      <c r="E10" s="167" t="s">
        <v>16281</v>
      </c>
      <c r="F10" s="167"/>
      <c r="G10" s="168"/>
    </row>
    <row r="11" spans="1:7" ht="17" x14ac:dyDescent="0.2">
      <c r="C11" s="189" t="s">
        <v>11700</v>
      </c>
      <c r="D11" s="184" t="s">
        <v>11701</v>
      </c>
      <c r="E11" s="185" t="s">
        <v>11702</v>
      </c>
      <c r="F11" s="184" t="s">
        <v>11703</v>
      </c>
      <c r="G11" s="185" t="s">
        <v>11704</v>
      </c>
    </row>
    <row r="12" spans="1:7" x14ac:dyDescent="0.2">
      <c r="C12" s="190">
        <v>25.2</v>
      </c>
      <c r="D12" s="186">
        <v>21.7</v>
      </c>
      <c r="E12" s="186">
        <v>20</v>
      </c>
      <c r="F12" s="186">
        <v>18.2</v>
      </c>
      <c r="G12" s="186">
        <v>14.9</v>
      </c>
    </row>
    <row r="15" spans="1:7" x14ac:dyDescent="0.2">
      <c r="B15" s="196" t="s">
        <v>20294</v>
      </c>
      <c r="C15" s="196"/>
      <c r="D15" s="196"/>
      <c r="E15" s="196"/>
      <c r="F15" s="196"/>
      <c r="G15" s="363"/>
    </row>
    <row r="16" spans="1:7" x14ac:dyDescent="0.2">
      <c r="A16" s="3"/>
      <c r="B16" s="72" t="s">
        <v>11699</v>
      </c>
      <c r="C16" s="72" t="s">
        <v>11700</v>
      </c>
      <c r="D16" s="72" t="s">
        <v>11701</v>
      </c>
      <c r="E16" s="72" t="s">
        <v>11702</v>
      </c>
      <c r="F16" s="72" t="s">
        <v>11703</v>
      </c>
      <c r="G16" s="72" t="s">
        <v>11704</v>
      </c>
    </row>
    <row r="17" spans="1:7" x14ac:dyDescent="0.2">
      <c r="A17" s="3" t="s">
        <v>20295</v>
      </c>
      <c r="B17">
        <v>9.4E-2</v>
      </c>
      <c r="C17">
        <v>0.11700000000000001</v>
      </c>
      <c r="D17">
        <v>9.2999999999999999E-2</v>
      </c>
      <c r="E17">
        <v>0.152</v>
      </c>
      <c r="F17">
        <v>7.0000000000000007E-2</v>
      </c>
      <c r="G17">
        <v>6.8000000000000005E-2</v>
      </c>
    </row>
    <row r="18" spans="1:7" x14ac:dyDescent="0.2">
      <c r="A18" s="362" t="s">
        <v>20296</v>
      </c>
      <c r="B18" s="362">
        <v>2E-3</v>
      </c>
      <c r="C18" s="362">
        <v>2E-3</v>
      </c>
      <c r="D18" s="362">
        <v>2E-3</v>
      </c>
      <c r="E18" s="362">
        <v>2E-3</v>
      </c>
      <c r="F18" s="362">
        <v>2E-3</v>
      </c>
      <c r="G18" s="362">
        <v>2E-3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FEA0-486D-2C48-B8F1-0F381B19BC3A}">
  <dimension ref="A1:M9"/>
  <sheetViews>
    <sheetView zoomScale="90" zoomScaleNormal="90" workbookViewId="0"/>
  </sheetViews>
  <sheetFormatPr baseColWidth="10" defaultColWidth="11.1640625" defaultRowHeight="16" x14ac:dyDescent="0.2"/>
  <cols>
    <col min="1" max="1" width="5.83203125" customWidth="1"/>
    <col min="2" max="2" width="13" customWidth="1"/>
    <col min="3" max="3" width="8.6640625" customWidth="1"/>
    <col min="4" max="5" width="12.83203125" bestFit="1" customWidth="1"/>
    <col min="8" max="8" width="2.83203125" customWidth="1"/>
  </cols>
  <sheetData>
    <row r="1" spans="1:13" x14ac:dyDescent="0.2">
      <c r="A1" s="161" t="s">
        <v>20299</v>
      </c>
    </row>
    <row r="3" spans="1:13" x14ac:dyDescent="0.2">
      <c r="B3" s="283"/>
      <c r="C3" s="278"/>
      <c r="D3" s="278"/>
      <c r="E3" s="279" t="s">
        <v>20129</v>
      </c>
      <c r="F3" s="278"/>
      <c r="G3" s="278"/>
      <c r="H3" s="278"/>
      <c r="I3" s="278"/>
    </row>
    <row r="4" spans="1:13" ht="19" x14ac:dyDescent="0.2">
      <c r="B4" s="280"/>
      <c r="C4" s="274" t="s">
        <v>15446</v>
      </c>
      <c r="D4" s="274" t="s">
        <v>15447</v>
      </c>
      <c r="E4" s="274" t="s">
        <v>15448</v>
      </c>
      <c r="F4" s="274" t="s">
        <v>15450</v>
      </c>
      <c r="G4" s="274" t="s">
        <v>15449</v>
      </c>
      <c r="H4" s="281"/>
      <c r="I4" s="282" t="s">
        <v>20130</v>
      </c>
      <c r="M4" s="163"/>
    </row>
    <row r="5" spans="1:13" x14ac:dyDescent="0.2">
      <c r="B5" s="284" t="s">
        <v>15446</v>
      </c>
      <c r="C5" s="49">
        <v>1</v>
      </c>
      <c r="D5" s="49">
        <v>-0.237874704478302</v>
      </c>
      <c r="E5" s="49">
        <v>-2.5798456329498499E-2</v>
      </c>
      <c r="F5" s="49">
        <v>2.0728739713197698E-2</v>
      </c>
      <c r="G5" s="49">
        <v>-1.4723671352194601E-2</v>
      </c>
      <c r="H5" s="285"/>
      <c r="I5" s="49">
        <v>9.9900000000000003E-2</v>
      </c>
      <c r="M5" s="163"/>
    </row>
    <row r="6" spans="1:13" x14ac:dyDescent="0.2">
      <c r="B6" s="284" t="s">
        <v>15447</v>
      </c>
      <c r="C6" s="49"/>
      <c r="D6" s="49">
        <v>1</v>
      </c>
      <c r="E6" s="49">
        <v>3.5044127307903399E-3</v>
      </c>
      <c r="F6" s="49">
        <v>-3.3164888460199202E-2</v>
      </c>
      <c r="G6" s="49">
        <v>8.8041229641918795E-2</v>
      </c>
      <c r="H6" s="285"/>
      <c r="I6" s="286">
        <v>9.5399999999999999E-2</v>
      </c>
      <c r="M6" s="163"/>
    </row>
    <row r="7" spans="1:13" x14ac:dyDescent="0.2">
      <c r="B7" s="284" t="s">
        <v>15448</v>
      </c>
      <c r="C7" s="49"/>
      <c r="D7" s="49"/>
      <c r="E7" s="49">
        <v>1</v>
      </c>
      <c r="F7" s="49">
        <v>-1.54834782626043E-2</v>
      </c>
      <c r="G7" s="49">
        <v>8.8932726781874999E-3</v>
      </c>
      <c r="H7" s="285"/>
      <c r="I7" s="286">
        <v>0.15279999999999999</v>
      </c>
      <c r="M7" s="163"/>
    </row>
    <row r="8" spans="1:13" x14ac:dyDescent="0.2">
      <c r="B8" s="284" t="s">
        <v>15450</v>
      </c>
      <c r="C8" s="49"/>
      <c r="D8" s="49"/>
      <c r="E8" s="49"/>
      <c r="F8" s="49">
        <v>1</v>
      </c>
      <c r="G8" s="49">
        <v>8.2764847921719203E-2</v>
      </c>
      <c r="H8" s="285"/>
      <c r="I8" s="286">
        <v>7.17E-2</v>
      </c>
      <c r="M8" s="163"/>
    </row>
    <row r="9" spans="1:13" x14ac:dyDescent="0.2">
      <c r="B9" s="287" t="s">
        <v>15449</v>
      </c>
      <c r="C9" s="51"/>
      <c r="D9" s="51"/>
      <c r="E9" s="51"/>
      <c r="F9" s="51"/>
      <c r="G9" s="51">
        <v>1</v>
      </c>
      <c r="H9" s="288"/>
      <c r="I9" s="289">
        <v>9.1700000000000004E-2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40F4-9F23-5F4D-AD29-C1DF1ED64EFB}">
  <dimension ref="A1:L46"/>
  <sheetViews>
    <sheetView zoomScaleNormal="100" workbookViewId="0"/>
  </sheetViews>
  <sheetFormatPr baseColWidth="10" defaultColWidth="11.1640625" defaultRowHeight="16" x14ac:dyDescent="0.2"/>
  <cols>
    <col min="1" max="1" width="4.6640625" customWidth="1"/>
    <col min="2" max="2" width="11.33203125" customWidth="1"/>
    <col min="3" max="3" width="11.5" customWidth="1"/>
    <col min="4" max="4" width="22.5" customWidth="1"/>
    <col min="5" max="5" width="13.6640625" customWidth="1"/>
    <col min="6" max="6" width="35.83203125" customWidth="1"/>
  </cols>
  <sheetData>
    <row r="1" spans="1:12" x14ac:dyDescent="0.2">
      <c r="A1" s="161" t="s">
        <v>20300</v>
      </c>
    </row>
    <row r="2" spans="1:12" x14ac:dyDescent="0.2">
      <c r="A2" s="23"/>
      <c r="B2" t="s">
        <v>15259</v>
      </c>
    </row>
    <row r="3" spans="1:12" x14ac:dyDescent="0.2">
      <c r="A3" s="23"/>
    </row>
    <row r="4" spans="1:12" x14ac:dyDescent="0.2">
      <c r="A4" s="23"/>
      <c r="B4" t="s">
        <v>20277</v>
      </c>
    </row>
    <row r="5" spans="1:12" x14ac:dyDescent="0.2">
      <c r="A5" s="23"/>
      <c r="B5" t="s">
        <v>15447</v>
      </c>
      <c r="D5" t="s">
        <v>20279</v>
      </c>
    </row>
    <row r="6" spans="1:12" x14ac:dyDescent="0.2">
      <c r="A6" s="23"/>
      <c r="B6" t="s">
        <v>20264</v>
      </c>
      <c r="D6" t="s">
        <v>20265</v>
      </c>
    </row>
    <row r="7" spans="1:12" x14ac:dyDescent="0.2">
      <c r="A7" s="23"/>
      <c r="B7" t="s">
        <v>20266</v>
      </c>
      <c r="D7" t="s">
        <v>20267</v>
      </c>
    </row>
    <row r="8" spans="1:12" x14ac:dyDescent="0.2">
      <c r="A8" s="23"/>
      <c r="B8" t="s">
        <v>15448</v>
      </c>
      <c r="D8" t="s">
        <v>20268</v>
      </c>
    </row>
    <row r="9" spans="1:12" x14ac:dyDescent="0.2">
      <c r="A9" s="23"/>
      <c r="B9" t="s">
        <v>15450</v>
      </c>
      <c r="D9" t="s">
        <v>20269</v>
      </c>
    </row>
    <row r="10" spans="1:12" x14ac:dyDescent="0.2">
      <c r="A10" s="23"/>
      <c r="B10" t="s">
        <v>20270</v>
      </c>
      <c r="D10" t="s">
        <v>20271</v>
      </c>
    </row>
    <row r="11" spans="1:12" x14ac:dyDescent="0.2">
      <c r="A11" s="23"/>
      <c r="B11" t="s">
        <v>20272</v>
      </c>
      <c r="D11" t="s">
        <v>20273</v>
      </c>
    </row>
    <row r="12" spans="1:12" x14ac:dyDescent="0.2">
      <c r="A12" s="23"/>
      <c r="B12" t="s">
        <v>20274</v>
      </c>
      <c r="D12" t="s">
        <v>20275</v>
      </c>
    </row>
    <row r="13" spans="1:12" x14ac:dyDescent="0.2">
      <c r="A13" s="23"/>
      <c r="B13" t="s">
        <v>20278</v>
      </c>
      <c r="D13" t="s">
        <v>20276</v>
      </c>
    </row>
    <row r="15" spans="1:12" ht="34" x14ac:dyDescent="0.2">
      <c r="B15" s="167" t="s">
        <v>17435</v>
      </c>
      <c r="C15" s="167" t="s">
        <v>15230</v>
      </c>
      <c r="D15" s="167" t="s">
        <v>13500</v>
      </c>
      <c r="E15" s="168" t="s">
        <v>14553</v>
      </c>
      <c r="F15" s="167" t="s">
        <v>14509</v>
      </c>
      <c r="G15" s="168" t="s">
        <v>14554</v>
      </c>
      <c r="H15" s="167" t="s">
        <v>14486</v>
      </c>
      <c r="I15" s="167" t="s">
        <v>13496</v>
      </c>
      <c r="J15" s="167" t="s">
        <v>11642</v>
      </c>
      <c r="K15" s="167" t="s">
        <v>11643</v>
      </c>
      <c r="L15" s="167" t="s">
        <v>11644</v>
      </c>
    </row>
    <row r="16" spans="1:12" x14ac:dyDescent="0.2">
      <c r="B16" s="58" t="s">
        <v>11699</v>
      </c>
      <c r="C16" s="58">
        <v>29</v>
      </c>
      <c r="D16" s="54" t="s">
        <v>13487</v>
      </c>
      <c r="E16" s="54" t="s">
        <v>14555</v>
      </c>
      <c r="F16" s="66" t="s">
        <v>14487</v>
      </c>
      <c r="G16" s="54" t="s">
        <v>14547</v>
      </c>
      <c r="H16" s="61">
        <v>0.79741799999999996</v>
      </c>
      <c r="I16" s="61">
        <v>0.98419800000000002</v>
      </c>
      <c r="J16" s="61">
        <v>1.5282799999999999E-2</v>
      </c>
      <c r="K16" s="61">
        <v>2.66263E-3</v>
      </c>
      <c r="L16" s="55">
        <v>1.4E-8</v>
      </c>
    </row>
    <row r="17" spans="2:12" x14ac:dyDescent="0.2">
      <c r="B17" s="56"/>
      <c r="C17" s="56">
        <v>30</v>
      </c>
      <c r="D17" s="56" t="s">
        <v>13483</v>
      </c>
      <c r="E17" s="56" t="s">
        <v>14556</v>
      </c>
      <c r="F17" s="67" t="s">
        <v>14488</v>
      </c>
      <c r="G17" s="56" t="s">
        <v>14586</v>
      </c>
      <c r="H17" s="62">
        <v>0.366954</v>
      </c>
      <c r="I17" s="62">
        <v>0.89921300000000004</v>
      </c>
      <c r="J17" s="62">
        <v>1.29704E-2</v>
      </c>
      <c r="K17" s="62">
        <v>2.31818E-3</v>
      </c>
      <c r="L17" s="57">
        <v>2.3000000000000001E-8</v>
      </c>
    </row>
    <row r="18" spans="2:12" x14ac:dyDescent="0.2">
      <c r="B18" s="58" t="s">
        <v>11700</v>
      </c>
      <c r="C18" s="58">
        <v>31</v>
      </c>
      <c r="D18" s="58" t="s">
        <v>1702</v>
      </c>
      <c r="E18" s="58" t="s">
        <v>14557</v>
      </c>
      <c r="F18" s="68" t="s">
        <v>14489</v>
      </c>
      <c r="G18" s="58" t="s">
        <v>14587</v>
      </c>
      <c r="H18" s="63">
        <v>0.694438</v>
      </c>
      <c r="I18" s="63">
        <v>0.99658400000000003</v>
      </c>
      <c r="J18" s="63">
        <v>1.45459E-2</v>
      </c>
      <c r="K18" s="63">
        <v>2.6385499999999999E-3</v>
      </c>
      <c r="L18" s="59">
        <v>3.5000000000000002E-8</v>
      </c>
    </row>
    <row r="19" spans="2:12" x14ac:dyDescent="0.2">
      <c r="B19" s="58"/>
      <c r="C19" s="58">
        <v>32</v>
      </c>
      <c r="D19" s="58" t="s">
        <v>13456</v>
      </c>
      <c r="E19" s="58" t="s">
        <v>14558</v>
      </c>
      <c r="F19" s="68" t="s">
        <v>2152</v>
      </c>
      <c r="G19" s="58" t="s">
        <v>14588</v>
      </c>
      <c r="H19" s="63">
        <v>0.62098200000000003</v>
      </c>
      <c r="I19" s="63">
        <v>0.95066200000000001</v>
      </c>
      <c r="J19" s="63">
        <v>1.41587E-2</v>
      </c>
      <c r="K19" s="63">
        <v>2.5640300000000001E-3</v>
      </c>
      <c r="L19" s="59">
        <v>2.0999999999999999E-8</v>
      </c>
    </row>
    <row r="20" spans="2:12" x14ac:dyDescent="0.2">
      <c r="B20" s="58"/>
      <c r="C20" s="58">
        <v>33</v>
      </c>
      <c r="D20" s="58" t="s">
        <v>13447</v>
      </c>
      <c r="E20" s="58" t="s">
        <v>14559</v>
      </c>
      <c r="F20" s="68" t="s">
        <v>14490</v>
      </c>
      <c r="G20" s="58" t="s">
        <v>14545</v>
      </c>
      <c r="H20" s="63">
        <v>0.65553099999999997</v>
      </c>
      <c r="I20" s="63">
        <v>0.94176000000000004</v>
      </c>
      <c r="J20" s="63">
        <v>1.48299E-2</v>
      </c>
      <c r="K20" s="63">
        <v>2.6370500000000002E-3</v>
      </c>
      <c r="L20" s="59">
        <v>9.1000000000000004E-9</v>
      </c>
    </row>
    <row r="21" spans="2:12" x14ac:dyDescent="0.2">
      <c r="B21" s="58"/>
      <c r="C21" s="58">
        <v>34</v>
      </c>
      <c r="D21" s="58" t="s">
        <v>2848</v>
      </c>
      <c r="E21" s="58" t="s">
        <v>14560</v>
      </c>
      <c r="F21" s="68" t="s">
        <v>14491</v>
      </c>
      <c r="G21" s="58" t="s">
        <v>14540</v>
      </c>
      <c r="H21" s="63">
        <v>0.124482</v>
      </c>
      <c r="I21" s="63">
        <v>0.98961200000000005</v>
      </c>
      <c r="J21" s="63">
        <v>-2.13344E-2</v>
      </c>
      <c r="K21" s="63">
        <v>3.6942400000000001E-3</v>
      </c>
      <c r="L21" s="59">
        <v>1.3000000000000001E-8</v>
      </c>
    </row>
    <row r="22" spans="2:12" x14ac:dyDescent="0.2">
      <c r="B22" s="58"/>
      <c r="C22" s="58">
        <v>35</v>
      </c>
      <c r="D22" s="58" t="s">
        <v>13433</v>
      </c>
      <c r="E22" s="58" t="s">
        <v>14561</v>
      </c>
      <c r="F22" s="68" t="s">
        <v>14492</v>
      </c>
      <c r="G22" s="58" t="s">
        <v>14538</v>
      </c>
      <c r="H22" s="63">
        <v>0.88351800000000003</v>
      </c>
      <c r="I22" s="63">
        <v>0.84143000000000001</v>
      </c>
      <c r="J22" s="63">
        <v>-2.2147E-2</v>
      </c>
      <c r="K22" s="63">
        <v>4.12824E-3</v>
      </c>
      <c r="L22" s="59">
        <v>4.8E-8</v>
      </c>
    </row>
    <row r="23" spans="2:12" x14ac:dyDescent="0.2">
      <c r="B23" s="58"/>
      <c r="C23" s="58">
        <v>36</v>
      </c>
      <c r="D23" s="58" t="s">
        <v>13430</v>
      </c>
      <c r="E23" s="58" t="s">
        <v>14562</v>
      </c>
      <c r="F23" s="68" t="s">
        <v>14493</v>
      </c>
      <c r="G23" s="58" t="s">
        <v>14540</v>
      </c>
      <c r="H23" s="63">
        <v>0.99876200000000004</v>
      </c>
      <c r="I23" s="63">
        <v>0.89963199999999999</v>
      </c>
      <c r="J23" s="63">
        <v>0.19963700000000001</v>
      </c>
      <c r="K23" s="63">
        <v>3.62653E-2</v>
      </c>
      <c r="L23" s="59">
        <v>3.4E-8</v>
      </c>
    </row>
    <row r="24" spans="2:12" x14ac:dyDescent="0.2">
      <c r="B24" s="58"/>
      <c r="C24" s="58">
        <v>37</v>
      </c>
      <c r="D24" s="58" t="s">
        <v>13427</v>
      </c>
      <c r="E24" s="58" t="s">
        <v>14563</v>
      </c>
      <c r="F24" s="68" t="s">
        <v>14494</v>
      </c>
      <c r="G24" s="58" t="s">
        <v>14544</v>
      </c>
      <c r="H24" s="63">
        <v>0.98952200000000001</v>
      </c>
      <c r="I24" s="63">
        <v>0.88112699999999999</v>
      </c>
      <c r="J24" s="63">
        <v>7.14611E-2</v>
      </c>
      <c r="K24" s="63">
        <v>1.2689499999999999E-2</v>
      </c>
      <c r="L24" s="59">
        <v>2.4E-8</v>
      </c>
    </row>
    <row r="25" spans="2:12" x14ac:dyDescent="0.2">
      <c r="B25" s="58"/>
      <c r="C25" s="58">
        <v>38</v>
      </c>
      <c r="D25" s="58" t="s">
        <v>13425</v>
      </c>
      <c r="E25" s="58" t="s">
        <v>14564</v>
      </c>
      <c r="F25" s="68" t="s">
        <v>3581</v>
      </c>
      <c r="G25" s="58" t="s">
        <v>14547</v>
      </c>
      <c r="H25" s="63">
        <v>0.76764699999999997</v>
      </c>
      <c r="I25" s="63">
        <v>0.99635399999999996</v>
      </c>
      <c r="J25" s="63">
        <v>1.5921899999999999E-2</v>
      </c>
      <c r="K25" s="63">
        <v>2.88208E-3</v>
      </c>
      <c r="L25" s="59">
        <v>3.2999999999999998E-8</v>
      </c>
    </row>
    <row r="26" spans="2:12" x14ac:dyDescent="0.2">
      <c r="B26" s="56"/>
      <c r="C26" s="56">
        <v>39</v>
      </c>
      <c r="D26" s="56" t="s">
        <v>13414</v>
      </c>
      <c r="E26" s="56" t="s">
        <v>14565</v>
      </c>
      <c r="F26" s="67" t="s">
        <v>14495</v>
      </c>
      <c r="G26" s="56" t="s">
        <v>14540</v>
      </c>
      <c r="H26" s="62">
        <v>0.73917299999999997</v>
      </c>
      <c r="I26" s="62">
        <v>0.91921399999999998</v>
      </c>
      <c r="J26" s="62">
        <v>-1.6104E-2</v>
      </c>
      <c r="K26" s="62">
        <v>2.8867200000000002E-3</v>
      </c>
      <c r="L26" s="57">
        <v>3.2000000000000002E-8</v>
      </c>
    </row>
    <row r="27" spans="2:12" x14ac:dyDescent="0.2">
      <c r="B27" s="58" t="s">
        <v>11701</v>
      </c>
      <c r="C27" s="58">
        <v>40</v>
      </c>
      <c r="D27" s="58" t="s">
        <v>4353</v>
      </c>
      <c r="E27" s="58" t="s">
        <v>14566</v>
      </c>
      <c r="F27" s="68" t="s">
        <v>4365</v>
      </c>
      <c r="G27" s="58" t="s">
        <v>14543</v>
      </c>
      <c r="H27" s="63">
        <v>8.7831500000000007E-2</v>
      </c>
      <c r="I27" s="63">
        <v>0.98916499999999996</v>
      </c>
      <c r="J27" s="63">
        <v>2.1771599999999999E-2</v>
      </c>
      <c r="K27" s="63">
        <v>3.9551400000000002E-3</v>
      </c>
      <c r="L27" s="59">
        <v>4.1000000000000003E-8</v>
      </c>
    </row>
    <row r="28" spans="2:12" x14ac:dyDescent="0.2">
      <c r="B28" s="58"/>
      <c r="C28" s="58">
        <v>41</v>
      </c>
      <c r="D28" s="58" t="s">
        <v>13406</v>
      </c>
      <c r="E28" s="58" t="s">
        <v>14567</v>
      </c>
      <c r="F28" s="68" t="s">
        <v>14496</v>
      </c>
      <c r="G28" s="58" t="s">
        <v>14545</v>
      </c>
      <c r="H28" s="63">
        <v>0.99878999999999996</v>
      </c>
      <c r="I28" s="63">
        <v>0.52627699999999999</v>
      </c>
      <c r="J28" s="63">
        <v>0.24517600000000001</v>
      </c>
      <c r="K28" s="63">
        <v>4.4073399999999999E-2</v>
      </c>
      <c r="L28" s="59">
        <v>2.9000000000000002E-8</v>
      </c>
    </row>
    <row r="29" spans="2:12" x14ac:dyDescent="0.2">
      <c r="B29" s="58"/>
      <c r="C29" s="58">
        <v>42</v>
      </c>
      <c r="D29" s="58" t="s">
        <v>4980</v>
      </c>
      <c r="E29" s="58" t="s">
        <v>14568</v>
      </c>
      <c r="F29" s="68" t="s">
        <v>4997</v>
      </c>
      <c r="G29" s="58" t="s">
        <v>14540</v>
      </c>
      <c r="H29" s="63">
        <v>0.467723</v>
      </c>
      <c r="I29" s="63">
        <v>0.99670199999999998</v>
      </c>
      <c r="J29" s="63">
        <v>-1.27879E-2</v>
      </c>
      <c r="K29" s="63">
        <v>2.2431299999999999E-3</v>
      </c>
      <c r="L29" s="59">
        <v>1.2E-8</v>
      </c>
    </row>
    <row r="30" spans="2:12" x14ac:dyDescent="0.2">
      <c r="B30" s="58"/>
      <c r="C30" s="58">
        <v>43</v>
      </c>
      <c r="D30" s="58" t="s">
        <v>5041</v>
      </c>
      <c r="E30" s="58" t="s">
        <v>14569</v>
      </c>
      <c r="F30" s="68" t="s">
        <v>14497</v>
      </c>
      <c r="G30" s="58" t="s">
        <v>14540</v>
      </c>
      <c r="H30" s="63">
        <v>0.72581399999999996</v>
      </c>
      <c r="I30" s="63">
        <v>0.98189899999999997</v>
      </c>
      <c r="J30" s="63">
        <v>-1.43696E-2</v>
      </c>
      <c r="K30" s="63">
        <v>2.5282999999999998E-3</v>
      </c>
      <c r="L30" s="59">
        <v>1.6000000000000001E-8</v>
      </c>
    </row>
    <row r="31" spans="2:12" x14ac:dyDescent="0.2">
      <c r="B31" s="58"/>
      <c r="C31" s="58">
        <v>44</v>
      </c>
      <c r="D31" s="58" t="s">
        <v>5304</v>
      </c>
      <c r="E31" s="58" t="s">
        <v>14570</v>
      </c>
      <c r="F31" s="68" t="s">
        <v>5315</v>
      </c>
      <c r="G31" s="58" t="s">
        <v>14540</v>
      </c>
      <c r="H31" s="63">
        <v>0.85915699999999995</v>
      </c>
      <c r="I31" s="63">
        <v>0.96565900000000005</v>
      </c>
      <c r="J31" s="63">
        <v>1.8348400000000001E-2</v>
      </c>
      <c r="K31" s="63">
        <v>3.26034E-3</v>
      </c>
      <c r="L31" s="59">
        <v>2.1999999999999998E-8</v>
      </c>
    </row>
    <row r="32" spans="2:12" x14ac:dyDescent="0.2">
      <c r="B32" s="58"/>
      <c r="C32" s="58">
        <v>45</v>
      </c>
      <c r="D32" s="58" t="s">
        <v>5471</v>
      </c>
      <c r="E32" s="58" t="s">
        <v>14571</v>
      </c>
      <c r="F32" s="68" t="s">
        <v>14498</v>
      </c>
      <c r="G32" s="58" t="s">
        <v>14545</v>
      </c>
      <c r="H32" s="63">
        <v>0.65927999999999998</v>
      </c>
      <c r="I32" s="63">
        <v>0.97969899999999999</v>
      </c>
      <c r="J32" s="63">
        <v>-1.3460700000000001E-2</v>
      </c>
      <c r="K32" s="63">
        <v>2.3784499999999998E-3</v>
      </c>
      <c r="L32" s="59">
        <v>1.7E-8</v>
      </c>
    </row>
    <row r="33" spans="2:12" x14ac:dyDescent="0.2">
      <c r="B33" s="56"/>
      <c r="C33" s="56">
        <v>46</v>
      </c>
      <c r="D33" s="56" t="s">
        <v>5555</v>
      </c>
      <c r="E33" s="56" t="s">
        <v>14572</v>
      </c>
      <c r="F33" s="67" t="s">
        <v>14499</v>
      </c>
      <c r="G33" s="56" t="s">
        <v>14589</v>
      </c>
      <c r="H33" s="62">
        <v>0.83751100000000001</v>
      </c>
      <c r="I33" s="62">
        <v>0.993394</v>
      </c>
      <c r="J33" s="62">
        <v>-1.6873800000000001E-2</v>
      </c>
      <c r="K33" s="62">
        <v>3.0345699999999999E-3</v>
      </c>
      <c r="L33" s="57">
        <v>2.6000000000000001E-8</v>
      </c>
    </row>
    <row r="34" spans="2:12" x14ac:dyDescent="0.2">
      <c r="B34" s="58" t="s">
        <v>11702</v>
      </c>
      <c r="C34" s="58">
        <v>47</v>
      </c>
      <c r="D34" s="58" t="s">
        <v>5795</v>
      </c>
      <c r="E34" s="58" t="s">
        <v>14573</v>
      </c>
      <c r="F34" s="68" t="s">
        <v>5792</v>
      </c>
      <c r="G34" s="58" t="s">
        <v>14547</v>
      </c>
      <c r="H34" s="63">
        <v>0.400092</v>
      </c>
      <c r="I34" s="63">
        <v>0.99629699999999999</v>
      </c>
      <c r="J34" s="63">
        <v>-1.22682E-2</v>
      </c>
      <c r="K34" s="63">
        <v>2.19272E-3</v>
      </c>
      <c r="L34" s="59">
        <v>1.0999999999999999E-8</v>
      </c>
    </row>
    <row r="35" spans="2:12" x14ac:dyDescent="0.2">
      <c r="B35" s="58"/>
      <c r="C35" s="58">
        <v>48</v>
      </c>
      <c r="D35" s="58" t="s">
        <v>13365</v>
      </c>
      <c r="E35" s="58" t="s">
        <v>14574</v>
      </c>
      <c r="F35" s="68" t="s">
        <v>14500</v>
      </c>
      <c r="G35" s="58" t="s">
        <v>14547</v>
      </c>
      <c r="H35" s="63">
        <v>0.36104799999999998</v>
      </c>
      <c r="I35" s="63">
        <v>0.98167700000000002</v>
      </c>
      <c r="J35" s="63">
        <v>1.32245E-2</v>
      </c>
      <c r="K35" s="63">
        <v>2.2536499999999998E-3</v>
      </c>
      <c r="L35" s="59">
        <v>1E-8</v>
      </c>
    </row>
    <row r="36" spans="2:12" x14ac:dyDescent="0.2">
      <c r="B36" s="58"/>
      <c r="C36" s="58">
        <v>49</v>
      </c>
      <c r="D36" s="58" t="s">
        <v>7256</v>
      </c>
      <c r="E36" s="58" t="s">
        <v>14575</v>
      </c>
      <c r="F36" s="68" t="s">
        <v>14501</v>
      </c>
      <c r="G36" s="58" t="s">
        <v>14590</v>
      </c>
      <c r="H36" s="63">
        <v>0.87281299999999995</v>
      </c>
      <c r="I36" s="63">
        <v>0.99766100000000002</v>
      </c>
      <c r="J36" s="63">
        <v>1.79093E-2</v>
      </c>
      <c r="K36" s="63">
        <v>3.22822E-3</v>
      </c>
      <c r="L36" s="59">
        <v>1.2E-8</v>
      </c>
    </row>
    <row r="37" spans="2:12" x14ac:dyDescent="0.2">
      <c r="B37" s="58"/>
      <c r="C37" s="58">
        <v>50</v>
      </c>
      <c r="D37" s="58" t="s">
        <v>7264</v>
      </c>
      <c r="E37" s="58" t="s">
        <v>14576</v>
      </c>
      <c r="F37" s="68" t="s">
        <v>14502</v>
      </c>
      <c r="G37" s="58" t="s">
        <v>14591</v>
      </c>
      <c r="H37" s="63">
        <v>0.61830300000000005</v>
      </c>
      <c r="I37" s="63">
        <v>0.98225899999999999</v>
      </c>
      <c r="J37" s="63">
        <v>1.2474000000000001E-2</v>
      </c>
      <c r="K37" s="63">
        <v>2.22697E-3</v>
      </c>
      <c r="L37" s="59">
        <v>2.1999999999999998E-8</v>
      </c>
    </row>
    <row r="38" spans="2:12" x14ac:dyDescent="0.2">
      <c r="B38" s="58"/>
      <c r="C38" s="58">
        <v>51</v>
      </c>
      <c r="D38" s="58" t="s">
        <v>13339</v>
      </c>
      <c r="E38" s="58" t="s">
        <v>14577</v>
      </c>
      <c r="F38" s="68" t="s">
        <v>14503</v>
      </c>
      <c r="G38" s="58" t="s">
        <v>14548</v>
      </c>
      <c r="H38" s="63">
        <v>0.253996</v>
      </c>
      <c r="I38" s="63">
        <v>0.97622799999999998</v>
      </c>
      <c r="J38" s="63">
        <v>1.38143E-2</v>
      </c>
      <c r="K38" s="63">
        <v>2.4947699999999999E-3</v>
      </c>
      <c r="L38" s="59">
        <v>2.0999999999999999E-8</v>
      </c>
    </row>
    <row r="39" spans="2:12" x14ac:dyDescent="0.2">
      <c r="B39" s="58"/>
      <c r="C39" s="58">
        <v>52</v>
      </c>
      <c r="D39" s="58" t="s">
        <v>15371</v>
      </c>
      <c r="E39" s="58" t="s">
        <v>14578</v>
      </c>
      <c r="F39" s="68" t="s">
        <v>8464</v>
      </c>
      <c r="G39" s="58" t="s">
        <v>14540</v>
      </c>
      <c r="H39" s="63">
        <v>0.96199199999999996</v>
      </c>
      <c r="I39" s="63">
        <v>1</v>
      </c>
      <c r="J39" s="63">
        <v>3.22676E-2</v>
      </c>
      <c r="K39" s="63">
        <v>5.6174099999999998E-3</v>
      </c>
      <c r="L39" s="59">
        <v>1.3000000000000001E-8</v>
      </c>
    </row>
    <row r="40" spans="2:12" x14ac:dyDescent="0.2">
      <c r="B40" s="58"/>
      <c r="C40" s="58">
        <v>53</v>
      </c>
      <c r="D40" s="58" t="s">
        <v>9141</v>
      </c>
      <c r="E40" s="58" t="s">
        <v>14579</v>
      </c>
      <c r="F40" s="68" t="s">
        <v>14504</v>
      </c>
      <c r="G40" s="58" t="s">
        <v>14540</v>
      </c>
      <c r="H40" s="63">
        <v>0.60369899999999999</v>
      </c>
      <c r="I40" s="63">
        <v>0.99671500000000002</v>
      </c>
      <c r="J40" s="63">
        <v>1.21038E-2</v>
      </c>
      <c r="K40" s="63">
        <v>2.2016700000000002E-3</v>
      </c>
      <c r="L40" s="59">
        <v>3.8999999999999998E-8</v>
      </c>
    </row>
    <row r="41" spans="2:12" x14ac:dyDescent="0.2">
      <c r="B41" s="58"/>
      <c r="C41" s="58">
        <v>54</v>
      </c>
      <c r="D41" s="58" t="s">
        <v>9165</v>
      </c>
      <c r="E41" s="58" t="s">
        <v>14580</v>
      </c>
      <c r="F41" s="68" t="s">
        <v>9170</v>
      </c>
      <c r="G41" s="58" t="s">
        <v>14539</v>
      </c>
      <c r="H41" s="63">
        <v>0.58589100000000005</v>
      </c>
      <c r="I41" s="63">
        <v>0.985043</v>
      </c>
      <c r="J41" s="63">
        <v>1.2392800000000001E-2</v>
      </c>
      <c r="K41" s="63">
        <v>2.19746E-3</v>
      </c>
      <c r="L41" s="59">
        <v>2.3000000000000001E-8</v>
      </c>
    </row>
    <row r="42" spans="2:12" x14ac:dyDescent="0.2">
      <c r="B42" s="58"/>
      <c r="C42" s="58">
        <v>55</v>
      </c>
      <c r="D42" s="58" t="s">
        <v>9176</v>
      </c>
      <c r="E42" s="58" t="s">
        <v>14581</v>
      </c>
      <c r="F42" s="68" t="s">
        <v>9187</v>
      </c>
      <c r="G42" s="58" t="s">
        <v>14547</v>
      </c>
      <c r="H42" s="63">
        <v>0.65789299999999995</v>
      </c>
      <c r="I42" s="63">
        <v>0.98524900000000004</v>
      </c>
      <c r="J42" s="63">
        <v>1.2694E-2</v>
      </c>
      <c r="K42" s="63">
        <v>2.2857099999999998E-3</v>
      </c>
      <c r="L42" s="59">
        <v>2.0999999999999999E-8</v>
      </c>
    </row>
    <row r="43" spans="2:12" x14ac:dyDescent="0.2">
      <c r="B43" s="56"/>
      <c r="C43" s="56">
        <v>56</v>
      </c>
      <c r="D43" s="56" t="s">
        <v>13302</v>
      </c>
      <c r="E43" s="56" t="s">
        <v>14582</v>
      </c>
      <c r="F43" s="67" t="s">
        <v>14505</v>
      </c>
      <c r="G43" s="56" t="s">
        <v>14552</v>
      </c>
      <c r="H43" s="62">
        <v>0.49156100000000003</v>
      </c>
      <c r="I43" s="62">
        <v>0.93876499999999996</v>
      </c>
      <c r="J43" s="62">
        <v>-1.22738E-2</v>
      </c>
      <c r="K43" s="62">
        <v>2.21448E-3</v>
      </c>
      <c r="L43" s="57">
        <v>2.7999999999999999E-8</v>
      </c>
    </row>
    <row r="44" spans="2:12" x14ac:dyDescent="0.2">
      <c r="B44" s="53" t="s">
        <v>11703</v>
      </c>
      <c r="C44" s="53">
        <v>57</v>
      </c>
      <c r="D44" s="53" t="s">
        <v>10925</v>
      </c>
      <c r="E44" s="53" t="s">
        <v>14583</v>
      </c>
      <c r="F44" s="69" t="s">
        <v>14506</v>
      </c>
      <c r="G44" s="53" t="s">
        <v>14542</v>
      </c>
      <c r="H44" s="64">
        <v>0.81314699999999995</v>
      </c>
      <c r="I44" s="64">
        <v>0.99729000000000001</v>
      </c>
      <c r="J44" s="64">
        <v>-1.4775999999999999E-2</v>
      </c>
      <c r="K44" s="64">
        <v>2.6468799999999999E-3</v>
      </c>
      <c r="L44" s="60">
        <v>2.4E-8</v>
      </c>
    </row>
    <row r="45" spans="2:12" x14ac:dyDescent="0.2">
      <c r="B45" s="58" t="s">
        <v>11704</v>
      </c>
      <c r="C45" s="58">
        <v>58</v>
      </c>
      <c r="D45" s="58" t="s">
        <v>13274</v>
      </c>
      <c r="E45" s="58" t="s">
        <v>14584</v>
      </c>
      <c r="F45" s="68" t="s">
        <v>14507</v>
      </c>
      <c r="G45" s="58" t="s">
        <v>14592</v>
      </c>
      <c r="H45" s="63">
        <v>0.681311</v>
      </c>
      <c r="I45" s="63">
        <v>0.97157000000000004</v>
      </c>
      <c r="J45" s="63">
        <v>1.15412E-2</v>
      </c>
      <c r="K45" s="63">
        <v>2.0403399999999999E-3</v>
      </c>
      <c r="L45" s="59">
        <v>1.4E-8</v>
      </c>
    </row>
    <row r="46" spans="2:12" x14ac:dyDescent="0.2">
      <c r="B46" s="56"/>
      <c r="C46" s="56">
        <v>59</v>
      </c>
      <c r="D46" s="56" t="s">
        <v>11445</v>
      </c>
      <c r="E46" s="56" t="s">
        <v>14585</v>
      </c>
      <c r="F46" s="67" t="s">
        <v>14508</v>
      </c>
      <c r="G46" s="56" t="s">
        <v>14539</v>
      </c>
      <c r="H46" s="62">
        <v>0.86832699999999996</v>
      </c>
      <c r="I46" s="62">
        <v>0.97250199999999998</v>
      </c>
      <c r="J46" s="62">
        <v>1.5600599999999999E-2</v>
      </c>
      <c r="K46" s="62">
        <v>2.8109099999999998E-3</v>
      </c>
      <c r="L46" s="57">
        <v>2.4999999999999999E-8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74E7-A7D0-C04A-A394-A447D6845F23}">
  <dimension ref="A1:O357"/>
  <sheetViews>
    <sheetView zoomScaleNormal="100" workbookViewId="0"/>
  </sheetViews>
  <sheetFormatPr baseColWidth="10" defaultColWidth="11.1640625" defaultRowHeight="16" x14ac:dyDescent="0.2"/>
  <cols>
    <col min="1" max="1" width="3.83203125" customWidth="1"/>
    <col min="2" max="2" width="11.1640625" customWidth="1"/>
    <col min="3" max="3" width="11.33203125" customWidth="1"/>
    <col min="4" max="4" width="20.1640625" customWidth="1"/>
    <col min="5" max="5" width="16.1640625" customWidth="1"/>
    <col min="6" max="6" width="28.5" customWidth="1"/>
    <col min="13" max="13" width="47" customWidth="1"/>
    <col min="14" max="14" width="51" customWidth="1"/>
  </cols>
  <sheetData>
    <row r="1" spans="1:14" x14ac:dyDescent="0.2">
      <c r="A1" s="161" t="s">
        <v>20301</v>
      </c>
    </row>
    <row r="2" spans="1:14" x14ac:dyDescent="0.2">
      <c r="A2" s="23"/>
      <c r="B2" t="s">
        <v>15452</v>
      </c>
    </row>
    <row r="3" spans="1:14" x14ac:dyDescent="0.2">
      <c r="A3" s="23"/>
    </row>
    <row r="4" spans="1:14" x14ac:dyDescent="0.2">
      <c r="A4" s="23"/>
      <c r="B4" t="s">
        <v>20277</v>
      </c>
    </row>
    <row r="5" spans="1:14" x14ac:dyDescent="0.2">
      <c r="A5" s="23"/>
      <c r="B5" t="s">
        <v>15447</v>
      </c>
      <c r="D5" t="s">
        <v>20279</v>
      </c>
    </row>
    <row r="6" spans="1:14" x14ac:dyDescent="0.2">
      <c r="A6" s="23"/>
      <c r="B6" t="s">
        <v>20264</v>
      </c>
      <c r="D6" t="s">
        <v>20265</v>
      </c>
    </row>
    <row r="7" spans="1:14" x14ac:dyDescent="0.2">
      <c r="A7" s="23"/>
      <c r="B7" t="s">
        <v>20266</v>
      </c>
      <c r="D7" t="s">
        <v>20267</v>
      </c>
    </row>
    <row r="8" spans="1:14" x14ac:dyDescent="0.2">
      <c r="A8" s="23"/>
      <c r="B8" t="s">
        <v>15448</v>
      </c>
      <c r="D8" t="s">
        <v>20268</v>
      </c>
    </row>
    <row r="9" spans="1:14" x14ac:dyDescent="0.2">
      <c r="A9" s="23"/>
      <c r="B9" t="s">
        <v>15450</v>
      </c>
      <c r="D9" t="s">
        <v>20269</v>
      </c>
    </row>
    <row r="10" spans="1:14" x14ac:dyDescent="0.2">
      <c r="A10" s="23"/>
      <c r="B10" t="s">
        <v>20270</v>
      </c>
      <c r="D10" t="s">
        <v>20271</v>
      </c>
    </row>
    <row r="11" spans="1:14" x14ac:dyDescent="0.2">
      <c r="A11" s="23"/>
      <c r="B11" t="s">
        <v>20272</v>
      </c>
      <c r="D11" t="s">
        <v>20273</v>
      </c>
    </row>
    <row r="12" spans="1:14" x14ac:dyDescent="0.2">
      <c r="A12" s="23"/>
      <c r="B12" t="s">
        <v>20274</v>
      </c>
      <c r="D12" t="s">
        <v>20275</v>
      </c>
    </row>
    <row r="13" spans="1:14" x14ac:dyDescent="0.2">
      <c r="A13" s="23"/>
      <c r="B13" t="s">
        <v>20278</v>
      </c>
      <c r="D13" t="s">
        <v>20276</v>
      </c>
    </row>
    <row r="14" spans="1:14" x14ac:dyDescent="0.2">
      <c r="A14" s="23"/>
    </row>
    <row r="16" spans="1:14" ht="34" x14ac:dyDescent="0.2">
      <c r="B16" s="167" t="s">
        <v>17435</v>
      </c>
      <c r="C16" s="167" t="s">
        <v>15230</v>
      </c>
      <c r="D16" s="167" t="s">
        <v>13500</v>
      </c>
      <c r="E16" s="168" t="s">
        <v>14553</v>
      </c>
      <c r="F16" s="167" t="s">
        <v>14509</v>
      </c>
      <c r="G16" s="168" t="s">
        <v>14554</v>
      </c>
      <c r="H16" s="167" t="s">
        <v>14486</v>
      </c>
      <c r="I16" s="167" t="s">
        <v>13496</v>
      </c>
      <c r="J16" s="167" t="s">
        <v>11642</v>
      </c>
      <c r="K16" s="167" t="s">
        <v>11643</v>
      </c>
      <c r="L16" s="167" t="s">
        <v>11644</v>
      </c>
      <c r="M16" s="168" t="s">
        <v>15229</v>
      </c>
      <c r="N16" s="168" t="s">
        <v>14484</v>
      </c>
    </row>
    <row r="17" spans="2:14" ht="17" x14ac:dyDescent="0.2">
      <c r="B17" s="46" t="s">
        <v>11699</v>
      </c>
      <c r="C17" s="46">
        <v>60</v>
      </c>
      <c r="D17" s="46" t="s">
        <v>13493</v>
      </c>
      <c r="E17" s="46" t="s">
        <v>14593</v>
      </c>
      <c r="F17" s="46" t="s">
        <v>80</v>
      </c>
      <c r="G17" s="46" t="s">
        <v>14544</v>
      </c>
      <c r="H17" s="49">
        <v>0.65942100000000003</v>
      </c>
      <c r="I17" s="49">
        <v>0.91040100000000002</v>
      </c>
      <c r="J17" s="49">
        <v>-1.41151E-2</v>
      </c>
      <c r="K17" s="49">
        <v>2.3446000000000001E-3</v>
      </c>
      <c r="L17" s="50">
        <v>1.5E-9</v>
      </c>
      <c r="M17" s="70" t="s">
        <v>14594</v>
      </c>
      <c r="N17" s="70" t="s">
        <v>14595</v>
      </c>
    </row>
    <row r="18" spans="2:14" ht="17" x14ac:dyDescent="0.2">
      <c r="B18" s="46" t="s">
        <v>11699</v>
      </c>
      <c r="C18" s="46">
        <v>61</v>
      </c>
      <c r="D18" s="46" t="s">
        <v>5</v>
      </c>
      <c r="E18" s="46" t="s">
        <v>14596</v>
      </c>
      <c r="F18" s="46" t="s">
        <v>168</v>
      </c>
      <c r="G18" s="46" t="s">
        <v>14548</v>
      </c>
      <c r="H18" s="49">
        <v>0.83232600000000001</v>
      </c>
      <c r="I18" s="49">
        <v>0.99772799999999995</v>
      </c>
      <c r="J18" s="49">
        <v>-1.8122200000000002E-2</v>
      </c>
      <c r="K18" s="49">
        <v>2.84462E-3</v>
      </c>
      <c r="L18" s="50">
        <v>1.0999999999999999E-10</v>
      </c>
      <c r="M18" s="70" t="s">
        <v>14597</v>
      </c>
      <c r="N18" s="70" t="s">
        <v>14598</v>
      </c>
    </row>
    <row r="19" spans="2:14" ht="17" x14ac:dyDescent="0.2">
      <c r="B19" s="46" t="s">
        <v>11699</v>
      </c>
      <c r="C19" s="46">
        <v>62</v>
      </c>
      <c r="D19" s="46" t="s">
        <v>6</v>
      </c>
      <c r="E19" s="46" t="s">
        <v>14599</v>
      </c>
      <c r="F19" s="46" t="s">
        <v>221</v>
      </c>
      <c r="G19" s="46" t="s">
        <v>14540</v>
      </c>
      <c r="H19" s="49">
        <v>0.82183600000000001</v>
      </c>
      <c r="I19" s="49">
        <v>1</v>
      </c>
      <c r="J19" s="49">
        <v>-1.5448399999999999E-2</v>
      </c>
      <c r="K19" s="49">
        <v>2.77225E-3</v>
      </c>
      <c r="L19" s="50">
        <v>2.7E-8</v>
      </c>
      <c r="M19" s="70" t="s">
        <v>11751</v>
      </c>
      <c r="N19" s="70" t="s">
        <v>14031</v>
      </c>
    </row>
    <row r="20" spans="2:14" ht="17" x14ac:dyDescent="0.2">
      <c r="B20" s="46" t="s">
        <v>11699</v>
      </c>
      <c r="C20" s="46">
        <v>63</v>
      </c>
      <c r="D20" s="46" t="s">
        <v>13492</v>
      </c>
      <c r="E20" s="46" t="s">
        <v>14600</v>
      </c>
      <c r="F20" s="46" t="s">
        <v>14601</v>
      </c>
      <c r="G20" s="46" t="s">
        <v>14547</v>
      </c>
      <c r="H20" s="49">
        <v>0.45133200000000001</v>
      </c>
      <c r="I20" s="49">
        <v>0.99143999999999999</v>
      </c>
      <c r="J20" s="49">
        <v>-1.4657E-2</v>
      </c>
      <c r="K20" s="49">
        <v>2.1388700000000002E-3</v>
      </c>
      <c r="L20" s="50">
        <v>5.2999999999999996E-12</v>
      </c>
      <c r="M20" s="70" t="s">
        <v>14602</v>
      </c>
      <c r="N20" s="70" t="s">
        <v>14603</v>
      </c>
    </row>
    <row r="21" spans="2:14" ht="17" x14ac:dyDescent="0.2">
      <c r="B21" s="46" t="s">
        <v>11699</v>
      </c>
      <c r="C21" s="46">
        <v>64</v>
      </c>
      <c r="D21" s="46" t="s">
        <v>13491</v>
      </c>
      <c r="E21" s="46" t="s">
        <v>14604</v>
      </c>
      <c r="F21" s="46" t="s">
        <v>271</v>
      </c>
      <c r="G21" s="46" t="s">
        <v>14592</v>
      </c>
      <c r="H21" s="49">
        <v>0.96970800000000001</v>
      </c>
      <c r="I21" s="49">
        <v>0.97478900000000002</v>
      </c>
      <c r="J21" s="49">
        <v>-3.6073300000000003E-2</v>
      </c>
      <c r="K21" s="49">
        <v>6.2630899999999998E-3</v>
      </c>
      <c r="L21" s="50">
        <v>5.4000000000000004E-9</v>
      </c>
      <c r="M21" s="70" t="s">
        <v>11751</v>
      </c>
      <c r="N21" s="70" t="s">
        <v>14031</v>
      </c>
    </row>
    <row r="22" spans="2:14" ht="34" x14ac:dyDescent="0.2">
      <c r="B22" s="46" t="s">
        <v>11699</v>
      </c>
      <c r="C22" s="46">
        <v>65</v>
      </c>
      <c r="D22" s="46" t="s">
        <v>13490</v>
      </c>
      <c r="E22" s="46" t="s">
        <v>14605</v>
      </c>
      <c r="F22" s="46" t="s">
        <v>14606</v>
      </c>
      <c r="G22" s="46" t="s">
        <v>14548</v>
      </c>
      <c r="H22" s="49">
        <v>0.34575400000000001</v>
      </c>
      <c r="I22" s="49">
        <v>0.99576799999999999</v>
      </c>
      <c r="J22" s="49">
        <v>-1.5734999999999999E-2</v>
      </c>
      <c r="K22" s="49">
        <v>2.2369999999999998E-3</v>
      </c>
      <c r="L22" s="50">
        <v>1.9E-12</v>
      </c>
      <c r="M22" s="70" t="s">
        <v>14607</v>
      </c>
      <c r="N22" s="70" t="s">
        <v>14608</v>
      </c>
    </row>
    <row r="23" spans="2:14" ht="17" x14ac:dyDescent="0.2">
      <c r="B23" s="46" t="s">
        <v>11699</v>
      </c>
      <c r="C23" s="46">
        <v>66</v>
      </c>
      <c r="D23" s="46" t="s">
        <v>13489</v>
      </c>
      <c r="E23" s="46" t="s">
        <v>14609</v>
      </c>
      <c r="F23" s="46" t="s">
        <v>355</v>
      </c>
      <c r="G23" s="46" t="s">
        <v>14547</v>
      </c>
      <c r="H23" s="49">
        <v>0.99433300000000002</v>
      </c>
      <c r="I23" s="49">
        <v>0.92172600000000005</v>
      </c>
      <c r="J23" s="49">
        <v>-8.4376199999999998E-2</v>
      </c>
      <c r="K23" s="49">
        <v>1.46663E-2</v>
      </c>
      <c r="L23" s="50">
        <v>6.2000000000000001E-9</v>
      </c>
      <c r="M23" s="70" t="s">
        <v>13563</v>
      </c>
      <c r="N23" s="70" t="s">
        <v>13564</v>
      </c>
    </row>
    <row r="24" spans="2:14" ht="34" x14ac:dyDescent="0.2">
      <c r="B24" s="46" t="s">
        <v>11699</v>
      </c>
      <c r="C24" s="46">
        <v>67</v>
      </c>
      <c r="D24" s="46" t="s">
        <v>9</v>
      </c>
      <c r="E24" s="46" t="s">
        <v>14610</v>
      </c>
      <c r="F24" s="46" t="s">
        <v>374</v>
      </c>
      <c r="G24" s="46" t="s">
        <v>14541</v>
      </c>
      <c r="H24" s="49">
        <v>0.94276400000000005</v>
      </c>
      <c r="I24" s="49">
        <v>0.92548699999999995</v>
      </c>
      <c r="J24" s="49">
        <v>3.9612000000000001E-2</v>
      </c>
      <c r="K24" s="49">
        <v>4.7454899999999998E-3</v>
      </c>
      <c r="L24" s="50">
        <v>7.0999999999999995E-17</v>
      </c>
      <c r="M24" s="70" t="s">
        <v>14611</v>
      </c>
      <c r="N24" s="70" t="s">
        <v>14612</v>
      </c>
    </row>
    <row r="25" spans="2:14" ht="17" x14ac:dyDescent="0.2">
      <c r="B25" s="46" t="s">
        <v>11699</v>
      </c>
      <c r="C25" s="46">
        <v>68</v>
      </c>
      <c r="D25" s="46" t="s">
        <v>10</v>
      </c>
      <c r="E25" s="46" t="s">
        <v>14613</v>
      </c>
      <c r="F25" s="46" t="s">
        <v>14614</v>
      </c>
      <c r="G25" s="46" t="s">
        <v>14547</v>
      </c>
      <c r="H25" s="49">
        <v>0.65964999999999996</v>
      </c>
      <c r="I25" s="49">
        <v>0.99596700000000005</v>
      </c>
      <c r="J25" s="49">
        <v>-1.27744E-2</v>
      </c>
      <c r="K25" s="49">
        <v>2.2477199999999999E-3</v>
      </c>
      <c r="L25" s="50">
        <v>1.2E-8</v>
      </c>
      <c r="M25" s="70" t="s">
        <v>14615</v>
      </c>
      <c r="N25" s="70" t="s">
        <v>14616</v>
      </c>
    </row>
    <row r="26" spans="2:14" ht="17" x14ac:dyDescent="0.2">
      <c r="B26" s="46" t="s">
        <v>11699</v>
      </c>
      <c r="C26" s="46">
        <v>69</v>
      </c>
      <c r="D26" s="46" t="s">
        <v>11</v>
      </c>
      <c r="E26" s="46" t="s">
        <v>14617</v>
      </c>
      <c r="F26" s="46" t="s">
        <v>14618</v>
      </c>
      <c r="G26" s="46" t="s">
        <v>14545</v>
      </c>
      <c r="H26" s="49">
        <v>0.53200199999999997</v>
      </c>
      <c r="I26" s="49">
        <v>0.99215600000000004</v>
      </c>
      <c r="J26" s="49">
        <v>-1.23839E-2</v>
      </c>
      <c r="K26" s="49">
        <v>2.1319899999999998E-3</v>
      </c>
      <c r="L26" s="50">
        <v>7.4999999999999993E-9</v>
      </c>
      <c r="M26" s="70" t="s">
        <v>14619</v>
      </c>
      <c r="N26" s="70" t="s">
        <v>14620</v>
      </c>
    </row>
    <row r="27" spans="2:14" ht="17" x14ac:dyDescent="0.2">
      <c r="B27" s="46" t="s">
        <v>11699</v>
      </c>
      <c r="C27" s="46">
        <v>70</v>
      </c>
      <c r="D27" s="46" t="s">
        <v>12</v>
      </c>
      <c r="E27" s="46" t="s">
        <v>14621</v>
      </c>
      <c r="F27" s="46" t="s">
        <v>14622</v>
      </c>
      <c r="G27" s="46" t="s">
        <v>14545</v>
      </c>
      <c r="H27" s="49">
        <v>0.96950599999999998</v>
      </c>
      <c r="I27" s="49">
        <v>0.95524100000000001</v>
      </c>
      <c r="J27" s="49">
        <v>3.4962399999999998E-2</v>
      </c>
      <c r="K27" s="49">
        <v>6.31447E-3</v>
      </c>
      <c r="L27" s="50">
        <v>2.4E-8</v>
      </c>
      <c r="M27" s="70" t="s">
        <v>13261</v>
      </c>
      <c r="N27" s="70" t="s">
        <v>13793</v>
      </c>
    </row>
    <row r="28" spans="2:14" ht="34" x14ac:dyDescent="0.2">
      <c r="B28" s="46" t="s">
        <v>11699</v>
      </c>
      <c r="C28" s="46">
        <v>71</v>
      </c>
      <c r="D28" s="46" t="s">
        <v>13488</v>
      </c>
      <c r="E28" s="46" t="s">
        <v>14623</v>
      </c>
      <c r="F28" s="46" t="s">
        <v>709</v>
      </c>
      <c r="G28" s="46" t="s">
        <v>14545</v>
      </c>
      <c r="H28" s="49">
        <v>0.58599100000000004</v>
      </c>
      <c r="I28" s="49">
        <v>0.98863999999999996</v>
      </c>
      <c r="J28" s="49">
        <v>-1.62998E-2</v>
      </c>
      <c r="K28" s="49">
        <v>2.1695899999999999E-3</v>
      </c>
      <c r="L28" s="50">
        <v>4.4999999999999998E-14</v>
      </c>
      <c r="M28" s="70" t="s">
        <v>14624</v>
      </c>
      <c r="N28" s="70" t="s">
        <v>14625</v>
      </c>
    </row>
    <row r="29" spans="2:14" ht="17" x14ac:dyDescent="0.2">
      <c r="B29" s="46" t="s">
        <v>11699</v>
      </c>
      <c r="C29" s="46">
        <v>72</v>
      </c>
      <c r="D29" s="46" t="s">
        <v>13486</v>
      </c>
      <c r="E29" s="46" t="s">
        <v>14626</v>
      </c>
      <c r="F29" s="46" t="s">
        <v>800</v>
      </c>
      <c r="G29" s="46" t="s">
        <v>14627</v>
      </c>
      <c r="H29" s="49">
        <v>0.72775599999999996</v>
      </c>
      <c r="I29" s="49">
        <v>0.99633899999999997</v>
      </c>
      <c r="J29" s="49">
        <v>-1.388E-2</v>
      </c>
      <c r="K29" s="49">
        <v>2.3901E-3</v>
      </c>
      <c r="L29" s="50">
        <v>5.1000000000000002E-9</v>
      </c>
      <c r="M29" s="70" t="s">
        <v>14628</v>
      </c>
      <c r="N29" s="70" t="s">
        <v>14629</v>
      </c>
    </row>
    <row r="30" spans="2:14" ht="17" x14ac:dyDescent="0.2">
      <c r="B30" s="46" t="s">
        <v>11699</v>
      </c>
      <c r="C30" s="46">
        <v>73</v>
      </c>
      <c r="D30" s="46" t="s">
        <v>17</v>
      </c>
      <c r="E30" s="46" t="s">
        <v>14630</v>
      </c>
      <c r="F30" s="46" t="s">
        <v>14631</v>
      </c>
      <c r="G30" s="46" t="s">
        <v>14539</v>
      </c>
      <c r="H30" s="49">
        <v>0.87541899999999995</v>
      </c>
      <c r="I30" s="49">
        <v>0.99733700000000003</v>
      </c>
      <c r="J30" s="49">
        <v>-1.8564199999999999E-2</v>
      </c>
      <c r="K30" s="49">
        <v>3.2190299999999999E-3</v>
      </c>
      <c r="L30" s="50">
        <v>1.0999999999999999E-8</v>
      </c>
      <c r="M30" s="70" t="s">
        <v>13261</v>
      </c>
      <c r="N30" s="70" t="s">
        <v>13793</v>
      </c>
    </row>
    <row r="31" spans="2:14" ht="17" x14ac:dyDescent="0.2">
      <c r="B31" s="46" t="s">
        <v>11699</v>
      </c>
      <c r="C31" s="46">
        <v>74</v>
      </c>
      <c r="D31" s="46" t="s">
        <v>18</v>
      </c>
      <c r="E31" s="46" t="s">
        <v>14632</v>
      </c>
      <c r="F31" s="46" t="s">
        <v>14633</v>
      </c>
      <c r="G31" s="46" t="s">
        <v>14543</v>
      </c>
      <c r="H31" s="49">
        <v>0.29046899999999998</v>
      </c>
      <c r="I31" s="49">
        <v>0.99481900000000001</v>
      </c>
      <c r="J31" s="49">
        <v>-1.34766E-2</v>
      </c>
      <c r="K31" s="49">
        <v>2.3432599999999998E-3</v>
      </c>
      <c r="L31" s="50">
        <v>9.5000000000000007E-9</v>
      </c>
      <c r="M31" s="70" t="s">
        <v>11751</v>
      </c>
      <c r="N31" s="70" t="s">
        <v>14031</v>
      </c>
    </row>
    <row r="32" spans="2:14" ht="17" x14ac:dyDescent="0.2">
      <c r="B32" s="46" t="s">
        <v>11699</v>
      </c>
      <c r="C32" s="46">
        <v>75</v>
      </c>
      <c r="D32" s="46" t="s">
        <v>20</v>
      </c>
      <c r="E32" s="46" t="s">
        <v>14634</v>
      </c>
      <c r="F32" s="46" t="s">
        <v>14635</v>
      </c>
      <c r="G32" s="46" t="s">
        <v>14541</v>
      </c>
      <c r="H32" s="49">
        <v>0.70379800000000003</v>
      </c>
      <c r="I32" s="49">
        <v>0.98706400000000005</v>
      </c>
      <c r="J32" s="49">
        <v>1.31678E-2</v>
      </c>
      <c r="K32" s="49">
        <v>2.3390899999999998E-3</v>
      </c>
      <c r="L32" s="50">
        <v>2.1999999999999998E-8</v>
      </c>
      <c r="M32" s="70" t="s">
        <v>14636</v>
      </c>
      <c r="N32" s="70" t="s">
        <v>14637</v>
      </c>
    </row>
    <row r="33" spans="2:14" ht="17" x14ac:dyDescent="0.2">
      <c r="B33" s="46" t="s">
        <v>11699</v>
      </c>
      <c r="C33" s="46">
        <v>76</v>
      </c>
      <c r="D33" s="46" t="s">
        <v>21</v>
      </c>
      <c r="E33" s="46" t="s">
        <v>14638</v>
      </c>
      <c r="F33" s="46" t="s">
        <v>929</v>
      </c>
      <c r="G33" s="46" t="s">
        <v>14547</v>
      </c>
      <c r="H33" s="49">
        <v>0.26924500000000001</v>
      </c>
      <c r="I33" s="49">
        <v>0.988317</v>
      </c>
      <c r="J33" s="49">
        <v>1.3244799999999999E-2</v>
      </c>
      <c r="K33" s="49">
        <v>2.4089900000000002E-3</v>
      </c>
      <c r="L33" s="50">
        <v>4.6000000000000002E-8</v>
      </c>
      <c r="M33" s="70" t="s">
        <v>11751</v>
      </c>
      <c r="N33" s="70" t="s">
        <v>14031</v>
      </c>
    </row>
    <row r="34" spans="2:14" ht="17" x14ac:dyDescent="0.2">
      <c r="B34" s="46" t="s">
        <v>11699</v>
      </c>
      <c r="C34" s="46">
        <v>77</v>
      </c>
      <c r="D34" s="46" t="s">
        <v>22</v>
      </c>
      <c r="E34" s="46" t="s">
        <v>14639</v>
      </c>
      <c r="F34" s="46" t="s">
        <v>935</v>
      </c>
      <c r="G34" s="46" t="s">
        <v>14545</v>
      </c>
      <c r="H34" s="49">
        <v>0.69456499999999999</v>
      </c>
      <c r="I34" s="49">
        <v>0.99757899999999999</v>
      </c>
      <c r="J34" s="49">
        <v>-1.29675E-2</v>
      </c>
      <c r="K34" s="49">
        <v>2.3129499999999998E-3</v>
      </c>
      <c r="L34" s="50">
        <v>3.2000000000000002E-8</v>
      </c>
      <c r="M34" s="70" t="s">
        <v>11751</v>
      </c>
      <c r="N34" s="70" t="s">
        <v>14031</v>
      </c>
    </row>
    <row r="35" spans="2:14" ht="34" x14ac:dyDescent="0.2">
      <c r="B35" s="46" t="s">
        <v>11699</v>
      </c>
      <c r="C35" s="46">
        <v>78</v>
      </c>
      <c r="D35" s="46" t="s">
        <v>13485</v>
      </c>
      <c r="E35" s="46" t="s">
        <v>14640</v>
      </c>
      <c r="F35" s="46" t="s">
        <v>14641</v>
      </c>
      <c r="G35" s="46" t="s">
        <v>14540</v>
      </c>
      <c r="H35" s="49">
        <v>0.73885599999999996</v>
      </c>
      <c r="I35" s="49">
        <v>1</v>
      </c>
      <c r="J35" s="49">
        <v>1.37219E-2</v>
      </c>
      <c r="K35" s="49">
        <v>2.4211699999999998E-3</v>
      </c>
      <c r="L35" s="50">
        <v>1.3000000000000001E-8</v>
      </c>
      <c r="M35" s="70" t="s">
        <v>14642</v>
      </c>
      <c r="N35" s="70" t="s">
        <v>14643</v>
      </c>
    </row>
    <row r="36" spans="2:14" ht="34" x14ac:dyDescent="0.2">
      <c r="B36" s="46" t="s">
        <v>11699</v>
      </c>
      <c r="C36" s="46">
        <v>79</v>
      </c>
      <c r="D36" s="46" t="s">
        <v>13484</v>
      </c>
      <c r="E36" s="46" t="s">
        <v>14644</v>
      </c>
      <c r="F36" s="46" t="s">
        <v>971</v>
      </c>
      <c r="G36" s="46" t="s">
        <v>14546</v>
      </c>
      <c r="H36" s="49">
        <v>0.53029700000000002</v>
      </c>
      <c r="I36" s="49">
        <v>0.90174299999999996</v>
      </c>
      <c r="J36" s="49">
        <v>-1.3706100000000001E-2</v>
      </c>
      <c r="K36" s="49">
        <v>2.2387900000000001E-3</v>
      </c>
      <c r="L36" s="50">
        <v>6.9999999999999996E-10</v>
      </c>
      <c r="M36" s="70" t="s">
        <v>14624</v>
      </c>
      <c r="N36" s="70" t="s">
        <v>14645</v>
      </c>
    </row>
    <row r="37" spans="2:14" ht="17" x14ac:dyDescent="0.2">
      <c r="B37" s="46" t="s">
        <v>11699</v>
      </c>
      <c r="C37" s="46">
        <v>80</v>
      </c>
      <c r="D37" s="46" t="s">
        <v>24</v>
      </c>
      <c r="E37" s="46" t="s">
        <v>14646</v>
      </c>
      <c r="F37" s="46" t="s">
        <v>1035</v>
      </c>
      <c r="G37" s="46" t="s">
        <v>14627</v>
      </c>
      <c r="H37" s="49">
        <v>0.83662800000000004</v>
      </c>
      <c r="I37" s="49">
        <v>0.982464</v>
      </c>
      <c r="J37" s="49">
        <v>-1.58938E-2</v>
      </c>
      <c r="K37" s="49">
        <v>2.8950500000000001E-3</v>
      </c>
      <c r="L37" s="50">
        <v>3.2000000000000002E-8</v>
      </c>
      <c r="M37" s="70" t="s">
        <v>11751</v>
      </c>
      <c r="N37" s="70" t="s">
        <v>14031</v>
      </c>
    </row>
    <row r="38" spans="2:14" ht="17" x14ac:dyDescent="0.2">
      <c r="B38" s="46" t="s">
        <v>11699</v>
      </c>
      <c r="C38" s="46">
        <v>81</v>
      </c>
      <c r="D38" s="46" t="s">
        <v>13481</v>
      </c>
      <c r="E38" s="46" t="s">
        <v>14647</v>
      </c>
      <c r="F38" s="46" t="s">
        <v>1060</v>
      </c>
      <c r="G38" s="46" t="s">
        <v>14543</v>
      </c>
      <c r="H38" s="49">
        <v>0.97674000000000005</v>
      </c>
      <c r="I38" s="49">
        <v>0.82408599999999999</v>
      </c>
      <c r="J38" s="49">
        <v>-4.5373299999999998E-2</v>
      </c>
      <c r="K38" s="49">
        <v>7.7444300000000001E-3</v>
      </c>
      <c r="L38" s="50">
        <v>6E-9</v>
      </c>
      <c r="M38" s="70" t="s">
        <v>14594</v>
      </c>
      <c r="N38" s="70" t="s">
        <v>14595</v>
      </c>
    </row>
    <row r="39" spans="2:14" ht="17" x14ac:dyDescent="0.2">
      <c r="B39" s="46" t="s">
        <v>11699</v>
      </c>
      <c r="C39" s="46">
        <v>82</v>
      </c>
      <c r="D39" s="46" t="s">
        <v>13479</v>
      </c>
      <c r="E39" s="46" t="s">
        <v>14648</v>
      </c>
      <c r="F39" s="46" t="s">
        <v>14649</v>
      </c>
      <c r="G39" s="46" t="s">
        <v>14545</v>
      </c>
      <c r="H39" s="49">
        <v>0.22101499999999999</v>
      </c>
      <c r="I39" s="49">
        <v>0.94636200000000004</v>
      </c>
      <c r="J39" s="49">
        <v>1.5558000000000001E-2</v>
      </c>
      <c r="K39" s="49">
        <v>2.6283299999999999E-3</v>
      </c>
      <c r="L39" s="50">
        <v>1.6999999999999999E-9</v>
      </c>
      <c r="M39" s="70" t="s">
        <v>14650</v>
      </c>
      <c r="N39" s="70" t="s">
        <v>14651</v>
      </c>
    </row>
    <row r="40" spans="2:14" ht="17" x14ac:dyDescent="0.2">
      <c r="B40" s="46" t="s">
        <v>11699</v>
      </c>
      <c r="C40" s="46">
        <v>83</v>
      </c>
      <c r="D40" s="46" t="s">
        <v>27</v>
      </c>
      <c r="E40" s="46" t="s">
        <v>14652</v>
      </c>
      <c r="F40" s="46" t="s">
        <v>1123</v>
      </c>
      <c r="G40" s="46" t="s">
        <v>14587</v>
      </c>
      <c r="H40" s="49">
        <v>0.83177500000000004</v>
      </c>
      <c r="I40" s="49">
        <v>0.99748099999999995</v>
      </c>
      <c r="J40" s="49">
        <v>1.6258700000000001E-2</v>
      </c>
      <c r="K40" s="49">
        <v>2.8464300000000001E-3</v>
      </c>
      <c r="L40" s="50">
        <v>1.3000000000000001E-8</v>
      </c>
      <c r="M40" s="70" t="s">
        <v>11751</v>
      </c>
      <c r="N40" s="70" t="s">
        <v>14031</v>
      </c>
    </row>
    <row r="41" spans="2:14" ht="17" x14ac:dyDescent="0.2">
      <c r="B41" s="46" t="s">
        <v>11699</v>
      </c>
      <c r="C41" s="46">
        <v>84</v>
      </c>
      <c r="D41" s="46" t="s">
        <v>13478</v>
      </c>
      <c r="E41" s="46" t="s">
        <v>14653</v>
      </c>
      <c r="F41" s="46" t="s">
        <v>14654</v>
      </c>
      <c r="G41" s="46" t="s">
        <v>14655</v>
      </c>
      <c r="H41" s="49">
        <v>0.68193000000000004</v>
      </c>
      <c r="I41" s="49">
        <v>0.988375</v>
      </c>
      <c r="J41" s="49">
        <v>-1.3105199999999999E-2</v>
      </c>
      <c r="K41" s="49">
        <v>2.2881300000000002E-3</v>
      </c>
      <c r="L41" s="50">
        <v>9.3000000000000006E-9</v>
      </c>
      <c r="M41" s="70" t="s">
        <v>14656</v>
      </c>
      <c r="N41" s="70" t="s">
        <v>14657</v>
      </c>
    </row>
    <row r="42" spans="2:14" ht="17" x14ac:dyDescent="0.2">
      <c r="B42" s="46" t="s">
        <v>11699</v>
      </c>
      <c r="C42" s="46">
        <v>85</v>
      </c>
      <c r="D42" s="46" t="s">
        <v>13476</v>
      </c>
      <c r="E42" s="46" t="s">
        <v>14658</v>
      </c>
      <c r="F42" s="46" t="s">
        <v>14659</v>
      </c>
      <c r="G42" s="46" t="s">
        <v>14540</v>
      </c>
      <c r="H42" s="49">
        <v>0.52900400000000003</v>
      </c>
      <c r="I42" s="49">
        <v>0.98687000000000002</v>
      </c>
      <c r="J42" s="49">
        <v>1.28842E-2</v>
      </c>
      <c r="K42" s="49">
        <v>2.14102E-3</v>
      </c>
      <c r="L42" s="50">
        <v>2.1000000000000002E-9</v>
      </c>
      <c r="M42" s="70" t="s">
        <v>14660</v>
      </c>
      <c r="N42" s="70" t="s">
        <v>14661</v>
      </c>
    </row>
    <row r="43" spans="2:14" ht="17" x14ac:dyDescent="0.2">
      <c r="B43" s="46" t="s">
        <v>11699</v>
      </c>
      <c r="C43" s="46">
        <v>86</v>
      </c>
      <c r="D43" s="46" t="s">
        <v>33</v>
      </c>
      <c r="E43" s="46" t="s">
        <v>14662</v>
      </c>
      <c r="F43" s="46" t="s">
        <v>14663</v>
      </c>
      <c r="G43" s="46" t="s">
        <v>14547</v>
      </c>
      <c r="H43" s="49">
        <v>0.57933299999999999</v>
      </c>
      <c r="I43" s="49">
        <v>0.93614200000000003</v>
      </c>
      <c r="J43" s="49">
        <v>-1.2126400000000001E-2</v>
      </c>
      <c r="K43" s="49">
        <v>2.2279600000000002E-3</v>
      </c>
      <c r="L43" s="50">
        <v>4.4999999999999999E-8</v>
      </c>
      <c r="M43" s="70" t="s">
        <v>13563</v>
      </c>
      <c r="N43" s="70" t="s">
        <v>13564</v>
      </c>
    </row>
    <row r="44" spans="2:14" ht="17" x14ac:dyDescent="0.2">
      <c r="B44" s="46" t="s">
        <v>11699</v>
      </c>
      <c r="C44" s="46">
        <v>87</v>
      </c>
      <c r="D44" s="46" t="s">
        <v>13475</v>
      </c>
      <c r="E44" s="46" t="s">
        <v>14664</v>
      </c>
      <c r="F44" s="46" t="s">
        <v>14665</v>
      </c>
      <c r="G44" s="46" t="s">
        <v>14666</v>
      </c>
      <c r="H44" s="49">
        <v>0.35750799999999999</v>
      </c>
      <c r="I44" s="49">
        <v>0.99105200000000004</v>
      </c>
      <c r="J44" s="49">
        <v>-1.2474799999999999E-2</v>
      </c>
      <c r="K44" s="49">
        <v>2.2266199999999999E-3</v>
      </c>
      <c r="L44" s="50">
        <v>2E-8</v>
      </c>
      <c r="M44" s="70" t="s">
        <v>14667</v>
      </c>
      <c r="N44" s="70" t="s">
        <v>14668</v>
      </c>
    </row>
    <row r="45" spans="2:14" ht="17" x14ac:dyDescent="0.2">
      <c r="B45" s="46" t="s">
        <v>11699</v>
      </c>
      <c r="C45" s="46">
        <v>88</v>
      </c>
      <c r="D45" s="46" t="s">
        <v>13474</v>
      </c>
      <c r="E45" s="46" t="s">
        <v>14669</v>
      </c>
      <c r="F45" s="46" t="s">
        <v>14670</v>
      </c>
      <c r="G45" s="46" t="s">
        <v>14671</v>
      </c>
      <c r="H45" s="49">
        <v>0.60492999999999997</v>
      </c>
      <c r="I45" s="49">
        <v>0.99541999999999997</v>
      </c>
      <c r="J45" s="49">
        <v>1.2366500000000001E-2</v>
      </c>
      <c r="K45" s="49">
        <v>2.1748599999999998E-3</v>
      </c>
      <c r="L45" s="50">
        <v>1.7999999999999999E-8</v>
      </c>
      <c r="M45" s="70" t="s">
        <v>11751</v>
      </c>
      <c r="N45" s="70" t="s">
        <v>14031</v>
      </c>
    </row>
    <row r="46" spans="2:14" ht="17" x14ac:dyDescent="0.2">
      <c r="B46" s="46" t="s">
        <v>11699</v>
      </c>
      <c r="C46" s="46">
        <v>89</v>
      </c>
      <c r="D46" s="46" t="s">
        <v>35</v>
      </c>
      <c r="E46" s="46" t="s">
        <v>14672</v>
      </c>
      <c r="F46" s="46" t="s">
        <v>14673</v>
      </c>
      <c r="G46" s="46" t="s">
        <v>14540</v>
      </c>
      <c r="H46" s="49">
        <v>0.72152400000000005</v>
      </c>
      <c r="I46" s="49">
        <v>1</v>
      </c>
      <c r="J46" s="49">
        <v>1.3997000000000001E-2</v>
      </c>
      <c r="K46" s="49">
        <v>2.37382E-3</v>
      </c>
      <c r="L46" s="50">
        <v>3.3000000000000002E-9</v>
      </c>
      <c r="M46" s="70" t="s">
        <v>14674</v>
      </c>
      <c r="N46" s="70" t="s">
        <v>14675</v>
      </c>
    </row>
    <row r="47" spans="2:14" ht="17" x14ac:dyDescent="0.2">
      <c r="B47" s="46" t="s">
        <v>11699</v>
      </c>
      <c r="C47" s="46">
        <v>90</v>
      </c>
      <c r="D47" s="46" t="s">
        <v>36</v>
      </c>
      <c r="E47" s="46" t="s">
        <v>14676</v>
      </c>
      <c r="F47" s="46" t="s">
        <v>1377</v>
      </c>
      <c r="G47" s="46" t="s">
        <v>14671</v>
      </c>
      <c r="H47" s="49">
        <v>0.51733899999999999</v>
      </c>
      <c r="I47" s="49">
        <v>0.98184000000000005</v>
      </c>
      <c r="J47" s="49">
        <v>-1.24651E-2</v>
      </c>
      <c r="K47" s="49">
        <v>2.14161E-3</v>
      </c>
      <c r="L47" s="50">
        <v>7.0999999999999999E-9</v>
      </c>
      <c r="M47" s="70" t="s">
        <v>14677</v>
      </c>
      <c r="N47" s="70" t="s">
        <v>14678</v>
      </c>
    </row>
    <row r="48" spans="2:14" ht="17" x14ac:dyDescent="0.2">
      <c r="B48" s="46" t="s">
        <v>11699</v>
      </c>
      <c r="C48" s="46">
        <v>91</v>
      </c>
      <c r="D48" s="46" t="s">
        <v>13473</v>
      </c>
      <c r="E48" s="46" t="s">
        <v>14679</v>
      </c>
      <c r="F48" s="46" t="s">
        <v>14680</v>
      </c>
      <c r="G48" s="46" t="s">
        <v>14681</v>
      </c>
      <c r="H48" s="49">
        <v>0.425037</v>
      </c>
      <c r="I48" s="49">
        <v>0.98424699999999998</v>
      </c>
      <c r="J48" s="49">
        <v>1.47569E-2</v>
      </c>
      <c r="K48" s="49">
        <v>2.1654600000000001E-3</v>
      </c>
      <c r="L48" s="50">
        <v>8.4999999999999997E-12</v>
      </c>
      <c r="M48" s="70" t="s">
        <v>11751</v>
      </c>
      <c r="N48" s="70" t="s">
        <v>14031</v>
      </c>
    </row>
    <row r="49" spans="2:15" ht="17" x14ac:dyDescent="0.2">
      <c r="B49" s="46" t="s">
        <v>11699</v>
      </c>
      <c r="C49" s="46">
        <v>92</v>
      </c>
      <c r="D49" s="46" t="s">
        <v>13472</v>
      </c>
      <c r="E49" s="46" t="s">
        <v>14682</v>
      </c>
      <c r="F49" s="46" t="s">
        <v>9865</v>
      </c>
      <c r="G49" s="46" t="s">
        <v>14552</v>
      </c>
      <c r="H49" s="49">
        <v>0.71404599999999996</v>
      </c>
      <c r="I49" s="49">
        <v>0.923238</v>
      </c>
      <c r="J49" s="49">
        <v>1.3594699999999999E-2</v>
      </c>
      <c r="K49" s="49">
        <v>2.44297E-3</v>
      </c>
      <c r="L49" s="50">
        <v>2.4999999999999999E-8</v>
      </c>
      <c r="M49" s="70" t="s">
        <v>11751</v>
      </c>
      <c r="N49" s="70" t="s">
        <v>14031</v>
      </c>
    </row>
    <row r="50" spans="2:15" ht="17" x14ac:dyDescent="0.2">
      <c r="B50" s="46" t="s">
        <v>11699</v>
      </c>
      <c r="C50" s="46">
        <v>93</v>
      </c>
      <c r="D50" s="46" t="s">
        <v>9970</v>
      </c>
      <c r="E50" s="46" t="s">
        <v>14683</v>
      </c>
      <c r="F50" s="46" t="s">
        <v>14684</v>
      </c>
      <c r="G50" s="46" t="s">
        <v>14540</v>
      </c>
      <c r="H50" s="49">
        <v>0.40549800000000003</v>
      </c>
      <c r="I50" s="49">
        <v>0.98416099999999995</v>
      </c>
      <c r="J50" s="49">
        <v>-1.19954E-2</v>
      </c>
      <c r="K50" s="49">
        <v>2.1780800000000002E-3</v>
      </c>
      <c r="L50" s="50">
        <v>3.5000000000000002E-8</v>
      </c>
      <c r="M50" s="70" t="s">
        <v>14685</v>
      </c>
      <c r="N50" s="70" t="s">
        <v>14686</v>
      </c>
    </row>
    <row r="51" spans="2:15" ht="17" x14ac:dyDescent="0.2">
      <c r="B51" s="46" t="s">
        <v>11699</v>
      </c>
      <c r="C51" s="46">
        <v>94</v>
      </c>
      <c r="D51" s="46" t="s">
        <v>37</v>
      </c>
      <c r="E51" s="46" t="s">
        <v>14687</v>
      </c>
      <c r="F51" s="46" t="s">
        <v>14688</v>
      </c>
      <c r="G51" s="46" t="s">
        <v>14539</v>
      </c>
      <c r="H51" s="49">
        <v>3.8906299999999998E-2</v>
      </c>
      <c r="I51" s="49">
        <v>0.97960700000000001</v>
      </c>
      <c r="J51" s="49">
        <v>-3.0851300000000002E-2</v>
      </c>
      <c r="K51" s="49">
        <v>5.5422400000000004E-3</v>
      </c>
      <c r="L51" s="50">
        <v>2.7E-8</v>
      </c>
      <c r="M51" s="70" t="s">
        <v>13563</v>
      </c>
      <c r="N51" s="70" t="s">
        <v>13564</v>
      </c>
    </row>
    <row r="52" spans="2:15" ht="17" x14ac:dyDescent="0.2">
      <c r="B52" s="46" t="s">
        <v>11699</v>
      </c>
      <c r="C52" s="46">
        <v>95</v>
      </c>
      <c r="D52" s="46" t="s">
        <v>13470</v>
      </c>
      <c r="E52" s="46" t="s">
        <v>14689</v>
      </c>
      <c r="F52" s="46" t="s">
        <v>14690</v>
      </c>
      <c r="G52" s="46" t="s">
        <v>14539</v>
      </c>
      <c r="H52" s="49">
        <v>0.150092</v>
      </c>
      <c r="I52" s="49">
        <v>0.98094599999999998</v>
      </c>
      <c r="J52" s="49">
        <v>2.1083999999999999E-2</v>
      </c>
      <c r="K52" s="49">
        <v>3.0035700000000001E-3</v>
      </c>
      <c r="L52" s="50">
        <v>3.2000000000000001E-12</v>
      </c>
      <c r="M52" s="70" t="s">
        <v>14691</v>
      </c>
      <c r="N52" s="70" t="s">
        <v>14692</v>
      </c>
    </row>
    <row r="53" spans="2:15" ht="17" x14ac:dyDescent="0.2">
      <c r="B53" s="46" t="s">
        <v>11699</v>
      </c>
      <c r="C53" s="46">
        <v>96</v>
      </c>
      <c r="D53" s="46" t="s">
        <v>39</v>
      </c>
      <c r="E53" s="46" t="s">
        <v>14693</v>
      </c>
      <c r="F53" s="46" t="s">
        <v>1458</v>
      </c>
      <c r="G53" s="46" t="s">
        <v>14539</v>
      </c>
      <c r="H53" s="49">
        <v>0.39951100000000001</v>
      </c>
      <c r="I53" s="49">
        <v>0.978576</v>
      </c>
      <c r="J53" s="49">
        <v>1.1966600000000001E-2</v>
      </c>
      <c r="K53" s="49">
        <v>2.19462E-3</v>
      </c>
      <c r="L53" s="50">
        <v>4.8E-8</v>
      </c>
      <c r="M53" s="70" t="s">
        <v>13261</v>
      </c>
      <c r="N53" s="70" t="s">
        <v>13793</v>
      </c>
    </row>
    <row r="54" spans="2:15" ht="17" x14ac:dyDescent="0.2">
      <c r="B54" s="47" t="s">
        <v>11699</v>
      </c>
      <c r="C54" s="47">
        <v>97</v>
      </c>
      <c r="D54" s="47" t="s">
        <v>40</v>
      </c>
      <c r="E54" s="47" t="s">
        <v>14694</v>
      </c>
      <c r="F54" s="47" t="s">
        <v>14695</v>
      </c>
      <c r="G54" s="47" t="s">
        <v>14671</v>
      </c>
      <c r="H54" s="51">
        <v>0.723908</v>
      </c>
      <c r="I54" s="51">
        <v>0.97802699999999998</v>
      </c>
      <c r="J54" s="51">
        <v>1.33218E-2</v>
      </c>
      <c r="K54" s="51">
        <v>2.4052100000000001E-3</v>
      </c>
      <c r="L54" s="52">
        <v>4.1999999999999999E-8</v>
      </c>
      <c r="M54" s="71" t="s">
        <v>14696</v>
      </c>
      <c r="N54" s="71" t="s">
        <v>14697</v>
      </c>
      <c r="O54" s="9"/>
    </row>
    <row r="55" spans="2:15" ht="17" x14ac:dyDescent="0.2">
      <c r="B55" s="46" t="s">
        <v>11700</v>
      </c>
      <c r="C55" s="46">
        <v>98</v>
      </c>
      <c r="D55" s="46" t="s">
        <v>1598</v>
      </c>
      <c r="E55" s="46" t="s">
        <v>14698</v>
      </c>
      <c r="F55" s="46" t="s">
        <v>1672</v>
      </c>
      <c r="G55" s="46" t="s">
        <v>14539</v>
      </c>
      <c r="H55" s="49">
        <v>0.44119900000000001</v>
      </c>
      <c r="I55" s="49">
        <v>0.98296700000000004</v>
      </c>
      <c r="J55" s="49">
        <v>-1.35514E-2</v>
      </c>
      <c r="K55" s="49">
        <v>2.4689999999999998E-3</v>
      </c>
      <c r="L55" s="50">
        <v>3.2999999999999998E-8</v>
      </c>
      <c r="M55" s="70" t="s">
        <v>13261</v>
      </c>
      <c r="N55" s="70" t="s">
        <v>14334</v>
      </c>
    </row>
    <row r="56" spans="2:15" ht="17" x14ac:dyDescent="0.2">
      <c r="B56" s="46" t="s">
        <v>11700</v>
      </c>
      <c r="C56" s="46">
        <v>99</v>
      </c>
      <c r="D56" s="46" t="s">
        <v>1687</v>
      </c>
      <c r="E56" s="46" t="s">
        <v>14699</v>
      </c>
      <c r="F56" s="46" t="s">
        <v>14700</v>
      </c>
      <c r="G56" s="46" t="s">
        <v>14548</v>
      </c>
      <c r="H56" s="49">
        <v>0.29003600000000002</v>
      </c>
      <c r="I56" s="49">
        <v>0.99537600000000004</v>
      </c>
      <c r="J56" s="49">
        <v>1.8507099999999999E-2</v>
      </c>
      <c r="K56" s="49">
        <v>2.6819000000000001E-3</v>
      </c>
      <c r="L56" s="50">
        <v>6.7000000000000001E-12</v>
      </c>
      <c r="M56" s="70" t="s">
        <v>14701</v>
      </c>
      <c r="N56" s="70" t="s">
        <v>14702</v>
      </c>
    </row>
    <row r="57" spans="2:15" ht="17" x14ac:dyDescent="0.2">
      <c r="B57" s="46" t="s">
        <v>11700</v>
      </c>
      <c r="C57" s="46">
        <v>100</v>
      </c>
      <c r="D57" s="46" t="s">
        <v>13468</v>
      </c>
      <c r="E57" s="46" t="s">
        <v>14703</v>
      </c>
      <c r="F57" s="46" t="s">
        <v>1747</v>
      </c>
      <c r="G57" s="46" t="s">
        <v>14547</v>
      </c>
      <c r="H57" s="49">
        <v>0.45121</v>
      </c>
      <c r="I57" s="49">
        <v>0.99376399999999998</v>
      </c>
      <c r="J57" s="49">
        <v>-1.7819600000000001E-2</v>
      </c>
      <c r="K57" s="49">
        <v>2.4494500000000002E-3</v>
      </c>
      <c r="L57" s="50">
        <v>2.2999999999999998E-13</v>
      </c>
      <c r="M57" s="70" t="s">
        <v>14615</v>
      </c>
      <c r="N57" s="70" t="s">
        <v>14704</v>
      </c>
    </row>
    <row r="58" spans="2:15" ht="17" x14ac:dyDescent="0.2">
      <c r="B58" s="46" t="s">
        <v>11700</v>
      </c>
      <c r="C58" s="46">
        <v>101</v>
      </c>
      <c r="D58" s="46" t="s">
        <v>13467</v>
      </c>
      <c r="E58" s="46" t="s">
        <v>14705</v>
      </c>
      <c r="F58" s="46" t="s">
        <v>1781</v>
      </c>
      <c r="G58" s="46" t="s">
        <v>14706</v>
      </c>
      <c r="H58" s="49">
        <v>0.70123999999999997</v>
      </c>
      <c r="I58" s="49">
        <v>0.96555100000000005</v>
      </c>
      <c r="J58" s="49">
        <v>-1.8048000000000002E-2</v>
      </c>
      <c r="K58" s="49">
        <v>2.6979500000000002E-3</v>
      </c>
      <c r="L58" s="50">
        <v>2.6000000000000001E-11</v>
      </c>
      <c r="M58" s="70" t="s">
        <v>14691</v>
      </c>
      <c r="N58" s="70" t="s">
        <v>14692</v>
      </c>
    </row>
    <row r="59" spans="2:15" ht="17" x14ac:dyDescent="0.2">
      <c r="B59" s="46" t="s">
        <v>11700</v>
      </c>
      <c r="C59" s="46">
        <v>102</v>
      </c>
      <c r="D59" s="46" t="s">
        <v>1801</v>
      </c>
      <c r="E59" s="46" t="s">
        <v>14707</v>
      </c>
      <c r="F59" s="46" t="s">
        <v>1807</v>
      </c>
      <c r="G59" s="46" t="s">
        <v>14547</v>
      </c>
      <c r="H59" s="49">
        <v>0.89833300000000005</v>
      </c>
      <c r="I59" s="49">
        <v>1</v>
      </c>
      <c r="J59" s="49">
        <v>2.2796E-2</v>
      </c>
      <c r="K59" s="49">
        <v>4.0189500000000003E-3</v>
      </c>
      <c r="L59" s="50">
        <v>2E-8</v>
      </c>
      <c r="M59" s="70" t="s">
        <v>13261</v>
      </c>
      <c r="N59" s="70" t="s">
        <v>14708</v>
      </c>
    </row>
    <row r="60" spans="2:15" ht="34" x14ac:dyDescent="0.2">
      <c r="B60" s="46" t="s">
        <v>11700</v>
      </c>
      <c r="C60" s="46">
        <v>103</v>
      </c>
      <c r="D60" s="46" t="s">
        <v>13466</v>
      </c>
      <c r="E60" s="46" t="s">
        <v>14709</v>
      </c>
      <c r="F60" s="46" t="s">
        <v>14710</v>
      </c>
      <c r="G60" s="46" t="s">
        <v>14587</v>
      </c>
      <c r="H60" s="49">
        <v>0.43326399999999998</v>
      </c>
      <c r="I60" s="49">
        <v>1</v>
      </c>
      <c r="J60" s="49">
        <v>1.95841E-2</v>
      </c>
      <c r="K60" s="49">
        <v>2.4544599999999999E-3</v>
      </c>
      <c r="L60" s="50">
        <v>8.1000000000000005E-16</v>
      </c>
      <c r="M60" s="70" t="s">
        <v>14607</v>
      </c>
      <c r="N60" s="70" t="s">
        <v>14608</v>
      </c>
    </row>
    <row r="61" spans="2:15" ht="17" x14ac:dyDescent="0.2">
      <c r="B61" s="46" t="s">
        <v>11700</v>
      </c>
      <c r="C61" s="46">
        <v>104</v>
      </c>
      <c r="D61" s="46" t="s">
        <v>13465</v>
      </c>
      <c r="E61" s="46" t="s">
        <v>14711</v>
      </c>
      <c r="F61" s="46" t="s">
        <v>14712</v>
      </c>
      <c r="G61" s="46" t="s">
        <v>14547</v>
      </c>
      <c r="H61" s="49">
        <v>0.56199900000000003</v>
      </c>
      <c r="I61" s="49">
        <v>0.95135000000000003</v>
      </c>
      <c r="J61" s="49">
        <v>-1.4519799999999999E-2</v>
      </c>
      <c r="K61" s="49">
        <v>2.5074099999999998E-3</v>
      </c>
      <c r="L61" s="50">
        <v>5.3000000000000003E-9</v>
      </c>
      <c r="M61" s="70" t="s">
        <v>14685</v>
      </c>
      <c r="N61" s="70" t="s">
        <v>14686</v>
      </c>
    </row>
    <row r="62" spans="2:15" ht="34" x14ac:dyDescent="0.2">
      <c r="B62" s="46" t="s">
        <v>11700</v>
      </c>
      <c r="C62" s="46">
        <v>105</v>
      </c>
      <c r="D62" s="46" t="s">
        <v>13464</v>
      </c>
      <c r="E62" s="46" t="s">
        <v>14713</v>
      </c>
      <c r="F62" s="46" t="s">
        <v>14714</v>
      </c>
      <c r="G62" s="46" t="s">
        <v>14666</v>
      </c>
      <c r="H62" s="49">
        <v>0.84440300000000001</v>
      </c>
      <c r="I62" s="49">
        <v>0.99064399999999997</v>
      </c>
      <c r="J62" s="49">
        <v>-3.12956E-2</v>
      </c>
      <c r="K62" s="49">
        <v>3.3653099999999998E-3</v>
      </c>
      <c r="L62" s="50">
        <v>7.6999999999999998E-21</v>
      </c>
      <c r="M62" s="70" t="s">
        <v>14715</v>
      </c>
      <c r="N62" s="70" t="s">
        <v>14716</v>
      </c>
    </row>
    <row r="63" spans="2:15" ht="34" x14ac:dyDescent="0.2">
      <c r="B63" s="46" t="s">
        <v>11700</v>
      </c>
      <c r="C63" s="46">
        <v>106</v>
      </c>
      <c r="D63" s="46" t="s">
        <v>9</v>
      </c>
      <c r="E63" s="46" t="s">
        <v>14610</v>
      </c>
      <c r="F63" s="46" t="s">
        <v>374</v>
      </c>
      <c r="G63" s="46" t="s">
        <v>14541</v>
      </c>
      <c r="H63" s="49">
        <v>0.94276400000000005</v>
      </c>
      <c r="I63" s="49">
        <v>0.92548699999999995</v>
      </c>
      <c r="J63" s="49">
        <v>5.2694100000000001E-2</v>
      </c>
      <c r="K63" s="49">
        <v>5.4311200000000002E-3</v>
      </c>
      <c r="L63" s="50">
        <v>4.9999999999999995E-22</v>
      </c>
      <c r="M63" s="70" t="s">
        <v>14611</v>
      </c>
      <c r="N63" s="70" t="s">
        <v>14612</v>
      </c>
    </row>
    <row r="64" spans="2:15" ht="17" x14ac:dyDescent="0.2">
      <c r="B64" s="46" t="s">
        <v>11700</v>
      </c>
      <c r="C64" s="46">
        <v>107</v>
      </c>
      <c r="D64" s="46" t="s">
        <v>13463</v>
      </c>
      <c r="E64" s="46" t="s">
        <v>14717</v>
      </c>
      <c r="F64" s="46" t="s">
        <v>14718</v>
      </c>
      <c r="G64" s="46" t="s">
        <v>14719</v>
      </c>
      <c r="H64" s="49">
        <v>0.37794299999999997</v>
      </c>
      <c r="I64" s="49">
        <v>0.96933100000000005</v>
      </c>
      <c r="J64" s="49">
        <v>1.7542200000000001E-2</v>
      </c>
      <c r="K64" s="49">
        <v>2.53981E-3</v>
      </c>
      <c r="L64" s="50">
        <v>9.5999999999999995E-12</v>
      </c>
      <c r="M64" s="70" t="s">
        <v>14667</v>
      </c>
      <c r="N64" s="70" t="s">
        <v>14720</v>
      </c>
    </row>
    <row r="65" spans="2:14" ht="17" x14ac:dyDescent="0.2">
      <c r="B65" s="46" t="s">
        <v>11700</v>
      </c>
      <c r="C65" s="46">
        <v>108</v>
      </c>
      <c r="D65" s="46" t="s">
        <v>13461</v>
      </c>
      <c r="E65" s="46" t="s">
        <v>14721</v>
      </c>
      <c r="F65" s="46" t="s">
        <v>14722</v>
      </c>
      <c r="G65" s="46" t="s">
        <v>14540</v>
      </c>
      <c r="H65" s="49">
        <v>0.78519499999999998</v>
      </c>
      <c r="I65" s="49">
        <v>0.99067000000000005</v>
      </c>
      <c r="J65" s="49">
        <v>-3.9459599999999997E-2</v>
      </c>
      <c r="K65" s="49">
        <v>2.9720200000000001E-3</v>
      </c>
      <c r="L65" s="50">
        <v>2.7000000000000001E-40</v>
      </c>
      <c r="M65" s="70" t="s">
        <v>14615</v>
      </c>
      <c r="N65" s="70" t="s">
        <v>14704</v>
      </c>
    </row>
    <row r="66" spans="2:14" ht="17" x14ac:dyDescent="0.2">
      <c r="B66" s="46" t="s">
        <v>11700</v>
      </c>
      <c r="C66" s="46">
        <v>109</v>
      </c>
      <c r="D66" s="46" t="s">
        <v>10</v>
      </c>
      <c r="E66" s="46" t="s">
        <v>14613</v>
      </c>
      <c r="F66" s="46" t="s">
        <v>14614</v>
      </c>
      <c r="G66" s="46" t="s">
        <v>14547</v>
      </c>
      <c r="H66" s="49">
        <v>0.65964999999999996</v>
      </c>
      <c r="I66" s="49">
        <v>0.99596700000000005</v>
      </c>
      <c r="J66" s="49">
        <v>-1.6677899999999999E-2</v>
      </c>
      <c r="K66" s="49">
        <v>2.5724799999999998E-3</v>
      </c>
      <c r="L66" s="50">
        <v>9.6000000000000005E-11</v>
      </c>
      <c r="M66" s="70" t="s">
        <v>14615</v>
      </c>
      <c r="N66" s="70" t="s">
        <v>14616</v>
      </c>
    </row>
    <row r="67" spans="2:14" ht="17" x14ac:dyDescent="0.2">
      <c r="B67" s="46" t="s">
        <v>11700</v>
      </c>
      <c r="C67" s="46">
        <v>110</v>
      </c>
      <c r="D67" s="46" t="s">
        <v>1984</v>
      </c>
      <c r="E67" s="46" t="s">
        <v>14723</v>
      </c>
      <c r="F67" s="46" t="s">
        <v>2009</v>
      </c>
      <c r="G67" s="46" t="s">
        <v>14540</v>
      </c>
      <c r="H67" s="49">
        <v>0.468721</v>
      </c>
      <c r="I67" s="49">
        <v>0.99174700000000005</v>
      </c>
      <c r="J67" s="49">
        <v>-1.4174300000000001E-2</v>
      </c>
      <c r="K67" s="49">
        <v>2.4461499999999998E-3</v>
      </c>
      <c r="L67" s="50">
        <v>6.4000000000000002E-9</v>
      </c>
      <c r="M67" s="70" t="s">
        <v>14724</v>
      </c>
      <c r="N67" s="70" t="s">
        <v>14725</v>
      </c>
    </row>
    <row r="68" spans="2:14" ht="17" x14ac:dyDescent="0.2">
      <c r="B68" s="46" t="s">
        <v>11700</v>
      </c>
      <c r="C68" s="46">
        <v>111</v>
      </c>
      <c r="D68" s="46" t="s">
        <v>13459</v>
      </c>
      <c r="E68" s="46" t="s">
        <v>14726</v>
      </c>
      <c r="F68" s="46" t="s">
        <v>14618</v>
      </c>
      <c r="G68" s="46" t="s">
        <v>14544</v>
      </c>
      <c r="H68" s="49">
        <v>0.742954</v>
      </c>
      <c r="I68" s="49">
        <v>0.99196300000000004</v>
      </c>
      <c r="J68" s="49">
        <v>1.5592399999999999E-2</v>
      </c>
      <c r="K68" s="49">
        <v>2.7897299999999998E-3</v>
      </c>
      <c r="L68" s="50">
        <v>4.3999999999999997E-8</v>
      </c>
      <c r="M68" s="70" t="s">
        <v>14619</v>
      </c>
      <c r="N68" s="70" t="s">
        <v>14620</v>
      </c>
    </row>
    <row r="69" spans="2:14" ht="17" x14ac:dyDescent="0.2">
      <c r="B69" s="46" t="s">
        <v>11700</v>
      </c>
      <c r="C69" s="46">
        <v>112</v>
      </c>
      <c r="D69" s="46" t="s">
        <v>2082</v>
      </c>
      <c r="E69" s="46" t="s">
        <v>14727</v>
      </c>
      <c r="F69" s="46" t="s">
        <v>523</v>
      </c>
      <c r="G69" s="46" t="s">
        <v>14540</v>
      </c>
      <c r="H69" s="49">
        <v>0.50148300000000001</v>
      </c>
      <c r="I69" s="49">
        <v>0.98448199999999997</v>
      </c>
      <c r="J69" s="49">
        <v>-1.6066E-2</v>
      </c>
      <c r="K69" s="49">
        <v>2.4457300000000001E-3</v>
      </c>
      <c r="L69" s="50">
        <v>5.4999999999999997E-11</v>
      </c>
      <c r="M69" s="70" t="s">
        <v>13261</v>
      </c>
      <c r="N69" s="70" t="s">
        <v>14708</v>
      </c>
    </row>
    <row r="70" spans="2:14" ht="34" x14ac:dyDescent="0.2">
      <c r="B70" s="46" t="s">
        <v>11700</v>
      </c>
      <c r="C70" s="46">
        <v>113</v>
      </c>
      <c r="D70" s="46" t="s">
        <v>13</v>
      </c>
      <c r="E70" s="46" t="s">
        <v>14728</v>
      </c>
      <c r="F70" s="46" t="s">
        <v>700</v>
      </c>
      <c r="G70" s="46" t="s">
        <v>14545</v>
      </c>
      <c r="H70" s="49">
        <v>0.30921100000000001</v>
      </c>
      <c r="I70" s="49">
        <v>0.99424599999999996</v>
      </c>
      <c r="J70" s="49">
        <v>1.4515E-2</v>
      </c>
      <c r="K70" s="49">
        <v>2.6353499999999998E-3</v>
      </c>
      <c r="L70" s="50">
        <v>3.5999999999999998E-8</v>
      </c>
      <c r="M70" s="70" t="s">
        <v>14624</v>
      </c>
      <c r="N70" s="70" t="s">
        <v>14625</v>
      </c>
    </row>
    <row r="71" spans="2:14" ht="17" x14ac:dyDescent="0.2">
      <c r="B71" s="46" t="s">
        <v>11700</v>
      </c>
      <c r="C71" s="46">
        <v>114</v>
      </c>
      <c r="D71" s="46" t="s">
        <v>13458</v>
      </c>
      <c r="E71" s="46" t="s">
        <v>14729</v>
      </c>
      <c r="F71" s="46" t="s">
        <v>14730</v>
      </c>
      <c r="G71" s="46" t="s">
        <v>14545</v>
      </c>
      <c r="H71" s="49">
        <v>0.69394800000000001</v>
      </c>
      <c r="I71" s="49">
        <v>0.95946500000000001</v>
      </c>
      <c r="J71" s="49">
        <v>1.5121300000000001E-2</v>
      </c>
      <c r="K71" s="49">
        <v>2.6939099999999999E-3</v>
      </c>
      <c r="L71" s="50">
        <v>1.9000000000000001E-8</v>
      </c>
      <c r="M71" s="70" t="s">
        <v>14731</v>
      </c>
      <c r="N71" s="70" t="s">
        <v>14732</v>
      </c>
    </row>
    <row r="72" spans="2:14" ht="17" x14ac:dyDescent="0.2">
      <c r="B72" s="46" t="s">
        <v>11700</v>
      </c>
      <c r="C72" s="46">
        <v>115</v>
      </c>
      <c r="D72" s="46" t="s">
        <v>13457</v>
      </c>
      <c r="E72" s="46" t="s">
        <v>14733</v>
      </c>
      <c r="F72" s="46" t="s">
        <v>14734</v>
      </c>
      <c r="G72" s="46" t="s">
        <v>14551</v>
      </c>
      <c r="H72" s="49">
        <v>0.32084299999999999</v>
      </c>
      <c r="I72" s="49">
        <v>0.88527299999999998</v>
      </c>
      <c r="J72" s="49">
        <v>-1.5946999999999999E-2</v>
      </c>
      <c r="K72" s="49">
        <v>2.7721299999999998E-3</v>
      </c>
      <c r="L72" s="50">
        <v>6.6000000000000004E-9</v>
      </c>
      <c r="M72" s="70" t="s">
        <v>14597</v>
      </c>
      <c r="N72" s="70" t="s">
        <v>14598</v>
      </c>
    </row>
    <row r="73" spans="2:14" ht="17" x14ac:dyDescent="0.2">
      <c r="B73" s="46" t="s">
        <v>11700</v>
      </c>
      <c r="C73" s="46">
        <v>116</v>
      </c>
      <c r="D73" s="46" t="s">
        <v>13455</v>
      </c>
      <c r="E73" s="46" t="s">
        <v>14735</v>
      </c>
      <c r="F73" s="46" t="s">
        <v>14736</v>
      </c>
      <c r="G73" s="46" t="s">
        <v>14737</v>
      </c>
      <c r="H73" s="49">
        <v>0.455816</v>
      </c>
      <c r="I73" s="49">
        <v>0.92038799999999998</v>
      </c>
      <c r="J73" s="49">
        <v>1.4449E-2</v>
      </c>
      <c r="K73" s="49">
        <v>2.5444399999999998E-3</v>
      </c>
      <c r="L73" s="50">
        <v>1.2E-8</v>
      </c>
      <c r="M73" s="70" t="s">
        <v>13261</v>
      </c>
      <c r="N73" s="70" t="s">
        <v>13793</v>
      </c>
    </row>
    <row r="74" spans="2:14" ht="17" x14ac:dyDescent="0.2">
      <c r="B74" s="46" t="s">
        <v>11700</v>
      </c>
      <c r="C74" s="46">
        <v>117</v>
      </c>
      <c r="D74" s="46" t="s">
        <v>13454</v>
      </c>
      <c r="E74" s="46" t="s">
        <v>14738</v>
      </c>
      <c r="F74" s="46" t="s">
        <v>14739</v>
      </c>
      <c r="G74" s="46" t="s">
        <v>14740</v>
      </c>
      <c r="H74" s="49">
        <v>0.68314799999999998</v>
      </c>
      <c r="I74" s="49">
        <v>0.99904999999999999</v>
      </c>
      <c r="J74" s="49">
        <v>1.7123099999999999E-2</v>
      </c>
      <c r="K74" s="49">
        <v>2.61436E-3</v>
      </c>
      <c r="L74" s="50">
        <v>3.7000000000000001E-11</v>
      </c>
      <c r="M74" s="70" t="s">
        <v>14615</v>
      </c>
      <c r="N74" s="70" t="s">
        <v>14616</v>
      </c>
    </row>
    <row r="75" spans="2:14" ht="17" x14ac:dyDescent="0.2">
      <c r="B75" s="46" t="s">
        <v>11700</v>
      </c>
      <c r="C75" s="46">
        <v>118</v>
      </c>
      <c r="D75" s="46" t="s">
        <v>2208</v>
      </c>
      <c r="E75" s="46" t="s">
        <v>14741</v>
      </c>
      <c r="F75" s="46" t="s">
        <v>2230</v>
      </c>
      <c r="G75" s="46" t="s">
        <v>14671</v>
      </c>
      <c r="H75" s="49">
        <v>0.92834300000000003</v>
      </c>
      <c r="I75" s="49">
        <v>0.98577000000000004</v>
      </c>
      <c r="J75" s="49">
        <v>3.4046100000000003E-2</v>
      </c>
      <c r="K75" s="49">
        <v>4.7519399999999996E-3</v>
      </c>
      <c r="L75" s="50">
        <v>5.6999999999999999E-13</v>
      </c>
      <c r="M75" s="70" t="s">
        <v>14742</v>
      </c>
      <c r="N75" s="70" t="s">
        <v>14743</v>
      </c>
    </row>
    <row r="76" spans="2:14" ht="17" x14ac:dyDescent="0.2">
      <c r="B76" s="46" t="s">
        <v>11700</v>
      </c>
      <c r="C76" s="46">
        <v>119</v>
      </c>
      <c r="D76" s="46" t="s">
        <v>13453</v>
      </c>
      <c r="E76" s="46" t="s">
        <v>14744</v>
      </c>
      <c r="F76" s="46" t="s">
        <v>14745</v>
      </c>
      <c r="G76" s="46" t="s">
        <v>14540</v>
      </c>
      <c r="H76" s="49">
        <v>0.274843</v>
      </c>
      <c r="I76" s="49">
        <v>0.99321800000000005</v>
      </c>
      <c r="J76" s="49">
        <v>1.8785900000000001E-2</v>
      </c>
      <c r="K76" s="49">
        <v>2.7308900000000001E-3</v>
      </c>
      <c r="L76" s="50">
        <v>5.5000000000000004E-12</v>
      </c>
      <c r="M76" s="70" t="s">
        <v>14724</v>
      </c>
      <c r="N76" s="70" t="s">
        <v>14725</v>
      </c>
    </row>
    <row r="77" spans="2:14" ht="17" x14ac:dyDescent="0.2">
      <c r="B77" s="46" t="s">
        <v>11700</v>
      </c>
      <c r="C77" s="46">
        <v>120</v>
      </c>
      <c r="D77" s="46" t="s">
        <v>2268</v>
      </c>
      <c r="E77" s="46" t="s">
        <v>14746</v>
      </c>
      <c r="F77" s="46" t="s">
        <v>2281</v>
      </c>
      <c r="G77" s="46" t="s">
        <v>14545</v>
      </c>
      <c r="H77" s="49">
        <v>0.75589600000000001</v>
      </c>
      <c r="I77" s="49">
        <v>0.96759700000000004</v>
      </c>
      <c r="J77" s="49">
        <v>-1.6700599999999999E-2</v>
      </c>
      <c r="K77" s="49">
        <v>2.8729900000000002E-3</v>
      </c>
      <c r="L77" s="50">
        <v>6.6000000000000004E-9</v>
      </c>
      <c r="M77" s="70" t="s">
        <v>13505</v>
      </c>
      <c r="N77" s="70" t="s">
        <v>13689</v>
      </c>
    </row>
    <row r="78" spans="2:14" ht="17" x14ac:dyDescent="0.2">
      <c r="B78" s="46" t="s">
        <v>11700</v>
      </c>
      <c r="C78" s="46">
        <v>121</v>
      </c>
      <c r="D78" s="46" t="s">
        <v>13452</v>
      </c>
      <c r="E78" s="46" t="s">
        <v>14747</v>
      </c>
      <c r="F78" s="46" t="s">
        <v>14748</v>
      </c>
      <c r="G78" s="46" t="s">
        <v>14550</v>
      </c>
      <c r="H78" s="49">
        <v>0.10935599999999999</v>
      </c>
      <c r="I78" s="49">
        <v>0.98354399999999997</v>
      </c>
      <c r="J78" s="49">
        <v>2.3544200000000001E-2</v>
      </c>
      <c r="K78" s="49">
        <v>3.9234300000000003E-3</v>
      </c>
      <c r="L78" s="50">
        <v>1.6999999999999999E-9</v>
      </c>
      <c r="M78" s="70" t="s">
        <v>13505</v>
      </c>
      <c r="N78" s="70" t="s">
        <v>13689</v>
      </c>
    </row>
    <row r="79" spans="2:14" ht="17" x14ac:dyDescent="0.2">
      <c r="B79" s="46" t="s">
        <v>11700</v>
      </c>
      <c r="C79" s="46">
        <v>122</v>
      </c>
      <c r="D79" s="46" t="s">
        <v>2298</v>
      </c>
      <c r="E79" s="46" t="s">
        <v>14749</v>
      </c>
      <c r="F79" s="46" t="s">
        <v>14750</v>
      </c>
      <c r="G79" s="46" t="s">
        <v>14540</v>
      </c>
      <c r="H79" s="49">
        <v>0.393044</v>
      </c>
      <c r="I79" s="49">
        <v>0.984352</v>
      </c>
      <c r="J79" s="49">
        <v>-1.43169E-2</v>
      </c>
      <c r="K79" s="49">
        <v>2.5068899999999999E-3</v>
      </c>
      <c r="L79" s="50">
        <v>1.4999999999999999E-8</v>
      </c>
      <c r="M79" s="70" t="s">
        <v>13261</v>
      </c>
      <c r="N79" s="70" t="s">
        <v>13793</v>
      </c>
    </row>
    <row r="80" spans="2:14" ht="17" x14ac:dyDescent="0.2">
      <c r="B80" s="46" t="s">
        <v>11700</v>
      </c>
      <c r="C80" s="46">
        <v>123</v>
      </c>
      <c r="D80" s="46" t="s">
        <v>13451</v>
      </c>
      <c r="E80" s="46" t="s">
        <v>14751</v>
      </c>
      <c r="F80" s="46" t="s">
        <v>2318</v>
      </c>
      <c r="G80" s="46" t="s">
        <v>14752</v>
      </c>
      <c r="H80" s="49">
        <v>0.77883000000000002</v>
      </c>
      <c r="I80" s="49">
        <v>0.81400499999999998</v>
      </c>
      <c r="J80" s="49">
        <v>-2.2540299999999999E-2</v>
      </c>
      <c r="K80" s="49">
        <v>3.25224E-3</v>
      </c>
      <c r="L80" s="50">
        <v>7.2E-12</v>
      </c>
      <c r="M80" s="70" t="s">
        <v>14753</v>
      </c>
      <c r="N80" s="70" t="s">
        <v>14754</v>
      </c>
    </row>
    <row r="81" spans="2:14" ht="17" x14ac:dyDescent="0.2">
      <c r="B81" s="46" t="s">
        <v>11700</v>
      </c>
      <c r="C81" s="46">
        <v>124</v>
      </c>
      <c r="D81" s="46" t="s">
        <v>13450</v>
      </c>
      <c r="E81" s="46" t="s">
        <v>14755</v>
      </c>
      <c r="F81" s="46" t="s">
        <v>14756</v>
      </c>
      <c r="G81" s="46" t="s">
        <v>14539</v>
      </c>
      <c r="H81" s="49">
        <v>0.910242</v>
      </c>
      <c r="I81" s="49">
        <v>0.95143100000000003</v>
      </c>
      <c r="J81" s="49">
        <v>2.3818599999999999E-2</v>
      </c>
      <c r="K81" s="49">
        <v>4.35098E-3</v>
      </c>
      <c r="L81" s="50">
        <v>4.3000000000000001E-8</v>
      </c>
      <c r="M81" s="70" t="s">
        <v>14757</v>
      </c>
      <c r="N81" s="70" t="s">
        <v>14758</v>
      </c>
    </row>
    <row r="82" spans="2:14" ht="17" x14ac:dyDescent="0.2">
      <c r="B82" s="46" t="s">
        <v>11700</v>
      </c>
      <c r="C82" s="46">
        <v>125</v>
      </c>
      <c r="D82" s="46" t="s">
        <v>13449</v>
      </c>
      <c r="E82" s="46" t="s">
        <v>14759</v>
      </c>
      <c r="F82" s="46" t="s">
        <v>900</v>
      </c>
      <c r="G82" s="46" t="s">
        <v>14541</v>
      </c>
      <c r="H82" s="49">
        <v>0.69565299999999997</v>
      </c>
      <c r="I82" s="49">
        <v>0.99871799999999999</v>
      </c>
      <c r="J82" s="49">
        <v>1.90625E-2</v>
      </c>
      <c r="K82" s="49">
        <v>2.6435E-3</v>
      </c>
      <c r="L82" s="50">
        <v>6.4E-13</v>
      </c>
      <c r="M82" s="70" t="s">
        <v>14636</v>
      </c>
      <c r="N82" s="70" t="s">
        <v>14637</v>
      </c>
    </row>
    <row r="83" spans="2:14" ht="17" x14ac:dyDescent="0.2">
      <c r="B83" s="46" t="s">
        <v>11700</v>
      </c>
      <c r="C83" s="46">
        <v>126</v>
      </c>
      <c r="D83" s="46" t="s">
        <v>2360</v>
      </c>
      <c r="E83" s="46" t="s">
        <v>14760</v>
      </c>
      <c r="F83" s="46" t="s">
        <v>14761</v>
      </c>
      <c r="G83" s="46" t="s">
        <v>14539</v>
      </c>
      <c r="H83" s="49">
        <v>0.50179200000000002</v>
      </c>
      <c r="I83" s="49">
        <v>0.99835600000000002</v>
      </c>
      <c r="J83" s="49">
        <v>1.3722099999999999E-2</v>
      </c>
      <c r="K83" s="49">
        <v>2.4308300000000001E-3</v>
      </c>
      <c r="L83" s="50">
        <v>1E-8</v>
      </c>
      <c r="M83" s="70" t="s">
        <v>13261</v>
      </c>
      <c r="N83" s="70" t="s">
        <v>13793</v>
      </c>
    </row>
    <row r="84" spans="2:14" ht="17" x14ac:dyDescent="0.2">
      <c r="B84" s="46" t="s">
        <v>11700</v>
      </c>
      <c r="C84" s="46">
        <v>127</v>
      </c>
      <c r="D84" s="46" t="s">
        <v>13448</v>
      </c>
      <c r="E84" s="46" t="s">
        <v>14762</v>
      </c>
      <c r="F84" s="46" t="s">
        <v>14763</v>
      </c>
      <c r="G84" s="46" t="s">
        <v>14540</v>
      </c>
      <c r="H84" s="49">
        <v>0.94611299999999998</v>
      </c>
      <c r="I84" s="49">
        <v>0.988896</v>
      </c>
      <c r="J84" s="49">
        <v>-3.1259599999999998E-2</v>
      </c>
      <c r="K84" s="49">
        <v>5.4111999999999997E-3</v>
      </c>
      <c r="L84" s="50">
        <v>1.4E-8</v>
      </c>
      <c r="M84" s="70" t="s">
        <v>14696</v>
      </c>
      <c r="N84" s="70" t="s">
        <v>14697</v>
      </c>
    </row>
    <row r="85" spans="2:14" ht="17" x14ac:dyDescent="0.2">
      <c r="B85" s="46" t="s">
        <v>11700</v>
      </c>
      <c r="C85" s="46">
        <v>128</v>
      </c>
      <c r="D85" s="46" t="s">
        <v>13446</v>
      </c>
      <c r="E85" s="46" t="s">
        <v>14764</v>
      </c>
      <c r="F85" s="46" t="s">
        <v>14765</v>
      </c>
      <c r="G85" s="46" t="s">
        <v>14545</v>
      </c>
      <c r="H85" s="49">
        <v>0.39568599999999998</v>
      </c>
      <c r="I85" s="49">
        <v>0.99874799999999997</v>
      </c>
      <c r="J85" s="49">
        <v>1.40296E-2</v>
      </c>
      <c r="K85" s="49">
        <v>2.4904800000000002E-3</v>
      </c>
      <c r="L85" s="50">
        <v>1.0999999999999999E-8</v>
      </c>
      <c r="M85" s="70" t="s">
        <v>14656</v>
      </c>
      <c r="N85" s="70" t="s">
        <v>14766</v>
      </c>
    </row>
    <row r="86" spans="2:14" ht="17" x14ac:dyDescent="0.2">
      <c r="B86" s="46" t="s">
        <v>11700</v>
      </c>
      <c r="C86" s="46">
        <v>129</v>
      </c>
      <c r="D86" s="46" t="s">
        <v>2490</v>
      </c>
      <c r="E86" s="46" t="s">
        <v>14767</v>
      </c>
      <c r="F86" s="46" t="s">
        <v>14768</v>
      </c>
      <c r="G86" s="46" t="s">
        <v>14540</v>
      </c>
      <c r="H86" s="49">
        <v>0.202991</v>
      </c>
      <c r="I86" s="49">
        <v>0.99837600000000004</v>
      </c>
      <c r="J86" s="49">
        <v>-1.79168E-2</v>
      </c>
      <c r="K86" s="49">
        <v>3.0265299999999999E-3</v>
      </c>
      <c r="L86" s="50">
        <v>2.6000000000000001E-9</v>
      </c>
      <c r="M86" s="70" t="s">
        <v>14615</v>
      </c>
      <c r="N86" s="70" t="s">
        <v>14616</v>
      </c>
    </row>
    <row r="87" spans="2:14" ht="17" x14ac:dyDescent="0.2">
      <c r="B87" s="46" t="s">
        <v>11700</v>
      </c>
      <c r="C87" s="46">
        <v>130</v>
      </c>
      <c r="D87" s="46" t="s">
        <v>13445</v>
      </c>
      <c r="E87" s="46" t="s">
        <v>14769</v>
      </c>
      <c r="F87" s="46" t="s">
        <v>2546</v>
      </c>
      <c r="G87" s="46" t="s">
        <v>14770</v>
      </c>
      <c r="H87" s="49">
        <v>0.79391100000000003</v>
      </c>
      <c r="I87" s="49">
        <v>0.93696900000000005</v>
      </c>
      <c r="J87" s="49">
        <v>2.2147400000000001E-2</v>
      </c>
      <c r="K87" s="49">
        <v>3.1080299999999999E-3</v>
      </c>
      <c r="L87" s="50">
        <v>1.9E-12</v>
      </c>
      <c r="M87" s="70" t="s">
        <v>14731</v>
      </c>
      <c r="N87" s="70" t="s">
        <v>14732</v>
      </c>
    </row>
    <row r="88" spans="2:14" ht="17" x14ac:dyDescent="0.2">
      <c r="B88" s="46" t="s">
        <v>11700</v>
      </c>
      <c r="C88" s="46">
        <v>131</v>
      </c>
      <c r="D88" s="46" t="s">
        <v>13443</v>
      </c>
      <c r="E88" s="46" t="s">
        <v>14771</v>
      </c>
      <c r="F88" s="46" t="s">
        <v>14772</v>
      </c>
      <c r="G88" s="46" t="s">
        <v>14545</v>
      </c>
      <c r="H88" s="49">
        <v>0.55521799999999999</v>
      </c>
      <c r="I88" s="49">
        <v>0.99320299999999995</v>
      </c>
      <c r="J88" s="49">
        <v>-1.7095200000000001E-2</v>
      </c>
      <c r="K88" s="49">
        <v>2.4534000000000001E-3</v>
      </c>
      <c r="L88" s="50">
        <v>2.4999999999999998E-12</v>
      </c>
      <c r="M88" s="70" t="s">
        <v>14773</v>
      </c>
      <c r="N88" s="70" t="s">
        <v>14774</v>
      </c>
    </row>
    <row r="89" spans="2:14" ht="17" x14ac:dyDescent="0.2">
      <c r="B89" s="46" t="s">
        <v>11700</v>
      </c>
      <c r="C89" s="46">
        <v>132</v>
      </c>
      <c r="D89" s="46" t="s">
        <v>13442</v>
      </c>
      <c r="E89" s="46" t="s">
        <v>14775</v>
      </c>
      <c r="F89" s="46" t="s">
        <v>2648</v>
      </c>
      <c r="G89" s="46" t="s">
        <v>14776</v>
      </c>
      <c r="H89" s="49">
        <v>0.50853599999999999</v>
      </c>
      <c r="I89" s="49">
        <v>0.99651500000000004</v>
      </c>
      <c r="J89" s="49">
        <v>1.6431600000000001E-2</v>
      </c>
      <c r="K89" s="49">
        <v>2.4408300000000002E-3</v>
      </c>
      <c r="L89" s="50">
        <v>1.2000000000000001E-11</v>
      </c>
      <c r="M89" s="70" t="s">
        <v>14660</v>
      </c>
      <c r="N89" s="70" t="s">
        <v>14777</v>
      </c>
    </row>
    <row r="90" spans="2:14" ht="17" x14ac:dyDescent="0.2">
      <c r="B90" s="46" t="s">
        <v>11700</v>
      </c>
      <c r="C90" s="46">
        <v>133</v>
      </c>
      <c r="D90" s="46" t="s">
        <v>2660</v>
      </c>
      <c r="E90" s="46" t="s">
        <v>14778</v>
      </c>
      <c r="F90" s="46" t="s">
        <v>2661</v>
      </c>
      <c r="G90" s="46" t="s">
        <v>14543</v>
      </c>
      <c r="H90" s="49">
        <v>0.442998</v>
      </c>
      <c r="I90" s="49">
        <v>0.99463900000000005</v>
      </c>
      <c r="J90" s="49">
        <v>1.58645E-2</v>
      </c>
      <c r="K90" s="49">
        <v>2.4555100000000002E-3</v>
      </c>
      <c r="L90" s="50">
        <v>7.1E-11</v>
      </c>
      <c r="M90" s="70" t="s">
        <v>13261</v>
      </c>
      <c r="N90" s="70" t="s">
        <v>14708</v>
      </c>
    </row>
    <row r="91" spans="2:14" ht="17" x14ac:dyDescent="0.2">
      <c r="B91" s="46" t="s">
        <v>11700</v>
      </c>
      <c r="C91" s="46">
        <v>134</v>
      </c>
      <c r="D91" s="46" t="s">
        <v>2675</v>
      </c>
      <c r="E91" s="46" t="s">
        <v>14779</v>
      </c>
      <c r="F91" s="46" t="s">
        <v>14780</v>
      </c>
      <c r="G91" s="46" t="s">
        <v>14542</v>
      </c>
      <c r="H91" s="49">
        <v>0.30855399999999999</v>
      </c>
      <c r="I91" s="49">
        <v>0.99743599999999999</v>
      </c>
      <c r="J91" s="49">
        <v>1.57699E-2</v>
      </c>
      <c r="K91" s="49">
        <v>2.6393900000000001E-3</v>
      </c>
      <c r="L91" s="50">
        <v>2.2999999999999999E-9</v>
      </c>
      <c r="M91" s="70" t="s">
        <v>11751</v>
      </c>
      <c r="N91" s="70" t="s">
        <v>14031</v>
      </c>
    </row>
    <row r="92" spans="2:14" ht="17" x14ac:dyDescent="0.2">
      <c r="B92" s="46" t="s">
        <v>11700</v>
      </c>
      <c r="C92" s="46">
        <v>135</v>
      </c>
      <c r="D92" s="46" t="s">
        <v>13441</v>
      </c>
      <c r="E92" s="46" t="s">
        <v>14781</v>
      </c>
      <c r="F92" s="46" t="s">
        <v>14782</v>
      </c>
      <c r="G92" s="46" t="s">
        <v>14540</v>
      </c>
      <c r="H92" s="49">
        <v>0.68432400000000004</v>
      </c>
      <c r="I92" s="49">
        <v>0.99758100000000005</v>
      </c>
      <c r="J92" s="49">
        <v>-1.4999999999999999E-2</v>
      </c>
      <c r="K92" s="49">
        <v>2.6208E-3</v>
      </c>
      <c r="L92" s="50">
        <v>1.2E-8</v>
      </c>
      <c r="M92" s="70" t="s">
        <v>14783</v>
      </c>
      <c r="N92" s="70" t="s">
        <v>14784</v>
      </c>
    </row>
    <row r="93" spans="2:14" ht="17" x14ac:dyDescent="0.2">
      <c r="B93" s="46" t="s">
        <v>11700</v>
      </c>
      <c r="C93" s="46">
        <v>136</v>
      </c>
      <c r="D93" s="46" t="s">
        <v>2728</v>
      </c>
      <c r="E93" s="46" t="s">
        <v>14785</v>
      </c>
      <c r="F93" s="46" t="s">
        <v>2744</v>
      </c>
      <c r="G93" s="46" t="s">
        <v>14786</v>
      </c>
      <c r="H93" s="49">
        <v>0.81940199999999996</v>
      </c>
      <c r="I93" s="49">
        <v>0.98640399999999995</v>
      </c>
      <c r="J93" s="49">
        <v>-2.0786200000000001E-2</v>
      </c>
      <c r="K93" s="49">
        <v>3.18454E-3</v>
      </c>
      <c r="L93" s="50">
        <v>4.3E-11</v>
      </c>
      <c r="M93" s="70" t="s">
        <v>14615</v>
      </c>
      <c r="N93" s="70" t="s">
        <v>14616</v>
      </c>
    </row>
    <row r="94" spans="2:14" ht="17" x14ac:dyDescent="0.2">
      <c r="B94" s="46" t="s">
        <v>11700</v>
      </c>
      <c r="C94" s="46">
        <v>137</v>
      </c>
      <c r="D94" s="46" t="s">
        <v>13440</v>
      </c>
      <c r="E94" s="46" t="s">
        <v>14787</v>
      </c>
      <c r="F94" s="46" t="s">
        <v>2764</v>
      </c>
      <c r="G94" s="46" t="s">
        <v>14627</v>
      </c>
      <c r="H94" s="49">
        <v>0.56976800000000005</v>
      </c>
      <c r="I94" s="49">
        <v>0.984572</v>
      </c>
      <c r="J94" s="49">
        <v>-2.24128E-2</v>
      </c>
      <c r="K94" s="49">
        <v>2.4761599999999998E-3</v>
      </c>
      <c r="L94" s="50">
        <v>9.9999999999999998E-20</v>
      </c>
      <c r="M94" s="70" t="s">
        <v>14691</v>
      </c>
      <c r="N94" s="70" t="s">
        <v>14788</v>
      </c>
    </row>
    <row r="95" spans="2:14" ht="17" x14ac:dyDescent="0.2">
      <c r="B95" s="46" t="s">
        <v>11700</v>
      </c>
      <c r="C95" s="46">
        <v>138</v>
      </c>
      <c r="D95" s="46" t="s">
        <v>13439</v>
      </c>
      <c r="E95" s="46" t="s">
        <v>14789</v>
      </c>
      <c r="F95" s="46" t="s">
        <v>2797</v>
      </c>
      <c r="G95" s="46" t="s">
        <v>14790</v>
      </c>
      <c r="H95" s="49">
        <v>0.74378599999999995</v>
      </c>
      <c r="I95" s="49">
        <v>0.95433100000000004</v>
      </c>
      <c r="J95" s="49">
        <v>1.8519399999999998E-2</v>
      </c>
      <c r="K95" s="49">
        <v>2.8418699999999998E-3</v>
      </c>
      <c r="L95" s="50">
        <v>6.7999999999999998E-11</v>
      </c>
      <c r="M95" s="70" t="s">
        <v>14691</v>
      </c>
      <c r="N95" s="70" t="s">
        <v>14692</v>
      </c>
    </row>
    <row r="96" spans="2:14" ht="17" x14ac:dyDescent="0.2">
      <c r="B96" s="46" t="s">
        <v>11700</v>
      </c>
      <c r="C96" s="46">
        <v>139</v>
      </c>
      <c r="D96" s="46" t="s">
        <v>2819</v>
      </c>
      <c r="E96" s="46" t="s">
        <v>14791</v>
      </c>
      <c r="F96" s="46" t="s">
        <v>2826</v>
      </c>
      <c r="G96" s="46" t="s">
        <v>14627</v>
      </c>
      <c r="H96" s="49">
        <v>0.53980300000000003</v>
      </c>
      <c r="I96" s="49">
        <v>0.99107800000000001</v>
      </c>
      <c r="J96" s="49">
        <v>-1.35347E-2</v>
      </c>
      <c r="K96" s="49">
        <v>2.4526800000000001E-3</v>
      </c>
      <c r="L96" s="50">
        <v>3.7E-8</v>
      </c>
      <c r="M96" s="70" t="s">
        <v>14792</v>
      </c>
      <c r="N96" s="70" t="s">
        <v>14793</v>
      </c>
    </row>
    <row r="97" spans="2:14" ht="17" x14ac:dyDescent="0.2">
      <c r="B97" s="46" t="s">
        <v>11700</v>
      </c>
      <c r="C97" s="46">
        <v>140</v>
      </c>
      <c r="D97" s="46" t="s">
        <v>2867</v>
      </c>
      <c r="E97" s="46" t="s">
        <v>14794</v>
      </c>
      <c r="F97" s="46" t="s">
        <v>2865</v>
      </c>
      <c r="G97" s="46" t="s">
        <v>14587</v>
      </c>
      <c r="H97" s="49">
        <v>0.70606899999999995</v>
      </c>
      <c r="I97" s="49">
        <v>0.99416000000000004</v>
      </c>
      <c r="J97" s="49">
        <v>-1.6308099999999999E-2</v>
      </c>
      <c r="K97" s="49">
        <v>2.6779999999999998E-3</v>
      </c>
      <c r="L97" s="50">
        <v>9.2999999999999999E-10</v>
      </c>
      <c r="M97" s="70" t="s">
        <v>13505</v>
      </c>
      <c r="N97" s="70" t="s">
        <v>13689</v>
      </c>
    </row>
    <row r="98" spans="2:14" ht="17" x14ac:dyDescent="0.2">
      <c r="B98" s="46" t="s">
        <v>11700</v>
      </c>
      <c r="C98" s="46">
        <v>141</v>
      </c>
      <c r="D98" s="46" t="s">
        <v>2874</v>
      </c>
      <c r="E98" s="46" t="s">
        <v>14795</v>
      </c>
      <c r="F98" s="46" t="s">
        <v>14796</v>
      </c>
      <c r="G98" s="46" t="s">
        <v>14671</v>
      </c>
      <c r="H98" s="49">
        <v>0.55634399999999995</v>
      </c>
      <c r="I98" s="49">
        <v>1</v>
      </c>
      <c r="J98" s="49">
        <v>1.4046599999999999E-2</v>
      </c>
      <c r="K98" s="49">
        <v>2.4479300000000001E-3</v>
      </c>
      <c r="L98" s="50">
        <v>8.9999999999999995E-9</v>
      </c>
      <c r="M98" s="70" t="s">
        <v>11751</v>
      </c>
      <c r="N98" s="70" t="s">
        <v>14031</v>
      </c>
    </row>
    <row r="99" spans="2:14" ht="17" x14ac:dyDescent="0.2">
      <c r="B99" s="46" t="s">
        <v>11700</v>
      </c>
      <c r="C99" s="46">
        <v>142</v>
      </c>
      <c r="D99" s="46" t="s">
        <v>2879</v>
      </c>
      <c r="E99" s="46" t="s">
        <v>14797</v>
      </c>
      <c r="F99" s="46" t="s">
        <v>14798</v>
      </c>
      <c r="G99" s="46" t="s">
        <v>14547</v>
      </c>
      <c r="H99" s="49">
        <v>0.48447099999999998</v>
      </c>
      <c r="I99" s="49">
        <v>0.99814700000000001</v>
      </c>
      <c r="J99" s="49">
        <v>1.3374499999999999E-2</v>
      </c>
      <c r="K99" s="49">
        <v>2.4358600000000002E-3</v>
      </c>
      <c r="L99" s="50">
        <v>3.7E-8</v>
      </c>
      <c r="M99" s="70" t="s">
        <v>14696</v>
      </c>
      <c r="N99" s="70" t="s">
        <v>14697</v>
      </c>
    </row>
    <row r="100" spans="2:14" ht="17" x14ac:dyDescent="0.2">
      <c r="B100" s="46" t="s">
        <v>11700</v>
      </c>
      <c r="C100" s="46">
        <v>143</v>
      </c>
      <c r="D100" s="46" t="s">
        <v>2905</v>
      </c>
      <c r="E100" s="46" t="s">
        <v>14799</v>
      </c>
      <c r="F100" s="46" t="s">
        <v>2923</v>
      </c>
      <c r="G100" s="46" t="s">
        <v>14546</v>
      </c>
      <c r="H100" s="49">
        <v>0.85097900000000004</v>
      </c>
      <c r="I100" s="49">
        <v>0.99089899999999997</v>
      </c>
      <c r="J100" s="49">
        <v>-1.9137700000000001E-2</v>
      </c>
      <c r="K100" s="49">
        <v>3.4322200000000001E-3</v>
      </c>
      <c r="L100" s="50">
        <v>1.0999999999999999E-8</v>
      </c>
      <c r="M100" s="70" t="s">
        <v>13261</v>
      </c>
      <c r="N100" s="70" t="s">
        <v>14334</v>
      </c>
    </row>
    <row r="101" spans="2:14" ht="17" x14ac:dyDescent="0.2">
      <c r="B101" s="46" t="s">
        <v>11700</v>
      </c>
      <c r="C101" s="46">
        <v>144</v>
      </c>
      <c r="D101" s="46" t="s">
        <v>13438</v>
      </c>
      <c r="E101" s="46" t="s">
        <v>14800</v>
      </c>
      <c r="F101" s="46" t="s">
        <v>2974</v>
      </c>
      <c r="G101" s="46" t="s">
        <v>14588</v>
      </c>
      <c r="H101" s="49">
        <v>0.53766499999999995</v>
      </c>
      <c r="I101" s="49">
        <v>0.97065299999999999</v>
      </c>
      <c r="J101" s="49">
        <v>1.45504E-2</v>
      </c>
      <c r="K101" s="49">
        <v>2.4735099999999999E-3</v>
      </c>
      <c r="L101" s="50">
        <v>3.6E-9</v>
      </c>
      <c r="M101" s="70" t="s">
        <v>14615</v>
      </c>
      <c r="N101" s="70" t="s">
        <v>14616</v>
      </c>
    </row>
    <row r="102" spans="2:14" ht="17" x14ac:dyDescent="0.2">
      <c r="B102" s="46" t="s">
        <v>11700</v>
      </c>
      <c r="C102" s="46">
        <v>145</v>
      </c>
      <c r="D102" s="46" t="s">
        <v>13437</v>
      </c>
      <c r="E102" s="46" t="s">
        <v>14801</v>
      </c>
      <c r="F102" s="46" t="s">
        <v>14802</v>
      </c>
      <c r="G102" s="46" t="s">
        <v>14790</v>
      </c>
      <c r="H102" s="49">
        <v>0.406387</v>
      </c>
      <c r="I102" s="49">
        <v>0.96423599999999998</v>
      </c>
      <c r="J102" s="49">
        <v>1.8325000000000001E-2</v>
      </c>
      <c r="K102" s="49">
        <v>2.5195899999999999E-3</v>
      </c>
      <c r="L102" s="50">
        <v>2.8999999999999998E-13</v>
      </c>
      <c r="M102" s="70" t="s">
        <v>14677</v>
      </c>
      <c r="N102" s="70" t="s">
        <v>14678</v>
      </c>
    </row>
    <row r="103" spans="2:14" ht="17" x14ac:dyDescent="0.2">
      <c r="B103" s="46" t="s">
        <v>11700</v>
      </c>
      <c r="C103" s="46">
        <v>146</v>
      </c>
      <c r="D103" s="46" t="s">
        <v>3003</v>
      </c>
      <c r="E103" s="46" t="s">
        <v>14803</v>
      </c>
      <c r="F103" s="46" t="s">
        <v>3027</v>
      </c>
      <c r="G103" s="46" t="s">
        <v>14804</v>
      </c>
      <c r="H103" s="49">
        <v>0.79163300000000003</v>
      </c>
      <c r="I103" s="49">
        <v>0.99116000000000004</v>
      </c>
      <c r="J103" s="49">
        <v>-1.6452399999999999E-2</v>
      </c>
      <c r="K103" s="49">
        <v>3.0065199999999999E-3</v>
      </c>
      <c r="L103" s="50">
        <v>3.4E-8</v>
      </c>
      <c r="M103" s="70" t="s">
        <v>13261</v>
      </c>
      <c r="N103" s="70" t="s">
        <v>14334</v>
      </c>
    </row>
    <row r="104" spans="2:14" ht="17" x14ac:dyDescent="0.2">
      <c r="B104" s="46" t="s">
        <v>11700</v>
      </c>
      <c r="C104" s="46">
        <v>147</v>
      </c>
      <c r="D104" s="46" t="s">
        <v>13436</v>
      </c>
      <c r="E104" s="46" t="s">
        <v>14805</v>
      </c>
      <c r="F104" s="46" t="s">
        <v>14806</v>
      </c>
      <c r="G104" s="46" t="s">
        <v>14545</v>
      </c>
      <c r="H104" s="49">
        <v>0.46723999999999999</v>
      </c>
      <c r="I104" s="49">
        <v>0.99441800000000002</v>
      </c>
      <c r="J104" s="49">
        <v>1.49187E-2</v>
      </c>
      <c r="K104" s="49">
        <v>2.4417699999999998E-3</v>
      </c>
      <c r="L104" s="50">
        <v>1.2E-9</v>
      </c>
      <c r="M104" s="70" t="s">
        <v>14656</v>
      </c>
      <c r="N104" s="70" t="s">
        <v>14657</v>
      </c>
    </row>
    <row r="105" spans="2:14" ht="17" x14ac:dyDescent="0.2">
      <c r="B105" s="46" t="s">
        <v>11700</v>
      </c>
      <c r="C105" s="46">
        <v>148</v>
      </c>
      <c r="D105" s="46" t="s">
        <v>3093</v>
      </c>
      <c r="E105" s="46" t="s">
        <v>14807</v>
      </c>
      <c r="F105" s="46" t="s">
        <v>14808</v>
      </c>
      <c r="G105" s="46" t="s">
        <v>14545</v>
      </c>
      <c r="H105" s="49">
        <v>0.92925400000000002</v>
      </c>
      <c r="I105" s="49">
        <v>0.95520799999999995</v>
      </c>
      <c r="J105" s="49">
        <v>2.7055599999999999E-2</v>
      </c>
      <c r="K105" s="49">
        <v>4.8374400000000001E-3</v>
      </c>
      <c r="L105" s="50">
        <v>2.4E-8</v>
      </c>
      <c r="M105" s="70" t="s">
        <v>14685</v>
      </c>
      <c r="N105" s="70" t="s">
        <v>14686</v>
      </c>
    </row>
    <row r="106" spans="2:14" ht="17" x14ac:dyDescent="0.2">
      <c r="B106" s="46" t="s">
        <v>11700</v>
      </c>
      <c r="C106" s="46">
        <v>149</v>
      </c>
      <c r="D106" s="46" t="s">
        <v>3110</v>
      </c>
      <c r="E106" s="46" t="s">
        <v>14809</v>
      </c>
      <c r="F106" s="46" t="s">
        <v>3125</v>
      </c>
      <c r="G106" s="46" t="s">
        <v>14539</v>
      </c>
      <c r="H106" s="49">
        <v>0.58305700000000005</v>
      </c>
      <c r="I106" s="49">
        <v>0.99802000000000002</v>
      </c>
      <c r="J106" s="49">
        <v>1.40958E-2</v>
      </c>
      <c r="K106" s="49">
        <v>2.4704599999999998E-3</v>
      </c>
      <c r="L106" s="50">
        <v>2E-8</v>
      </c>
      <c r="M106" s="70" t="s">
        <v>13505</v>
      </c>
      <c r="N106" s="70" t="s">
        <v>13689</v>
      </c>
    </row>
    <row r="107" spans="2:14" ht="17" x14ac:dyDescent="0.2">
      <c r="B107" s="46" t="s">
        <v>11700</v>
      </c>
      <c r="C107" s="46">
        <v>150</v>
      </c>
      <c r="D107" s="46" t="s">
        <v>3196</v>
      </c>
      <c r="E107" s="46" t="s">
        <v>14810</v>
      </c>
      <c r="F107" s="46" t="s">
        <v>3236</v>
      </c>
      <c r="G107" s="46" t="s">
        <v>14587</v>
      </c>
      <c r="H107" s="49">
        <v>0.29485899999999998</v>
      </c>
      <c r="I107" s="49">
        <v>0.99824800000000002</v>
      </c>
      <c r="J107" s="49">
        <v>-1.7086299999999999E-2</v>
      </c>
      <c r="K107" s="49">
        <v>2.6743000000000001E-3</v>
      </c>
      <c r="L107" s="50">
        <v>1.0999999999999999E-10</v>
      </c>
      <c r="M107" s="70" t="s">
        <v>14811</v>
      </c>
      <c r="N107" s="70" t="s">
        <v>14812</v>
      </c>
    </row>
    <row r="108" spans="2:14" ht="17" x14ac:dyDescent="0.2">
      <c r="B108" s="46" t="s">
        <v>11700</v>
      </c>
      <c r="C108" s="46">
        <v>151</v>
      </c>
      <c r="D108" s="46" t="s">
        <v>13432</v>
      </c>
      <c r="E108" s="46" t="s">
        <v>14813</v>
      </c>
      <c r="F108" s="46" t="s">
        <v>3304</v>
      </c>
      <c r="G108" s="46" t="s">
        <v>14814</v>
      </c>
      <c r="H108" s="49">
        <v>0.74751699999999999</v>
      </c>
      <c r="I108" s="49">
        <v>0.99309999999999998</v>
      </c>
      <c r="J108" s="49">
        <v>2.02186E-2</v>
      </c>
      <c r="K108" s="49">
        <v>2.8102299999999999E-3</v>
      </c>
      <c r="L108" s="50">
        <v>4.5999999999999996E-13</v>
      </c>
      <c r="M108" s="70" t="s">
        <v>14615</v>
      </c>
      <c r="N108" s="70" t="s">
        <v>14704</v>
      </c>
    </row>
    <row r="109" spans="2:14" ht="17" x14ac:dyDescent="0.2">
      <c r="B109" s="46" t="s">
        <v>11700</v>
      </c>
      <c r="C109" s="46">
        <v>152</v>
      </c>
      <c r="D109" s="46" t="s">
        <v>13429</v>
      </c>
      <c r="E109" s="46" t="s">
        <v>14815</v>
      </c>
      <c r="F109" s="46" t="s">
        <v>14665</v>
      </c>
      <c r="G109" s="46" t="s">
        <v>14546</v>
      </c>
      <c r="H109" s="49">
        <v>0.37523699999999999</v>
      </c>
      <c r="I109" s="49">
        <v>0.97821000000000002</v>
      </c>
      <c r="J109" s="49">
        <v>-1.7221899999999998E-2</v>
      </c>
      <c r="K109" s="49">
        <v>2.5414399999999998E-3</v>
      </c>
      <c r="L109" s="50">
        <v>1.6E-11</v>
      </c>
      <c r="M109" s="70" t="s">
        <v>14667</v>
      </c>
      <c r="N109" s="70" t="s">
        <v>14668</v>
      </c>
    </row>
    <row r="110" spans="2:14" ht="17" x14ac:dyDescent="0.2">
      <c r="B110" s="46" t="s">
        <v>11700</v>
      </c>
      <c r="C110" s="46">
        <v>153</v>
      </c>
      <c r="D110" s="46" t="s">
        <v>3385</v>
      </c>
      <c r="E110" s="46" t="s">
        <v>14816</v>
      </c>
      <c r="F110" s="46" t="s">
        <v>3394</v>
      </c>
      <c r="G110" s="46" t="s">
        <v>14540</v>
      </c>
      <c r="H110" s="49">
        <v>0.45339099999999999</v>
      </c>
      <c r="I110" s="49">
        <v>0.98550899999999997</v>
      </c>
      <c r="J110" s="49">
        <v>1.4925600000000001E-2</v>
      </c>
      <c r="K110" s="49">
        <v>2.4596800000000001E-3</v>
      </c>
      <c r="L110" s="50">
        <v>1.2E-9</v>
      </c>
      <c r="M110" s="70" t="s">
        <v>13261</v>
      </c>
      <c r="N110" s="70" t="s">
        <v>13793</v>
      </c>
    </row>
    <row r="111" spans="2:14" ht="17" x14ac:dyDescent="0.2">
      <c r="B111" s="46" t="s">
        <v>11700</v>
      </c>
      <c r="C111" s="46">
        <v>154</v>
      </c>
      <c r="D111" s="46" t="s">
        <v>13428</v>
      </c>
      <c r="E111" s="46" t="s">
        <v>14817</v>
      </c>
      <c r="F111" s="46" t="s">
        <v>14818</v>
      </c>
      <c r="G111" s="46" t="s">
        <v>14671</v>
      </c>
      <c r="H111" s="49">
        <v>0.348555</v>
      </c>
      <c r="I111" s="49">
        <v>0.97109400000000001</v>
      </c>
      <c r="J111" s="49">
        <v>1.52266E-2</v>
      </c>
      <c r="K111" s="49">
        <v>2.5875799999999999E-3</v>
      </c>
      <c r="L111" s="50">
        <v>5.3000000000000003E-9</v>
      </c>
      <c r="M111" s="70" t="s">
        <v>14724</v>
      </c>
      <c r="N111" s="70" t="s">
        <v>14725</v>
      </c>
    </row>
    <row r="112" spans="2:14" ht="17" x14ac:dyDescent="0.2">
      <c r="B112" s="46" t="s">
        <v>11700</v>
      </c>
      <c r="C112" s="46">
        <v>155</v>
      </c>
      <c r="D112" s="46" t="s">
        <v>3417</v>
      </c>
      <c r="E112" s="46" t="s">
        <v>14819</v>
      </c>
      <c r="F112" s="46" t="s">
        <v>14820</v>
      </c>
      <c r="G112" s="46" t="s">
        <v>14545</v>
      </c>
      <c r="H112" s="49">
        <v>0.91717800000000005</v>
      </c>
      <c r="I112" s="49">
        <v>0.96623700000000001</v>
      </c>
      <c r="J112" s="49">
        <v>2.58882E-2</v>
      </c>
      <c r="K112" s="49">
        <v>4.47921E-3</v>
      </c>
      <c r="L112" s="50">
        <v>6.6000000000000004E-9</v>
      </c>
      <c r="M112" s="70" t="s">
        <v>13505</v>
      </c>
      <c r="N112" s="70" t="s">
        <v>13689</v>
      </c>
    </row>
    <row r="113" spans="2:14" ht="17" x14ac:dyDescent="0.2">
      <c r="B113" s="46" t="s">
        <v>11700</v>
      </c>
      <c r="C113" s="46">
        <v>156</v>
      </c>
      <c r="D113" s="46" t="s">
        <v>3462</v>
      </c>
      <c r="E113" s="46" t="s">
        <v>14821</v>
      </c>
      <c r="F113" s="46" t="s">
        <v>3441</v>
      </c>
      <c r="G113" s="46" t="s">
        <v>14804</v>
      </c>
      <c r="H113" s="49">
        <v>0.72452099999999997</v>
      </c>
      <c r="I113" s="49">
        <v>0.99208399999999997</v>
      </c>
      <c r="J113" s="49">
        <v>1.7550099999999999E-2</v>
      </c>
      <c r="K113" s="49">
        <v>2.7288299999999998E-3</v>
      </c>
      <c r="L113" s="50">
        <v>1.2999999999999999E-10</v>
      </c>
      <c r="M113" s="70" t="s">
        <v>14731</v>
      </c>
      <c r="N113" s="70" t="s">
        <v>14732</v>
      </c>
    </row>
    <row r="114" spans="2:14" ht="17" x14ac:dyDescent="0.2">
      <c r="B114" s="46" t="s">
        <v>11700</v>
      </c>
      <c r="C114" s="46">
        <v>157</v>
      </c>
      <c r="D114" s="46" t="s">
        <v>13426</v>
      </c>
      <c r="E114" s="46" t="s">
        <v>14822</v>
      </c>
      <c r="F114" s="46" t="s">
        <v>14823</v>
      </c>
      <c r="G114" s="46" t="s">
        <v>14539</v>
      </c>
      <c r="H114" s="49">
        <v>0.213086</v>
      </c>
      <c r="I114" s="49">
        <v>0.993757</v>
      </c>
      <c r="J114" s="49">
        <v>-1.9004500000000001E-2</v>
      </c>
      <c r="K114" s="49">
        <v>2.9804800000000002E-3</v>
      </c>
      <c r="L114" s="50">
        <v>1.5E-10</v>
      </c>
      <c r="M114" s="70" t="s">
        <v>13261</v>
      </c>
      <c r="N114" s="70" t="s">
        <v>14708</v>
      </c>
    </row>
    <row r="115" spans="2:14" ht="17" x14ac:dyDescent="0.2">
      <c r="B115" s="46" t="s">
        <v>11700</v>
      </c>
      <c r="C115" s="46">
        <v>158</v>
      </c>
      <c r="D115" s="46" t="s">
        <v>3545</v>
      </c>
      <c r="E115" s="46" t="s">
        <v>14824</v>
      </c>
      <c r="F115" s="46" t="s">
        <v>14825</v>
      </c>
      <c r="G115" s="46" t="s">
        <v>14547</v>
      </c>
      <c r="H115" s="49">
        <v>0.76735799999999998</v>
      </c>
      <c r="I115" s="49">
        <v>1</v>
      </c>
      <c r="J115" s="49">
        <v>1.7273500000000001E-2</v>
      </c>
      <c r="K115" s="49">
        <v>2.8769500000000001E-3</v>
      </c>
      <c r="L115" s="50">
        <v>1.9000000000000001E-9</v>
      </c>
      <c r="M115" s="70" t="s">
        <v>14597</v>
      </c>
      <c r="N115" s="70" t="s">
        <v>14598</v>
      </c>
    </row>
    <row r="116" spans="2:14" ht="17" x14ac:dyDescent="0.2">
      <c r="B116" s="46" t="s">
        <v>11700</v>
      </c>
      <c r="C116" s="46">
        <v>159</v>
      </c>
      <c r="D116" s="46" t="s">
        <v>13424</v>
      </c>
      <c r="E116" s="46" t="s">
        <v>14826</v>
      </c>
      <c r="F116" s="46" t="s">
        <v>14827</v>
      </c>
      <c r="G116" s="46" t="s">
        <v>14540</v>
      </c>
      <c r="H116" s="49">
        <v>0.56282100000000002</v>
      </c>
      <c r="I116" s="49">
        <v>0.98957600000000001</v>
      </c>
      <c r="J116" s="49">
        <v>1.48221E-2</v>
      </c>
      <c r="K116" s="49">
        <v>2.4649199999999998E-3</v>
      </c>
      <c r="L116" s="50">
        <v>2.4E-9</v>
      </c>
      <c r="M116" s="70" t="s">
        <v>14615</v>
      </c>
      <c r="N116" s="70" t="s">
        <v>14828</v>
      </c>
    </row>
    <row r="117" spans="2:14" ht="17" x14ac:dyDescent="0.2">
      <c r="B117" s="46" t="s">
        <v>11700</v>
      </c>
      <c r="C117" s="46">
        <v>160</v>
      </c>
      <c r="D117" s="46" t="s">
        <v>3673</v>
      </c>
      <c r="E117" s="46" t="s">
        <v>14829</v>
      </c>
      <c r="F117" s="46" t="s">
        <v>3700</v>
      </c>
      <c r="G117" s="46" t="s">
        <v>14671</v>
      </c>
      <c r="H117" s="49">
        <v>0.52678499999999995</v>
      </c>
      <c r="I117" s="49">
        <v>0.98761200000000005</v>
      </c>
      <c r="J117" s="49">
        <v>-1.3486400000000001E-2</v>
      </c>
      <c r="K117" s="49">
        <v>2.45166E-3</v>
      </c>
      <c r="L117" s="50">
        <v>4.3000000000000001E-8</v>
      </c>
      <c r="M117" s="70" t="s">
        <v>13261</v>
      </c>
      <c r="N117" s="70" t="s">
        <v>13793</v>
      </c>
    </row>
    <row r="118" spans="2:14" ht="17" x14ac:dyDescent="0.2">
      <c r="B118" s="46" t="s">
        <v>11700</v>
      </c>
      <c r="C118" s="46">
        <v>161</v>
      </c>
      <c r="D118" s="46" t="s">
        <v>3715</v>
      </c>
      <c r="E118" s="46" t="s">
        <v>14830</v>
      </c>
      <c r="F118" s="46" t="s">
        <v>3723</v>
      </c>
      <c r="G118" s="46" t="s">
        <v>14541</v>
      </c>
      <c r="H118" s="49">
        <v>0.56182100000000001</v>
      </c>
      <c r="I118" s="49">
        <v>0.99583900000000003</v>
      </c>
      <c r="J118" s="49">
        <v>1.42363E-2</v>
      </c>
      <c r="K118" s="49">
        <v>2.45692E-3</v>
      </c>
      <c r="L118" s="50">
        <v>3.7E-9</v>
      </c>
      <c r="M118" s="70" t="s">
        <v>14831</v>
      </c>
      <c r="N118" s="70" t="s">
        <v>14832</v>
      </c>
    </row>
    <row r="119" spans="2:14" ht="17" x14ac:dyDescent="0.2">
      <c r="B119" s="46" t="s">
        <v>11700</v>
      </c>
      <c r="C119" s="46">
        <v>162</v>
      </c>
      <c r="D119" s="46" t="s">
        <v>3716</v>
      </c>
      <c r="E119" s="46" t="s">
        <v>14833</v>
      </c>
      <c r="F119" s="46" t="s">
        <v>14834</v>
      </c>
      <c r="G119" s="46" t="s">
        <v>14671</v>
      </c>
      <c r="H119" s="49">
        <v>0.55345500000000003</v>
      </c>
      <c r="I119" s="49">
        <v>0.99650499999999997</v>
      </c>
      <c r="J119" s="49">
        <v>-1.40813E-2</v>
      </c>
      <c r="K119" s="49">
        <v>2.4511699999999999E-3</v>
      </c>
      <c r="L119" s="50">
        <v>8.7999999999999994E-9</v>
      </c>
      <c r="M119" s="70" t="s">
        <v>14677</v>
      </c>
      <c r="N119" s="70" t="s">
        <v>14678</v>
      </c>
    </row>
    <row r="120" spans="2:14" ht="17" x14ac:dyDescent="0.2">
      <c r="B120" s="46" t="s">
        <v>11700</v>
      </c>
      <c r="C120" s="46">
        <v>163</v>
      </c>
      <c r="D120" s="46" t="s">
        <v>3780</v>
      </c>
      <c r="E120" s="46" t="s">
        <v>14835</v>
      </c>
      <c r="F120" s="46" t="s">
        <v>14836</v>
      </c>
      <c r="G120" s="46" t="s">
        <v>14540</v>
      </c>
      <c r="H120" s="49">
        <v>0.76164699999999996</v>
      </c>
      <c r="I120" s="49">
        <v>0.99766299999999997</v>
      </c>
      <c r="J120" s="49">
        <v>1.6296700000000001E-2</v>
      </c>
      <c r="K120" s="49">
        <v>2.8549500000000002E-3</v>
      </c>
      <c r="L120" s="50">
        <v>1.6000000000000001E-8</v>
      </c>
      <c r="M120" s="70" t="s">
        <v>13261</v>
      </c>
      <c r="N120" s="70" t="s">
        <v>13793</v>
      </c>
    </row>
    <row r="121" spans="2:14" ht="17" x14ac:dyDescent="0.2">
      <c r="B121" s="46" t="s">
        <v>11700</v>
      </c>
      <c r="C121" s="46">
        <v>164</v>
      </c>
      <c r="D121" s="46" t="s">
        <v>3867</v>
      </c>
      <c r="E121" s="46" t="s">
        <v>14837</v>
      </c>
      <c r="F121" s="46" t="s">
        <v>3893</v>
      </c>
      <c r="G121" s="46" t="s">
        <v>14547</v>
      </c>
      <c r="H121" s="49">
        <v>0.90919799999999995</v>
      </c>
      <c r="I121" s="49">
        <v>0.99643999999999999</v>
      </c>
      <c r="J121" s="49">
        <v>-2.6105300000000001E-2</v>
      </c>
      <c r="K121" s="49">
        <v>4.2463600000000002E-3</v>
      </c>
      <c r="L121" s="50">
        <v>7.5999999999999996E-10</v>
      </c>
      <c r="M121" s="70" t="s">
        <v>14838</v>
      </c>
      <c r="N121" s="70" t="s">
        <v>14839</v>
      </c>
    </row>
    <row r="122" spans="2:14" ht="17" x14ac:dyDescent="0.2">
      <c r="B122" s="46" t="s">
        <v>11700</v>
      </c>
      <c r="C122" s="46">
        <v>165</v>
      </c>
      <c r="D122" s="46" t="s">
        <v>13423</v>
      </c>
      <c r="E122" s="46" t="s">
        <v>14840</v>
      </c>
      <c r="F122" s="46" t="s">
        <v>14841</v>
      </c>
      <c r="G122" s="46" t="s">
        <v>14587</v>
      </c>
      <c r="H122" s="49">
        <v>0.278889</v>
      </c>
      <c r="I122" s="49">
        <v>0.91500199999999998</v>
      </c>
      <c r="J122" s="49">
        <v>-1.8662499999999999E-2</v>
      </c>
      <c r="K122" s="49">
        <v>2.82607E-3</v>
      </c>
      <c r="L122" s="50">
        <v>2.3000000000000001E-11</v>
      </c>
      <c r="M122" s="70" t="s">
        <v>13505</v>
      </c>
      <c r="N122" s="70" t="s">
        <v>13689</v>
      </c>
    </row>
    <row r="123" spans="2:14" ht="17" x14ac:dyDescent="0.2">
      <c r="B123" s="46" t="s">
        <v>11700</v>
      </c>
      <c r="C123" s="46">
        <v>166</v>
      </c>
      <c r="D123" s="46" t="s">
        <v>13422</v>
      </c>
      <c r="E123" s="46" t="s">
        <v>14842</v>
      </c>
      <c r="F123" s="46" t="s">
        <v>3989</v>
      </c>
      <c r="G123" s="46" t="s">
        <v>14843</v>
      </c>
      <c r="H123" s="49">
        <v>0.66519399999999995</v>
      </c>
      <c r="I123" s="49">
        <v>0.92600400000000005</v>
      </c>
      <c r="J123" s="49">
        <v>1.6664100000000001E-2</v>
      </c>
      <c r="K123" s="49">
        <v>2.6747300000000002E-3</v>
      </c>
      <c r="L123" s="50">
        <v>3.7000000000000001E-10</v>
      </c>
      <c r="M123" s="70" t="s">
        <v>14844</v>
      </c>
      <c r="N123" s="70" t="s">
        <v>14845</v>
      </c>
    </row>
    <row r="124" spans="2:14" ht="17" x14ac:dyDescent="0.2">
      <c r="B124" s="46" t="s">
        <v>11700</v>
      </c>
      <c r="C124" s="46">
        <v>167</v>
      </c>
      <c r="D124" s="46" t="s">
        <v>4007</v>
      </c>
      <c r="E124" s="46" t="s">
        <v>14846</v>
      </c>
      <c r="F124" s="46" t="s">
        <v>14847</v>
      </c>
      <c r="G124" s="46" t="s">
        <v>14541</v>
      </c>
      <c r="H124" s="49">
        <v>0.51130900000000001</v>
      </c>
      <c r="I124" s="49">
        <v>0.99449799999999999</v>
      </c>
      <c r="J124" s="49">
        <v>1.3280500000000001E-2</v>
      </c>
      <c r="K124" s="49">
        <v>2.4409100000000001E-3</v>
      </c>
      <c r="L124" s="50">
        <v>4.3000000000000001E-8</v>
      </c>
      <c r="M124" s="70" t="s">
        <v>11751</v>
      </c>
      <c r="N124" s="70" t="s">
        <v>14031</v>
      </c>
    </row>
    <row r="125" spans="2:14" ht="17" x14ac:dyDescent="0.2">
      <c r="B125" s="46" t="s">
        <v>11700</v>
      </c>
      <c r="C125" s="46">
        <v>168</v>
      </c>
      <c r="D125" s="46" t="s">
        <v>13420</v>
      </c>
      <c r="E125" s="46" t="s">
        <v>14848</v>
      </c>
      <c r="F125" s="46" t="s">
        <v>1419</v>
      </c>
      <c r="G125" s="46" t="s">
        <v>14544</v>
      </c>
      <c r="H125" s="49">
        <v>0.73765700000000001</v>
      </c>
      <c r="I125" s="49">
        <v>0.98168200000000005</v>
      </c>
      <c r="J125" s="49">
        <v>2.57416E-2</v>
      </c>
      <c r="K125" s="49">
        <v>2.7908099999999999E-3</v>
      </c>
      <c r="L125" s="50">
        <v>1.7999999999999999E-20</v>
      </c>
      <c r="M125" s="70" t="s">
        <v>14691</v>
      </c>
      <c r="N125" s="70" t="s">
        <v>14788</v>
      </c>
    </row>
    <row r="126" spans="2:14" ht="17" x14ac:dyDescent="0.2">
      <c r="B126" s="46" t="s">
        <v>11700</v>
      </c>
      <c r="C126" s="46">
        <v>169</v>
      </c>
      <c r="D126" s="46" t="s">
        <v>13419</v>
      </c>
      <c r="E126" s="46" t="s">
        <v>14849</v>
      </c>
      <c r="F126" s="46" t="s">
        <v>14850</v>
      </c>
      <c r="G126" s="46" t="s">
        <v>14539</v>
      </c>
      <c r="H126" s="49">
        <v>0.30882500000000002</v>
      </c>
      <c r="I126" s="49">
        <v>0.94708099999999995</v>
      </c>
      <c r="J126" s="49">
        <v>-1.5573399999999999E-2</v>
      </c>
      <c r="K126" s="49">
        <v>2.7017899999999999E-3</v>
      </c>
      <c r="L126" s="50">
        <v>9.8000000000000001E-9</v>
      </c>
      <c r="M126" s="70" t="s">
        <v>14696</v>
      </c>
      <c r="N126" s="70" t="s">
        <v>14697</v>
      </c>
    </row>
    <row r="127" spans="2:14" ht="17" x14ac:dyDescent="0.2">
      <c r="B127" s="47" t="s">
        <v>11700</v>
      </c>
      <c r="C127" s="47">
        <v>170</v>
      </c>
      <c r="D127" s="47" t="s">
        <v>13417</v>
      </c>
      <c r="E127" s="47" t="s">
        <v>14851</v>
      </c>
      <c r="F127" s="47" t="s">
        <v>14852</v>
      </c>
      <c r="G127" s="47" t="s">
        <v>14853</v>
      </c>
      <c r="H127" s="51">
        <v>0.29000100000000001</v>
      </c>
      <c r="I127" s="51">
        <v>0.97865999999999997</v>
      </c>
      <c r="J127" s="51">
        <v>-1.50724E-2</v>
      </c>
      <c r="K127" s="51">
        <v>2.7100499999999999E-3</v>
      </c>
      <c r="L127" s="52">
        <v>2.9000000000000002E-8</v>
      </c>
      <c r="M127" s="71" t="s">
        <v>14696</v>
      </c>
      <c r="N127" s="71" t="s">
        <v>14697</v>
      </c>
    </row>
    <row r="128" spans="2:14" ht="17" x14ac:dyDescent="0.2">
      <c r="B128" s="46" t="s">
        <v>11701</v>
      </c>
      <c r="C128" s="46">
        <v>171</v>
      </c>
      <c r="D128" s="46" t="s">
        <v>5766</v>
      </c>
      <c r="E128" s="46" t="s">
        <v>14854</v>
      </c>
      <c r="F128" s="46" t="s">
        <v>4246</v>
      </c>
      <c r="G128" s="46" t="s">
        <v>14541</v>
      </c>
      <c r="H128" s="49">
        <v>0.90448200000000001</v>
      </c>
      <c r="I128" s="49">
        <v>0.94724200000000003</v>
      </c>
      <c r="J128" s="49">
        <v>-3.3448199999999997E-2</v>
      </c>
      <c r="K128" s="49">
        <v>3.8936499999999998E-3</v>
      </c>
      <c r="L128" s="50">
        <v>1.1999999999999999E-17</v>
      </c>
      <c r="M128" s="70" t="s">
        <v>14855</v>
      </c>
      <c r="N128" s="70" t="s">
        <v>14856</v>
      </c>
    </row>
    <row r="129" spans="2:14" ht="17" x14ac:dyDescent="0.2">
      <c r="B129" s="46" t="s">
        <v>11701</v>
      </c>
      <c r="C129" s="46">
        <v>172</v>
      </c>
      <c r="D129" s="46" t="s">
        <v>4290</v>
      </c>
      <c r="E129" s="46" t="s">
        <v>14857</v>
      </c>
      <c r="F129" s="46" t="s">
        <v>14858</v>
      </c>
      <c r="G129" s="46" t="s">
        <v>14587</v>
      </c>
      <c r="H129" s="49">
        <v>0.72057199999999999</v>
      </c>
      <c r="I129" s="49">
        <v>0.99725900000000001</v>
      </c>
      <c r="J129" s="49">
        <v>-1.58231E-2</v>
      </c>
      <c r="K129" s="49">
        <v>2.4855699999999999E-3</v>
      </c>
      <c r="L129" s="50">
        <v>1.7000000000000001E-10</v>
      </c>
      <c r="M129" s="70" t="s">
        <v>13263</v>
      </c>
      <c r="N129" s="70" t="s">
        <v>14389</v>
      </c>
    </row>
    <row r="130" spans="2:14" ht="17" x14ac:dyDescent="0.2">
      <c r="B130" s="46" t="s">
        <v>11701</v>
      </c>
      <c r="C130" s="46">
        <v>173</v>
      </c>
      <c r="D130" s="46" t="s">
        <v>13413</v>
      </c>
      <c r="E130" s="46" t="s">
        <v>14859</v>
      </c>
      <c r="F130" s="46" t="s">
        <v>14718</v>
      </c>
      <c r="G130" s="46" t="s">
        <v>14860</v>
      </c>
      <c r="H130" s="49">
        <v>0.45593</v>
      </c>
      <c r="I130" s="49">
        <v>0.93535500000000005</v>
      </c>
      <c r="J130" s="49">
        <v>-1.5631800000000001E-2</v>
      </c>
      <c r="K130" s="49">
        <v>2.3136400000000001E-3</v>
      </c>
      <c r="L130" s="50">
        <v>7.8999999999999999E-12</v>
      </c>
      <c r="M130" s="70" t="s">
        <v>14861</v>
      </c>
      <c r="N130" s="70" t="s">
        <v>14862</v>
      </c>
    </row>
    <row r="131" spans="2:14" ht="17" x14ac:dyDescent="0.2">
      <c r="B131" s="46" t="s">
        <v>11701</v>
      </c>
      <c r="C131" s="46">
        <v>174</v>
      </c>
      <c r="D131" s="46" t="s">
        <v>4307</v>
      </c>
      <c r="E131" s="46" t="s">
        <v>14863</v>
      </c>
      <c r="F131" s="46" t="s">
        <v>14722</v>
      </c>
      <c r="G131" s="46" t="s">
        <v>14547</v>
      </c>
      <c r="H131" s="49">
        <v>0.78726300000000005</v>
      </c>
      <c r="I131" s="49">
        <v>0.99075400000000002</v>
      </c>
      <c r="J131" s="49">
        <v>1.55464E-2</v>
      </c>
      <c r="K131" s="49">
        <v>2.73815E-3</v>
      </c>
      <c r="L131" s="50">
        <v>1.2E-8</v>
      </c>
      <c r="M131" s="70" t="s">
        <v>14615</v>
      </c>
      <c r="N131" s="70" t="s">
        <v>14704</v>
      </c>
    </row>
    <row r="132" spans="2:14" ht="17" x14ac:dyDescent="0.2">
      <c r="B132" s="46" t="s">
        <v>11701</v>
      </c>
      <c r="C132" s="46">
        <v>175</v>
      </c>
      <c r="D132" s="46" t="s">
        <v>4314</v>
      </c>
      <c r="E132" s="46" t="s">
        <v>14864</v>
      </c>
      <c r="F132" s="46" t="s">
        <v>14865</v>
      </c>
      <c r="G132" s="46" t="s">
        <v>14545</v>
      </c>
      <c r="H132" s="49">
        <v>0.86524299999999998</v>
      </c>
      <c r="I132" s="49">
        <v>0.99808399999999997</v>
      </c>
      <c r="J132" s="49">
        <v>1.9008400000000002E-2</v>
      </c>
      <c r="K132" s="49">
        <v>3.2722699999999999E-3</v>
      </c>
      <c r="L132" s="50">
        <v>4.6999999999999999E-9</v>
      </c>
      <c r="M132" s="70" t="s">
        <v>14866</v>
      </c>
      <c r="N132" s="70" t="s">
        <v>14867</v>
      </c>
    </row>
    <row r="133" spans="2:14" ht="17" x14ac:dyDescent="0.2">
      <c r="B133" s="46" t="s">
        <v>11701</v>
      </c>
      <c r="C133" s="46">
        <v>176</v>
      </c>
      <c r="D133" s="46" t="s">
        <v>13412</v>
      </c>
      <c r="E133" s="46" t="s">
        <v>14868</v>
      </c>
      <c r="F133" s="46" t="s">
        <v>4330</v>
      </c>
      <c r="G133" s="46" t="s">
        <v>14790</v>
      </c>
      <c r="H133" s="49">
        <v>0.632637</v>
      </c>
      <c r="I133" s="49">
        <v>0.98376799999999998</v>
      </c>
      <c r="J133" s="49">
        <v>-1.4446799999999999E-2</v>
      </c>
      <c r="K133" s="49">
        <v>2.3309099999999998E-3</v>
      </c>
      <c r="L133" s="50">
        <v>6.6E-10</v>
      </c>
      <c r="M133" s="70" t="s">
        <v>14855</v>
      </c>
      <c r="N133" s="70" t="s">
        <v>14856</v>
      </c>
    </row>
    <row r="134" spans="2:14" ht="17" x14ac:dyDescent="0.2">
      <c r="B134" s="46" t="s">
        <v>11701</v>
      </c>
      <c r="C134" s="46">
        <v>177</v>
      </c>
      <c r="D134" s="46" t="s">
        <v>4336</v>
      </c>
      <c r="E134" s="46" t="s">
        <v>14869</v>
      </c>
      <c r="F134" s="46" t="s">
        <v>14870</v>
      </c>
      <c r="G134" s="46" t="s">
        <v>14548</v>
      </c>
      <c r="H134" s="49">
        <v>0.50609800000000005</v>
      </c>
      <c r="I134" s="49">
        <v>0.97395100000000001</v>
      </c>
      <c r="J134" s="49">
        <v>1.2498499999999999E-2</v>
      </c>
      <c r="K134" s="49">
        <v>2.2595200000000001E-3</v>
      </c>
      <c r="L134" s="50">
        <v>2.6000000000000001E-8</v>
      </c>
      <c r="M134" s="70" t="s">
        <v>13264</v>
      </c>
      <c r="N134" s="70" t="s">
        <v>13523</v>
      </c>
    </row>
    <row r="135" spans="2:14" ht="17" x14ac:dyDescent="0.2">
      <c r="B135" s="46" t="s">
        <v>11701</v>
      </c>
      <c r="C135" s="46">
        <v>178</v>
      </c>
      <c r="D135" s="46" t="s">
        <v>4402</v>
      </c>
      <c r="E135" s="46" t="s">
        <v>14871</v>
      </c>
      <c r="F135" s="46" t="s">
        <v>4406</v>
      </c>
      <c r="G135" s="46" t="s">
        <v>14547</v>
      </c>
      <c r="H135" s="49">
        <v>0.76829000000000003</v>
      </c>
      <c r="I135" s="49">
        <v>1</v>
      </c>
      <c r="J135" s="49">
        <v>-1.53779E-2</v>
      </c>
      <c r="K135" s="49">
        <v>2.64671E-3</v>
      </c>
      <c r="L135" s="50">
        <v>7.8000000000000004E-9</v>
      </c>
      <c r="M135" s="70" t="s">
        <v>13264</v>
      </c>
      <c r="N135" s="70" t="s">
        <v>13523</v>
      </c>
    </row>
    <row r="136" spans="2:14" ht="17" x14ac:dyDescent="0.2">
      <c r="B136" s="46" t="s">
        <v>11701</v>
      </c>
      <c r="C136" s="46">
        <v>179</v>
      </c>
      <c r="D136" s="46" t="s">
        <v>4411</v>
      </c>
      <c r="E136" s="46" t="s">
        <v>14872</v>
      </c>
      <c r="F136" s="46" t="s">
        <v>14873</v>
      </c>
      <c r="G136" s="46" t="s">
        <v>14539</v>
      </c>
      <c r="H136" s="49">
        <v>0.74372199999999999</v>
      </c>
      <c r="I136" s="49">
        <v>0.98695299999999997</v>
      </c>
      <c r="J136" s="49">
        <v>1.45208E-2</v>
      </c>
      <c r="K136" s="49">
        <v>2.5693600000000001E-3</v>
      </c>
      <c r="L136" s="50">
        <v>1.4E-8</v>
      </c>
      <c r="M136" s="70" t="s">
        <v>11751</v>
      </c>
      <c r="N136" s="70" t="s">
        <v>14031</v>
      </c>
    </row>
    <row r="137" spans="2:14" ht="17" x14ac:dyDescent="0.2">
      <c r="B137" s="46" t="s">
        <v>11701</v>
      </c>
      <c r="C137" s="46">
        <v>180</v>
      </c>
      <c r="D137" s="46" t="s">
        <v>4420</v>
      </c>
      <c r="E137" s="46" t="s">
        <v>14874</v>
      </c>
      <c r="F137" s="46" t="s">
        <v>4428</v>
      </c>
      <c r="G137" s="46" t="s">
        <v>14545</v>
      </c>
      <c r="H137" s="49">
        <v>0.67140599999999995</v>
      </c>
      <c r="I137" s="49">
        <v>0.99095900000000003</v>
      </c>
      <c r="J137" s="49">
        <v>-1.30466E-2</v>
      </c>
      <c r="K137" s="49">
        <v>2.3831500000000001E-3</v>
      </c>
      <c r="L137" s="50">
        <v>3.8000000000000003E-8</v>
      </c>
      <c r="M137" s="70" t="s">
        <v>13264</v>
      </c>
      <c r="N137" s="70" t="s">
        <v>13523</v>
      </c>
    </row>
    <row r="138" spans="2:14" ht="17" x14ac:dyDescent="0.2">
      <c r="B138" s="46" t="s">
        <v>11701</v>
      </c>
      <c r="C138" s="46">
        <v>181</v>
      </c>
      <c r="D138" s="46" t="s">
        <v>4432</v>
      </c>
      <c r="E138" s="46" t="s">
        <v>14875</v>
      </c>
      <c r="F138" s="46" t="s">
        <v>4441</v>
      </c>
      <c r="G138" s="46" t="s">
        <v>14539</v>
      </c>
      <c r="H138" s="49">
        <v>0.76476999999999995</v>
      </c>
      <c r="I138" s="49">
        <v>0.99368000000000001</v>
      </c>
      <c r="J138" s="49">
        <v>-1.4827E-2</v>
      </c>
      <c r="K138" s="49">
        <v>2.63992E-3</v>
      </c>
      <c r="L138" s="50">
        <v>2.3000000000000001E-8</v>
      </c>
      <c r="M138" s="70" t="s">
        <v>14731</v>
      </c>
      <c r="N138" s="70" t="s">
        <v>14732</v>
      </c>
    </row>
    <row r="139" spans="2:14" ht="17" x14ac:dyDescent="0.2">
      <c r="B139" s="46" t="s">
        <v>11701</v>
      </c>
      <c r="C139" s="46">
        <v>182</v>
      </c>
      <c r="D139" s="46" t="s">
        <v>4479</v>
      </c>
      <c r="E139" s="46" t="s">
        <v>14876</v>
      </c>
      <c r="F139" s="46" t="s">
        <v>14877</v>
      </c>
      <c r="G139" s="46" t="s">
        <v>14545</v>
      </c>
      <c r="H139" s="49">
        <v>0.65610199999999996</v>
      </c>
      <c r="I139" s="49">
        <v>0.99271200000000004</v>
      </c>
      <c r="J139" s="49">
        <v>-1.30768E-2</v>
      </c>
      <c r="K139" s="49">
        <v>2.35966E-3</v>
      </c>
      <c r="L139" s="50">
        <v>2.6000000000000001E-8</v>
      </c>
      <c r="M139" s="70" t="s">
        <v>14773</v>
      </c>
      <c r="N139" s="70" t="s">
        <v>14774</v>
      </c>
    </row>
    <row r="140" spans="2:14" ht="17" x14ac:dyDescent="0.2">
      <c r="B140" s="46" t="s">
        <v>11701</v>
      </c>
      <c r="C140" s="46">
        <v>183</v>
      </c>
      <c r="D140" s="46" t="s">
        <v>13411</v>
      </c>
      <c r="E140" s="46" t="s">
        <v>14878</v>
      </c>
      <c r="F140" s="46" t="s">
        <v>14879</v>
      </c>
      <c r="G140" s="46" t="s">
        <v>14880</v>
      </c>
      <c r="H140" s="49">
        <v>0.337677</v>
      </c>
      <c r="I140" s="49">
        <v>0.89357600000000004</v>
      </c>
      <c r="J140" s="49">
        <v>1.44864E-2</v>
      </c>
      <c r="K140" s="49">
        <v>2.4918000000000002E-3</v>
      </c>
      <c r="L140" s="50">
        <v>5.1000000000000002E-9</v>
      </c>
      <c r="M140" s="70" t="s">
        <v>14685</v>
      </c>
      <c r="N140" s="70" t="s">
        <v>14686</v>
      </c>
    </row>
    <row r="141" spans="2:14" ht="17" x14ac:dyDescent="0.2">
      <c r="B141" s="46" t="s">
        <v>11701</v>
      </c>
      <c r="C141" s="46">
        <v>184</v>
      </c>
      <c r="D141" s="46" t="s">
        <v>4497</v>
      </c>
      <c r="E141" s="46" t="s">
        <v>14881</v>
      </c>
      <c r="F141" s="46" t="s">
        <v>4515</v>
      </c>
      <c r="G141" s="46" t="s">
        <v>14539</v>
      </c>
      <c r="H141" s="49">
        <v>0.54548600000000003</v>
      </c>
      <c r="I141" s="49">
        <v>0.99788100000000002</v>
      </c>
      <c r="J141" s="49">
        <v>1.41867E-2</v>
      </c>
      <c r="K141" s="49">
        <v>2.24194E-3</v>
      </c>
      <c r="L141" s="50">
        <v>2.5999999999999998E-10</v>
      </c>
      <c r="M141" s="70" t="s">
        <v>14882</v>
      </c>
      <c r="N141" s="70" t="s">
        <v>14883</v>
      </c>
    </row>
    <row r="142" spans="2:14" ht="17" x14ac:dyDescent="0.2">
      <c r="B142" s="46" t="s">
        <v>11701</v>
      </c>
      <c r="C142" s="46">
        <v>185</v>
      </c>
      <c r="D142" s="46" t="s">
        <v>13410</v>
      </c>
      <c r="E142" s="46" t="s">
        <v>14884</v>
      </c>
      <c r="F142" s="46" t="s">
        <v>1038</v>
      </c>
      <c r="G142" s="46" t="s">
        <v>14547</v>
      </c>
      <c r="H142" s="49">
        <v>0.60864600000000002</v>
      </c>
      <c r="I142" s="49">
        <v>1</v>
      </c>
      <c r="J142" s="49">
        <v>1.30066E-2</v>
      </c>
      <c r="K142" s="49">
        <v>2.2864500000000002E-3</v>
      </c>
      <c r="L142" s="50">
        <v>1.2E-8</v>
      </c>
      <c r="M142" s="70" t="s">
        <v>11751</v>
      </c>
      <c r="N142" s="70" t="s">
        <v>14031</v>
      </c>
    </row>
    <row r="143" spans="2:14" ht="17" x14ac:dyDescent="0.2">
      <c r="B143" s="46" t="s">
        <v>11701</v>
      </c>
      <c r="C143" s="46">
        <v>186</v>
      </c>
      <c r="D143" s="46" t="s">
        <v>13409</v>
      </c>
      <c r="E143" s="46" t="s">
        <v>14885</v>
      </c>
      <c r="F143" s="46" t="s">
        <v>14886</v>
      </c>
      <c r="G143" s="46" t="s">
        <v>14547</v>
      </c>
      <c r="H143" s="49">
        <v>0.95428299999999999</v>
      </c>
      <c r="I143" s="49">
        <v>0.98023899999999997</v>
      </c>
      <c r="J143" s="49">
        <v>-3.1092999999999999E-2</v>
      </c>
      <c r="K143" s="49">
        <v>5.3945599999999996E-3</v>
      </c>
      <c r="L143" s="50">
        <v>7.2E-9</v>
      </c>
      <c r="M143" s="70" t="s">
        <v>13264</v>
      </c>
      <c r="N143" s="70" t="s">
        <v>13523</v>
      </c>
    </row>
    <row r="144" spans="2:14" ht="17" x14ac:dyDescent="0.2">
      <c r="B144" s="46" t="s">
        <v>11701</v>
      </c>
      <c r="C144" s="46">
        <v>187</v>
      </c>
      <c r="D144" s="46" t="s">
        <v>4577</v>
      </c>
      <c r="E144" s="46" t="s">
        <v>14887</v>
      </c>
      <c r="F144" s="46" t="s">
        <v>2801</v>
      </c>
      <c r="G144" s="46" t="s">
        <v>14540</v>
      </c>
      <c r="H144" s="49">
        <v>0.65523900000000002</v>
      </c>
      <c r="I144" s="49">
        <v>0.99606399999999995</v>
      </c>
      <c r="J144" s="49">
        <v>1.29675E-2</v>
      </c>
      <c r="K144" s="49">
        <v>2.3498E-3</v>
      </c>
      <c r="L144" s="50">
        <v>4.3000000000000001E-8</v>
      </c>
      <c r="M144" s="70" t="s">
        <v>14691</v>
      </c>
      <c r="N144" s="70" t="s">
        <v>14692</v>
      </c>
    </row>
    <row r="145" spans="2:14" ht="17" x14ac:dyDescent="0.2">
      <c r="B145" s="46" t="s">
        <v>11701</v>
      </c>
      <c r="C145" s="46">
        <v>188</v>
      </c>
      <c r="D145" s="46" t="s">
        <v>13408</v>
      </c>
      <c r="E145" s="46" t="s">
        <v>14888</v>
      </c>
      <c r="F145" s="46" t="s">
        <v>14889</v>
      </c>
      <c r="G145" s="46" t="s">
        <v>14890</v>
      </c>
      <c r="H145" s="49">
        <v>0.50305100000000003</v>
      </c>
      <c r="I145" s="49">
        <v>0.96493499999999999</v>
      </c>
      <c r="J145" s="49">
        <v>1.2666500000000001E-2</v>
      </c>
      <c r="K145" s="49">
        <v>2.2714599999999999E-3</v>
      </c>
      <c r="L145" s="50">
        <v>1.7999999999999999E-8</v>
      </c>
      <c r="M145" s="70" t="s">
        <v>13264</v>
      </c>
      <c r="N145" s="70" t="s">
        <v>13523</v>
      </c>
    </row>
    <row r="146" spans="2:14" ht="17" x14ac:dyDescent="0.2">
      <c r="B146" s="46" t="s">
        <v>11701</v>
      </c>
      <c r="C146" s="46">
        <v>189</v>
      </c>
      <c r="D146" s="46" t="s">
        <v>4617</v>
      </c>
      <c r="E146" s="46" t="s">
        <v>14891</v>
      </c>
      <c r="F146" s="46" t="s">
        <v>4615</v>
      </c>
      <c r="G146" s="46" t="s">
        <v>14543</v>
      </c>
      <c r="H146" s="49">
        <v>0.45550099999999999</v>
      </c>
      <c r="I146" s="49">
        <v>0.99597000000000002</v>
      </c>
      <c r="J146" s="49">
        <v>-1.24034E-2</v>
      </c>
      <c r="K146" s="49">
        <v>2.2460100000000001E-3</v>
      </c>
      <c r="L146" s="50">
        <v>2E-8</v>
      </c>
      <c r="M146" s="70" t="s">
        <v>14597</v>
      </c>
      <c r="N146" s="70" t="s">
        <v>14598</v>
      </c>
    </row>
    <row r="147" spans="2:14" ht="17" x14ac:dyDescent="0.2">
      <c r="B147" s="46" t="s">
        <v>11701</v>
      </c>
      <c r="C147" s="46">
        <v>190</v>
      </c>
      <c r="D147" s="46" t="s">
        <v>13407</v>
      </c>
      <c r="E147" s="46" t="s">
        <v>14892</v>
      </c>
      <c r="F147" s="46" t="s">
        <v>14893</v>
      </c>
      <c r="G147" s="46" t="s">
        <v>14538</v>
      </c>
      <c r="H147" s="49">
        <v>0.631629</v>
      </c>
      <c r="I147" s="49">
        <v>0.98952499999999999</v>
      </c>
      <c r="J147" s="49">
        <v>-1.6808199999999999E-2</v>
      </c>
      <c r="K147" s="49">
        <v>2.3237700000000002E-3</v>
      </c>
      <c r="L147" s="50">
        <v>5.1000000000000005E-13</v>
      </c>
      <c r="M147" s="70" t="s">
        <v>14894</v>
      </c>
      <c r="N147" s="70" t="s">
        <v>14895</v>
      </c>
    </row>
    <row r="148" spans="2:14" ht="17" x14ac:dyDescent="0.2">
      <c r="B148" s="46" t="s">
        <v>11701</v>
      </c>
      <c r="C148" s="46">
        <v>191</v>
      </c>
      <c r="D148" s="46" t="s">
        <v>13279</v>
      </c>
      <c r="E148" s="46" t="s">
        <v>14896</v>
      </c>
      <c r="F148" s="46" t="s">
        <v>4718</v>
      </c>
      <c r="G148" s="46" t="s">
        <v>14539</v>
      </c>
      <c r="H148" s="49">
        <v>0.36774899999999999</v>
      </c>
      <c r="I148" s="49">
        <v>0.94044700000000003</v>
      </c>
      <c r="J148" s="49">
        <v>1.5407799999999999E-2</v>
      </c>
      <c r="K148" s="49">
        <v>2.3867799999999998E-3</v>
      </c>
      <c r="L148" s="50">
        <v>1E-10</v>
      </c>
      <c r="M148" s="70" t="s">
        <v>13505</v>
      </c>
      <c r="N148" s="70" t="s">
        <v>13689</v>
      </c>
    </row>
    <row r="149" spans="2:14" ht="17" x14ac:dyDescent="0.2">
      <c r="B149" s="46" t="s">
        <v>11701</v>
      </c>
      <c r="C149" s="46">
        <v>192</v>
      </c>
      <c r="D149" s="46" t="s">
        <v>4701</v>
      </c>
      <c r="E149" s="46" t="s">
        <v>14897</v>
      </c>
      <c r="F149" s="46" t="s">
        <v>14898</v>
      </c>
      <c r="G149" s="46" t="s">
        <v>14547</v>
      </c>
      <c r="H149" s="49">
        <v>0.750525</v>
      </c>
      <c r="I149" s="49">
        <v>0.99376299999999995</v>
      </c>
      <c r="J149" s="49">
        <v>1.5581599999999999E-2</v>
      </c>
      <c r="K149" s="49">
        <v>2.5847999999999999E-3</v>
      </c>
      <c r="L149" s="50">
        <v>2.1000000000000002E-9</v>
      </c>
      <c r="M149" s="70" t="s">
        <v>13261</v>
      </c>
      <c r="N149" s="70" t="s">
        <v>14334</v>
      </c>
    </row>
    <row r="150" spans="2:14" ht="17" x14ac:dyDescent="0.2">
      <c r="B150" s="46" t="s">
        <v>11701</v>
      </c>
      <c r="C150" s="46">
        <v>193</v>
      </c>
      <c r="D150" s="46" t="s">
        <v>13405</v>
      </c>
      <c r="E150" s="46" t="s">
        <v>14899</v>
      </c>
      <c r="F150" s="46" t="s">
        <v>4775</v>
      </c>
      <c r="G150" s="46" t="s">
        <v>14547</v>
      </c>
      <c r="H150" s="49">
        <v>0.53998900000000005</v>
      </c>
      <c r="I150" s="49">
        <v>0.97386399999999995</v>
      </c>
      <c r="J150" s="49">
        <v>-1.3251799999999999E-2</v>
      </c>
      <c r="K150" s="49">
        <v>2.2653600000000001E-3</v>
      </c>
      <c r="L150" s="50">
        <v>4.6999999999999999E-9</v>
      </c>
      <c r="M150" s="70" t="s">
        <v>11751</v>
      </c>
      <c r="N150" s="70" t="s">
        <v>14031</v>
      </c>
    </row>
    <row r="151" spans="2:14" ht="17" x14ac:dyDescent="0.2">
      <c r="B151" s="46" t="s">
        <v>11701</v>
      </c>
      <c r="C151" s="46">
        <v>194</v>
      </c>
      <c r="D151" s="46" t="s">
        <v>13404</v>
      </c>
      <c r="E151" s="46" t="s">
        <v>14900</v>
      </c>
      <c r="F151" s="46" t="s">
        <v>14901</v>
      </c>
      <c r="G151" s="46" t="s">
        <v>14545</v>
      </c>
      <c r="H151" s="49">
        <v>0.81417099999999998</v>
      </c>
      <c r="I151" s="49">
        <v>1</v>
      </c>
      <c r="J151" s="49">
        <v>-1.7648899999999999E-2</v>
      </c>
      <c r="K151" s="49">
        <v>2.8702699999999999E-3</v>
      </c>
      <c r="L151" s="50">
        <v>7.5E-10</v>
      </c>
      <c r="M151" s="70" t="s">
        <v>14902</v>
      </c>
      <c r="N151" s="70" t="s">
        <v>14903</v>
      </c>
    </row>
    <row r="152" spans="2:14" ht="17" x14ac:dyDescent="0.2">
      <c r="B152" s="46" t="s">
        <v>11701</v>
      </c>
      <c r="C152" s="46">
        <v>195</v>
      </c>
      <c r="D152" s="46" t="s">
        <v>4820</v>
      </c>
      <c r="E152" s="46" t="s">
        <v>14904</v>
      </c>
      <c r="F152" s="46" t="s">
        <v>14905</v>
      </c>
      <c r="G152" s="46" t="s">
        <v>14547</v>
      </c>
      <c r="H152" s="49">
        <v>0.50414899999999996</v>
      </c>
      <c r="I152" s="49">
        <v>0.99797899999999995</v>
      </c>
      <c r="J152" s="49">
        <v>-1.2400599999999999E-2</v>
      </c>
      <c r="K152" s="49">
        <v>2.2344600000000002E-3</v>
      </c>
      <c r="L152" s="50">
        <v>3.2999999999999998E-8</v>
      </c>
      <c r="M152" s="70" t="s">
        <v>14696</v>
      </c>
      <c r="N152" s="70" t="s">
        <v>14697</v>
      </c>
    </row>
    <row r="153" spans="2:14" ht="17" x14ac:dyDescent="0.2">
      <c r="B153" s="46" t="s">
        <v>11701</v>
      </c>
      <c r="C153" s="46">
        <v>196</v>
      </c>
      <c r="D153" s="46" t="s">
        <v>13403</v>
      </c>
      <c r="E153" s="46" t="s">
        <v>14906</v>
      </c>
      <c r="F153" s="46" t="s">
        <v>4897</v>
      </c>
      <c r="G153" s="46" t="s">
        <v>14549</v>
      </c>
      <c r="H153" s="49">
        <v>0.77985000000000004</v>
      </c>
      <c r="I153" s="49">
        <v>0.99248099999999995</v>
      </c>
      <c r="J153" s="49">
        <v>1.5073599999999999E-2</v>
      </c>
      <c r="K153" s="49">
        <v>2.7000100000000001E-3</v>
      </c>
      <c r="L153" s="50">
        <v>2.4999999999999999E-8</v>
      </c>
      <c r="M153" s="70" t="s">
        <v>14594</v>
      </c>
      <c r="N153" s="70" t="s">
        <v>14595</v>
      </c>
    </row>
    <row r="154" spans="2:14" ht="17" x14ac:dyDescent="0.2">
      <c r="B154" s="46" t="s">
        <v>11701</v>
      </c>
      <c r="C154" s="46">
        <v>197</v>
      </c>
      <c r="D154" s="46" t="s">
        <v>13402</v>
      </c>
      <c r="E154" s="46" t="s">
        <v>14907</v>
      </c>
      <c r="F154" s="46" t="s">
        <v>4919</v>
      </c>
      <c r="G154" s="46" t="s">
        <v>14539</v>
      </c>
      <c r="H154" s="49">
        <v>0.37258799999999997</v>
      </c>
      <c r="I154" s="49">
        <v>0.99828300000000003</v>
      </c>
      <c r="J154" s="49">
        <v>-1.5565900000000001E-2</v>
      </c>
      <c r="K154" s="49">
        <v>2.31183E-3</v>
      </c>
      <c r="L154" s="50">
        <v>1.3E-11</v>
      </c>
      <c r="M154" s="70" t="s">
        <v>13264</v>
      </c>
      <c r="N154" s="70" t="s">
        <v>13523</v>
      </c>
    </row>
    <row r="155" spans="2:14" ht="17" x14ac:dyDescent="0.2">
      <c r="B155" s="46" t="s">
        <v>11701</v>
      </c>
      <c r="C155" s="46">
        <v>198</v>
      </c>
      <c r="D155" s="46" t="s">
        <v>13401</v>
      </c>
      <c r="E155" s="46" t="s">
        <v>14908</v>
      </c>
      <c r="F155" s="46" t="s">
        <v>4965</v>
      </c>
      <c r="G155" s="46" t="s">
        <v>14587</v>
      </c>
      <c r="H155" s="49">
        <v>0.58664499999999997</v>
      </c>
      <c r="I155" s="49">
        <v>0.98918399999999995</v>
      </c>
      <c r="J155" s="49">
        <v>2.1957000000000001E-2</v>
      </c>
      <c r="K155" s="49">
        <v>2.2790100000000002E-3</v>
      </c>
      <c r="L155" s="50">
        <v>3.3999999999999998E-22</v>
      </c>
      <c r="M155" s="70" t="s">
        <v>14715</v>
      </c>
      <c r="N155" s="70" t="s">
        <v>14909</v>
      </c>
    </row>
    <row r="156" spans="2:14" ht="17" x14ac:dyDescent="0.2">
      <c r="B156" s="46" t="s">
        <v>11701</v>
      </c>
      <c r="C156" s="46">
        <v>199</v>
      </c>
      <c r="D156" s="46" t="s">
        <v>4988</v>
      </c>
      <c r="E156" s="46" t="s">
        <v>14910</v>
      </c>
      <c r="F156" s="46" t="s">
        <v>5000</v>
      </c>
      <c r="G156" s="46" t="s">
        <v>14540</v>
      </c>
      <c r="H156" s="49">
        <v>0.55592299999999994</v>
      </c>
      <c r="I156" s="49">
        <v>1</v>
      </c>
      <c r="J156" s="49">
        <v>1.29572E-2</v>
      </c>
      <c r="K156" s="49">
        <v>2.2483899999999999E-3</v>
      </c>
      <c r="L156" s="50">
        <v>1.0999999999999999E-8</v>
      </c>
      <c r="M156" s="70" t="s">
        <v>13264</v>
      </c>
      <c r="N156" s="70" t="s">
        <v>13523</v>
      </c>
    </row>
    <row r="157" spans="2:14" ht="17" x14ac:dyDescent="0.2">
      <c r="B157" s="46" t="s">
        <v>11701</v>
      </c>
      <c r="C157" s="46">
        <v>200</v>
      </c>
      <c r="D157" s="46" t="s">
        <v>13400</v>
      </c>
      <c r="E157" s="46" t="s">
        <v>14911</v>
      </c>
      <c r="F157" s="46" t="s">
        <v>14912</v>
      </c>
      <c r="G157" s="46" t="s">
        <v>14545</v>
      </c>
      <c r="H157" s="49">
        <v>0.81495399999999996</v>
      </c>
      <c r="I157" s="49">
        <v>0.99111700000000003</v>
      </c>
      <c r="J157" s="49">
        <v>2.0303399999999999E-2</v>
      </c>
      <c r="K157" s="49">
        <v>2.8814000000000001E-3</v>
      </c>
      <c r="L157" s="50">
        <v>2.3999999999999999E-12</v>
      </c>
      <c r="M157" s="70" t="s">
        <v>14701</v>
      </c>
      <c r="N157" s="70" t="s">
        <v>14702</v>
      </c>
    </row>
    <row r="158" spans="2:14" ht="17" x14ac:dyDescent="0.2">
      <c r="B158" s="46" t="s">
        <v>11701</v>
      </c>
      <c r="C158" s="46">
        <v>201</v>
      </c>
      <c r="D158" s="46" t="s">
        <v>5027</v>
      </c>
      <c r="E158" s="46" t="s">
        <v>14913</v>
      </c>
      <c r="F158" s="46" t="s">
        <v>5024</v>
      </c>
      <c r="G158" s="46" t="s">
        <v>14540</v>
      </c>
      <c r="H158" s="49">
        <v>0.64452100000000001</v>
      </c>
      <c r="I158" s="49">
        <v>1</v>
      </c>
      <c r="J158" s="49">
        <v>-1.33566E-2</v>
      </c>
      <c r="K158" s="49">
        <v>2.3372699999999998E-3</v>
      </c>
      <c r="L158" s="50">
        <v>9.5999999999999999E-9</v>
      </c>
      <c r="M158" s="70" t="s">
        <v>14685</v>
      </c>
      <c r="N158" s="70" t="s">
        <v>14686</v>
      </c>
    </row>
    <row r="159" spans="2:14" ht="17" x14ac:dyDescent="0.2">
      <c r="B159" s="46" t="s">
        <v>11701</v>
      </c>
      <c r="C159" s="46">
        <v>202</v>
      </c>
      <c r="D159" s="46" t="s">
        <v>5181</v>
      </c>
      <c r="E159" s="46" t="s">
        <v>14914</v>
      </c>
      <c r="F159" s="46" t="s">
        <v>5219</v>
      </c>
      <c r="G159" s="46" t="s">
        <v>14545</v>
      </c>
      <c r="H159" s="49">
        <v>0.59982000000000002</v>
      </c>
      <c r="I159" s="49">
        <v>0.97464399999999995</v>
      </c>
      <c r="J159" s="49">
        <v>1.2446199999999999E-2</v>
      </c>
      <c r="K159" s="49">
        <v>2.2943799999999999E-3</v>
      </c>
      <c r="L159" s="50">
        <v>4.6999999999999997E-8</v>
      </c>
      <c r="M159" s="70" t="s">
        <v>13563</v>
      </c>
      <c r="N159" s="70" t="s">
        <v>13564</v>
      </c>
    </row>
    <row r="160" spans="2:14" ht="17" x14ac:dyDescent="0.2">
      <c r="B160" s="46" t="s">
        <v>11701</v>
      </c>
      <c r="C160" s="46">
        <v>203</v>
      </c>
      <c r="D160" s="46" t="s">
        <v>5337</v>
      </c>
      <c r="E160" s="46" t="s">
        <v>14915</v>
      </c>
      <c r="F160" s="46" t="s">
        <v>5356</v>
      </c>
      <c r="G160" s="46" t="s">
        <v>14545</v>
      </c>
      <c r="H160" s="49">
        <v>0.78561000000000003</v>
      </c>
      <c r="I160" s="49">
        <v>0.99505500000000002</v>
      </c>
      <c r="J160" s="49">
        <v>-1.5745800000000001E-2</v>
      </c>
      <c r="K160" s="49">
        <v>2.7284700000000002E-3</v>
      </c>
      <c r="L160" s="50">
        <v>7.0999999999999999E-9</v>
      </c>
      <c r="M160" s="70" t="s">
        <v>14916</v>
      </c>
      <c r="N160" s="70" t="s">
        <v>14917</v>
      </c>
    </row>
    <row r="161" spans="2:14" ht="17" x14ac:dyDescent="0.2">
      <c r="B161" s="46" t="s">
        <v>11701</v>
      </c>
      <c r="C161" s="46">
        <v>204</v>
      </c>
      <c r="D161" s="46" t="s">
        <v>5468</v>
      </c>
      <c r="E161" s="46" t="s">
        <v>14918</v>
      </c>
      <c r="F161" s="46" t="s">
        <v>14919</v>
      </c>
      <c r="G161" s="46" t="s">
        <v>14547</v>
      </c>
      <c r="H161" s="49">
        <v>0.36330499999999999</v>
      </c>
      <c r="I161" s="49">
        <v>0.99195699999999998</v>
      </c>
      <c r="J161" s="49">
        <v>1.3587200000000001E-2</v>
      </c>
      <c r="K161" s="49">
        <v>2.3310599999999998E-3</v>
      </c>
      <c r="L161" s="50">
        <v>5.8999999999999999E-9</v>
      </c>
      <c r="M161" s="70" t="s">
        <v>13264</v>
      </c>
      <c r="N161" s="70" t="s">
        <v>13523</v>
      </c>
    </row>
    <row r="162" spans="2:14" ht="17" x14ac:dyDescent="0.2">
      <c r="B162" s="47" t="s">
        <v>11701</v>
      </c>
      <c r="C162" s="47">
        <v>205</v>
      </c>
      <c r="D162" s="47" t="s">
        <v>13397</v>
      </c>
      <c r="E162" s="47" t="s">
        <v>14920</v>
      </c>
      <c r="F162" s="47" t="s">
        <v>5534</v>
      </c>
      <c r="G162" s="47" t="s">
        <v>14548</v>
      </c>
      <c r="H162" s="51">
        <v>0.64503900000000003</v>
      </c>
      <c r="I162" s="51">
        <v>1</v>
      </c>
      <c r="J162" s="51">
        <v>1.40293E-2</v>
      </c>
      <c r="K162" s="51">
        <v>2.3344400000000001E-3</v>
      </c>
      <c r="L162" s="52">
        <v>1.6999999999999999E-9</v>
      </c>
      <c r="M162" s="71" t="s">
        <v>13563</v>
      </c>
      <c r="N162" s="71" t="s">
        <v>13564</v>
      </c>
    </row>
    <row r="163" spans="2:14" ht="17" x14ac:dyDescent="0.2">
      <c r="B163" s="46" t="s">
        <v>11702</v>
      </c>
      <c r="C163" s="46">
        <v>206</v>
      </c>
      <c r="D163" s="46" t="s">
        <v>13393</v>
      </c>
      <c r="E163" s="46" t="s">
        <v>14921</v>
      </c>
      <c r="F163" s="46" t="s">
        <v>14922</v>
      </c>
      <c r="G163" s="46" t="s">
        <v>14541</v>
      </c>
      <c r="H163" s="49">
        <v>0.80332400000000004</v>
      </c>
      <c r="I163" s="49">
        <v>1</v>
      </c>
      <c r="J163" s="49">
        <v>-2.6351699999999999E-2</v>
      </c>
      <c r="K163" s="49">
        <v>2.69922E-3</v>
      </c>
      <c r="L163" s="50">
        <v>2.7999999999999999E-22</v>
      </c>
      <c r="M163" s="70" t="s">
        <v>14731</v>
      </c>
      <c r="N163" s="70" t="s">
        <v>14732</v>
      </c>
    </row>
    <row r="164" spans="2:14" ht="17" x14ac:dyDescent="0.2">
      <c r="B164" s="46" t="s">
        <v>11702</v>
      </c>
      <c r="C164" s="46">
        <v>207</v>
      </c>
      <c r="D164" s="46" t="s">
        <v>13392</v>
      </c>
      <c r="E164" s="46" t="s">
        <v>14923</v>
      </c>
      <c r="F164" s="46" t="s">
        <v>80</v>
      </c>
      <c r="G164" s="46" t="s">
        <v>14545</v>
      </c>
      <c r="H164" s="49">
        <v>0.76799799999999996</v>
      </c>
      <c r="I164" s="49">
        <v>0.99651100000000004</v>
      </c>
      <c r="J164" s="49">
        <v>-1.6715399999999998E-2</v>
      </c>
      <c r="K164" s="49">
        <v>2.5444199999999999E-3</v>
      </c>
      <c r="L164" s="50">
        <v>5.2999999999999998E-11</v>
      </c>
      <c r="M164" s="70" t="s">
        <v>14594</v>
      </c>
      <c r="N164" s="70" t="s">
        <v>14595</v>
      </c>
    </row>
    <row r="165" spans="2:14" ht="17" x14ac:dyDescent="0.2">
      <c r="B165" s="46" t="s">
        <v>11702</v>
      </c>
      <c r="C165" s="46">
        <v>208</v>
      </c>
      <c r="D165" s="46" t="s">
        <v>13391</v>
      </c>
      <c r="E165" s="46" t="s">
        <v>14924</v>
      </c>
      <c r="F165" s="46" t="s">
        <v>5723</v>
      </c>
      <c r="G165" s="46" t="s">
        <v>14671</v>
      </c>
      <c r="H165" s="49">
        <v>0.21770500000000001</v>
      </c>
      <c r="I165" s="49">
        <v>0.99544900000000003</v>
      </c>
      <c r="J165" s="49">
        <v>1.6940400000000001E-2</v>
      </c>
      <c r="K165" s="49">
        <v>2.6048199999999999E-3</v>
      </c>
      <c r="L165" s="50">
        <v>1.2999999999999999E-10</v>
      </c>
      <c r="M165" s="70" t="s">
        <v>11751</v>
      </c>
      <c r="N165" s="70" t="s">
        <v>14031</v>
      </c>
    </row>
    <row r="166" spans="2:14" ht="17" x14ac:dyDescent="0.2">
      <c r="B166" s="46" t="s">
        <v>11702</v>
      </c>
      <c r="C166" s="46">
        <v>209</v>
      </c>
      <c r="D166" s="46" t="s">
        <v>13390</v>
      </c>
      <c r="E166" s="46" t="s">
        <v>14925</v>
      </c>
      <c r="F166" s="46" t="s">
        <v>5748</v>
      </c>
      <c r="G166" s="46" t="s">
        <v>14890</v>
      </c>
      <c r="H166" s="49">
        <v>0.60076200000000002</v>
      </c>
      <c r="I166" s="49">
        <v>0.96601999999999999</v>
      </c>
      <c r="J166" s="49">
        <v>-1.33925E-2</v>
      </c>
      <c r="K166" s="49">
        <v>2.2281699999999998E-3</v>
      </c>
      <c r="L166" s="50">
        <v>1.3999999999999999E-9</v>
      </c>
      <c r="M166" s="70" t="s">
        <v>11751</v>
      </c>
      <c r="N166" s="70" t="s">
        <v>14031</v>
      </c>
    </row>
    <row r="167" spans="2:14" ht="17" x14ac:dyDescent="0.2">
      <c r="B167" s="46" t="s">
        <v>11702</v>
      </c>
      <c r="C167" s="46">
        <v>210</v>
      </c>
      <c r="D167" s="46" t="s">
        <v>5766</v>
      </c>
      <c r="E167" s="46" t="s">
        <v>14854</v>
      </c>
      <c r="F167" s="46" t="s">
        <v>4246</v>
      </c>
      <c r="G167" s="46" t="s">
        <v>14541</v>
      </c>
      <c r="H167" s="49">
        <v>0.90448200000000001</v>
      </c>
      <c r="I167" s="49">
        <v>0.94724200000000003</v>
      </c>
      <c r="J167" s="49">
        <v>3.1083400000000001E-2</v>
      </c>
      <c r="K167" s="49">
        <v>3.7444900000000001E-3</v>
      </c>
      <c r="L167" s="50">
        <v>3.0999999999999998E-17</v>
      </c>
      <c r="M167" s="70" t="s">
        <v>14855</v>
      </c>
      <c r="N167" s="70" t="s">
        <v>14856</v>
      </c>
    </row>
    <row r="168" spans="2:14" ht="17" x14ac:dyDescent="0.2">
      <c r="B168" s="46" t="s">
        <v>11702</v>
      </c>
      <c r="C168" s="46">
        <v>211</v>
      </c>
      <c r="D168" s="46" t="s">
        <v>6</v>
      </c>
      <c r="E168" s="46" t="s">
        <v>14599</v>
      </c>
      <c r="F168" s="46" t="s">
        <v>221</v>
      </c>
      <c r="G168" s="46" t="s">
        <v>14540</v>
      </c>
      <c r="H168" s="49">
        <v>0.82183600000000001</v>
      </c>
      <c r="I168" s="49">
        <v>1</v>
      </c>
      <c r="J168" s="49">
        <v>-2.81181E-2</v>
      </c>
      <c r="K168" s="49">
        <v>2.8008E-3</v>
      </c>
      <c r="L168" s="50">
        <v>4.3000000000000003E-24</v>
      </c>
      <c r="M168" s="70" t="s">
        <v>11751</v>
      </c>
      <c r="N168" s="70" t="s">
        <v>14031</v>
      </c>
    </row>
    <row r="169" spans="2:14" ht="17" x14ac:dyDescent="0.2">
      <c r="B169" s="46" t="s">
        <v>11702</v>
      </c>
      <c r="C169" s="46">
        <v>212</v>
      </c>
      <c r="D169" s="46" t="s">
        <v>13389</v>
      </c>
      <c r="E169" s="46" t="s">
        <v>14926</v>
      </c>
      <c r="F169" s="46" t="s">
        <v>14927</v>
      </c>
      <c r="G169" s="46" t="s">
        <v>14538</v>
      </c>
      <c r="H169" s="49">
        <v>0.51571500000000003</v>
      </c>
      <c r="I169" s="49">
        <v>0.79569999999999996</v>
      </c>
      <c r="J169" s="49">
        <v>-1.3680299999999999E-2</v>
      </c>
      <c r="K169" s="49">
        <v>2.40837E-3</v>
      </c>
      <c r="L169" s="50">
        <v>1.2E-8</v>
      </c>
      <c r="M169" s="70" t="s">
        <v>11751</v>
      </c>
      <c r="N169" s="70" t="s">
        <v>14031</v>
      </c>
    </row>
    <row r="170" spans="2:14" ht="17" x14ac:dyDescent="0.2">
      <c r="B170" s="46" t="s">
        <v>11702</v>
      </c>
      <c r="C170" s="46">
        <v>213</v>
      </c>
      <c r="D170" s="46" t="s">
        <v>13388</v>
      </c>
      <c r="E170" s="46" t="s">
        <v>14928</v>
      </c>
      <c r="F170" s="46" t="s">
        <v>14601</v>
      </c>
      <c r="G170" s="46" t="s">
        <v>14540</v>
      </c>
      <c r="H170" s="49">
        <v>0.76936400000000005</v>
      </c>
      <c r="I170" s="49">
        <v>1</v>
      </c>
      <c r="J170" s="49">
        <v>-2.1464500000000001E-2</v>
      </c>
      <c r="K170" s="49">
        <v>2.5466199999999999E-3</v>
      </c>
      <c r="L170" s="50">
        <v>2.0999999999999999E-17</v>
      </c>
      <c r="M170" s="70" t="s">
        <v>14602</v>
      </c>
      <c r="N170" s="70" t="s">
        <v>14603</v>
      </c>
    </row>
    <row r="171" spans="2:14" ht="17" x14ac:dyDescent="0.2">
      <c r="B171" s="46" t="s">
        <v>11702</v>
      </c>
      <c r="C171" s="46">
        <v>214</v>
      </c>
      <c r="D171" s="46" t="s">
        <v>13387</v>
      </c>
      <c r="E171" s="46" t="s">
        <v>14929</v>
      </c>
      <c r="F171" s="46" t="s">
        <v>14930</v>
      </c>
      <c r="G171" s="46" t="s">
        <v>14547</v>
      </c>
      <c r="H171" s="49">
        <v>0.77396900000000002</v>
      </c>
      <c r="I171" s="49">
        <v>0.96038199999999996</v>
      </c>
      <c r="J171" s="49">
        <v>-1.5673200000000002E-2</v>
      </c>
      <c r="K171" s="49">
        <v>2.6152699999999998E-3</v>
      </c>
      <c r="L171" s="50">
        <v>2.0000000000000001E-9</v>
      </c>
      <c r="M171" s="70" t="s">
        <v>11751</v>
      </c>
      <c r="N171" s="70" t="s">
        <v>14031</v>
      </c>
    </row>
    <row r="172" spans="2:14" ht="17" x14ac:dyDescent="0.2">
      <c r="B172" s="46" t="s">
        <v>11702</v>
      </c>
      <c r="C172" s="46">
        <v>215</v>
      </c>
      <c r="D172" s="46" t="s">
        <v>13386</v>
      </c>
      <c r="E172" s="46" t="s">
        <v>14931</v>
      </c>
      <c r="F172" s="46" t="s">
        <v>14932</v>
      </c>
      <c r="G172" s="46" t="s">
        <v>14539</v>
      </c>
      <c r="H172" s="49">
        <v>0.47623399999999999</v>
      </c>
      <c r="I172" s="49">
        <v>0.99682400000000004</v>
      </c>
      <c r="J172" s="49">
        <v>1.31144E-2</v>
      </c>
      <c r="K172" s="49">
        <v>2.15081E-3</v>
      </c>
      <c r="L172" s="50">
        <v>4.6000000000000001E-10</v>
      </c>
      <c r="M172" s="70" t="s">
        <v>14933</v>
      </c>
      <c r="N172" s="70" t="s">
        <v>14934</v>
      </c>
    </row>
    <row r="173" spans="2:14" ht="17" x14ac:dyDescent="0.2">
      <c r="B173" s="46" t="s">
        <v>11702</v>
      </c>
      <c r="C173" s="46">
        <v>216</v>
      </c>
      <c r="D173" s="46" t="s">
        <v>13385</v>
      </c>
      <c r="E173" s="46" t="s">
        <v>14935</v>
      </c>
      <c r="F173" s="46" t="s">
        <v>5875</v>
      </c>
      <c r="G173" s="46" t="s">
        <v>14737</v>
      </c>
      <c r="H173" s="49">
        <v>0.64519000000000004</v>
      </c>
      <c r="I173" s="49">
        <v>0.92971700000000002</v>
      </c>
      <c r="J173" s="49">
        <v>1.34974E-2</v>
      </c>
      <c r="K173" s="49">
        <v>2.3222999999999998E-3</v>
      </c>
      <c r="L173" s="50">
        <v>3.6E-9</v>
      </c>
      <c r="M173" s="70" t="s">
        <v>11751</v>
      </c>
      <c r="N173" s="70" t="s">
        <v>14031</v>
      </c>
    </row>
    <row r="174" spans="2:14" ht="17" x14ac:dyDescent="0.2">
      <c r="B174" s="46" t="s">
        <v>11702</v>
      </c>
      <c r="C174" s="46">
        <v>217</v>
      </c>
      <c r="D174" s="46" t="s">
        <v>13384</v>
      </c>
      <c r="E174" s="46" t="s">
        <v>14936</v>
      </c>
      <c r="F174" s="46" t="s">
        <v>14937</v>
      </c>
      <c r="G174" s="46" t="s">
        <v>14592</v>
      </c>
      <c r="H174" s="49">
        <v>0.58201700000000001</v>
      </c>
      <c r="I174" s="49">
        <v>0.95633299999999999</v>
      </c>
      <c r="J174" s="49">
        <v>-2.0114199999999999E-2</v>
      </c>
      <c r="K174" s="49">
        <v>2.2191699999999999E-3</v>
      </c>
      <c r="L174" s="50">
        <v>1.3000000000000001E-19</v>
      </c>
      <c r="M174" s="70" t="s">
        <v>11751</v>
      </c>
      <c r="N174" s="70" t="s">
        <v>14031</v>
      </c>
    </row>
    <row r="175" spans="2:14" ht="17" x14ac:dyDescent="0.2">
      <c r="B175" s="46" t="s">
        <v>11702</v>
      </c>
      <c r="C175" s="46">
        <v>218</v>
      </c>
      <c r="D175" s="46" t="s">
        <v>13383</v>
      </c>
      <c r="E175" s="46" t="s">
        <v>14938</v>
      </c>
      <c r="F175" s="46" t="s">
        <v>6174</v>
      </c>
      <c r="G175" s="46" t="s">
        <v>14545</v>
      </c>
      <c r="H175" s="49">
        <v>0.97651399999999999</v>
      </c>
      <c r="I175" s="49">
        <v>1</v>
      </c>
      <c r="J175" s="49">
        <v>-4.01281E-2</v>
      </c>
      <c r="K175" s="49">
        <v>7.0815399999999999E-3</v>
      </c>
      <c r="L175" s="50">
        <v>9.5999999999999999E-9</v>
      </c>
      <c r="M175" s="70" t="s">
        <v>14696</v>
      </c>
      <c r="N175" s="70" t="s">
        <v>14697</v>
      </c>
    </row>
    <row r="176" spans="2:14" ht="17" x14ac:dyDescent="0.2">
      <c r="B176" s="46" t="s">
        <v>11702</v>
      </c>
      <c r="C176" s="46">
        <v>219</v>
      </c>
      <c r="D176" s="46" t="s">
        <v>6203</v>
      </c>
      <c r="E176" s="46" t="s">
        <v>14939</v>
      </c>
      <c r="F176" s="46" t="s">
        <v>6220</v>
      </c>
      <c r="G176" s="46" t="s">
        <v>14545</v>
      </c>
      <c r="H176" s="49">
        <v>0.92269199999999996</v>
      </c>
      <c r="I176" s="49">
        <v>0.997475</v>
      </c>
      <c r="J176" s="49">
        <v>2.6349600000000001E-2</v>
      </c>
      <c r="K176" s="49">
        <v>4.0134400000000001E-3</v>
      </c>
      <c r="L176" s="50">
        <v>4.5E-11</v>
      </c>
      <c r="M176" s="70" t="s">
        <v>11751</v>
      </c>
      <c r="N176" s="70" t="s">
        <v>14031</v>
      </c>
    </row>
    <row r="177" spans="2:14" ht="17" x14ac:dyDescent="0.2">
      <c r="B177" s="46" t="s">
        <v>11702</v>
      </c>
      <c r="C177" s="46">
        <v>220</v>
      </c>
      <c r="D177" s="46" t="s">
        <v>13382</v>
      </c>
      <c r="E177" s="46" t="s">
        <v>14940</v>
      </c>
      <c r="F177" s="46" t="s">
        <v>273</v>
      </c>
      <c r="G177" s="46" t="s">
        <v>14539</v>
      </c>
      <c r="H177" s="49">
        <v>3.0213799999999999E-2</v>
      </c>
      <c r="I177" s="49">
        <v>1</v>
      </c>
      <c r="J177" s="49">
        <v>8.3762600000000006E-2</v>
      </c>
      <c r="K177" s="49">
        <v>6.2641700000000003E-3</v>
      </c>
      <c r="L177" s="50">
        <v>1.6999999999999999E-40</v>
      </c>
      <c r="M177" s="70" t="s">
        <v>11751</v>
      </c>
      <c r="N177" s="70" t="s">
        <v>14031</v>
      </c>
    </row>
    <row r="178" spans="2:14" ht="17" x14ac:dyDescent="0.2">
      <c r="B178" s="46" t="s">
        <v>11702</v>
      </c>
      <c r="C178" s="46">
        <v>221</v>
      </c>
      <c r="D178" s="46" t="s">
        <v>13381</v>
      </c>
      <c r="E178" s="46" t="s">
        <v>14941</v>
      </c>
      <c r="F178" s="46" t="s">
        <v>14942</v>
      </c>
      <c r="G178" s="46" t="s">
        <v>14548</v>
      </c>
      <c r="H178" s="49">
        <v>0.76131700000000002</v>
      </c>
      <c r="I178" s="49">
        <v>0.99035499999999999</v>
      </c>
      <c r="J178" s="49">
        <v>-1.50867E-2</v>
      </c>
      <c r="K178" s="49">
        <v>2.5269300000000001E-3</v>
      </c>
      <c r="L178" s="50">
        <v>2.7999999999999998E-9</v>
      </c>
      <c r="M178" s="70" t="s">
        <v>11751</v>
      </c>
      <c r="N178" s="70" t="s">
        <v>14031</v>
      </c>
    </row>
    <row r="179" spans="2:14" ht="17" x14ac:dyDescent="0.2">
      <c r="B179" s="46" t="s">
        <v>11702</v>
      </c>
      <c r="C179" s="46">
        <v>222</v>
      </c>
      <c r="D179" s="46" t="s">
        <v>6294</v>
      </c>
      <c r="E179" s="46" t="s">
        <v>14943</v>
      </c>
      <c r="F179" s="46" t="s">
        <v>14944</v>
      </c>
      <c r="G179" s="46" t="s">
        <v>14945</v>
      </c>
      <c r="H179" s="49">
        <v>0.89534000000000002</v>
      </c>
      <c r="I179" s="49">
        <v>0.98060499999999995</v>
      </c>
      <c r="J179" s="49">
        <v>-2.02512E-2</v>
      </c>
      <c r="K179" s="49">
        <v>3.5322800000000001E-3</v>
      </c>
      <c r="L179" s="50">
        <v>9.5999999999999999E-9</v>
      </c>
      <c r="M179" s="70" t="s">
        <v>11751</v>
      </c>
      <c r="N179" s="70" t="s">
        <v>14031</v>
      </c>
    </row>
    <row r="180" spans="2:14" ht="17" x14ac:dyDescent="0.2">
      <c r="B180" s="46" t="s">
        <v>11702</v>
      </c>
      <c r="C180" s="46">
        <v>223</v>
      </c>
      <c r="D180" s="46" t="s">
        <v>6306</v>
      </c>
      <c r="E180" s="46" t="s">
        <v>14946</v>
      </c>
      <c r="F180" s="46" t="s">
        <v>14947</v>
      </c>
      <c r="G180" s="46" t="s">
        <v>14545</v>
      </c>
      <c r="H180" s="49">
        <v>0.81547899999999995</v>
      </c>
      <c r="I180" s="49">
        <v>0.99763999999999997</v>
      </c>
      <c r="J180" s="49">
        <v>-1.60825E-2</v>
      </c>
      <c r="K180" s="49">
        <v>2.7687200000000001E-3</v>
      </c>
      <c r="L180" s="50">
        <v>3.1E-9</v>
      </c>
      <c r="M180" s="70" t="s">
        <v>14685</v>
      </c>
      <c r="N180" s="70" t="s">
        <v>14686</v>
      </c>
    </row>
    <row r="181" spans="2:14" ht="17" x14ac:dyDescent="0.2">
      <c r="B181" s="46" t="s">
        <v>11702</v>
      </c>
      <c r="C181" s="46">
        <v>224</v>
      </c>
      <c r="D181" s="46" t="s">
        <v>6354</v>
      </c>
      <c r="E181" s="46" t="s">
        <v>14948</v>
      </c>
      <c r="F181" s="46" t="s">
        <v>6372</v>
      </c>
      <c r="G181" s="46" t="s">
        <v>14539</v>
      </c>
      <c r="H181" s="49">
        <v>0.40174900000000002</v>
      </c>
      <c r="I181" s="49">
        <v>0.99647699999999995</v>
      </c>
      <c r="J181" s="49">
        <v>-1.2483599999999999E-2</v>
      </c>
      <c r="K181" s="49">
        <v>2.1931400000000001E-3</v>
      </c>
      <c r="L181" s="50">
        <v>1.4E-8</v>
      </c>
      <c r="M181" s="70" t="s">
        <v>11751</v>
      </c>
      <c r="N181" s="70" t="s">
        <v>14031</v>
      </c>
    </row>
    <row r="182" spans="2:14" ht="17" x14ac:dyDescent="0.2">
      <c r="B182" s="46" t="s">
        <v>11702</v>
      </c>
      <c r="C182" s="46">
        <v>225</v>
      </c>
      <c r="D182" s="46" t="s">
        <v>6389</v>
      </c>
      <c r="E182" s="46" t="s">
        <v>14949</v>
      </c>
      <c r="F182" s="46" t="s">
        <v>6385</v>
      </c>
      <c r="G182" s="46" t="s">
        <v>14548</v>
      </c>
      <c r="H182" s="49">
        <v>0.47178900000000001</v>
      </c>
      <c r="I182" s="49">
        <v>0.99754200000000004</v>
      </c>
      <c r="J182" s="49">
        <v>-1.2468699999999999E-2</v>
      </c>
      <c r="K182" s="49">
        <v>2.1485200000000001E-3</v>
      </c>
      <c r="L182" s="50">
        <v>5.4999999999999996E-9</v>
      </c>
      <c r="M182" s="70" t="s">
        <v>11751</v>
      </c>
      <c r="N182" s="70" t="s">
        <v>14031</v>
      </c>
    </row>
    <row r="183" spans="2:14" ht="17" x14ac:dyDescent="0.2">
      <c r="B183" s="46" t="s">
        <v>11702</v>
      </c>
      <c r="C183" s="46">
        <v>226</v>
      </c>
      <c r="D183" s="46" t="s">
        <v>13379</v>
      </c>
      <c r="E183" s="46" t="s">
        <v>14950</v>
      </c>
      <c r="F183" s="46" t="s">
        <v>6423</v>
      </c>
      <c r="G183" s="46" t="s">
        <v>14540</v>
      </c>
      <c r="H183" s="49">
        <v>0.36741499999999999</v>
      </c>
      <c r="I183" s="49">
        <v>0.99242399999999997</v>
      </c>
      <c r="J183" s="49">
        <v>-1.83632E-2</v>
      </c>
      <c r="K183" s="49">
        <v>2.2308200000000001E-3</v>
      </c>
      <c r="L183" s="50">
        <v>5.8000000000000006E-17</v>
      </c>
      <c r="M183" s="70" t="s">
        <v>14757</v>
      </c>
      <c r="N183" s="70" t="s">
        <v>14951</v>
      </c>
    </row>
    <row r="184" spans="2:14" ht="17" x14ac:dyDescent="0.2">
      <c r="B184" s="46" t="s">
        <v>11702</v>
      </c>
      <c r="C184" s="46">
        <v>227</v>
      </c>
      <c r="D184" s="46" t="s">
        <v>6454</v>
      </c>
      <c r="E184" s="46" t="s">
        <v>14952</v>
      </c>
      <c r="F184" s="46" t="s">
        <v>355</v>
      </c>
      <c r="G184" s="46" t="s">
        <v>14540</v>
      </c>
      <c r="H184" s="49">
        <v>0.94188899999999998</v>
      </c>
      <c r="I184" s="49">
        <v>0.97782000000000002</v>
      </c>
      <c r="J184" s="49">
        <v>2.6719199999999999E-2</v>
      </c>
      <c r="K184" s="49">
        <v>4.6316899999999999E-3</v>
      </c>
      <c r="L184" s="50">
        <v>9.1000000000000004E-9</v>
      </c>
      <c r="M184" s="70" t="s">
        <v>13563</v>
      </c>
      <c r="N184" s="70" t="s">
        <v>13564</v>
      </c>
    </row>
    <row r="185" spans="2:14" ht="17" x14ac:dyDescent="0.2">
      <c r="B185" s="46" t="s">
        <v>11702</v>
      </c>
      <c r="C185" s="46">
        <v>228</v>
      </c>
      <c r="D185" s="46" t="s">
        <v>13378</v>
      </c>
      <c r="E185" s="46" t="s">
        <v>14953</v>
      </c>
      <c r="F185" s="46" t="s">
        <v>363</v>
      </c>
      <c r="G185" s="46" t="s">
        <v>14954</v>
      </c>
      <c r="H185" s="49">
        <v>0.92389299999999996</v>
      </c>
      <c r="I185" s="49">
        <v>0.98024800000000001</v>
      </c>
      <c r="J185" s="49">
        <v>-2.5748199999999999E-2</v>
      </c>
      <c r="K185" s="49">
        <v>4.08224E-3</v>
      </c>
      <c r="L185" s="50">
        <v>2.5999999999999998E-10</v>
      </c>
      <c r="M185" s="70" t="s">
        <v>11751</v>
      </c>
      <c r="N185" s="70" t="s">
        <v>14031</v>
      </c>
    </row>
    <row r="186" spans="2:14" ht="17" x14ac:dyDescent="0.2">
      <c r="B186" s="46" t="s">
        <v>11702</v>
      </c>
      <c r="C186" s="46">
        <v>229</v>
      </c>
      <c r="D186" s="46" t="s">
        <v>6466</v>
      </c>
      <c r="E186" s="46" t="s">
        <v>14955</v>
      </c>
      <c r="F186" s="46" t="s">
        <v>14956</v>
      </c>
      <c r="G186" s="46" t="s">
        <v>14545</v>
      </c>
      <c r="H186" s="49">
        <v>0.52661500000000006</v>
      </c>
      <c r="I186" s="49">
        <v>0.99725900000000001</v>
      </c>
      <c r="J186" s="49">
        <v>1.19767E-2</v>
      </c>
      <c r="K186" s="49">
        <v>2.1477599999999999E-3</v>
      </c>
      <c r="L186" s="50">
        <v>3.2000000000000002E-8</v>
      </c>
      <c r="M186" s="70" t="s">
        <v>11751</v>
      </c>
      <c r="N186" s="70" t="s">
        <v>14031</v>
      </c>
    </row>
    <row r="187" spans="2:14" ht="17" x14ac:dyDescent="0.2">
      <c r="B187" s="46" t="s">
        <v>11702</v>
      </c>
      <c r="C187" s="46">
        <v>230</v>
      </c>
      <c r="D187" s="46" t="s">
        <v>13376</v>
      </c>
      <c r="E187" s="46" t="s">
        <v>14957</v>
      </c>
      <c r="F187" s="46" t="s">
        <v>6489</v>
      </c>
      <c r="G187" s="46" t="s">
        <v>14671</v>
      </c>
      <c r="H187" s="49">
        <v>0.78474500000000003</v>
      </c>
      <c r="I187" s="49">
        <v>0.94087399999999999</v>
      </c>
      <c r="J187" s="49">
        <v>-1.7061300000000001E-2</v>
      </c>
      <c r="K187" s="49">
        <v>2.6872200000000001E-3</v>
      </c>
      <c r="L187" s="50">
        <v>3E-10</v>
      </c>
      <c r="M187" s="70" t="s">
        <v>11751</v>
      </c>
      <c r="N187" s="70" t="s">
        <v>14031</v>
      </c>
    </row>
    <row r="188" spans="2:14" ht="34" x14ac:dyDescent="0.2">
      <c r="B188" s="46" t="s">
        <v>11702</v>
      </c>
      <c r="C188" s="46">
        <v>231</v>
      </c>
      <c r="D188" s="46" t="s">
        <v>9</v>
      </c>
      <c r="E188" s="46" t="s">
        <v>14610</v>
      </c>
      <c r="F188" s="46" t="s">
        <v>374</v>
      </c>
      <c r="G188" s="46" t="s">
        <v>14541</v>
      </c>
      <c r="H188" s="49">
        <v>0.94276400000000005</v>
      </c>
      <c r="I188" s="49">
        <v>0.92548699999999995</v>
      </c>
      <c r="J188" s="49">
        <v>3.6581900000000001E-2</v>
      </c>
      <c r="K188" s="49">
        <v>4.7939999999999997E-3</v>
      </c>
      <c r="L188" s="50">
        <v>8.5999999999999993E-15</v>
      </c>
      <c r="M188" s="70" t="s">
        <v>14611</v>
      </c>
      <c r="N188" s="70" t="s">
        <v>14612</v>
      </c>
    </row>
    <row r="189" spans="2:14" ht="17" x14ac:dyDescent="0.2">
      <c r="B189" s="46" t="s">
        <v>11702</v>
      </c>
      <c r="C189" s="46">
        <v>232</v>
      </c>
      <c r="D189" s="46" t="s">
        <v>13375</v>
      </c>
      <c r="E189" s="46" t="s">
        <v>14958</v>
      </c>
      <c r="F189" s="46" t="s">
        <v>14959</v>
      </c>
      <c r="G189" s="46" t="s">
        <v>14539</v>
      </c>
      <c r="H189" s="49">
        <v>0.50184300000000004</v>
      </c>
      <c r="I189" s="49">
        <v>0.99412199999999995</v>
      </c>
      <c r="J189" s="49">
        <v>1.7594800000000001E-2</v>
      </c>
      <c r="K189" s="49">
        <v>2.15328E-3</v>
      </c>
      <c r="L189" s="50">
        <v>7.9000000000000002E-16</v>
      </c>
      <c r="M189" s="70" t="s">
        <v>11751</v>
      </c>
      <c r="N189" s="70" t="s">
        <v>14031</v>
      </c>
    </row>
    <row r="190" spans="2:14" ht="17" x14ac:dyDescent="0.2">
      <c r="B190" s="46" t="s">
        <v>11702</v>
      </c>
      <c r="C190" s="46">
        <v>233</v>
      </c>
      <c r="D190" s="46" t="s">
        <v>13374</v>
      </c>
      <c r="E190" s="46" t="s">
        <v>14960</v>
      </c>
      <c r="F190" s="46" t="s">
        <v>14961</v>
      </c>
      <c r="G190" s="46" t="s">
        <v>14671</v>
      </c>
      <c r="H190" s="49">
        <v>0.373693</v>
      </c>
      <c r="I190" s="49">
        <v>0.98048299999999999</v>
      </c>
      <c r="J190" s="49">
        <v>-1.22609E-2</v>
      </c>
      <c r="K190" s="49">
        <v>2.2353999999999998E-3</v>
      </c>
      <c r="L190" s="50">
        <v>2.7E-8</v>
      </c>
      <c r="M190" s="70" t="s">
        <v>13261</v>
      </c>
      <c r="N190" s="70" t="s">
        <v>13793</v>
      </c>
    </row>
    <row r="191" spans="2:14" ht="17" x14ac:dyDescent="0.2">
      <c r="B191" s="46" t="s">
        <v>11702</v>
      </c>
      <c r="C191" s="46">
        <v>234</v>
      </c>
      <c r="D191" s="46" t="s">
        <v>13373</v>
      </c>
      <c r="E191" s="46" t="s">
        <v>14962</v>
      </c>
      <c r="F191" s="46" t="s">
        <v>14963</v>
      </c>
      <c r="G191" s="46" t="s">
        <v>14539</v>
      </c>
      <c r="H191" s="49">
        <v>0.72516899999999995</v>
      </c>
      <c r="I191" s="49">
        <v>0.870147</v>
      </c>
      <c r="J191" s="49">
        <v>1.9238100000000001E-2</v>
      </c>
      <c r="K191" s="49">
        <v>2.5730200000000001E-3</v>
      </c>
      <c r="L191" s="50">
        <v>3.4000000000000002E-13</v>
      </c>
      <c r="M191" s="70" t="s">
        <v>11751</v>
      </c>
      <c r="N191" s="70" t="s">
        <v>14031</v>
      </c>
    </row>
    <row r="192" spans="2:14" ht="17" x14ac:dyDescent="0.2">
      <c r="B192" s="46" t="s">
        <v>11702</v>
      </c>
      <c r="C192" s="46">
        <v>235</v>
      </c>
      <c r="D192" s="46" t="s">
        <v>6533</v>
      </c>
      <c r="E192" s="46" t="s">
        <v>14964</v>
      </c>
      <c r="F192" s="46" t="s">
        <v>14965</v>
      </c>
      <c r="G192" s="46" t="s">
        <v>14545</v>
      </c>
      <c r="H192" s="49">
        <v>0.877749</v>
      </c>
      <c r="I192" s="49">
        <v>0.99596899999999999</v>
      </c>
      <c r="J192" s="49">
        <v>-1.81202E-2</v>
      </c>
      <c r="K192" s="49">
        <v>3.27546E-3</v>
      </c>
      <c r="L192" s="50">
        <v>8.9999999999999995E-9</v>
      </c>
      <c r="M192" s="70" t="s">
        <v>11751</v>
      </c>
      <c r="N192" s="70" t="s">
        <v>14031</v>
      </c>
    </row>
    <row r="193" spans="2:14" ht="17" x14ac:dyDescent="0.2">
      <c r="B193" s="46" t="s">
        <v>11702</v>
      </c>
      <c r="C193" s="46">
        <v>236</v>
      </c>
      <c r="D193" s="46" t="s">
        <v>13372</v>
      </c>
      <c r="E193" s="46" t="s">
        <v>14966</v>
      </c>
      <c r="F193" s="46" t="s">
        <v>2043</v>
      </c>
      <c r="G193" s="46" t="s">
        <v>14890</v>
      </c>
      <c r="H193" s="49">
        <v>0.62495699999999998</v>
      </c>
      <c r="I193" s="49">
        <v>0.97988399999999998</v>
      </c>
      <c r="J193" s="49">
        <v>-1.7322400000000002E-2</v>
      </c>
      <c r="K193" s="49">
        <v>2.2363299999999999E-3</v>
      </c>
      <c r="L193" s="50">
        <v>1.3E-14</v>
      </c>
      <c r="M193" s="70" t="s">
        <v>14967</v>
      </c>
      <c r="N193" s="70" t="s">
        <v>14968</v>
      </c>
    </row>
    <row r="194" spans="2:14" ht="17" x14ac:dyDescent="0.2">
      <c r="B194" s="46" t="s">
        <v>11702</v>
      </c>
      <c r="C194" s="46">
        <v>237</v>
      </c>
      <c r="D194" s="46" t="s">
        <v>13370</v>
      </c>
      <c r="E194" s="46" t="s">
        <v>14969</v>
      </c>
      <c r="F194" s="46" t="s">
        <v>6615</v>
      </c>
      <c r="G194" s="46" t="s">
        <v>14547</v>
      </c>
      <c r="H194" s="49">
        <v>0.96386700000000003</v>
      </c>
      <c r="I194" s="49">
        <v>0.96017300000000005</v>
      </c>
      <c r="J194" s="49">
        <v>-3.4199100000000003E-2</v>
      </c>
      <c r="K194" s="49">
        <v>5.8676700000000002E-3</v>
      </c>
      <c r="L194" s="50">
        <v>8.9000000000000003E-9</v>
      </c>
      <c r="M194" s="70" t="s">
        <v>14685</v>
      </c>
      <c r="N194" s="70" t="s">
        <v>14686</v>
      </c>
    </row>
    <row r="195" spans="2:14" ht="17" x14ac:dyDescent="0.2">
      <c r="B195" s="46" t="s">
        <v>11702</v>
      </c>
      <c r="C195" s="46">
        <v>238</v>
      </c>
      <c r="D195" s="46" t="s">
        <v>13369</v>
      </c>
      <c r="E195" s="46" t="s">
        <v>14970</v>
      </c>
      <c r="F195" s="46" t="s">
        <v>14971</v>
      </c>
      <c r="G195" s="46" t="s">
        <v>14545</v>
      </c>
      <c r="H195" s="49">
        <v>0.91289299999999995</v>
      </c>
      <c r="I195" s="49">
        <v>0.99630600000000002</v>
      </c>
      <c r="J195" s="49">
        <v>4.2536600000000001E-2</v>
      </c>
      <c r="K195" s="49">
        <v>3.80854E-3</v>
      </c>
      <c r="L195" s="50">
        <v>2.5000000000000001E-28</v>
      </c>
      <c r="M195" s="70" t="s">
        <v>14696</v>
      </c>
      <c r="N195" s="70" t="s">
        <v>14697</v>
      </c>
    </row>
    <row r="196" spans="2:14" ht="17" x14ac:dyDescent="0.2">
      <c r="B196" s="46" t="s">
        <v>11702</v>
      </c>
      <c r="C196" s="46">
        <v>239</v>
      </c>
      <c r="D196" s="46" t="s">
        <v>6728</v>
      </c>
      <c r="E196" s="46" t="s">
        <v>14972</v>
      </c>
      <c r="F196" s="46" t="s">
        <v>6722</v>
      </c>
      <c r="G196" s="46" t="s">
        <v>14544</v>
      </c>
      <c r="H196" s="49">
        <v>0.66789200000000004</v>
      </c>
      <c r="I196" s="49">
        <v>0.99816700000000003</v>
      </c>
      <c r="J196" s="49">
        <v>1.35464E-2</v>
      </c>
      <c r="K196" s="49">
        <v>2.2777399999999999E-3</v>
      </c>
      <c r="L196" s="50">
        <v>2.4E-9</v>
      </c>
      <c r="M196" s="70" t="s">
        <v>11751</v>
      </c>
      <c r="N196" s="70" t="s">
        <v>14031</v>
      </c>
    </row>
    <row r="197" spans="2:14" ht="17" x14ac:dyDescent="0.2">
      <c r="B197" s="46" t="s">
        <v>11702</v>
      </c>
      <c r="C197" s="46">
        <v>240</v>
      </c>
      <c r="D197" s="46" t="s">
        <v>6770</v>
      </c>
      <c r="E197" s="46" t="s">
        <v>14973</v>
      </c>
      <c r="F197" s="46" t="s">
        <v>14974</v>
      </c>
      <c r="G197" s="46" t="s">
        <v>14539</v>
      </c>
      <c r="H197" s="49">
        <v>0.98797100000000004</v>
      </c>
      <c r="I197" s="49">
        <v>0.95437499999999997</v>
      </c>
      <c r="J197" s="49">
        <v>6.1340699999999998E-2</v>
      </c>
      <c r="K197" s="49">
        <v>1.00515E-2</v>
      </c>
      <c r="L197" s="50">
        <v>1.3999999999999999E-9</v>
      </c>
      <c r="M197" s="70" t="s">
        <v>11751</v>
      </c>
      <c r="N197" s="70" t="s">
        <v>14031</v>
      </c>
    </row>
    <row r="198" spans="2:14" ht="17" x14ac:dyDescent="0.2">
      <c r="B198" s="46" t="s">
        <v>11702</v>
      </c>
      <c r="C198" s="46">
        <v>241</v>
      </c>
      <c r="D198" s="46" t="s">
        <v>6787</v>
      </c>
      <c r="E198" s="46" t="s">
        <v>14975</v>
      </c>
      <c r="F198" s="46" t="s">
        <v>14976</v>
      </c>
      <c r="G198" s="46" t="s">
        <v>14540</v>
      </c>
      <c r="H198" s="49">
        <v>0.29022199999999998</v>
      </c>
      <c r="I198" s="49">
        <v>0.98567800000000005</v>
      </c>
      <c r="J198" s="49">
        <v>1.3410399999999999E-2</v>
      </c>
      <c r="K198" s="49">
        <v>2.3782999999999999E-3</v>
      </c>
      <c r="L198" s="50">
        <v>1.2E-8</v>
      </c>
      <c r="M198" s="70" t="s">
        <v>11751</v>
      </c>
      <c r="N198" s="70" t="s">
        <v>14031</v>
      </c>
    </row>
    <row r="199" spans="2:14" ht="17" x14ac:dyDescent="0.2">
      <c r="B199" s="46" t="s">
        <v>11702</v>
      </c>
      <c r="C199" s="46">
        <v>242</v>
      </c>
      <c r="D199" s="46" t="s">
        <v>13368</v>
      </c>
      <c r="E199" s="46" t="s">
        <v>14977</v>
      </c>
      <c r="F199" s="46" t="s">
        <v>6804</v>
      </c>
      <c r="G199" s="46" t="s">
        <v>14737</v>
      </c>
      <c r="H199" s="49">
        <v>0.63241000000000003</v>
      </c>
      <c r="I199" s="49">
        <v>0.97332399999999997</v>
      </c>
      <c r="J199" s="49">
        <v>1.4991900000000001E-2</v>
      </c>
      <c r="K199" s="49">
        <v>2.2565100000000002E-3</v>
      </c>
      <c r="L199" s="50">
        <v>1.4E-11</v>
      </c>
      <c r="M199" s="70" t="s">
        <v>14696</v>
      </c>
      <c r="N199" s="70" t="s">
        <v>14697</v>
      </c>
    </row>
    <row r="200" spans="2:14" ht="17" x14ac:dyDescent="0.2">
      <c r="B200" s="46" t="s">
        <v>11702</v>
      </c>
      <c r="C200" s="46">
        <v>243</v>
      </c>
      <c r="D200" s="46" t="s">
        <v>13367</v>
      </c>
      <c r="E200" s="46" t="s">
        <v>14978</v>
      </c>
      <c r="F200" s="46" t="s">
        <v>14979</v>
      </c>
      <c r="G200" s="46" t="s">
        <v>14540</v>
      </c>
      <c r="H200" s="49">
        <v>0.52790999999999999</v>
      </c>
      <c r="I200" s="49">
        <v>0.98745799999999995</v>
      </c>
      <c r="J200" s="49">
        <v>-1.40418E-2</v>
      </c>
      <c r="K200" s="49">
        <v>2.1629900000000001E-3</v>
      </c>
      <c r="L200" s="50">
        <v>1.4000000000000001E-10</v>
      </c>
      <c r="M200" s="70" t="s">
        <v>14696</v>
      </c>
      <c r="N200" s="70" t="s">
        <v>14697</v>
      </c>
    </row>
    <row r="201" spans="2:14" ht="34" x14ac:dyDescent="0.2">
      <c r="B201" s="46" t="s">
        <v>11702</v>
      </c>
      <c r="C201" s="46">
        <v>244</v>
      </c>
      <c r="D201" s="46" t="s">
        <v>13366</v>
      </c>
      <c r="E201" s="46" t="s">
        <v>14980</v>
      </c>
      <c r="F201" s="46" t="s">
        <v>709</v>
      </c>
      <c r="G201" s="46" t="s">
        <v>14981</v>
      </c>
      <c r="H201" s="49">
        <v>0.38093500000000002</v>
      </c>
      <c r="I201" s="49">
        <v>0.90540399999999999</v>
      </c>
      <c r="J201" s="49">
        <v>-1.6509300000000001E-2</v>
      </c>
      <c r="K201" s="49">
        <v>2.32183E-3</v>
      </c>
      <c r="L201" s="50">
        <v>9.8000000000000007E-13</v>
      </c>
      <c r="M201" s="70" t="s">
        <v>14624</v>
      </c>
      <c r="N201" s="70" t="s">
        <v>14625</v>
      </c>
    </row>
    <row r="202" spans="2:14" ht="17" x14ac:dyDescent="0.2">
      <c r="B202" s="46" t="s">
        <v>11702</v>
      </c>
      <c r="C202" s="46">
        <v>245</v>
      </c>
      <c r="D202" s="46" t="s">
        <v>16</v>
      </c>
      <c r="E202" s="46" t="s">
        <v>14982</v>
      </c>
      <c r="F202" s="46" t="s">
        <v>800</v>
      </c>
      <c r="G202" s="46" t="s">
        <v>14547</v>
      </c>
      <c r="H202" s="49">
        <v>0.73053199999999996</v>
      </c>
      <c r="I202" s="49">
        <v>0.98203499999999999</v>
      </c>
      <c r="J202" s="49">
        <v>-1.43207E-2</v>
      </c>
      <c r="K202" s="49">
        <v>2.44056E-3</v>
      </c>
      <c r="L202" s="50">
        <v>4.1000000000000003E-9</v>
      </c>
      <c r="M202" s="70" t="s">
        <v>14628</v>
      </c>
      <c r="N202" s="70" t="s">
        <v>14629</v>
      </c>
    </row>
    <row r="203" spans="2:14" ht="17" x14ac:dyDescent="0.2">
      <c r="B203" s="46" t="s">
        <v>11702</v>
      </c>
      <c r="C203" s="46">
        <v>246</v>
      </c>
      <c r="D203" s="46" t="s">
        <v>13364</v>
      </c>
      <c r="E203" s="46" t="s">
        <v>14983</v>
      </c>
      <c r="F203" s="46" t="s">
        <v>7118</v>
      </c>
      <c r="G203" s="46" t="s">
        <v>14540</v>
      </c>
      <c r="H203" s="49">
        <v>0.64961100000000005</v>
      </c>
      <c r="I203" s="49">
        <v>0.97823000000000004</v>
      </c>
      <c r="J203" s="49">
        <v>-1.5785400000000002E-2</v>
      </c>
      <c r="K203" s="49">
        <v>2.27751E-3</v>
      </c>
      <c r="L203" s="50">
        <v>3.8E-12</v>
      </c>
      <c r="M203" s="70" t="s">
        <v>11751</v>
      </c>
      <c r="N203" s="70" t="s">
        <v>14031</v>
      </c>
    </row>
    <row r="204" spans="2:14" ht="17" x14ac:dyDescent="0.2">
      <c r="B204" s="46" t="s">
        <v>11702</v>
      </c>
      <c r="C204" s="46">
        <v>247</v>
      </c>
      <c r="D204" s="46" t="s">
        <v>7137</v>
      </c>
      <c r="E204" s="46" t="s">
        <v>14984</v>
      </c>
      <c r="F204" s="46" t="s">
        <v>7162</v>
      </c>
      <c r="G204" s="46" t="s">
        <v>14543</v>
      </c>
      <c r="H204" s="49">
        <v>0.74298200000000003</v>
      </c>
      <c r="I204" s="49">
        <v>0.97991799999999996</v>
      </c>
      <c r="J204" s="49">
        <v>1.41304E-2</v>
      </c>
      <c r="K204" s="49">
        <v>2.4798099999999998E-3</v>
      </c>
      <c r="L204" s="50">
        <v>1.7E-8</v>
      </c>
      <c r="M204" s="70" t="s">
        <v>11751</v>
      </c>
      <c r="N204" s="70" t="s">
        <v>14031</v>
      </c>
    </row>
    <row r="205" spans="2:14" ht="17" x14ac:dyDescent="0.2">
      <c r="B205" s="46" t="s">
        <v>11702</v>
      </c>
      <c r="C205" s="46">
        <v>248</v>
      </c>
      <c r="D205" s="46" t="s">
        <v>7172</v>
      </c>
      <c r="E205" s="46" t="s">
        <v>14985</v>
      </c>
      <c r="F205" s="46" t="s">
        <v>14986</v>
      </c>
      <c r="G205" s="46" t="s">
        <v>14987</v>
      </c>
      <c r="H205" s="49">
        <v>0.68676700000000002</v>
      </c>
      <c r="I205" s="49">
        <v>0.98103399999999996</v>
      </c>
      <c r="J205" s="49">
        <v>1.3402499999999999E-2</v>
      </c>
      <c r="K205" s="49">
        <v>2.3292E-3</v>
      </c>
      <c r="L205" s="50">
        <v>1.4999999999999999E-8</v>
      </c>
      <c r="M205" s="70" t="s">
        <v>11751</v>
      </c>
      <c r="N205" s="70" t="s">
        <v>14031</v>
      </c>
    </row>
    <row r="206" spans="2:14" ht="17" x14ac:dyDescent="0.2">
      <c r="B206" s="46" t="s">
        <v>11702</v>
      </c>
      <c r="C206" s="46">
        <v>249</v>
      </c>
      <c r="D206" s="46" t="s">
        <v>13362</v>
      </c>
      <c r="E206" s="46" t="s">
        <v>14988</v>
      </c>
      <c r="F206" s="46" t="s">
        <v>7190</v>
      </c>
      <c r="G206" s="46" t="s">
        <v>14539</v>
      </c>
      <c r="H206" s="49">
        <v>0.69516199999999995</v>
      </c>
      <c r="I206" s="49">
        <v>0.989757</v>
      </c>
      <c r="J206" s="49">
        <v>-1.5110500000000001E-2</v>
      </c>
      <c r="K206" s="49">
        <v>2.3406199999999999E-3</v>
      </c>
      <c r="L206" s="50">
        <v>7.9999999999999995E-11</v>
      </c>
      <c r="M206" s="70" t="s">
        <v>11751</v>
      </c>
      <c r="N206" s="70" t="s">
        <v>14031</v>
      </c>
    </row>
    <row r="207" spans="2:14" ht="17" x14ac:dyDescent="0.2">
      <c r="B207" s="46" t="s">
        <v>11702</v>
      </c>
      <c r="C207" s="46">
        <v>250</v>
      </c>
      <c r="D207" s="46" t="s">
        <v>7225</v>
      </c>
      <c r="E207" s="46" t="s">
        <v>14989</v>
      </c>
      <c r="F207" s="46" t="s">
        <v>7232</v>
      </c>
      <c r="G207" s="46" t="s">
        <v>14547</v>
      </c>
      <c r="H207" s="49">
        <v>0.83786700000000003</v>
      </c>
      <c r="I207" s="49">
        <v>0.98346599999999995</v>
      </c>
      <c r="J207" s="49">
        <v>1.5973899999999999E-2</v>
      </c>
      <c r="K207" s="49">
        <v>2.9391199999999999E-3</v>
      </c>
      <c r="L207" s="50">
        <v>4.1000000000000003E-8</v>
      </c>
      <c r="M207" s="70" t="s">
        <v>11751</v>
      </c>
      <c r="N207" s="70" t="s">
        <v>14031</v>
      </c>
    </row>
    <row r="208" spans="2:14" ht="17" x14ac:dyDescent="0.2">
      <c r="B208" s="46" t="s">
        <v>11702</v>
      </c>
      <c r="C208" s="46">
        <v>251</v>
      </c>
      <c r="D208" s="46" t="s">
        <v>7243</v>
      </c>
      <c r="E208" s="46" t="s">
        <v>14990</v>
      </c>
      <c r="F208" s="46" t="s">
        <v>14991</v>
      </c>
      <c r="G208" s="46" t="s">
        <v>14546</v>
      </c>
      <c r="H208" s="49">
        <v>0.78654500000000005</v>
      </c>
      <c r="I208" s="49">
        <v>0.97685100000000002</v>
      </c>
      <c r="J208" s="49">
        <v>1.86283E-2</v>
      </c>
      <c r="K208" s="49">
        <v>2.6509400000000001E-3</v>
      </c>
      <c r="L208" s="50">
        <v>1.4000000000000001E-12</v>
      </c>
      <c r="M208" s="70" t="s">
        <v>11751</v>
      </c>
      <c r="N208" s="70" t="s">
        <v>14031</v>
      </c>
    </row>
    <row r="209" spans="2:14" ht="17" x14ac:dyDescent="0.2">
      <c r="B209" s="46" t="s">
        <v>11702</v>
      </c>
      <c r="C209" s="46">
        <v>252</v>
      </c>
      <c r="D209" s="46" t="s">
        <v>7257</v>
      </c>
      <c r="E209" s="46" t="s">
        <v>14992</v>
      </c>
      <c r="F209" s="46" t="s">
        <v>14993</v>
      </c>
      <c r="G209" s="46" t="s">
        <v>14587</v>
      </c>
      <c r="H209" s="49">
        <v>0.44070799999999999</v>
      </c>
      <c r="I209" s="49">
        <v>0.99036400000000002</v>
      </c>
      <c r="J209" s="49">
        <v>1.3795399999999999E-2</v>
      </c>
      <c r="K209" s="49">
        <v>2.1754999999999999E-3</v>
      </c>
      <c r="L209" s="50">
        <v>1.4000000000000001E-10</v>
      </c>
      <c r="M209" s="70" t="s">
        <v>11751</v>
      </c>
      <c r="N209" s="70" t="s">
        <v>14031</v>
      </c>
    </row>
    <row r="210" spans="2:14" ht="17" x14ac:dyDescent="0.2">
      <c r="B210" s="46" t="s">
        <v>11702</v>
      </c>
      <c r="C210" s="46">
        <v>253</v>
      </c>
      <c r="D210" s="46" t="s">
        <v>7269</v>
      </c>
      <c r="E210" s="46" t="s">
        <v>14994</v>
      </c>
      <c r="F210" s="46" t="s">
        <v>7272</v>
      </c>
      <c r="G210" s="46" t="s">
        <v>14545</v>
      </c>
      <c r="H210" s="49">
        <v>0.301259</v>
      </c>
      <c r="I210" s="49">
        <v>0.99219400000000002</v>
      </c>
      <c r="J210" s="49">
        <v>1.48168E-2</v>
      </c>
      <c r="K210" s="49">
        <v>2.34935E-3</v>
      </c>
      <c r="L210" s="50">
        <v>2.5000000000000002E-10</v>
      </c>
      <c r="M210" s="70" t="s">
        <v>11751</v>
      </c>
      <c r="N210" s="70" t="s">
        <v>14031</v>
      </c>
    </row>
    <row r="211" spans="2:14" ht="17" x14ac:dyDescent="0.2">
      <c r="B211" s="46" t="s">
        <v>11702</v>
      </c>
      <c r="C211" s="46">
        <v>254</v>
      </c>
      <c r="D211" s="46" t="s">
        <v>7293</v>
      </c>
      <c r="E211" s="46" t="s">
        <v>14995</v>
      </c>
      <c r="F211" s="46" t="s">
        <v>7300</v>
      </c>
      <c r="G211" s="46" t="s">
        <v>14996</v>
      </c>
      <c r="H211" s="49">
        <v>0.793068</v>
      </c>
      <c r="I211" s="49">
        <v>0.98799400000000004</v>
      </c>
      <c r="J211" s="49">
        <v>-1.4917E-2</v>
      </c>
      <c r="K211" s="49">
        <v>2.6662399999999998E-3</v>
      </c>
      <c r="L211" s="50">
        <v>3.2999999999999998E-8</v>
      </c>
      <c r="M211" s="70" t="s">
        <v>11751</v>
      </c>
      <c r="N211" s="70" t="s">
        <v>14031</v>
      </c>
    </row>
    <row r="212" spans="2:14" ht="17" x14ac:dyDescent="0.2">
      <c r="B212" s="46" t="s">
        <v>11702</v>
      </c>
      <c r="C212" s="46">
        <v>255</v>
      </c>
      <c r="D212" s="46" t="s">
        <v>13360</v>
      </c>
      <c r="E212" s="46" t="s">
        <v>14997</v>
      </c>
      <c r="F212" s="46" t="s">
        <v>14998</v>
      </c>
      <c r="G212" s="46" t="s">
        <v>14549</v>
      </c>
      <c r="H212" s="49">
        <v>0.73901399999999995</v>
      </c>
      <c r="I212" s="49">
        <v>0.975329</v>
      </c>
      <c r="J212" s="49">
        <v>2.0162699999999999E-2</v>
      </c>
      <c r="K212" s="49">
        <v>2.4711300000000002E-3</v>
      </c>
      <c r="L212" s="50">
        <v>3.4E-16</v>
      </c>
      <c r="M212" s="70" t="s">
        <v>14757</v>
      </c>
      <c r="N212" s="70" t="s">
        <v>14758</v>
      </c>
    </row>
    <row r="213" spans="2:14" ht="17" x14ac:dyDescent="0.2">
      <c r="B213" s="46" t="s">
        <v>11702</v>
      </c>
      <c r="C213" s="46">
        <v>256</v>
      </c>
      <c r="D213" s="46" t="s">
        <v>7334</v>
      </c>
      <c r="E213" s="46" t="s">
        <v>14999</v>
      </c>
      <c r="F213" s="46" t="s">
        <v>14756</v>
      </c>
      <c r="G213" s="46" t="s">
        <v>14587</v>
      </c>
      <c r="H213" s="49">
        <v>0.50405999999999995</v>
      </c>
      <c r="I213" s="49">
        <v>0.992201</v>
      </c>
      <c r="J213" s="49">
        <v>-1.25378E-2</v>
      </c>
      <c r="K213" s="49">
        <v>2.1524500000000002E-3</v>
      </c>
      <c r="L213" s="50">
        <v>5.4999999999999996E-9</v>
      </c>
      <c r="M213" s="70" t="s">
        <v>14757</v>
      </c>
      <c r="N213" s="70" t="s">
        <v>14758</v>
      </c>
    </row>
    <row r="214" spans="2:14" ht="17" x14ac:dyDescent="0.2">
      <c r="B214" s="46" t="s">
        <v>11702</v>
      </c>
      <c r="C214" s="46">
        <v>257</v>
      </c>
      <c r="D214" s="46" t="s">
        <v>13359</v>
      </c>
      <c r="E214" s="46" t="s">
        <v>15000</v>
      </c>
      <c r="F214" s="46" t="s">
        <v>15001</v>
      </c>
      <c r="G214" s="46" t="s">
        <v>14545</v>
      </c>
      <c r="H214" s="49">
        <v>0.29252099999999998</v>
      </c>
      <c r="I214" s="49">
        <v>0.99583500000000003</v>
      </c>
      <c r="J214" s="49">
        <v>1.69921E-2</v>
      </c>
      <c r="K214" s="49">
        <v>2.3666099999999999E-3</v>
      </c>
      <c r="L214" s="50">
        <v>8.2000000000000004E-13</v>
      </c>
      <c r="M214" s="70" t="s">
        <v>11751</v>
      </c>
      <c r="N214" s="70" t="s">
        <v>14031</v>
      </c>
    </row>
    <row r="215" spans="2:14" ht="17" x14ac:dyDescent="0.2">
      <c r="B215" s="46" t="s">
        <v>11702</v>
      </c>
      <c r="C215" s="46">
        <v>258</v>
      </c>
      <c r="D215" s="46" t="s">
        <v>13358</v>
      </c>
      <c r="E215" s="46" t="s">
        <v>15002</v>
      </c>
      <c r="F215" s="46" t="s">
        <v>15003</v>
      </c>
      <c r="G215" s="46" t="s">
        <v>14547</v>
      </c>
      <c r="H215" s="49">
        <v>0.77548300000000003</v>
      </c>
      <c r="I215" s="49">
        <v>0.88673800000000003</v>
      </c>
      <c r="J215" s="49">
        <v>-1.51894E-2</v>
      </c>
      <c r="K215" s="49">
        <v>2.7197599999999999E-3</v>
      </c>
      <c r="L215" s="50">
        <v>3.5000000000000002E-8</v>
      </c>
      <c r="M215" s="70" t="s">
        <v>11751</v>
      </c>
      <c r="N215" s="70" t="s">
        <v>14031</v>
      </c>
    </row>
    <row r="216" spans="2:14" ht="17" x14ac:dyDescent="0.2">
      <c r="B216" s="46" t="s">
        <v>11702</v>
      </c>
      <c r="C216" s="46">
        <v>259</v>
      </c>
      <c r="D216" s="46" t="s">
        <v>13357</v>
      </c>
      <c r="E216" s="46" t="s">
        <v>15004</v>
      </c>
      <c r="F216" s="46" t="s">
        <v>4467</v>
      </c>
      <c r="G216" s="46" t="s">
        <v>14786</v>
      </c>
      <c r="H216" s="49">
        <v>0.58245000000000002</v>
      </c>
      <c r="I216" s="49">
        <v>0.86594199999999999</v>
      </c>
      <c r="J216" s="49">
        <v>-1.40099E-2</v>
      </c>
      <c r="K216" s="49">
        <v>2.3414600000000001E-3</v>
      </c>
      <c r="L216" s="50">
        <v>1.6999999999999999E-9</v>
      </c>
      <c r="M216" s="70" t="s">
        <v>14731</v>
      </c>
      <c r="N216" s="70" t="s">
        <v>14732</v>
      </c>
    </row>
    <row r="217" spans="2:14" ht="17" x14ac:dyDescent="0.2">
      <c r="B217" s="46" t="s">
        <v>11702</v>
      </c>
      <c r="C217" s="46">
        <v>260</v>
      </c>
      <c r="D217" s="46" t="s">
        <v>22</v>
      </c>
      <c r="E217" s="46" t="s">
        <v>14639</v>
      </c>
      <c r="F217" s="46" t="s">
        <v>935</v>
      </c>
      <c r="G217" s="46" t="s">
        <v>14545</v>
      </c>
      <c r="H217" s="49">
        <v>0.69456499999999999</v>
      </c>
      <c r="I217" s="49">
        <v>0.99757899999999999</v>
      </c>
      <c r="J217" s="49">
        <v>-1.7447000000000001E-2</v>
      </c>
      <c r="K217" s="49">
        <v>2.33891E-3</v>
      </c>
      <c r="L217" s="50">
        <v>5.4999999999999999E-14</v>
      </c>
      <c r="M217" s="70" t="s">
        <v>11751</v>
      </c>
      <c r="N217" s="70" t="s">
        <v>14031</v>
      </c>
    </row>
    <row r="218" spans="2:14" ht="34" x14ac:dyDescent="0.2">
      <c r="B218" s="46" t="s">
        <v>11702</v>
      </c>
      <c r="C218" s="46">
        <v>261</v>
      </c>
      <c r="D218" s="46" t="s">
        <v>7375</v>
      </c>
      <c r="E218" s="46" t="s">
        <v>15005</v>
      </c>
      <c r="F218" s="46" t="s">
        <v>7383</v>
      </c>
      <c r="G218" s="46" t="s">
        <v>14545</v>
      </c>
      <c r="H218" s="49">
        <v>0.72323199999999999</v>
      </c>
      <c r="I218" s="49">
        <v>1</v>
      </c>
      <c r="J218" s="49">
        <v>1.4464899999999999E-2</v>
      </c>
      <c r="K218" s="49">
        <v>2.37229E-3</v>
      </c>
      <c r="L218" s="50">
        <v>4.8999999999999996E-10</v>
      </c>
      <c r="M218" s="70" t="s">
        <v>14624</v>
      </c>
      <c r="N218" s="70" t="s">
        <v>14645</v>
      </c>
    </row>
    <row r="219" spans="2:14" ht="17" x14ac:dyDescent="0.2">
      <c r="B219" s="46" t="s">
        <v>11702</v>
      </c>
      <c r="C219" s="46">
        <v>262</v>
      </c>
      <c r="D219" s="46" t="s">
        <v>13355</v>
      </c>
      <c r="E219" s="46" t="s">
        <v>15006</v>
      </c>
      <c r="F219" s="46" t="s">
        <v>7399</v>
      </c>
      <c r="G219" s="46" t="s">
        <v>14627</v>
      </c>
      <c r="H219" s="49">
        <v>0.85699400000000003</v>
      </c>
      <c r="I219" s="49">
        <v>0.88877099999999998</v>
      </c>
      <c r="J219" s="49">
        <v>-2.18782E-2</v>
      </c>
      <c r="K219" s="49">
        <v>3.2580999999999999E-3</v>
      </c>
      <c r="L219" s="50">
        <v>2.4000000000000001E-11</v>
      </c>
      <c r="M219" s="70" t="s">
        <v>11751</v>
      </c>
      <c r="N219" s="70" t="s">
        <v>14031</v>
      </c>
    </row>
    <row r="220" spans="2:14" ht="17" x14ac:dyDescent="0.2">
      <c r="B220" s="46" t="s">
        <v>11702</v>
      </c>
      <c r="C220" s="46">
        <v>263</v>
      </c>
      <c r="D220" s="46" t="s">
        <v>13354</v>
      </c>
      <c r="E220" s="46" t="s">
        <v>15007</v>
      </c>
      <c r="F220" s="46" t="s">
        <v>15008</v>
      </c>
      <c r="G220" s="46" t="s">
        <v>15009</v>
      </c>
      <c r="H220" s="49">
        <v>0.21521399999999999</v>
      </c>
      <c r="I220" s="49">
        <v>0.99454699999999996</v>
      </c>
      <c r="J220" s="49">
        <v>2.9483100000000002E-2</v>
      </c>
      <c r="K220" s="49">
        <v>2.6235299999999998E-3</v>
      </c>
      <c r="L220" s="50">
        <v>4.3999999999999998E-29</v>
      </c>
      <c r="M220" s="70" t="s">
        <v>14773</v>
      </c>
      <c r="N220" s="70" t="s">
        <v>14774</v>
      </c>
    </row>
    <row r="221" spans="2:14" ht="17" x14ac:dyDescent="0.2">
      <c r="B221" s="46" t="s">
        <v>11702</v>
      </c>
      <c r="C221" s="46">
        <v>264</v>
      </c>
      <c r="D221" s="46" t="s">
        <v>7428</v>
      </c>
      <c r="E221" s="46" t="s">
        <v>15010</v>
      </c>
      <c r="F221" s="46" t="s">
        <v>4483</v>
      </c>
      <c r="G221" s="46" t="s">
        <v>14540</v>
      </c>
      <c r="H221" s="49">
        <v>0.53201100000000001</v>
      </c>
      <c r="I221" s="49">
        <v>0.98741100000000004</v>
      </c>
      <c r="J221" s="49">
        <v>1.1893300000000001E-2</v>
      </c>
      <c r="K221" s="49">
        <v>2.1660500000000001E-3</v>
      </c>
      <c r="L221" s="50">
        <v>3.4E-8</v>
      </c>
      <c r="M221" s="70" t="s">
        <v>14685</v>
      </c>
      <c r="N221" s="70" t="s">
        <v>14686</v>
      </c>
    </row>
    <row r="222" spans="2:14" ht="17" x14ac:dyDescent="0.2">
      <c r="B222" s="46" t="s">
        <v>11702</v>
      </c>
      <c r="C222" s="46">
        <v>265</v>
      </c>
      <c r="D222" s="46" t="s">
        <v>7431</v>
      </c>
      <c r="E222" s="46" t="s">
        <v>15011</v>
      </c>
      <c r="F222" s="46" t="s">
        <v>15012</v>
      </c>
      <c r="G222" s="46" t="s">
        <v>14540</v>
      </c>
      <c r="H222" s="49">
        <v>0.53927999999999998</v>
      </c>
      <c r="I222" s="49">
        <v>0.98522799999999999</v>
      </c>
      <c r="J222" s="49">
        <v>-1.17961E-2</v>
      </c>
      <c r="K222" s="49">
        <v>2.1682699999999999E-3</v>
      </c>
      <c r="L222" s="50">
        <v>4.0000000000000001E-8</v>
      </c>
      <c r="M222" s="70" t="s">
        <v>11751</v>
      </c>
      <c r="N222" s="70" t="s">
        <v>14031</v>
      </c>
    </row>
    <row r="223" spans="2:14" ht="17" x14ac:dyDescent="0.2">
      <c r="B223" s="46" t="s">
        <v>11702</v>
      </c>
      <c r="C223" s="46">
        <v>266</v>
      </c>
      <c r="D223" s="46" t="s">
        <v>7452</v>
      </c>
      <c r="E223" s="46" t="s">
        <v>15013</v>
      </c>
      <c r="F223" s="46" t="s">
        <v>15014</v>
      </c>
      <c r="G223" s="46" t="s">
        <v>14540</v>
      </c>
      <c r="H223" s="49">
        <v>0.94511900000000004</v>
      </c>
      <c r="I223" s="49">
        <v>0.973611</v>
      </c>
      <c r="J223" s="49">
        <v>2.9591200000000002E-2</v>
      </c>
      <c r="K223" s="49">
        <v>4.7610999999999999E-3</v>
      </c>
      <c r="L223" s="50">
        <v>3.1000000000000002E-10</v>
      </c>
      <c r="M223" s="70" t="s">
        <v>11751</v>
      </c>
      <c r="N223" s="70" t="s">
        <v>14031</v>
      </c>
    </row>
    <row r="224" spans="2:14" ht="17" x14ac:dyDescent="0.2">
      <c r="B224" s="46" t="s">
        <v>11702</v>
      </c>
      <c r="C224" s="46">
        <v>267</v>
      </c>
      <c r="D224" s="46" t="s">
        <v>7507</v>
      </c>
      <c r="E224" s="46" t="s">
        <v>15015</v>
      </c>
      <c r="F224" s="46" t="s">
        <v>7492</v>
      </c>
      <c r="G224" s="46" t="s">
        <v>14547</v>
      </c>
      <c r="H224" s="49">
        <v>0.59655000000000002</v>
      </c>
      <c r="I224" s="49">
        <v>0.989367</v>
      </c>
      <c r="J224" s="49">
        <v>-1.2577E-2</v>
      </c>
      <c r="K224" s="49">
        <v>2.2012300000000002E-3</v>
      </c>
      <c r="L224" s="50">
        <v>1.3000000000000001E-8</v>
      </c>
      <c r="M224" s="70" t="s">
        <v>11751</v>
      </c>
      <c r="N224" s="70" t="s">
        <v>14031</v>
      </c>
    </row>
    <row r="225" spans="2:14" ht="17" x14ac:dyDescent="0.2">
      <c r="B225" s="46" t="s">
        <v>11702</v>
      </c>
      <c r="C225" s="46">
        <v>268</v>
      </c>
      <c r="D225" s="46" t="s">
        <v>7513</v>
      </c>
      <c r="E225" s="46" t="s">
        <v>15016</v>
      </c>
      <c r="F225" s="46" t="s">
        <v>7510</v>
      </c>
      <c r="G225" s="46" t="s">
        <v>14547</v>
      </c>
      <c r="H225" s="49">
        <v>0.37232199999999999</v>
      </c>
      <c r="I225" s="49">
        <v>0.98636500000000005</v>
      </c>
      <c r="J225" s="49">
        <v>-1.2504400000000001E-2</v>
      </c>
      <c r="K225" s="49">
        <v>2.2350099999999999E-3</v>
      </c>
      <c r="L225" s="50">
        <v>1.6000000000000001E-8</v>
      </c>
      <c r="M225" s="70" t="s">
        <v>14696</v>
      </c>
      <c r="N225" s="70" t="s">
        <v>14697</v>
      </c>
    </row>
    <row r="226" spans="2:14" ht="17" x14ac:dyDescent="0.2">
      <c r="B226" s="46" t="s">
        <v>11702</v>
      </c>
      <c r="C226" s="46">
        <v>269</v>
      </c>
      <c r="D226" s="46" t="s">
        <v>13353</v>
      </c>
      <c r="E226" s="46" t="s">
        <v>15017</v>
      </c>
      <c r="F226" s="46" t="s">
        <v>15018</v>
      </c>
      <c r="G226" s="46" t="s">
        <v>15019</v>
      </c>
      <c r="H226" s="49">
        <v>0.67310599999999998</v>
      </c>
      <c r="I226" s="49">
        <v>0.98349299999999995</v>
      </c>
      <c r="J226" s="49">
        <v>-1.76166E-2</v>
      </c>
      <c r="K226" s="49">
        <v>2.3083999999999999E-3</v>
      </c>
      <c r="L226" s="50">
        <v>2.5000000000000001E-14</v>
      </c>
      <c r="M226" s="70" t="s">
        <v>11751</v>
      </c>
      <c r="N226" s="70" t="s">
        <v>14031</v>
      </c>
    </row>
    <row r="227" spans="2:14" ht="17" x14ac:dyDescent="0.2">
      <c r="B227" s="46" t="s">
        <v>11702</v>
      </c>
      <c r="C227" s="46">
        <v>270</v>
      </c>
      <c r="D227" s="46" t="s">
        <v>7530</v>
      </c>
      <c r="E227" s="46" t="s">
        <v>15020</v>
      </c>
      <c r="F227" s="46" t="s">
        <v>15021</v>
      </c>
      <c r="G227" s="46" t="s">
        <v>14539</v>
      </c>
      <c r="H227" s="49">
        <v>0.45012099999999999</v>
      </c>
      <c r="I227" s="49">
        <v>0.99546999999999997</v>
      </c>
      <c r="J227" s="49">
        <v>1.21545E-2</v>
      </c>
      <c r="K227" s="49">
        <v>2.1627700000000001E-3</v>
      </c>
      <c r="L227" s="50">
        <v>2.3000000000000001E-8</v>
      </c>
      <c r="M227" s="70" t="s">
        <v>11751</v>
      </c>
      <c r="N227" s="70" t="s">
        <v>14031</v>
      </c>
    </row>
    <row r="228" spans="2:14" ht="17" x14ac:dyDescent="0.2">
      <c r="B228" s="46" t="s">
        <v>11702</v>
      </c>
      <c r="C228" s="46">
        <v>271</v>
      </c>
      <c r="D228" s="46" t="s">
        <v>7540</v>
      </c>
      <c r="E228" s="46" t="s">
        <v>15022</v>
      </c>
      <c r="F228" s="46" t="s">
        <v>7538</v>
      </c>
      <c r="G228" s="46" t="s">
        <v>14539</v>
      </c>
      <c r="H228" s="49">
        <v>0.48982500000000001</v>
      </c>
      <c r="I228" s="49">
        <v>0.99451000000000001</v>
      </c>
      <c r="J228" s="49">
        <v>1.19877E-2</v>
      </c>
      <c r="K228" s="49">
        <v>2.1536099999999998E-3</v>
      </c>
      <c r="L228" s="50">
        <v>2.1999999999999998E-8</v>
      </c>
      <c r="M228" s="70" t="s">
        <v>14696</v>
      </c>
      <c r="N228" s="70" t="s">
        <v>14697</v>
      </c>
    </row>
    <row r="229" spans="2:14" ht="17" x14ac:dyDescent="0.2">
      <c r="B229" s="46" t="s">
        <v>11702</v>
      </c>
      <c r="C229" s="46">
        <v>272</v>
      </c>
      <c r="D229" s="46" t="s">
        <v>13352</v>
      </c>
      <c r="E229" s="46" t="s">
        <v>15023</v>
      </c>
      <c r="F229" s="46" t="s">
        <v>15024</v>
      </c>
      <c r="G229" s="46" t="s">
        <v>14540</v>
      </c>
      <c r="H229" s="49">
        <v>0.74185199999999996</v>
      </c>
      <c r="I229" s="49">
        <v>0.98871799999999999</v>
      </c>
      <c r="J229" s="49">
        <v>1.3798599999999999E-2</v>
      </c>
      <c r="K229" s="49">
        <v>2.4704800000000002E-3</v>
      </c>
      <c r="L229" s="50">
        <v>4.4999999999999998E-9</v>
      </c>
      <c r="M229" s="70" t="s">
        <v>11751</v>
      </c>
      <c r="N229" s="70" t="s">
        <v>14031</v>
      </c>
    </row>
    <row r="230" spans="2:14" ht="17" x14ac:dyDescent="0.2">
      <c r="B230" s="46" t="s">
        <v>11702</v>
      </c>
      <c r="C230" s="46">
        <v>273</v>
      </c>
      <c r="D230" s="46" t="s">
        <v>13351</v>
      </c>
      <c r="E230" s="46" t="s">
        <v>15025</v>
      </c>
      <c r="F230" s="46" t="s">
        <v>7596</v>
      </c>
      <c r="G230" s="46" t="s">
        <v>14539</v>
      </c>
      <c r="H230" s="49">
        <v>0.63072600000000001</v>
      </c>
      <c r="I230" s="49">
        <v>0.98607400000000001</v>
      </c>
      <c r="J230" s="49">
        <v>1.53055E-2</v>
      </c>
      <c r="K230" s="49">
        <v>2.2421899999999998E-3</v>
      </c>
      <c r="L230" s="50">
        <v>2.1999999999999999E-12</v>
      </c>
      <c r="M230" s="70" t="s">
        <v>11751</v>
      </c>
      <c r="N230" s="70" t="s">
        <v>14031</v>
      </c>
    </row>
    <row r="231" spans="2:14" ht="17" x14ac:dyDescent="0.2">
      <c r="B231" s="46" t="s">
        <v>11702</v>
      </c>
      <c r="C231" s="46">
        <v>274</v>
      </c>
      <c r="D231" s="46" t="s">
        <v>13349</v>
      </c>
      <c r="E231" s="46" t="s">
        <v>15026</v>
      </c>
      <c r="F231" s="46" t="s">
        <v>7664</v>
      </c>
      <c r="G231" s="46" t="s">
        <v>14539</v>
      </c>
      <c r="H231" s="49">
        <v>0.58595200000000003</v>
      </c>
      <c r="I231" s="49">
        <v>0.98194599999999999</v>
      </c>
      <c r="J231" s="49">
        <v>-1.7899999999999999E-2</v>
      </c>
      <c r="K231" s="49">
        <v>2.199E-3</v>
      </c>
      <c r="L231" s="50">
        <v>9.8999999999999994E-17</v>
      </c>
      <c r="M231" s="70" t="s">
        <v>11751</v>
      </c>
      <c r="N231" s="70" t="s">
        <v>14031</v>
      </c>
    </row>
    <row r="232" spans="2:14" ht="17" x14ac:dyDescent="0.2">
      <c r="B232" s="46" t="s">
        <v>11702</v>
      </c>
      <c r="C232" s="46">
        <v>275</v>
      </c>
      <c r="D232" s="46" t="s">
        <v>13348</v>
      </c>
      <c r="E232" s="46" t="s">
        <v>15027</v>
      </c>
      <c r="F232" s="46" t="s">
        <v>7680</v>
      </c>
      <c r="G232" s="46" t="s">
        <v>14548</v>
      </c>
      <c r="H232" s="49">
        <v>0.69512499999999999</v>
      </c>
      <c r="I232" s="49">
        <v>0.99559699999999995</v>
      </c>
      <c r="J232" s="49">
        <v>-1.52254E-2</v>
      </c>
      <c r="K232" s="49">
        <v>2.3352500000000001E-3</v>
      </c>
      <c r="L232" s="50">
        <v>1.5E-10</v>
      </c>
      <c r="M232" s="70" t="s">
        <v>11751</v>
      </c>
      <c r="N232" s="70" t="s">
        <v>14031</v>
      </c>
    </row>
    <row r="233" spans="2:14" ht="17" x14ac:dyDescent="0.2">
      <c r="B233" s="46" t="s">
        <v>11702</v>
      </c>
      <c r="C233" s="46">
        <v>276</v>
      </c>
      <c r="D233" s="46" t="s">
        <v>13347</v>
      </c>
      <c r="E233" s="46" t="s">
        <v>15028</v>
      </c>
      <c r="F233" s="46" t="s">
        <v>15029</v>
      </c>
      <c r="G233" s="46" t="s">
        <v>14588</v>
      </c>
      <c r="H233" s="49">
        <v>0.18545900000000001</v>
      </c>
      <c r="I233" s="49">
        <v>0.99686699999999995</v>
      </c>
      <c r="J233" s="49">
        <v>-1.79741E-2</v>
      </c>
      <c r="K233" s="49">
        <v>2.76728E-3</v>
      </c>
      <c r="L233" s="50">
        <v>9.4999999999999995E-11</v>
      </c>
      <c r="M233" s="70" t="s">
        <v>11751</v>
      </c>
      <c r="N233" s="70" t="s">
        <v>14031</v>
      </c>
    </row>
    <row r="234" spans="2:14" ht="17" x14ac:dyDescent="0.2">
      <c r="B234" s="46" t="s">
        <v>11702</v>
      </c>
      <c r="C234" s="46">
        <v>277</v>
      </c>
      <c r="D234" s="46" t="s">
        <v>13346</v>
      </c>
      <c r="E234" s="46" t="s">
        <v>15030</v>
      </c>
      <c r="F234" s="46" t="s">
        <v>15031</v>
      </c>
      <c r="G234" s="46" t="s">
        <v>14543</v>
      </c>
      <c r="H234" s="49">
        <v>0.51642399999999999</v>
      </c>
      <c r="I234" s="49">
        <v>0.95201000000000002</v>
      </c>
      <c r="J234" s="49">
        <v>2.1186199999999999E-2</v>
      </c>
      <c r="K234" s="49">
        <v>2.2001299999999998E-3</v>
      </c>
      <c r="L234" s="50">
        <v>6.6999999999999999E-22</v>
      </c>
      <c r="M234" s="70" t="s">
        <v>14656</v>
      </c>
      <c r="N234" s="70" t="s">
        <v>14766</v>
      </c>
    </row>
    <row r="235" spans="2:14" ht="17" x14ac:dyDescent="0.2">
      <c r="B235" s="46" t="s">
        <v>11702</v>
      </c>
      <c r="C235" s="46">
        <v>278</v>
      </c>
      <c r="D235" s="46" t="s">
        <v>13345</v>
      </c>
      <c r="E235" s="46" t="s">
        <v>15032</v>
      </c>
      <c r="F235" s="46" t="s">
        <v>7816</v>
      </c>
      <c r="G235" s="46" t="s">
        <v>14671</v>
      </c>
      <c r="H235" s="49">
        <v>0.29383799999999999</v>
      </c>
      <c r="I235" s="49">
        <v>0.99545799999999995</v>
      </c>
      <c r="J235" s="49">
        <v>1.31632E-2</v>
      </c>
      <c r="K235" s="49">
        <v>2.3605000000000002E-3</v>
      </c>
      <c r="L235" s="50">
        <v>8.5999999999999993E-9</v>
      </c>
      <c r="M235" s="70" t="s">
        <v>11751</v>
      </c>
      <c r="N235" s="70" t="s">
        <v>14031</v>
      </c>
    </row>
    <row r="236" spans="2:14" ht="17" x14ac:dyDescent="0.2">
      <c r="B236" s="46" t="s">
        <v>11702</v>
      </c>
      <c r="C236" s="46">
        <v>279</v>
      </c>
      <c r="D236" s="46" t="s">
        <v>7815</v>
      </c>
      <c r="E236" s="46" t="s">
        <v>15033</v>
      </c>
      <c r="F236" s="46" t="s">
        <v>7816</v>
      </c>
      <c r="G236" s="46" t="s">
        <v>14547</v>
      </c>
      <c r="H236" s="49">
        <v>0.64266800000000002</v>
      </c>
      <c r="I236" s="49">
        <v>0.991286</v>
      </c>
      <c r="J236" s="49">
        <v>-1.2449200000000001E-2</v>
      </c>
      <c r="K236" s="49">
        <v>2.2495100000000001E-3</v>
      </c>
      <c r="L236" s="50">
        <v>1.0999999999999999E-8</v>
      </c>
      <c r="M236" s="70" t="s">
        <v>11751</v>
      </c>
      <c r="N236" s="70" t="s">
        <v>14031</v>
      </c>
    </row>
    <row r="237" spans="2:14" ht="17" x14ac:dyDescent="0.2">
      <c r="B237" s="46" t="s">
        <v>11702</v>
      </c>
      <c r="C237" s="46">
        <v>280</v>
      </c>
      <c r="D237" s="46" t="s">
        <v>13344</v>
      </c>
      <c r="E237" s="46" t="s">
        <v>15034</v>
      </c>
      <c r="F237" s="46" t="s">
        <v>15035</v>
      </c>
      <c r="G237" s="46" t="s">
        <v>14545</v>
      </c>
      <c r="H237" s="49">
        <v>0.707646</v>
      </c>
      <c r="I237" s="49">
        <v>0.98021100000000005</v>
      </c>
      <c r="J237" s="49">
        <v>-1.5924299999999999E-2</v>
      </c>
      <c r="K237" s="49">
        <v>2.38528E-3</v>
      </c>
      <c r="L237" s="50">
        <v>2.3000000000000001E-11</v>
      </c>
      <c r="M237" s="70" t="s">
        <v>14594</v>
      </c>
      <c r="N237" s="70" t="s">
        <v>14595</v>
      </c>
    </row>
    <row r="238" spans="2:14" ht="17" x14ac:dyDescent="0.2">
      <c r="B238" s="46" t="s">
        <v>11702</v>
      </c>
      <c r="C238" s="46">
        <v>281</v>
      </c>
      <c r="D238" s="46" t="s">
        <v>13342</v>
      </c>
      <c r="E238" s="46" t="s">
        <v>15036</v>
      </c>
      <c r="F238" s="46" t="s">
        <v>7947</v>
      </c>
      <c r="G238" s="46" t="s">
        <v>14548</v>
      </c>
      <c r="H238" s="49">
        <v>0.92016399999999998</v>
      </c>
      <c r="I238" s="49">
        <v>0.99499899999999997</v>
      </c>
      <c r="J238" s="49">
        <v>2.4044099999999999E-2</v>
      </c>
      <c r="K238" s="49">
        <v>3.9756100000000001E-3</v>
      </c>
      <c r="L238" s="50">
        <v>1.5E-9</v>
      </c>
      <c r="M238" s="70" t="s">
        <v>11751</v>
      </c>
      <c r="N238" s="70" t="s">
        <v>14031</v>
      </c>
    </row>
    <row r="239" spans="2:14" ht="17" x14ac:dyDescent="0.2">
      <c r="B239" s="46" t="s">
        <v>11702</v>
      </c>
      <c r="C239" s="46">
        <v>282</v>
      </c>
      <c r="D239" s="46" t="s">
        <v>13341</v>
      </c>
      <c r="E239" s="46" t="s">
        <v>15037</v>
      </c>
      <c r="F239" s="46" t="s">
        <v>15038</v>
      </c>
      <c r="G239" s="46" t="s">
        <v>15039</v>
      </c>
      <c r="H239" s="49">
        <v>0.62456100000000003</v>
      </c>
      <c r="I239" s="49">
        <v>0.99244200000000005</v>
      </c>
      <c r="J239" s="49">
        <v>-1.6693800000000002E-2</v>
      </c>
      <c r="K239" s="49">
        <v>2.22959E-3</v>
      </c>
      <c r="L239" s="50">
        <v>3.8999999999999998E-14</v>
      </c>
      <c r="M239" s="70" t="s">
        <v>11751</v>
      </c>
      <c r="N239" s="70" t="s">
        <v>14031</v>
      </c>
    </row>
    <row r="240" spans="2:14" ht="17" x14ac:dyDescent="0.2">
      <c r="B240" s="46" t="s">
        <v>11702</v>
      </c>
      <c r="C240" s="46">
        <v>283</v>
      </c>
      <c r="D240" s="46" t="s">
        <v>7967</v>
      </c>
      <c r="E240" s="46" t="s">
        <v>15040</v>
      </c>
      <c r="F240" s="46" t="s">
        <v>15041</v>
      </c>
      <c r="G240" s="46" t="s">
        <v>14540</v>
      </c>
      <c r="H240" s="49">
        <v>0.83272500000000005</v>
      </c>
      <c r="I240" s="49">
        <v>0.98476300000000005</v>
      </c>
      <c r="J240" s="49">
        <v>1.8304899999999999E-2</v>
      </c>
      <c r="K240" s="49">
        <v>2.9032300000000001E-3</v>
      </c>
      <c r="L240" s="50">
        <v>1.8999999999999999E-10</v>
      </c>
      <c r="M240" s="70" t="s">
        <v>11751</v>
      </c>
      <c r="N240" s="70" t="s">
        <v>14031</v>
      </c>
    </row>
    <row r="241" spans="2:14" ht="17" x14ac:dyDescent="0.2">
      <c r="B241" s="46" t="s">
        <v>11702</v>
      </c>
      <c r="C241" s="46">
        <v>284</v>
      </c>
      <c r="D241" s="46" t="s">
        <v>7978</v>
      </c>
      <c r="E241" s="46" t="s">
        <v>15042</v>
      </c>
      <c r="F241" s="46" t="s">
        <v>7988</v>
      </c>
      <c r="G241" s="46" t="s">
        <v>14547</v>
      </c>
      <c r="H241" s="49">
        <v>0.387102</v>
      </c>
      <c r="I241" s="49">
        <v>1</v>
      </c>
      <c r="J241" s="49">
        <v>1.4329100000000001E-2</v>
      </c>
      <c r="K241" s="49">
        <v>2.2099099999999998E-3</v>
      </c>
      <c r="L241" s="50">
        <v>9.3999999999999999E-11</v>
      </c>
      <c r="M241" s="70" t="s">
        <v>11751</v>
      </c>
      <c r="N241" s="70" t="s">
        <v>14031</v>
      </c>
    </row>
    <row r="242" spans="2:14" ht="17" x14ac:dyDescent="0.2">
      <c r="B242" s="46" t="s">
        <v>11702</v>
      </c>
      <c r="C242" s="46">
        <v>285</v>
      </c>
      <c r="D242" s="46" t="s">
        <v>13338</v>
      </c>
      <c r="E242" s="46" t="s">
        <v>15043</v>
      </c>
      <c r="F242" s="46" t="s">
        <v>8005</v>
      </c>
      <c r="G242" s="46" t="s">
        <v>14545</v>
      </c>
      <c r="H242" s="49">
        <v>0.79415800000000003</v>
      </c>
      <c r="I242" s="49">
        <v>0.98132900000000001</v>
      </c>
      <c r="J242" s="49">
        <v>-1.9819099999999999E-2</v>
      </c>
      <c r="K242" s="49">
        <v>2.6808999999999999E-3</v>
      </c>
      <c r="L242" s="50">
        <v>1.4000000000000001E-13</v>
      </c>
      <c r="M242" s="70" t="s">
        <v>14696</v>
      </c>
      <c r="N242" s="70" t="s">
        <v>14697</v>
      </c>
    </row>
    <row r="243" spans="2:14" ht="17" x14ac:dyDescent="0.2">
      <c r="B243" s="46" t="s">
        <v>11702</v>
      </c>
      <c r="C243" s="46">
        <v>286</v>
      </c>
      <c r="D243" s="46" t="s">
        <v>13337</v>
      </c>
      <c r="E243" s="46" t="s">
        <v>15044</v>
      </c>
      <c r="F243" s="46" t="s">
        <v>8039</v>
      </c>
      <c r="G243" s="46" t="s">
        <v>14627</v>
      </c>
      <c r="H243" s="49">
        <v>0.93708800000000003</v>
      </c>
      <c r="I243" s="49">
        <v>0.97805299999999995</v>
      </c>
      <c r="J243" s="49">
        <v>-2.8602200000000001E-2</v>
      </c>
      <c r="K243" s="49">
        <v>4.4675299999999999E-3</v>
      </c>
      <c r="L243" s="50">
        <v>1.4000000000000001E-10</v>
      </c>
      <c r="M243" s="70" t="s">
        <v>15045</v>
      </c>
      <c r="N243" s="70" t="s">
        <v>15046</v>
      </c>
    </row>
    <row r="244" spans="2:14" ht="17" x14ac:dyDescent="0.2">
      <c r="B244" s="46" t="s">
        <v>11702</v>
      </c>
      <c r="C244" s="46">
        <v>287</v>
      </c>
      <c r="D244" s="46" t="s">
        <v>13336</v>
      </c>
      <c r="E244" s="46" t="s">
        <v>15047</v>
      </c>
      <c r="F244" s="46" t="s">
        <v>15048</v>
      </c>
      <c r="G244" s="46" t="s">
        <v>14671</v>
      </c>
      <c r="H244" s="49">
        <v>0.62313399999999997</v>
      </c>
      <c r="I244" s="49">
        <v>0.99781200000000003</v>
      </c>
      <c r="J244" s="49">
        <v>1.59592E-2</v>
      </c>
      <c r="K244" s="49">
        <v>2.2175200000000002E-3</v>
      </c>
      <c r="L244" s="50">
        <v>5.9000000000000001E-13</v>
      </c>
      <c r="M244" s="70" t="s">
        <v>15049</v>
      </c>
      <c r="N244" s="70" t="s">
        <v>15050</v>
      </c>
    </row>
    <row r="245" spans="2:14" ht="17" x14ac:dyDescent="0.2">
      <c r="B245" s="46" t="s">
        <v>11702</v>
      </c>
      <c r="C245" s="46">
        <v>288</v>
      </c>
      <c r="D245" s="46" t="s">
        <v>13335</v>
      </c>
      <c r="E245" s="46" t="s">
        <v>15051</v>
      </c>
      <c r="F245" s="46" t="s">
        <v>15052</v>
      </c>
      <c r="G245" s="46" t="s">
        <v>14545</v>
      </c>
      <c r="H245" s="49">
        <v>0.96517399999999998</v>
      </c>
      <c r="I245" s="49">
        <v>0.99468400000000001</v>
      </c>
      <c r="J245" s="49">
        <v>3.7199599999999999E-2</v>
      </c>
      <c r="K245" s="49">
        <v>5.8742300000000002E-3</v>
      </c>
      <c r="L245" s="50">
        <v>5.7E-10</v>
      </c>
      <c r="M245" s="70" t="s">
        <v>14696</v>
      </c>
      <c r="N245" s="70" t="s">
        <v>14697</v>
      </c>
    </row>
    <row r="246" spans="2:14" ht="17" x14ac:dyDescent="0.2">
      <c r="B246" s="46" t="s">
        <v>11702</v>
      </c>
      <c r="C246" s="46">
        <v>289</v>
      </c>
      <c r="D246" s="46" t="s">
        <v>8122</v>
      </c>
      <c r="E246" s="46" t="s">
        <v>15053</v>
      </c>
      <c r="F246" s="46" t="s">
        <v>1123</v>
      </c>
      <c r="G246" s="46" t="s">
        <v>14539</v>
      </c>
      <c r="H246" s="49">
        <v>0.73272599999999999</v>
      </c>
      <c r="I246" s="49">
        <v>0.98959299999999994</v>
      </c>
      <c r="J246" s="49">
        <v>1.41247E-2</v>
      </c>
      <c r="K246" s="49">
        <v>2.4401599999999998E-3</v>
      </c>
      <c r="L246" s="50">
        <v>1E-8</v>
      </c>
      <c r="M246" s="70" t="s">
        <v>11751</v>
      </c>
      <c r="N246" s="70" t="s">
        <v>14031</v>
      </c>
    </row>
    <row r="247" spans="2:14" ht="17" x14ac:dyDescent="0.2">
      <c r="B247" s="46" t="s">
        <v>11702</v>
      </c>
      <c r="C247" s="46">
        <v>290</v>
      </c>
      <c r="D247" s="46" t="s">
        <v>13334</v>
      </c>
      <c r="E247" s="46" t="s">
        <v>15054</v>
      </c>
      <c r="F247" s="46" t="s">
        <v>15055</v>
      </c>
      <c r="G247" s="46" t="s">
        <v>14545</v>
      </c>
      <c r="H247" s="49">
        <v>0.487765</v>
      </c>
      <c r="I247" s="49">
        <v>0.96564300000000003</v>
      </c>
      <c r="J247" s="49">
        <v>1.4963000000000001E-2</v>
      </c>
      <c r="K247" s="49">
        <v>2.1855500000000001E-3</v>
      </c>
      <c r="L247" s="50">
        <v>6.3000000000000002E-12</v>
      </c>
      <c r="M247" s="70" t="s">
        <v>14685</v>
      </c>
      <c r="N247" s="70" t="s">
        <v>14686</v>
      </c>
    </row>
    <row r="248" spans="2:14" ht="17" x14ac:dyDescent="0.2">
      <c r="B248" s="46" t="s">
        <v>11702</v>
      </c>
      <c r="C248" s="46">
        <v>291</v>
      </c>
      <c r="D248" s="46" t="s">
        <v>13333</v>
      </c>
      <c r="E248" s="46" t="s">
        <v>15056</v>
      </c>
      <c r="F248" s="46" t="s">
        <v>15057</v>
      </c>
      <c r="G248" s="46" t="s">
        <v>14588</v>
      </c>
      <c r="H248" s="49">
        <v>0.68262</v>
      </c>
      <c r="I248" s="49">
        <v>0.99075400000000002</v>
      </c>
      <c r="J248" s="49">
        <v>-1.37702E-2</v>
      </c>
      <c r="K248" s="49">
        <v>2.3145700000000002E-3</v>
      </c>
      <c r="L248" s="50">
        <v>1.3999999999999999E-9</v>
      </c>
      <c r="M248" s="70" t="s">
        <v>14696</v>
      </c>
      <c r="N248" s="70" t="s">
        <v>14697</v>
      </c>
    </row>
    <row r="249" spans="2:14" ht="17" x14ac:dyDescent="0.2">
      <c r="B249" s="46" t="s">
        <v>11702</v>
      </c>
      <c r="C249" s="46">
        <v>292</v>
      </c>
      <c r="D249" s="46" t="s">
        <v>13331</v>
      </c>
      <c r="E249" s="46" t="s">
        <v>15058</v>
      </c>
      <c r="F249" s="46" t="s">
        <v>8316</v>
      </c>
      <c r="G249" s="46" t="s">
        <v>14545</v>
      </c>
      <c r="H249" s="49">
        <v>0.87618300000000005</v>
      </c>
      <c r="I249" s="49">
        <v>1</v>
      </c>
      <c r="J249" s="49">
        <v>3.5665000000000002E-2</v>
      </c>
      <c r="K249" s="49">
        <v>3.2608799999999999E-3</v>
      </c>
      <c r="L249" s="50">
        <v>4.1000000000000002E-28</v>
      </c>
      <c r="M249" s="70" t="s">
        <v>14691</v>
      </c>
      <c r="N249" s="70" t="s">
        <v>14692</v>
      </c>
    </row>
    <row r="250" spans="2:14" ht="17" x14ac:dyDescent="0.2">
      <c r="B250" s="46" t="s">
        <v>11702</v>
      </c>
      <c r="C250" s="46">
        <v>293</v>
      </c>
      <c r="D250" s="46" t="s">
        <v>8333</v>
      </c>
      <c r="E250" s="46" t="s">
        <v>15059</v>
      </c>
      <c r="F250" s="46" t="s">
        <v>8336</v>
      </c>
      <c r="G250" s="46" t="s">
        <v>14547</v>
      </c>
      <c r="H250" s="49">
        <v>0.26225500000000002</v>
      </c>
      <c r="I250" s="49">
        <v>0.99107500000000004</v>
      </c>
      <c r="J250" s="49">
        <v>1.5223499999999999E-2</v>
      </c>
      <c r="K250" s="49">
        <v>2.4502999999999999E-3</v>
      </c>
      <c r="L250" s="50">
        <v>6.6999999999999996E-10</v>
      </c>
      <c r="M250" s="70" t="s">
        <v>11751</v>
      </c>
      <c r="N250" s="70" t="s">
        <v>14031</v>
      </c>
    </row>
    <row r="251" spans="2:14" ht="17" x14ac:dyDescent="0.2">
      <c r="B251" s="46" t="s">
        <v>11702</v>
      </c>
      <c r="C251" s="46">
        <v>294</v>
      </c>
      <c r="D251" s="46" t="s">
        <v>13330</v>
      </c>
      <c r="E251" s="46" t="s">
        <v>15060</v>
      </c>
      <c r="F251" s="46" t="s">
        <v>8368</v>
      </c>
      <c r="G251" s="46" t="s">
        <v>14546</v>
      </c>
      <c r="H251" s="49">
        <v>0.226498</v>
      </c>
      <c r="I251" s="49">
        <v>0.83571399999999996</v>
      </c>
      <c r="J251" s="49">
        <v>-1.6690900000000002E-2</v>
      </c>
      <c r="K251" s="49">
        <v>2.8197700000000001E-3</v>
      </c>
      <c r="L251" s="50">
        <v>3E-9</v>
      </c>
      <c r="M251" s="70" t="s">
        <v>11751</v>
      </c>
      <c r="N251" s="70" t="s">
        <v>14031</v>
      </c>
    </row>
    <row r="252" spans="2:14" ht="17" x14ac:dyDescent="0.2">
      <c r="B252" s="46" t="s">
        <v>11702</v>
      </c>
      <c r="C252" s="46">
        <v>295</v>
      </c>
      <c r="D252" s="46" t="s">
        <v>13329</v>
      </c>
      <c r="E252" s="46" t="s">
        <v>15061</v>
      </c>
      <c r="F252" s="46" t="s">
        <v>8418</v>
      </c>
      <c r="G252" s="46" t="s">
        <v>14541</v>
      </c>
      <c r="H252" s="49">
        <v>0.36510799999999999</v>
      </c>
      <c r="I252" s="49">
        <v>0.98862700000000003</v>
      </c>
      <c r="J252" s="49">
        <v>-1.3044200000000001E-2</v>
      </c>
      <c r="K252" s="49">
        <v>2.2370100000000002E-3</v>
      </c>
      <c r="L252" s="50">
        <v>8.7000000000000001E-9</v>
      </c>
      <c r="M252" s="70" t="s">
        <v>14731</v>
      </c>
      <c r="N252" s="70" t="s">
        <v>14732</v>
      </c>
    </row>
    <row r="253" spans="2:14" ht="17" x14ac:dyDescent="0.2">
      <c r="B253" s="46" t="s">
        <v>11702</v>
      </c>
      <c r="C253" s="46">
        <v>296</v>
      </c>
      <c r="D253" s="46" t="s">
        <v>8433</v>
      </c>
      <c r="E253" s="46" t="s">
        <v>15062</v>
      </c>
      <c r="F253" s="46" t="s">
        <v>15063</v>
      </c>
      <c r="G253" s="46" t="s">
        <v>14539</v>
      </c>
      <c r="H253" s="49">
        <v>0.82586999999999999</v>
      </c>
      <c r="I253" s="49">
        <v>0.989039</v>
      </c>
      <c r="J253" s="49">
        <v>1.63278E-2</v>
      </c>
      <c r="K253" s="49">
        <v>2.8421000000000002E-3</v>
      </c>
      <c r="L253" s="50">
        <v>7.0999999999999999E-9</v>
      </c>
      <c r="M253" s="70" t="s">
        <v>11751</v>
      </c>
      <c r="N253" s="70" t="s">
        <v>14031</v>
      </c>
    </row>
    <row r="254" spans="2:14" ht="17" x14ac:dyDescent="0.2">
      <c r="B254" s="46" t="s">
        <v>11702</v>
      </c>
      <c r="C254" s="46">
        <v>297</v>
      </c>
      <c r="D254" s="46" t="s">
        <v>13328</v>
      </c>
      <c r="E254" s="46" t="s">
        <v>15064</v>
      </c>
      <c r="F254" s="46" t="s">
        <v>15065</v>
      </c>
      <c r="G254" s="46" t="s">
        <v>14545</v>
      </c>
      <c r="H254" s="49">
        <v>0.51659600000000006</v>
      </c>
      <c r="I254" s="49">
        <v>0.98901099999999997</v>
      </c>
      <c r="J254" s="49">
        <v>-1.3998E-2</v>
      </c>
      <c r="K254" s="49">
        <v>2.1585200000000001E-3</v>
      </c>
      <c r="L254" s="50">
        <v>9.3999999999999999E-11</v>
      </c>
      <c r="M254" s="70" t="s">
        <v>11751</v>
      </c>
      <c r="N254" s="70" t="s">
        <v>14031</v>
      </c>
    </row>
    <row r="255" spans="2:14" ht="17" x14ac:dyDescent="0.2">
      <c r="B255" s="46" t="s">
        <v>11702</v>
      </c>
      <c r="C255" s="46">
        <v>298</v>
      </c>
      <c r="D255" s="46" t="s">
        <v>8516</v>
      </c>
      <c r="E255" s="46" t="s">
        <v>15066</v>
      </c>
      <c r="F255" s="46" t="s">
        <v>15067</v>
      </c>
      <c r="G255" s="46" t="s">
        <v>14547</v>
      </c>
      <c r="H255" s="49">
        <v>0.90945500000000001</v>
      </c>
      <c r="I255" s="49">
        <v>1</v>
      </c>
      <c r="J255" s="49">
        <v>-2.79989E-2</v>
      </c>
      <c r="K255" s="49">
        <v>3.7445299999999998E-3</v>
      </c>
      <c r="L255" s="50">
        <v>4.6E-14</v>
      </c>
      <c r="M255" s="70" t="s">
        <v>11751</v>
      </c>
      <c r="N255" s="70" t="s">
        <v>14031</v>
      </c>
    </row>
    <row r="256" spans="2:14" ht="34" x14ac:dyDescent="0.2">
      <c r="B256" s="46" t="s">
        <v>11702</v>
      </c>
      <c r="C256" s="46">
        <v>299</v>
      </c>
      <c r="D256" s="46" t="s">
        <v>8558</v>
      </c>
      <c r="E256" s="46" t="s">
        <v>15068</v>
      </c>
      <c r="F256" s="46" t="s">
        <v>1249</v>
      </c>
      <c r="G256" s="46" t="s">
        <v>14539</v>
      </c>
      <c r="H256" s="49">
        <v>0.59083300000000005</v>
      </c>
      <c r="I256" s="49">
        <v>0.99948700000000001</v>
      </c>
      <c r="J256" s="49">
        <v>-1.20447E-2</v>
      </c>
      <c r="K256" s="49">
        <v>2.18184E-3</v>
      </c>
      <c r="L256" s="50">
        <v>4.6999999999999997E-8</v>
      </c>
      <c r="M256" s="70" t="s">
        <v>14624</v>
      </c>
      <c r="N256" s="70" t="s">
        <v>14625</v>
      </c>
    </row>
    <row r="257" spans="2:14" ht="17" x14ac:dyDescent="0.2">
      <c r="B257" s="46" t="s">
        <v>11702</v>
      </c>
      <c r="C257" s="46">
        <v>300</v>
      </c>
      <c r="D257" s="46" t="s">
        <v>8569</v>
      </c>
      <c r="E257" s="46" t="s">
        <v>15069</v>
      </c>
      <c r="F257" s="46" t="s">
        <v>15070</v>
      </c>
      <c r="G257" s="46" t="s">
        <v>14547</v>
      </c>
      <c r="H257" s="49">
        <v>0.68698199999999998</v>
      </c>
      <c r="I257" s="49">
        <v>0.997367</v>
      </c>
      <c r="J257" s="49">
        <v>1.28906E-2</v>
      </c>
      <c r="K257" s="49">
        <v>2.31672E-3</v>
      </c>
      <c r="L257" s="50">
        <v>2.1999999999999998E-8</v>
      </c>
      <c r="M257" s="70" t="s">
        <v>13261</v>
      </c>
      <c r="N257" s="70" t="s">
        <v>13793</v>
      </c>
    </row>
    <row r="258" spans="2:14" ht="17" x14ac:dyDescent="0.2">
      <c r="B258" s="46" t="s">
        <v>11702</v>
      </c>
      <c r="C258" s="46">
        <v>301</v>
      </c>
      <c r="D258" s="46" t="s">
        <v>13327</v>
      </c>
      <c r="E258" s="46" t="s">
        <v>15071</v>
      </c>
      <c r="F258" s="46" t="s">
        <v>15072</v>
      </c>
      <c r="G258" s="46" t="s">
        <v>14737</v>
      </c>
      <c r="H258" s="49">
        <v>0.64547299999999996</v>
      </c>
      <c r="I258" s="49">
        <v>0.85641100000000003</v>
      </c>
      <c r="J258" s="49">
        <v>1.5558900000000001E-2</v>
      </c>
      <c r="K258" s="49">
        <v>2.4241800000000002E-3</v>
      </c>
      <c r="L258" s="50">
        <v>6.7000000000000001E-11</v>
      </c>
      <c r="M258" s="70" t="s">
        <v>11751</v>
      </c>
      <c r="N258" s="70" t="s">
        <v>14031</v>
      </c>
    </row>
    <row r="259" spans="2:14" ht="17" x14ac:dyDescent="0.2">
      <c r="B259" s="46" t="s">
        <v>11702</v>
      </c>
      <c r="C259" s="46">
        <v>302</v>
      </c>
      <c r="D259" s="46" t="s">
        <v>8708</v>
      </c>
      <c r="E259" s="46" t="s">
        <v>15073</v>
      </c>
      <c r="F259" s="46" t="s">
        <v>15074</v>
      </c>
      <c r="G259" s="46" t="s">
        <v>14545</v>
      </c>
      <c r="H259" s="49">
        <v>0.49814900000000001</v>
      </c>
      <c r="I259" s="49">
        <v>0.98361100000000001</v>
      </c>
      <c r="J259" s="49">
        <v>-1.16086E-2</v>
      </c>
      <c r="K259" s="49">
        <v>2.1633099999999999E-3</v>
      </c>
      <c r="L259" s="50">
        <v>4.8E-8</v>
      </c>
      <c r="M259" s="70" t="s">
        <v>13505</v>
      </c>
      <c r="N259" s="70" t="s">
        <v>13689</v>
      </c>
    </row>
    <row r="260" spans="2:14" ht="17" x14ac:dyDescent="0.2">
      <c r="B260" s="46" t="s">
        <v>11702</v>
      </c>
      <c r="C260" s="46">
        <v>303</v>
      </c>
      <c r="D260" s="46" t="s">
        <v>8709</v>
      </c>
      <c r="E260" s="46" t="s">
        <v>15075</v>
      </c>
      <c r="F260" s="46" t="s">
        <v>3094</v>
      </c>
      <c r="G260" s="46" t="s">
        <v>15076</v>
      </c>
      <c r="H260" s="49">
        <v>0.46429399999999998</v>
      </c>
      <c r="I260" s="49">
        <v>0.99143400000000004</v>
      </c>
      <c r="J260" s="49">
        <v>-1.2663199999999999E-2</v>
      </c>
      <c r="K260" s="49">
        <v>2.1621800000000001E-3</v>
      </c>
      <c r="L260" s="50">
        <v>4.4999999999999998E-9</v>
      </c>
      <c r="M260" s="70" t="s">
        <v>14685</v>
      </c>
      <c r="N260" s="70" t="s">
        <v>14686</v>
      </c>
    </row>
    <row r="261" spans="2:14" ht="17" x14ac:dyDescent="0.2">
      <c r="B261" s="46" t="s">
        <v>11702</v>
      </c>
      <c r="C261" s="46">
        <v>304</v>
      </c>
      <c r="D261" s="46" t="s">
        <v>8713</v>
      </c>
      <c r="E261" s="46" t="s">
        <v>15077</v>
      </c>
      <c r="F261" s="46" t="s">
        <v>3111</v>
      </c>
      <c r="G261" s="46" t="s">
        <v>14540</v>
      </c>
      <c r="H261" s="49">
        <v>0.59294999999999998</v>
      </c>
      <c r="I261" s="49">
        <v>0.99626300000000001</v>
      </c>
      <c r="J261" s="49">
        <v>-1.2503800000000001E-2</v>
      </c>
      <c r="K261" s="49">
        <v>2.1924000000000002E-3</v>
      </c>
      <c r="L261" s="50">
        <v>1.2E-8</v>
      </c>
      <c r="M261" s="70" t="s">
        <v>11751</v>
      </c>
      <c r="N261" s="70" t="s">
        <v>14031</v>
      </c>
    </row>
    <row r="262" spans="2:14" ht="17" x14ac:dyDescent="0.2">
      <c r="B262" s="46" t="s">
        <v>11702</v>
      </c>
      <c r="C262" s="46">
        <v>305</v>
      </c>
      <c r="D262" s="46" t="s">
        <v>8727</v>
      </c>
      <c r="E262" s="46" t="s">
        <v>15078</v>
      </c>
      <c r="F262" s="46" t="s">
        <v>15079</v>
      </c>
      <c r="G262" s="46" t="s">
        <v>14545</v>
      </c>
      <c r="H262" s="49">
        <v>0.46450999999999998</v>
      </c>
      <c r="I262" s="49">
        <v>0.98888399999999999</v>
      </c>
      <c r="J262" s="49">
        <v>-1.19446E-2</v>
      </c>
      <c r="K262" s="49">
        <v>2.1598300000000002E-3</v>
      </c>
      <c r="L262" s="50">
        <v>3.2999999999999998E-8</v>
      </c>
      <c r="M262" s="70" t="s">
        <v>11751</v>
      </c>
      <c r="N262" s="70" t="s">
        <v>14031</v>
      </c>
    </row>
    <row r="263" spans="2:14" ht="17" x14ac:dyDescent="0.2">
      <c r="B263" s="46" t="s">
        <v>11702</v>
      </c>
      <c r="C263" s="46">
        <v>306</v>
      </c>
      <c r="D263" s="46" t="s">
        <v>8724</v>
      </c>
      <c r="E263" s="46" t="s">
        <v>15080</v>
      </c>
      <c r="F263" s="46" t="s">
        <v>8743</v>
      </c>
      <c r="G263" s="46" t="s">
        <v>14540</v>
      </c>
      <c r="H263" s="49">
        <v>0.87894399999999995</v>
      </c>
      <c r="I263" s="49">
        <v>0.997749</v>
      </c>
      <c r="J263" s="49">
        <v>1.9855000000000001E-2</v>
      </c>
      <c r="K263" s="49">
        <v>3.2985599999999999E-3</v>
      </c>
      <c r="L263" s="50">
        <v>2.0000000000000001E-9</v>
      </c>
      <c r="M263" s="70" t="s">
        <v>14731</v>
      </c>
      <c r="N263" s="70" t="s">
        <v>14732</v>
      </c>
    </row>
    <row r="264" spans="2:14" ht="17" x14ac:dyDescent="0.2">
      <c r="B264" s="46" t="s">
        <v>11702</v>
      </c>
      <c r="C264" s="46">
        <v>307</v>
      </c>
      <c r="D264" s="46" t="s">
        <v>8763</v>
      </c>
      <c r="E264" s="46" t="s">
        <v>15081</v>
      </c>
      <c r="F264" s="46" t="s">
        <v>15082</v>
      </c>
      <c r="G264" s="46" t="s">
        <v>14543</v>
      </c>
      <c r="H264" s="49">
        <v>0.64519099999999996</v>
      </c>
      <c r="I264" s="49">
        <v>0.99819100000000005</v>
      </c>
      <c r="J264" s="49">
        <v>1.28843E-2</v>
      </c>
      <c r="K264" s="49">
        <v>2.2468100000000001E-3</v>
      </c>
      <c r="L264" s="50">
        <v>6.7999999999999997E-9</v>
      </c>
      <c r="M264" s="70" t="s">
        <v>11751</v>
      </c>
      <c r="N264" s="70" t="s">
        <v>14031</v>
      </c>
    </row>
    <row r="265" spans="2:14" ht="17" x14ac:dyDescent="0.2">
      <c r="B265" s="46" t="s">
        <v>11702</v>
      </c>
      <c r="C265" s="46">
        <v>308</v>
      </c>
      <c r="D265" s="46" t="s">
        <v>8783</v>
      </c>
      <c r="E265" s="46" t="s">
        <v>15083</v>
      </c>
      <c r="F265" s="46" t="s">
        <v>4897</v>
      </c>
      <c r="G265" s="46" t="s">
        <v>14540</v>
      </c>
      <c r="H265" s="49">
        <v>0.55315499999999995</v>
      </c>
      <c r="I265" s="49">
        <v>0.99809999999999999</v>
      </c>
      <c r="J265" s="49">
        <v>1.50268E-2</v>
      </c>
      <c r="K265" s="49">
        <v>2.1622899999999999E-3</v>
      </c>
      <c r="L265" s="50">
        <v>7.6999999999999999E-12</v>
      </c>
      <c r="M265" s="70" t="s">
        <v>14594</v>
      </c>
      <c r="N265" s="70" t="s">
        <v>14595</v>
      </c>
    </row>
    <row r="266" spans="2:14" ht="17" x14ac:dyDescent="0.2">
      <c r="B266" s="46" t="s">
        <v>11702</v>
      </c>
      <c r="C266" s="46">
        <v>309</v>
      </c>
      <c r="D266" s="46" t="s">
        <v>13326</v>
      </c>
      <c r="E266" s="46" t="s">
        <v>15084</v>
      </c>
      <c r="F266" s="46" t="s">
        <v>15085</v>
      </c>
      <c r="G266" s="46" t="s">
        <v>14539</v>
      </c>
      <c r="H266" s="49">
        <v>0.61226899999999995</v>
      </c>
      <c r="I266" s="49">
        <v>0.99824199999999996</v>
      </c>
      <c r="J266" s="49">
        <v>2.24152E-2</v>
      </c>
      <c r="K266" s="49">
        <v>2.2075799999999998E-3</v>
      </c>
      <c r="L266" s="50">
        <v>4.6999999999999999E-24</v>
      </c>
      <c r="M266" s="70" t="s">
        <v>11751</v>
      </c>
      <c r="N266" s="70" t="s">
        <v>14031</v>
      </c>
    </row>
    <row r="267" spans="2:14" ht="17" x14ac:dyDescent="0.2">
      <c r="B267" s="46" t="s">
        <v>11702</v>
      </c>
      <c r="C267" s="46">
        <v>310</v>
      </c>
      <c r="D267" s="46" t="s">
        <v>13325</v>
      </c>
      <c r="E267" s="46" t="s">
        <v>15086</v>
      </c>
      <c r="F267" s="46" t="s">
        <v>15087</v>
      </c>
      <c r="G267" s="46" t="s">
        <v>14540</v>
      </c>
      <c r="H267" s="49">
        <v>0.54569000000000001</v>
      </c>
      <c r="I267" s="49">
        <v>0.98638700000000001</v>
      </c>
      <c r="J267" s="49">
        <v>2.3496400000000001E-2</v>
      </c>
      <c r="K267" s="49">
        <v>2.1746299999999999E-3</v>
      </c>
      <c r="L267" s="50">
        <v>1.5000000000000001E-26</v>
      </c>
      <c r="M267" s="70" t="s">
        <v>15049</v>
      </c>
      <c r="N267" s="70" t="s">
        <v>15050</v>
      </c>
    </row>
    <row r="268" spans="2:14" ht="17" x14ac:dyDescent="0.2">
      <c r="B268" s="46" t="s">
        <v>11702</v>
      </c>
      <c r="C268" s="46">
        <v>311</v>
      </c>
      <c r="D268" s="46" t="s">
        <v>13324</v>
      </c>
      <c r="E268" s="46" t="s">
        <v>15088</v>
      </c>
      <c r="F268" s="46" t="s">
        <v>8847</v>
      </c>
      <c r="G268" s="46" t="s">
        <v>14539</v>
      </c>
      <c r="H268" s="49">
        <v>0.49188399999999999</v>
      </c>
      <c r="I268" s="49">
        <v>0.99528799999999995</v>
      </c>
      <c r="J268" s="49">
        <v>-1.3835500000000001E-2</v>
      </c>
      <c r="K268" s="49">
        <v>2.15592E-3</v>
      </c>
      <c r="L268" s="50">
        <v>1.2999999999999999E-10</v>
      </c>
      <c r="M268" s="70" t="s">
        <v>11751</v>
      </c>
      <c r="N268" s="70" t="s">
        <v>14031</v>
      </c>
    </row>
    <row r="269" spans="2:14" ht="17" x14ac:dyDescent="0.2">
      <c r="B269" s="46" t="s">
        <v>11702</v>
      </c>
      <c r="C269" s="46">
        <v>312</v>
      </c>
      <c r="D269" s="46" t="s">
        <v>13323</v>
      </c>
      <c r="E269" s="46" t="s">
        <v>15089</v>
      </c>
      <c r="F269" s="46" t="s">
        <v>15090</v>
      </c>
      <c r="G269" s="46" t="s">
        <v>14776</v>
      </c>
      <c r="H269" s="49">
        <v>0.280607</v>
      </c>
      <c r="I269" s="49">
        <v>0.96122399999999997</v>
      </c>
      <c r="J269" s="49">
        <v>1.3337699999999999E-2</v>
      </c>
      <c r="K269" s="49">
        <v>2.4314699999999998E-3</v>
      </c>
      <c r="L269" s="50">
        <v>4.6999999999999997E-8</v>
      </c>
      <c r="M269" s="70" t="s">
        <v>11751</v>
      </c>
      <c r="N269" s="70" t="s">
        <v>14031</v>
      </c>
    </row>
    <row r="270" spans="2:14" ht="17" x14ac:dyDescent="0.2">
      <c r="B270" s="46" t="s">
        <v>11702</v>
      </c>
      <c r="C270" s="46">
        <v>313</v>
      </c>
      <c r="D270" s="46" t="s">
        <v>8875</v>
      </c>
      <c r="E270" s="46" t="s">
        <v>15091</v>
      </c>
      <c r="F270" s="46" t="s">
        <v>15092</v>
      </c>
      <c r="G270" s="46" t="s">
        <v>14540</v>
      </c>
      <c r="H270" s="49">
        <v>0.63034199999999996</v>
      </c>
      <c r="I270" s="49">
        <v>0.983066</v>
      </c>
      <c r="J270" s="49">
        <v>1.22422E-2</v>
      </c>
      <c r="K270" s="49">
        <v>2.23894E-3</v>
      </c>
      <c r="L270" s="50">
        <v>1.9000000000000001E-8</v>
      </c>
      <c r="M270" s="70" t="s">
        <v>11751</v>
      </c>
      <c r="N270" s="70" t="s">
        <v>14031</v>
      </c>
    </row>
    <row r="271" spans="2:14" ht="17" x14ac:dyDescent="0.2">
      <c r="B271" s="46" t="s">
        <v>11702</v>
      </c>
      <c r="C271" s="46">
        <v>314</v>
      </c>
      <c r="D271" s="46" t="s">
        <v>13321</v>
      </c>
      <c r="E271" s="46" t="s">
        <v>15093</v>
      </c>
      <c r="F271" s="46" t="s">
        <v>15094</v>
      </c>
      <c r="G271" s="46" t="s">
        <v>14545</v>
      </c>
      <c r="H271" s="49">
        <v>0.86862099999999998</v>
      </c>
      <c r="I271" s="49">
        <v>0.99642699999999995</v>
      </c>
      <c r="J271" s="49">
        <v>2.2008799999999999E-2</v>
      </c>
      <c r="K271" s="49">
        <v>3.18002E-3</v>
      </c>
      <c r="L271" s="50">
        <v>3.0000000000000001E-12</v>
      </c>
      <c r="M271" s="70" t="s">
        <v>11751</v>
      </c>
      <c r="N271" s="70" t="s">
        <v>14031</v>
      </c>
    </row>
    <row r="272" spans="2:14" ht="17" x14ac:dyDescent="0.2">
      <c r="B272" s="46" t="s">
        <v>11702</v>
      </c>
      <c r="C272" s="46">
        <v>315</v>
      </c>
      <c r="D272" s="46" t="s">
        <v>9032</v>
      </c>
      <c r="E272" s="46" t="s">
        <v>15095</v>
      </c>
      <c r="F272" s="46" t="s">
        <v>15096</v>
      </c>
      <c r="G272" s="46" t="s">
        <v>14539</v>
      </c>
      <c r="H272" s="49">
        <v>0.59574700000000003</v>
      </c>
      <c r="I272" s="49">
        <v>0.99662600000000001</v>
      </c>
      <c r="J272" s="49">
        <v>-1.50127E-2</v>
      </c>
      <c r="K272" s="49">
        <v>2.18396E-3</v>
      </c>
      <c r="L272" s="50">
        <v>6.6000000000000001E-12</v>
      </c>
      <c r="M272" s="70" t="s">
        <v>11751</v>
      </c>
      <c r="N272" s="70" t="s">
        <v>14031</v>
      </c>
    </row>
    <row r="273" spans="2:14" ht="17" x14ac:dyDescent="0.2">
      <c r="B273" s="46" t="s">
        <v>11702</v>
      </c>
      <c r="C273" s="46">
        <v>316</v>
      </c>
      <c r="D273" s="46" t="s">
        <v>9040</v>
      </c>
      <c r="E273" s="46" t="s">
        <v>15097</v>
      </c>
      <c r="F273" s="46" t="s">
        <v>15098</v>
      </c>
      <c r="G273" s="46" t="s">
        <v>14540</v>
      </c>
      <c r="H273" s="49">
        <v>0.27433099999999999</v>
      </c>
      <c r="I273" s="49">
        <v>0.99068800000000001</v>
      </c>
      <c r="J273" s="49">
        <v>-1.41003E-2</v>
      </c>
      <c r="K273" s="49">
        <v>2.41954E-3</v>
      </c>
      <c r="L273" s="50">
        <v>8.0000000000000005E-9</v>
      </c>
      <c r="M273" s="70" t="s">
        <v>11751</v>
      </c>
      <c r="N273" s="70" t="s">
        <v>14031</v>
      </c>
    </row>
    <row r="274" spans="2:14" ht="17" x14ac:dyDescent="0.2">
      <c r="B274" s="46" t="s">
        <v>11702</v>
      </c>
      <c r="C274" s="46">
        <v>317</v>
      </c>
      <c r="D274" s="46" t="s">
        <v>9055</v>
      </c>
      <c r="E274" s="46" t="s">
        <v>15099</v>
      </c>
      <c r="F274" s="46" t="s">
        <v>15100</v>
      </c>
      <c r="G274" s="46" t="s">
        <v>14666</v>
      </c>
      <c r="H274" s="49">
        <v>0.80742199999999997</v>
      </c>
      <c r="I274" s="49">
        <v>0.97729600000000005</v>
      </c>
      <c r="J274" s="49">
        <v>1.6199100000000001E-2</v>
      </c>
      <c r="K274" s="49">
        <v>2.7518299999999998E-3</v>
      </c>
      <c r="L274" s="50">
        <v>6.5000000000000003E-9</v>
      </c>
      <c r="M274" s="70" t="s">
        <v>11751</v>
      </c>
      <c r="N274" s="70" t="s">
        <v>14031</v>
      </c>
    </row>
    <row r="275" spans="2:14" ht="17" x14ac:dyDescent="0.2">
      <c r="B275" s="46" t="s">
        <v>11702</v>
      </c>
      <c r="C275" s="46">
        <v>318</v>
      </c>
      <c r="D275" s="46" t="s">
        <v>9058</v>
      </c>
      <c r="E275" s="46" t="s">
        <v>15101</v>
      </c>
      <c r="F275" s="46" t="s">
        <v>15102</v>
      </c>
      <c r="G275" s="46" t="s">
        <v>14547</v>
      </c>
      <c r="H275" s="49">
        <v>0.65939700000000001</v>
      </c>
      <c r="I275" s="49">
        <v>0.99448800000000004</v>
      </c>
      <c r="J275" s="49">
        <v>1.31258E-2</v>
      </c>
      <c r="K275" s="49">
        <v>2.2741300000000001E-3</v>
      </c>
      <c r="L275" s="50">
        <v>5.5999999999999997E-9</v>
      </c>
      <c r="M275" s="70" t="s">
        <v>11751</v>
      </c>
      <c r="N275" s="70" t="s">
        <v>14031</v>
      </c>
    </row>
    <row r="276" spans="2:14" ht="17" x14ac:dyDescent="0.2">
      <c r="B276" s="46" t="s">
        <v>11702</v>
      </c>
      <c r="C276" s="46">
        <v>319</v>
      </c>
      <c r="D276" s="46" t="s">
        <v>13319</v>
      </c>
      <c r="E276" s="46" t="s">
        <v>15103</v>
      </c>
      <c r="F276" s="46" t="s">
        <v>9085</v>
      </c>
      <c r="G276" s="46" t="s">
        <v>15104</v>
      </c>
      <c r="H276" s="49">
        <v>0.97024100000000002</v>
      </c>
      <c r="I276" s="49">
        <v>0.928732</v>
      </c>
      <c r="J276" s="49">
        <v>5.9119499999999998E-2</v>
      </c>
      <c r="K276" s="49">
        <v>6.57605E-3</v>
      </c>
      <c r="L276" s="50">
        <v>4.3000000000000002E-19</v>
      </c>
      <c r="M276" s="70" t="s">
        <v>11751</v>
      </c>
      <c r="N276" s="70" t="s">
        <v>14031</v>
      </c>
    </row>
    <row r="277" spans="2:14" ht="17" x14ac:dyDescent="0.2">
      <c r="B277" s="46" t="s">
        <v>11702</v>
      </c>
      <c r="C277" s="46">
        <v>320</v>
      </c>
      <c r="D277" s="46" t="s">
        <v>9105</v>
      </c>
      <c r="E277" s="46" t="s">
        <v>15105</v>
      </c>
      <c r="F277" s="46" t="s">
        <v>9101</v>
      </c>
      <c r="G277" s="46" t="s">
        <v>15106</v>
      </c>
      <c r="H277" s="49">
        <v>0.74605999999999995</v>
      </c>
      <c r="I277" s="49">
        <v>0.99160700000000002</v>
      </c>
      <c r="J277" s="49">
        <v>1.6491100000000002E-2</v>
      </c>
      <c r="K277" s="49">
        <v>2.47971E-3</v>
      </c>
      <c r="L277" s="50">
        <v>3.1000000000000003E-11</v>
      </c>
      <c r="M277" s="70" t="s">
        <v>11751</v>
      </c>
      <c r="N277" s="70" t="s">
        <v>14031</v>
      </c>
    </row>
    <row r="278" spans="2:14" ht="17" x14ac:dyDescent="0.2">
      <c r="B278" s="46" t="s">
        <v>11702</v>
      </c>
      <c r="C278" s="46">
        <v>321</v>
      </c>
      <c r="D278" s="46" t="s">
        <v>9116</v>
      </c>
      <c r="E278" s="46" t="s">
        <v>15107</v>
      </c>
      <c r="F278" s="46" t="s">
        <v>15108</v>
      </c>
      <c r="G278" s="46" t="s">
        <v>14539</v>
      </c>
      <c r="H278" s="49">
        <v>0.67355100000000001</v>
      </c>
      <c r="I278" s="49">
        <v>0.99299199999999999</v>
      </c>
      <c r="J278" s="49">
        <v>1.27463E-2</v>
      </c>
      <c r="K278" s="49">
        <v>2.3027099999999999E-3</v>
      </c>
      <c r="L278" s="50">
        <v>2.6000000000000001E-8</v>
      </c>
      <c r="M278" s="70" t="s">
        <v>11751</v>
      </c>
      <c r="N278" s="70" t="s">
        <v>14031</v>
      </c>
    </row>
    <row r="279" spans="2:14" ht="17" x14ac:dyDescent="0.2">
      <c r="B279" s="46" t="s">
        <v>11702</v>
      </c>
      <c r="C279" s="46">
        <v>322</v>
      </c>
      <c r="D279" s="46" t="s">
        <v>9146</v>
      </c>
      <c r="E279" s="46" t="s">
        <v>15109</v>
      </c>
      <c r="F279" s="46" t="s">
        <v>15110</v>
      </c>
      <c r="G279" s="46" t="s">
        <v>15111</v>
      </c>
      <c r="H279" s="49">
        <v>0.79076199999999996</v>
      </c>
      <c r="I279" s="49">
        <v>0.98502699999999999</v>
      </c>
      <c r="J279" s="49">
        <v>1.5255599999999999E-2</v>
      </c>
      <c r="K279" s="49">
        <v>2.6632000000000001E-3</v>
      </c>
      <c r="L279" s="50">
        <v>1.3000000000000001E-8</v>
      </c>
      <c r="M279" s="70" t="s">
        <v>11751</v>
      </c>
      <c r="N279" s="70" t="s">
        <v>14031</v>
      </c>
    </row>
    <row r="280" spans="2:14" ht="17" x14ac:dyDescent="0.2">
      <c r="B280" s="46" t="s">
        <v>11702</v>
      </c>
      <c r="C280" s="46">
        <v>323</v>
      </c>
      <c r="D280" s="46" t="s">
        <v>9207</v>
      </c>
      <c r="E280" s="46" t="s">
        <v>15112</v>
      </c>
      <c r="F280" s="46" t="s">
        <v>3441</v>
      </c>
      <c r="G280" s="46" t="s">
        <v>14548</v>
      </c>
      <c r="H280" s="49">
        <v>0.74209999999999998</v>
      </c>
      <c r="I280" s="49">
        <v>0.98202900000000004</v>
      </c>
      <c r="J280" s="49">
        <v>-1.46219E-2</v>
      </c>
      <c r="K280" s="49">
        <v>2.48059E-3</v>
      </c>
      <c r="L280" s="50">
        <v>3.3999999999999998E-9</v>
      </c>
      <c r="M280" s="70" t="s">
        <v>14731</v>
      </c>
      <c r="N280" s="70" t="s">
        <v>14732</v>
      </c>
    </row>
    <row r="281" spans="2:14" ht="17" x14ac:dyDescent="0.2">
      <c r="B281" s="46" t="s">
        <v>11702</v>
      </c>
      <c r="C281" s="46">
        <v>324</v>
      </c>
      <c r="D281" s="46" t="s">
        <v>9239</v>
      </c>
      <c r="E281" s="46" t="s">
        <v>15113</v>
      </c>
      <c r="F281" s="46" t="s">
        <v>15114</v>
      </c>
      <c r="G281" s="46" t="s">
        <v>14547</v>
      </c>
      <c r="H281" s="49">
        <v>0.47234100000000001</v>
      </c>
      <c r="I281" s="49">
        <v>0.99059399999999997</v>
      </c>
      <c r="J281" s="49">
        <v>1.18891E-2</v>
      </c>
      <c r="K281" s="49">
        <v>2.1618800000000001E-3</v>
      </c>
      <c r="L281" s="50">
        <v>4.1999999999999999E-8</v>
      </c>
      <c r="M281" s="70" t="s">
        <v>11751</v>
      </c>
      <c r="N281" s="70" t="s">
        <v>14031</v>
      </c>
    </row>
    <row r="282" spans="2:14" ht="17" x14ac:dyDescent="0.2">
      <c r="B282" s="46" t="s">
        <v>11702</v>
      </c>
      <c r="C282" s="46">
        <v>325</v>
      </c>
      <c r="D282" s="46" t="s">
        <v>35</v>
      </c>
      <c r="E282" s="46" t="s">
        <v>14672</v>
      </c>
      <c r="F282" s="46" t="s">
        <v>14673</v>
      </c>
      <c r="G282" s="46" t="s">
        <v>14540</v>
      </c>
      <c r="H282" s="49">
        <v>0.72152400000000005</v>
      </c>
      <c r="I282" s="49">
        <v>1</v>
      </c>
      <c r="J282" s="49">
        <v>2.1630799999999999E-2</v>
      </c>
      <c r="K282" s="49">
        <v>2.40136E-3</v>
      </c>
      <c r="L282" s="50">
        <v>1.5E-19</v>
      </c>
      <c r="M282" s="70" t="s">
        <v>14674</v>
      </c>
      <c r="N282" s="70" t="s">
        <v>14675</v>
      </c>
    </row>
    <row r="283" spans="2:14" ht="17" x14ac:dyDescent="0.2">
      <c r="B283" s="46" t="s">
        <v>11702</v>
      </c>
      <c r="C283" s="46">
        <v>326</v>
      </c>
      <c r="D283" s="46" t="s">
        <v>13314</v>
      </c>
      <c r="E283" s="46" t="s">
        <v>15115</v>
      </c>
      <c r="F283" s="46" t="s">
        <v>3723</v>
      </c>
      <c r="G283" s="46" t="s">
        <v>14539</v>
      </c>
      <c r="H283" s="49">
        <v>0.59749300000000005</v>
      </c>
      <c r="I283" s="49">
        <v>1</v>
      </c>
      <c r="J283" s="49">
        <v>-1.93814E-2</v>
      </c>
      <c r="K283" s="49">
        <v>2.1934099999999998E-3</v>
      </c>
      <c r="L283" s="50">
        <v>2.5000000000000002E-18</v>
      </c>
      <c r="M283" s="70" t="s">
        <v>14831</v>
      </c>
      <c r="N283" s="70" t="s">
        <v>14832</v>
      </c>
    </row>
    <row r="284" spans="2:14" ht="17" x14ac:dyDescent="0.2">
      <c r="B284" s="46" t="s">
        <v>11702</v>
      </c>
      <c r="C284" s="46">
        <v>327</v>
      </c>
      <c r="D284" s="46" t="s">
        <v>13313</v>
      </c>
      <c r="E284" s="46" t="s">
        <v>15116</v>
      </c>
      <c r="F284" s="46" t="s">
        <v>1377</v>
      </c>
      <c r="G284" s="46" t="s">
        <v>14544</v>
      </c>
      <c r="H284" s="49">
        <v>0.60453800000000002</v>
      </c>
      <c r="I284" s="49">
        <v>0.984572</v>
      </c>
      <c r="J284" s="49">
        <v>2.0014199999999999E-2</v>
      </c>
      <c r="K284" s="49">
        <v>2.21484E-3</v>
      </c>
      <c r="L284" s="50">
        <v>1.7000000000000001E-19</v>
      </c>
      <c r="M284" s="70" t="s">
        <v>14677</v>
      </c>
      <c r="N284" s="70" t="s">
        <v>14678</v>
      </c>
    </row>
    <row r="285" spans="2:14" ht="17" x14ac:dyDescent="0.2">
      <c r="B285" s="46" t="s">
        <v>11702</v>
      </c>
      <c r="C285" s="46">
        <v>328</v>
      </c>
      <c r="D285" s="46" t="s">
        <v>13312</v>
      </c>
      <c r="E285" s="46" t="s">
        <v>15117</v>
      </c>
      <c r="F285" s="46" t="s">
        <v>14680</v>
      </c>
      <c r="G285" s="46" t="s">
        <v>14544</v>
      </c>
      <c r="H285" s="49">
        <v>0.61080400000000001</v>
      </c>
      <c r="I285" s="49">
        <v>0.99940799999999996</v>
      </c>
      <c r="J285" s="49">
        <v>-1.4895200000000001E-2</v>
      </c>
      <c r="K285" s="49">
        <v>2.2052500000000002E-3</v>
      </c>
      <c r="L285" s="50">
        <v>7.0000000000000001E-12</v>
      </c>
      <c r="M285" s="70" t="s">
        <v>11751</v>
      </c>
      <c r="N285" s="70" t="s">
        <v>14031</v>
      </c>
    </row>
    <row r="286" spans="2:14" ht="17" x14ac:dyDescent="0.2">
      <c r="B286" s="46" t="s">
        <v>11702</v>
      </c>
      <c r="C286" s="46">
        <v>329</v>
      </c>
      <c r="D286" s="46" t="s">
        <v>13311</v>
      </c>
      <c r="E286" s="46" t="s">
        <v>15118</v>
      </c>
      <c r="F286" s="46" t="s">
        <v>9426</v>
      </c>
      <c r="G286" s="46" t="s">
        <v>14545</v>
      </c>
      <c r="H286" s="49">
        <v>0.82054000000000005</v>
      </c>
      <c r="I286" s="49">
        <v>0.99850300000000003</v>
      </c>
      <c r="J286" s="49">
        <v>2.2136599999999999E-2</v>
      </c>
      <c r="K286" s="49">
        <v>2.80525E-3</v>
      </c>
      <c r="L286" s="50">
        <v>1.3E-15</v>
      </c>
      <c r="M286" s="70" t="s">
        <v>11751</v>
      </c>
      <c r="N286" s="70" t="s">
        <v>14031</v>
      </c>
    </row>
    <row r="287" spans="2:14" ht="17" x14ac:dyDescent="0.2">
      <c r="B287" s="46" t="s">
        <v>11702</v>
      </c>
      <c r="C287" s="46">
        <v>330</v>
      </c>
      <c r="D287" s="46" t="s">
        <v>9498</v>
      </c>
      <c r="E287" s="46" t="s">
        <v>15119</v>
      </c>
      <c r="F287" s="46" t="s">
        <v>15120</v>
      </c>
      <c r="G287" s="46" t="s">
        <v>14539</v>
      </c>
      <c r="H287" s="49">
        <v>8.31895E-2</v>
      </c>
      <c r="I287" s="49">
        <v>0.99913200000000002</v>
      </c>
      <c r="J287" s="49">
        <v>3.1199000000000001E-2</v>
      </c>
      <c r="K287" s="49">
        <v>3.88953E-3</v>
      </c>
      <c r="L287" s="50">
        <v>3.9999999999999999E-16</v>
      </c>
      <c r="M287" s="70" t="s">
        <v>14731</v>
      </c>
      <c r="N287" s="70" t="s">
        <v>14732</v>
      </c>
    </row>
    <row r="288" spans="2:14" ht="17" x14ac:dyDescent="0.2">
      <c r="B288" s="46" t="s">
        <v>11702</v>
      </c>
      <c r="C288" s="46">
        <v>331</v>
      </c>
      <c r="D288" s="46" t="s">
        <v>13310</v>
      </c>
      <c r="E288" s="46" t="s">
        <v>15121</v>
      </c>
      <c r="F288" s="46" t="s">
        <v>15122</v>
      </c>
      <c r="G288" s="46" t="s">
        <v>14545</v>
      </c>
      <c r="H288" s="49">
        <v>0.75166200000000005</v>
      </c>
      <c r="I288" s="49">
        <v>0.97578100000000001</v>
      </c>
      <c r="J288" s="49">
        <v>1.8740699999999999E-2</v>
      </c>
      <c r="K288" s="49">
        <v>2.5184500000000002E-3</v>
      </c>
      <c r="L288" s="50">
        <v>1.1E-13</v>
      </c>
      <c r="M288" s="70" t="s">
        <v>14602</v>
      </c>
      <c r="N288" s="70" t="s">
        <v>14603</v>
      </c>
    </row>
    <row r="289" spans="2:14" ht="17" x14ac:dyDescent="0.2">
      <c r="B289" s="46" t="s">
        <v>11702</v>
      </c>
      <c r="C289" s="46">
        <v>332</v>
      </c>
      <c r="D289" s="46" t="s">
        <v>9621</v>
      </c>
      <c r="E289" s="46" t="s">
        <v>15123</v>
      </c>
      <c r="F289" s="46" t="s">
        <v>9685</v>
      </c>
      <c r="G289" s="46" t="s">
        <v>15124</v>
      </c>
      <c r="H289" s="49">
        <v>0.175181</v>
      </c>
      <c r="I289" s="49">
        <v>0.97513300000000003</v>
      </c>
      <c r="J289" s="49">
        <v>1.57488E-2</v>
      </c>
      <c r="K289" s="49">
        <v>2.8635800000000001E-3</v>
      </c>
      <c r="L289" s="50">
        <v>4.8E-8</v>
      </c>
      <c r="M289" s="70" t="s">
        <v>11751</v>
      </c>
      <c r="N289" s="70" t="s">
        <v>14031</v>
      </c>
    </row>
    <row r="290" spans="2:14" ht="17" x14ac:dyDescent="0.2">
      <c r="B290" s="46" t="s">
        <v>11702</v>
      </c>
      <c r="C290" s="46">
        <v>333</v>
      </c>
      <c r="D290" s="46" t="s">
        <v>13309</v>
      </c>
      <c r="E290" s="46" t="s">
        <v>15125</v>
      </c>
      <c r="F290" s="46" t="s">
        <v>15126</v>
      </c>
      <c r="G290" s="46" t="s">
        <v>14681</v>
      </c>
      <c r="H290" s="49">
        <v>0.57000399999999996</v>
      </c>
      <c r="I290" s="49">
        <v>0.99488799999999999</v>
      </c>
      <c r="J290" s="49">
        <v>1.2404500000000001E-2</v>
      </c>
      <c r="K290" s="49">
        <v>2.1784899999999999E-3</v>
      </c>
      <c r="L290" s="50">
        <v>1.4E-8</v>
      </c>
      <c r="M290" s="70" t="s">
        <v>14811</v>
      </c>
      <c r="N290" s="70" t="s">
        <v>15127</v>
      </c>
    </row>
    <row r="291" spans="2:14" ht="17" x14ac:dyDescent="0.2">
      <c r="B291" s="46" t="s">
        <v>11702</v>
      </c>
      <c r="C291" s="46">
        <v>334</v>
      </c>
      <c r="D291" s="46" t="s">
        <v>9795</v>
      </c>
      <c r="E291" s="46" t="s">
        <v>15128</v>
      </c>
      <c r="F291" s="46" t="s">
        <v>5381</v>
      </c>
      <c r="G291" s="46" t="s">
        <v>14542</v>
      </c>
      <c r="H291" s="49">
        <v>0.55797399999999997</v>
      </c>
      <c r="I291" s="49">
        <v>0.99125399999999997</v>
      </c>
      <c r="J291" s="49">
        <v>1.19352E-2</v>
      </c>
      <c r="K291" s="49">
        <v>2.17264E-3</v>
      </c>
      <c r="L291" s="50">
        <v>4.6999999999999997E-8</v>
      </c>
      <c r="M291" s="70" t="s">
        <v>14783</v>
      </c>
      <c r="N291" s="70" t="s">
        <v>15129</v>
      </c>
    </row>
    <row r="292" spans="2:14" ht="17" x14ac:dyDescent="0.2">
      <c r="B292" s="46" t="s">
        <v>11702</v>
      </c>
      <c r="C292" s="46">
        <v>335</v>
      </c>
      <c r="D292" s="46" t="s">
        <v>13307</v>
      </c>
      <c r="E292" s="46" t="s">
        <v>15130</v>
      </c>
      <c r="F292" s="46" t="s">
        <v>9813</v>
      </c>
      <c r="G292" s="46" t="s">
        <v>14539</v>
      </c>
      <c r="H292" s="49">
        <v>0.454841</v>
      </c>
      <c r="I292" s="49">
        <v>0.99039200000000005</v>
      </c>
      <c r="J292" s="49">
        <v>1.3315199999999999E-2</v>
      </c>
      <c r="K292" s="49">
        <v>2.16877E-3</v>
      </c>
      <c r="L292" s="50">
        <v>4.8E-10</v>
      </c>
      <c r="M292" s="70" t="s">
        <v>14691</v>
      </c>
      <c r="N292" s="70" t="s">
        <v>14692</v>
      </c>
    </row>
    <row r="293" spans="2:14" ht="17" x14ac:dyDescent="0.2">
      <c r="B293" s="46" t="s">
        <v>11702</v>
      </c>
      <c r="C293" s="46">
        <v>336</v>
      </c>
      <c r="D293" s="46" t="s">
        <v>9832</v>
      </c>
      <c r="E293" s="46" t="s">
        <v>15131</v>
      </c>
      <c r="F293" s="46" t="s">
        <v>15132</v>
      </c>
      <c r="G293" s="46" t="s">
        <v>14540</v>
      </c>
      <c r="H293" s="49">
        <v>0.96058900000000003</v>
      </c>
      <c r="I293" s="49">
        <v>0.991537</v>
      </c>
      <c r="J293" s="49">
        <v>3.0435899999999998E-2</v>
      </c>
      <c r="K293" s="49">
        <v>5.5478100000000002E-3</v>
      </c>
      <c r="L293" s="50">
        <v>4.6999999999999997E-8</v>
      </c>
      <c r="M293" s="70" t="s">
        <v>11751</v>
      </c>
      <c r="N293" s="70" t="s">
        <v>14031</v>
      </c>
    </row>
    <row r="294" spans="2:14" ht="17" x14ac:dyDescent="0.2">
      <c r="B294" s="46" t="s">
        <v>11702</v>
      </c>
      <c r="C294" s="46">
        <v>337</v>
      </c>
      <c r="D294" s="46" t="s">
        <v>13306</v>
      </c>
      <c r="E294" s="46" t="s">
        <v>15133</v>
      </c>
      <c r="F294" s="46" t="s">
        <v>9895</v>
      </c>
      <c r="G294" s="46" t="s">
        <v>14545</v>
      </c>
      <c r="H294" s="49">
        <v>0.770899</v>
      </c>
      <c r="I294" s="49">
        <v>0.99555400000000005</v>
      </c>
      <c r="J294" s="49">
        <v>-1.7114000000000001E-2</v>
      </c>
      <c r="K294" s="49">
        <v>2.5634400000000002E-3</v>
      </c>
      <c r="L294" s="50">
        <v>1.2000000000000001E-11</v>
      </c>
      <c r="M294" s="70" t="s">
        <v>14696</v>
      </c>
      <c r="N294" s="70" t="s">
        <v>14697</v>
      </c>
    </row>
    <row r="295" spans="2:14" ht="17" x14ac:dyDescent="0.2">
      <c r="B295" s="46" t="s">
        <v>11702</v>
      </c>
      <c r="C295" s="46">
        <v>338</v>
      </c>
      <c r="D295" s="46" t="s">
        <v>9964</v>
      </c>
      <c r="E295" s="46" t="s">
        <v>15134</v>
      </c>
      <c r="F295" s="46" t="s">
        <v>9956</v>
      </c>
      <c r="G295" s="46" t="s">
        <v>14540</v>
      </c>
      <c r="H295" s="49">
        <v>0.566886</v>
      </c>
      <c r="I295" s="49">
        <v>0.98617299999999997</v>
      </c>
      <c r="J295" s="49">
        <v>-1.40857E-2</v>
      </c>
      <c r="K295" s="49">
        <v>2.18549E-3</v>
      </c>
      <c r="L295" s="50">
        <v>1.5999999999999999E-10</v>
      </c>
      <c r="M295" s="70" t="s">
        <v>14594</v>
      </c>
      <c r="N295" s="70" t="s">
        <v>14595</v>
      </c>
    </row>
    <row r="296" spans="2:14" ht="17" x14ac:dyDescent="0.2">
      <c r="B296" s="46" t="s">
        <v>11702</v>
      </c>
      <c r="C296" s="46">
        <v>339</v>
      </c>
      <c r="D296" s="46" t="s">
        <v>13305</v>
      </c>
      <c r="E296" s="46" t="s">
        <v>15135</v>
      </c>
      <c r="F296" s="46" t="s">
        <v>9967</v>
      </c>
      <c r="G296" s="46" t="s">
        <v>14545</v>
      </c>
      <c r="H296" s="49">
        <v>0.80943399999999999</v>
      </c>
      <c r="I296" s="49">
        <v>0.99937299999999996</v>
      </c>
      <c r="J296" s="49">
        <v>-1.92937E-2</v>
      </c>
      <c r="K296" s="49">
        <v>2.73821E-3</v>
      </c>
      <c r="L296" s="50">
        <v>8.0999999999999998E-13</v>
      </c>
      <c r="M296" s="70" t="s">
        <v>11751</v>
      </c>
      <c r="N296" s="70" t="s">
        <v>14031</v>
      </c>
    </row>
    <row r="297" spans="2:14" ht="17" x14ac:dyDescent="0.2">
      <c r="B297" s="46" t="s">
        <v>11702</v>
      </c>
      <c r="C297" s="46">
        <v>340</v>
      </c>
      <c r="D297" s="46" t="s">
        <v>9970</v>
      </c>
      <c r="E297" s="46" t="s">
        <v>14683</v>
      </c>
      <c r="F297" s="46" t="s">
        <v>14684</v>
      </c>
      <c r="G297" s="46" t="s">
        <v>14540</v>
      </c>
      <c r="H297" s="49">
        <v>0.40549800000000003</v>
      </c>
      <c r="I297" s="49">
        <v>0.98416099999999995</v>
      </c>
      <c r="J297" s="49">
        <v>-1.43319E-2</v>
      </c>
      <c r="K297" s="49">
        <v>2.2039899999999999E-3</v>
      </c>
      <c r="L297" s="50">
        <v>5.4999999999999997E-11</v>
      </c>
      <c r="M297" s="70" t="s">
        <v>14685</v>
      </c>
      <c r="N297" s="70" t="s">
        <v>14686</v>
      </c>
    </row>
    <row r="298" spans="2:14" ht="17" x14ac:dyDescent="0.2">
      <c r="B298" s="46" t="s">
        <v>11702</v>
      </c>
      <c r="C298" s="46">
        <v>341</v>
      </c>
      <c r="D298" s="46" t="s">
        <v>9976</v>
      </c>
      <c r="E298" s="46" t="s">
        <v>15136</v>
      </c>
      <c r="F298" s="46" t="s">
        <v>9979</v>
      </c>
      <c r="G298" s="46" t="s">
        <v>15009</v>
      </c>
      <c r="H298" s="49">
        <v>0.66437999999999997</v>
      </c>
      <c r="I298" s="49">
        <v>0.99145000000000005</v>
      </c>
      <c r="J298" s="49">
        <v>1.52325E-2</v>
      </c>
      <c r="K298" s="49">
        <v>2.2856199999999999E-3</v>
      </c>
      <c r="L298" s="50">
        <v>3.1999999999999999E-11</v>
      </c>
      <c r="M298" s="70" t="s">
        <v>14757</v>
      </c>
      <c r="N298" s="70" t="s">
        <v>14951</v>
      </c>
    </row>
    <row r="299" spans="2:14" ht="17" x14ac:dyDescent="0.2">
      <c r="B299" s="46" t="s">
        <v>11702</v>
      </c>
      <c r="C299" s="46">
        <v>342</v>
      </c>
      <c r="D299" s="46" t="s">
        <v>13304</v>
      </c>
      <c r="E299" s="46" t="s">
        <v>15137</v>
      </c>
      <c r="F299" s="46" t="s">
        <v>15138</v>
      </c>
      <c r="G299" s="46" t="s">
        <v>14545</v>
      </c>
      <c r="H299" s="49">
        <v>0.47054499999999999</v>
      </c>
      <c r="I299" s="49">
        <v>0.990846</v>
      </c>
      <c r="J299" s="49">
        <v>-1.70755E-2</v>
      </c>
      <c r="K299" s="49">
        <v>2.1623200000000001E-3</v>
      </c>
      <c r="L299" s="50">
        <v>6.2999999999999998E-15</v>
      </c>
      <c r="M299" s="70" t="s">
        <v>11751</v>
      </c>
      <c r="N299" s="70" t="s">
        <v>14031</v>
      </c>
    </row>
    <row r="300" spans="2:14" ht="17" x14ac:dyDescent="0.2">
      <c r="B300" s="46" t="s">
        <v>11702</v>
      </c>
      <c r="C300" s="46">
        <v>343</v>
      </c>
      <c r="D300" s="46" t="s">
        <v>9986</v>
      </c>
      <c r="E300" s="46" t="s">
        <v>15139</v>
      </c>
      <c r="F300" s="46" t="s">
        <v>15140</v>
      </c>
      <c r="G300" s="46" t="s">
        <v>14548</v>
      </c>
      <c r="H300" s="49">
        <v>0.57646600000000003</v>
      </c>
      <c r="I300" s="49">
        <v>0.989344</v>
      </c>
      <c r="J300" s="49">
        <v>-1.3110500000000001E-2</v>
      </c>
      <c r="K300" s="49">
        <v>2.1820400000000001E-3</v>
      </c>
      <c r="L300" s="50">
        <v>1.0999999999999999E-9</v>
      </c>
      <c r="M300" s="70" t="s">
        <v>14731</v>
      </c>
      <c r="N300" s="70" t="s">
        <v>14732</v>
      </c>
    </row>
    <row r="301" spans="2:14" ht="17" x14ac:dyDescent="0.2">
      <c r="B301" s="46" t="s">
        <v>11702</v>
      </c>
      <c r="C301" s="46">
        <v>344</v>
      </c>
      <c r="D301" s="46" t="s">
        <v>13303</v>
      </c>
      <c r="E301" s="46" t="s">
        <v>15141</v>
      </c>
      <c r="F301" s="46" t="s">
        <v>9998</v>
      </c>
      <c r="G301" s="46" t="s">
        <v>14544</v>
      </c>
      <c r="H301" s="49">
        <v>0.69521100000000002</v>
      </c>
      <c r="I301" s="49">
        <v>0.98929900000000004</v>
      </c>
      <c r="J301" s="49">
        <v>2.2176999999999999E-2</v>
      </c>
      <c r="K301" s="49">
        <v>2.3484700000000001E-3</v>
      </c>
      <c r="L301" s="50">
        <v>3.9000000000000001E-21</v>
      </c>
      <c r="M301" s="70" t="s">
        <v>14696</v>
      </c>
      <c r="N301" s="70" t="s">
        <v>14697</v>
      </c>
    </row>
    <row r="302" spans="2:14" ht="17" x14ac:dyDescent="0.2">
      <c r="B302" s="46" t="s">
        <v>11702</v>
      </c>
      <c r="C302" s="46">
        <v>345</v>
      </c>
      <c r="D302" s="46" t="s">
        <v>10025</v>
      </c>
      <c r="E302" s="46" t="s">
        <v>15142</v>
      </c>
      <c r="F302" s="46" t="s">
        <v>10031</v>
      </c>
      <c r="G302" s="46" t="s">
        <v>14587</v>
      </c>
      <c r="H302" s="49">
        <v>0.47088000000000002</v>
      </c>
      <c r="I302" s="49">
        <v>0.99901099999999998</v>
      </c>
      <c r="J302" s="49">
        <v>-1.2313299999999999E-2</v>
      </c>
      <c r="K302" s="49">
        <v>2.1562899999999999E-3</v>
      </c>
      <c r="L302" s="50">
        <v>8.0000000000000005E-9</v>
      </c>
      <c r="M302" s="70" t="s">
        <v>11751</v>
      </c>
      <c r="N302" s="70" t="s">
        <v>14031</v>
      </c>
    </row>
    <row r="303" spans="2:14" ht="17" x14ac:dyDescent="0.2">
      <c r="B303" s="46" t="s">
        <v>11702</v>
      </c>
      <c r="C303" s="46">
        <v>346</v>
      </c>
      <c r="D303" s="46" t="s">
        <v>10048</v>
      </c>
      <c r="E303" s="46" t="s">
        <v>15143</v>
      </c>
      <c r="F303" s="46" t="s">
        <v>10070</v>
      </c>
      <c r="G303" s="46" t="s">
        <v>14545</v>
      </c>
      <c r="H303" s="49">
        <v>0.79832000000000003</v>
      </c>
      <c r="I303" s="49">
        <v>0.99633799999999995</v>
      </c>
      <c r="J303" s="49">
        <v>-1.5030399999999999E-2</v>
      </c>
      <c r="K303" s="49">
        <v>2.6863099999999999E-3</v>
      </c>
      <c r="L303" s="50">
        <v>3.5000000000000002E-8</v>
      </c>
      <c r="M303" s="70" t="s">
        <v>11751</v>
      </c>
      <c r="N303" s="70" t="s">
        <v>14031</v>
      </c>
    </row>
    <row r="304" spans="2:14" ht="17" x14ac:dyDescent="0.2">
      <c r="B304" s="46" t="s">
        <v>11702</v>
      </c>
      <c r="C304" s="46">
        <v>347</v>
      </c>
      <c r="D304" s="46" t="s">
        <v>13301</v>
      </c>
      <c r="E304" s="46" t="s">
        <v>15144</v>
      </c>
      <c r="F304" s="46" t="s">
        <v>15145</v>
      </c>
      <c r="G304" s="46" t="s">
        <v>15146</v>
      </c>
      <c r="H304" s="49">
        <v>0.83771600000000002</v>
      </c>
      <c r="I304" s="49">
        <v>0.84453199999999995</v>
      </c>
      <c r="J304" s="49">
        <v>1.7917499999999999E-2</v>
      </c>
      <c r="K304" s="49">
        <v>3.16425E-3</v>
      </c>
      <c r="L304" s="50">
        <v>1.0999999999999999E-8</v>
      </c>
      <c r="M304" s="70" t="s">
        <v>11751</v>
      </c>
      <c r="N304" s="70" t="s">
        <v>14031</v>
      </c>
    </row>
    <row r="305" spans="2:14" ht="17" x14ac:dyDescent="0.2">
      <c r="B305" s="46" t="s">
        <v>11702</v>
      </c>
      <c r="C305" s="46">
        <v>348</v>
      </c>
      <c r="D305" s="46" t="s">
        <v>10118</v>
      </c>
      <c r="E305" s="46" t="s">
        <v>15147</v>
      </c>
      <c r="F305" s="46" t="s">
        <v>15148</v>
      </c>
      <c r="G305" s="46" t="s">
        <v>14547</v>
      </c>
      <c r="H305" s="49">
        <v>0.73360700000000001</v>
      </c>
      <c r="I305" s="49">
        <v>0.98661600000000005</v>
      </c>
      <c r="J305" s="49">
        <v>1.3662199999999999E-2</v>
      </c>
      <c r="K305" s="49">
        <v>2.4430099999999998E-3</v>
      </c>
      <c r="L305" s="50">
        <v>1.2E-8</v>
      </c>
      <c r="M305" s="70" t="s">
        <v>11751</v>
      </c>
      <c r="N305" s="70" t="s">
        <v>14031</v>
      </c>
    </row>
    <row r="306" spans="2:14" ht="17" x14ac:dyDescent="0.2">
      <c r="B306" s="46" t="s">
        <v>11702</v>
      </c>
      <c r="C306" s="46">
        <v>349</v>
      </c>
      <c r="D306" s="46" t="s">
        <v>10130</v>
      </c>
      <c r="E306" s="46" t="s">
        <v>15149</v>
      </c>
      <c r="F306" s="46" t="s">
        <v>10167</v>
      </c>
      <c r="G306" s="46" t="s">
        <v>14547</v>
      </c>
      <c r="H306" s="49">
        <v>0.93076800000000004</v>
      </c>
      <c r="I306" s="49">
        <v>0.99950000000000006</v>
      </c>
      <c r="J306" s="49">
        <v>-2.4365600000000001E-2</v>
      </c>
      <c r="K306" s="49">
        <v>4.2387299999999996E-3</v>
      </c>
      <c r="L306" s="50">
        <v>1.3000000000000001E-8</v>
      </c>
      <c r="M306" s="70" t="s">
        <v>11751</v>
      </c>
      <c r="N306" s="70" t="s">
        <v>14031</v>
      </c>
    </row>
    <row r="307" spans="2:14" ht="17" x14ac:dyDescent="0.2">
      <c r="B307" s="46" t="s">
        <v>11702</v>
      </c>
      <c r="C307" s="46">
        <v>350</v>
      </c>
      <c r="D307" s="46" t="s">
        <v>10233</v>
      </c>
      <c r="E307" s="46" t="s">
        <v>15150</v>
      </c>
      <c r="F307" s="46" t="s">
        <v>10269</v>
      </c>
      <c r="G307" s="46" t="s">
        <v>15151</v>
      </c>
      <c r="H307" s="49">
        <v>0.77208900000000003</v>
      </c>
      <c r="I307" s="49">
        <v>0.99078500000000003</v>
      </c>
      <c r="J307" s="49">
        <v>1.4601100000000001E-2</v>
      </c>
      <c r="K307" s="49">
        <v>2.57332E-3</v>
      </c>
      <c r="L307" s="50">
        <v>2E-8</v>
      </c>
      <c r="M307" s="70" t="s">
        <v>11751</v>
      </c>
      <c r="N307" s="70" t="s">
        <v>14031</v>
      </c>
    </row>
    <row r="308" spans="2:14" ht="17" x14ac:dyDescent="0.2">
      <c r="B308" s="46" t="s">
        <v>11702</v>
      </c>
      <c r="C308" s="46">
        <v>351</v>
      </c>
      <c r="D308" s="46" t="s">
        <v>10297</v>
      </c>
      <c r="E308" s="46" t="s">
        <v>15152</v>
      </c>
      <c r="F308" s="46" t="s">
        <v>15153</v>
      </c>
      <c r="G308" s="46" t="s">
        <v>14545</v>
      </c>
      <c r="H308" s="49">
        <v>0.554423</v>
      </c>
      <c r="I308" s="49">
        <v>0.99842500000000001</v>
      </c>
      <c r="J308" s="49">
        <v>-1.30034E-2</v>
      </c>
      <c r="K308" s="49">
        <v>2.1666200000000002E-3</v>
      </c>
      <c r="L308" s="50">
        <v>1.3000000000000001E-9</v>
      </c>
      <c r="M308" s="70" t="s">
        <v>11751</v>
      </c>
      <c r="N308" s="70" t="s">
        <v>14031</v>
      </c>
    </row>
    <row r="309" spans="2:14" ht="17" x14ac:dyDescent="0.2">
      <c r="B309" s="46" t="s">
        <v>11702</v>
      </c>
      <c r="C309" s="46">
        <v>352</v>
      </c>
      <c r="D309" s="46" t="s">
        <v>10318</v>
      </c>
      <c r="E309" s="46" t="s">
        <v>15154</v>
      </c>
      <c r="F309" s="46" t="s">
        <v>10313</v>
      </c>
      <c r="G309" s="46" t="s">
        <v>14540</v>
      </c>
      <c r="H309" s="49">
        <v>0.41993999999999998</v>
      </c>
      <c r="I309" s="49">
        <v>0.99084799999999995</v>
      </c>
      <c r="J309" s="49">
        <v>-1.34004E-2</v>
      </c>
      <c r="K309" s="49">
        <v>2.1855799999999999E-3</v>
      </c>
      <c r="L309" s="50">
        <v>5.7E-10</v>
      </c>
      <c r="M309" s="70" t="s">
        <v>11751</v>
      </c>
      <c r="N309" s="70" t="s">
        <v>14031</v>
      </c>
    </row>
    <row r="310" spans="2:14" ht="17" x14ac:dyDescent="0.2">
      <c r="B310" s="46" t="s">
        <v>11702</v>
      </c>
      <c r="C310" s="46">
        <v>353</v>
      </c>
      <c r="D310" s="46" t="s">
        <v>10343</v>
      </c>
      <c r="E310" s="46" t="s">
        <v>15155</v>
      </c>
      <c r="F310" s="46" t="s">
        <v>10368</v>
      </c>
      <c r="G310" s="46" t="s">
        <v>14539</v>
      </c>
      <c r="H310" s="49">
        <v>0.43614599999999998</v>
      </c>
      <c r="I310" s="49">
        <v>0.99766900000000003</v>
      </c>
      <c r="J310" s="49">
        <v>1.3630700000000001E-2</v>
      </c>
      <c r="K310" s="49">
        <v>2.1715800000000002E-3</v>
      </c>
      <c r="L310" s="50">
        <v>2.5000000000000002E-10</v>
      </c>
      <c r="M310" s="70" t="s">
        <v>14731</v>
      </c>
      <c r="N310" s="70" t="s">
        <v>14732</v>
      </c>
    </row>
    <row r="311" spans="2:14" ht="17" x14ac:dyDescent="0.2">
      <c r="B311" s="46" t="s">
        <v>11702</v>
      </c>
      <c r="C311" s="46">
        <v>354</v>
      </c>
      <c r="D311" s="46" t="s">
        <v>10395</v>
      </c>
      <c r="E311" s="46" t="s">
        <v>15156</v>
      </c>
      <c r="F311" s="46" t="s">
        <v>5530</v>
      </c>
      <c r="G311" s="46" t="s">
        <v>14539</v>
      </c>
      <c r="H311" s="49">
        <v>0.85820600000000002</v>
      </c>
      <c r="I311" s="49">
        <v>0.99096600000000001</v>
      </c>
      <c r="J311" s="49">
        <v>1.8699199999999999E-2</v>
      </c>
      <c r="K311" s="49">
        <v>3.09758E-3</v>
      </c>
      <c r="L311" s="50">
        <v>1.3000000000000001E-9</v>
      </c>
      <c r="M311" s="70" t="s">
        <v>13563</v>
      </c>
      <c r="N311" s="70" t="s">
        <v>13564</v>
      </c>
    </row>
    <row r="312" spans="2:14" ht="17" x14ac:dyDescent="0.2">
      <c r="B312" s="46" t="s">
        <v>11702</v>
      </c>
      <c r="C312" s="46">
        <v>355</v>
      </c>
      <c r="D312" s="46" t="s">
        <v>13299</v>
      </c>
      <c r="E312" s="46" t="s">
        <v>15157</v>
      </c>
      <c r="F312" s="46" t="s">
        <v>1485</v>
      </c>
      <c r="G312" s="46" t="s">
        <v>14545</v>
      </c>
      <c r="H312" s="49">
        <v>0.42399500000000001</v>
      </c>
      <c r="I312" s="49">
        <v>0.991533</v>
      </c>
      <c r="J312" s="49">
        <v>2.0001999999999999E-2</v>
      </c>
      <c r="K312" s="49">
        <v>2.1854499999999998E-3</v>
      </c>
      <c r="L312" s="50">
        <v>1.2000000000000001E-19</v>
      </c>
      <c r="M312" s="70" t="s">
        <v>11751</v>
      </c>
      <c r="N312" s="70" t="s">
        <v>14031</v>
      </c>
    </row>
    <row r="313" spans="2:14" ht="17" x14ac:dyDescent="0.2">
      <c r="B313" s="47" t="s">
        <v>11702</v>
      </c>
      <c r="C313" s="47">
        <v>356</v>
      </c>
      <c r="D313" s="47" t="s">
        <v>10534</v>
      </c>
      <c r="E313" s="47" t="s">
        <v>15158</v>
      </c>
      <c r="F313" s="47" t="s">
        <v>15159</v>
      </c>
      <c r="G313" s="47" t="s">
        <v>14547</v>
      </c>
      <c r="H313" s="51">
        <v>0.74013700000000004</v>
      </c>
      <c r="I313" s="51">
        <v>0.99004400000000004</v>
      </c>
      <c r="J313" s="51">
        <v>1.49114E-2</v>
      </c>
      <c r="K313" s="51">
        <v>2.4575E-3</v>
      </c>
      <c r="L313" s="52">
        <v>1.5E-9</v>
      </c>
      <c r="M313" s="71" t="s">
        <v>11751</v>
      </c>
      <c r="N313" s="71" t="s">
        <v>14031</v>
      </c>
    </row>
    <row r="314" spans="2:14" ht="17" x14ac:dyDescent="0.2">
      <c r="B314" s="46" t="s">
        <v>11703</v>
      </c>
      <c r="C314" s="46">
        <v>357</v>
      </c>
      <c r="D314" s="46" t="s">
        <v>13297</v>
      </c>
      <c r="E314" s="46" t="s">
        <v>15160</v>
      </c>
      <c r="F314" s="46" t="s">
        <v>15161</v>
      </c>
      <c r="G314" s="46" t="s">
        <v>14548</v>
      </c>
      <c r="H314" s="49">
        <v>0.92295400000000005</v>
      </c>
      <c r="I314" s="49">
        <v>0.99186600000000003</v>
      </c>
      <c r="J314" s="49">
        <v>-2.5337700000000001E-2</v>
      </c>
      <c r="K314" s="49">
        <v>3.8846599999999998E-3</v>
      </c>
      <c r="L314" s="50">
        <v>7.4000000000000003E-11</v>
      </c>
      <c r="M314" s="70" t="s">
        <v>14933</v>
      </c>
      <c r="N314" s="70" t="s">
        <v>14934</v>
      </c>
    </row>
    <row r="315" spans="2:14" ht="17" x14ac:dyDescent="0.2">
      <c r="B315" s="46" t="s">
        <v>11703</v>
      </c>
      <c r="C315" s="46">
        <v>358</v>
      </c>
      <c r="D315" s="46" t="s">
        <v>10572</v>
      </c>
      <c r="E315" s="46" t="s">
        <v>15162</v>
      </c>
      <c r="F315" s="46" t="s">
        <v>5868</v>
      </c>
      <c r="G315" s="46" t="s">
        <v>14540</v>
      </c>
      <c r="H315" s="49">
        <v>0.26862599999999998</v>
      </c>
      <c r="I315" s="49">
        <v>0.99502199999999996</v>
      </c>
      <c r="J315" s="49">
        <v>1.33686E-2</v>
      </c>
      <c r="K315" s="49">
        <v>2.3337599999999998E-3</v>
      </c>
      <c r="L315" s="50">
        <v>1.2E-8</v>
      </c>
      <c r="M315" s="70" t="s">
        <v>11751</v>
      </c>
      <c r="N315" s="70" t="s">
        <v>14031</v>
      </c>
    </row>
    <row r="316" spans="2:14" ht="17" x14ac:dyDescent="0.2">
      <c r="B316" s="46" t="s">
        <v>11703</v>
      </c>
      <c r="C316" s="46">
        <v>359</v>
      </c>
      <c r="D316" s="46" t="s">
        <v>10587</v>
      </c>
      <c r="E316" s="46" t="s">
        <v>15163</v>
      </c>
      <c r="F316" s="46" t="s">
        <v>15164</v>
      </c>
      <c r="G316" s="46" t="s">
        <v>14542</v>
      </c>
      <c r="H316" s="49">
        <v>0.51391299999999995</v>
      </c>
      <c r="I316" s="49">
        <v>0.99492000000000003</v>
      </c>
      <c r="J316" s="49">
        <v>1.2759E-2</v>
      </c>
      <c r="K316" s="49">
        <v>2.0699799999999999E-3</v>
      </c>
      <c r="L316" s="50">
        <v>9.6999999999999996E-10</v>
      </c>
      <c r="M316" s="70" t="s">
        <v>14753</v>
      </c>
      <c r="N316" s="70" t="s">
        <v>15165</v>
      </c>
    </row>
    <row r="317" spans="2:14" ht="17" x14ac:dyDescent="0.2">
      <c r="B317" s="46" t="s">
        <v>11703</v>
      </c>
      <c r="C317" s="46">
        <v>360</v>
      </c>
      <c r="D317" s="46" t="s">
        <v>10590</v>
      </c>
      <c r="E317" s="46" t="s">
        <v>15166</v>
      </c>
      <c r="F317" s="46" t="s">
        <v>15167</v>
      </c>
      <c r="G317" s="46" t="s">
        <v>14539</v>
      </c>
      <c r="H317" s="49">
        <v>0.95381400000000005</v>
      </c>
      <c r="I317" s="49">
        <v>0.97010200000000002</v>
      </c>
      <c r="J317" s="49">
        <v>2.8645899999999998E-2</v>
      </c>
      <c r="K317" s="49">
        <v>4.9809399999999997E-3</v>
      </c>
      <c r="L317" s="50">
        <v>1.0999999999999999E-8</v>
      </c>
      <c r="M317" s="70" t="s">
        <v>13563</v>
      </c>
      <c r="N317" s="70" t="s">
        <v>13564</v>
      </c>
    </row>
    <row r="318" spans="2:14" ht="17" x14ac:dyDescent="0.2">
      <c r="B318" s="46" t="s">
        <v>11703</v>
      </c>
      <c r="C318" s="46">
        <v>361</v>
      </c>
      <c r="D318" s="46" t="s">
        <v>10592</v>
      </c>
      <c r="E318" s="46" t="s">
        <v>15168</v>
      </c>
      <c r="F318" s="46" t="s">
        <v>14865</v>
      </c>
      <c r="G318" s="46" t="s">
        <v>14548</v>
      </c>
      <c r="H318" s="49">
        <v>0.86449299999999996</v>
      </c>
      <c r="I318" s="49">
        <v>0.99391200000000002</v>
      </c>
      <c r="J318" s="49">
        <v>-1.87913E-2</v>
      </c>
      <c r="K318" s="49">
        <v>3.0265100000000001E-3</v>
      </c>
      <c r="L318" s="50">
        <v>6.3999999999999996E-10</v>
      </c>
      <c r="M318" s="70" t="s">
        <v>14866</v>
      </c>
      <c r="N318" s="70" t="s">
        <v>14867</v>
      </c>
    </row>
    <row r="319" spans="2:14" ht="17" x14ac:dyDescent="0.2">
      <c r="B319" s="46" t="s">
        <v>11703</v>
      </c>
      <c r="C319" s="46">
        <v>362</v>
      </c>
      <c r="D319" s="46" t="s">
        <v>10595</v>
      </c>
      <c r="E319" s="46" t="s">
        <v>15169</v>
      </c>
      <c r="F319" s="46" t="s">
        <v>15170</v>
      </c>
      <c r="G319" s="46" t="s">
        <v>15171</v>
      </c>
      <c r="H319" s="49">
        <v>0.56322700000000003</v>
      </c>
      <c r="I319" s="49">
        <v>0.98888799999999999</v>
      </c>
      <c r="J319" s="49">
        <v>1.6913899999999999E-2</v>
      </c>
      <c r="K319" s="49">
        <v>2.0926400000000002E-3</v>
      </c>
      <c r="L319" s="50">
        <v>8.8E-16</v>
      </c>
      <c r="M319" s="70" t="s">
        <v>13263</v>
      </c>
      <c r="N319" s="70" t="s">
        <v>14389</v>
      </c>
    </row>
    <row r="320" spans="2:14" ht="17" x14ac:dyDescent="0.2">
      <c r="B320" s="46" t="s">
        <v>11703</v>
      </c>
      <c r="C320" s="46">
        <v>363</v>
      </c>
      <c r="D320" s="46" t="s">
        <v>10620</v>
      </c>
      <c r="E320" s="46" t="s">
        <v>15172</v>
      </c>
      <c r="F320" s="46" t="s">
        <v>15173</v>
      </c>
      <c r="G320" s="46" t="s">
        <v>14543</v>
      </c>
      <c r="H320" s="49">
        <v>0.98467000000000005</v>
      </c>
      <c r="I320" s="49">
        <v>1</v>
      </c>
      <c r="J320" s="49">
        <v>4.5891599999999998E-2</v>
      </c>
      <c r="K320" s="49">
        <v>8.4132300000000007E-3</v>
      </c>
      <c r="L320" s="50">
        <v>4.9000000000000002E-8</v>
      </c>
      <c r="M320" s="70" t="s">
        <v>13261</v>
      </c>
      <c r="N320" s="70" t="s">
        <v>14708</v>
      </c>
    </row>
    <row r="321" spans="2:14" ht="34" x14ac:dyDescent="0.2">
      <c r="B321" s="46" t="s">
        <v>11703</v>
      </c>
      <c r="C321" s="46">
        <v>364</v>
      </c>
      <c r="D321" s="46" t="s">
        <v>10623</v>
      </c>
      <c r="E321" s="46" t="s">
        <v>15174</v>
      </c>
      <c r="F321" s="46" t="s">
        <v>709</v>
      </c>
      <c r="G321" s="46" t="s">
        <v>14545</v>
      </c>
      <c r="H321" s="49">
        <v>0.94462699999999999</v>
      </c>
      <c r="I321" s="49">
        <v>1</v>
      </c>
      <c r="J321" s="49">
        <v>2.5266500000000001E-2</v>
      </c>
      <c r="K321" s="49">
        <v>4.5104400000000001E-3</v>
      </c>
      <c r="L321" s="50">
        <v>2.3000000000000001E-8</v>
      </c>
      <c r="M321" s="70" t="s">
        <v>14624</v>
      </c>
      <c r="N321" s="70" t="s">
        <v>14625</v>
      </c>
    </row>
    <row r="322" spans="2:14" ht="17" x14ac:dyDescent="0.2">
      <c r="B322" s="46" t="s">
        <v>11703</v>
      </c>
      <c r="C322" s="46">
        <v>365</v>
      </c>
      <c r="D322" s="46" t="s">
        <v>13296</v>
      </c>
      <c r="E322" s="46" t="s">
        <v>15175</v>
      </c>
      <c r="F322" s="46" t="s">
        <v>15176</v>
      </c>
      <c r="G322" s="46" t="s">
        <v>14541</v>
      </c>
      <c r="H322" s="49">
        <v>0.99636899999999995</v>
      </c>
      <c r="I322" s="49">
        <v>0.84414400000000001</v>
      </c>
      <c r="J322" s="49">
        <v>0.112577</v>
      </c>
      <c r="K322" s="49">
        <v>1.8549400000000001E-2</v>
      </c>
      <c r="L322" s="50">
        <v>1.9000000000000001E-9</v>
      </c>
      <c r="M322" s="70" t="s">
        <v>11751</v>
      </c>
      <c r="N322" s="70" t="s">
        <v>14031</v>
      </c>
    </row>
    <row r="323" spans="2:14" ht="17" x14ac:dyDescent="0.2">
      <c r="B323" s="46" t="s">
        <v>11703</v>
      </c>
      <c r="C323" s="46">
        <v>366</v>
      </c>
      <c r="D323" s="46" t="s">
        <v>13295</v>
      </c>
      <c r="E323" s="46" t="s">
        <v>15177</v>
      </c>
      <c r="F323" s="46" t="s">
        <v>15178</v>
      </c>
      <c r="G323" s="46" t="s">
        <v>15179</v>
      </c>
      <c r="H323" s="49">
        <v>0.67303599999999997</v>
      </c>
      <c r="I323" s="49">
        <v>0.96560400000000002</v>
      </c>
      <c r="J323" s="49">
        <v>1.37903E-2</v>
      </c>
      <c r="K323" s="49">
        <v>2.2388E-3</v>
      </c>
      <c r="L323" s="50">
        <v>9.0999999999999996E-10</v>
      </c>
      <c r="M323" s="70" t="s">
        <v>13505</v>
      </c>
      <c r="N323" s="70" t="s">
        <v>13689</v>
      </c>
    </row>
    <row r="324" spans="2:14" ht="17" x14ac:dyDescent="0.2">
      <c r="B324" s="46" t="s">
        <v>11703</v>
      </c>
      <c r="C324" s="46">
        <v>367</v>
      </c>
      <c r="D324" s="46" t="s">
        <v>10636</v>
      </c>
      <c r="E324" s="46" t="s">
        <v>15180</v>
      </c>
      <c r="F324" s="46" t="s">
        <v>15181</v>
      </c>
      <c r="G324" s="46" t="s">
        <v>14548</v>
      </c>
      <c r="H324" s="49">
        <v>0.36576599999999998</v>
      </c>
      <c r="I324" s="49">
        <v>1</v>
      </c>
      <c r="J324" s="49">
        <v>-1.20026E-2</v>
      </c>
      <c r="K324" s="49">
        <v>2.1484799999999999E-3</v>
      </c>
      <c r="L324" s="50">
        <v>2.4E-8</v>
      </c>
      <c r="M324" s="70" t="s">
        <v>13264</v>
      </c>
      <c r="N324" s="70" t="s">
        <v>13523</v>
      </c>
    </row>
    <row r="325" spans="2:14" ht="17" x14ac:dyDescent="0.2">
      <c r="B325" s="46" t="s">
        <v>11703</v>
      </c>
      <c r="C325" s="46">
        <v>368</v>
      </c>
      <c r="D325" s="46" t="s">
        <v>10676</v>
      </c>
      <c r="E325" s="46" t="s">
        <v>15182</v>
      </c>
      <c r="F325" s="46" t="s">
        <v>10696</v>
      </c>
      <c r="G325" s="46" t="s">
        <v>14547</v>
      </c>
      <c r="H325" s="49">
        <v>0.52719199999999999</v>
      </c>
      <c r="I325" s="49">
        <v>0.98389499999999996</v>
      </c>
      <c r="J325" s="49">
        <v>-1.3117E-2</v>
      </c>
      <c r="K325" s="49">
        <v>2.0842399999999998E-3</v>
      </c>
      <c r="L325" s="50">
        <v>3.1000000000000002E-10</v>
      </c>
      <c r="M325" s="70" t="s">
        <v>13263</v>
      </c>
      <c r="N325" s="70" t="s">
        <v>14389</v>
      </c>
    </row>
    <row r="326" spans="2:14" ht="17" x14ac:dyDescent="0.2">
      <c r="B326" s="46" t="s">
        <v>11703</v>
      </c>
      <c r="C326" s="46">
        <v>369</v>
      </c>
      <c r="D326" s="46" t="s">
        <v>13293</v>
      </c>
      <c r="E326" s="46" t="s">
        <v>15183</v>
      </c>
      <c r="F326" s="46" t="s">
        <v>15184</v>
      </c>
      <c r="G326" s="46" t="s">
        <v>14737</v>
      </c>
      <c r="H326" s="49">
        <v>0.53306600000000004</v>
      </c>
      <c r="I326" s="49">
        <v>0.94584900000000005</v>
      </c>
      <c r="J326" s="49">
        <v>-1.24464E-2</v>
      </c>
      <c r="K326" s="49">
        <v>2.1286999999999999E-3</v>
      </c>
      <c r="L326" s="50">
        <v>4.9E-9</v>
      </c>
      <c r="M326" s="70" t="s">
        <v>13563</v>
      </c>
      <c r="N326" s="70" t="s">
        <v>13564</v>
      </c>
    </row>
    <row r="327" spans="2:14" ht="17" x14ac:dyDescent="0.2">
      <c r="B327" s="46" t="s">
        <v>11703</v>
      </c>
      <c r="C327" s="46">
        <v>370</v>
      </c>
      <c r="D327" s="46" t="s">
        <v>10739</v>
      </c>
      <c r="E327" s="46" t="s">
        <v>15185</v>
      </c>
      <c r="F327" s="46" t="s">
        <v>15186</v>
      </c>
      <c r="G327" s="46" t="s">
        <v>14539</v>
      </c>
      <c r="H327" s="49">
        <v>0.583538</v>
      </c>
      <c r="I327" s="49">
        <v>1</v>
      </c>
      <c r="J327" s="49">
        <v>-1.18494E-2</v>
      </c>
      <c r="K327" s="49">
        <v>2.0974499999999998E-3</v>
      </c>
      <c r="L327" s="50">
        <v>1.6000000000000001E-8</v>
      </c>
      <c r="M327" s="70" t="s">
        <v>13261</v>
      </c>
      <c r="N327" s="70" t="s">
        <v>14334</v>
      </c>
    </row>
    <row r="328" spans="2:14" ht="17" x14ac:dyDescent="0.2">
      <c r="B328" s="46" t="s">
        <v>11703</v>
      </c>
      <c r="C328" s="46">
        <v>371</v>
      </c>
      <c r="D328" s="46" t="s">
        <v>13291</v>
      </c>
      <c r="E328" s="46" t="s">
        <v>15187</v>
      </c>
      <c r="F328" s="46" t="s">
        <v>4919</v>
      </c>
      <c r="G328" s="46" t="s">
        <v>14545</v>
      </c>
      <c r="H328" s="49">
        <v>0.63613699999999995</v>
      </c>
      <c r="I328" s="49">
        <v>0.999135</v>
      </c>
      <c r="J328" s="49">
        <v>-1.19293E-2</v>
      </c>
      <c r="K328" s="49">
        <v>2.1492199999999999E-3</v>
      </c>
      <c r="L328" s="50">
        <v>2.4E-8</v>
      </c>
      <c r="M328" s="70" t="s">
        <v>13264</v>
      </c>
      <c r="N328" s="70" t="s">
        <v>13523</v>
      </c>
    </row>
    <row r="329" spans="2:14" ht="17" x14ac:dyDescent="0.2">
      <c r="B329" s="46" t="s">
        <v>11703</v>
      </c>
      <c r="C329" s="46">
        <v>372</v>
      </c>
      <c r="D329" s="46" t="s">
        <v>10746</v>
      </c>
      <c r="E329" s="46" t="s">
        <v>15188</v>
      </c>
      <c r="F329" s="46" t="s">
        <v>15189</v>
      </c>
      <c r="G329" s="46" t="s">
        <v>14547</v>
      </c>
      <c r="H329" s="49">
        <v>0.85026800000000002</v>
      </c>
      <c r="I329" s="49">
        <v>0.98415200000000003</v>
      </c>
      <c r="J329" s="49">
        <v>-1.6520900000000002E-2</v>
      </c>
      <c r="K329" s="49">
        <v>2.91428E-3</v>
      </c>
      <c r="L329" s="50">
        <v>1.0999999999999999E-8</v>
      </c>
      <c r="M329" s="70" t="s">
        <v>13563</v>
      </c>
      <c r="N329" s="70" t="s">
        <v>13564</v>
      </c>
    </row>
    <row r="330" spans="2:14" ht="17" x14ac:dyDescent="0.2">
      <c r="B330" s="46" t="s">
        <v>11703</v>
      </c>
      <c r="C330" s="46">
        <v>373</v>
      </c>
      <c r="D330" s="46" t="s">
        <v>13290</v>
      </c>
      <c r="E330" s="46" t="s">
        <v>15190</v>
      </c>
      <c r="F330" s="46" t="s">
        <v>4965</v>
      </c>
      <c r="G330" s="46" t="s">
        <v>14539</v>
      </c>
      <c r="H330" s="49">
        <v>0.59093399999999996</v>
      </c>
      <c r="I330" s="49">
        <v>1</v>
      </c>
      <c r="J330" s="49">
        <v>1.5340100000000001E-2</v>
      </c>
      <c r="K330" s="49">
        <v>2.1039800000000001E-3</v>
      </c>
      <c r="L330" s="50">
        <v>2.4999999999999999E-13</v>
      </c>
      <c r="M330" s="70" t="s">
        <v>14715</v>
      </c>
      <c r="N330" s="70" t="s">
        <v>14909</v>
      </c>
    </row>
    <row r="331" spans="2:14" ht="17" x14ac:dyDescent="0.2">
      <c r="B331" s="46" t="s">
        <v>11703</v>
      </c>
      <c r="C331" s="46">
        <v>374</v>
      </c>
      <c r="D331" s="46" t="s">
        <v>4988</v>
      </c>
      <c r="E331" s="46" t="s">
        <v>14910</v>
      </c>
      <c r="F331" s="46" t="s">
        <v>5000</v>
      </c>
      <c r="G331" s="46" t="s">
        <v>14540</v>
      </c>
      <c r="H331" s="49">
        <v>0.55592299999999994</v>
      </c>
      <c r="I331" s="49">
        <v>1</v>
      </c>
      <c r="J331" s="49">
        <v>-1.30948E-2</v>
      </c>
      <c r="K331" s="49">
        <v>2.0797799999999998E-3</v>
      </c>
      <c r="L331" s="50">
        <v>3.4999999999999998E-10</v>
      </c>
      <c r="M331" s="70" t="s">
        <v>13264</v>
      </c>
      <c r="N331" s="70" t="s">
        <v>13523</v>
      </c>
    </row>
    <row r="332" spans="2:14" ht="17" x14ac:dyDescent="0.2">
      <c r="B332" s="46" t="s">
        <v>11703</v>
      </c>
      <c r="C332" s="46">
        <v>375</v>
      </c>
      <c r="D332" s="46" t="s">
        <v>10757</v>
      </c>
      <c r="E332" s="46" t="s">
        <v>15191</v>
      </c>
      <c r="F332" s="46" t="s">
        <v>14665</v>
      </c>
      <c r="G332" s="46" t="s">
        <v>15192</v>
      </c>
      <c r="H332" s="49">
        <v>0.37000100000000002</v>
      </c>
      <c r="I332" s="49">
        <v>0.98907800000000001</v>
      </c>
      <c r="J332" s="49">
        <v>1.30052E-2</v>
      </c>
      <c r="K332" s="49">
        <v>2.1504699999999998E-3</v>
      </c>
      <c r="L332" s="50">
        <v>1.3999999999999999E-9</v>
      </c>
      <c r="M332" s="70" t="s">
        <v>14667</v>
      </c>
      <c r="N332" s="70" t="s">
        <v>14668</v>
      </c>
    </row>
    <row r="333" spans="2:14" ht="17" x14ac:dyDescent="0.2">
      <c r="B333" s="46" t="s">
        <v>11703</v>
      </c>
      <c r="C333" s="46">
        <v>376</v>
      </c>
      <c r="D333" s="46" t="s">
        <v>13287</v>
      </c>
      <c r="E333" s="46" t="s">
        <v>15193</v>
      </c>
      <c r="F333" s="46" t="s">
        <v>9157</v>
      </c>
      <c r="G333" s="46" t="s">
        <v>14627</v>
      </c>
      <c r="H333" s="49">
        <v>0.51661000000000001</v>
      </c>
      <c r="I333" s="49">
        <v>0.91706399999999999</v>
      </c>
      <c r="J333" s="49">
        <v>1.22436E-2</v>
      </c>
      <c r="K333" s="49">
        <v>2.1599800000000001E-3</v>
      </c>
      <c r="L333" s="50">
        <v>1.6000000000000001E-8</v>
      </c>
      <c r="M333" s="70" t="s">
        <v>13264</v>
      </c>
      <c r="N333" s="70" t="s">
        <v>13523</v>
      </c>
    </row>
    <row r="334" spans="2:14" ht="17" x14ac:dyDescent="0.2">
      <c r="B334" s="46" t="s">
        <v>11703</v>
      </c>
      <c r="C334" s="46">
        <v>377</v>
      </c>
      <c r="D334" s="46" t="s">
        <v>13286</v>
      </c>
      <c r="E334" s="46" t="s">
        <v>15194</v>
      </c>
      <c r="F334" s="46" t="s">
        <v>3723</v>
      </c>
      <c r="G334" s="46" t="s">
        <v>15195</v>
      </c>
      <c r="H334" s="49">
        <v>0.57820800000000006</v>
      </c>
      <c r="I334" s="49">
        <v>0.99609499999999995</v>
      </c>
      <c r="J334" s="49">
        <v>-1.5859700000000001E-2</v>
      </c>
      <c r="K334" s="49">
        <v>2.0960699999999998E-3</v>
      </c>
      <c r="L334" s="50">
        <v>4.4000000000000002E-14</v>
      </c>
      <c r="M334" s="70" t="s">
        <v>14831</v>
      </c>
      <c r="N334" s="70" t="s">
        <v>14832</v>
      </c>
    </row>
    <row r="335" spans="2:14" ht="17" x14ac:dyDescent="0.2">
      <c r="B335" s="46" t="s">
        <v>11703</v>
      </c>
      <c r="C335" s="46">
        <v>378</v>
      </c>
      <c r="D335" s="46" t="s">
        <v>10812</v>
      </c>
      <c r="E335" s="46" t="s">
        <v>15196</v>
      </c>
      <c r="F335" s="46" t="s">
        <v>10804</v>
      </c>
      <c r="G335" s="46" t="s">
        <v>14545</v>
      </c>
      <c r="H335" s="49">
        <v>0.55393400000000004</v>
      </c>
      <c r="I335" s="49">
        <v>0.99598299999999995</v>
      </c>
      <c r="J335" s="49">
        <v>1.4063300000000001E-2</v>
      </c>
      <c r="K335" s="49">
        <v>2.0804700000000001E-3</v>
      </c>
      <c r="L335" s="50">
        <v>1.3E-11</v>
      </c>
      <c r="M335" s="70" t="s">
        <v>14660</v>
      </c>
      <c r="N335" s="70" t="s">
        <v>14661</v>
      </c>
    </row>
    <row r="336" spans="2:14" ht="17" x14ac:dyDescent="0.2">
      <c r="B336" s="46" t="s">
        <v>11703</v>
      </c>
      <c r="C336" s="46">
        <v>379</v>
      </c>
      <c r="D336" s="46" t="s">
        <v>10817</v>
      </c>
      <c r="E336" s="46" t="s">
        <v>15197</v>
      </c>
      <c r="F336" s="46" t="s">
        <v>10824</v>
      </c>
      <c r="G336" s="46" t="s">
        <v>14539</v>
      </c>
      <c r="H336" s="49">
        <v>0.29920000000000002</v>
      </c>
      <c r="I336" s="49">
        <v>0.96982599999999997</v>
      </c>
      <c r="J336" s="49">
        <v>1.26009E-2</v>
      </c>
      <c r="K336" s="49">
        <v>2.2916600000000001E-3</v>
      </c>
      <c r="L336" s="50">
        <v>3.5000000000000002E-8</v>
      </c>
      <c r="M336" s="70" t="s">
        <v>13505</v>
      </c>
      <c r="N336" s="70" t="s">
        <v>13689</v>
      </c>
    </row>
    <row r="337" spans="2:14" ht="34" x14ac:dyDescent="0.2">
      <c r="B337" s="47" t="s">
        <v>11703</v>
      </c>
      <c r="C337" s="47">
        <v>380</v>
      </c>
      <c r="D337" s="47" t="s">
        <v>13285</v>
      </c>
      <c r="E337" s="47" t="s">
        <v>15198</v>
      </c>
      <c r="F337" s="47" t="s">
        <v>15199</v>
      </c>
      <c r="G337" s="47" t="s">
        <v>14539</v>
      </c>
      <c r="H337" s="51">
        <v>0.77093199999999995</v>
      </c>
      <c r="I337" s="51">
        <v>0.99004599999999998</v>
      </c>
      <c r="J337" s="51">
        <v>-2.7922700000000002E-2</v>
      </c>
      <c r="K337" s="51">
        <v>2.4680700000000002E-3</v>
      </c>
      <c r="L337" s="52">
        <v>1.5000000000000001E-29</v>
      </c>
      <c r="M337" s="71" t="s">
        <v>15200</v>
      </c>
      <c r="N337" s="71" t="s">
        <v>15201</v>
      </c>
    </row>
    <row r="338" spans="2:14" ht="17" x14ac:dyDescent="0.2">
      <c r="B338" s="46" t="s">
        <v>11704</v>
      </c>
      <c r="C338" s="46">
        <v>381</v>
      </c>
      <c r="D338" s="46" t="s">
        <v>13283</v>
      </c>
      <c r="E338" s="46" t="s">
        <v>15202</v>
      </c>
      <c r="F338" s="46" t="s">
        <v>15164</v>
      </c>
      <c r="G338" s="46" t="s">
        <v>14539</v>
      </c>
      <c r="H338" s="49">
        <v>0.52730299999999997</v>
      </c>
      <c r="I338" s="49">
        <v>0.99304499999999996</v>
      </c>
      <c r="J338" s="49">
        <v>1.52532E-2</v>
      </c>
      <c r="K338" s="49">
        <v>1.87926E-3</v>
      </c>
      <c r="L338" s="50">
        <v>5.4999999999999996E-16</v>
      </c>
      <c r="M338" s="70" t="s">
        <v>14753</v>
      </c>
      <c r="N338" s="70" t="s">
        <v>15165</v>
      </c>
    </row>
    <row r="339" spans="2:14" ht="34" x14ac:dyDescent="0.2">
      <c r="B339" s="46" t="s">
        <v>11704</v>
      </c>
      <c r="C339" s="46">
        <v>382</v>
      </c>
      <c r="D339" s="46" t="s">
        <v>9</v>
      </c>
      <c r="E339" s="46" t="s">
        <v>14610</v>
      </c>
      <c r="F339" s="46" t="s">
        <v>374</v>
      </c>
      <c r="G339" s="46" t="s">
        <v>14541</v>
      </c>
      <c r="H339" s="49">
        <v>0.94276400000000005</v>
      </c>
      <c r="I339" s="49">
        <v>0.92548699999999995</v>
      </c>
      <c r="J339" s="49">
        <v>3.52086E-2</v>
      </c>
      <c r="K339" s="49">
        <v>4.1798900000000003E-3</v>
      </c>
      <c r="L339" s="50">
        <v>3.5999999999999999E-17</v>
      </c>
      <c r="M339" s="70" t="s">
        <v>14611</v>
      </c>
      <c r="N339" s="70" t="s">
        <v>14612</v>
      </c>
    </row>
    <row r="340" spans="2:14" ht="17" x14ac:dyDescent="0.2">
      <c r="B340" s="46" t="s">
        <v>11704</v>
      </c>
      <c r="C340" s="46">
        <v>383</v>
      </c>
      <c r="D340" s="46" t="s">
        <v>10939</v>
      </c>
      <c r="E340" s="46" t="s">
        <v>15203</v>
      </c>
      <c r="F340" s="46" t="s">
        <v>14722</v>
      </c>
      <c r="G340" s="46" t="s">
        <v>14540</v>
      </c>
      <c r="H340" s="49">
        <v>0.78061999999999998</v>
      </c>
      <c r="I340" s="49">
        <v>1</v>
      </c>
      <c r="J340" s="49">
        <v>1.2908299999999999E-2</v>
      </c>
      <c r="K340" s="49">
        <v>2.2614599999999999E-3</v>
      </c>
      <c r="L340" s="50">
        <v>1.4E-8</v>
      </c>
      <c r="M340" s="70" t="s">
        <v>14615</v>
      </c>
      <c r="N340" s="70" t="s">
        <v>14704</v>
      </c>
    </row>
    <row r="341" spans="2:14" ht="17" x14ac:dyDescent="0.2">
      <c r="B341" s="46" t="s">
        <v>11704</v>
      </c>
      <c r="C341" s="46">
        <v>384</v>
      </c>
      <c r="D341" s="46" t="s">
        <v>13282</v>
      </c>
      <c r="E341" s="46" t="s">
        <v>15204</v>
      </c>
      <c r="F341" s="46" t="s">
        <v>10976</v>
      </c>
      <c r="G341" s="46" t="s">
        <v>14545</v>
      </c>
      <c r="H341" s="49">
        <v>0.66637999999999997</v>
      </c>
      <c r="I341" s="49">
        <v>0.99785400000000002</v>
      </c>
      <c r="J341" s="49">
        <v>1.42267E-2</v>
      </c>
      <c r="K341" s="49">
        <v>1.98562E-3</v>
      </c>
      <c r="L341" s="50">
        <v>7.8999999999999997E-13</v>
      </c>
      <c r="M341" s="70" t="s">
        <v>13505</v>
      </c>
      <c r="N341" s="70" t="s">
        <v>13689</v>
      </c>
    </row>
    <row r="342" spans="2:14" ht="17" x14ac:dyDescent="0.2">
      <c r="B342" s="46" t="s">
        <v>11704</v>
      </c>
      <c r="C342" s="46">
        <v>385</v>
      </c>
      <c r="D342" s="46" t="s">
        <v>13281</v>
      </c>
      <c r="E342" s="46" t="s">
        <v>15205</v>
      </c>
      <c r="F342" s="46" t="s">
        <v>15206</v>
      </c>
      <c r="G342" s="46" t="s">
        <v>14545</v>
      </c>
      <c r="H342" s="49">
        <v>0.99895199999999995</v>
      </c>
      <c r="I342" s="49">
        <v>0.836592</v>
      </c>
      <c r="J342" s="49">
        <v>0.17127200000000001</v>
      </c>
      <c r="K342" s="49">
        <v>3.12021E-2</v>
      </c>
      <c r="L342" s="50">
        <v>3.7E-8</v>
      </c>
      <c r="M342" s="70" t="s">
        <v>13563</v>
      </c>
      <c r="N342" s="70" t="s">
        <v>13564</v>
      </c>
    </row>
    <row r="343" spans="2:14" ht="17" x14ac:dyDescent="0.2">
      <c r="B343" s="46" t="s">
        <v>11704</v>
      </c>
      <c r="C343" s="46">
        <v>386</v>
      </c>
      <c r="D343" s="46" t="s">
        <v>11202</v>
      </c>
      <c r="E343" s="46" t="s">
        <v>15207</v>
      </c>
      <c r="F343" s="46" t="s">
        <v>15208</v>
      </c>
      <c r="G343" s="46" t="s">
        <v>14540</v>
      </c>
      <c r="H343" s="49">
        <v>0.86490599999999995</v>
      </c>
      <c r="I343" s="49">
        <v>0.99960800000000005</v>
      </c>
      <c r="J343" s="49">
        <v>1.8291600000000002E-2</v>
      </c>
      <c r="K343" s="49">
        <v>2.73771E-3</v>
      </c>
      <c r="L343" s="50">
        <v>2.7E-11</v>
      </c>
      <c r="M343" s="70" t="s">
        <v>13263</v>
      </c>
      <c r="N343" s="70" t="s">
        <v>14389</v>
      </c>
    </row>
    <row r="344" spans="2:14" ht="17" x14ac:dyDescent="0.2">
      <c r="B344" s="46" t="s">
        <v>11704</v>
      </c>
      <c r="C344" s="46">
        <v>387</v>
      </c>
      <c r="D344" s="46" t="s">
        <v>11271</v>
      </c>
      <c r="E344" s="46" t="s">
        <v>15209</v>
      </c>
      <c r="F344" s="46" t="s">
        <v>15210</v>
      </c>
      <c r="G344" s="46" t="s">
        <v>14545</v>
      </c>
      <c r="H344" s="49">
        <v>0.75582700000000003</v>
      </c>
      <c r="I344" s="49">
        <v>0.98902199999999996</v>
      </c>
      <c r="J344" s="49">
        <v>-1.51097E-2</v>
      </c>
      <c r="K344" s="49">
        <v>2.1881800000000001E-3</v>
      </c>
      <c r="L344" s="50">
        <v>3.9999999999999999E-12</v>
      </c>
      <c r="M344" s="70" t="s">
        <v>13264</v>
      </c>
      <c r="N344" s="70" t="s">
        <v>13523</v>
      </c>
    </row>
    <row r="345" spans="2:14" ht="17" x14ac:dyDescent="0.2">
      <c r="B345" s="46" t="s">
        <v>11704</v>
      </c>
      <c r="C345" s="46">
        <v>388</v>
      </c>
      <c r="D345" s="46" t="s">
        <v>11272</v>
      </c>
      <c r="E345" s="46" t="s">
        <v>15211</v>
      </c>
      <c r="F345" s="46" t="s">
        <v>2841</v>
      </c>
      <c r="G345" s="46" t="s">
        <v>14671</v>
      </c>
      <c r="H345" s="49">
        <v>0.69332800000000006</v>
      </c>
      <c r="I345" s="49">
        <v>1</v>
      </c>
      <c r="J345" s="49">
        <v>-1.19998E-2</v>
      </c>
      <c r="K345" s="49">
        <v>2.0273600000000002E-3</v>
      </c>
      <c r="L345" s="50">
        <v>3.8000000000000001E-9</v>
      </c>
      <c r="M345" s="70" t="s">
        <v>13261</v>
      </c>
      <c r="N345" s="70" t="s">
        <v>14708</v>
      </c>
    </row>
    <row r="346" spans="2:14" ht="17" x14ac:dyDescent="0.2">
      <c r="B346" s="46" t="s">
        <v>11704</v>
      </c>
      <c r="C346" s="46">
        <v>389</v>
      </c>
      <c r="D346" s="46" t="s">
        <v>13280</v>
      </c>
      <c r="E346" s="46" t="s">
        <v>15212</v>
      </c>
      <c r="F346" s="46" t="s">
        <v>2865</v>
      </c>
      <c r="G346" s="46" t="s">
        <v>14545</v>
      </c>
      <c r="H346" s="49">
        <v>0.42814799999999997</v>
      </c>
      <c r="I346" s="49">
        <v>0.99759200000000003</v>
      </c>
      <c r="J346" s="49">
        <v>-1.19395E-2</v>
      </c>
      <c r="K346" s="49">
        <v>1.89295E-3</v>
      </c>
      <c r="L346" s="50">
        <v>2.7E-10</v>
      </c>
      <c r="M346" s="70" t="s">
        <v>13505</v>
      </c>
      <c r="N346" s="70" t="s">
        <v>13689</v>
      </c>
    </row>
    <row r="347" spans="2:14" ht="17" x14ac:dyDescent="0.2">
      <c r="B347" s="46" t="s">
        <v>11704</v>
      </c>
      <c r="C347" s="46">
        <v>390</v>
      </c>
      <c r="D347" s="46" t="s">
        <v>11284</v>
      </c>
      <c r="E347" s="46" t="s">
        <v>15213</v>
      </c>
      <c r="F347" s="46" t="s">
        <v>15214</v>
      </c>
      <c r="G347" s="46" t="s">
        <v>14541</v>
      </c>
      <c r="H347" s="49">
        <v>0.84230799999999995</v>
      </c>
      <c r="I347" s="49">
        <v>0.98749399999999998</v>
      </c>
      <c r="J347" s="49">
        <v>1.6502900000000001E-2</v>
      </c>
      <c r="K347" s="49">
        <v>2.5848999999999998E-3</v>
      </c>
      <c r="L347" s="50">
        <v>1.7000000000000001E-10</v>
      </c>
      <c r="M347" s="70" t="s">
        <v>15049</v>
      </c>
      <c r="N347" s="70" t="s">
        <v>15050</v>
      </c>
    </row>
    <row r="348" spans="2:14" ht="17" x14ac:dyDescent="0.2">
      <c r="B348" s="46" t="s">
        <v>11704</v>
      </c>
      <c r="C348" s="46">
        <v>391</v>
      </c>
      <c r="D348" s="46" t="s">
        <v>13279</v>
      </c>
      <c r="E348" s="46" t="s">
        <v>14896</v>
      </c>
      <c r="F348" s="46" t="s">
        <v>4718</v>
      </c>
      <c r="G348" s="46" t="s">
        <v>14539</v>
      </c>
      <c r="H348" s="49">
        <v>0.36774899999999999</v>
      </c>
      <c r="I348" s="49">
        <v>0.94044700000000003</v>
      </c>
      <c r="J348" s="49">
        <v>1.1369199999999999E-2</v>
      </c>
      <c r="K348" s="49">
        <v>2.0012699999999999E-3</v>
      </c>
      <c r="L348" s="50">
        <v>1.3000000000000001E-8</v>
      </c>
      <c r="M348" s="70" t="s">
        <v>13505</v>
      </c>
      <c r="N348" s="70" t="s">
        <v>13689</v>
      </c>
    </row>
    <row r="349" spans="2:14" ht="17" x14ac:dyDescent="0.2">
      <c r="B349" s="46" t="s">
        <v>11704</v>
      </c>
      <c r="C349" s="46">
        <v>392</v>
      </c>
      <c r="D349" s="46" t="s">
        <v>11288</v>
      </c>
      <c r="E349" s="46" t="s">
        <v>15215</v>
      </c>
      <c r="F349" s="46" t="s">
        <v>3056</v>
      </c>
      <c r="G349" s="46" t="s">
        <v>14543</v>
      </c>
      <c r="H349" s="49">
        <v>0.92068799999999995</v>
      </c>
      <c r="I349" s="49">
        <v>0.98387100000000005</v>
      </c>
      <c r="J349" s="49">
        <v>-2.3566899999999998E-2</v>
      </c>
      <c r="K349" s="49">
        <v>3.48518E-3</v>
      </c>
      <c r="L349" s="50">
        <v>1.5E-11</v>
      </c>
      <c r="M349" s="70" t="s">
        <v>14724</v>
      </c>
      <c r="N349" s="70" t="s">
        <v>14725</v>
      </c>
    </row>
    <row r="350" spans="2:14" ht="17" x14ac:dyDescent="0.2">
      <c r="B350" s="46" t="s">
        <v>11704</v>
      </c>
      <c r="C350" s="46">
        <v>393</v>
      </c>
      <c r="D350" s="46" t="s">
        <v>11340</v>
      </c>
      <c r="E350" s="46" t="s">
        <v>15216</v>
      </c>
      <c r="F350" s="46" t="s">
        <v>11354</v>
      </c>
      <c r="G350" s="46" t="s">
        <v>14547</v>
      </c>
      <c r="H350" s="49">
        <v>0.39555099999999999</v>
      </c>
      <c r="I350" s="49">
        <v>0.99238099999999996</v>
      </c>
      <c r="J350" s="49">
        <v>-1.26424E-2</v>
      </c>
      <c r="K350" s="49">
        <v>1.9212000000000001E-3</v>
      </c>
      <c r="L350" s="50">
        <v>5.4999999999999997E-11</v>
      </c>
      <c r="M350" s="70" t="s">
        <v>14731</v>
      </c>
      <c r="N350" s="70" t="s">
        <v>14732</v>
      </c>
    </row>
    <row r="351" spans="2:14" ht="17" x14ac:dyDescent="0.2">
      <c r="B351" s="46" t="s">
        <v>11704</v>
      </c>
      <c r="C351" s="46">
        <v>394</v>
      </c>
      <c r="D351" s="46" t="s">
        <v>13278</v>
      </c>
      <c r="E351" s="46" t="s">
        <v>15217</v>
      </c>
      <c r="F351" s="46" t="s">
        <v>8743</v>
      </c>
      <c r="G351" s="46" t="s">
        <v>15218</v>
      </c>
      <c r="H351" s="49">
        <v>0.853155</v>
      </c>
      <c r="I351" s="49">
        <v>0.98477300000000001</v>
      </c>
      <c r="J351" s="49">
        <v>1.5671999999999998E-2</v>
      </c>
      <c r="K351" s="49">
        <v>2.6590099999999998E-3</v>
      </c>
      <c r="L351" s="50">
        <v>4.1000000000000003E-9</v>
      </c>
      <c r="M351" s="70" t="s">
        <v>14731</v>
      </c>
      <c r="N351" s="70" t="s">
        <v>14732</v>
      </c>
    </row>
    <row r="352" spans="2:14" ht="17" x14ac:dyDescent="0.2">
      <c r="B352" s="46" t="s">
        <v>11704</v>
      </c>
      <c r="C352" s="46">
        <v>395</v>
      </c>
      <c r="D352" s="46" t="s">
        <v>11359</v>
      </c>
      <c r="E352" s="46" t="s">
        <v>15219</v>
      </c>
      <c r="F352" s="46" t="s">
        <v>15220</v>
      </c>
      <c r="G352" s="46" t="s">
        <v>14540</v>
      </c>
      <c r="H352" s="49">
        <v>0.50245899999999999</v>
      </c>
      <c r="I352" s="49">
        <v>0.98814199999999996</v>
      </c>
      <c r="J352" s="49">
        <v>-1.20564E-2</v>
      </c>
      <c r="K352" s="49">
        <v>1.88101E-3</v>
      </c>
      <c r="L352" s="50">
        <v>1.4000000000000001E-10</v>
      </c>
      <c r="M352" s="70" t="s">
        <v>14667</v>
      </c>
      <c r="N352" s="70" t="s">
        <v>14668</v>
      </c>
    </row>
    <row r="353" spans="2:14" ht="17" x14ac:dyDescent="0.2">
      <c r="B353" s="46" t="s">
        <v>11704</v>
      </c>
      <c r="C353" s="46">
        <v>396</v>
      </c>
      <c r="D353" s="46" t="s">
        <v>11362</v>
      </c>
      <c r="E353" s="46" t="s">
        <v>15221</v>
      </c>
      <c r="F353" s="46" t="s">
        <v>15222</v>
      </c>
      <c r="G353" s="46" t="s">
        <v>14547</v>
      </c>
      <c r="H353" s="49">
        <v>0.92606999999999995</v>
      </c>
      <c r="I353" s="49">
        <v>0.97296000000000005</v>
      </c>
      <c r="J353" s="49">
        <v>-2.0161399999999999E-2</v>
      </c>
      <c r="K353" s="49">
        <v>3.6205299999999998E-3</v>
      </c>
      <c r="L353" s="50">
        <v>2.4999999999999999E-8</v>
      </c>
      <c r="M353" s="70" t="s">
        <v>13505</v>
      </c>
      <c r="N353" s="70" t="s">
        <v>13689</v>
      </c>
    </row>
    <row r="354" spans="2:14" ht="17" x14ac:dyDescent="0.2">
      <c r="B354" s="46" t="s">
        <v>11704</v>
      </c>
      <c r="C354" s="46">
        <v>397</v>
      </c>
      <c r="D354" s="46" t="s">
        <v>13276</v>
      </c>
      <c r="E354" s="46" t="s">
        <v>15223</v>
      </c>
      <c r="F354" s="46" t="s">
        <v>11405</v>
      </c>
      <c r="G354" s="46" t="s">
        <v>14547</v>
      </c>
      <c r="H354" s="49">
        <v>0.50859699999999997</v>
      </c>
      <c r="I354" s="49">
        <v>0.988097</v>
      </c>
      <c r="J354" s="49">
        <v>1.2389799999999999E-2</v>
      </c>
      <c r="K354" s="49">
        <v>1.8828600000000001E-3</v>
      </c>
      <c r="L354" s="50">
        <v>3.5000000000000002E-11</v>
      </c>
      <c r="M354" s="70" t="s">
        <v>14783</v>
      </c>
      <c r="N354" s="70" t="s">
        <v>14784</v>
      </c>
    </row>
    <row r="355" spans="2:14" ht="17" x14ac:dyDescent="0.2">
      <c r="B355" s="46" t="s">
        <v>11704</v>
      </c>
      <c r="C355" s="46">
        <v>398</v>
      </c>
      <c r="D355" s="46" t="s">
        <v>13271</v>
      </c>
      <c r="E355" s="46" t="s">
        <v>15224</v>
      </c>
      <c r="F355" s="46" t="s">
        <v>15225</v>
      </c>
      <c r="G355" s="46" t="s">
        <v>14543</v>
      </c>
      <c r="H355" s="49">
        <v>0.74757799999999996</v>
      </c>
      <c r="I355" s="49">
        <v>0.80952500000000005</v>
      </c>
      <c r="J355" s="49">
        <v>1.3639099999999999E-2</v>
      </c>
      <c r="K355" s="49">
        <v>2.3892100000000001E-3</v>
      </c>
      <c r="L355" s="50">
        <v>1E-8</v>
      </c>
      <c r="M355" s="70" t="s">
        <v>14844</v>
      </c>
      <c r="N355" s="70" t="s">
        <v>14845</v>
      </c>
    </row>
    <row r="356" spans="2:14" ht="17" x14ac:dyDescent="0.2">
      <c r="B356" s="46" t="s">
        <v>11704</v>
      </c>
      <c r="C356" s="46">
        <v>399</v>
      </c>
      <c r="D356" s="46" t="s">
        <v>13270</v>
      </c>
      <c r="E356" s="46" t="s">
        <v>15226</v>
      </c>
      <c r="F356" s="46" t="s">
        <v>15227</v>
      </c>
      <c r="G356" s="46" t="s">
        <v>14538</v>
      </c>
      <c r="H356" s="49">
        <v>0.61890199999999995</v>
      </c>
      <c r="I356" s="49">
        <v>0.93815000000000004</v>
      </c>
      <c r="J356" s="49">
        <v>-1.1176E-2</v>
      </c>
      <c r="K356" s="49">
        <v>1.9885800000000002E-3</v>
      </c>
      <c r="L356" s="50">
        <v>2.4E-8</v>
      </c>
      <c r="M356" s="70" t="s">
        <v>13505</v>
      </c>
      <c r="N356" s="70" t="s">
        <v>13689</v>
      </c>
    </row>
    <row r="357" spans="2:14" ht="17" x14ac:dyDescent="0.2">
      <c r="B357" s="47" t="s">
        <v>11704</v>
      </c>
      <c r="C357" s="47">
        <v>400</v>
      </c>
      <c r="D357" s="47" t="s">
        <v>11474</v>
      </c>
      <c r="E357" s="47" t="s">
        <v>15228</v>
      </c>
      <c r="F357" s="47" t="s">
        <v>11481</v>
      </c>
      <c r="G357" s="47" t="s">
        <v>14539</v>
      </c>
      <c r="H357" s="51">
        <v>0.84489000000000003</v>
      </c>
      <c r="I357" s="51">
        <v>1</v>
      </c>
      <c r="J357" s="51">
        <v>-1.4826000000000001E-2</v>
      </c>
      <c r="K357" s="51">
        <v>2.5881699999999999E-3</v>
      </c>
      <c r="L357" s="52">
        <v>9.8999999999999993E-9</v>
      </c>
      <c r="M357" s="71" t="s">
        <v>13261</v>
      </c>
      <c r="N357" s="71" t="s">
        <v>13793</v>
      </c>
    </row>
  </sheetData>
  <conditionalFormatting sqref="L17:L357">
    <cfRule type="cellIs" dxfId="56" priority="1" operator="lessThan">
      <formula>0.000000008333333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1271-909C-C745-AC8C-BC5C9018ED04}">
  <dimension ref="A1:Z31"/>
  <sheetViews>
    <sheetView zoomScaleNormal="100" workbookViewId="0"/>
  </sheetViews>
  <sheetFormatPr baseColWidth="10" defaultColWidth="11.1640625" defaultRowHeight="16" x14ac:dyDescent="0.2"/>
  <cols>
    <col min="1" max="1" width="4" customWidth="1"/>
    <col min="3" max="3" width="15.1640625" customWidth="1"/>
    <col min="4" max="4" width="17" customWidth="1"/>
    <col min="5" max="5" width="13.83203125" customWidth="1"/>
    <col min="15" max="15" width="18.1640625" customWidth="1"/>
    <col min="17" max="17" width="16" customWidth="1"/>
    <col min="18" max="18" width="19.33203125" customWidth="1"/>
    <col min="23" max="23" width="16.1640625" customWidth="1"/>
  </cols>
  <sheetData>
    <row r="1" spans="1:26" x14ac:dyDescent="0.2">
      <c r="A1" s="3" t="s">
        <v>20302</v>
      </c>
      <c r="B1" s="22"/>
    </row>
    <row r="3" spans="1:26" ht="51" x14ac:dyDescent="0.2">
      <c r="B3" s="108" t="s">
        <v>17435</v>
      </c>
      <c r="C3" s="108" t="s">
        <v>15231</v>
      </c>
      <c r="D3" s="108" t="s">
        <v>13500</v>
      </c>
      <c r="E3" s="108" t="s">
        <v>14553</v>
      </c>
      <c r="F3" s="108" t="s">
        <v>13518</v>
      </c>
      <c r="G3" s="108" t="s">
        <v>15260</v>
      </c>
      <c r="H3" s="108" t="s">
        <v>15261</v>
      </c>
      <c r="I3" s="108" t="s">
        <v>15262</v>
      </c>
      <c r="J3" s="108" t="s">
        <v>15263</v>
      </c>
      <c r="K3" s="108" t="s">
        <v>15264</v>
      </c>
      <c r="L3" s="108" t="s">
        <v>15265</v>
      </c>
      <c r="M3" s="108" t="s">
        <v>15266</v>
      </c>
      <c r="N3" s="108" t="s">
        <v>15267</v>
      </c>
      <c r="O3" s="108" t="s">
        <v>15268</v>
      </c>
      <c r="P3" s="108" t="s">
        <v>15269</v>
      </c>
      <c r="Q3" s="108" t="s">
        <v>15270</v>
      </c>
      <c r="R3" s="108" t="s">
        <v>15271</v>
      </c>
      <c r="S3" s="109" t="s">
        <v>15272</v>
      </c>
      <c r="T3" s="109" t="s">
        <v>15273</v>
      </c>
      <c r="U3" s="109" t="s">
        <v>15274</v>
      </c>
      <c r="V3" s="109" t="s">
        <v>15275</v>
      </c>
      <c r="W3" s="109" t="s">
        <v>15276</v>
      </c>
      <c r="X3" s="109" t="s">
        <v>15277</v>
      </c>
      <c r="Y3" s="109" t="s">
        <v>15278</v>
      </c>
      <c r="Z3" s="109" t="s">
        <v>15279</v>
      </c>
    </row>
    <row r="4" spans="1:26" x14ac:dyDescent="0.2">
      <c r="B4" s="103" t="s">
        <v>11699</v>
      </c>
      <c r="C4" s="103">
        <v>1</v>
      </c>
      <c r="D4" s="103" t="s">
        <v>19</v>
      </c>
      <c r="E4" s="104" t="s">
        <v>14510</v>
      </c>
      <c r="F4" s="104" t="s">
        <v>13269</v>
      </c>
      <c r="G4" s="104" t="s">
        <v>13320</v>
      </c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5" t="s">
        <v>15280</v>
      </c>
      <c r="S4" s="104"/>
      <c r="T4" s="104"/>
      <c r="U4" s="104"/>
      <c r="V4" s="106" t="s">
        <v>15281</v>
      </c>
      <c r="W4" s="106" t="s">
        <v>15282</v>
      </c>
      <c r="X4" s="104"/>
      <c r="Y4" s="107">
        <v>4.7080000000000002</v>
      </c>
      <c r="Z4" s="107"/>
    </row>
    <row r="5" spans="1:26" x14ac:dyDescent="0.2">
      <c r="B5" s="90"/>
      <c r="C5" s="90">
        <v>2</v>
      </c>
      <c r="D5" s="90" t="s">
        <v>13480</v>
      </c>
      <c r="E5" s="91" t="s">
        <v>14511</v>
      </c>
      <c r="F5" s="91" t="s">
        <v>13268</v>
      </c>
      <c r="G5" s="91" t="s">
        <v>13272</v>
      </c>
      <c r="H5" s="91">
        <v>0.3</v>
      </c>
      <c r="I5" s="91">
        <v>0.28999999999999998</v>
      </c>
      <c r="J5" s="91">
        <v>0.18</v>
      </c>
      <c r="K5" s="91">
        <v>0.27</v>
      </c>
      <c r="L5" s="91"/>
      <c r="M5" s="91"/>
      <c r="N5" s="91"/>
      <c r="O5" s="91"/>
      <c r="P5" s="91"/>
      <c r="Q5" s="91"/>
      <c r="R5" s="92" t="s">
        <v>15283</v>
      </c>
      <c r="S5" s="91"/>
      <c r="T5" s="91"/>
      <c r="U5" s="91"/>
      <c r="V5" s="93" t="s">
        <v>15284</v>
      </c>
      <c r="W5" s="93" t="s">
        <v>15285</v>
      </c>
      <c r="X5" s="91"/>
      <c r="Y5" s="94">
        <v>3.6999999999999998E-2</v>
      </c>
      <c r="Z5" s="94">
        <v>7</v>
      </c>
    </row>
    <row r="6" spans="1:26" x14ac:dyDescent="0.2">
      <c r="B6" s="90"/>
      <c r="C6" s="90">
        <v>3</v>
      </c>
      <c r="D6" s="90" t="s">
        <v>28</v>
      </c>
      <c r="E6" s="91" t="s">
        <v>14512</v>
      </c>
      <c r="F6" s="91" t="s">
        <v>13269</v>
      </c>
      <c r="G6" s="91" t="s">
        <v>13275</v>
      </c>
      <c r="H6" s="91">
        <v>0.25</v>
      </c>
      <c r="I6" s="91">
        <v>0.37</v>
      </c>
      <c r="J6" s="91">
        <v>0.28999999999999998</v>
      </c>
      <c r="K6" s="91">
        <v>0.32</v>
      </c>
      <c r="L6" s="91"/>
      <c r="M6" s="91"/>
      <c r="N6" s="91"/>
      <c r="O6" s="91"/>
      <c r="P6" s="95" t="s">
        <v>15286</v>
      </c>
      <c r="Q6" s="91"/>
      <c r="R6" s="92" t="s">
        <v>15287</v>
      </c>
      <c r="S6" s="91"/>
      <c r="T6" s="91"/>
      <c r="U6" s="91"/>
      <c r="V6" s="93" t="s">
        <v>15288</v>
      </c>
      <c r="W6" s="93" t="s">
        <v>15289</v>
      </c>
      <c r="X6" s="91" t="s">
        <v>15290</v>
      </c>
      <c r="Y6" s="94">
        <v>1.5469999999999999</v>
      </c>
      <c r="Z6" s="94">
        <v>5</v>
      </c>
    </row>
    <row r="7" spans="1:26" x14ac:dyDescent="0.2">
      <c r="B7" s="90"/>
      <c r="C7" s="90">
        <v>4</v>
      </c>
      <c r="D7" s="90" t="s">
        <v>30</v>
      </c>
      <c r="E7" s="91" t="s">
        <v>14513</v>
      </c>
      <c r="F7" s="91" t="s">
        <v>13275</v>
      </c>
      <c r="G7" s="91" t="s">
        <v>13268</v>
      </c>
      <c r="H7" s="91">
        <v>0.26</v>
      </c>
      <c r="I7" s="91">
        <v>0.44</v>
      </c>
      <c r="J7" s="91">
        <v>0.65</v>
      </c>
      <c r="K7" s="91">
        <v>0.49</v>
      </c>
      <c r="L7" s="91"/>
      <c r="M7" s="91"/>
      <c r="N7" s="91"/>
      <c r="O7" s="96" t="s">
        <v>15291</v>
      </c>
      <c r="P7" s="91"/>
      <c r="Q7" s="91"/>
      <c r="R7" s="92" t="s">
        <v>15292</v>
      </c>
      <c r="S7" s="91"/>
      <c r="T7" s="91"/>
      <c r="U7" s="97" t="s">
        <v>15293</v>
      </c>
      <c r="V7" s="91" t="s">
        <v>1190</v>
      </c>
      <c r="W7" s="91" t="s">
        <v>1190</v>
      </c>
      <c r="X7" s="91" t="s">
        <v>15290</v>
      </c>
      <c r="Y7" s="94">
        <v>1.4530000000000001</v>
      </c>
      <c r="Z7" s="94">
        <v>6</v>
      </c>
    </row>
    <row r="8" spans="1:26" x14ac:dyDescent="0.2">
      <c r="B8" s="110"/>
      <c r="C8" s="110">
        <v>5</v>
      </c>
      <c r="D8" s="110" t="s">
        <v>13471</v>
      </c>
      <c r="E8" s="111" t="s">
        <v>14514</v>
      </c>
      <c r="F8" s="111" t="s">
        <v>13269</v>
      </c>
      <c r="G8" s="111" t="s">
        <v>13268</v>
      </c>
      <c r="H8" s="111">
        <v>0.09</v>
      </c>
      <c r="I8" s="111">
        <v>0.08</v>
      </c>
      <c r="J8" s="111">
        <v>0</v>
      </c>
      <c r="K8" s="111">
        <v>0.14000000000000001</v>
      </c>
      <c r="L8" s="114"/>
      <c r="M8" s="115"/>
      <c r="N8" s="111"/>
      <c r="O8" s="116" t="s">
        <v>15294</v>
      </c>
      <c r="P8" s="111"/>
      <c r="Q8" s="111"/>
      <c r="R8" s="117" t="s">
        <v>15295</v>
      </c>
      <c r="S8" s="111"/>
      <c r="T8" s="111"/>
      <c r="U8" s="111"/>
      <c r="V8" s="111" t="s">
        <v>1401</v>
      </c>
      <c r="W8" s="111" t="s">
        <v>1401</v>
      </c>
      <c r="X8" s="111" t="s">
        <v>15290</v>
      </c>
      <c r="Y8" s="118">
        <v>12.01</v>
      </c>
      <c r="Z8" s="118">
        <v>6</v>
      </c>
    </row>
    <row r="9" spans="1:26" x14ac:dyDescent="0.2">
      <c r="B9" s="103" t="s">
        <v>11700</v>
      </c>
      <c r="C9" s="103">
        <v>6</v>
      </c>
      <c r="D9" s="103" t="s">
        <v>1683</v>
      </c>
      <c r="E9" s="104" t="s">
        <v>14515</v>
      </c>
      <c r="F9" s="104" t="s">
        <v>13268</v>
      </c>
      <c r="G9" s="104" t="s">
        <v>13269</v>
      </c>
      <c r="H9" s="104">
        <v>0.02</v>
      </c>
      <c r="I9" s="104">
        <v>0.19</v>
      </c>
      <c r="J9" s="104">
        <v>0.08</v>
      </c>
      <c r="K9" s="104">
        <v>0.26</v>
      </c>
      <c r="L9" s="104"/>
      <c r="M9" s="112"/>
      <c r="N9" s="104"/>
      <c r="O9" s="113" t="s">
        <v>15296</v>
      </c>
      <c r="P9" s="104"/>
      <c r="Q9" s="104"/>
      <c r="R9" s="105" t="s">
        <v>15297</v>
      </c>
      <c r="S9" s="104"/>
      <c r="T9" s="104"/>
      <c r="U9" s="104"/>
      <c r="V9" s="106" t="s">
        <v>15298</v>
      </c>
      <c r="W9" s="106" t="s">
        <v>15298</v>
      </c>
      <c r="X9" s="104"/>
      <c r="Y9" s="107">
        <v>9.9320000000000004</v>
      </c>
      <c r="Z9" s="107">
        <v>5</v>
      </c>
    </row>
    <row r="10" spans="1:26" x14ac:dyDescent="0.2">
      <c r="B10" s="90"/>
      <c r="C10" s="90">
        <v>7</v>
      </c>
      <c r="D10" s="90" t="s">
        <v>13460</v>
      </c>
      <c r="E10" s="91" t="s">
        <v>14516</v>
      </c>
      <c r="F10" s="91" t="s">
        <v>13272</v>
      </c>
      <c r="G10" s="91" t="s">
        <v>13269</v>
      </c>
      <c r="H10" s="91">
        <v>0.22</v>
      </c>
      <c r="I10" s="91">
        <v>0.21</v>
      </c>
      <c r="J10" s="91">
        <v>0.16</v>
      </c>
      <c r="K10" s="91">
        <v>0.19</v>
      </c>
      <c r="L10" s="91"/>
      <c r="M10" s="91"/>
      <c r="N10" s="91"/>
      <c r="O10" s="91"/>
      <c r="P10" s="91"/>
      <c r="Q10" s="91"/>
      <c r="R10" s="92" t="s">
        <v>15299</v>
      </c>
      <c r="S10" s="91"/>
      <c r="T10" s="91"/>
      <c r="U10" s="97" t="s">
        <v>15300</v>
      </c>
      <c r="V10" s="93" t="s">
        <v>15301</v>
      </c>
      <c r="W10" s="93" t="s">
        <v>15302</v>
      </c>
      <c r="X10" s="91"/>
      <c r="Y10" s="94">
        <v>7.0000000000000001E-3</v>
      </c>
      <c r="Z10" s="94">
        <v>6</v>
      </c>
    </row>
    <row r="11" spans="1:26" x14ac:dyDescent="0.2">
      <c r="B11" s="90"/>
      <c r="C11" s="90">
        <v>8</v>
      </c>
      <c r="D11" s="90" t="s">
        <v>2943</v>
      </c>
      <c r="E11" s="91" t="s">
        <v>14517</v>
      </c>
      <c r="F11" s="91" t="s">
        <v>13268</v>
      </c>
      <c r="G11" s="91" t="s">
        <v>13272</v>
      </c>
      <c r="H11" s="91">
        <v>0.2</v>
      </c>
      <c r="I11" s="91">
        <v>0.39</v>
      </c>
      <c r="J11" s="91">
        <v>0.09</v>
      </c>
      <c r="K11" s="91">
        <v>0.49</v>
      </c>
      <c r="L11" s="98"/>
      <c r="M11" s="99"/>
      <c r="N11" s="91"/>
      <c r="O11" s="91"/>
      <c r="P11" s="91"/>
      <c r="Q11" s="91"/>
      <c r="R11" s="92" t="s">
        <v>15303</v>
      </c>
      <c r="S11" s="91"/>
      <c r="T11" s="91"/>
      <c r="U11" s="97" t="s">
        <v>15304</v>
      </c>
      <c r="V11" s="93" t="s">
        <v>15305</v>
      </c>
      <c r="W11" s="93" t="s">
        <v>15306</v>
      </c>
      <c r="X11" s="91"/>
      <c r="Y11" s="94">
        <v>16.7</v>
      </c>
      <c r="Z11" s="94">
        <v>7</v>
      </c>
    </row>
    <row r="12" spans="1:26" x14ac:dyDescent="0.2">
      <c r="B12" s="90"/>
      <c r="C12" s="90">
        <v>9</v>
      </c>
      <c r="D12" s="90" t="s">
        <v>13435</v>
      </c>
      <c r="E12" s="91" t="s">
        <v>14518</v>
      </c>
      <c r="F12" s="91" t="s">
        <v>15307</v>
      </c>
      <c r="G12" s="91" t="s">
        <v>13268</v>
      </c>
      <c r="H12" s="91">
        <v>0.2</v>
      </c>
      <c r="I12" s="91">
        <v>0.38</v>
      </c>
      <c r="J12" s="91">
        <v>0.44</v>
      </c>
      <c r="K12" s="91">
        <v>0.44</v>
      </c>
      <c r="L12" s="91"/>
      <c r="M12" s="91"/>
      <c r="N12" s="100" t="s">
        <v>15308</v>
      </c>
      <c r="O12" s="96" t="s">
        <v>15309</v>
      </c>
      <c r="P12" s="91"/>
      <c r="Q12" s="91"/>
      <c r="R12" s="92" t="s">
        <v>15310</v>
      </c>
      <c r="S12" s="91"/>
      <c r="T12" s="91"/>
      <c r="U12" s="97" t="s">
        <v>15311</v>
      </c>
      <c r="V12" s="91" t="s">
        <v>3185</v>
      </c>
      <c r="W12" s="91" t="s">
        <v>3185</v>
      </c>
      <c r="X12" s="91" t="s">
        <v>15290</v>
      </c>
      <c r="Y12" s="94"/>
      <c r="Z12" s="94"/>
    </row>
    <row r="13" spans="1:26" x14ac:dyDescent="0.2">
      <c r="B13" s="90"/>
      <c r="C13" s="90">
        <v>10</v>
      </c>
      <c r="D13" s="90" t="s">
        <v>3363</v>
      </c>
      <c r="E13" s="91" t="s">
        <v>14519</v>
      </c>
      <c r="F13" s="91" t="s">
        <v>13272</v>
      </c>
      <c r="G13" s="91" t="s">
        <v>13268</v>
      </c>
      <c r="H13" s="91">
        <v>0.66</v>
      </c>
      <c r="I13" s="91">
        <v>0.81</v>
      </c>
      <c r="J13" s="91">
        <v>0.69</v>
      </c>
      <c r="K13" s="91">
        <v>0.86</v>
      </c>
      <c r="L13" s="98"/>
      <c r="M13" s="91"/>
      <c r="N13" s="100" t="s">
        <v>15312</v>
      </c>
      <c r="O13" s="96" t="s">
        <v>15313</v>
      </c>
      <c r="P13" s="95" t="s">
        <v>15314</v>
      </c>
      <c r="Q13" s="91"/>
      <c r="R13" s="92" t="s">
        <v>15315</v>
      </c>
      <c r="S13" s="91"/>
      <c r="T13" s="91"/>
      <c r="U13" s="91"/>
      <c r="V13" s="93" t="s">
        <v>15316</v>
      </c>
      <c r="W13" s="93" t="s">
        <v>15316</v>
      </c>
      <c r="X13" s="91"/>
      <c r="Y13" s="94">
        <v>16.350000000000001</v>
      </c>
      <c r="Z13" s="94">
        <v>5</v>
      </c>
    </row>
    <row r="14" spans="1:26" x14ac:dyDescent="0.2">
      <c r="B14" s="90"/>
      <c r="C14" s="90">
        <v>11</v>
      </c>
      <c r="D14" s="90" t="s">
        <v>3634</v>
      </c>
      <c r="E14" s="91" t="s">
        <v>14520</v>
      </c>
      <c r="F14" s="91" t="s">
        <v>13268</v>
      </c>
      <c r="G14" s="91" t="s">
        <v>13371</v>
      </c>
      <c r="H14" s="91">
        <v>0.02</v>
      </c>
      <c r="I14" s="91">
        <v>0.19</v>
      </c>
      <c r="J14" s="91">
        <v>0.15</v>
      </c>
      <c r="K14" s="91">
        <v>0.26</v>
      </c>
      <c r="L14" s="91"/>
      <c r="M14" s="91"/>
      <c r="N14" s="91"/>
      <c r="O14" s="96" t="s">
        <v>15312</v>
      </c>
      <c r="P14" s="91"/>
      <c r="Q14" s="91"/>
      <c r="R14" s="92" t="s">
        <v>15317</v>
      </c>
      <c r="S14" s="91"/>
      <c r="T14" s="91"/>
      <c r="U14" s="97" t="s">
        <v>15318</v>
      </c>
      <c r="V14" s="93" t="s">
        <v>15319</v>
      </c>
      <c r="W14" s="93" t="s">
        <v>15319</v>
      </c>
      <c r="X14" s="91"/>
      <c r="Y14" s="94">
        <v>4.4450000000000003</v>
      </c>
      <c r="Z14" s="94"/>
    </row>
    <row r="15" spans="1:26" x14ac:dyDescent="0.2">
      <c r="B15" s="90"/>
      <c r="C15" s="90">
        <v>12</v>
      </c>
      <c r="D15" s="90" t="s">
        <v>3787</v>
      </c>
      <c r="E15" s="91" t="s">
        <v>14521</v>
      </c>
      <c r="F15" s="91" t="s">
        <v>13275</v>
      </c>
      <c r="G15" s="91" t="s">
        <v>13269</v>
      </c>
      <c r="H15" s="91">
        <v>0.18</v>
      </c>
      <c r="I15" s="91">
        <v>0.5</v>
      </c>
      <c r="J15" s="91">
        <v>0.74</v>
      </c>
      <c r="K15" s="91">
        <v>0.56000000000000005</v>
      </c>
      <c r="L15" s="91"/>
      <c r="M15" s="91"/>
      <c r="N15" s="91"/>
      <c r="O15" s="96" t="s">
        <v>15320</v>
      </c>
      <c r="P15" s="91"/>
      <c r="Q15" s="91"/>
      <c r="R15" s="92" t="s">
        <v>15321</v>
      </c>
      <c r="S15" s="91"/>
      <c r="T15" s="91"/>
      <c r="U15" s="97" t="s">
        <v>15322</v>
      </c>
      <c r="V15" s="91" t="s">
        <v>3818</v>
      </c>
      <c r="W15" s="91" t="s">
        <v>3818</v>
      </c>
      <c r="X15" s="91" t="s">
        <v>15290</v>
      </c>
      <c r="Y15" s="94">
        <v>3.9359999999999999</v>
      </c>
      <c r="Z15" s="94">
        <v>7</v>
      </c>
    </row>
    <row r="16" spans="1:26" x14ac:dyDescent="0.2">
      <c r="B16" s="90"/>
      <c r="C16" s="90">
        <v>13</v>
      </c>
      <c r="D16" s="90" t="s">
        <v>4071</v>
      </c>
      <c r="E16" s="91" t="s">
        <v>14522</v>
      </c>
      <c r="F16" s="91" t="s">
        <v>13268</v>
      </c>
      <c r="G16" s="91" t="s">
        <v>13269</v>
      </c>
      <c r="H16" s="91">
        <v>0.3</v>
      </c>
      <c r="I16" s="91">
        <v>0.48</v>
      </c>
      <c r="J16" s="91">
        <v>0.21</v>
      </c>
      <c r="K16" s="91">
        <v>0.56999999999999995</v>
      </c>
      <c r="L16" s="91"/>
      <c r="M16" s="99"/>
      <c r="N16" s="91"/>
      <c r="O16" s="96" t="s">
        <v>15323</v>
      </c>
      <c r="P16" s="95" t="s">
        <v>15324</v>
      </c>
      <c r="Q16" s="101" t="s">
        <v>15325</v>
      </c>
      <c r="R16" s="92" t="s">
        <v>15326</v>
      </c>
      <c r="S16" s="91"/>
      <c r="T16" s="91"/>
      <c r="U16" s="97" t="s">
        <v>15327</v>
      </c>
      <c r="V16" s="91" t="s">
        <v>4108</v>
      </c>
      <c r="W16" s="91" t="s">
        <v>4108</v>
      </c>
      <c r="X16" s="102" t="s">
        <v>15328</v>
      </c>
      <c r="Y16" s="94">
        <v>24.9</v>
      </c>
      <c r="Z16" s="94" t="s">
        <v>15329</v>
      </c>
    </row>
    <row r="17" spans="2:26" x14ac:dyDescent="0.2">
      <c r="B17" s="110"/>
      <c r="C17" s="110">
        <v>14</v>
      </c>
      <c r="D17" s="110" t="s">
        <v>13418</v>
      </c>
      <c r="E17" s="111" t="s">
        <v>14523</v>
      </c>
      <c r="F17" s="111" t="s">
        <v>13269</v>
      </c>
      <c r="G17" s="111" t="s">
        <v>13275</v>
      </c>
      <c r="H17" s="111">
        <v>0.36</v>
      </c>
      <c r="I17" s="111">
        <v>0.43</v>
      </c>
      <c r="J17" s="111">
        <v>0.42</v>
      </c>
      <c r="K17" s="111">
        <v>0.38</v>
      </c>
      <c r="L17" s="111"/>
      <c r="M17" s="111"/>
      <c r="N17" s="120" t="s">
        <v>15330</v>
      </c>
      <c r="O17" s="111"/>
      <c r="P17" s="121" t="s">
        <v>15331</v>
      </c>
      <c r="Q17" s="122" t="s">
        <v>15332</v>
      </c>
      <c r="R17" s="117" t="s">
        <v>15333</v>
      </c>
      <c r="S17" s="111"/>
      <c r="T17" s="111"/>
      <c r="U17" s="123" t="s">
        <v>15334</v>
      </c>
      <c r="V17" s="111" t="s">
        <v>4193</v>
      </c>
      <c r="W17" s="111" t="s">
        <v>4193</v>
      </c>
      <c r="X17" s="111" t="s">
        <v>15290</v>
      </c>
      <c r="Y17" s="118">
        <v>7.2590000000000003</v>
      </c>
      <c r="Z17" s="118">
        <v>4</v>
      </c>
    </row>
    <row r="18" spans="2:26" x14ac:dyDescent="0.2">
      <c r="B18" s="124" t="s">
        <v>11701</v>
      </c>
      <c r="C18" s="124">
        <v>15</v>
      </c>
      <c r="D18" s="124" t="s">
        <v>4259</v>
      </c>
      <c r="E18" s="125" t="s">
        <v>14524</v>
      </c>
      <c r="F18" s="125" t="s">
        <v>13269</v>
      </c>
      <c r="G18" s="125" t="s">
        <v>13275</v>
      </c>
      <c r="H18" s="125">
        <v>0.94</v>
      </c>
      <c r="I18" s="125">
        <v>0.37</v>
      </c>
      <c r="J18" s="125">
        <v>0.38</v>
      </c>
      <c r="K18" s="125">
        <v>0.5</v>
      </c>
      <c r="L18" s="125"/>
      <c r="M18" s="125"/>
      <c r="N18" s="125"/>
      <c r="O18" s="126" t="s">
        <v>15335</v>
      </c>
      <c r="P18" s="127" t="s">
        <v>15308</v>
      </c>
      <c r="Q18" s="125"/>
      <c r="R18" s="128" t="s">
        <v>15336</v>
      </c>
      <c r="S18" s="125"/>
      <c r="T18" s="125"/>
      <c r="U18" s="129" t="s">
        <v>15304</v>
      </c>
      <c r="V18" s="130" t="s">
        <v>15337</v>
      </c>
      <c r="W18" s="130" t="s">
        <v>15337</v>
      </c>
      <c r="X18" s="125"/>
      <c r="Y18" s="131">
        <v>0.20499999999999999</v>
      </c>
      <c r="Z18" s="131" t="s">
        <v>15329</v>
      </c>
    </row>
    <row r="19" spans="2:26" x14ac:dyDescent="0.2">
      <c r="B19" s="90"/>
      <c r="C19" s="90">
        <v>16</v>
      </c>
      <c r="D19" s="90" t="s">
        <v>4537</v>
      </c>
      <c r="E19" s="91" t="s">
        <v>14525</v>
      </c>
      <c r="F19" s="91" t="s">
        <v>13275</v>
      </c>
      <c r="G19" s="91" t="s">
        <v>13269</v>
      </c>
      <c r="H19" s="91">
        <v>0.59</v>
      </c>
      <c r="I19" s="91">
        <v>0.28999999999999998</v>
      </c>
      <c r="J19" s="91">
        <v>0.24</v>
      </c>
      <c r="K19" s="91">
        <v>0.3</v>
      </c>
      <c r="L19" s="91"/>
      <c r="M19" s="91"/>
      <c r="N19" s="91"/>
      <c r="O19" s="96" t="s">
        <v>15338</v>
      </c>
      <c r="P19" s="95" t="s">
        <v>15338</v>
      </c>
      <c r="Q19" s="91"/>
      <c r="R19" s="92" t="s">
        <v>15339</v>
      </c>
      <c r="S19" s="91"/>
      <c r="T19" s="91"/>
      <c r="U19" s="91"/>
      <c r="V19" s="91" t="s">
        <v>4540</v>
      </c>
      <c r="W19" s="91" t="s">
        <v>4540</v>
      </c>
      <c r="X19" s="91" t="s">
        <v>15290</v>
      </c>
      <c r="Y19" s="94">
        <v>6.6239999999999997</v>
      </c>
      <c r="Z19" s="94">
        <v>6</v>
      </c>
    </row>
    <row r="20" spans="2:26" x14ac:dyDescent="0.2">
      <c r="B20" s="90"/>
      <c r="C20" s="90">
        <v>17</v>
      </c>
      <c r="D20" s="90" t="s">
        <v>4948</v>
      </c>
      <c r="E20" s="91" t="s">
        <v>14526</v>
      </c>
      <c r="F20" s="91" t="s">
        <v>13272</v>
      </c>
      <c r="G20" s="91" t="s">
        <v>13275</v>
      </c>
      <c r="H20" s="91">
        <v>0.38</v>
      </c>
      <c r="I20" s="91">
        <v>0.25</v>
      </c>
      <c r="J20" s="91">
        <v>0.42</v>
      </c>
      <c r="K20" s="91">
        <v>0.2</v>
      </c>
      <c r="L20" s="91"/>
      <c r="M20" s="91"/>
      <c r="N20" s="100" t="s">
        <v>15340</v>
      </c>
      <c r="O20" s="91"/>
      <c r="P20" s="95" t="s">
        <v>15341</v>
      </c>
      <c r="Q20" s="101" t="s">
        <v>15342</v>
      </c>
      <c r="R20" s="92" t="s">
        <v>15343</v>
      </c>
      <c r="S20" s="91"/>
      <c r="T20" s="91"/>
      <c r="U20" s="97" t="s">
        <v>15344</v>
      </c>
      <c r="V20" s="91" t="s">
        <v>4952</v>
      </c>
      <c r="W20" s="91" t="s">
        <v>4952</v>
      </c>
      <c r="X20" s="91" t="s">
        <v>15290</v>
      </c>
      <c r="Y20" s="94">
        <v>3.3029999999999999</v>
      </c>
      <c r="Z20" s="94">
        <v>4</v>
      </c>
    </row>
    <row r="21" spans="2:26" x14ac:dyDescent="0.2">
      <c r="B21" s="90"/>
      <c r="C21" s="90">
        <v>18</v>
      </c>
      <c r="D21" s="90" t="s">
        <v>13399</v>
      </c>
      <c r="E21" s="91" t="s">
        <v>14527</v>
      </c>
      <c r="F21" s="91" t="s">
        <v>13275</v>
      </c>
      <c r="G21" s="91" t="s">
        <v>13332</v>
      </c>
      <c r="H21" s="91"/>
      <c r="I21" s="91"/>
      <c r="J21" s="91"/>
      <c r="K21" s="91"/>
      <c r="L21" s="91"/>
      <c r="M21" s="91"/>
      <c r="N21" s="91"/>
      <c r="O21" s="96" t="s">
        <v>15345</v>
      </c>
      <c r="P21" s="91"/>
      <c r="Q21" s="91"/>
      <c r="R21" s="92" t="s">
        <v>15346</v>
      </c>
      <c r="S21" s="91"/>
      <c r="T21" s="91"/>
      <c r="U21" s="91"/>
      <c r="V21" s="91" t="s">
        <v>5115</v>
      </c>
      <c r="W21" s="91" t="s">
        <v>5115</v>
      </c>
      <c r="X21" s="91" t="s">
        <v>15290</v>
      </c>
      <c r="Y21" s="94">
        <v>2.2730000000000001</v>
      </c>
      <c r="Z21" s="94"/>
    </row>
    <row r="22" spans="2:26" x14ac:dyDescent="0.2">
      <c r="B22" s="90"/>
      <c r="C22" s="90">
        <v>19</v>
      </c>
      <c r="D22" s="90" t="s">
        <v>13398</v>
      </c>
      <c r="E22" s="91" t="s">
        <v>14528</v>
      </c>
      <c r="F22" s="91" t="s">
        <v>13275</v>
      </c>
      <c r="G22" s="91" t="s">
        <v>13269</v>
      </c>
      <c r="H22" s="91">
        <v>0.27</v>
      </c>
      <c r="I22" s="91">
        <v>0.36</v>
      </c>
      <c r="J22" s="91">
        <v>0.02</v>
      </c>
      <c r="K22" s="91">
        <v>0.48</v>
      </c>
      <c r="L22" s="91"/>
      <c r="M22" s="91"/>
      <c r="N22" s="100" t="s">
        <v>15347</v>
      </c>
      <c r="O22" s="96" t="s">
        <v>15348</v>
      </c>
      <c r="P22" s="95" t="s">
        <v>15349</v>
      </c>
      <c r="Q22" s="101" t="s">
        <v>15350</v>
      </c>
      <c r="R22" s="92" t="s">
        <v>15346</v>
      </c>
      <c r="S22" s="91"/>
      <c r="T22" s="97" t="s">
        <v>15304</v>
      </c>
      <c r="U22" s="97" t="s">
        <v>15351</v>
      </c>
      <c r="V22" s="91" t="s">
        <v>5428</v>
      </c>
      <c r="W22" s="91" t="s">
        <v>5428</v>
      </c>
      <c r="X22" s="91" t="s">
        <v>15290</v>
      </c>
      <c r="Y22" s="94">
        <v>4.4729999999999999</v>
      </c>
      <c r="Z22" s="94" t="s">
        <v>15352</v>
      </c>
    </row>
    <row r="23" spans="2:26" x14ac:dyDescent="0.2">
      <c r="B23" s="110"/>
      <c r="C23" s="110">
        <v>20</v>
      </c>
      <c r="D23" s="110" t="s">
        <v>13396</v>
      </c>
      <c r="E23" s="111" t="s">
        <v>14529</v>
      </c>
      <c r="F23" s="111" t="s">
        <v>13275</v>
      </c>
      <c r="G23" s="111" t="s">
        <v>13269</v>
      </c>
      <c r="H23" s="111">
        <v>0.69</v>
      </c>
      <c r="I23" s="111">
        <v>0.4</v>
      </c>
      <c r="J23" s="111">
        <v>0.38</v>
      </c>
      <c r="K23" s="111">
        <v>0.39</v>
      </c>
      <c r="L23" s="111"/>
      <c r="M23" s="111"/>
      <c r="N23" s="120" t="s">
        <v>15353</v>
      </c>
      <c r="O23" s="116" t="s">
        <v>15354</v>
      </c>
      <c r="P23" s="121" t="s">
        <v>15355</v>
      </c>
      <c r="Q23" s="122" t="s">
        <v>6052</v>
      </c>
      <c r="R23" s="117" t="s">
        <v>15297</v>
      </c>
      <c r="S23" s="111"/>
      <c r="T23" s="123" t="s">
        <v>15304</v>
      </c>
      <c r="U23" s="123" t="s">
        <v>15300</v>
      </c>
      <c r="V23" s="111" t="s">
        <v>4201</v>
      </c>
      <c r="W23" s="111" t="s">
        <v>4201</v>
      </c>
      <c r="X23" s="111" t="s">
        <v>15290</v>
      </c>
      <c r="Y23" s="118"/>
      <c r="Z23" s="118"/>
    </row>
    <row r="24" spans="2:26" x14ac:dyDescent="0.2">
      <c r="B24" s="124" t="s">
        <v>11702</v>
      </c>
      <c r="C24" s="124">
        <v>21</v>
      </c>
      <c r="D24" s="124" t="s">
        <v>13350</v>
      </c>
      <c r="E24" s="125" t="s">
        <v>14530</v>
      </c>
      <c r="F24" s="125" t="s">
        <v>13275</v>
      </c>
      <c r="G24" s="125" t="s">
        <v>13269</v>
      </c>
      <c r="H24" s="125">
        <v>0.01</v>
      </c>
      <c r="I24" s="125">
        <v>0.19</v>
      </c>
      <c r="J24" s="125">
        <v>0.34</v>
      </c>
      <c r="K24" s="125">
        <v>0.28999999999999998</v>
      </c>
      <c r="L24" s="125"/>
      <c r="M24" s="125"/>
      <c r="N24" s="125"/>
      <c r="O24" s="126" t="s">
        <v>15356</v>
      </c>
      <c r="P24" s="127" t="s">
        <v>15356</v>
      </c>
      <c r="Q24" s="125"/>
      <c r="R24" s="128" t="s">
        <v>15357</v>
      </c>
      <c r="S24" s="125"/>
      <c r="T24" s="125"/>
      <c r="U24" s="125"/>
      <c r="V24" s="125" t="s">
        <v>7604</v>
      </c>
      <c r="W24" s="130" t="s">
        <v>15358</v>
      </c>
      <c r="X24" s="125"/>
      <c r="Y24" s="131">
        <v>8.8999999999999996E-2</v>
      </c>
      <c r="Z24" s="131">
        <v>6</v>
      </c>
    </row>
    <row r="25" spans="2:26" x14ac:dyDescent="0.2">
      <c r="B25" s="90"/>
      <c r="C25" s="90">
        <v>22</v>
      </c>
      <c r="D25" s="90" t="s">
        <v>13343</v>
      </c>
      <c r="E25" s="91" t="s">
        <v>14531</v>
      </c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3"/>
      <c r="X25" s="91"/>
      <c r="Y25" s="94"/>
      <c r="Z25" s="94"/>
    </row>
    <row r="26" spans="2:26" x14ac:dyDescent="0.2">
      <c r="B26" s="90"/>
      <c r="C26" s="90">
        <v>23</v>
      </c>
      <c r="D26" s="90" t="s">
        <v>8756</v>
      </c>
      <c r="E26" s="91" t="s">
        <v>14532</v>
      </c>
      <c r="F26" s="91" t="s">
        <v>13272</v>
      </c>
      <c r="G26" s="91" t="s">
        <v>13268</v>
      </c>
      <c r="H26" s="91">
        <v>0.27</v>
      </c>
      <c r="I26" s="91">
        <v>0.45</v>
      </c>
      <c r="J26" s="91">
        <v>0.04</v>
      </c>
      <c r="K26" s="91">
        <v>0.37</v>
      </c>
      <c r="L26" s="91"/>
      <c r="M26" s="91"/>
      <c r="N26" s="91"/>
      <c r="O26" s="91"/>
      <c r="P26" s="91"/>
      <c r="Q26" s="91"/>
      <c r="R26" s="92" t="s">
        <v>15359</v>
      </c>
      <c r="S26" s="91"/>
      <c r="T26" s="91"/>
      <c r="U26" s="97" t="s">
        <v>15360</v>
      </c>
      <c r="V26" s="91" t="s">
        <v>3185</v>
      </c>
      <c r="W26" s="93" t="s">
        <v>15361</v>
      </c>
      <c r="X26" s="91"/>
      <c r="Y26" s="94">
        <v>0.93799999999999994</v>
      </c>
      <c r="Z26" s="94">
        <v>7</v>
      </c>
    </row>
    <row r="27" spans="2:26" x14ac:dyDescent="0.2">
      <c r="B27" s="90"/>
      <c r="C27" s="90">
        <v>24</v>
      </c>
      <c r="D27" s="90" t="s">
        <v>13315</v>
      </c>
      <c r="E27" s="91" t="s">
        <v>14533</v>
      </c>
      <c r="F27" s="91" t="s">
        <v>13272</v>
      </c>
      <c r="G27" s="91" t="s">
        <v>13292</v>
      </c>
      <c r="H27" s="91"/>
      <c r="I27" s="91"/>
      <c r="J27" s="91"/>
      <c r="K27" s="91"/>
      <c r="L27" s="91"/>
      <c r="M27" s="91"/>
      <c r="N27" s="91"/>
      <c r="O27" s="96" t="s">
        <v>15362</v>
      </c>
      <c r="P27" s="91"/>
      <c r="Q27" s="91"/>
      <c r="R27" s="92" t="s">
        <v>15363</v>
      </c>
      <c r="S27" s="91"/>
      <c r="T27" s="91"/>
      <c r="U27" s="91"/>
      <c r="V27" s="93" t="s">
        <v>15364</v>
      </c>
      <c r="W27" s="93" t="s">
        <v>15365</v>
      </c>
      <c r="X27" s="91"/>
      <c r="Y27" s="94"/>
      <c r="Z27" s="94"/>
    </row>
    <row r="28" spans="2:26" x14ac:dyDescent="0.2">
      <c r="B28" s="110"/>
      <c r="C28" s="110">
        <v>25</v>
      </c>
      <c r="D28" s="110" t="s">
        <v>10475</v>
      </c>
      <c r="E28" s="111" t="s">
        <v>14534</v>
      </c>
      <c r="F28" s="111" t="s">
        <v>13269</v>
      </c>
      <c r="G28" s="111" t="s">
        <v>13308</v>
      </c>
      <c r="H28" s="111"/>
      <c r="I28" s="111"/>
      <c r="J28" s="111"/>
      <c r="K28" s="111"/>
      <c r="L28" s="111"/>
      <c r="M28" s="111"/>
      <c r="N28" s="111"/>
      <c r="O28" s="116" t="s">
        <v>15347</v>
      </c>
      <c r="P28" s="121" t="s">
        <v>15354</v>
      </c>
      <c r="Q28" s="111"/>
      <c r="R28" s="117" t="s">
        <v>15366</v>
      </c>
      <c r="S28" s="111"/>
      <c r="T28" s="111"/>
      <c r="U28" s="111"/>
      <c r="V28" s="111" t="s">
        <v>10508</v>
      </c>
      <c r="W28" s="132" t="s">
        <v>15367</v>
      </c>
      <c r="X28" s="111"/>
      <c r="Y28" s="118">
        <v>0.59399999999999997</v>
      </c>
      <c r="Z28" s="118"/>
    </row>
    <row r="29" spans="2:26" x14ac:dyDescent="0.2">
      <c r="B29" s="135" t="s">
        <v>11703</v>
      </c>
      <c r="C29" s="135">
        <v>26</v>
      </c>
      <c r="D29" s="135" t="s">
        <v>13289</v>
      </c>
      <c r="E29" s="136" t="s">
        <v>14535</v>
      </c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7"/>
      <c r="X29" s="136"/>
      <c r="Y29" s="138">
        <v>2.6469999999999998</v>
      </c>
      <c r="Z29" s="138"/>
    </row>
    <row r="30" spans="2:26" x14ac:dyDescent="0.2">
      <c r="B30" s="103" t="s">
        <v>11704</v>
      </c>
      <c r="C30" s="103">
        <v>27</v>
      </c>
      <c r="D30" s="103" t="s">
        <v>11436</v>
      </c>
      <c r="E30" s="104" t="s">
        <v>14536</v>
      </c>
      <c r="F30" s="104" t="s">
        <v>13272</v>
      </c>
      <c r="G30" s="104" t="s">
        <v>15368</v>
      </c>
      <c r="H30" s="104">
        <v>0</v>
      </c>
      <c r="I30" s="104">
        <v>0.03</v>
      </c>
      <c r="J30" s="104">
        <v>0</v>
      </c>
      <c r="K30" s="104">
        <v>7.0000000000000007E-2</v>
      </c>
      <c r="L30" s="133"/>
      <c r="M30" s="112"/>
      <c r="N30" s="104"/>
      <c r="O30" s="104"/>
      <c r="P30" s="104"/>
      <c r="Q30" s="104"/>
      <c r="R30" s="105" t="s">
        <v>15369</v>
      </c>
      <c r="S30" s="104"/>
      <c r="T30" s="104"/>
      <c r="U30" s="104"/>
      <c r="V30" s="104" t="s">
        <v>11438</v>
      </c>
      <c r="W30" s="104" t="s">
        <v>11438</v>
      </c>
      <c r="X30" s="134" t="s">
        <v>15370</v>
      </c>
      <c r="Y30" s="107">
        <v>13.26</v>
      </c>
      <c r="Z30" s="107"/>
    </row>
    <row r="31" spans="2:26" x14ac:dyDescent="0.2">
      <c r="B31" s="110"/>
      <c r="C31" s="110">
        <v>28</v>
      </c>
      <c r="D31" s="110" t="s">
        <v>13266</v>
      </c>
      <c r="E31" s="111" t="s">
        <v>14537</v>
      </c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</sheetData>
  <conditionalFormatting sqref="Y4:Y30">
    <cfRule type="cellIs" dxfId="55" priority="1" operator="greaterThan">
      <formula>10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7586-E3C7-F048-BE4D-9EC4CFFDA523}">
  <dimension ref="A1:Z35"/>
  <sheetViews>
    <sheetView zoomScaleNormal="100" workbookViewId="0"/>
  </sheetViews>
  <sheetFormatPr baseColWidth="10" defaultColWidth="11.1640625" defaultRowHeight="16" x14ac:dyDescent="0.2"/>
  <cols>
    <col min="1" max="1" width="4.33203125" customWidth="1"/>
    <col min="4" max="4" width="22.83203125" customWidth="1"/>
    <col min="5" max="5" width="13.83203125" customWidth="1"/>
    <col min="18" max="18" width="22" customWidth="1"/>
  </cols>
  <sheetData>
    <row r="1" spans="1:26" s="3" customFormat="1" x14ac:dyDescent="0.2">
      <c r="A1" s="3" t="s">
        <v>20322</v>
      </c>
      <c r="B1" s="159"/>
    </row>
    <row r="3" spans="1:26" ht="51" x14ac:dyDescent="0.2">
      <c r="B3" s="139" t="s">
        <v>13515</v>
      </c>
      <c r="C3" s="139" t="s">
        <v>15231</v>
      </c>
      <c r="D3" s="139" t="s">
        <v>13500</v>
      </c>
      <c r="E3" s="139" t="s">
        <v>14553</v>
      </c>
      <c r="F3" s="139" t="s">
        <v>13518</v>
      </c>
      <c r="G3" s="139" t="s">
        <v>15260</v>
      </c>
      <c r="H3" s="139" t="s">
        <v>15261</v>
      </c>
      <c r="I3" s="139" t="s">
        <v>15262</v>
      </c>
      <c r="J3" s="139" t="s">
        <v>15263</v>
      </c>
      <c r="K3" s="139" t="s">
        <v>15264</v>
      </c>
      <c r="L3" s="139" t="s">
        <v>15265</v>
      </c>
      <c r="M3" s="139" t="s">
        <v>15266</v>
      </c>
      <c r="N3" s="139" t="s">
        <v>15267</v>
      </c>
      <c r="O3" s="139" t="s">
        <v>15268</v>
      </c>
      <c r="P3" s="139" t="s">
        <v>15269</v>
      </c>
      <c r="Q3" s="139" t="s">
        <v>15270</v>
      </c>
      <c r="R3" s="139" t="s">
        <v>15271</v>
      </c>
      <c r="S3" s="140" t="s">
        <v>15272</v>
      </c>
      <c r="T3" s="140" t="s">
        <v>15273</v>
      </c>
      <c r="U3" s="140" t="s">
        <v>15274</v>
      </c>
      <c r="V3" s="140" t="s">
        <v>15275</v>
      </c>
      <c r="W3" s="140" t="s">
        <v>15276</v>
      </c>
      <c r="X3" s="140" t="s">
        <v>15277</v>
      </c>
      <c r="Y3" s="140" t="s">
        <v>15278</v>
      </c>
      <c r="Z3" s="140" t="s">
        <v>15279</v>
      </c>
    </row>
    <row r="4" spans="1:26" x14ac:dyDescent="0.2">
      <c r="B4" s="58" t="s">
        <v>11699</v>
      </c>
      <c r="C4" s="141">
        <v>29</v>
      </c>
      <c r="D4" s="141" t="s">
        <v>13487</v>
      </c>
      <c r="E4" s="141" t="s">
        <v>14555</v>
      </c>
      <c r="F4" s="104" t="s">
        <v>13275</v>
      </c>
      <c r="G4" s="104" t="s">
        <v>13269</v>
      </c>
      <c r="H4" s="104">
        <v>0.02</v>
      </c>
      <c r="I4" s="104">
        <v>0.28999999999999998</v>
      </c>
      <c r="J4" s="104">
        <v>0.5</v>
      </c>
      <c r="K4" s="104">
        <v>0.17</v>
      </c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6" t="s">
        <v>15372</v>
      </c>
      <c r="W4" s="106" t="s">
        <v>15373</v>
      </c>
      <c r="X4" s="104"/>
      <c r="Y4" s="107">
        <v>3.7890000000000001</v>
      </c>
      <c r="Z4" s="107">
        <v>7</v>
      </c>
    </row>
    <row r="5" spans="1:26" x14ac:dyDescent="0.2">
      <c r="B5" s="56"/>
      <c r="C5" s="142">
        <v>30</v>
      </c>
      <c r="D5" s="142" t="s">
        <v>13483</v>
      </c>
      <c r="E5" s="142" t="s">
        <v>14556</v>
      </c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4"/>
      <c r="W5" s="144"/>
      <c r="X5" s="143"/>
      <c r="Y5" s="145"/>
      <c r="Z5" s="145"/>
    </row>
    <row r="6" spans="1:26" x14ac:dyDescent="0.2">
      <c r="B6" s="58" t="s">
        <v>11700</v>
      </c>
      <c r="C6" s="141">
        <v>31</v>
      </c>
      <c r="D6" s="141" t="s">
        <v>1702</v>
      </c>
      <c r="E6" s="141" t="s">
        <v>14557</v>
      </c>
      <c r="F6" s="104" t="s">
        <v>13269</v>
      </c>
      <c r="G6" s="104" t="s">
        <v>13272</v>
      </c>
      <c r="H6" s="104">
        <v>0.35</v>
      </c>
      <c r="I6" s="104">
        <v>0.28999999999999998</v>
      </c>
      <c r="J6" s="104">
        <v>0.22</v>
      </c>
      <c r="K6" s="104">
        <v>0.31</v>
      </c>
      <c r="L6" s="104"/>
      <c r="M6" s="104"/>
      <c r="N6" s="104"/>
      <c r="O6" s="104"/>
      <c r="P6" s="104"/>
      <c r="Q6" s="104"/>
      <c r="R6" s="105" t="s">
        <v>15374</v>
      </c>
      <c r="S6" s="104"/>
      <c r="T6" s="104"/>
      <c r="U6" s="104"/>
      <c r="V6" s="106" t="s">
        <v>15375</v>
      </c>
      <c r="W6" s="106" t="s">
        <v>15375</v>
      </c>
      <c r="X6" s="104"/>
      <c r="Y6" s="107">
        <v>8.2309999999999999</v>
      </c>
      <c r="Z6" s="107">
        <v>7</v>
      </c>
    </row>
    <row r="7" spans="1:26" x14ac:dyDescent="0.2">
      <c r="B7" s="58"/>
      <c r="C7" s="146">
        <v>32</v>
      </c>
      <c r="D7" s="146" t="s">
        <v>13456</v>
      </c>
      <c r="E7" s="146" t="s">
        <v>14558</v>
      </c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3"/>
      <c r="W7" s="93"/>
      <c r="X7" s="91"/>
      <c r="Y7" s="94"/>
      <c r="Z7" s="94"/>
    </row>
    <row r="8" spans="1:26" x14ac:dyDescent="0.2">
      <c r="B8" s="58"/>
      <c r="C8" s="146">
        <v>33</v>
      </c>
      <c r="D8" s="146" t="s">
        <v>13447</v>
      </c>
      <c r="E8" s="146" t="s">
        <v>14559</v>
      </c>
      <c r="F8" s="91" t="s">
        <v>13272</v>
      </c>
      <c r="G8" s="91" t="s">
        <v>13268</v>
      </c>
      <c r="H8" s="91">
        <v>0.33</v>
      </c>
      <c r="I8" s="91">
        <v>0.25</v>
      </c>
      <c r="J8" s="91">
        <v>0.33</v>
      </c>
      <c r="K8" s="91">
        <v>0.28000000000000003</v>
      </c>
      <c r="L8" s="91"/>
      <c r="M8" s="91"/>
      <c r="N8" s="100" t="s">
        <v>15330</v>
      </c>
      <c r="O8" s="96" t="s">
        <v>15376</v>
      </c>
      <c r="P8" s="95" t="s">
        <v>15377</v>
      </c>
      <c r="Q8" s="147" t="s">
        <v>15378</v>
      </c>
      <c r="R8" s="92" t="s">
        <v>15379</v>
      </c>
      <c r="S8" s="91"/>
      <c r="T8" s="91"/>
      <c r="U8" s="97" t="s">
        <v>15380</v>
      </c>
      <c r="V8" s="93" t="s">
        <v>15381</v>
      </c>
      <c r="W8" s="93" t="s">
        <v>15382</v>
      </c>
      <c r="X8" s="91"/>
      <c r="Y8" s="94"/>
      <c r="Z8" s="94"/>
    </row>
    <row r="9" spans="1:26" x14ac:dyDescent="0.2">
      <c r="B9" s="58"/>
      <c r="C9" s="146">
        <v>34</v>
      </c>
      <c r="D9" s="146" t="s">
        <v>2848</v>
      </c>
      <c r="E9" s="146" t="s">
        <v>14560</v>
      </c>
      <c r="F9" s="91" t="s">
        <v>13269</v>
      </c>
      <c r="G9" s="91" t="s">
        <v>13275</v>
      </c>
      <c r="H9" s="91">
        <v>0.76</v>
      </c>
      <c r="I9" s="91">
        <v>0.82</v>
      </c>
      <c r="J9" s="91">
        <v>0.88</v>
      </c>
      <c r="K9" s="91">
        <v>0.85</v>
      </c>
      <c r="L9" s="91"/>
      <c r="M9" s="91"/>
      <c r="N9" s="91"/>
      <c r="O9" s="96" t="s">
        <v>15383</v>
      </c>
      <c r="P9" s="91"/>
      <c r="Q9" s="91"/>
      <c r="R9" s="92" t="s">
        <v>15384</v>
      </c>
      <c r="S9" s="91"/>
      <c r="T9" s="91"/>
      <c r="U9" s="91"/>
      <c r="V9" s="93" t="s">
        <v>15385</v>
      </c>
      <c r="W9" s="93" t="s">
        <v>15386</v>
      </c>
      <c r="X9" s="91"/>
      <c r="Y9" s="94">
        <v>1.2050000000000001</v>
      </c>
      <c r="Z9" s="94">
        <v>6</v>
      </c>
    </row>
    <row r="10" spans="1:26" x14ac:dyDescent="0.2">
      <c r="B10" s="58"/>
      <c r="C10" s="146">
        <v>35</v>
      </c>
      <c r="D10" s="146" t="s">
        <v>13433</v>
      </c>
      <c r="E10" s="146" t="s">
        <v>14561</v>
      </c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3"/>
      <c r="W10" s="93"/>
      <c r="X10" s="91"/>
      <c r="Y10" s="94"/>
      <c r="Z10" s="94"/>
    </row>
    <row r="11" spans="1:26" x14ac:dyDescent="0.2">
      <c r="B11" s="58"/>
      <c r="C11" s="146">
        <v>36</v>
      </c>
      <c r="D11" s="146" t="s">
        <v>13430</v>
      </c>
      <c r="E11" s="146" t="s">
        <v>14562</v>
      </c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3"/>
      <c r="W11" s="93"/>
      <c r="X11" s="91"/>
      <c r="Y11" s="94"/>
      <c r="Z11" s="94"/>
    </row>
    <row r="12" spans="1:26" x14ac:dyDescent="0.2">
      <c r="B12" s="58"/>
      <c r="C12" s="146">
        <v>37</v>
      </c>
      <c r="D12" s="146" t="s">
        <v>13427</v>
      </c>
      <c r="E12" s="146" t="s">
        <v>14563</v>
      </c>
      <c r="F12" s="91" t="s">
        <v>13272</v>
      </c>
      <c r="G12" s="91" t="s">
        <v>13269</v>
      </c>
      <c r="H12" s="91">
        <v>0</v>
      </c>
      <c r="I12" s="91">
        <v>0.02</v>
      </c>
      <c r="J12" s="91">
        <v>0</v>
      </c>
      <c r="K12" s="91">
        <v>0.01</v>
      </c>
      <c r="L12" s="91"/>
      <c r="M12" s="91"/>
      <c r="N12" s="91"/>
      <c r="O12" s="96" t="s">
        <v>15387</v>
      </c>
      <c r="P12" s="95" t="s">
        <v>15388</v>
      </c>
      <c r="Q12" s="147" t="s">
        <v>15389</v>
      </c>
      <c r="R12" s="92" t="s">
        <v>15390</v>
      </c>
      <c r="S12" s="91"/>
      <c r="T12" s="91"/>
      <c r="U12" s="91"/>
      <c r="V12" s="91" t="s">
        <v>15391</v>
      </c>
      <c r="W12" s="91" t="s">
        <v>15392</v>
      </c>
      <c r="X12" s="91" t="s">
        <v>15290</v>
      </c>
      <c r="Y12" s="94"/>
      <c r="Z12" s="94"/>
    </row>
    <row r="13" spans="1:26" x14ac:dyDescent="0.2">
      <c r="B13" s="58"/>
      <c r="C13" s="146">
        <v>38</v>
      </c>
      <c r="D13" s="146" t="s">
        <v>13425</v>
      </c>
      <c r="E13" s="146" t="s">
        <v>14564</v>
      </c>
      <c r="F13" s="91" t="s">
        <v>13275</v>
      </c>
      <c r="G13" s="91" t="s">
        <v>13269</v>
      </c>
      <c r="H13" s="91">
        <v>0.02</v>
      </c>
      <c r="I13" s="91">
        <v>0.12</v>
      </c>
      <c r="J13" s="91">
        <v>0</v>
      </c>
      <c r="K13" s="91">
        <v>0.22</v>
      </c>
      <c r="L13" s="91"/>
      <c r="M13" s="91"/>
      <c r="N13" s="91"/>
      <c r="O13" s="96" t="s">
        <v>15393</v>
      </c>
      <c r="P13" s="95" t="s">
        <v>15394</v>
      </c>
      <c r="Q13" s="91"/>
      <c r="R13" s="92" t="s">
        <v>15395</v>
      </c>
      <c r="S13" s="91"/>
      <c r="T13" s="91"/>
      <c r="U13" s="97" t="s">
        <v>15396</v>
      </c>
      <c r="V13" s="91" t="s">
        <v>3581</v>
      </c>
      <c r="W13" s="91" t="s">
        <v>3581</v>
      </c>
      <c r="X13" s="91" t="s">
        <v>15290</v>
      </c>
      <c r="Y13" s="94">
        <v>5.3959999999999999</v>
      </c>
      <c r="Z13" s="94">
        <v>5</v>
      </c>
    </row>
    <row r="14" spans="1:26" x14ac:dyDescent="0.2">
      <c r="B14" s="56"/>
      <c r="C14" s="142">
        <v>39</v>
      </c>
      <c r="D14" s="142" t="s">
        <v>13414</v>
      </c>
      <c r="E14" s="142" t="s">
        <v>14565</v>
      </c>
      <c r="F14" s="143" t="s">
        <v>13275</v>
      </c>
      <c r="G14" s="143" t="s">
        <v>13269</v>
      </c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8" t="s">
        <v>15397</v>
      </c>
      <c r="S14" s="143"/>
      <c r="T14" s="143"/>
      <c r="U14" s="143"/>
      <c r="V14" s="143" t="s">
        <v>1577</v>
      </c>
      <c r="W14" s="143" t="s">
        <v>1577</v>
      </c>
      <c r="X14" s="143" t="s">
        <v>15290</v>
      </c>
      <c r="Y14" s="145"/>
      <c r="Z14" s="145"/>
    </row>
    <row r="15" spans="1:26" x14ac:dyDescent="0.2">
      <c r="B15" s="58" t="s">
        <v>11701</v>
      </c>
      <c r="C15" s="141">
        <v>40</v>
      </c>
      <c r="D15" s="141" t="s">
        <v>4353</v>
      </c>
      <c r="E15" s="141" t="s">
        <v>14566</v>
      </c>
      <c r="F15" s="104" t="s">
        <v>13268</v>
      </c>
      <c r="G15" s="104" t="s">
        <v>13269</v>
      </c>
      <c r="H15" s="104">
        <v>0.86</v>
      </c>
      <c r="I15" s="104">
        <v>0.92</v>
      </c>
      <c r="J15" s="104">
        <v>0.87</v>
      </c>
      <c r="K15" s="104">
        <v>0.93</v>
      </c>
      <c r="L15" s="104"/>
      <c r="M15" s="104"/>
      <c r="N15" s="104"/>
      <c r="O15" s="113" t="s">
        <v>15398</v>
      </c>
      <c r="P15" s="119" t="s">
        <v>15399</v>
      </c>
      <c r="Q15" s="104"/>
      <c r="R15" s="105" t="s">
        <v>15400</v>
      </c>
      <c r="S15" s="104"/>
      <c r="T15" s="104"/>
      <c r="U15" s="104"/>
      <c r="V15" s="104" t="s">
        <v>4365</v>
      </c>
      <c r="W15" s="104" t="s">
        <v>4365</v>
      </c>
      <c r="X15" s="104" t="s">
        <v>15290</v>
      </c>
      <c r="Y15" s="107">
        <v>1.034</v>
      </c>
      <c r="Z15" s="107">
        <v>5</v>
      </c>
    </row>
    <row r="16" spans="1:26" x14ac:dyDescent="0.2">
      <c r="B16" s="58"/>
      <c r="C16" s="146">
        <v>41</v>
      </c>
      <c r="D16" s="146" t="s">
        <v>13406</v>
      </c>
      <c r="E16" s="146" t="s">
        <v>14567</v>
      </c>
      <c r="F16" s="91" t="s">
        <v>13272</v>
      </c>
      <c r="G16" s="91" t="s">
        <v>13268</v>
      </c>
      <c r="H16" s="91">
        <v>0</v>
      </c>
      <c r="I16" s="91">
        <v>0</v>
      </c>
      <c r="J16" s="91">
        <v>0</v>
      </c>
      <c r="K16" s="91">
        <v>0</v>
      </c>
      <c r="L16" s="91"/>
      <c r="M16" s="91"/>
      <c r="N16" s="91"/>
      <c r="O16" s="91"/>
      <c r="P16" s="91"/>
      <c r="Q16" s="91"/>
      <c r="R16" s="92" t="s">
        <v>15401</v>
      </c>
      <c r="S16" s="91"/>
      <c r="T16" s="91"/>
      <c r="U16" s="91"/>
      <c r="V16" s="91" t="s">
        <v>14496</v>
      </c>
      <c r="W16" s="91" t="s">
        <v>14496</v>
      </c>
      <c r="X16" s="91" t="s">
        <v>15290</v>
      </c>
      <c r="Y16" s="94"/>
      <c r="Z16" s="94"/>
    </row>
    <row r="17" spans="2:26" x14ac:dyDescent="0.2">
      <c r="B17" s="58"/>
      <c r="C17" s="146">
        <v>42</v>
      </c>
      <c r="D17" s="146" t="s">
        <v>4980</v>
      </c>
      <c r="E17" s="146" t="s">
        <v>14568</v>
      </c>
      <c r="F17" s="91" t="s">
        <v>13269</v>
      </c>
      <c r="G17" s="91" t="s">
        <v>13275</v>
      </c>
      <c r="H17" s="91">
        <v>0.32</v>
      </c>
      <c r="I17" s="91">
        <v>0.44</v>
      </c>
      <c r="J17" s="91">
        <v>0.73</v>
      </c>
      <c r="K17" s="91">
        <v>0.56999999999999995</v>
      </c>
      <c r="L17" s="91"/>
      <c r="M17" s="91"/>
      <c r="N17" s="100" t="s">
        <v>15309</v>
      </c>
      <c r="O17" s="96" t="s">
        <v>15388</v>
      </c>
      <c r="P17" s="95" t="s">
        <v>15308</v>
      </c>
      <c r="Q17" s="147" t="s">
        <v>15402</v>
      </c>
      <c r="R17" s="92" t="s">
        <v>15403</v>
      </c>
      <c r="S17" s="91"/>
      <c r="T17" s="91"/>
      <c r="U17" s="91"/>
      <c r="V17" s="91" t="s">
        <v>4997</v>
      </c>
      <c r="W17" s="93" t="s">
        <v>15404</v>
      </c>
      <c r="X17" s="91"/>
      <c r="Y17" s="94">
        <v>12.34</v>
      </c>
      <c r="Z17" s="94" t="s">
        <v>15352</v>
      </c>
    </row>
    <row r="18" spans="2:26" x14ac:dyDescent="0.2">
      <c r="B18" s="58"/>
      <c r="C18" s="146">
        <v>43</v>
      </c>
      <c r="D18" s="146" t="s">
        <v>5041</v>
      </c>
      <c r="E18" s="146" t="s">
        <v>14569</v>
      </c>
      <c r="F18" s="91" t="s">
        <v>13269</v>
      </c>
      <c r="G18" s="91" t="s">
        <v>13275</v>
      </c>
      <c r="H18" s="91">
        <v>0.14000000000000001</v>
      </c>
      <c r="I18" s="91">
        <v>0.26</v>
      </c>
      <c r="J18" s="91">
        <v>0.17</v>
      </c>
      <c r="K18" s="91">
        <v>0.24</v>
      </c>
      <c r="L18" s="91"/>
      <c r="M18" s="91"/>
      <c r="N18" s="91"/>
      <c r="O18" s="91"/>
      <c r="P18" s="91"/>
      <c r="Q18" s="91"/>
      <c r="R18" s="91"/>
      <c r="S18" s="91"/>
      <c r="T18" s="91"/>
      <c r="U18" s="97" t="s">
        <v>15304</v>
      </c>
      <c r="V18" s="93" t="s">
        <v>15405</v>
      </c>
      <c r="W18" s="93" t="s">
        <v>15406</v>
      </c>
      <c r="X18" s="91"/>
      <c r="Y18" s="94">
        <v>2.863</v>
      </c>
      <c r="Z18" s="94">
        <v>6</v>
      </c>
    </row>
    <row r="19" spans="2:26" x14ac:dyDescent="0.2">
      <c r="B19" s="58"/>
      <c r="C19" s="146">
        <v>44</v>
      </c>
      <c r="D19" s="146" t="s">
        <v>5304</v>
      </c>
      <c r="E19" s="146" t="s">
        <v>14570</v>
      </c>
      <c r="F19" s="91" t="s">
        <v>13269</v>
      </c>
      <c r="G19" s="91" t="s">
        <v>13275</v>
      </c>
      <c r="H19" s="91">
        <v>0.01</v>
      </c>
      <c r="I19" s="91">
        <v>0.04</v>
      </c>
      <c r="J19" s="91">
        <v>0</v>
      </c>
      <c r="K19" s="91">
        <v>0.13</v>
      </c>
      <c r="L19" s="91"/>
      <c r="M19" s="91"/>
      <c r="N19" s="91"/>
      <c r="O19" s="96" t="s">
        <v>15407</v>
      </c>
      <c r="P19" s="91"/>
      <c r="Q19" s="91"/>
      <c r="R19" s="92" t="s">
        <v>15395</v>
      </c>
      <c r="S19" s="91"/>
      <c r="T19" s="91"/>
      <c r="U19" s="97" t="s">
        <v>15408</v>
      </c>
      <c r="V19" s="91" t="s">
        <v>5315</v>
      </c>
      <c r="W19" s="91" t="s">
        <v>15409</v>
      </c>
      <c r="X19" s="91" t="s">
        <v>15290</v>
      </c>
      <c r="Y19" s="94">
        <v>10.23</v>
      </c>
      <c r="Z19" s="94">
        <v>5</v>
      </c>
    </row>
    <row r="20" spans="2:26" x14ac:dyDescent="0.2">
      <c r="B20" s="58"/>
      <c r="C20" s="146">
        <v>45</v>
      </c>
      <c r="D20" s="146" t="s">
        <v>5471</v>
      </c>
      <c r="E20" s="146" t="s">
        <v>14571</v>
      </c>
      <c r="F20" s="91" t="s">
        <v>13272</v>
      </c>
      <c r="G20" s="91" t="s">
        <v>13268</v>
      </c>
      <c r="H20" s="91">
        <v>0.25</v>
      </c>
      <c r="I20" s="91">
        <v>0.41</v>
      </c>
      <c r="J20" s="91">
        <v>0.69</v>
      </c>
      <c r="K20" s="91">
        <v>0.33</v>
      </c>
      <c r="L20" s="98"/>
      <c r="M20" s="91"/>
      <c r="N20" s="91"/>
      <c r="O20" s="96" t="s">
        <v>15387</v>
      </c>
      <c r="P20" s="91"/>
      <c r="Q20" s="91"/>
      <c r="R20" s="92" t="s">
        <v>15410</v>
      </c>
      <c r="S20" s="91"/>
      <c r="T20" s="91"/>
      <c r="U20" s="91"/>
      <c r="V20" s="93" t="s">
        <v>15411</v>
      </c>
      <c r="W20" s="93" t="s">
        <v>15412</v>
      </c>
      <c r="X20" s="91"/>
      <c r="Y20" s="94">
        <v>10.64</v>
      </c>
      <c r="Z20" s="94">
        <v>7</v>
      </c>
    </row>
    <row r="21" spans="2:26" x14ac:dyDescent="0.2">
      <c r="B21" s="56"/>
      <c r="C21" s="142">
        <v>46</v>
      </c>
      <c r="D21" s="142" t="s">
        <v>5555</v>
      </c>
      <c r="E21" s="142" t="s">
        <v>14572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4"/>
      <c r="W21" s="144"/>
      <c r="X21" s="143"/>
      <c r="Y21" s="145">
        <v>2.7690000000000001</v>
      </c>
      <c r="Z21" s="145"/>
    </row>
    <row r="22" spans="2:26" x14ac:dyDescent="0.2">
      <c r="B22" s="58" t="s">
        <v>11702</v>
      </c>
      <c r="C22" s="141">
        <v>47</v>
      </c>
      <c r="D22" s="141" t="s">
        <v>5795</v>
      </c>
      <c r="E22" s="141" t="s">
        <v>14573</v>
      </c>
      <c r="F22" s="104" t="s">
        <v>13275</v>
      </c>
      <c r="G22" s="104" t="s">
        <v>13269</v>
      </c>
      <c r="H22" s="104">
        <v>0.34</v>
      </c>
      <c r="I22" s="104">
        <v>0.64</v>
      </c>
      <c r="J22" s="104">
        <v>0.72</v>
      </c>
      <c r="K22" s="104">
        <v>0.57999999999999996</v>
      </c>
      <c r="L22" s="104"/>
      <c r="M22" s="104"/>
      <c r="N22" s="104"/>
      <c r="O22" s="104"/>
      <c r="P22" s="104"/>
      <c r="Q22" s="104"/>
      <c r="R22" s="105" t="s">
        <v>15413</v>
      </c>
      <c r="S22" s="104"/>
      <c r="T22" s="104"/>
      <c r="U22" s="104"/>
      <c r="V22" s="104" t="s">
        <v>5792</v>
      </c>
      <c r="W22" s="104" t="s">
        <v>5792</v>
      </c>
      <c r="X22" s="104" t="s">
        <v>15290</v>
      </c>
      <c r="Y22" s="107">
        <v>0.35499999999999998</v>
      </c>
      <c r="Z22" s="107">
        <v>7</v>
      </c>
    </row>
    <row r="23" spans="2:26" x14ac:dyDescent="0.2">
      <c r="B23" s="58"/>
      <c r="C23" s="146">
        <v>48</v>
      </c>
      <c r="D23" s="146" t="s">
        <v>13365</v>
      </c>
      <c r="E23" s="146" t="s">
        <v>14574</v>
      </c>
      <c r="F23" s="91" t="s">
        <v>13275</v>
      </c>
      <c r="G23" s="91" t="s">
        <v>13269</v>
      </c>
      <c r="H23" s="91">
        <v>0.65</v>
      </c>
      <c r="I23" s="91">
        <v>0.67</v>
      </c>
      <c r="J23" s="91">
        <v>0.8</v>
      </c>
      <c r="K23" s="91">
        <v>0.66</v>
      </c>
      <c r="L23" s="91"/>
      <c r="M23" s="91"/>
      <c r="N23" s="91"/>
      <c r="O23" s="96" t="s">
        <v>15286</v>
      </c>
      <c r="P23" s="91"/>
      <c r="Q23" s="91"/>
      <c r="R23" s="92" t="s">
        <v>15414</v>
      </c>
      <c r="S23" s="91"/>
      <c r="T23" s="97" t="s">
        <v>15304</v>
      </c>
      <c r="U23" s="97" t="s">
        <v>15300</v>
      </c>
      <c r="V23" s="93" t="s">
        <v>15415</v>
      </c>
      <c r="W23" s="93" t="s">
        <v>15416</v>
      </c>
      <c r="X23" s="91"/>
      <c r="Y23" s="94">
        <v>0.247</v>
      </c>
      <c r="Z23" s="94">
        <v>7</v>
      </c>
    </row>
    <row r="24" spans="2:26" x14ac:dyDescent="0.2">
      <c r="B24" s="58"/>
      <c r="C24" s="146">
        <v>49</v>
      </c>
      <c r="D24" s="146" t="s">
        <v>7256</v>
      </c>
      <c r="E24" s="146" t="s">
        <v>14575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3"/>
      <c r="W24" s="93"/>
      <c r="X24" s="91"/>
      <c r="Y24" s="94">
        <v>0.83099999999999996</v>
      </c>
      <c r="Z24" s="94"/>
    </row>
    <row r="25" spans="2:26" x14ac:dyDescent="0.2">
      <c r="B25" s="58"/>
      <c r="C25" s="146">
        <v>50</v>
      </c>
      <c r="D25" s="146" t="s">
        <v>7264</v>
      </c>
      <c r="E25" s="146" t="s">
        <v>14576</v>
      </c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3"/>
      <c r="W25" s="93"/>
      <c r="X25" s="91"/>
      <c r="Y25" s="94">
        <v>2.8069999999999999</v>
      </c>
      <c r="Z25" s="94"/>
    </row>
    <row r="26" spans="2:26" x14ac:dyDescent="0.2">
      <c r="B26" s="58"/>
      <c r="C26" s="146">
        <v>51</v>
      </c>
      <c r="D26" s="146" t="s">
        <v>13339</v>
      </c>
      <c r="E26" s="146" t="s">
        <v>14577</v>
      </c>
      <c r="F26" s="91" t="s">
        <v>13272</v>
      </c>
      <c r="G26" s="91" t="s">
        <v>13275</v>
      </c>
      <c r="H26" s="91">
        <v>0.99</v>
      </c>
      <c r="I26" s="91">
        <v>0.8</v>
      </c>
      <c r="J26" s="91">
        <v>0.63</v>
      </c>
      <c r="K26" s="91">
        <v>0.74</v>
      </c>
      <c r="L26" s="91"/>
      <c r="M26" s="91"/>
      <c r="N26" s="91"/>
      <c r="O26" s="91"/>
      <c r="P26" s="95" t="s">
        <v>15417</v>
      </c>
      <c r="Q26" s="91"/>
      <c r="R26" s="92" t="s">
        <v>15418</v>
      </c>
      <c r="S26" s="91"/>
      <c r="T26" s="91"/>
      <c r="U26" s="91"/>
      <c r="V26" s="93" t="s">
        <v>15419</v>
      </c>
      <c r="W26" s="93" t="s">
        <v>15420</v>
      </c>
      <c r="X26" s="91"/>
      <c r="Y26" s="94">
        <v>5.0000000000000001E-3</v>
      </c>
      <c r="Z26" s="94">
        <v>5</v>
      </c>
    </row>
    <row r="27" spans="2:26" x14ac:dyDescent="0.2">
      <c r="B27" s="58"/>
      <c r="C27" s="146">
        <v>52</v>
      </c>
      <c r="D27" s="146" t="s">
        <v>8461</v>
      </c>
      <c r="E27" s="146" t="s">
        <v>14578</v>
      </c>
      <c r="F27" s="91" t="s">
        <v>13269</v>
      </c>
      <c r="G27" s="91" t="s">
        <v>13275</v>
      </c>
      <c r="H27" s="91">
        <v>0</v>
      </c>
      <c r="I27" s="91">
        <v>0.01</v>
      </c>
      <c r="J27" s="91">
        <v>0</v>
      </c>
      <c r="K27" s="91">
        <v>0.02</v>
      </c>
      <c r="L27" s="98"/>
      <c r="M27" s="99"/>
      <c r="N27" s="100" t="s">
        <v>15312</v>
      </c>
      <c r="O27" s="96" t="s">
        <v>15312</v>
      </c>
      <c r="P27" s="95" t="s">
        <v>15421</v>
      </c>
      <c r="Q27" s="91"/>
      <c r="R27" s="92" t="s">
        <v>15422</v>
      </c>
      <c r="S27" s="91"/>
      <c r="T27" s="91"/>
      <c r="U27" s="91"/>
      <c r="V27" s="91" t="s">
        <v>8464</v>
      </c>
      <c r="W27" s="91" t="s">
        <v>8464</v>
      </c>
      <c r="X27" s="102" t="s">
        <v>15328</v>
      </c>
      <c r="Y27" s="94">
        <v>24.8</v>
      </c>
      <c r="Z27" s="94">
        <v>7</v>
      </c>
    </row>
    <row r="28" spans="2:26" x14ac:dyDescent="0.2">
      <c r="B28" s="58"/>
      <c r="C28" s="146">
        <v>53</v>
      </c>
      <c r="D28" s="146" t="s">
        <v>9141</v>
      </c>
      <c r="E28" s="146" t="s">
        <v>14579</v>
      </c>
      <c r="F28" s="91" t="s">
        <v>13269</v>
      </c>
      <c r="G28" s="91" t="s">
        <v>13275</v>
      </c>
      <c r="H28" s="91">
        <v>0.36</v>
      </c>
      <c r="I28" s="91">
        <v>0.41</v>
      </c>
      <c r="J28" s="91">
        <v>0.25</v>
      </c>
      <c r="K28" s="91">
        <v>0.4</v>
      </c>
      <c r="L28" s="91"/>
      <c r="M28" s="91"/>
      <c r="N28" s="91"/>
      <c r="O28" s="91"/>
      <c r="P28" s="91"/>
      <c r="Q28" s="91"/>
      <c r="R28" s="92" t="s">
        <v>15422</v>
      </c>
      <c r="S28" s="91"/>
      <c r="T28" s="91"/>
      <c r="U28" s="91"/>
      <c r="V28" s="93" t="s">
        <v>15423</v>
      </c>
      <c r="W28" s="93" t="s">
        <v>15424</v>
      </c>
      <c r="X28" s="91"/>
      <c r="Y28" s="94">
        <v>3.302</v>
      </c>
      <c r="Z28" s="94">
        <v>7</v>
      </c>
    </row>
    <row r="29" spans="2:26" x14ac:dyDescent="0.2">
      <c r="B29" s="58"/>
      <c r="C29" s="146">
        <v>54</v>
      </c>
      <c r="D29" s="146" t="s">
        <v>9165</v>
      </c>
      <c r="E29" s="146" t="s">
        <v>14580</v>
      </c>
      <c r="F29" s="91" t="s">
        <v>13268</v>
      </c>
      <c r="G29" s="91" t="s">
        <v>13272</v>
      </c>
      <c r="H29" s="91">
        <v>0.25</v>
      </c>
      <c r="I29" s="91">
        <v>0.32</v>
      </c>
      <c r="J29" s="91">
        <v>0.34</v>
      </c>
      <c r="K29" s="91">
        <v>0.41</v>
      </c>
      <c r="L29" s="98"/>
      <c r="M29" s="99"/>
      <c r="N29" s="100" t="s">
        <v>15308</v>
      </c>
      <c r="O29" s="96" t="s">
        <v>15425</v>
      </c>
      <c r="P29" s="95" t="s">
        <v>15426</v>
      </c>
      <c r="Q29" s="91"/>
      <c r="R29" s="92" t="s">
        <v>15427</v>
      </c>
      <c r="S29" s="91"/>
      <c r="T29" s="97" t="s">
        <v>15304</v>
      </c>
      <c r="U29" s="91"/>
      <c r="V29" s="91" t="s">
        <v>9170</v>
      </c>
      <c r="W29" s="91" t="s">
        <v>9170</v>
      </c>
      <c r="X29" s="91" t="s">
        <v>15290</v>
      </c>
      <c r="Y29" s="94">
        <v>18.02</v>
      </c>
      <c r="Z29" s="94"/>
    </row>
    <row r="30" spans="2:26" x14ac:dyDescent="0.2">
      <c r="B30" s="58"/>
      <c r="C30" s="146">
        <v>55</v>
      </c>
      <c r="D30" s="146" t="s">
        <v>9176</v>
      </c>
      <c r="E30" s="146" t="s">
        <v>14581</v>
      </c>
      <c r="F30" s="91" t="s">
        <v>13275</v>
      </c>
      <c r="G30" s="91" t="s">
        <v>13269</v>
      </c>
      <c r="H30" s="91">
        <v>0.37</v>
      </c>
      <c r="I30" s="91">
        <v>0.34</v>
      </c>
      <c r="J30" s="91">
        <v>0.16</v>
      </c>
      <c r="K30" s="91">
        <v>0.31</v>
      </c>
      <c r="L30" s="91"/>
      <c r="M30" s="91"/>
      <c r="N30" s="91"/>
      <c r="O30" s="91"/>
      <c r="P30" s="91"/>
      <c r="Q30" s="91"/>
      <c r="R30" s="92" t="s">
        <v>15395</v>
      </c>
      <c r="S30" s="91"/>
      <c r="T30" s="97" t="s">
        <v>15304</v>
      </c>
      <c r="U30" s="97" t="s">
        <v>15408</v>
      </c>
      <c r="V30" s="91" t="s">
        <v>9187</v>
      </c>
      <c r="W30" s="91" t="s">
        <v>9187</v>
      </c>
      <c r="X30" s="91" t="s">
        <v>15290</v>
      </c>
      <c r="Y30" s="94">
        <v>0.30499999999999999</v>
      </c>
      <c r="Z30" s="94">
        <v>6</v>
      </c>
    </row>
    <row r="31" spans="2:26" x14ac:dyDescent="0.2">
      <c r="B31" s="56"/>
      <c r="C31" s="142">
        <v>56</v>
      </c>
      <c r="D31" s="142" t="s">
        <v>13302</v>
      </c>
      <c r="E31" s="142" t="s">
        <v>14582</v>
      </c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5"/>
      <c r="Z31" s="145"/>
    </row>
    <row r="32" spans="2:26" x14ac:dyDescent="0.2">
      <c r="B32" s="53" t="s">
        <v>11703</v>
      </c>
      <c r="C32" s="149">
        <v>57</v>
      </c>
      <c r="D32" s="149" t="s">
        <v>10925</v>
      </c>
      <c r="E32" s="149" t="s">
        <v>14583</v>
      </c>
      <c r="F32" s="150" t="s">
        <v>13269</v>
      </c>
      <c r="G32" s="150" t="s">
        <v>13268</v>
      </c>
      <c r="H32" s="150">
        <v>0.1</v>
      </c>
      <c r="I32" s="150">
        <v>0.15</v>
      </c>
      <c r="J32" s="150">
        <v>0.04</v>
      </c>
      <c r="K32" s="150">
        <v>0.19</v>
      </c>
      <c r="L32" s="151"/>
      <c r="M32" s="152"/>
      <c r="N32" s="150"/>
      <c r="O32" s="150"/>
      <c r="P32" s="150"/>
      <c r="Q32" s="150"/>
      <c r="R32" s="153" t="s">
        <v>15428</v>
      </c>
      <c r="S32" s="150"/>
      <c r="T32" s="150"/>
      <c r="U32" s="150"/>
      <c r="V32" s="154" t="s">
        <v>15429</v>
      </c>
      <c r="W32" s="154" t="s">
        <v>15430</v>
      </c>
      <c r="X32" s="150"/>
      <c r="Y32" s="155">
        <v>5.1660000000000004</v>
      </c>
      <c r="Z32" s="155">
        <v>5</v>
      </c>
    </row>
    <row r="33" spans="2:26" x14ac:dyDescent="0.2">
      <c r="B33" s="58" t="s">
        <v>11704</v>
      </c>
      <c r="C33" s="141">
        <v>58</v>
      </c>
      <c r="D33" s="141" t="s">
        <v>13274</v>
      </c>
      <c r="E33" s="141" t="s">
        <v>14584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6"/>
      <c r="W33" s="106"/>
      <c r="X33" s="104"/>
      <c r="Y33" s="107"/>
      <c r="Z33" s="107"/>
    </row>
    <row r="34" spans="2:26" x14ac:dyDescent="0.2">
      <c r="B34" s="56"/>
      <c r="C34" s="142">
        <v>59</v>
      </c>
      <c r="D34" s="142" t="s">
        <v>11445</v>
      </c>
      <c r="E34" s="142" t="s">
        <v>14585</v>
      </c>
      <c r="F34" s="143" t="s">
        <v>13268</v>
      </c>
      <c r="G34" s="143" t="s">
        <v>13272</v>
      </c>
      <c r="H34" s="143">
        <v>0.24</v>
      </c>
      <c r="I34" s="143">
        <v>0.14000000000000001</v>
      </c>
      <c r="J34" s="143">
        <v>0.56000000000000005</v>
      </c>
      <c r="K34" s="143">
        <v>0.18</v>
      </c>
      <c r="L34" s="143"/>
      <c r="M34" s="143"/>
      <c r="N34" s="143"/>
      <c r="O34" s="156" t="s">
        <v>15308</v>
      </c>
      <c r="P34" s="157" t="s">
        <v>15431</v>
      </c>
      <c r="Q34" s="143"/>
      <c r="R34" s="148" t="s">
        <v>15432</v>
      </c>
      <c r="S34" s="143"/>
      <c r="T34" s="143"/>
      <c r="U34" s="158" t="s">
        <v>15408</v>
      </c>
      <c r="V34" s="144" t="s">
        <v>15433</v>
      </c>
      <c r="W34" s="144" t="s">
        <v>15433</v>
      </c>
      <c r="X34" s="143"/>
      <c r="Y34" s="145">
        <v>10.39</v>
      </c>
      <c r="Z34" s="145">
        <v>4</v>
      </c>
    </row>
    <row r="35" spans="2:26" x14ac:dyDescent="0.2">
      <c r="Y35" s="22"/>
      <c r="Z35" s="22"/>
    </row>
  </sheetData>
  <conditionalFormatting sqref="Y4:Y34">
    <cfRule type="cellIs" dxfId="54" priority="1" operator="greaterThan">
      <formula>10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CA58-599D-774A-B8FA-0BC28D313B1E}">
  <dimension ref="A1:Q68"/>
  <sheetViews>
    <sheetView zoomScaleNormal="100" workbookViewId="0"/>
  </sheetViews>
  <sheetFormatPr baseColWidth="10" defaultColWidth="11.1640625" defaultRowHeight="16" x14ac:dyDescent="0.2"/>
  <cols>
    <col min="1" max="1" width="6.5" customWidth="1"/>
    <col min="2" max="2" width="22.5" customWidth="1"/>
    <col min="3" max="3" width="22.33203125" style="2" customWidth="1"/>
    <col min="4" max="4" width="17.6640625" style="2" customWidth="1"/>
    <col min="5" max="5" width="22.5" style="2" customWidth="1"/>
    <col min="6" max="6" width="3.5" customWidth="1"/>
    <col min="7" max="7" width="10.83203125" style="2"/>
    <col min="8" max="9" width="12.5" style="2" customWidth="1"/>
    <col min="10" max="10" width="28" style="2" customWidth="1"/>
    <col min="11" max="11" width="3.5" style="2" customWidth="1"/>
    <col min="12" max="12" width="30" style="211" customWidth="1"/>
    <col min="13" max="13" width="10.83203125" style="2"/>
    <col min="14" max="14" width="32.5" style="2" customWidth="1"/>
    <col min="15" max="15" width="6.33203125" customWidth="1"/>
    <col min="16" max="16" width="40.83203125" customWidth="1"/>
    <col min="17" max="17" width="52.5" customWidth="1"/>
  </cols>
  <sheetData>
    <row r="1" spans="1:17" x14ac:dyDescent="0.2">
      <c r="A1" s="3" t="s">
        <v>20303</v>
      </c>
    </row>
    <row r="2" spans="1:17" x14ac:dyDescent="0.2">
      <c r="A2" s="3"/>
      <c r="B2" t="s">
        <v>18486</v>
      </c>
    </row>
    <row r="3" spans="1:17" x14ac:dyDescent="0.2">
      <c r="A3" s="3"/>
      <c r="B3" t="s">
        <v>18484</v>
      </c>
    </row>
    <row r="5" spans="1:17" x14ac:dyDescent="0.2">
      <c r="B5" s="196"/>
      <c r="C5" s="375" t="s">
        <v>16278</v>
      </c>
      <c r="D5" s="375"/>
      <c r="E5" s="375"/>
      <c r="F5" s="196"/>
      <c r="G5" s="375" t="s">
        <v>16280</v>
      </c>
      <c r="H5" s="375"/>
      <c r="I5" s="375"/>
      <c r="J5" s="375"/>
      <c r="K5" s="171"/>
      <c r="L5" s="375" t="s">
        <v>17425</v>
      </c>
      <c r="M5" s="375"/>
      <c r="N5" s="375"/>
      <c r="O5" s="171"/>
      <c r="P5" s="375" t="s">
        <v>16279</v>
      </c>
      <c r="Q5" s="375"/>
    </row>
    <row r="6" spans="1:17" x14ac:dyDescent="0.2">
      <c r="B6" s="169" t="s">
        <v>18485</v>
      </c>
      <c r="C6" s="217" t="s">
        <v>13500</v>
      </c>
      <c r="D6" s="217" t="s">
        <v>16194</v>
      </c>
      <c r="E6" s="217" t="s">
        <v>17363</v>
      </c>
      <c r="F6" s="169"/>
      <c r="G6" s="217" t="s">
        <v>16148</v>
      </c>
      <c r="H6" s="217" t="s">
        <v>17364</v>
      </c>
      <c r="I6" s="217" t="s">
        <v>17365</v>
      </c>
      <c r="J6" s="217" t="s">
        <v>17366</v>
      </c>
      <c r="K6" s="217"/>
      <c r="L6" s="218" t="s">
        <v>16195</v>
      </c>
      <c r="M6" s="217" t="s">
        <v>16196</v>
      </c>
      <c r="N6" s="217" t="s">
        <v>16197</v>
      </c>
      <c r="O6" s="169"/>
      <c r="P6" s="169" t="s">
        <v>16016</v>
      </c>
      <c r="Q6" s="169" t="s">
        <v>13518</v>
      </c>
    </row>
    <row r="7" spans="1:17" x14ac:dyDescent="0.2">
      <c r="B7" s="219" t="s">
        <v>18487</v>
      </c>
      <c r="C7" s="220" t="s">
        <v>16142</v>
      </c>
      <c r="D7" s="220" t="s">
        <v>16143</v>
      </c>
      <c r="E7" s="221" t="s">
        <v>16144</v>
      </c>
      <c r="F7" s="219"/>
      <c r="G7" s="220">
        <v>2</v>
      </c>
      <c r="H7" s="220">
        <v>0.88929999999999998</v>
      </c>
      <c r="I7" s="220">
        <v>0.92330000000000001</v>
      </c>
      <c r="J7" s="220">
        <v>0.443</v>
      </c>
      <c r="K7" s="220"/>
      <c r="L7" s="222" t="s">
        <v>17367</v>
      </c>
      <c r="M7" s="220" t="s">
        <v>16126</v>
      </c>
      <c r="N7" s="220" t="s">
        <v>16145</v>
      </c>
      <c r="O7" s="219"/>
      <c r="P7" s="219"/>
      <c r="Q7" s="209"/>
    </row>
    <row r="8" spans="1:17" x14ac:dyDescent="0.2">
      <c r="B8" s="210" t="s">
        <v>18496</v>
      </c>
      <c r="C8" s="46" t="s">
        <v>16205</v>
      </c>
      <c r="D8" s="46" t="s">
        <v>16149</v>
      </c>
      <c r="E8" s="48" t="s">
        <v>5656</v>
      </c>
      <c r="F8" s="210"/>
      <c r="G8" s="46">
        <v>6</v>
      </c>
      <c r="H8" s="46">
        <v>0.89770000000000005</v>
      </c>
      <c r="I8" s="46">
        <v>0.98570000000000002</v>
      </c>
      <c r="J8" s="46">
        <v>0.11559999999999999</v>
      </c>
      <c r="K8" s="46"/>
      <c r="L8" s="212" t="s">
        <v>17368</v>
      </c>
      <c r="M8" s="46" t="s">
        <v>16126</v>
      </c>
      <c r="N8" s="46" t="s">
        <v>16206</v>
      </c>
      <c r="O8" s="210"/>
      <c r="P8" s="210" t="s">
        <v>14731</v>
      </c>
      <c r="Q8" s="210" t="s">
        <v>14732</v>
      </c>
    </row>
    <row r="9" spans="1:17" x14ac:dyDescent="0.2">
      <c r="B9" s="219" t="s">
        <v>18488</v>
      </c>
      <c r="C9" s="220" t="s">
        <v>16137</v>
      </c>
      <c r="D9" s="220" t="s">
        <v>16138</v>
      </c>
      <c r="E9" s="221" t="s">
        <v>5723</v>
      </c>
      <c r="F9" s="219"/>
      <c r="G9" s="220">
        <v>13</v>
      </c>
      <c r="H9" s="220">
        <v>0.8286</v>
      </c>
      <c r="I9" s="220">
        <v>0.94379999999999997</v>
      </c>
      <c r="J9" s="220">
        <v>0.11600000000000001</v>
      </c>
      <c r="K9" s="220"/>
      <c r="L9" s="222" t="s">
        <v>17369</v>
      </c>
      <c r="M9" s="220" t="s">
        <v>16117</v>
      </c>
      <c r="N9" s="220" t="s">
        <v>16139</v>
      </c>
      <c r="O9" s="219"/>
      <c r="P9" s="219" t="s">
        <v>11751</v>
      </c>
      <c r="Q9" s="219" t="s">
        <v>14031</v>
      </c>
    </row>
    <row r="10" spans="1:17" x14ac:dyDescent="0.2">
      <c r="B10" s="223" t="s">
        <v>18497</v>
      </c>
      <c r="C10" s="224" t="s">
        <v>5</v>
      </c>
      <c r="D10" s="224" t="s">
        <v>16150</v>
      </c>
      <c r="E10" s="225" t="s">
        <v>168</v>
      </c>
      <c r="F10" s="223"/>
      <c r="G10" s="224">
        <v>21</v>
      </c>
      <c r="H10" s="224">
        <v>0.87570000000000003</v>
      </c>
      <c r="I10" s="224">
        <v>0.99580000000000002</v>
      </c>
      <c r="J10" s="224">
        <v>6.08E-2</v>
      </c>
      <c r="K10" s="224"/>
      <c r="L10" s="226" t="s">
        <v>17370</v>
      </c>
      <c r="M10" s="224" t="s">
        <v>16126</v>
      </c>
      <c r="N10" s="224" t="s">
        <v>16207</v>
      </c>
      <c r="O10" s="223"/>
      <c r="P10" s="223" t="s">
        <v>14597</v>
      </c>
      <c r="Q10" s="223" t="s">
        <v>14598</v>
      </c>
    </row>
    <row r="11" spans="1:17" x14ac:dyDescent="0.2">
      <c r="B11" s="219" t="s">
        <v>18489</v>
      </c>
      <c r="C11" s="220" t="s">
        <v>5766</v>
      </c>
      <c r="D11" s="220" t="s">
        <v>16119</v>
      </c>
      <c r="E11" s="221" t="s">
        <v>4246</v>
      </c>
      <c r="F11" s="219"/>
      <c r="G11" s="220">
        <v>39</v>
      </c>
      <c r="H11" s="220">
        <v>1</v>
      </c>
      <c r="I11" s="220">
        <v>1</v>
      </c>
      <c r="J11" s="220">
        <v>1</v>
      </c>
      <c r="K11" s="220"/>
      <c r="L11" s="222" t="s">
        <v>17371</v>
      </c>
      <c r="M11" s="220" t="s">
        <v>16109</v>
      </c>
      <c r="N11" s="213" t="s">
        <v>16120</v>
      </c>
      <c r="O11" s="219"/>
      <c r="P11" s="219" t="s">
        <v>14855</v>
      </c>
      <c r="Q11" s="219" t="s">
        <v>14856</v>
      </c>
    </row>
    <row r="12" spans="1:17" x14ac:dyDescent="0.2">
      <c r="B12" s="223" t="s">
        <v>18496</v>
      </c>
      <c r="C12" s="224" t="s">
        <v>6</v>
      </c>
      <c r="D12" s="224" t="s">
        <v>16151</v>
      </c>
      <c r="E12" s="225" t="s">
        <v>221</v>
      </c>
      <c r="F12" s="223"/>
      <c r="G12" s="224">
        <v>48</v>
      </c>
      <c r="H12" s="224">
        <v>0.96679999999999999</v>
      </c>
      <c r="I12" s="224">
        <v>0.99890000000000001</v>
      </c>
      <c r="J12" s="224">
        <v>0.43809999999999999</v>
      </c>
      <c r="K12" s="224"/>
      <c r="L12" s="226" t="s">
        <v>17372</v>
      </c>
      <c r="M12" s="224" t="s">
        <v>16126</v>
      </c>
      <c r="N12" s="215" t="s">
        <v>16208</v>
      </c>
      <c r="O12" s="223"/>
      <c r="P12" s="223" t="s">
        <v>11751</v>
      </c>
      <c r="Q12" s="223" t="s">
        <v>14031</v>
      </c>
    </row>
    <row r="13" spans="1:17" x14ac:dyDescent="0.2">
      <c r="B13" s="223" t="s">
        <v>18496</v>
      </c>
      <c r="C13" s="224" t="s">
        <v>13382</v>
      </c>
      <c r="D13" s="224" t="s">
        <v>16152</v>
      </c>
      <c r="E13" s="225" t="s">
        <v>273</v>
      </c>
      <c r="F13" s="223"/>
      <c r="G13" s="224">
        <v>92</v>
      </c>
      <c r="H13" s="224">
        <v>0.97140000000000004</v>
      </c>
      <c r="I13" s="224">
        <v>0.99970000000000003</v>
      </c>
      <c r="J13" s="224">
        <v>0.41470000000000001</v>
      </c>
      <c r="K13" s="224"/>
      <c r="L13" s="226" t="s">
        <v>17373</v>
      </c>
      <c r="M13" s="224" t="s">
        <v>16133</v>
      </c>
      <c r="N13" s="215" t="s">
        <v>16209</v>
      </c>
      <c r="O13" s="223"/>
      <c r="P13" s="223" t="s">
        <v>11751</v>
      </c>
      <c r="Q13" s="223" t="s">
        <v>14031</v>
      </c>
    </row>
    <row r="14" spans="1:17" x14ac:dyDescent="0.2">
      <c r="B14" s="223" t="s">
        <v>18496</v>
      </c>
      <c r="C14" s="224" t="s">
        <v>16210</v>
      </c>
      <c r="D14" s="224" t="s">
        <v>16153</v>
      </c>
      <c r="E14" s="225" t="s">
        <v>14956</v>
      </c>
      <c r="F14" s="223"/>
      <c r="G14" s="224">
        <v>35</v>
      </c>
      <c r="H14" s="224">
        <v>0.83489999999999998</v>
      </c>
      <c r="I14" s="224">
        <v>0.98929999999999996</v>
      </c>
      <c r="J14" s="224">
        <v>0.29820000000000002</v>
      </c>
      <c r="K14" s="224"/>
      <c r="L14" s="226" t="s">
        <v>17374</v>
      </c>
      <c r="M14" s="224" t="s">
        <v>16133</v>
      </c>
      <c r="N14" s="224" t="s">
        <v>16211</v>
      </c>
      <c r="O14" s="223"/>
      <c r="P14" s="223" t="s">
        <v>11751</v>
      </c>
      <c r="Q14" s="223" t="s">
        <v>14031</v>
      </c>
    </row>
    <row r="15" spans="1:17" x14ac:dyDescent="0.2">
      <c r="B15" s="219" t="s">
        <v>18487</v>
      </c>
      <c r="C15" s="220" t="s">
        <v>13283</v>
      </c>
      <c r="D15" s="220" t="s">
        <v>16146</v>
      </c>
      <c r="E15" s="221" t="s">
        <v>15164</v>
      </c>
      <c r="F15" s="219"/>
      <c r="G15" s="220">
        <v>38</v>
      </c>
      <c r="H15" s="220">
        <v>0.98119999999999996</v>
      </c>
      <c r="I15" s="220">
        <v>0.99990000000000001</v>
      </c>
      <c r="J15" s="220">
        <v>0.6996</v>
      </c>
      <c r="K15" s="220"/>
      <c r="L15" s="222" t="s">
        <v>17375</v>
      </c>
      <c r="M15" s="220" t="s">
        <v>16133</v>
      </c>
      <c r="N15" s="213" t="s">
        <v>16147</v>
      </c>
      <c r="O15" s="219"/>
      <c r="P15" s="219" t="s">
        <v>14753</v>
      </c>
      <c r="Q15" s="219" t="s">
        <v>15165</v>
      </c>
    </row>
    <row r="16" spans="1:17" x14ac:dyDescent="0.2">
      <c r="B16" s="219" t="s">
        <v>18498</v>
      </c>
      <c r="C16" s="220" t="s">
        <v>9</v>
      </c>
      <c r="D16" s="220" t="s">
        <v>16098</v>
      </c>
      <c r="E16" s="221" t="s">
        <v>374</v>
      </c>
      <c r="F16" s="219"/>
      <c r="G16" s="220">
        <v>43</v>
      </c>
      <c r="H16" s="220">
        <v>0.99939999999999996</v>
      </c>
      <c r="I16" s="220">
        <v>1</v>
      </c>
      <c r="J16" s="220">
        <v>1</v>
      </c>
      <c r="K16" s="220"/>
      <c r="L16" s="222" t="s">
        <v>17376</v>
      </c>
      <c r="M16" s="220" t="s">
        <v>16099</v>
      </c>
      <c r="N16" s="213" t="s">
        <v>16100</v>
      </c>
      <c r="O16" s="219"/>
      <c r="P16" s="219" t="s">
        <v>14611</v>
      </c>
      <c r="Q16" s="219" t="s">
        <v>14612</v>
      </c>
    </row>
    <row r="17" spans="2:17" x14ac:dyDescent="0.2">
      <c r="B17" s="219" t="s">
        <v>18490</v>
      </c>
      <c r="C17" s="220" t="s">
        <v>13769</v>
      </c>
      <c r="D17" s="220" t="s">
        <v>16104</v>
      </c>
      <c r="E17" s="221" t="s">
        <v>14722</v>
      </c>
      <c r="F17" s="219"/>
      <c r="G17" s="220">
        <v>67</v>
      </c>
      <c r="H17" s="220">
        <v>0.82279999999999998</v>
      </c>
      <c r="I17" s="220">
        <v>0.99880000000000002</v>
      </c>
      <c r="J17" s="220">
        <v>0.1837</v>
      </c>
      <c r="K17" s="220"/>
      <c r="L17" s="222" t="s">
        <v>17377</v>
      </c>
      <c r="M17" s="220" t="s">
        <v>16105</v>
      </c>
      <c r="N17" s="213" t="s">
        <v>16106</v>
      </c>
      <c r="O17" s="219"/>
      <c r="P17" s="219" t="s">
        <v>14615</v>
      </c>
      <c r="Q17" s="219" t="s">
        <v>14704</v>
      </c>
    </row>
    <row r="18" spans="2:17" x14ac:dyDescent="0.2">
      <c r="B18" s="223" t="s">
        <v>18499</v>
      </c>
      <c r="C18" s="224" t="s">
        <v>10</v>
      </c>
      <c r="D18" s="224" t="s">
        <v>16154</v>
      </c>
      <c r="E18" s="225" t="s">
        <v>14614</v>
      </c>
      <c r="F18" s="223"/>
      <c r="G18" s="224">
        <v>88</v>
      </c>
      <c r="H18" s="224">
        <v>0.98570000000000002</v>
      </c>
      <c r="I18" s="224">
        <v>0.99950000000000006</v>
      </c>
      <c r="J18" s="224">
        <v>0.39119999999999999</v>
      </c>
      <c r="K18" s="224"/>
      <c r="L18" s="226" t="s">
        <v>17378</v>
      </c>
      <c r="M18" s="224" t="s">
        <v>16126</v>
      </c>
      <c r="N18" s="215" t="s">
        <v>16212</v>
      </c>
      <c r="O18" s="223"/>
      <c r="P18" s="223" t="s">
        <v>14615</v>
      </c>
      <c r="Q18" s="223" t="s">
        <v>14616</v>
      </c>
    </row>
    <row r="19" spans="2:17" x14ac:dyDescent="0.2">
      <c r="B19" s="219" t="s">
        <v>18491</v>
      </c>
      <c r="C19" s="220" t="s">
        <v>16121</v>
      </c>
      <c r="D19" s="220" t="s">
        <v>16122</v>
      </c>
      <c r="E19" s="221" t="s">
        <v>14865</v>
      </c>
      <c r="F19" s="219"/>
      <c r="G19" s="220">
        <v>93</v>
      </c>
      <c r="H19" s="220">
        <v>0.9556</v>
      </c>
      <c r="I19" s="220">
        <v>0.99970000000000003</v>
      </c>
      <c r="J19" s="220">
        <v>9.69E-2</v>
      </c>
      <c r="K19" s="220"/>
      <c r="L19" s="222" t="s">
        <v>17379</v>
      </c>
      <c r="M19" s="220" t="s">
        <v>16117</v>
      </c>
      <c r="N19" s="213" t="s">
        <v>16123</v>
      </c>
      <c r="O19" s="219"/>
      <c r="P19" s="219" t="s">
        <v>14866</v>
      </c>
      <c r="Q19" s="219" t="s">
        <v>14867</v>
      </c>
    </row>
    <row r="20" spans="2:17" x14ac:dyDescent="0.2">
      <c r="B20" s="223" t="s">
        <v>18496</v>
      </c>
      <c r="C20" s="224" t="s">
        <v>16213</v>
      </c>
      <c r="D20" s="224" t="s">
        <v>16155</v>
      </c>
      <c r="E20" s="225" t="s">
        <v>6615</v>
      </c>
      <c r="F20" s="223"/>
      <c r="G20" s="224">
        <v>122</v>
      </c>
      <c r="H20" s="224">
        <v>0.82579999999999998</v>
      </c>
      <c r="I20" s="224">
        <v>0.86260000000000003</v>
      </c>
      <c r="J20" s="224">
        <v>0.51619999999999999</v>
      </c>
      <c r="K20" s="224"/>
      <c r="L20" s="226" t="s">
        <v>17380</v>
      </c>
      <c r="M20" s="224" t="s">
        <v>16126</v>
      </c>
      <c r="N20" s="224" t="s">
        <v>16214</v>
      </c>
      <c r="O20" s="223"/>
      <c r="P20" s="223" t="s">
        <v>14685</v>
      </c>
      <c r="Q20" s="223" t="s">
        <v>14686</v>
      </c>
    </row>
    <row r="21" spans="2:17" x14ac:dyDescent="0.2">
      <c r="B21" s="219" t="s">
        <v>18491</v>
      </c>
      <c r="C21" s="220" t="s">
        <v>13573</v>
      </c>
      <c r="D21" s="220" t="s">
        <v>16124</v>
      </c>
      <c r="E21" s="221" t="s">
        <v>16125</v>
      </c>
      <c r="F21" s="219"/>
      <c r="G21" s="220">
        <v>139</v>
      </c>
      <c r="H21" s="220">
        <v>0.86799999999999999</v>
      </c>
      <c r="I21" s="220">
        <v>0.97170000000000001</v>
      </c>
      <c r="J21" s="220">
        <v>0.12989999999999999</v>
      </c>
      <c r="K21" s="220"/>
      <c r="L21" s="222" t="s">
        <v>17381</v>
      </c>
      <c r="M21" s="220" t="s">
        <v>16126</v>
      </c>
      <c r="N21" s="220" t="s">
        <v>16127</v>
      </c>
      <c r="O21" s="219"/>
      <c r="P21" s="219" t="s">
        <v>16128</v>
      </c>
      <c r="Q21" s="219" t="s">
        <v>16198</v>
      </c>
    </row>
    <row r="22" spans="2:17" x14ac:dyDescent="0.2">
      <c r="B22" s="223" t="s">
        <v>18496</v>
      </c>
      <c r="C22" s="224" t="s">
        <v>13369</v>
      </c>
      <c r="D22" s="224" t="s">
        <v>16156</v>
      </c>
      <c r="E22" s="225" t="s">
        <v>14971</v>
      </c>
      <c r="F22" s="223"/>
      <c r="G22" s="224">
        <v>141</v>
      </c>
      <c r="H22" s="224">
        <v>0.8125</v>
      </c>
      <c r="I22" s="224">
        <v>0.99470000000000003</v>
      </c>
      <c r="J22" s="224">
        <v>4.1599999999999998E-2</v>
      </c>
      <c r="K22" s="224"/>
      <c r="L22" s="226" t="s">
        <v>17382</v>
      </c>
      <c r="M22" s="224" t="s">
        <v>16133</v>
      </c>
      <c r="N22" s="224" t="s">
        <v>16215</v>
      </c>
      <c r="O22" s="223"/>
      <c r="P22" s="223" t="s">
        <v>14696</v>
      </c>
      <c r="Q22" s="223" t="s">
        <v>14697</v>
      </c>
    </row>
    <row r="23" spans="2:17" x14ac:dyDescent="0.2">
      <c r="B23" s="223" t="s">
        <v>18499</v>
      </c>
      <c r="C23" s="224" t="s">
        <v>2137</v>
      </c>
      <c r="D23" s="224" t="s">
        <v>16157</v>
      </c>
      <c r="E23" s="225" t="s">
        <v>14730</v>
      </c>
      <c r="F23" s="223"/>
      <c r="G23" s="224">
        <v>48</v>
      </c>
      <c r="H23" s="224">
        <v>0.76470000000000005</v>
      </c>
      <c r="I23" s="224">
        <v>0.93120000000000003</v>
      </c>
      <c r="J23" s="224">
        <v>5.0599999999999999E-2</v>
      </c>
      <c r="K23" s="224"/>
      <c r="L23" s="226" t="s">
        <v>17383</v>
      </c>
      <c r="M23" s="224" t="s">
        <v>16133</v>
      </c>
      <c r="N23" s="224" t="s">
        <v>16216</v>
      </c>
      <c r="O23" s="223"/>
      <c r="P23" s="223" t="s">
        <v>14731</v>
      </c>
      <c r="Q23" s="223" t="s">
        <v>14732</v>
      </c>
    </row>
    <row r="24" spans="2:17" x14ac:dyDescent="0.2">
      <c r="B24" s="223" t="s">
        <v>18496</v>
      </c>
      <c r="C24" s="224" t="s">
        <v>13486</v>
      </c>
      <c r="D24" s="224" t="s">
        <v>16158</v>
      </c>
      <c r="E24" s="225" t="s">
        <v>800</v>
      </c>
      <c r="F24" s="223"/>
      <c r="G24" s="224">
        <v>51</v>
      </c>
      <c r="H24" s="224">
        <v>0.97699999999999998</v>
      </c>
      <c r="I24" s="224">
        <v>0.99950000000000006</v>
      </c>
      <c r="J24" s="224">
        <v>0.2616</v>
      </c>
      <c r="K24" s="224"/>
      <c r="L24" s="226" t="s">
        <v>17384</v>
      </c>
      <c r="M24" s="224" t="s">
        <v>16126</v>
      </c>
      <c r="N24" s="215" t="s">
        <v>16217</v>
      </c>
      <c r="O24" s="223"/>
      <c r="P24" s="223" t="s">
        <v>14628</v>
      </c>
      <c r="Q24" s="223" t="s">
        <v>14629</v>
      </c>
    </row>
    <row r="25" spans="2:17" x14ac:dyDescent="0.2">
      <c r="B25" s="223" t="s">
        <v>18496</v>
      </c>
      <c r="C25" s="224" t="s">
        <v>16218</v>
      </c>
      <c r="D25" s="224" t="s">
        <v>16159</v>
      </c>
      <c r="E25" s="225" t="s">
        <v>7190</v>
      </c>
      <c r="F25" s="223"/>
      <c r="G25" s="224">
        <v>114</v>
      </c>
      <c r="H25" s="224">
        <v>0.69289999999999996</v>
      </c>
      <c r="I25" s="224">
        <v>0.81230000000000002</v>
      </c>
      <c r="J25" s="224">
        <v>0.51549999999999996</v>
      </c>
      <c r="K25" s="224"/>
      <c r="L25" s="226" t="s">
        <v>17385</v>
      </c>
      <c r="M25" s="224" t="s">
        <v>16126</v>
      </c>
      <c r="N25" s="224" t="s">
        <v>16219</v>
      </c>
      <c r="O25" s="223"/>
      <c r="P25" s="223" t="s">
        <v>11751</v>
      </c>
      <c r="Q25" s="223" t="s">
        <v>14031</v>
      </c>
    </row>
    <row r="26" spans="2:17" x14ac:dyDescent="0.2">
      <c r="B26" s="223" t="s">
        <v>18496</v>
      </c>
      <c r="C26" s="224" t="s">
        <v>16220</v>
      </c>
      <c r="D26" s="224" t="s">
        <v>16160</v>
      </c>
      <c r="E26" s="225" t="s">
        <v>14502</v>
      </c>
      <c r="F26" s="223"/>
      <c r="G26" s="224">
        <v>17</v>
      </c>
      <c r="H26" s="224">
        <v>0.79800000000000004</v>
      </c>
      <c r="I26" s="224">
        <v>0.93869999999999998</v>
      </c>
      <c r="J26" s="224">
        <v>0.1673</v>
      </c>
      <c r="K26" s="224"/>
      <c r="L26" s="226" t="s">
        <v>17386</v>
      </c>
      <c r="M26" s="224" t="s">
        <v>16126</v>
      </c>
      <c r="N26" s="224" t="s">
        <v>16221</v>
      </c>
      <c r="O26" s="223"/>
      <c r="P26" s="223"/>
      <c r="Q26" s="223"/>
    </row>
    <row r="27" spans="2:17" x14ac:dyDescent="0.2">
      <c r="B27" s="223" t="s">
        <v>18496</v>
      </c>
      <c r="C27" s="224" t="s">
        <v>13360</v>
      </c>
      <c r="D27" s="224" t="s">
        <v>16161</v>
      </c>
      <c r="E27" s="225" t="s">
        <v>14998</v>
      </c>
      <c r="F27" s="223"/>
      <c r="G27" s="224">
        <v>52</v>
      </c>
      <c r="H27" s="224">
        <v>0.8397</v>
      </c>
      <c r="I27" s="224">
        <v>0.98819999999999997</v>
      </c>
      <c r="J27" s="224">
        <v>0.18360000000000001</v>
      </c>
      <c r="K27" s="224"/>
      <c r="L27" s="226" t="s">
        <v>17387</v>
      </c>
      <c r="M27" s="224" t="s">
        <v>16133</v>
      </c>
      <c r="N27" s="224" t="s">
        <v>16222</v>
      </c>
      <c r="O27" s="223"/>
      <c r="P27" s="223" t="s">
        <v>14757</v>
      </c>
      <c r="Q27" s="223" t="s">
        <v>14758</v>
      </c>
    </row>
    <row r="28" spans="2:17" x14ac:dyDescent="0.2">
      <c r="B28" s="223" t="s">
        <v>18496</v>
      </c>
      <c r="C28" s="224" t="s">
        <v>16223</v>
      </c>
      <c r="D28" s="224" t="s">
        <v>16162</v>
      </c>
      <c r="E28" s="225" t="s">
        <v>16225</v>
      </c>
      <c r="F28" s="223"/>
      <c r="G28" s="224">
        <v>83</v>
      </c>
      <c r="H28" s="224">
        <v>0.85829999999999995</v>
      </c>
      <c r="I28" s="224">
        <v>0.87680000000000002</v>
      </c>
      <c r="J28" s="224">
        <v>0.99670000000000003</v>
      </c>
      <c r="K28" s="224"/>
      <c r="L28" s="226" t="s">
        <v>17388</v>
      </c>
      <c r="M28" s="224" t="s">
        <v>16133</v>
      </c>
      <c r="N28" s="224" t="s">
        <v>16224</v>
      </c>
      <c r="O28" s="223"/>
      <c r="P28" s="223"/>
      <c r="Q28" s="223"/>
    </row>
    <row r="29" spans="2:17" x14ac:dyDescent="0.2">
      <c r="B29" s="223" t="s">
        <v>18497</v>
      </c>
      <c r="C29" s="224" t="s">
        <v>16226</v>
      </c>
      <c r="D29" s="224" t="s">
        <v>16163</v>
      </c>
      <c r="E29" s="225" t="s">
        <v>16228</v>
      </c>
      <c r="F29" s="223"/>
      <c r="G29" s="224">
        <v>99</v>
      </c>
      <c r="H29" s="224">
        <v>0.88119999999999998</v>
      </c>
      <c r="I29" s="224">
        <v>0.96599999999999997</v>
      </c>
      <c r="J29" s="224">
        <v>0.122</v>
      </c>
      <c r="K29" s="224"/>
      <c r="L29" s="226" t="s">
        <v>17389</v>
      </c>
      <c r="M29" s="224" t="s">
        <v>16126</v>
      </c>
      <c r="N29" s="224" t="s">
        <v>16227</v>
      </c>
      <c r="O29" s="223"/>
      <c r="P29" s="223" t="s">
        <v>11751</v>
      </c>
      <c r="Q29" s="223" t="s">
        <v>14031</v>
      </c>
    </row>
    <row r="30" spans="2:17" x14ac:dyDescent="0.2">
      <c r="B30" s="223" t="s">
        <v>18496</v>
      </c>
      <c r="C30" s="224" t="s">
        <v>22</v>
      </c>
      <c r="D30" s="224" t="s">
        <v>16164</v>
      </c>
      <c r="E30" s="225" t="s">
        <v>935</v>
      </c>
      <c r="F30" s="223"/>
      <c r="G30" s="224">
        <v>11</v>
      </c>
      <c r="H30" s="224">
        <v>0.91749999999999998</v>
      </c>
      <c r="I30" s="224">
        <v>0.99880000000000002</v>
      </c>
      <c r="J30" s="224">
        <v>0.2152</v>
      </c>
      <c r="K30" s="224"/>
      <c r="L30" s="226" t="s">
        <v>17378</v>
      </c>
      <c r="M30" s="224" t="s">
        <v>16126</v>
      </c>
      <c r="N30" s="231" t="s">
        <v>16229</v>
      </c>
      <c r="O30" s="223"/>
      <c r="P30" s="223" t="s">
        <v>11751</v>
      </c>
      <c r="Q30" s="223" t="s">
        <v>14031</v>
      </c>
    </row>
    <row r="31" spans="2:17" x14ac:dyDescent="0.2">
      <c r="B31" s="223" t="s">
        <v>18497</v>
      </c>
      <c r="C31" s="224" t="s">
        <v>16230</v>
      </c>
      <c r="D31" s="224" t="s">
        <v>16165</v>
      </c>
      <c r="E31" s="225" t="s">
        <v>14877</v>
      </c>
      <c r="F31" s="223"/>
      <c r="G31" s="224">
        <v>40</v>
      </c>
      <c r="H31" s="224">
        <v>0.82720000000000005</v>
      </c>
      <c r="I31" s="224">
        <v>0.90359999999999996</v>
      </c>
      <c r="J31" s="224">
        <v>0.20280000000000001</v>
      </c>
      <c r="K31" s="224"/>
      <c r="L31" s="226" t="s">
        <v>17390</v>
      </c>
      <c r="M31" s="224" t="s">
        <v>16133</v>
      </c>
      <c r="N31" s="224" t="s">
        <v>16231</v>
      </c>
      <c r="O31" s="223"/>
      <c r="P31" s="223" t="s">
        <v>14773</v>
      </c>
      <c r="Q31" s="223" t="s">
        <v>14774</v>
      </c>
    </row>
    <row r="32" spans="2:17" x14ac:dyDescent="0.2">
      <c r="B32" s="223" t="s">
        <v>18496</v>
      </c>
      <c r="C32" s="224" t="s">
        <v>16232</v>
      </c>
      <c r="D32" s="224" t="s">
        <v>16166</v>
      </c>
      <c r="E32" s="225" t="s">
        <v>7510</v>
      </c>
      <c r="F32" s="223"/>
      <c r="G32" s="224">
        <v>96</v>
      </c>
      <c r="H32" s="224">
        <v>0.86140000000000005</v>
      </c>
      <c r="I32" s="224">
        <v>0.97389999999999999</v>
      </c>
      <c r="J32" s="224">
        <v>0.31440000000000001</v>
      </c>
      <c r="K32" s="224"/>
      <c r="L32" s="226" t="s">
        <v>17391</v>
      </c>
      <c r="M32" s="224" t="s">
        <v>16126</v>
      </c>
      <c r="N32" s="224" t="s">
        <v>16233</v>
      </c>
      <c r="O32" s="223"/>
      <c r="P32" s="223" t="s">
        <v>14696</v>
      </c>
      <c r="Q32" s="223" t="s">
        <v>14697</v>
      </c>
    </row>
    <row r="33" spans="2:17" x14ac:dyDescent="0.2">
      <c r="B33" s="223" t="s">
        <v>18497</v>
      </c>
      <c r="C33" s="224" t="s">
        <v>16234</v>
      </c>
      <c r="D33" s="224" t="s">
        <v>16167</v>
      </c>
      <c r="E33" s="225" t="s">
        <v>16236</v>
      </c>
      <c r="F33" s="223"/>
      <c r="G33" s="224">
        <v>5</v>
      </c>
      <c r="H33" s="224">
        <v>0.79430000000000001</v>
      </c>
      <c r="I33" s="224">
        <v>0.96</v>
      </c>
      <c r="J33" s="224">
        <v>0.17530000000000001</v>
      </c>
      <c r="K33" s="224"/>
      <c r="L33" s="226" t="s">
        <v>17392</v>
      </c>
      <c r="M33" s="224" t="s">
        <v>16126</v>
      </c>
      <c r="N33" s="224" t="s">
        <v>16235</v>
      </c>
      <c r="O33" s="223"/>
      <c r="P33" s="223" t="s">
        <v>13261</v>
      </c>
      <c r="Q33" s="223" t="s">
        <v>13793</v>
      </c>
    </row>
    <row r="34" spans="2:17" x14ac:dyDescent="0.2">
      <c r="B34" s="223" t="s">
        <v>18496</v>
      </c>
      <c r="C34" s="224" t="s">
        <v>14164</v>
      </c>
      <c r="D34" s="224" t="s">
        <v>16168</v>
      </c>
      <c r="E34" s="225" t="s">
        <v>16238</v>
      </c>
      <c r="F34" s="223"/>
      <c r="G34" s="224">
        <v>36</v>
      </c>
      <c r="H34" s="224">
        <v>0.8851</v>
      </c>
      <c r="I34" s="224">
        <v>0.98850000000000005</v>
      </c>
      <c r="J34" s="224">
        <v>0.53900000000000003</v>
      </c>
      <c r="K34" s="224"/>
      <c r="L34" s="226" t="s">
        <v>17393</v>
      </c>
      <c r="M34" s="224" t="s">
        <v>16126</v>
      </c>
      <c r="N34" s="224" t="s">
        <v>16237</v>
      </c>
      <c r="O34" s="223"/>
      <c r="P34" s="223" t="s">
        <v>11751</v>
      </c>
      <c r="Q34" s="223" t="s">
        <v>14031</v>
      </c>
    </row>
    <row r="35" spans="2:17" x14ac:dyDescent="0.2">
      <c r="B35" s="223" t="s">
        <v>18496</v>
      </c>
      <c r="C35" s="224" t="s">
        <v>7967</v>
      </c>
      <c r="D35" s="224" t="s">
        <v>16169</v>
      </c>
      <c r="E35" s="225" t="s">
        <v>15041</v>
      </c>
      <c r="F35" s="223"/>
      <c r="G35" s="224">
        <v>56</v>
      </c>
      <c r="H35" s="224">
        <v>0.80930000000000002</v>
      </c>
      <c r="I35" s="224">
        <v>0.99809999999999999</v>
      </c>
      <c r="J35" s="224">
        <v>1.8800000000000001E-2</v>
      </c>
      <c r="K35" s="224"/>
      <c r="L35" s="226" t="s">
        <v>17394</v>
      </c>
      <c r="M35" s="224" t="s">
        <v>16133</v>
      </c>
      <c r="N35" s="224" t="s">
        <v>16239</v>
      </c>
      <c r="O35" s="223"/>
      <c r="P35" s="223" t="s">
        <v>11751</v>
      </c>
      <c r="Q35" s="223" t="s">
        <v>14031</v>
      </c>
    </row>
    <row r="36" spans="2:17" x14ac:dyDescent="0.2">
      <c r="B36" s="223" t="s">
        <v>18496</v>
      </c>
      <c r="C36" s="224" t="s">
        <v>16240</v>
      </c>
      <c r="D36" s="224" t="s">
        <v>16170</v>
      </c>
      <c r="E36" s="225" t="s">
        <v>16242</v>
      </c>
      <c r="F36" s="223"/>
      <c r="G36" s="224">
        <v>7</v>
      </c>
      <c r="H36" s="224">
        <v>0.87529999999999997</v>
      </c>
      <c r="I36" s="224">
        <v>0.89390000000000003</v>
      </c>
      <c r="J36" s="224">
        <v>0.98029999999999995</v>
      </c>
      <c r="K36" s="224"/>
      <c r="L36" s="226" t="s">
        <v>17395</v>
      </c>
      <c r="M36" s="224" t="s">
        <v>16126</v>
      </c>
      <c r="N36" s="224" t="s">
        <v>16241</v>
      </c>
      <c r="O36" s="223"/>
      <c r="P36" s="223"/>
      <c r="Q36" s="223"/>
    </row>
    <row r="37" spans="2:17" x14ac:dyDescent="0.2">
      <c r="B37" s="223" t="s">
        <v>18496</v>
      </c>
      <c r="C37" s="224" t="s">
        <v>16243</v>
      </c>
      <c r="D37" s="224" t="s">
        <v>16171</v>
      </c>
      <c r="E37" s="225" t="s">
        <v>16245</v>
      </c>
      <c r="F37" s="223"/>
      <c r="G37" s="224">
        <v>33</v>
      </c>
      <c r="H37" s="224">
        <v>0.88390000000000002</v>
      </c>
      <c r="I37" s="224">
        <v>0.91979999999999995</v>
      </c>
      <c r="J37" s="224">
        <v>0.58699999999999997</v>
      </c>
      <c r="K37" s="224"/>
      <c r="L37" s="226" t="s">
        <v>17396</v>
      </c>
      <c r="M37" s="224" t="s">
        <v>16133</v>
      </c>
      <c r="N37" s="224" t="s">
        <v>16244</v>
      </c>
      <c r="O37" s="223"/>
      <c r="P37" s="223"/>
      <c r="Q37" s="223"/>
    </row>
    <row r="38" spans="2:17" x14ac:dyDescent="0.2">
      <c r="B38" s="219" t="s">
        <v>18500</v>
      </c>
      <c r="C38" s="220" t="s">
        <v>13331</v>
      </c>
      <c r="D38" s="220" t="s">
        <v>16101</v>
      </c>
      <c r="E38" s="221" t="s">
        <v>8316</v>
      </c>
      <c r="F38" s="219"/>
      <c r="G38" s="220">
        <v>74</v>
      </c>
      <c r="H38" s="220">
        <v>0.71399999999999997</v>
      </c>
      <c r="I38" s="220">
        <v>0.84399999999999997</v>
      </c>
      <c r="J38" s="220">
        <v>0.64019999999999999</v>
      </c>
      <c r="K38" s="220"/>
      <c r="L38" s="222" t="s">
        <v>17397</v>
      </c>
      <c r="M38" s="220" t="s">
        <v>16102</v>
      </c>
      <c r="N38" s="220" t="s">
        <v>16103</v>
      </c>
      <c r="O38" s="219"/>
      <c r="P38" s="219" t="s">
        <v>14691</v>
      </c>
      <c r="Q38" s="219" t="s">
        <v>14692</v>
      </c>
    </row>
    <row r="39" spans="2:17" x14ac:dyDescent="0.2">
      <c r="B39" s="223" t="s">
        <v>18497</v>
      </c>
      <c r="C39" s="224" t="s">
        <v>16246</v>
      </c>
      <c r="D39" s="224" t="s">
        <v>16172</v>
      </c>
      <c r="E39" s="225" t="s">
        <v>16248</v>
      </c>
      <c r="F39" s="223"/>
      <c r="G39" s="224">
        <v>41</v>
      </c>
      <c r="H39" s="224">
        <v>0.80969999999999998</v>
      </c>
      <c r="I39" s="224">
        <v>0.89370000000000005</v>
      </c>
      <c r="J39" s="224">
        <v>0.40160000000000001</v>
      </c>
      <c r="K39" s="224"/>
      <c r="L39" s="226" t="s">
        <v>17390</v>
      </c>
      <c r="M39" s="224" t="s">
        <v>16133</v>
      </c>
      <c r="N39" s="224" t="s">
        <v>16247</v>
      </c>
      <c r="O39" s="223"/>
      <c r="P39" s="223"/>
      <c r="Q39" s="223"/>
    </row>
    <row r="40" spans="2:17" x14ac:dyDescent="0.2">
      <c r="B40" s="219" t="s">
        <v>18492</v>
      </c>
      <c r="C40" s="220" t="s">
        <v>13279</v>
      </c>
      <c r="D40" s="220" t="s">
        <v>16135</v>
      </c>
      <c r="E40" s="221" t="s">
        <v>4718</v>
      </c>
      <c r="F40" s="219"/>
      <c r="G40" s="220">
        <v>65</v>
      </c>
      <c r="H40" s="220">
        <v>0.99109999999999998</v>
      </c>
      <c r="I40" s="220">
        <v>0.99950000000000006</v>
      </c>
      <c r="J40" s="220">
        <v>0.33329999999999999</v>
      </c>
      <c r="K40" s="220"/>
      <c r="L40" s="222" t="s">
        <v>17398</v>
      </c>
      <c r="M40" s="220" t="s">
        <v>16133</v>
      </c>
      <c r="N40" s="213" t="s">
        <v>16136</v>
      </c>
      <c r="O40" s="219"/>
      <c r="P40" s="219" t="s">
        <v>13505</v>
      </c>
      <c r="Q40" s="219" t="s">
        <v>13689</v>
      </c>
    </row>
    <row r="41" spans="2:17" x14ac:dyDescent="0.2">
      <c r="B41" s="210" t="s">
        <v>18497</v>
      </c>
      <c r="C41" s="224" t="s">
        <v>13405</v>
      </c>
      <c r="D41" s="224" t="s">
        <v>16173</v>
      </c>
      <c r="E41" s="225" t="s">
        <v>4775</v>
      </c>
      <c r="F41" s="223"/>
      <c r="G41" s="224">
        <v>78</v>
      </c>
      <c r="H41" s="224">
        <v>0.85629999999999995</v>
      </c>
      <c r="I41" s="224">
        <v>0.90649999999999997</v>
      </c>
      <c r="J41" s="224">
        <v>0.87990000000000002</v>
      </c>
      <c r="K41" s="224"/>
      <c r="L41" s="226" t="s">
        <v>17399</v>
      </c>
      <c r="M41" s="224" t="s">
        <v>16126</v>
      </c>
      <c r="N41" s="224" t="s">
        <v>16249</v>
      </c>
      <c r="O41" s="223"/>
      <c r="P41" s="223" t="s">
        <v>11751</v>
      </c>
      <c r="Q41" s="210" t="s">
        <v>14031</v>
      </c>
    </row>
    <row r="42" spans="2:17" x14ac:dyDescent="0.2">
      <c r="B42" s="210" t="s">
        <v>18496</v>
      </c>
      <c r="C42" s="224" t="s">
        <v>8516</v>
      </c>
      <c r="D42" s="224" t="s">
        <v>16174</v>
      </c>
      <c r="E42" s="225" t="s">
        <v>15067</v>
      </c>
      <c r="F42" s="223"/>
      <c r="G42" s="224">
        <v>22</v>
      </c>
      <c r="H42" s="224">
        <v>0.81330000000000002</v>
      </c>
      <c r="I42" s="224">
        <v>0.85070000000000001</v>
      </c>
      <c r="J42" s="224">
        <v>0.70879999999999999</v>
      </c>
      <c r="K42" s="224"/>
      <c r="L42" s="226" t="s">
        <v>17400</v>
      </c>
      <c r="M42" s="224" t="s">
        <v>16126</v>
      </c>
      <c r="N42" s="224" t="s">
        <v>16250</v>
      </c>
      <c r="O42" s="223"/>
      <c r="P42" s="223" t="s">
        <v>11751</v>
      </c>
      <c r="Q42" s="210" t="s">
        <v>14031</v>
      </c>
    </row>
    <row r="43" spans="2:17" x14ac:dyDescent="0.2">
      <c r="B43" s="210" t="s">
        <v>18496</v>
      </c>
      <c r="C43" s="224" t="s">
        <v>16251</v>
      </c>
      <c r="D43" s="224" t="s">
        <v>16175</v>
      </c>
      <c r="E43" s="225" t="s">
        <v>4856</v>
      </c>
      <c r="F43" s="223"/>
      <c r="G43" s="224">
        <v>37</v>
      </c>
      <c r="H43" s="224">
        <v>0.79510000000000003</v>
      </c>
      <c r="I43" s="224">
        <v>0.89329999999999998</v>
      </c>
      <c r="J43" s="224">
        <v>0.4461</v>
      </c>
      <c r="K43" s="224"/>
      <c r="L43" s="226" t="s">
        <v>17401</v>
      </c>
      <c r="M43" s="224" t="s">
        <v>16133</v>
      </c>
      <c r="N43" s="224" t="s">
        <v>16252</v>
      </c>
      <c r="O43" s="223"/>
      <c r="P43" s="223" t="s">
        <v>14696</v>
      </c>
      <c r="Q43" s="210" t="s">
        <v>14697</v>
      </c>
    </row>
    <row r="44" spans="2:17" x14ac:dyDescent="0.2">
      <c r="B44" s="210" t="s">
        <v>18499</v>
      </c>
      <c r="C44" s="224" t="s">
        <v>13476</v>
      </c>
      <c r="D44" s="224" t="s">
        <v>16176</v>
      </c>
      <c r="E44" s="225" t="s">
        <v>14659</v>
      </c>
      <c r="F44" s="223"/>
      <c r="G44" s="224">
        <v>49</v>
      </c>
      <c r="H44" s="224">
        <v>0.89439999999999997</v>
      </c>
      <c r="I44" s="224">
        <v>0.97450000000000003</v>
      </c>
      <c r="J44" s="224">
        <v>0.20949999999999999</v>
      </c>
      <c r="K44" s="224"/>
      <c r="L44" s="226" t="s">
        <v>17402</v>
      </c>
      <c r="M44" s="224" t="s">
        <v>16133</v>
      </c>
      <c r="N44" s="224" t="s">
        <v>16253</v>
      </c>
      <c r="O44" s="223"/>
      <c r="P44" s="223" t="s">
        <v>14660</v>
      </c>
      <c r="Q44" s="210" t="s">
        <v>14661</v>
      </c>
    </row>
    <row r="45" spans="2:17" x14ac:dyDescent="0.2">
      <c r="B45" s="223" t="s">
        <v>18496</v>
      </c>
      <c r="C45" s="224" t="s">
        <v>16254</v>
      </c>
      <c r="D45" s="224" t="s">
        <v>16177</v>
      </c>
      <c r="E45" s="225" t="s">
        <v>16256</v>
      </c>
      <c r="F45" s="223"/>
      <c r="G45" s="224">
        <v>59</v>
      </c>
      <c r="H45" s="224">
        <v>0.78900000000000003</v>
      </c>
      <c r="I45" s="224">
        <v>0.81689999999999996</v>
      </c>
      <c r="J45" s="224">
        <v>0.9859</v>
      </c>
      <c r="K45" s="224"/>
      <c r="L45" s="226" t="s">
        <v>17403</v>
      </c>
      <c r="M45" s="224" t="s">
        <v>16126</v>
      </c>
      <c r="N45" s="224" t="s">
        <v>16255</v>
      </c>
      <c r="O45" s="223"/>
      <c r="P45" s="223"/>
      <c r="Q45" s="214"/>
    </row>
    <row r="46" spans="2:17" x14ac:dyDescent="0.2">
      <c r="B46" s="208" t="s">
        <v>18493</v>
      </c>
      <c r="C46" s="220" t="s">
        <v>13278</v>
      </c>
      <c r="D46" s="220" t="s">
        <v>16113</v>
      </c>
      <c r="E46" s="221" t="s">
        <v>8743</v>
      </c>
      <c r="F46" s="219"/>
      <c r="G46" s="220">
        <v>75</v>
      </c>
      <c r="H46" s="220">
        <v>0.82140000000000002</v>
      </c>
      <c r="I46" s="220">
        <v>0.88419999999999999</v>
      </c>
      <c r="J46" s="220">
        <v>0.41470000000000001</v>
      </c>
      <c r="K46" s="220"/>
      <c r="L46" s="222" t="s">
        <v>17404</v>
      </c>
      <c r="M46" s="220" t="s">
        <v>16109</v>
      </c>
      <c r="N46" s="220" t="s">
        <v>16114</v>
      </c>
      <c r="O46" s="219"/>
      <c r="P46" s="219" t="s">
        <v>14731</v>
      </c>
      <c r="Q46" s="208" t="s">
        <v>14732</v>
      </c>
    </row>
    <row r="47" spans="2:17" x14ac:dyDescent="0.2">
      <c r="B47" s="210" t="s">
        <v>18496</v>
      </c>
      <c r="C47" s="224" t="s">
        <v>16257</v>
      </c>
      <c r="D47" s="224" t="s">
        <v>16178</v>
      </c>
      <c r="E47" s="225" t="s">
        <v>8847</v>
      </c>
      <c r="F47" s="223"/>
      <c r="G47" s="224">
        <v>29</v>
      </c>
      <c r="H47" s="224">
        <v>0.71660000000000001</v>
      </c>
      <c r="I47" s="224">
        <v>0.89380000000000004</v>
      </c>
      <c r="J47" s="224">
        <v>9.1899999999999996E-2</v>
      </c>
      <c r="K47" s="224"/>
      <c r="L47" s="226" t="s">
        <v>17399</v>
      </c>
      <c r="M47" s="224" t="s">
        <v>16126</v>
      </c>
      <c r="N47" s="224" t="s">
        <v>16258</v>
      </c>
      <c r="O47" s="223"/>
      <c r="P47" s="223" t="s">
        <v>11751</v>
      </c>
      <c r="Q47" s="210" t="s">
        <v>14031</v>
      </c>
    </row>
    <row r="48" spans="2:17" x14ac:dyDescent="0.2">
      <c r="B48" s="208" t="s">
        <v>18491</v>
      </c>
      <c r="C48" s="220" t="s">
        <v>16129</v>
      </c>
      <c r="D48" s="220" t="s">
        <v>16130</v>
      </c>
      <c r="E48" s="221" t="s">
        <v>4919</v>
      </c>
      <c r="F48" s="219"/>
      <c r="G48" s="220">
        <v>40</v>
      </c>
      <c r="H48" s="220">
        <v>0.84370000000000001</v>
      </c>
      <c r="I48" s="220">
        <v>0.99750000000000005</v>
      </c>
      <c r="J48" s="220">
        <v>5.8200000000000002E-2</v>
      </c>
      <c r="K48" s="220"/>
      <c r="L48" s="222" t="s">
        <v>17405</v>
      </c>
      <c r="M48" s="220" t="s">
        <v>16117</v>
      </c>
      <c r="N48" s="213" t="s">
        <v>16131</v>
      </c>
      <c r="O48" s="219"/>
      <c r="P48" s="219" t="s">
        <v>13264</v>
      </c>
      <c r="Q48" s="208" t="s">
        <v>13523</v>
      </c>
    </row>
    <row r="49" spans="2:17" x14ac:dyDescent="0.2">
      <c r="B49" s="208" t="s">
        <v>18491</v>
      </c>
      <c r="C49" s="220" t="s">
        <v>13290</v>
      </c>
      <c r="D49" s="220" t="s">
        <v>16132</v>
      </c>
      <c r="E49" s="221" t="s">
        <v>4965</v>
      </c>
      <c r="F49" s="219"/>
      <c r="G49" s="220">
        <v>72</v>
      </c>
      <c r="H49" s="220">
        <v>0.9647</v>
      </c>
      <c r="I49" s="220">
        <v>1</v>
      </c>
      <c r="J49" s="220">
        <v>0.54110000000000003</v>
      </c>
      <c r="K49" s="220"/>
      <c r="L49" s="222" t="s">
        <v>17406</v>
      </c>
      <c r="M49" s="220" t="s">
        <v>16133</v>
      </c>
      <c r="N49" s="213" t="s">
        <v>16134</v>
      </c>
      <c r="O49" s="219"/>
      <c r="P49" s="219" t="s">
        <v>14715</v>
      </c>
      <c r="Q49" s="208" t="s">
        <v>14909</v>
      </c>
    </row>
    <row r="50" spans="2:17" x14ac:dyDescent="0.2">
      <c r="B50" s="208" t="s">
        <v>18501</v>
      </c>
      <c r="C50" s="220" t="s">
        <v>4988</v>
      </c>
      <c r="D50" s="220" t="s">
        <v>16179</v>
      </c>
      <c r="E50" s="221" t="s">
        <v>5000</v>
      </c>
      <c r="F50" s="219"/>
      <c r="G50" s="220">
        <v>21</v>
      </c>
      <c r="H50" s="220">
        <v>0.87190000000000001</v>
      </c>
      <c r="I50" s="220">
        <v>0.94420000000000004</v>
      </c>
      <c r="J50" s="220">
        <v>1</v>
      </c>
      <c r="K50" s="220"/>
      <c r="L50" s="222" t="s">
        <v>17407</v>
      </c>
      <c r="M50" s="220" t="s">
        <v>16199</v>
      </c>
      <c r="N50" s="213" t="s">
        <v>16200</v>
      </c>
      <c r="O50" s="219"/>
      <c r="P50" s="219" t="s">
        <v>13264</v>
      </c>
      <c r="Q50" s="208" t="s">
        <v>13523</v>
      </c>
    </row>
    <row r="51" spans="2:17" x14ac:dyDescent="0.2">
      <c r="B51" s="208" t="s">
        <v>18494</v>
      </c>
      <c r="C51" s="220" t="s">
        <v>13429</v>
      </c>
      <c r="D51" s="220" t="s">
        <v>16111</v>
      </c>
      <c r="E51" s="221" t="s">
        <v>14665</v>
      </c>
      <c r="F51" s="219"/>
      <c r="G51" s="220">
        <v>23</v>
      </c>
      <c r="H51" s="220">
        <v>0.9748</v>
      </c>
      <c r="I51" s="220">
        <v>0.99990000000000001</v>
      </c>
      <c r="J51" s="220">
        <v>0.29670000000000002</v>
      </c>
      <c r="K51" s="220"/>
      <c r="L51" s="222" t="s">
        <v>17408</v>
      </c>
      <c r="M51" s="220" t="s">
        <v>16109</v>
      </c>
      <c r="N51" s="213" t="s">
        <v>16112</v>
      </c>
      <c r="O51" s="219"/>
      <c r="P51" s="219" t="s">
        <v>14667</v>
      </c>
      <c r="Q51" s="208" t="s">
        <v>14668</v>
      </c>
    </row>
    <row r="52" spans="2:17" x14ac:dyDescent="0.2">
      <c r="B52" s="210" t="s">
        <v>18496</v>
      </c>
      <c r="C52" s="224" t="s">
        <v>9058</v>
      </c>
      <c r="D52" s="224" t="s">
        <v>16180</v>
      </c>
      <c r="E52" s="225" t="s">
        <v>15102</v>
      </c>
      <c r="F52" s="223"/>
      <c r="G52" s="224">
        <v>33</v>
      </c>
      <c r="H52" s="224">
        <v>0.83520000000000005</v>
      </c>
      <c r="I52" s="224">
        <v>0.996</v>
      </c>
      <c r="J52" s="224">
        <v>0.56940000000000002</v>
      </c>
      <c r="K52" s="224"/>
      <c r="L52" s="226" t="s">
        <v>17409</v>
      </c>
      <c r="M52" s="224" t="s">
        <v>16133</v>
      </c>
      <c r="N52" s="215" t="s">
        <v>16259</v>
      </c>
      <c r="O52" s="223"/>
      <c r="P52" s="223" t="s">
        <v>11751</v>
      </c>
      <c r="Q52" s="210" t="s">
        <v>14031</v>
      </c>
    </row>
    <row r="53" spans="2:17" x14ac:dyDescent="0.2">
      <c r="B53" s="208" t="s">
        <v>18493</v>
      </c>
      <c r="C53" s="220" t="s">
        <v>16115</v>
      </c>
      <c r="D53" s="220" t="s">
        <v>16116</v>
      </c>
      <c r="E53" s="221" t="s">
        <v>14820</v>
      </c>
      <c r="F53" s="219"/>
      <c r="G53" s="220">
        <v>36</v>
      </c>
      <c r="H53" s="220">
        <v>0.88229999999999997</v>
      </c>
      <c r="I53" s="220">
        <v>0.90720000000000001</v>
      </c>
      <c r="J53" s="220">
        <v>0.31230000000000002</v>
      </c>
      <c r="K53" s="220"/>
      <c r="L53" s="222" t="s">
        <v>17410</v>
      </c>
      <c r="M53" s="220" t="s">
        <v>16117</v>
      </c>
      <c r="N53" s="220" t="s">
        <v>16118</v>
      </c>
      <c r="O53" s="219"/>
      <c r="P53" s="219" t="s">
        <v>13505</v>
      </c>
      <c r="Q53" s="208" t="s">
        <v>13689</v>
      </c>
    </row>
    <row r="54" spans="2:17" x14ac:dyDescent="0.2">
      <c r="B54" s="210" t="s">
        <v>18497</v>
      </c>
      <c r="C54" s="224" t="s">
        <v>5027</v>
      </c>
      <c r="D54" s="224" t="s">
        <v>16181</v>
      </c>
      <c r="E54" s="225" t="s">
        <v>5024</v>
      </c>
      <c r="F54" s="223"/>
      <c r="G54" s="224">
        <v>37</v>
      </c>
      <c r="H54" s="224">
        <v>0.94279999999999997</v>
      </c>
      <c r="I54" s="224">
        <v>0.98429999999999995</v>
      </c>
      <c r="J54" s="224">
        <v>0.28589999999999999</v>
      </c>
      <c r="K54" s="224"/>
      <c r="L54" s="226" t="s">
        <v>17399</v>
      </c>
      <c r="M54" s="224" t="s">
        <v>16126</v>
      </c>
      <c r="N54" s="224" t="s">
        <v>16260</v>
      </c>
      <c r="O54" s="223"/>
      <c r="P54" s="223" t="s">
        <v>14685</v>
      </c>
      <c r="Q54" s="210" t="s">
        <v>14686</v>
      </c>
    </row>
    <row r="55" spans="2:17" x14ac:dyDescent="0.2">
      <c r="B55" s="208" t="s">
        <v>18495</v>
      </c>
      <c r="C55" s="220" t="s">
        <v>16107</v>
      </c>
      <c r="D55" s="220" t="s">
        <v>16108</v>
      </c>
      <c r="E55" s="221" t="s">
        <v>3700</v>
      </c>
      <c r="F55" s="219"/>
      <c r="G55" s="220">
        <v>19</v>
      </c>
      <c r="H55" s="220">
        <v>0.78979999999999995</v>
      </c>
      <c r="I55" s="220">
        <v>0.91559999999999997</v>
      </c>
      <c r="J55" s="220">
        <v>0.21129999999999999</v>
      </c>
      <c r="K55" s="220"/>
      <c r="L55" s="222" t="s">
        <v>17411</v>
      </c>
      <c r="M55" s="220" t="s">
        <v>16109</v>
      </c>
      <c r="N55" s="220" t="s">
        <v>16110</v>
      </c>
      <c r="O55" s="219"/>
      <c r="P55" s="219" t="s">
        <v>13261</v>
      </c>
      <c r="Q55" s="208" t="s">
        <v>13793</v>
      </c>
    </row>
    <row r="56" spans="2:17" x14ac:dyDescent="0.2">
      <c r="B56" s="210" t="s">
        <v>18496</v>
      </c>
      <c r="C56" s="224" t="s">
        <v>35</v>
      </c>
      <c r="D56" s="224" t="s">
        <v>16182</v>
      </c>
      <c r="E56" s="225" t="s">
        <v>14673</v>
      </c>
      <c r="F56" s="223"/>
      <c r="G56" s="224">
        <v>28</v>
      </c>
      <c r="H56" s="224">
        <v>0.99980000000000002</v>
      </c>
      <c r="I56" s="224">
        <v>0.99990000000000001</v>
      </c>
      <c r="J56" s="224">
        <v>1</v>
      </c>
      <c r="K56" s="224"/>
      <c r="L56" s="226" t="s">
        <v>17412</v>
      </c>
      <c r="M56" s="224" t="s">
        <v>16133</v>
      </c>
      <c r="N56" s="215" t="s">
        <v>16261</v>
      </c>
      <c r="O56" s="223"/>
      <c r="P56" s="223" t="s">
        <v>14674</v>
      </c>
      <c r="Q56" s="210" t="s">
        <v>14675</v>
      </c>
    </row>
    <row r="57" spans="2:17" x14ac:dyDescent="0.2">
      <c r="B57" s="208" t="s">
        <v>18488</v>
      </c>
      <c r="C57" s="220" t="s">
        <v>13314</v>
      </c>
      <c r="D57" s="220" t="s">
        <v>16140</v>
      </c>
      <c r="E57" s="221" t="s">
        <v>3723</v>
      </c>
      <c r="F57" s="219"/>
      <c r="G57" s="220">
        <v>29</v>
      </c>
      <c r="H57" s="220">
        <v>0.89839999999999998</v>
      </c>
      <c r="I57" s="220">
        <v>1</v>
      </c>
      <c r="J57" s="220">
        <v>0.18609999999999999</v>
      </c>
      <c r="K57" s="220"/>
      <c r="L57" s="222" t="s">
        <v>17413</v>
      </c>
      <c r="M57" s="220" t="s">
        <v>16126</v>
      </c>
      <c r="N57" s="213" t="s">
        <v>16141</v>
      </c>
      <c r="O57" s="219"/>
      <c r="P57" s="219" t="s">
        <v>14831</v>
      </c>
      <c r="Q57" s="208" t="s">
        <v>14832</v>
      </c>
    </row>
    <row r="58" spans="2:17" x14ac:dyDescent="0.2">
      <c r="B58" s="210" t="s">
        <v>18496</v>
      </c>
      <c r="C58" s="224" t="s">
        <v>13313</v>
      </c>
      <c r="D58" s="224" t="s">
        <v>16183</v>
      </c>
      <c r="E58" s="225" t="s">
        <v>1377</v>
      </c>
      <c r="F58" s="223"/>
      <c r="G58" s="224">
        <v>30</v>
      </c>
      <c r="H58" s="224">
        <v>0.95789999999999997</v>
      </c>
      <c r="I58" s="224">
        <v>0.99850000000000005</v>
      </c>
      <c r="J58" s="224">
        <v>0.98839999999999995</v>
      </c>
      <c r="K58" s="224"/>
      <c r="L58" s="226" t="s">
        <v>17414</v>
      </c>
      <c r="M58" s="224" t="s">
        <v>16133</v>
      </c>
      <c r="N58" s="224" t="s">
        <v>16262</v>
      </c>
      <c r="O58" s="223"/>
      <c r="P58" s="223" t="s">
        <v>14677</v>
      </c>
      <c r="Q58" s="210" t="s">
        <v>14678</v>
      </c>
    </row>
    <row r="59" spans="2:17" x14ac:dyDescent="0.2">
      <c r="B59" s="210" t="s">
        <v>18496</v>
      </c>
      <c r="C59" s="224" t="s">
        <v>9498</v>
      </c>
      <c r="D59" s="224" t="s">
        <v>16184</v>
      </c>
      <c r="E59" s="225" t="s">
        <v>15120</v>
      </c>
      <c r="F59" s="223"/>
      <c r="G59" s="224">
        <v>7</v>
      </c>
      <c r="H59" s="224">
        <v>0.94969999999999999</v>
      </c>
      <c r="I59" s="224">
        <v>0.9748</v>
      </c>
      <c r="J59" s="224">
        <v>0.22600000000000001</v>
      </c>
      <c r="K59" s="224"/>
      <c r="L59" s="226" t="s">
        <v>17415</v>
      </c>
      <c r="M59" s="224" t="s">
        <v>16133</v>
      </c>
      <c r="N59" s="224" t="s">
        <v>16263</v>
      </c>
      <c r="O59" s="223"/>
      <c r="P59" s="223" t="s">
        <v>14731</v>
      </c>
      <c r="Q59" s="210" t="s">
        <v>14732</v>
      </c>
    </row>
    <row r="60" spans="2:17" x14ac:dyDescent="0.2">
      <c r="B60" s="210" t="s">
        <v>18496</v>
      </c>
      <c r="C60" s="224" t="s">
        <v>16264</v>
      </c>
      <c r="D60" s="224" t="s">
        <v>16185</v>
      </c>
      <c r="E60" s="225" t="s">
        <v>9967</v>
      </c>
      <c r="F60" s="223"/>
      <c r="G60" s="224">
        <v>4</v>
      </c>
      <c r="H60" s="224">
        <v>0.76180000000000003</v>
      </c>
      <c r="I60" s="224">
        <v>0.82969999999999999</v>
      </c>
      <c r="J60" s="224">
        <v>0.1173</v>
      </c>
      <c r="K60" s="224"/>
      <c r="L60" s="226" t="s">
        <v>17416</v>
      </c>
      <c r="M60" s="224" t="s">
        <v>16126</v>
      </c>
      <c r="N60" s="224" t="s">
        <v>16265</v>
      </c>
      <c r="O60" s="223"/>
      <c r="P60" s="223" t="s">
        <v>11751</v>
      </c>
      <c r="Q60" s="210" t="s">
        <v>14031</v>
      </c>
    </row>
    <row r="61" spans="2:17" x14ac:dyDescent="0.2">
      <c r="B61" s="210" t="s">
        <v>18496</v>
      </c>
      <c r="C61" s="224" t="s">
        <v>9970</v>
      </c>
      <c r="D61" s="224" t="s">
        <v>16186</v>
      </c>
      <c r="E61" s="225" t="s">
        <v>14684</v>
      </c>
      <c r="F61" s="223"/>
      <c r="G61" s="224">
        <v>12</v>
      </c>
      <c r="H61" s="224">
        <v>0.98729999999999996</v>
      </c>
      <c r="I61" s="224">
        <v>0.99770000000000003</v>
      </c>
      <c r="J61" s="224">
        <v>0.84230000000000005</v>
      </c>
      <c r="K61" s="224"/>
      <c r="L61" s="226" t="s">
        <v>17417</v>
      </c>
      <c r="M61" s="224" t="s">
        <v>16126</v>
      </c>
      <c r="N61" s="215" t="s">
        <v>16266</v>
      </c>
      <c r="O61" s="223"/>
      <c r="P61" s="223" t="s">
        <v>14685</v>
      </c>
      <c r="Q61" s="210" t="s">
        <v>14686</v>
      </c>
    </row>
    <row r="62" spans="2:17" x14ac:dyDescent="0.2">
      <c r="B62" s="210" t="s">
        <v>18499</v>
      </c>
      <c r="C62" s="224" t="s">
        <v>37</v>
      </c>
      <c r="D62" s="224" t="s">
        <v>16187</v>
      </c>
      <c r="E62" s="225" t="s">
        <v>14688</v>
      </c>
      <c r="F62" s="223"/>
      <c r="G62" s="224">
        <v>13</v>
      </c>
      <c r="H62" s="224">
        <v>0.89249999999999996</v>
      </c>
      <c r="I62" s="224">
        <v>0.90749999999999997</v>
      </c>
      <c r="J62" s="224">
        <v>0.99790000000000001</v>
      </c>
      <c r="K62" s="224"/>
      <c r="L62" s="226" t="s">
        <v>17418</v>
      </c>
      <c r="M62" s="224" t="s">
        <v>16126</v>
      </c>
      <c r="N62" s="224" t="s">
        <v>16267</v>
      </c>
      <c r="O62" s="223"/>
      <c r="P62" s="223" t="s">
        <v>13563</v>
      </c>
      <c r="Q62" s="210" t="s">
        <v>13564</v>
      </c>
    </row>
    <row r="63" spans="2:17" x14ac:dyDescent="0.2">
      <c r="B63" s="210" t="s">
        <v>18496</v>
      </c>
      <c r="C63" s="224" t="s">
        <v>10048</v>
      </c>
      <c r="D63" s="224" t="s">
        <v>16188</v>
      </c>
      <c r="E63" s="225" t="s">
        <v>10070</v>
      </c>
      <c r="F63" s="223"/>
      <c r="G63" s="224">
        <v>3</v>
      </c>
      <c r="H63" s="224">
        <v>0.93379999999999996</v>
      </c>
      <c r="I63" s="224">
        <v>0.99570000000000003</v>
      </c>
      <c r="J63" s="224">
        <v>0.375</v>
      </c>
      <c r="K63" s="224"/>
      <c r="L63" s="226" t="s">
        <v>17419</v>
      </c>
      <c r="M63" s="224" t="s">
        <v>16126</v>
      </c>
      <c r="N63" s="224" t="s">
        <v>16268</v>
      </c>
      <c r="O63" s="223"/>
      <c r="P63" s="223" t="s">
        <v>11751</v>
      </c>
      <c r="Q63" s="210" t="s">
        <v>14031</v>
      </c>
    </row>
    <row r="64" spans="2:17" x14ac:dyDescent="0.2">
      <c r="B64" s="208" t="s">
        <v>18502</v>
      </c>
      <c r="C64" s="220" t="s">
        <v>16201</v>
      </c>
      <c r="D64" s="220" t="s">
        <v>16189</v>
      </c>
      <c r="E64" s="221" t="s">
        <v>16204</v>
      </c>
      <c r="F64" s="219"/>
      <c r="G64" s="220">
        <v>31</v>
      </c>
      <c r="H64" s="220">
        <v>0.80269999999999997</v>
      </c>
      <c r="I64" s="220">
        <v>0.90149999999999997</v>
      </c>
      <c r="J64" s="220">
        <v>0.55310000000000004</v>
      </c>
      <c r="K64" s="220"/>
      <c r="L64" s="222" t="s">
        <v>17420</v>
      </c>
      <c r="M64" s="220" t="s">
        <v>16202</v>
      </c>
      <c r="N64" s="220" t="s">
        <v>16203</v>
      </c>
      <c r="O64" s="219"/>
      <c r="P64" s="219" t="s">
        <v>13261</v>
      </c>
      <c r="Q64" s="208" t="s">
        <v>13793</v>
      </c>
    </row>
    <row r="65" spans="2:17" x14ac:dyDescent="0.2">
      <c r="B65" s="210" t="s">
        <v>18496</v>
      </c>
      <c r="C65" s="224" t="s">
        <v>16269</v>
      </c>
      <c r="D65" s="224" t="s">
        <v>16190</v>
      </c>
      <c r="E65" s="225" t="s">
        <v>16271</v>
      </c>
      <c r="F65" s="223"/>
      <c r="G65" s="224">
        <v>19</v>
      </c>
      <c r="H65" s="224">
        <v>0.80789999999999995</v>
      </c>
      <c r="I65" s="224">
        <v>0.94030000000000002</v>
      </c>
      <c r="J65" s="224">
        <v>0.14269999999999999</v>
      </c>
      <c r="K65" s="224"/>
      <c r="L65" s="226" t="s">
        <v>17421</v>
      </c>
      <c r="M65" s="224" t="s">
        <v>16133</v>
      </c>
      <c r="N65" s="224" t="s">
        <v>16270</v>
      </c>
      <c r="O65" s="223"/>
      <c r="P65" s="223" t="s">
        <v>14696</v>
      </c>
      <c r="Q65" s="210" t="s">
        <v>14697</v>
      </c>
    </row>
    <row r="66" spans="2:17" x14ac:dyDescent="0.2">
      <c r="B66" s="210" t="s">
        <v>18496</v>
      </c>
      <c r="C66" s="224" t="s">
        <v>10343</v>
      </c>
      <c r="D66" s="224" t="s">
        <v>16191</v>
      </c>
      <c r="E66" s="225" t="s">
        <v>10368</v>
      </c>
      <c r="F66" s="223"/>
      <c r="G66" s="224">
        <v>28</v>
      </c>
      <c r="H66" s="224">
        <v>0.91930000000000001</v>
      </c>
      <c r="I66" s="224">
        <v>0.96799999999999997</v>
      </c>
      <c r="J66" s="224">
        <v>0.30349999999999999</v>
      </c>
      <c r="K66" s="224"/>
      <c r="L66" s="226" t="s">
        <v>17422</v>
      </c>
      <c r="M66" s="224" t="s">
        <v>16133</v>
      </c>
      <c r="N66" s="224" t="s">
        <v>16272</v>
      </c>
      <c r="O66" s="223"/>
      <c r="P66" s="223" t="s">
        <v>14731</v>
      </c>
      <c r="Q66" s="210" t="s">
        <v>14732</v>
      </c>
    </row>
    <row r="67" spans="2:17" x14ac:dyDescent="0.2">
      <c r="B67" s="210" t="s">
        <v>18503</v>
      </c>
      <c r="C67" s="224" t="s">
        <v>16273</v>
      </c>
      <c r="D67" s="224" t="s">
        <v>16192</v>
      </c>
      <c r="E67" s="225" t="s">
        <v>1458</v>
      </c>
      <c r="F67" s="223"/>
      <c r="G67" s="224">
        <v>23</v>
      </c>
      <c r="H67" s="224">
        <v>0.85509999999999997</v>
      </c>
      <c r="I67" s="224">
        <v>0.92710000000000004</v>
      </c>
      <c r="J67" s="224">
        <v>0.33900000000000002</v>
      </c>
      <c r="K67" s="224"/>
      <c r="L67" s="226" t="s">
        <v>17423</v>
      </c>
      <c r="M67" s="224" t="s">
        <v>16126</v>
      </c>
      <c r="N67" s="224" t="s">
        <v>16274</v>
      </c>
      <c r="O67" s="223"/>
      <c r="P67" s="223" t="s">
        <v>13261</v>
      </c>
      <c r="Q67" s="210" t="s">
        <v>13793</v>
      </c>
    </row>
    <row r="68" spans="2:17" x14ac:dyDescent="0.2">
      <c r="B68" s="229" t="s">
        <v>18496</v>
      </c>
      <c r="C68" s="227" t="s">
        <v>16275</v>
      </c>
      <c r="D68" s="227" t="s">
        <v>16193</v>
      </c>
      <c r="E68" s="228" t="s">
        <v>16277</v>
      </c>
      <c r="F68" s="229"/>
      <c r="G68" s="227">
        <v>12</v>
      </c>
      <c r="H68" s="227">
        <v>0.79569999999999996</v>
      </c>
      <c r="I68" s="227">
        <v>0.83160000000000001</v>
      </c>
      <c r="J68" s="227">
        <v>0.99650000000000005</v>
      </c>
      <c r="K68" s="227"/>
      <c r="L68" s="230" t="s">
        <v>17424</v>
      </c>
      <c r="M68" s="227" t="s">
        <v>16126</v>
      </c>
      <c r="N68" s="227" t="s">
        <v>16276</v>
      </c>
      <c r="O68" s="229"/>
      <c r="P68" s="229"/>
      <c r="Q68" s="216"/>
    </row>
  </sheetData>
  <mergeCells count="4">
    <mergeCell ref="L5:N5"/>
    <mergeCell ref="P5:Q5"/>
    <mergeCell ref="G5:J5"/>
    <mergeCell ref="C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CF9A-A2AB-C344-8D5A-04C7763C3BB4}">
  <dimension ref="A1:BD407"/>
  <sheetViews>
    <sheetView zoomScaleNormal="100" workbookViewId="0"/>
  </sheetViews>
  <sheetFormatPr baseColWidth="10" defaultColWidth="11.1640625" defaultRowHeight="16" x14ac:dyDescent="0.2"/>
  <cols>
    <col min="1" max="1" width="5.1640625" customWidth="1"/>
    <col min="2" max="2" width="12.5" customWidth="1"/>
  </cols>
  <sheetData>
    <row r="1" spans="1:56" x14ac:dyDescent="0.2">
      <c r="A1" s="161" t="s">
        <v>20304</v>
      </c>
    </row>
    <row r="2" spans="1:56" x14ac:dyDescent="0.2">
      <c r="A2" s="161"/>
      <c r="B2" t="s">
        <v>15453</v>
      </c>
    </row>
    <row r="3" spans="1:56" x14ac:dyDescent="0.2">
      <c r="A3" s="161"/>
      <c r="B3" t="s">
        <v>15454</v>
      </c>
    </row>
    <row r="5" spans="1:56" x14ac:dyDescent="0.2">
      <c r="B5" s="170"/>
      <c r="C5" s="171"/>
      <c r="D5" s="171"/>
      <c r="E5" s="171"/>
      <c r="F5" s="171"/>
      <c r="G5" s="171"/>
      <c r="H5" s="171"/>
      <c r="I5" s="170"/>
      <c r="J5" s="171"/>
      <c r="K5" s="172"/>
      <c r="L5" s="376" t="s">
        <v>13517</v>
      </c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7"/>
      <c r="AG5" s="376" t="s">
        <v>13516</v>
      </c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7"/>
    </row>
    <row r="6" spans="1:56" x14ac:dyDescent="0.2">
      <c r="B6" s="173"/>
      <c r="C6" s="174"/>
      <c r="D6" s="174"/>
      <c r="E6" s="174"/>
      <c r="F6" s="174"/>
      <c r="G6" s="174"/>
      <c r="H6" s="174"/>
      <c r="I6" s="378" t="s">
        <v>17435</v>
      </c>
      <c r="J6" s="379"/>
      <c r="K6" s="380"/>
      <c r="L6" s="376" t="s">
        <v>13514</v>
      </c>
      <c r="M6" s="375"/>
      <c r="N6" s="375"/>
      <c r="O6" s="375" t="s">
        <v>13513</v>
      </c>
      <c r="P6" s="375"/>
      <c r="Q6" s="375"/>
      <c r="R6" s="375" t="s">
        <v>13512</v>
      </c>
      <c r="S6" s="375"/>
      <c r="T6" s="375"/>
      <c r="U6" s="376" t="s">
        <v>13511</v>
      </c>
      <c r="V6" s="375"/>
      <c r="W6" s="377"/>
      <c r="X6" s="375" t="s">
        <v>13510</v>
      </c>
      <c r="Y6" s="375"/>
      <c r="Z6" s="375"/>
      <c r="AA6" s="376" t="s">
        <v>11751</v>
      </c>
      <c r="AB6" s="375"/>
      <c r="AC6" s="377"/>
      <c r="AD6" s="375" t="s">
        <v>13509</v>
      </c>
      <c r="AE6" s="375"/>
      <c r="AF6" s="377"/>
      <c r="AG6" s="375" t="s">
        <v>13508</v>
      </c>
      <c r="AH6" s="375"/>
      <c r="AI6" s="375"/>
      <c r="AJ6" s="376" t="s">
        <v>13507</v>
      </c>
      <c r="AK6" s="375"/>
      <c r="AL6" s="377"/>
      <c r="AM6" s="375" t="s">
        <v>13506</v>
      </c>
      <c r="AN6" s="375"/>
      <c r="AO6" s="375"/>
      <c r="AP6" s="376" t="s">
        <v>13505</v>
      </c>
      <c r="AQ6" s="375"/>
      <c r="AR6" s="377"/>
      <c r="AS6" s="375" t="s">
        <v>13504</v>
      </c>
      <c r="AT6" s="375"/>
      <c r="AU6" s="377"/>
      <c r="AV6" s="376" t="s">
        <v>13503</v>
      </c>
      <c r="AW6" s="375"/>
      <c r="AX6" s="377"/>
      <c r="AY6" s="375" t="s">
        <v>13502</v>
      </c>
      <c r="AZ6" s="375"/>
      <c r="BA6" s="375"/>
      <c r="BB6" s="376" t="s">
        <v>13501</v>
      </c>
      <c r="BC6" s="375"/>
      <c r="BD6" s="377"/>
    </row>
    <row r="7" spans="1:56" x14ac:dyDescent="0.2">
      <c r="B7" s="197" t="s">
        <v>17435</v>
      </c>
      <c r="C7" s="198" t="s">
        <v>13500</v>
      </c>
      <c r="D7" s="198" t="s">
        <v>1591</v>
      </c>
      <c r="E7" s="198" t="s">
        <v>13499</v>
      </c>
      <c r="F7" s="198" t="s">
        <v>13498</v>
      </c>
      <c r="G7" s="198" t="s">
        <v>13497</v>
      </c>
      <c r="H7" s="198" t="s">
        <v>13496</v>
      </c>
      <c r="I7" s="191" t="s">
        <v>13495</v>
      </c>
      <c r="J7" s="160" t="s">
        <v>13494</v>
      </c>
      <c r="K7" s="192" t="s">
        <v>2</v>
      </c>
      <c r="L7" s="197" t="s">
        <v>13495</v>
      </c>
      <c r="M7" s="198" t="s">
        <v>13494</v>
      </c>
      <c r="N7" s="199" t="s">
        <v>2</v>
      </c>
      <c r="O7" s="197" t="s">
        <v>13495</v>
      </c>
      <c r="P7" s="198" t="s">
        <v>13494</v>
      </c>
      <c r="Q7" s="199" t="s">
        <v>2</v>
      </c>
      <c r="R7" s="197" t="s">
        <v>13495</v>
      </c>
      <c r="S7" s="198" t="s">
        <v>13494</v>
      </c>
      <c r="T7" s="199" t="s">
        <v>2</v>
      </c>
      <c r="U7" s="197" t="s">
        <v>13495</v>
      </c>
      <c r="V7" s="198" t="s">
        <v>13494</v>
      </c>
      <c r="W7" s="199" t="s">
        <v>2</v>
      </c>
      <c r="X7" s="197" t="s">
        <v>13495</v>
      </c>
      <c r="Y7" s="198" t="s">
        <v>13494</v>
      </c>
      <c r="Z7" s="199" t="s">
        <v>2</v>
      </c>
      <c r="AA7" s="197" t="s">
        <v>13495</v>
      </c>
      <c r="AB7" s="198" t="s">
        <v>13494</v>
      </c>
      <c r="AC7" s="199" t="s">
        <v>2</v>
      </c>
      <c r="AD7" s="197" t="s">
        <v>13495</v>
      </c>
      <c r="AE7" s="198" t="s">
        <v>13494</v>
      </c>
      <c r="AF7" s="199" t="s">
        <v>2</v>
      </c>
      <c r="AG7" s="197" t="s">
        <v>13495</v>
      </c>
      <c r="AH7" s="198" t="s">
        <v>13494</v>
      </c>
      <c r="AI7" s="199" t="s">
        <v>2</v>
      </c>
      <c r="AJ7" s="197" t="s">
        <v>13495</v>
      </c>
      <c r="AK7" s="198" t="s">
        <v>13494</v>
      </c>
      <c r="AL7" s="199" t="s">
        <v>2</v>
      </c>
      <c r="AM7" s="197" t="s">
        <v>13495</v>
      </c>
      <c r="AN7" s="198" t="s">
        <v>13494</v>
      </c>
      <c r="AO7" s="199" t="s">
        <v>2</v>
      </c>
      <c r="AP7" s="197" t="s">
        <v>13495</v>
      </c>
      <c r="AQ7" s="198" t="s">
        <v>13494</v>
      </c>
      <c r="AR7" s="199" t="s">
        <v>2</v>
      </c>
      <c r="AS7" s="197" t="s">
        <v>13495</v>
      </c>
      <c r="AT7" s="198" t="s">
        <v>13494</v>
      </c>
      <c r="AU7" s="199" t="s">
        <v>2</v>
      </c>
      <c r="AV7" s="197" t="s">
        <v>13495</v>
      </c>
      <c r="AW7" s="198" t="s">
        <v>13494</v>
      </c>
      <c r="AX7" s="199" t="s">
        <v>2</v>
      </c>
      <c r="AY7" s="197" t="s">
        <v>13495</v>
      </c>
      <c r="AZ7" s="198" t="s">
        <v>13494</v>
      </c>
      <c r="BA7" s="199" t="s">
        <v>2</v>
      </c>
      <c r="BB7" s="197" t="s">
        <v>13495</v>
      </c>
      <c r="BC7" s="198" t="s">
        <v>13494</v>
      </c>
      <c r="BD7" s="199" t="s">
        <v>2</v>
      </c>
    </row>
    <row r="8" spans="1:56" x14ac:dyDescent="0.2">
      <c r="B8" s="24" t="s">
        <v>11699</v>
      </c>
      <c r="C8" s="17" t="s">
        <v>13493</v>
      </c>
      <c r="D8" s="17">
        <v>1</v>
      </c>
      <c r="E8" s="17">
        <v>15975348</v>
      </c>
      <c r="F8" s="17" t="s">
        <v>13272</v>
      </c>
      <c r="G8" s="17">
        <v>0.659717</v>
      </c>
      <c r="H8" s="17">
        <v>0.91040100000000002</v>
      </c>
      <c r="I8" s="24">
        <v>-1.41151E-2</v>
      </c>
      <c r="J8" s="17">
        <v>2.3446000000000001E-3</v>
      </c>
      <c r="K8" s="30">
        <v>1.5E-9</v>
      </c>
      <c r="L8" s="17">
        <v>4.5812500000000003E-3</v>
      </c>
      <c r="M8" s="17">
        <v>1.63871E-3</v>
      </c>
      <c r="N8" s="17">
        <v>5.4999999999999997E-3</v>
      </c>
      <c r="O8" s="24">
        <v>-8.5896400000000008E-3</v>
      </c>
      <c r="P8" s="17">
        <v>2.4974200000000002E-3</v>
      </c>
      <c r="Q8" s="28">
        <v>5.8E-4</v>
      </c>
      <c r="R8" s="17">
        <v>2.3844E-4</v>
      </c>
      <c r="S8" s="17">
        <v>8.0008900000000003E-4</v>
      </c>
      <c r="T8" s="17">
        <v>0.77</v>
      </c>
      <c r="U8" s="24">
        <v>3.34184E-3</v>
      </c>
      <c r="V8" s="17">
        <v>1.0576699999999999E-3</v>
      </c>
      <c r="W8" s="28">
        <v>1.4E-3</v>
      </c>
      <c r="X8" s="17">
        <v>1.9500400000000001E-3</v>
      </c>
      <c r="Y8" s="17">
        <v>1.1360599999999999E-3</v>
      </c>
      <c r="Z8" s="17">
        <v>8.7999999999999995E-2</v>
      </c>
      <c r="AA8" s="24">
        <v>-1.7141E-2</v>
      </c>
      <c r="AB8" s="17">
        <v>2.9594399999999998E-3</v>
      </c>
      <c r="AC8" s="30">
        <v>4.1000000000000003E-9</v>
      </c>
      <c r="AD8" s="17">
        <v>1.32709E-3</v>
      </c>
      <c r="AE8" s="17">
        <v>1.13166E-3</v>
      </c>
      <c r="AF8" s="28">
        <v>0.22</v>
      </c>
      <c r="AG8" s="17">
        <v>2.4844499999999999E-2</v>
      </c>
      <c r="AH8" s="17">
        <v>6.3315100000000003E-3</v>
      </c>
      <c r="AI8" s="18">
        <v>8.7999999999999998E-5</v>
      </c>
      <c r="AJ8" s="24">
        <v>1.53703E-2</v>
      </c>
      <c r="AK8" s="17">
        <v>5.8294499999999999E-3</v>
      </c>
      <c r="AL8" s="28">
        <v>7.4000000000000003E-3</v>
      </c>
      <c r="AM8" s="17">
        <v>1.53153E-2</v>
      </c>
      <c r="AN8" s="17">
        <v>5.4855299999999997E-3</v>
      </c>
      <c r="AO8" s="17">
        <v>5.1999999999999998E-3</v>
      </c>
      <c r="AP8" s="24">
        <v>-9.7208399999999997E-3</v>
      </c>
      <c r="AQ8" s="17">
        <v>5.1808999999999996E-3</v>
      </c>
      <c r="AR8" s="28">
        <v>5.8999999999999997E-2</v>
      </c>
      <c r="AS8" s="17">
        <v>-7.3948999999999998E-4</v>
      </c>
      <c r="AT8" s="17">
        <v>4.1393000000000002E-4</v>
      </c>
      <c r="AU8" s="17">
        <v>7.0000000000000007E-2</v>
      </c>
      <c r="AV8" s="24">
        <v>-6.6591899999999995E-4</v>
      </c>
      <c r="AW8" s="17">
        <v>3.7831700000000002E-3</v>
      </c>
      <c r="AX8" s="28">
        <v>0.86</v>
      </c>
      <c r="AY8" s="17">
        <v>-6.2272999999999998E-3</v>
      </c>
      <c r="AZ8" s="17">
        <v>5.49877E-3</v>
      </c>
      <c r="BA8" s="17">
        <v>0.26</v>
      </c>
      <c r="BB8" s="24">
        <v>1.3809699999999999E-2</v>
      </c>
      <c r="BC8" s="17">
        <v>6.1925000000000001E-2</v>
      </c>
      <c r="BD8" s="28">
        <v>0.83</v>
      </c>
    </row>
    <row r="9" spans="1:56" x14ac:dyDescent="0.2">
      <c r="B9" s="7" t="s">
        <v>11699</v>
      </c>
      <c r="C9" t="s">
        <v>5</v>
      </c>
      <c r="D9">
        <v>1</v>
      </c>
      <c r="E9">
        <v>33324088</v>
      </c>
      <c r="F9" t="s">
        <v>13272</v>
      </c>
      <c r="G9">
        <v>0.83228999999999997</v>
      </c>
      <c r="H9">
        <v>0.99772799999999995</v>
      </c>
      <c r="I9" s="7">
        <v>-1.8122200000000002E-2</v>
      </c>
      <c r="J9">
        <v>2.84462E-3</v>
      </c>
      <c r="K9" s="26">
        <v>1.0999999999999999E-10</v>
      </c>
      <c r="L9">
        <v>7.4606000000000004E-3</v>
      </c>
      <c r="M9">
        <v>1.98766E-3</v>
      </c>
      <c r="N9">
        <v>1.4999999999999999E-4</v>
      </c>
      <c r="O9" s="7">
        <v>-5.6635799999999997E-3</v>
      </c>
      <c r="P9">
        <v>3.0300100000000001E-3</v>
      </c>
      <c r="Q9" s="25">
        <v>6.4000000000000001E-2</v>
      </c>
      <c r="R9">
        <v>9.0326000000000002E-4</v>
      </c>
      <c r="S9">
        <v>9.6922600000000001E-4</v>
      </c>
      <c r="T9">
        <v>0.35</v>
      </c>
      <c r="U9" s="7">
        <v>4.9146199999999998E-3</v>
      </c>
      <c r="V9">
        <v>1.2831699999999999E-3</v>
      </c>
      <c r="W9" s="25">
        <v>1.1E-4</v>
      </c>
      <c r="X9">
        <v>7.7416999999999998E-3</v>
      </c>
      <c r="Y9">
        <v>1.3777100000000001E-3</v>
      </c>
      <c r="Z9" s="1">
        <v>2.4E-8</v>
      </c>
      <c r="AA9" s="7">
        <v>-1.1075E-2</v>
      </c>
      <c r="AB9">
        <v>3.5892599999999999E-3</v>
      </c>
      <c r="AC9" s="25">
        <v>2.3E-3</v>
      </c>
      <c r="AD9">
        <v>3.56333E-3</v>
      </c>
      <c r="AE9">
        <v>1.37305E-3</v>
      </c>
      <c r="AF9" s="25">
        <v>9.4999999999999998E-3</v>
      </c>
      <c r="AG9">
        <v>1.3266699999999999E-2</v>
      </c>
      <c r="AH9">
        <v>7.6471300000000002E-3</v>
      </c>
      <c r="AI9">
        <v>8.2000000000000003E-2</v>
      </c>
      <c r="AJ9" s="7">
        <v>1.7795700000000001E-2</v>
      </c>
      <c r="AK9">
        <v>7.0410000000000004E-3</v>
      </c>
      <c r="AL9" s="25">
        <v>1.2E-2</v>
      </c>
      <c r="AM9">
        <v>1.0789099999999999E-2</v>
      </c>
      <c r="AN9">
        <v>6.6253299999999996E-3</v>
      </c>
      <c r="AO9">
        <v>0.1</v>
      </c>
      <c r="AP9" s="7">
        <v>-9.1411200000000008E-3</v>
      </c>
      <c r="AQ9">
        <v>6.2573999999999998E-3</v>
      </c>
      <c r="AR9" s="25">
        <v>0.15</v>
      </c>
      <c r="AS9">
        <v>-3.61472E-4</v>
      </c>
      <c r="AT9">
        <v>4.9993699999999999E-4</v>
      </c>
      <c r="AU9">
        <v>0.48</v>
      </c>
      <c r="AV9" s="7">
        <v>6.0517599999999998E-3</v>
      </c>
      <c r="AW9">
        <v>4.5692399999999996E-3</v>
      </c>
      <c r="AX9" s="25">
        <v>0.19</v>
      </c>
      <c r="AY9">
        <v>-5.2560000000000003E-3</v>
      </c>
      <c r="AZ9">
        <v>6.6413100000000001E-3</v>
      </c>
      <c r="BA9">
        <v>0.43</v>
      </c>
      <c r="BB9" s="7">
        <v>-8.0923099999999998E-2</v>
      </c>
      <c r="BC9">
        <v>7.4776499999999996E-2</v>
      </c>
      <c r="BD9" s="25">
        <v>0.28000000000000003</v>
      </c>
    </row>
    <row r="10" spans="1:56" x14ac:dyDescent="0.2">
      <c r="B10" s="7" t="s">
        <v>11699</v>
      </c>
      <c r="C10" t="s">
        <v>6</v>
      </c>
      <c r="D10">
        <v>1</v>
      </c>
      <c r="E10">
        <v>77775233</v>
      </c>
      <c r="F10" t="s">
        <v>13269</v>
      </c>
      <c r="G10">
        <v>0.82195200000000002</v>
      </c>
      <c r="H10">
        <v>1</v>
      </c>
      <c r="I10" s="7">
        <v>-1.5448399999999999E-2</v>
      </c>
      <c r="J10">
        <v>2.77225E-3</v>
      </c>
      <c r="K10" s="26">
        <v>2.7E-8</v>
      </c>
      <c r="L10">
        <v>2.37411E-3</v>
      </c>
      <c r="M10">
        <v>1.9377699999999999E-3</v>
      </c>
      <c r="N10">
        <v>0.21</v>
      </c>
      <c r="O10" s="7">
        <v>3.3008E-3</v>
      </c>
      <c r="P10">
        <v>2.9539000000000002E-3</v>
      </c>
      <c r="Q10" s="25">
        <v>0.28000000000000003</v>
      </c>
      <c r="R10">
        <v>7.2325000000000004E-4</v>
      </c>
      <c r="S10">
        <v>9.4799200000000004E-4</v>
      </c>
      <c r="T10">
        <v>0.45</v>
      </c>
      <c r="U10" s="7">
        <v>-1.0039999999999999E-3</v>
      </c>
      <c r="V10">
        <v>1.2508700000000001E-3</v>
      </c>
      <c r="W10" s="25">
        <v>0.43</v>
      </c>
      <c r="X10">
        <v>3.0454700000000001E-4</v>
      </c>
      <c r="Y10">
        <v>1.3433200000000001E-3</v>
      </c>
      <c r="Z10">
        <v>0.83</v>
      </c>
      <c r="AA10" s="7">
        <v>-3.7131600000000001E-2</v>
      </c>
      <c r="AB10">
        <v>3.4989399999999999E-3</v>
      </c>
      <c r="AC10" s="26">
        <v>1.4000000000000001E-26</v>
      </c>
      <c r="AD10">
        <v>8.4047099999999997E-4</v>
      </c>
      <c r="AE10">
        <v>1.3379100000000001E-3</v>
      </c>
      <c r="AF10" s="25">
        <v>0.57999999999999996</v>
      </c>
      <c r="AG10">
        <v>2.73522E-2</v>
      </c>
      <c r="AH10">
        <v>7.5305199999999997E-3</v>
      </c>
      <c r="AI10">
        <v>2.9E-4</v>
      </c>
      <c r="AJ10" s="7">
        <v>2.7972199999999999E-2</v>
      </c>
      <c r="AK10">
        <v>6.92889E-3</v>
      </c>
      <c r="AL10" s="26">
        <v>4.8999999999999998E-5</v>
      </c>
      <c r="AM10">
        <v>7.7084700000000003E-3</v>
      </c>
      <c r="AN10">
        <v>6.5227200000000001E-3</v>
      </c>
      <c r="AO10">
        <v>0.24</v>
      </c>
      <c r="AP10" s="7">
        <v>2.0986899999999998E-3</v>
      </c>
      <c r="AQ10">
        <v>6.1604900000000002E-3</v>
      </c>
      <c r="AR10" s="25">
        <v>0.73</v>
      </c>
      <c r="AS10">
        <v>1.8709999999999999E-4</v>
      </c>
      <c r="AT10">
        <v>4.9219400000000005E-4</v>
      </c>
      <c r="AU10">
        <v>0.71</v>
      </c>
      <c r="AV10" s="7">
        <v>-4.3131999999999997E-3</v>
      </c>
      <c r="AW10">
        <v>4.49848E-3</v>
      </c>
      <c r="AX10" s="25">
        <v>0.34</v>
      </c>
      <c r="AY10">
        <v>-1.9460600000000001E-3</v>
      </c>
      <c r="AZ10">
        <v>6.5384600000000003E-3</v>
      </c>
      <c r="BA10">
        <v>0.78</v>
      </c>
      <c r="BB10" s="7">
        <v>-3.6326799999999999E-2</v>
      </c>
      <c r="BC10">
        <v>7.35484E-2</v>
      </c>
      <c r="BD10" s="25">
        <v>0.62</v>
      </c>
    </row>
    <row r="11" spans="1:56" x14ac:dyDescent="0.2">
      <c r="B11" s="7" t="s">
        <v>11699</v>
      </c>
      <c r="C11" t="s">
        <v>13492</v>
      </c>
      <c r="D11">
        <v>1</v>
      </c>
      <c r="E11">
        <v>91189933</v>
      </c>
      <c r="F11" t="s">
        <v>13275</v>
      </c>
      <c r="G11">
        <v>0.45167299999999999</v>
      </c>
      <c r="H11">
        <v>0.99143999999999999</v>
      </c>
      <c r="I11" s="7">
        <v>-1.4657E-2</v>
      </c>
      <c r="J11">
        <v>2.1388700000000002E-3</v>
      </c>
      <c r="K11" s="26">
        <v>5.2999999999999996E-12</v>
      </c>
      <c r="L11">
        <v>6.3284200000000004E-3</v>
      </c>
      <c r="M11">
        <v>1.49512E-3</v>
      </c>
      <c r="N11" s="1">
        <v>1.8E-5</v>
      </c>
      <c r="O11" s="7">
        <v>-8.1263599999999991E-3</v>
      </c>
      <c r="P11">
        <v>2.2791600000000001E-3</v>
      </c>
      <c r="Q11" s="25">
        <v>3.3E-4</v>
      </c>
      <c r="R11">
        <v>3.9872099999999999E-4</v>
      </c>
      <c r="S11">
        <v>7.3088999999999999E-4</v>
      </c>
      <c r="T11">
        <v>0.57999999999999996</v>
      </c>
      <c r="U11" s="7">
        <v>4.2301800000000001E-3</v>
      </c>
      <c r="V11">
        <v>9.6531500000000001E-4</v>
      </c>
      <c r="W11" s="26">
        <v>1.4E-5</v>
      </c>
      <c r="X11">
        <v>4.0960500000000004E-3</v>
      </c>
      <c r="Y11">
        <v>1.0364199999999999E-3</v>
      </c>
      <c r="Z11" s="1">
        <v>7.2999999999999999E-5</v>
      </c>
      <c r="AA11" s="7">
        <v>-1.1296199999999999E-2</v>
      </c>
      <c r="AB11">
        <v>2.70009E-3</v>
      </c>
      <c r="AC11" s="26">
        <v>1.5999999999999999E-5</v>
      </c>
      <c r="AD11">
        <v>2.0769400000000002E-3</v>
      </c>
      <c r="AE11">
        <v>1.0321799999999999E-3</v>
      </c>
      <c r="AF11" s="25">
        <v>4.8000000000000001E-2</v>
      </c>
      <c r="AG11">
        <v>-1.26553E-3</v>
      </c>
      <c r="AH11">
        <v>5.7992900000000003E-3</v>
      </c>
      <c r="AI11">
        <v>0.83</v>
      </c>
      <c r="AJ11" s="7">
        <v>5.6036699999999998E-3</v>
      </c>
      <c r="AK11">
        <v>5.3393800000000003E-3</v>
      </c>
      <c r="AL11" s="25">
        <v>0.3</v>
      </c>
      <c r="AM11">
        <v>-1.9369700000000001E-3</v>
      </c>
      <c r="AN11">
        <v>5.0230600000000002E-3</v>
      </c>
      <c r="AO11">
        <v>0.7</v>
      </c>
      <c r="AP11" s="7">
        <v>-7.59336E-4</v>
      </c>
      <c r="AQ11">
        <v>4.7441100000000002E-3</v>
      </c>
      <c r="AR11" s="25">
        <v>0.86</v>
      </c>
      <c r="AS11">
        <v>-1.63609E-4</v>
      </c>
      <c r="AT11">
        <v>3.7903200000000001E-4</v>
      </c>
      <c r="AU11">
        <v>0.65</v>
      </c>
      <c r="AV11" s="7">
        <v>9.3923600000000006E-3</v>
      </c>
      <c r="AW11">
        <v>3.4642200000000001E-3</v>
      </c>
      <c r="AX11" s="25">
        <v>6.7000000000000002E-3</v>
      </c>
      <c r="AY11">
        <v>-4.5076099999999999E-4</v>
      </c>
      <c r="AZ11">
        <v>5.0351800000000002E-3</v>
      </c>
      <c r="BA11">
        <v>0.94</v>
      </c>
      <c r="BB11" s="7">
        <v>-0.19511899999999999</v>
      </c>
      <c r="BC11">
        <v>5.6574899999999997E-2</v>
      </c>
      <c r="BD11" s="25">
        <v>5.8E-4</v>
      </c>
    </row>
    <row r="12" spans="1:56" x14ac:dyDescent="0.2">
      <c r="B12" s="7" t="s">
        <v>11699</v>
      </c>
      <c r="C12" t="s">
        <v>13491</v>
      </c>
      <c r="D12">
        <v>1</v>
      </c>
      <c r="E12">
        <v>182548483</v>
      </c>
      <c r="F12" t="s">
        <v>13273</v>
      </c>
      <c r="G12">
        <v>0.96968799999999999</v>
      </c>
      <c r="H12">
        <v>0.97478900000000002</v>
      </c>
      <c r="I12" s="7">
        <v>-3.6073300000000003E-2</v>
      </c>
      <c r="J12">
        <v>6.2630899999999998E-3</v>
      </c>
      <c r="K12" s="26">
        <v>5.4000000000000004E-9</v>
      </c>
      <c r="L12">
        <v>-6.50155E-3</v>
      </c>
      <c r="M12">
        <v>4.37478E-3</v>
      </c>
      <c r="N12">
        <v>0.13</v>
      </c>
      <c r="O12" s="7">
        <v>-2.2333499999999998E-3</v>
      </c>
      <c r="P12">
        <v>6.6658999999999998E-3</v>
      </c>
      <c r="Q12" s="25">
        <v>0.73</v>
      </c>
      <c r="R12">
        <v>-1.27448E-4</v>
      </c>
      <c r="S12">
        <v>2.1389600000000001E-3</v>
      </c>
      <c r="T12">
        <v>0.95</v>
      </c>
      <c r="U12" s="7">
        <v>-6.39088E-4</v>
      </c>
      <c r="V12">
        <v>2.8240000000000001E-3</v>
      </c>
      <c r="W12" s="25">
        <v>0.83</v>
      </c>
      <c r="X12">
        <v>6.6617300000000003E-3</v>
      </c>
      <c r="Y12">
        <v>3.0326400000000001E-3</v>
      </c>
      <c r="Z12">
        <v>2.5999999999999999E-2</v>
      </c>
      <c r="AA12" s="7">
        <v>-0.113026</v>
      </c>
      <c r="AB12">
        <v>7.8999099999999996E-3</v>
      </c>
      <c r="AC12" s="26">
        <v>7.6999999999999999E-46</v>
      </c>
      <c r="AD12">
        <v>1.0696499999999999E-3</v>
      </c>
      <c r="AE12">
        <v>3.0230399999999998E-3</v>
      </c>
      <c r="AF12" s="25">
        <v>0.73</v>
      </c>
      <c r="AG12">
        <v>4.4896100000000001E-2</v>
      </c>
      <c r="AH12">
        <v>1.6997100000000001E-2</v>
      </c>
      <c r="AI12">
        <v>8.0000000000000002E-3</v>
      </c>
      <c r="AJ12" s="7">
        <v>8.5290900000000003E-2</v>
      </c>
      <c r="AK12">
        <v>1.5653799999999999E-2</v>
      </c>
      <c r="AL12" s="26">
        <v>4.6999999999999997E-8</v>
      </c>
      <c r="AM12">
        <v>6.2707399999999996E-2</v>
      </c>
      <c r="AN12">
        <v>1.4717299999999999E-2</v>
      </c>
      <c r="AO12" s="1">
        <v>2.0000000000000002E-5</v>
      </c>
      <c r="AP12" s="7">
        <v>2.59326E-3</v>
      </c>
      <c r="AQ12">
        <v>1.3899999999999999E-2</v>
      </c>
      <c r="AR12" s="25">
        <v>0.84</v>
      </c>
      <c r="AS12">
        <v>1.75198E-3</v>
      </c>
      <c r="AT12">
        <v>1.1105399999999999E-3</v>
      </c>
      <c r="AU12">
        <v>0.11</v>
      </c>
      <c r="AV12" s="31">
        <v>5.3215699999999999E-5</v>
      </c>
      <c r="AW12">
        <v>1.0149999999999999E-2</v>
      </c>
      <c r="AX12" s="25">
        <v>1</v>
      </c>
      <c r="AY12">
        <v>-2.3458400000000001E-2</v>
      </c>
      <c r="AZ12">
        <v>1.47528E-2</v>
      </c>
      <c r="BA12">
        <v>0.11</v>
      </c>
      <c r="BB12" s="7">
        <v>0.25882300000000003</v>
      </c>
      <c r="BC12">
        <v>0.165043</v>
      </c>
      <c r="BD12" s="25">
        <v>0.12</v>
      </c>
    </row>
    <row r="13" spans="1:56" x14ac:dyDescent="0.2">
      <c r="B13" s="7" t="s">
        <v>11699</v>
      </c>
      <c r="C13" t="s">
        <v>13490</v>
      </c>
      <c r="D13">
        <v>1</v>
      </c>
      <c r="E13">
        <v>201856256</v>
      </c>
      <c r="F13" t="s">
        <v>13272</v>
      </c>
      <c r="G13">
        <v>0.34623900000000002</v>
      </c>
      <c r="H13">
        <v>0.99576799999999999</v>
      </c>
      <c r="I13" s="7">
        <v>-1.5734999999999999E-2</v>
      </c>
      <c r="J13">
        <v>2.2369999999999998E-3</v>
      </c>
      <c r="K13" s="26">
        <v>1.9E-12</v>
      </c>
      <c r="L13">
        <v>9.0004600000000001E-3</v>
      </c>
      <c r="M13">
        <v>1.5626699999999999E-3</v>
      </c>
      <c r="N13" s="1">
        <v>7.2E-9</v>
      </c>
      <c r="O13" s="7">
        <v>-1.1147900000000001E-2</v>
      </c>
      <c r="P13">
        <v>2.38185E-3</v>
      </c>
      <c r="Q13" s="26">
        <v>2.3E-6</v>
      </c>
      <c r="R13">
        <v>1.48256E-3</v>
      </c>
      <c r="S13">
        <v>7.6524199999999996E-4</v>
      </c>
      <c r="T13">
        <v>5.2999999999999999E-2</v>
      </c>
      <c r="U13" s="7">
        <v>5.9432299999999999E-3</v>
      </c>
      <c r="V13">
        <v>1.0091900000000001E-3</v>
      </c>
      <c r="W13" s="26">
        <v>3.3999999999999998E-9</v>
      </c>
      <c r="X13">
        <v>6.5140700000000003E-3</v>
      </c>
      <c r="Y13">
        <v>1.0832000000000001E-3</v>
      </c>
      <c r="Z13" s="1">
        <v>1.9000000000000001E-9</v>
      </c>
      <c r="AA13" s="7">
        <v>-1.1681499999999999E-2</v>
      </c>
      <c r="AB13">
        <v>2.8221399999999999E-3</v>
      </c>
      <c r="AC13" s="26">
        <v>1.9000000000000001E-5</v>
      </c>
      <c r="AD13">
        <v>-1.0130600000000001E-3</v>
      </c>
      <c r="AE13">
        <v>1.07957E-3</v>
      </c>
      <c r="AF13" s="25">
        <v>0.35</v>
      </c>
      <c r="AG13">
        <v>1.43118E-2</v>
      </c>
      <c r="AH13">
        <v>6.0786299999999998E-3</v>
      </c>
      <c r="AI13">
        <v>1.9E-2</v>
      </c>
      <c r="AJ13" s="7">
        <v>1.8790299999999999E-2</v>
      </c>
      <c r="AK13">
        <v>5.5968299999999997E-3</v>
      </c>
      <c r="AL13" s="25">
        <v>8.5999999999999998E-4</v>
      </c>
      <c r="AM13">
        <v>4.2506599999999999E-3</v>
      </c>
      <c r="AN13">
        <v>5.2653700000000001E-3</v>
      </c>
      <c r="AO13">
        <v>0.42</v>
      </c>
      <c r="AP13" s="7">
        <v>-1.4652099999999999E-2</v>
      </c>
      <c r="AQ13">
        <v>4.9729700000000002E-3</v>
      </c>
      <c r="AR13" s="25">
        <v>2.8999999999999998E-3</v>
      </c>
      <c r="AS13">
        <v>-1.3372E-3</v>
      </c>
      <c r="AT13">
        <v>3.97317E-4</v>
      </c>
      <c r="AU13">
        <v>6.8999999999999997E-4</v>
      </c>
      <c r="AV13" s="7">
        <v>1.38312E-2</v>
      </c>
      <c r="AW13">
        <v>3.6313299999999999E-3</v>
      </c>
      <c r="AX13" s="25">
        <v>1.3999999999999999E-4</v>
      </c>
      <c r="AY13">
        <v>-3.0435900000000001E-3</v>
      </c>
      <c r="AZ13">
        <v>5.2780800000000001E-3</v>
      </c>
      <c r="BA13">
        <v>0.56000000000000005</v>
      </c>
      <c r="BB13" s="7">
        <v>-0.22812499999999999</v>
      </c>
      <c r="BC13">
        <v>5.9388999999999997E-2</v>
      </c>
      <c r="BD13" s="25">
        <v>1.2999999999999999E-4</v>
      </c>
    </row>
    <row r="14" spans="1:56" x14ac:dyDescent="0.2">
      <c r="B14" s="7" t="s">
        <v>11699</v>
      </c>
      <c r="C14" t="s">
        <v>13489</v>
      </c>
      <c r="D14">
        <v>2</v>
      </c>
      <c r="E14">
        <v>49001872</v>
      </c>
      <c r="F14" t="s">
        <v>13275</v>
      </c>
      <c r="G14">
        <v>0.99432900000000002</v>
      </c>
      <c r="H14">
        <v>0.92172600000000005</v>
      </c>
      <c r="I14" s="7">
        <v>-8.4376199999999998E-2</v>
      </c>
      <c r="J14">
        <v>1.46663E-2</v>
      </c>
      <c r="K14" s="26">
        <v>6.2000000000000001E-9</v>
      </c>
      <c r="L14">
        <v>3.4471300000000003E-2</v>
      </c>
      <c r="M14">
        <v>1.02427E-2</v>
      </c>
      <c r="N14">
        <v>7.6999999999999996E-4</v>
      </c>
      <c r="O14" s="7">
        <v>-1.8452E-2</v>
      </c>
      <c r="P14">
        <v>1.5587999999999999E-2</v>
      </c>
      <c r="Q14" s="25">
        <v>0.24</v>
      </c>
      <c r="R14">
        <v>7.3586499999999996E-3</v>
      </c>
      <c r="S14">
        <v>4.9386400000000002E-3</v>
      </c>
      <c r="T14">
        <v>0.14000000000000001</v>
      </c>
      <c r="U14" s="7">
        <v>1.9471599999999999E-2</v>
      </c>
      <c r="V14">
        <v>6.5917700000000003E-3</v>
      </c>
      <c r="W14" s="25">
        <v>3.0000000000000001E-3</v>
      </c>
      <c r="X14">
        <v>6.3333E-3</v>
      </c>
      <c r="Y14">
        <v>7.0921600000000001E-3</v>
      </c>
      <c r="Z14">
        <v>0.38</v>
      </c>
      <c r="AA14" s="7">
        <v>-6.3742800000000002E-2</v>
      </c>
      <c r="AB14">
        <v>1.8491E-2</v>
      </c>
      <c r="AC14" s="25">
        <v>3.8999999999999999E-4</v>
      </c>
      <c r="AD14">
        <v>1.04054E-2</v>
      </c>
      <c r="AE14">
        <v>7.0877199999999996E-3</v>
      </c>
      <c r="AF14" s="25">
        <v>0.13</v>
      </c>
      <c r="AG14">
        <v>-7.8835500000000003E-2</v>
      </c>
      <c r="AH14">
        <v>4.0123800000000001E-2</v>
      </c>
      <c r="AI14">
        <v>0.05</v>
      </c>
      <c r="AJ14" s="7">
        <v>-3.06062E-2</v>
      </c>
      <c r="AK14">
        <v>3.6944299999999999E-2</v>
      </c>
      <c r="AL14" s="25">
        <v>0.41</v>
      </c>
      <c r="AM14">
        <v>-1.7377E-2</v>
      </c>
      <c r="AN14">
        <v>3.4742200000000001E-2</v>
      </c>
      <c r="AO14">
        <v>0.62</v>
      </c>
      <c r="AP14" s="7">
        <v>-3.1677799999999999E-2</v>
      </c>
      <c r="AQ14">
        <v>3.2824399999999997E-2</v>
      </c>
      <c r="AR14" s="25">
        <v>0.33</v>
      </c>
      <c r="AS14">
        <v>-1.82168E-3</v>
      </c>
      <c r="AT14">
        <v>2.6216500000000001E-3</v>
      </c>
      <c r="AU14">
        <v>0.48</v>
      </c>
      <c r="AV14" s="7">
        <v>-8.0906699999999995E-3</v>
      </c>
      <c r="AW14">
        <v>2.39633E-2</v>
      </c>
      <c r="AX14" s="25">
        <v>0.74</v>
      </c>
      <c r="AY14">
        <v>-1.36709E-2</v>
      </c>
      <c r="AZ14">
        <v>3.4832799999999997E-2</v>
      </c>
      <c r="BA14">
        <v>0.69</v>
      </c>
      <c r="BB14" s="7">
        <v>-0.50764600000000004</v>
      </c>
      <c r="BC14">
        <v>0.39180399999999999</v>
      </c>
      <c r="BD14" s="25">
        <v>0.19</v>
      </c>
    </row>
    <row r="15" spans="1:56" x14ac:dyDescent="0.2">
      <c r="B15" s="7" t="s">
        <v>11699</v>
      </c>
      <c r="C15" t="s">
        <v>9</v>
      </c>
      <c r="D15">
        <v>2</v>
      </c>
      <c r="E15">
        <v>66750564</v>
      </c>
      <c r="F15" t="s">
        <v>13275</v>
      </c>
      <c r="G15">
        <v>0.94270100000000001</v>
      </c>
      <c r="H15">
        <v>0.92548699999999995</v>
      </c>
      <c r="I15" s="7">
        <v>3.9612000000000001E-2</v>
      </c>
      <c r="J15">
        <v>4.7454899999999998E-3</v>
      </c>
      <c r="K15" s="26">
        <v>7.0999999999999995E-17</v>
      </c>
      <c r="L15">
        <v>-4.6759599999999998E-2</v>
      </c>
      <c r="M15">
        <v>3.3119999999999998E-3</v>
      </c>
      <c r="N15" s="1">
        <v>3.4E-45</v>
      </c>
      <c r="O15" s="7">
        <v>1.3968E-2</v>
      </c>
      <c r="P15">
        <v>5.0522900000000001E-3</v>
      </c>
      <c r="Q15" s="25">
        <v>5.7999999999999996E-3</v>
      </c>
      <c r="R15">
        <v>-9.0274799999999998E-4</v>
      </c>
      <c r="S15">
        <v>1.62616E-3</v>
      </c>
      <c r="T15">
        <v>0.57999999999999996</v>
      </c>
      <c r="U15" s="7">
        <v>-6.1915199999999998E-3</v>
      </c>
      <c r="V15">
        <v>2.1412800000000002E-3</v>
      </c>
      <c r="W15" s="25">
        <v>4.4000000000000003E-3</v>
      </c>
      <c r="X15">
        <v>-1.3863199999999999E-3</v>
      </c>
      <c r="Y15">
        <v>2.2964499999999998E-3</v>
      </c>
      <c r="Z15">
        <v>0.55000000000000004</v>
      </c>
      <c r="AA15" s="7">
        <v>3.70423E-2</v>
      </c>
      <c r="AB15">
        <v>5.9818199999999997E-3</v>
      </c>
      <c r="AC15" s="26">
        <v>2.7E-10</v>
      </c>
      <c r="AD15">
        <v>-4.1334E-4</v>
      </c>
      <c r="AE15">
        <v>2.2877700000000002E-3</v>
      </c>
      <c r="AF15" s="25">
        <v>0.89</v>
      </c>
      <c r="AG15">
        <v>-2.3268799999999999E-2</v>
      </c>
      <c r="AH15">
        <v>1.2895200000000001E-2</v>
      </c>
      <c r="AI15">
        <v>7.0999999999999994E-2</v>
      </c>
      <c r="AJ15" s="7">
        <v>-0.13974</v>
      </c>
      <c r="AK15">
        <v>1.18765E-2</v>
      </c>
      <c r="AL15" s="26">
        <v>4.0000000000000002E-32</v>
      </c>
      <c r="AM15">
        <v>-7.0216799999999996E-2</v>
      </c>
      <c r="AN15">
        <v>1.1180900000000001E-2</v>
      </c>
      <c r="AO15" s="1">
        <v>3.4000000000000001E-10</v>
      </c>
      <c r="AP15" s="7">
        <v>0.10506699999999999</v>
      </c>
      <c r="AQ15">
        <v>1.0563700000000001E-2</v>
      </c>
      <c r="AR15" s="26">
        <v>2.4E-23</v>
      </c>
      <c r="AS15">
        <v>7.1516699999999997E-3</v>
      </c>
      <c r="AT15">
        <v>8.4371100000000003E-4</v>
      </c>
      <c r="AU15" s="1">
        <v>2.0000000000000001E-17</v>
      </c>
      <c r="AV15" s="7">
        <v>1.67805E-2</v>
      </c>
      <c r="AW15">
        <v>7.7119900000000002E-3</v>
      </c>
      <c r="AX15" s="25">
        <v>0.03</v>
      </c>
      <c r="AY15">
        <v>4.8754600000000002E-2</v>
      </c>
      <c r="AZ15">
        <v>1.1209999999999999E-2</v>
      </c>
      <c r="BA15" s="1">
        <v>1.2999999999999999E-5</v>
      </c>
      <c r="BB15" s="7">
        <v>0.756606</v>
      </c>
      <c r="BC15">
        <v>0.12619</v>
      </c>
      <c r="BD15" s="26">
        <v>2.0000000000000001E-9</v>
      </c>
    </row>
    <row r="16" spans="1:56" x14ac:dyDescent="0.2">
      <c r="B16" s="7" t="s">
        <v>11699</v>
      </c>
      <c r="C16" t="s">
        <v>10</v>
      </c>
      <c r="D16">
        <v>2</v>
      </c>
      <c r="E16">
        <v>147625594</v>
      </c>
      <c r="F16" t="s">
        <v>13275</v>
      </c>
      <c r="G16">
        <v>0.65978700000000001</v>
      </c>
      <c r="H16">
        <v>0.99596700000000005</v>
      </c>
      <c r="I16" s="7">
        <v>-1.27744E-2</v>
      </c>
      <c r="J16">
        <v>2.2477199999999999E-3</v>
      </c>
      <c r="K16" s="26">
        <v>1.2E-8</v>
      </c>
      <c r="L16">
        <v>7.5570500000000001E-3</v>
      </c>
      <c r="M16">
        <v>1.5696900000000001E-3</v>
      </c>
      <c r="N16" s="1">
        <v>1.5999999999999999E-6</v>
      </c>
      <c r="O16" s="7">
        <v>-1.4222800000000001E-2</v>
      </c>
      <c r="P16">
        <v>2.3923799999999999E-3</v>
      </c>
      <c r="Q16" s="26">
        <v>3.3000000000000002E-9</v>
      </c>
      <c r="R16">
        <v>-1.93315E-3</v>
      </c>
      <c r="S16">
        <v>7.6652700000000003E-4</v>
      </c>
      <c r="T16">
        <v>1.2E-2</v>
      </c>
      <c r="U16" s="7">
        <v>4.3525999999999999E-3</v>
      </c>
      <c r="V16">
        <v>1.0140800000000001E-3</v>
      </c>
      <c r="W16" s="26">
        <v>2.0000000000000002E-5</v>
      </c>
      <c r="X16">
        <v>2.0174699999999999E-3</v>
      </c>
      <c r="Y16">
        <v>1.0882299999999999E-3</v>
      </c>
      <c r="Z16">
        <v>6.0999999999999999E-2</v>
      </c>
      <c r="AA16" s="7">
        <v>-6.1816400000000004E-3</v>
      </c>
      <c r="AB16">
        <v>2.83475E-3</v>
      </c>
      <c r="AC16" s="25">
        <v>2.9000000000000001E-2</v>
      </c>
      <c r="AD16">
        <v>1.7419E-3</v>
      </c>
      <c r="AE16">
        <v>1.0845500000000001E-3</v>
      </c>
      <c r="AF16" s="25">
        <v>9.9000000000000005E-2</v>
      </c>
      <c r="AG16">
        <v>1.5118700000000001E-2</v>
      </c>
      <c r="AH16">
        <v>6.1059599999999997E-3</v>
      </c>
      <c r="AI16">
        <v>1.2999999999999999E-2</v>
      </c>
      <c r="AJ16" s="7">
        <v>1.06582E-2</v>
      </c>
      <c r="AK16">
        <v>5.6183800000000001E-3</v>
      </c>
      <c r="AL16" s="25">
        <v>5.2999999999999999E-2</v>
      </c>
      <c r="AM16">
        <v>8.4297799999999996E-3</v>
      </c>
      <c r="AN16">
        <v>5.2883799999999996E-3</v>
      </c>
      <c r="AO16">
        <v>0.11</v>
      </c>
      <c r="AP16" s="7">
        <v>-9.3919199999999998E-3</v>
      </c>
      <c r="AQ16">
        <v>4.9964500000000004E-3</v>
      </c>
      <c r="AR16" s="25">
        <v>6.0999999999999999E-2</v>
      </c>
      <c r="AS16">
        <v>-8.6613900000000004E-4</v>
      </c>
      <c r="AT16">
        <v>3.99062E-4</v>
      </c>
      <c r="AU16">
        <v>3.2000000000000001E-2</v>
      </c>
      <c r="AV16" s="7">
        <v>-1.4005300000000001E-3</v>
      </c>
      <c r="AW16">
        <v>3.6476400000000002E-3</v>
      </c>
      <c r="AX16" s="25">
        <v>0.7</v>
      </c>
      <c r="AY16">
        <v>-3.4293100000000001E-3</v>
      </c>
      <c r="AZ16">
        <v>5.3021700000000001E-3</v>
      </c>
      <c r="BA16">
        <v>0.52</v>
      </c>
      <c r="BB16" s="7">
        <v>3.3542799999999998E-3</v>
      </c>
      <c r="BC16">
        <v>5.9679400000000001E-2</v>
      </c>
      <c r="BD16" s="25">
        <v>0.96</v>
      </c>
    </row>
    <row r="17" spans="2:56" x14ac:dyDescent="0.2">
      <c r="B17" s="7" t="s">
        <v>11699</v>
      </c>
      <c r="C17" t="s">
        <v>11</v>
      </c>
      <c r="D17">
        <v>3</v>
      </c>
      <c r="E17">
        <v>44006666</v>
      </c>
      <c r="F17" t="s">
        <v>13272</v>
      </c>
      <c r="G17">
        <v>0.53206900000000001</v>
      </c>
      <c r="H17">
        <v>0.99215600000000004</v>
      </c>
      <c r="I17" s="7">
        <v>-1.23839E-2</v>
      </c>
      <c r="J17">
        <v>2.1319899999999998E-3</v>
      </c>
      <c r="K17" s="26">
        <v>7.4999999999999993E-9</v>
      </c>
      <c r="L17">
        <v>6.1445500000000004E-3</v>
      </c>
      <c r="M17">
        <v>1.4898999999999999E-3</v>
      </c>
      <c r="N17" s="1">
        <v>3.8999999999999999E-5</v>
      </c>
      <c r="O17" s="7">
        <v>-7.0587599999999999E-3</v>
      </c>
      <c r="P17">
        <v>2.271E-3</v>
      </c>
      <c r="Q17" s="25">
        <v>2.0999999999999999E-3</v>
      </c>
      <c r="R17">
        <v>4.0086000000000001E-4</v>
      </c>
      <c r="S17">
        <v>7.2785000000000005E-4</v>
      </c>
      <c r="T17">
        <v>0.57999999999999996</v>
      </c>
      <c r="U17" s="7">
        <v>2.9013099999999998E-3</v>
      </c>
      <c r="V17">
        <v>9.6204999999999999E-4</v>
      </c>
      <c r="W17" s="25">
        <v>2.8E-3</v>
      </c>
      <c r="X17">
        <v>9.7394500000000004E-4</v>
      </c>
      <c r="Y17">
        <v>1.0328399999999999E-3</v>
      </c>
      <c r="Z17">
        <v>0.35</v>
      </c>
      <c r="AA17" s="7">
        <v>-1.9269599999999999E-3</v>
      </c>
      <c r="AB17">
        <v>2.69185E-3</v>
      </c>
      <c r="AC17" s="25">
        <v>0.4</v>
      </c>
      <c r="AD17">
        <v>4.3035499999999997E-3</v>
      </c>
      <c r="AE17">
        <v>1.0288999999999999E-3</v>
      </c>
      <c r="AF17" s="26">
        <v>2.9E-5</v>
      </c>
      <c r="AG17">
        <v>-4.0503099999999997E-3</v>
      </c>
      <c r="AH17">
        <v>5.7693299999999996E-3</v>
      </c>
      <c r="AI17">
        <v>0.48</v>
      </c>
      <c r="AJ17" s="7">
        <v>6.1587000000000002E-4</v>
      </c>
      <c r="AK17">
        <v>5.3106899999999999E-3</v>
      </c>
      <c r="AL17" s="25">
        <v>0.92</v>
      </c>
      <c r="AM17">
        <v>2.0037500000000001E-4</v>
      </c>
      <c r="AN17">
        <v>4.9965299999999999E-3</v>
      </c>
      <c r="AO17">
        <v>0.97</v>
      </c>
      <c r="AP17" s="7">
        <v>-7.7780999999999996E-3</v>
      </c>
      <c r="AQ17">
        <v>4.7222699999999998E-3</v>
      </c>
      <c r="AR17" s="25">
        <v>9.8000000000000004E-2</v>
      </c>
      <c r="AS17">
        <v>-2.7023500000000002E-4</v>
      </c>
      <c r="AT17">
        <v>3.7705600000000002E-4</v>
      </c>
      <c r="AU17">
        <v>0.48</v>
      </c>
      <c r="AV17" s="7">
        <v>-5.7170199999999997E-3</v>
      </c>
      <c r="AW17">
        <v>3.4468099999999998E-3</v>
      </c>
      <c r="AX17" s="25">
        <v>9.7000000000000003E-2</v>
      </c>
      <c r="AY17">
        <v>-8.0654200000000002E-3</v>
      </c>
      <c r="AZ17">
        <v>5.0108599999999998E-3</v>
      </c>
      <c r="BA17">
        <v>0.1</v>
      </c>
      <c r="BB17" s="7">
        <v>-4.0617800000000003E-2</v>
      </c>
      <c r="BC17">
        <v>5.63554E-2</v>
      </c>
      <c r="BD17" s="25">
        <v>0.47</v>
      </c>
    </row>
    <row r="18" spans="2:56" x14ac:dyDescent="0.2">
      <c r="B18" s="7" t="s">
        <v>11699</v>
      </c>
      <c r="C18" t="s">
        <v>12</v>
      </c>
      <c r="D18">
        <v>3</v>
      </c>
      <c r="E18">
        <v>48654467</v>
      </c>
      <c r="F18" t="s">
        <v>13272</v>
      </c>
      <c r="G18">
        <v>0.96953299999999998</v>
      </c>
      <c r="H18">
        <v>0.95524100000000001</v>
      </c>
      <c r="I18" s="7">
        <v>3.4962399999999998E-2</v>
      </c>
      <c r="J18">
        <v>6.31447E-3</v>
      </c>
      <c r="K18" s="26">
        <v>2.4E-8</v>
      </c>
      <c r="L18">
        <v>-5.9767500000000003E-3</v>
      </c>
      <c r="M18">
        <v>4.4141199999999997E-3</v>
      </c>
      <c r="N18">
        <v>0.17</v>
      </c>
      <c r="O18" s="7">
        <v>-3.1670800000000001E-3</v>
      </c>
      <c r="P18">
        <v>6.7280700000000001E-3</v>
      </c>
      <c r="Q18" s="25">
        <v>0.61</v>
      </c>
      <c r="R18">
        <v>-2.2571100000000001E-3</v>
      </c>
      <c r="S18">
        <v>2.1588200000000001E-3</v>
      </c>
      <c r="T18">
        <v>0.3</v>
      </c>
      <c r="U18" s="7">
        <v>-2.4731200000000001E-3</v>
      </c>
      <c r="V18">
        <v>2.8503700000000001E-3</v>
      </c>
      <c r="W18" s="25">
        <v>0.39</v>
      </c>
      <c r="X18">
        <v>3.6316400000000002E-4</v>
      </c>
      <c r="Y18">
        <v>3.05953E-3</v>
      </c>
      <c r="Z18">
        <v>0.94</v>
      </c>
      <c r="AA18" s="7">
        <v>3.4033500000000001E-2</v>
      </c>
      <c r="AB18">
        <v>7.9746399999999999E-3</v>
      </c>
      <c r="AC18" s="26">
        <v>1.2E-5</v>
      </c>
      <c r="AD18">
        <v>-1.3025699999999999E-2</v>
      </c>
      <c r="AE18">
        <v>3.0473900000000001E-3</v>
      </c>
      <c r="AF18" s="26">
        <v>1.5E-5</v>
      </c>
      <c r="AG18">
        <v>-2.98677E-2</v>
      </c>
      <c r="AH18">
        <v>1.7092099999999999E-2</v>
      </c>
      <c r="AI18">
        <v>7.9000000000000001E-2</v>
      </c>
      <c r="AJ18" s="7">
        <v>-2.3345899999999999E-2</v>
      </c>
      <c r="AK18">
        <v>1.57313E-2</v>
      </c>
      <c r="AL18" s="25">
        <v>0.14000000000000001</v>
      </c>
      <c r="AM18">
        <v>-2.6537499999999999E-2</v>
      </c>
      <c r="AN18">
        <v>1.4800000000000001E-2</v>
      </c>
      <c r="AO18">
        <v>7.2999999999999995E-2</v>
      </c>
      <c r="AP18" s="7">
        <v>-3.16285E-3</v>
      </c>
      <c r="AQ18">
        <v>1.39877E-2</v>
      </c>
      <c r="AR18" s="25">
        <v>0.82</v>
      </c>
      <c r="AS18">
        <v>-7.7534700000000002E-4</v>
      </c>
      <c r="AT18">
        <v>1.1168599999999999E-3</v>
      </c>
      <c r="AU18">
        <v>0.49</v>
      </c>
      <c r="AV18" s="7">
        <v>4.9708499999999997E-3</v>
      </c>
      <c r="AW18">
        <v>1.02097E-2</v>
      </c>
      <c r="AX18" s="25">
        <v>0.63</v>
      </c>
      <c r="AY18">
        <v>1.81759E-3</v>
      </c>
      <c r="AZ18">
        <v>1.48425E-2</v>
      </c>
      <c r="BA18">
        <v>0.9</v>
      </c>
      <c r="BB18" s="7">
        <v>-0.187005</v>
      </c>
      <c r="BC18">
        <v>0.16692799999999999</v>
      </c>
      <c r="BD18" s="25">
        <v>0.26</v>
      </c>
    </row>
    <row r="19" spans="2:56" x14ac:dyDescent="0.2">
      <c r="B19" s="7" t="s">
        <v>11699</v>
      </c>
      <c r="C19" t="s">
        <v>13488</v>
      </c>
      <c r="D19">
        <v>3</v>
      </c>
      <c r="E19">
        <v>50197097</v>
      </c>
      <c r="F19" t="s">
        <v>13272</v>
      </c>
      <c r="G19">
        <v>0.58605600000000002</v>
      </c>
      <c r="H19">
        <v>0.98863999999999996</v>
      </c>
      <c r="I19" s="7">
        <v>-1.62998E-2</v>
      </c>
      <c r="J19">
        <v>2.1695899999999999E-3</v>
      </c>
      <c r="K19" s="26">
        <v>4.4999999999999998E-14</v>
      </c>
      <c r="L19">
        <v>8.8504399999999993E-3</v>
      </c>
      <c r="M19">
        <v>1.51586E-3</v>
      </c>
      <c r="N19" s="1">
        <v>6.3000000000000002E-9</v>
      </c>
      <c r="O19" s="7">
        <v>-6.2157999999999996E-3</v>
      </c>
      <c r="P19">
        <v>2.3104800000000002E-3</v>
      </c>
      <c r="Q19" s="25">
        <v>7.7999999999999996E-3</v>
      </c>
      <c r="R19">
        <v>1.1626200000000001E-3</v>
      </c>
      <c r="S19">
        <v>7.4007299999999995E-4</v>
      </c>
      <c r="T19">
        <v>0.12</v>
      </c>
      <c r="U19" s="7">
        <v>4.8105800000000001E-3</v>
      </c>
      <c r="V19">
        <v>9.7877500000000009E-4</v>
      </c>
      <c r="W19" s="26">
        <v>8.9999999999999996E-7</v>
      </c>
      <c r="X19">
        <v>-1.16606E-3</v>
      </c>
      <c r="Y19">
        <v>1.0506599999999999E-3</v>
      </c>
      <c r="Z19">
        <v>0.27</v>
      </c>
      <c r="AA19" s="7">
        <v>-1.00488E-2</v>
      </c>
      <c r="AB19">
        <v>2.7385600000000001E-3</v>
      </c>
      <c r="AC19" s="25">
        <v>2.2000000000000001E-4</v>
      </c>
      <c r="AD19">
        <v>3.4214699999999998E-3</v>
      </c>
      <c r="AE19">
        <v>1.0471E-3</v>
      </c>
      <c r="AF19" s="25">
        <v>9.5E-4</v>
      </c>
      <c r="AG19">
        <v>-5.4451500000000002E-3</v>
      </c>
      <c r="AH19">
        <v>5.8764500000000001E-3</v>
      </c>
      <c r="AI19">
        <v>0.36</v>
      </c>
      <c r="AJ19" s="7">
        <v>2.2887200000000002E-3</v>
      </c>
      <c r="AK19">
        <v>5.4106700000000002E-3</v>
      </c>
      <c r="AL19" s="25">
        <v>0.65</v>
      </c>
      <c r="AM19">
        <v>6.4686400000000003E-3</v>
      </c>
      <c r="AN19">
        <v>5.0891499999999998E-3</v>
      </c>
      <c r="AO19">
        <v>0.2</v>
      </c>
      <c r="AP19" s="7">
        <v>-2.4598100000000002E-3</v>
      </c>
      <c r="AQ19">
        <v>4.8098000000000004E-3</v>
      </c>
      <c r="AR19" s="25">
        <v>0.59</v>
      </c>
      <c r="AS19">
        <v>-5.9099200000000004E-4</v>
      </c>
      <c r="AT19">
        <v>3.8404500000000001E-4</v>
      </c>
      <c r="AU19">
        <v>0.12</v>
      </c>
      <c r="AV19" s="7">
        <v>5.2977099999999997E-3</v>
      </c>
      <c r="AW19">
        <v>3.5107099999999998E-3</v>
      </c>
      <c r="AX19" s="25">
        <v>0.13</v>
      </c>
      <c r="AY19">
        <v>4.2543299999999997E-3</v>
      </c>
      <c r="AZ19">
        <v>5.1037499999999998E-3</v>
      </c>
      <c r="BA19">
        <v>0.4</v>
      </c>
      <c r="BB19" s="7">
        <v>-9.5766599999999993E-2</v>
      </c>
      <c r="BC19">
        <v>5.7424099999999999E-2</v>
      </c>
      <c r="BD19" s="25">
        <v>9.2999999999999999E-2</v>
      </c>
    </row>
    <row r="20" spans="2:56" x14ac:dyDescent="0.2">
      <c r="B20" s="7" t="s">
        <v>11699</v>
      </c>
      <c r="C20" t="s">
        <v>13487</v>
      </c>
      <c r="D20">
        <v>3</v>
      </c>
      <c r="E20">
        <v>74870885</v>
      </c>
      <c r="F20" t="s">
        <v>13275</v>
      </c>
      <c r="G20">
        <v>0.79743900000000001</v>
      </c>
      <c r="H20">
        <v>0.98419800000000002</v>
      </c>
      <c r="I20" s="7">
        <v>1.5282799999999999E-2</v>
      </c>
      <c r="J20">
        <v>2.66263E-3</v>
      </c>
      <c r="K20" s="26">
        <v>1.4E-8</v>
      </c>
      <c r="L20">
        <v>-4.0618199999999998E-3</v>
      </c>
      <c r="M20">
        <v>1.8602099999999999E-3</v>
      </c>
      <c r="N20">
        <v>2.9000000000000001E-2</v>
      </c>
      <c r="O20" s="7">
        <v>1.11523E-2</v>
      </c>
      <c r="P20">
        <v>2.8359100000000001E-3</v>
      </c>
      <c r="Q20" s="26">
        <v>7.2999999999999999E-5</v>
      </c>
      <c r="R20">
        <v>-2.5831600000000003E-4</v>
      </c>
      <c r="S20">
        <v>9.1091900000000005E-4</v>
      </c>
      <c r="T20">
        <v>0.78</v>
      </c>
      <c r="U20" s="7">
        <v>-5.0290100000000004E-3</v>
      </c>
      <c r="V20">
        <v>1.2012500000000001E-3</v>
      </c>
      <c r="W20" s="26">
        <v>2.8E-5</v>
      </c>
      <c r="X20">
        <v>-4.8143900000000001E-4</v>
      </c>
      <c r="Y20">
        <v>1.2896400000000001E-3</v>
      </c>
      <c r="Z20">
        <v>0.69</v>
      </c>
      <c r="AA20" s="7">
        <v>1.25699E-2</v>
      </c>
      <c r="AB20">
        <v>3.3608599999999998E-3</v>
      </c>
      <c r="AC20" s="25">
        <v>2.2000000000000001E-4</v>
      </c>
      <c r="AD20">
        <v>-2.15781E-3</v>
      </c>
      <c r="AE20">
        <v>1.2846699999999999E-3</v>
      </c>
      <c r="AF20" s="25">
        <v>8.7999999999999995E-2</v>
      </c>
      <c r="AG20">
        <v>-9.2982800000000008E-3</v>
      </c>
      <c r="AH20">
        <v>7.23122E-3</v>
      </c>
      <c r="AI20">
        <v>0.2</v>
      </c>
      <c r="AJ20" s="7">
        <v>-1.8492700000000001E-2</v>
      </c>
      <c r="AK20">
        <v>6.6555700000000004E-3</v>
      </c>
      <c r="AL20" s="25">
        <v>5.1000000000000004E-3</v>
      </c>
      <c r="AM20">
        <v>-1.2219000000000001E-2</v>
      </c>
      <c r="AN20">
        <v>6.2616499999999997E-3</v>
      </c>
      <c r="AO20">
        <v>5.0999999999999997E-2</v>
      </c>
      <c r="AP20" s="7">
        <v>1.90036E-3</v>
      </c>
      <c r="AQ20">
        <v>5.9179499999999999E-3</v>
      </c>
      <c r="AR20" s="25">
        <v>0.76</v>
      </c>
      <c r="AS20">
        <v>4.0623200000000002E-4</v>
      </c>
      <c r="AT20">
        <v>4.7252699999999998E-4</v>
      </c>
      <c r="AU20">
        <v>0.41</v>
      </c>
      <c r="AV20" s="7">
        <v>-2.5019E-3</v>
      </c>
      <c r="AW20">
        <v>4.3195500000000001E-3</v>
      </c>
      <c r="AX20" s="25">
        <v>0.56000000000000005</v>
      </c>
      <c r="AY20">
        <v>-1.7935E-3</v>
      </c>
      <c r="AZ20">
        <v>6.2796099999999997E-3</v>
      </c>
      <c r="BA20">
        <v>0.78</v>
      </c>
      <c r="BB20" s="7">
        <v>8.8526199999999999E-2</v>
      </c>
      <c r="BC20">
        <v>7.07763E-2</v>
      </c>
      <c r="BD20" s="25">
        <v>0.22</v>
      </c>
    </row>
    <row r="21" spans="2:56" x14ac:dyDescent="0.2">
      <c r="B21" s="7" t="s">
        <v>11699</v>
      </c>
      <c r="C21" t="s">
        <v>13486</v>
      </c>
      <c r="D21">
        <v>3</v>
      </c>
      <c r="E21">
        <v>77321570</v>
      </c>
      <c r="F21" t="s">
        <v>13275</v>
      </c>
      <c r="G21">
        <v>0.727742</v>
      </c>
      <c r="H21">
        <v>0.99633899999999997</v>
      </c>
      <c r="I21" s="7">
        <v>-1.388E-2</v>
      </c>
      <c r="J21">
        <v>2.3901E-3</v>
      </c>
      <c r="K21" s="26">
        <v>5.1000000000000002E-9</v>
      </c>
      <c r="L21">
        <v>4.1668699999999996E-3</v>
      </c>
      <c r="M21">
        <v>1.6701999999999999E-3</v>
      </c>
      <c r="N21">
        <v>1.4E-2</v>
      </c>
      <c r="O21" s="7">
        <v>-5.5821999999999998E-3</v>
      </c>
      <c r="P21">
        <v>2.5458799999999999E-3</v>
      </c>
      <c r="Q21" s="25">
        <v>2.7E-2</v>
      </c>
      <c r="R21">
        <v>-1.08584E-4</v>
      </c>
      <c r="S21">
        <v>8.1610299999999999E-4</v>
      </c>
      <c r="T21">
        <v>0.89</v>
      </c>
      <c r="U21" s="7">
        <v>1.9775999999999999E-3</v>
      </c>
      <c r="V21">
        <v>1.07828E-3</v>
      </c>
      <c r="W21" s="25">
        <v>6.8000000000000005E-2</v>
      </c>
      <c r="X21">
        <v>1.5906099999999999E-3</v>
      </c>
      <c r="Y21">
        <v>1.1577E-3</v>
      </c>
      <c r="Z21">
        <v>0.16</v>
      </c>
      <c r="AA21" s="7">
        <v>-1.86412E-2</v>
      </c>
      <c r="AB21">
        <v>3.0173399999999999E-3</v>
      </c>
      <c r="AC21" s="26">
        <v>6.2000000000000003E-10</v>
      </c>
      <c r="AD21">
        <v>1.8788699999999999E-3</v>
      </c>
      <c r="AE21">
        <v>1.15339E-3</v>
      </c>
      <c r="AF21" s="25">
        <v>0.1</v>
      </c>
      <c r="AG21">
        <v>1.28629E-2</v>
      </c>
      <c r="AH21">
        <v>6.4523100000000002E-3</v>
      </c>
      <c r="AI21">
        <v>4.5999999999999999E-2</v>
      </c>
      <c r="AJ21" s="7">
        <v>1.40433E-2</v>
      </c>
      <c r="AK21">
        <v>5.9389400000000002E-3</v>
      </c>
      <c r="AL21" s="25">
        <v>1.7999999999999999E-2</v>
      </c>
      <c r="AM21">
        <v>4.26188E-3</v>
      </c>
      <c r="AN21">
        <v>5.5863900000000001E-3</v>
      </c>
      <c r="AO21">
        <v>0.45</v>
      </c>
      <c r="AP21" s="7">
        <v>-9.6946099999999993E-3</v>
      </c>
      <c r="AQ21">
        <v>5.2797499999999997E-3</v>
      </c>
      <c r="AR21" s="25">
        <v>6.9000000000000006E-2</v>
      </c>
      <c r="AS21">
        <v>-3.83528E-4</v>
      </c>
      <c r="AT21">
        <v>4.21569E-4</v>
      </c>
      <c r="AU21">
        <v>0.36</v>
      </c>
      <c r="AV21" s="7">
        <v>-1.8131899999999999E-3</v>
      </c>
      <c r="AW21">
        <v>3.8537200000000001E-3</v>
      </c>
      <c r="AX21" s="25">
        <v>0.64</v>
      </c>
      <c r="AY21">
        <v>-1.06806E-2</v>
      </c>
      <c r="AZ21">
        <v>5.6024100000000004E-3</v>
      </c>
      <c r="BA21">
        <v>5.8000000000000003E-2</v>
      </c>
      <c r="BB21" s="7">
        <v>-7.6884599999999997E-2</v>
      </c>
      <c r="BC21">
        <v>6.3016000000000003E-2</v>
      </c>
      <c r="BD21" s="25">
        <v>0.22</v>
      </c>
    </row>
    <row r="22" spans="2:56" x14ac:dyDescent="0.2">
      <c r="B22" s="7" t="s">
        <v>11699</v>
      </c>
      <c r="C22" t="s">
        <v>17</v>
      </c>
      <c r="D22">
        <v>3</v>
      </c>
      <c r="E22">
        <v>117946535</v>
      </c>
      <c r="F22" t="s">
        <v>13268</v>
      </c>
      <c r="G22">
        <v>0.875475</v>
      </c>
      <c r="H22">
        <v>0.99733700000000003</v>
      </c>
      <c r="I22" s="7">
        <v>-1.8564199999999999E-2</v>
      </c>
      <c r="J22">
        <v>3.2190299999999999E-3</v>
      </c>
      <c r="K22" s="26">
        <v>1.0999999999999999E-8</v>
      </c>
      <c r="L22">
        <v>1.07878E-2</v>
      </c>
      <c r="M22">
        <v>2.2479900000000001E-3</v>
      </c>
      <c r="N22" s="1">
        <v>1.7999999999999999E-6</v>
      </c>
      <c r="O22" s="7">
        <v>-5.2835199999999999E-3</v>
      </c>
      <c r="P22">
        <v>3.4268200000000001E-3</v>
      </c>
      <c r="Q22" s="25">
        <v>0.12</v>
      </c>
      <c r="R22">
        <v>1.9557099999999998E-3</v>
      </c>
      <c r="S22">
        <v>1.09672E-3</v>
      </c>
      <c r="T22">
        <v>7.3999999999999996E-2</v>
      </c>
      <c r="U22" s="7">
        <v>4.9467699999999996E-3</v>
      </c>
      <c r="V22">
        <v>1.45045E-3</v>
      </c>
      <c r="W22" s="25">
        <v>7.5000000000000002E-4</v>
      </c>
      <c r="X22">
        <v>3.07763E-3</v>
      </c>
      <c r="Y22">
        <v>1.5584100000000001E-3</v>
      </c>
      <c r="Z22">
        <v>5.1999999999999998E-2</v>
      </c>
      <c r="AA22" s="7">
        <v>-9.4638900000000008E-3</v>
      </c>
      <c r="AB22">
        <v>4.0619000000000002E-3</v>
      </c>
      <c r="AC22" s="25">
        <v>2.8000000000000001E-2</v>
      </c>
      <c r="AD22">
        <v>4.2903699999999999E-3</v>
      </c>
      <c r="AE22">
        <v>1.5535E-3</v>
      </c>
      <c r="AF22" s="25">
        <v>5.4999999999999997E-3</v>
      </c>
      <c r="AG22">
        <v>1.2673800000000001E-2</v>
      </c>
      <c r="AH22">
        <v>8.7079299999999991E-3</v>
      </c>
      <c r="AI22">
        <v>0.14000000000000001</v>
      </c>
      <c r="AJ22" s="7">
        <v>-1.16058E-3</v>
      </c>
      <c r="AK22">
        <v>8.0181000000000002E-3</v>
      </c>
      <c r="AL22" s="25">
        <v>0.9</v>
      </c>
      <c r="AM22">
        <v>-1.90262E-3</v>
      </c>
      <c r="AN22">
        <v>7.5417000000000001E-3</v>
      </c>
      <c r="AO22">
        <v>0.8</v>
      </c>
      <c r="AP22" s="7">
        <v>6.5441400000000004E-3</v>
      </c>
      <c r="AQ22">
        <v>7.1277299999999997E-3</v>
      </c>
      <c r="AR22" s="25">
        <v>0.37</v>
      </c>
      <c r="AS22">
        <v>2.7293700000000001E-4</v>
      </c>
      <c r="AT22">
        <v>5.6912399999999995E-4</v>
      </c>
      <c r="AU22">
        <v>0.64</v>
      </c>
      <c r="AV22" s="7">
        <v>1.6545900000000001E-3</v>
      </c>
      <c r="AW22">
        <v>5.2025800000000001E-3</v>
      </c>
      <c r="AX22" s="25">
        <v>0.75</v>
      </c>
      <c r="AY22">
        <v>2.33512E-3</v>
      </c>
      <c r="AZ22">
        <v>7.5633300000000001E-3</v>
      </c>
      <c r="BA22">
        <v>0.77</v>
      </c>
      <c r="BB22" s="7">
        <v>-0.123609</v>
      </c>
      <c r="BC22">
        <v>8.5107699999999994E-2</v>
      </c>
      <c r="BD22" s="25">
        <v>0.15</v>
      </c>
    </row>
    <row r="23" spans="2:56" x14ac:dyDescent="0.2">
      <c r="B23" s="7" t="s">
        <v>11699</v>
      </c>
      <c r="C23" t="s">
        <v>18</v>
      </c>
      <c r="D23">
        <v>3</v>
      </c>
      <c r="E23">
        <v>152186647</v>
      </c>
      <c r="F23" t="s">
        <v>13268</v>
      </c>
      <c r="G23">
        <v>0.29039700000000002</v>
      </c>
      <c r="H23">
        <v>0.99481900000000001</v>
      </c>
      <c r="I23" s="7">
        <v>-1.34766E-2</v>
      </c>
      <c r="J23">
        <v>2.3432599999999998E-3</v>
      </c>
      <c r="K23" s="26">
        <v>9.5000000000000007E-9</v>
      </c>
      <c r="L23">
        <v>6.8102900000000001E-3</v>
      </c>
      <c r="M23">
        <v>1.63725E-3</v>
      </c>
      <c r="N23" s="1">
        <v>2.5000000000000001E-5</v>
      </c>
      <c r="O23" s="7">
        <v>1.3283800000000001E-3</v>
      </c>
      <c r="P23">
        <v>2.49577E-3</v>
      </c>
      <c r="Q23" s="25">
        <v>0.57999999999999996</v>
      </c>
      <c r="R23">
        <v>1.2342200000000001E-3</v>
      </c>
      <c r="S23">
        <v>8.0089899999999999E-4</v>
      </c>
      <c r="T23">
        <v>0.12</v>
      </c>
      <c r="U23" s="7">
        <v>1.3167999999999999E-3</v>
      </c>
      <c r="V23">
        <v>1.05744E-3</v>
      </c>
      <c r="W23" s="25">
        <v>0.2</v>
      </c>
      <c r="X23">
        <v>1.2995299999999999E-3</v>
      </c>
      <c r="Y23">
        <v>1.1349299999999999E-3</v>
      </c>
      <c r="Z23">
        <v>0.25</v>
      </c>
      <c r="AA23" s="7">
        <v>-8.4293000000000007E-3</v>
      </c>
      <c r="AB23">
        <v>2.9581099999999999E-3</v>
      </c>
      <c r="AC23" s="25">
        <v>3.5999999999999999E-3</v>
      </c>
      <c r="AD23">
        <v>3.9690599999999999E-3</v>
      </c>
      <c r="AE23">
        <v>1.13069E-3</v>
      </c>
      <c r="AF23" s="25">
        <v>5.2999999999999998E-4</v>
      </c>
      <c r="AG23">
        <v>-4.2727800000000003E-3</v>
      </c>
      <c r="AH23">
        <v>6.3505000000000002E-3</v>
      </c>
      <c r="AI23">
        <v>0.5</v>
      </c>
      <c r="AJ23" s="7">
        <v>1.22007E-4</v>
      </c>
      <c r="AK23">
        <v>5.8459699999999998E-3</v>
      </c>
      <c r="AL23" s="25">
        <v>0.96</v>
      </c>
      <c r="AM23">
        <v>2.2232699999999998E-3</v>
      </c>
      <c r="AN23">
        <v>5.4999999999999997E-3</v>
      </c>
      <c r="AO23">
        <v>0.69</v>
      </c>
      <c r="AP23" s="7">
        <v>5.1783200000000001E-3</v>
      </c>
      <c r="AQ23">
        <v>5.1981099999999997E-3</v>
      </c>
      <c r="AR23" s="25">
        <v>0.31</v>
      </c>
      <c r="AS23">
        <v>3.7341000000000002E-4</v>
      </c>
      <c r="AT23">
        <v>4.1504999999999998E-4</v>
      </c>
      <c r="AU23">
        <v>0.35</v>
      </c>
      <c r="AV23" s="7">
        <v>3.66906E-3</v>
      </c>
      <c r="AW23">
        <v>3.7941300000000002E-3</v>
      </c>
      <c r="AX23" s="25">
        <v>0.33</v>
      </c>
      <c r="AY23">
        <v>3.05661E-3</v>
      </c>
      <c r="AZ23">
        <v>5.5157799999999996E-3</v>
      </c>
      <c r="BA23">
        <v>0.56999999999999995</v>
      </c>
      <c r="BB23" s="7">
        <v>8.5972199999999992E-3</v>
      </c>
      <c r="BC23">
        <v>6.20642E-2</v>
      </c>
      <c r="BD23" s="25">
        <v>0.88</v>
      </c>
    </row>
    <row r="24" spans="2:56" x14ac:dyDescent="0.2">
      <c r="B24" s="7" t="s">
        <v>11699</v>
      </c>
      <c r="C24" t="s">
        <v>19</v>
      </c>
      <c r="D24">
        <v>4</v>
      </c>
      <c r="E24">
        <v>159677732</v>
      </c>
      <c r="F24" t="s">
        <v>13269</v>
      </c>
      <c r="G24">
        <v>0.42849300000000001</v>
      </c>
      <c r="H24">
        <v>0.97666200000000003</v>
      </c>
      <c r="I24" s="7">
        <v>-1.28215E-2</v>
      </c>
      <c r="J24">
        <v>2.1700399999999998E-3</v>
      </c>
      <c r="K24" s="26">
        <v>2.7999999999999998E-9</v>
      </c>
      <c r="L24">
        <v>5.2325999999999996E-3</v>
      </c>
      <c r="M24">
        <v>1.51596E-3</v>
      </c>
      <c r="N24">
        <v>5.5999999999999995E-4</v>
      </c>
      <c r="O24" s="7">
        <v>2.2055199999999999E-3</v>
      </c>
      <c r="P24">
        <v>2.3110100000000001E-3</v>
      </c>
      <c r="Q24" s="25">
        <v>0.33</v>
      </c>
      <c r="R24">
        <v>3.1501400000000001E-3</v>
      </c>
      <c r="S24">
        <v>7.4174099999999997E-4</v>
      </c>
      <c r="T24" s="1">
        <v>2.1999999999999999E-5</v>
      </c>
      <c r="U24" s="7">
        <v>2.8009799999999998E-3</v>
      </c>
      <c r="V24">
        <v>9.7876899999999999E-4</v>
      </c>
      <c r="W24" s="25">
        <v>3.5999999999999999E-3</v>
      </c>
      <c r="X24">
        <v>5.4210599999999999E-4</v>
      </c>
      <c r="Y24">
        <v>1.0504799999999999E-3</v>
      </c>
      <c r="Z24">
        <v>0.64</v>
      </c>
      <c r="AA24" s="7">
        <v>-2.2389900000000002E-3</v>
      </c>
      <c r="AB24">
        <v>2.7402899999999998E-3</v>
      </c>
      <c r="AC24" s="25">
        <v>0.44</v>
      </c>
      <c r="AD24">
        <v>4.4714799999999999E-3</v>
      </c>
      <c r="AE24">
        <v>1.0466799999999999E-3</v>
      </c>
      <c r="AF24" s="26">
        <v>2.0999999999999999E-5</v>
      </c>
      <c r="AG24">
        <v>-2.0562699999999998E-3</v>
      </c>
      <c r="AH24">
        <v>5.8753599999999996E-3</v>
      </c>
      <c r="AI24">
        <v>0.73</v>
      </c>
      <c r="AJ24" s="7">
        <v>-1.1011700000000001E-3</v>
      </c>
      <c r="AK24">
        <v>5.4092100000000002E-3</v>
      </c>
      <c r="AL24" s="25">
        <v>0.84</v>
      </c>
      <c r="AM24">
        <v>-3.9400599999999996E-3</v>
      </c>
      <c r="AN24">
        <v>5.09145E-3</v>
      </c>
      <c r="AO24">
        <v>0.44</v>
      </c>
      <c r="AP24" s="7">
        <v>1.8267400000000001E-3</v>
      </c>
      <c r="AQ24">
        <v>4.8126000000000002E-3</v>
      </c>
      <c r="AR24" s="25">
        <v>0.7</v>
      </c>
      <c r="AS24">
        <v>1.10268E-4</v>
      </c>
      <c r="AT24">
        <v>3.8429700000000002E-4</v>
      </c>
      <c r="AU24">
        <v>0.77</v>
      </c>
      <c r="AV24" s="7">
        <v>-1.20684E-3</v>
      </c>
      <c r="AW24">
        <v>3.5124900000000001E-3</v>
      </c>
      <c r="AX24" s="25">
        <v>0.73</v>
      </c>
      <c r="AY24">
        <v>1.16366E-3</v>
      </c>
      <c r="AZ24">
        <v>5.1061199999999996E-3</v>
      </c>
      <c r="BA24">
        <v>0.82</v>
      </c>
      <c r="BB24" s="7">
        <v>2.81912E-2</v>
      </c>
      <c r="BC24">
        <v>5.7377299999999999E-2</v>
      </c>
      <c r="BD24" s="25">
        <v>0.62</v>
      </c>
    </row>
    <row r="25" spans="2:56" x14ac:dyDescent="0.2">
      <c r="B25" s="7" t="s">
        <v>11699</v>
      </c>
      <c r="C25" t="s">
        <v>20</v>
      </c>
      <c r="D25">
        <v>5</v>
      </c>
      <c r="E25">
        <v>135469737</v>
      </c>
      <c r="F25" t="s">
        <v>13275</v>
      </c>
      <c r="G25">
        <v>0.703538</v>
      </c>
      <c r="H25">
        <v>0.98706400000000005</v>
      </c>
      <c r="I25" s="7">
        <v>1.31678E-2</v>
      </c>
      <c r="J25">
        <v>2.3390899999999998E-3</v>
      </c>
      <c r="K25" s="26">
        <v>2.1999999999999998E-8</v>
      </c>
      <c r="L25">
        <v>-1.0759899999999999E-2</v>
      </c>
      <c r="M25">
        <v>1.6344300000000001E-3</v>
      </c>
      <c r="N25" s="1">
        <v>5.6E-11</v>
      </c>
      <c r="O25" s="7">
        <v>1.23456E-2</v>
      </c>
      <c r="P25">
        <v>2.4911099999999999E-3</v>
      </c>
      <c r="Q25" s="26">
        <v>7.7000000000000004E-7</v>
      </c>
      <c r="R25">
        <v>-4.8291000000000002E-4</v>
      </c>
      <c r="S25">
        <v>7.9989299999999998E-4</v>
      </c>
      <c r="T25">
        <v>0.55000000000000004</v>
      </c>
      <c r="U25" s="7">
        <v>-6.2499699999999997E-3</v>
      </c>
      <c r="V25">
        <v>1.05474E-3</v>
      </c>
      <c r="W25" s="26">
        <v>2.8999999999999999E-9</v>
      </c>
      <c r="X25">
        <v>-3.8259100000000001E-3</v>
      </c>
      <c r="Y25">
        <v>1.13269E-3</v>
      </c>
      <c r="Z25" s="1">
        <v>6.9999999999999999E-4</v>
      </c>
      <c r="AA25" s="7">
        <v>8.9019400000000005E-3</v>
      </c>
      <c r="AB25">
        <v>2.9538699999999999E-3</v>
      </c>
      <c r="AC25" s="25">
        <v>2.7000000000000001E-3</v>
      </c>
      <c r="AD25">
        <v>-1.0358599999999999E-4</v>
      </c>
      <c r="AE25">
        <v>1.1284999999999999E-3</v>
      </c>
      <c r="AF25" s="25">
        <v>0.95</v>
      </c>
      <c r="AG25">
        <v>-5.02484E-3</v>
      </c>
      <c r="AH25">
        <v>6.3412599999999996E-3</v>
      </c>
      <c r="AI25">
        <v>0.43</v>
      </c>
      <c r="AJ25" s="7">
        <v>-3.3722100000000001E-3</v>
      </c>
      <c r="AK25">
        <v>5.8368999999999999E-3</v>
      </c>
      <c r="AL25" s="25">
        <v>0.56000000000000005</v>
      </c>
      <c r="AM25">
        <v>-2.8330299999999998E-3</v>
      </c>
      <c r="AN25">
        <v>5.4920500000000001E-3</v>
      </c>
      <c r="AO25">
        <v>0.61</v>
      </c>
      <c r="AP25" s="7">
        <v>1.0666500000000001E-2</v>
      </c>
      <c r="AQ25">
        <v>5.1907200000000002E-3</v>
      </c>
      <c r="AR25" s="25">
        <v>3.7999999999999999E-2</v>
      </c>
      <c r="AS25">
        <v>4.2344399999999998E-4</v>
      </c>
      <c r="AT25">
        <v>4.1459299999999999E-4</v>
      </c>
      <c r="AU25">
        <v>0.3</v>
      </c>
      <c r="AV25" s="7">
        <v>4.6370600000000001E-3</v>
      </c>
      <c r="AW25">
        <v>3.7880100000000001E-3</v>
      </c>
      <c r="AX25" s="25">
        <v>0.22</v>
      </c>
      <c r="AY25">
        <v>9.4946500000000003E-3</v>
      </c>
      <c r="AZ25">
        <v>5.5064099999999998E-3</v>
      </c>
      <c r="BA25">
        <v>8.3000000000000004E-2</v>
      </c>
      <c r="BB25" s="7">
        <v>-3.5894799999999998E-2</v>
      </c>
      <c r="BC25">
        <v>6.1953599999999998E-2</v>
      </c>
      <c r="BD25" s="25">
        <v>0.56000000000000005</v>
      </c>
    </row>
    <row r="26" spans="2:56" x14ac:dyDescent="0.2">
      <c r="B26" s="7" t="s">
        <v>11699</v>
      </c>
      <c r="C26" t="s">
        <v>21</v>
      </c>
      <c r="D26">
        <v>6</v>
      </c>
      <c r="E26">
        <v>12086826</v>
      </c>
      <c r="F26" t="s">
        <v>13275</v>
      </c>
      <c r="G26">
        <v>0.26936399999999999</v>
      </c>
      <c r="H26">
        <v>0.988317</v>
      </c>
      <c r="I26" s="7">
        <v>1.3244799999999999E-2</v>
      </c>
      <c r="J26">
        <v>2.4089900000000002E-3</v>
      </c>
      <c r="K26" s="26">
        <v>4.6000000000000002E-8</v>
      </c>
      <c r="L26">
        <v>-1.8581299999999999E-3</v>
      </c>
      <c r="M26">
        <v>1.6823299999999999E-3</v>
      </c>
      <c r="N26">
        <v>0.28000000000000003</v>
      </c>
      <c r="O26" s="7">
        <v>4.80256E-3</v>
      </c>
      <c r="P26">
        <v>2.5642199999999999E-3</v>
      </c>
      <c r="Q26" s="25">
        <v>5.5E-2</v>
      </c>
      <c r="R26">
        <v>-1.1912299999999999E-3</v>
      </c>
      <c r="S26">
        <v>8.2049300000000005E-4</v>
      </c>
      <c r="T26">
        <v>0.15</v>
      </c>
      <c r="U26" s="7">
        <v>-3.9401699999999998E-3</v>
      </c>
      <c r="V26">
        <v>1.0862599999999999E-3</v>
      </c>
      <c r="W26" s="25">
        <v>2.4000000000000001E-4</v>
      </c>
      <c r="X26">
        <v>-3.59085E-3</v>
      </c>
      <c r="Y26">
        <v>1.1655299999999999E-3</v>
      </c>
      <c r="Z26">
        <v>2.3E-3</v>
      </c>
      <c r="AA26" s="7">
        <v>8.2898299999999998E-3</v>
      </c>
      <c r="AB26">
        <v>3.0406600000000002E-3</v>
      </c>
      <c r="AC26" s="25">
        <v>5.5999999999999999E-3</v>
      </c>
      <c r="AD26">
        <v>-3.6878800000000002E-3</v>
      </c>
      <c r="AE26">
        <v>1.1623099999999999E-3</v>
      </c>
      <c r="AF26" s="25">
        <v>1.2999999999999999E-3</v>
      </c>
      <c r="AG26">
        <v>-2.3517899999999999E-3</v>
      </c>
      <c r="AH26">
        <v>6.5053799999999998E-3</v>
      </c>
      <c r="AI26">
        <v>0.71</v>
      </c>
      <c r="AJ26" s="7">
        <v>-1.3931199999999999E-2</v>
      </c>
      <c r="AK26">
        <v>5.9880100000000002E-3</v>
      </c>
      <c r="AL26" s="25">
        <v>2.1000000000000001E-2</v>
      </c>
      <c r="AM26">
        <v>-3.05456E-3</v>
      </c>
      <c r="AN26">
        <v>5.6343000000000001E-3</v>
      </c>
      <c r="AO26">
        <v>0.59</v>
      </c>
      <c r="AP26" s="7">
        <v>1.39951E-2</v>
      </c>
      <c r="AQ26">
        <v>5.3275800000000002E-3</v>
      </c>
      <c r="AR26" s="25">
        <v>8.0000000000000002E-3</v>
      </c>
      <c r="AS26">
        <v>5.3562399999999995E-4</v>
      </c>
      <c r="AT26">
        <v>4.2540699999999999E-4</v>
      </c>
      <c r="AU26">
        <v>0.21</v>
      </c>
      <c r="AV26" s="7">
        <v>9.2154300000000004E-4</v>
      </c>
      <c r="AW26">
        <v>3.88828E-3</v>
      </c>
      <c r="AX26" s="25">
        <v>0.81</v>
      </c>
      <c r="AY26">
        <v>1.14696E-2</v>
      </c>
      <c r="AZ26">
        <v>5.6525300000000002E-3</v>
      </c>
      <c r="BA26">
        <v>4.2999999999999997E-2</v>
      </c>
      <c r="BB26" s="7">
        <v>7.8424599999999997E-2</v>
      </c>
      <c r="BC26">
        <v>6.3575000000000007E-2</v>
      </c>
      <c r="BD26" s="25">
        <v>0.22</v>
      </c>
    </row>
    <row r="27" spans="2:56" x14ac:dyDescent="0.2">
      <c r="B27" s="7" t="s">
        <v>11699</v>
      </c>
      <c r="C27" t="s">
        <v>22</v>
      </c>
      <c r="D27">
        <v>6</v>
      </c>
      <c r="E27">
        <v>13183523</v>
      </c>
      <c r="F27" t="s">
        <v>13272</v>
      </c>
      <c r="G27">
        <v>0.69439200000000001</v>
      </c>
      <c r="H27">
        <v>0.99757899999999999</v>
      </c>
      <c r="I27" s="7">
        <v>-1.29675E-2</v>
      </c>
      <c r="J27">
        <v>2.3129499999999998E-3</v>
      </c>
      <c r="K27" s="26">
        <v>3.2000000000000002E-8</v>
      </c>
      <c r="L27">
        <v>3.5874399999999999E-3</v>
      </c>
      <c r="M27">
        <v>1.6155E-3</v>
      </c>
      <c r="N27">
        <v>2.7E-2</v>
      </c>
      <c r="O27" s="7">
        <v>-4.1284900000000003E-3</v>
      </c>
      <c r="P27">
        <v>2.4625300000000001E-3</v>
      </c>
      <c r="Q27" s="25">
        <v>9.9000000000000005E-2</v>
      </c>
      <c r="R27">
        <v>-7.6038199999999998E-4</v>
      </c>
      <c r="S27">
        <v>7.8859000000000004E-4</v>
      </c>
      <c r="T27">
        <v>0.34</v>
      </c>
      <c r="U27" s="7">
        <v>1.35177E-3</v>
      </c>
      <c r="V27">
        <v>1.0433700000000001E-3</v>
      </c>
      <c r="W27" s="25">
        <v>0.2</v>
      </c>
      <c r="X27">
        <v>5.3647999999999999E-4</v>
      </c>
      <c r="Y27">
        <v>1.11926E-3</v>
      </c>
      <c r="Z27">
        <v>0.62</v>
      </c>
      <c r="AA27" s="7">
        <v>-2.2981600000000001E-2</v>
      </c>
      <c r="AB27">
        <v>2.9202099999999999E-3</v>
      </c>
      <c r="AC27" s="26">
        <v>2.7000000000000001E-15</v>
      </c>
      <c r="AD27">
        <v>2.1076200000000002E-3</v>
      </c>
      <c r="AE27">
        <v>1.1158400000000001E-3</v>
      </c>
      <c r="AF27" s="25">
        <v>0.06</v>
      </c>
      <c r="AG27">
        <v>2.5723800000000002E-2</v>
      </c>
      <c r="AH27">
        <v>6.2692399999999997E-3</v>
      </c>
      <c r="AI27" s="1">
        <v>4.0000000000000003E-5</v>
      </c>
      <c r="AJ27" s="7">
        <v>1.0526799999999999E-2</v>
      </c>
      <c r="AK27">
        <v>5.7711000000000004E-3</v>
      </c>
      <c r="AL27" s="25">
        <v>6.6000000000000003E-2</v>
      </c>
      <c r="AM27">
        <v>1.88719E-3</v>
      </c>
      <c r="AN27">
        <v>5.4284199999999998E-3</v>
      </c>
      <c r="AO27">
        <v>0.73</v>
      </c>
      <c r="AP27" s="7">
        <v>2.3815500000000001E-3</v>
      </c>
      <c r="AQ27">
        <v>5.1329000000000001E-3</v>
      </c>
      <c r="AR27" s="25">
        <v>0.64</v>
      </c>
      <c r="AS27">
        <v>-1.8514200000000001E-4</v>
      </c>
      <c r="AT27">
        <v>4.0986199999999999E-4</v>
      </c>
      <c r="AU27">
        <v>0.67</v>
      </c>
      <c r="AV27" s="7">
        <v>3.4066700000000001E-3</v>
      </c>
      <c r="AW27">
        <v>3.7461999999999999E-3</v>
      </c>
      <c r="AX27" s="25">
        <v>0.36</v>
      </c>
      <c r="AY27">
        <v>7.23604E-3</v>
      </c>
      <c r="AZ27">
        <v>5.4459799999999996E-3</v>
      </c>
      <c r="BA27">
        <v>0.18</v>
      </c>
      <c r="BB27" s="7">
        <v>4.4013999999999998E-2</v>
      </c>
      <c r="BC27">
        <v>6.1203E-2</v>
      </c>
      <c r="BD27" s="25">
        <v>0.48</v>
      </c>
    </row>
    <row r="28" spans="2:56" x14ac:dyDescent="0.2">
      <c r="B28" s="7" t="s">
        <v>11699</v>
      </c>
      <c r="C28" t="s">
        <v>13485</v>
      </c>
      <c r="D28">
        <v>6</v>
      </c>
      <c r="E28">
        <v>37631768</v>
      </c>
      <c r="F28" t="s">
        <v>13269</v>
      </c>
      <c r="G28">
        <v>0.73838599999999999</v>
      </c>
      <c r="H28">
        <v>1</v>
      </c>
      <c r="I28" s="7">
        <v>1.37219E-2</v>
      </c>
      <c r="J28">
        <v>2.4211699999999998E-3</v>
      </c>
      <c r="K28" s="26">
        <v>1.3000000000000001E-8</v>
      </c>
      <c r="L28">
        <v>-9.2660999999999993E-3</v>
      </c>
      <c r="M28">
        <v>1.6908100000000001E-3</v>
      </c>
      <c r="N28" s="1">
        <v>4.4999999999999999E-8</v>
      </c>
      <c r="O28" s="7">
        <v>4.3553000000000003E-3</v>
      </c>
      <c r="P28">
        <v>2.5770200000000002E-3</v>
      </c>
      <c r="Q28" s="25">
        <v>9.1999999999999998E-2</v>
      </c>
      <c r="R28">
        <v>-1.1733900000000001E-3</v>
      </c>
      <c r="S28">
        <v>8.2660199999999996E-4</v>
      </c>
      <c r="T28">
        <v>0.16</v>
      </c>
      <c r="U28" s="7">
        <v>-2.4300900000000002E-3</v>
      </c>
      <c r="V28">
        <v>1.09169E-3</v>
      </c>
      <c r="W28" s="25">
        <v>2.3E-2</v>
      </c>
      <c r="X28">
        <v>-7.8681300000000003E-4</v>
      </c>
      <c r="Y28">
        <v>1.1714099999999999E-3</v>
      </c>
      <c r="Z28">
        <v>0.5</v>
      </c>
      <c r="AA28" s="7">
        <v>1.3432899999999999E-2</v>
      </c>
      <c r="AB28">
        <v>3.0562599999999999E-3</v>
      </c>
      <c r="AC28" s="26">
        <v>1.4E-5</v>
      </c>
      <c r="AD28">
        <v>-1.35585E-3</v>
      </c>
      <c r="AE28">
        <v>1.1682400000000001E-3</v>
      </c>
      <c r="AF28" s="25">
        <v>0.25</v>
      </c>
      <c r="AG28">
        <v>-8.6706700000000001E-3</v>
      </c>
      <c r="AH28">
        <v>6.5250899999999999E-3</v>
      </c>
      <c r="AI28">
        <v>0.19</v>
      </c>
      <c r="AJ28" s="7">
        <v>-6.4989799999999997E-3</v>
      </c>
      <c r="AK28">
        <v>6.0068300000000003E-3</v>
      </c>
      <c r="AL28" s="25">
        <v>0.28000000000000003</v>
      </c>
      <c r="AM28">
        <v>2.36287E-3</v>
      </c>
      <c r="AN28">
        <v>5.65111E-3</v>
      </c>
      <c r="AO28">
        <v>0.68</v>
      </c>
      <c r="AP28" s="7">
        <v>-7.6730799999999997E-4</v>
      </c>
      <c r="AQ28">
        <v>5.3434700000000003E-3</v>
      </c>
      <c r="AR28" s="25">
        <v>0.87</v>
      </c>
      <c r="AS28">
        <v>2.30041E-4</v>
      </c>
      <c r="AT28">
        <v>4.2667600000000002E-4</v>
      </c>
      <c r="AU28">
        <v>0.59</v>
      </c>
      <c r="AV28" s="7">
        <v>-5.6864800000000005E-4</v>
      </c>
      <c r="AW28">
        <v>3.8998800000000001E-3</v>
      </c>
      <c r="AX28" s="25">
        <v>0.88</v>
      </c>
      <c r="AY28">
        <v>-4.0236600000000001E-3</v>
      </c>
      <c r="AZ28">
        <v>5.6693999999999998E-3</v>
      </c>
      <c r="BA28">
        <v>0.47</v>
      </c>
      <c r="BB28" s="7">
        <v>5.21333E-2</v>
      </c>
      <c r="BC28">
        <v>6.3698500000000005E-2</v>
      </c>
      <c r="BD28" s="25">
        <v>0.42</v>
      </c>
    </row>
    <row r="29" spans="2:56" x14ac:dyDescent="0.2">
      <c r="B29" s="7" t="s">
        <v>11699</v>
      </c>
      <c r="C29" t="s">
        <v>13484</v>
      </c>
      <c r="D29">
        <v>6</v>
      </c>
      <c r="E29">
        <v>41774815</v>
      </c>
      <c r="F29" t="s">
        <v>13268</v>
      </c>
      <c r="G29">
        <v>0.53034400000000004</v>
      </c>
      <c r="H29">
        <v>0.90174299999999996</v>
      </c>
      <c r="I29" s="7">
        <v>-1.3706100000000001E-2</v>
      </c>
      <c r="J29">
        <v>2.2387900000000001E-3</v>
      </c>
      <c r="K29" s="26">
        <v>6.9999999999999996E-10</v>
      </c>
      <c r="L29">
        <v>4.97226E-3</v>
      </c>
      <c r="M29">
        <v>1.5645100000000001E-3</v>
      </c>
      <c r="N29">
        <v>1E-3</v>
      </c>
      <c r="O29" s="7">
        <v>-5.1166800000000002E-3</v>
      </c>
      <c r="P29">
        <v>2.38455E-3</v>
      </c>
      <c r="Q29" s="25">
        <v>3.1E-2</v>
      </c>
      <c r="R29">
        <v>1.44236E-3</v>
      </c>
      <c r="S29">
        <v>7.6428900000000003E-4</v>
      </c>
      <c r="T29">
        <v>5.8999999999999997E-2</v>
      </c>
      <c r="U29" s="7">
        <v>4.0781699999999999E-3</v>
      </c>
      <c r="V29">
        <v>1.00968E-3</v>
      </c>
      <c r="W29" s="26">
        <v>5.1E-5</v>
      </c>
      <c r="X29">
        <v>-2.10064E-3</v>
      </c>
      <c r="Y29">
        <v>1.08394E-3</v>
      </c>
      <c r="Z29">
        <v>5.2999999999999999E-2</v>
      </c>
      <c r="AA29" s="7">
        <v>-1.3843299999999999E-2</v>
      </c>
      <c r="AB29">
        <v>2.8280200000000001E-3</v>
      </c>
      <c r="AC29" s="26">
        <v>1.7999999999999999E-6</v>
      </c>
      <c r="AD29">
        <v>2.4627999999999998E-3</v>
      </c>
      <c r="AE29">
        <v>1.08033E-3</v>
      </c>
      <c r="AF29" s="25">
        <v>2.1000000000000001E-2</v>
      </c>
      <c r="AG29">
        <v>2.1846699999999999E-4</v>
      </c>
      <c r="AH29">
        <v>6.0517899999999996E-3</v>
      </c>
      <c r="AI29">
        <v>0.97</v>
      </c>
      <c r="AJ29" s="7">
        <v>6.1860099999999996E-3</v>
      </c>
      <c r="AK29">
        <v>5.5711099999999998E-3</v>
      </c>
      <c r="AL29" s="25">
        <v>0.28000000000000003</v>
      </c>
      <c r="AM29">
        <v>4.2246599999999999E-3</v>
      </c>
      <c r="AN29">
        <v>5.2399600000000001E-3</v>
      </c>
      <c r="AO29">
        <v>0.42</v>
      </c>
      <c r="AP29" s="7">
        <v>-1.19893E-3</v>
      </c>
      <c r="AQ29">
        <v>4.9547100000000002E-3</v>
      </c>
      <c r="AR29" s="25">
        <v>0.81</v>
      </c>
      <c r="AS29">
        <v>-8.1959399999999999E-4</v>
      </c>
      <c r="AT29">
        <v>3.95633E-4</v>
      </c>
      <c r="AU29">
        <v>0.04</v>
      </c>
      <c r="AV29" s="7">
        <v>-2.97979E-3</v>
      </c>
      <c r="AW29">
        <v>3.6161499999999998E-3</v>
      </c>
      <c r="AX29" s="25">
        <v>0.41</v>
      </c>
      <c r="AY29">
        <v>7.3388300000000002E-3</v>
      </c>
      <c r="AZ29">
        <v>5.25692E-3</v>
      </c>
      <c r="BA29">
        <v>0.17</v>
      </c>
      <c r="BB29" s="7">
        <v>5.15602E-2</v>
      </c>
      <c r="BC29">
        <v>5.9089200000000001E-2</v>
      </c>
      <c r="BD29" s="25">
        <v>0.38</v>
      </c>
    </row>
    <row r="30" spans="2:56" x14ac:dyDescent="0.2">
      <c r="B30" s="7" t="s">
        <v>11699</v>
      </c>
      <c r="C30" t="s">
        <v>24</v>
      </c>
      <c r="D30">
        <v>6</v>
      </c>
      <c r="E30">
        <v>153320618</v>
      </c>
      <c r="F30" t="s">
        <v>13275</v>
      </c>
      <c r="G30">
        <v>0.83681399999999995</v>
      </c>
      <c r="H30">
        <v>0.982464</v>
      </c>
      <c r="I30" s="7">
        <v>-1.58938E-2</v>
      </c>
      <c r="J30">
        <v>2.8950500000000001E-3</v>
      </c>
      <c r="K30" s="26">
        <v>3.2000000000000002E-8</v>
      </c>
      <c r="L30">
        <v>-1.71992E-3</v>
      </c>
      <c r="M30">
        <v>2.0238399999999998E-3</v>
      </c>
      <c r="N30">
        <v>0.39</v>
      </c>
      <c r="O30" s="7">
        <v>-2.4093000000000001E-3</v>
      </c>
      <c r="P30">
        <v>3.08421E-3</v>
      </c>
      <c r="Q30" s="25">
        <v>0.47</v>
      </c>
      <c r="R30">
        <v>1.2052E-3</v>
      </c>
      <c r="S30">
        <v>9.8876499999999996E-4</v>
      </c>
      <c r="T30">
        <v>0.22</v>
      </c>
      <c r="U30" s="7">
        <v>1.3314100000000001E-3</v>
      </c>
      <c r="V30">
        <v>1.3057100000000001E-3</v>
      </c>
      <c r="W30" s="25">
        <v>0.31</v>
      </c>
      <c r="X30">
        <v>3.47109E-3</v>
      </c>
      <c r="Y30">
        <v>1.40223E-3</v>
      </c>
      <c r="Z30">
        <v>1.4E-2</v>
      </c>
      <c r="AA30" s="7">
        <v>-2.7297100000000001E-2</v>
      </c>
      <c r="AB30">
        <v>3.6582099999999998E-3</v>
      </c>
      <c r="AC30" s="26">
        <v>1.4000000000000001E-13</v>
      </c>
      <c r="AD30">
        <v>3.8000500000000001E-3</v>
      </c>
      <c r="AE30">
        <v>1.39693E-3</v>
      </c>
      <c r="AF30" s="25">
        <v>6.8999999999999999E-3</v>
      </c>
      <c r="AG30">
        <v>2.4568900000000001E-2</v>
      </c>
      <c r="AH30">
        <v>7.8474600000000005E-3</v>
      </c>
      <c r="AI30">
        <v>1.8E-3</v>
      </c>
      <c r="AJ30" s="7">
        <v>2.30104E-2</v>
      </c>
      <c r="AK30">
        <v>7.2242299999999999E-3</v>
      </c>
      <c r="AL30" s="25">
        <v>1.5E-3</v>
      </c>
      <c r="AM30">
        <v>2.8719100000000001E-2</v>
      </c>
      <c r="AN30">
        <v>6.7936999999999997E-3</v>
      </c>
      <c r="AO30" s="1">
        <v>2.4000000000000001E-5</v>
      </c>
      <c r="AP30" s="7">
        <v>3.7413699999999999E-3</v>
      </c>
      <c r="AQ30">
        <v>6.42386E-3</v>
      </c>
      <c r="AR30" s="25">
        <v>0.57999999999999996</v>
      </c>
      <c r="AS30">
        <v>1.1262399999999999E-3</v>
      </c>
      <c r="AT30">
        <v>5.12945E-4</v>
      </c>
      <c r="AU30">
        <v>0.03</v>
      </c>
      <c r="AV30" s="7">
        <v>3.4078699999999999E-3</v>
      </c>
      <c r="AW30">
        <v>4.6883899999999997E-3</v>
      </c>
      <c r="AX30" s="25">
        <v>0.47</v>
      </c>
      <c r="AY30">
        <v>-7.6144899999999998E-3</v>
      </c>
      <c r="AZ30">
        <v>6.8156800000000002E-3</v>
      </c>
      <c r="BA30">
        <v>0.26</v>
      </c>
      <c r="BB30" s="7">
        <v>9.5758600000000003E-3</v>
      </c>
      <c r="BC30">
        <v>7.6568899999999995E-2</v>
      </c>
      <c r="BD30" s="25">
        <v>0.9</v>
      </c>
    </row>
    <row r="31" spans="2:56" x14ac:dyDescent="0.2">
      <c r="B31" s="7" t="s">
        <v>11699</v>
      </c>
      <c r="C31" t="s">
        <v>13483</v>
      </c>
      <c r="D31">
        <v>7</v>
      </c>
      <c r="E31">
        <v>42269697</v>
      </c>
      <c r="F31" t="s">
        <v>13482</v>
      </c>
      <c r="G31">
        <v>0.366892</v>
      </c>
      <c r="H31">
        <v>0.89921300000000004</v>
      </c>
      <c r="I31" s="7">
        <v>1.29704E-2</v>
      </c>
      <c r="J31">
        <v>2.31818E-3</v>
      </c>
      <c r="K31" s="26">
        <v>2.3000000000000001E-8</v>
      </c>
      <c r="L31">
        <v>-5.1775099999999998E-3</v>
      </c>
      <c r="M31">
        <v>1.6202499999999999E-3</v>
      </c>
      <c r="N31">
        <v>1.5E-3</v>
      </c>
      <c r="O31" s="7">
        <v>5.9441700000000004E-3</v>
      </c>
      <c r="P31">
        <v>2.46955E-3</v>
      </c>
      <c r="Q31" s="25">
        <v>1.7000000000000001E-2</v>
      </c>
      <c r="R31">
        <v>-4.8993500000000004E-4</v>
      </c>
      <c r="S31">
        <v>7.9133999999999997E-4</v>
      </c>
      <c r="T31">
        <v>0.54</v>
      </c>
      <c r="U31" s="7">
        <v>-3.3556900000000001E-3</v>
      </c>
      <c r="V31">
        <v>1.0460300000000001E-3</v>
      </c>
      <c r="W31" s="25">
        <v>1.1999999999999999E-3</v>
      </c>
      <c r="X31">
        <v>9.6865799999999995E-4</v>
      </c>
      <c r="Y31">
        <v>1.12297E-3</v>
      </c>
      <c r="Z31">
        <v>0.4</v>
      </c>
      <c r="AA31" s="7">
        <v>1.2079299999999999E-2</v>
      </c>
      <c r="AB31">
        <v>2.9280500000000002E-3</v>
      </c>
      <c r="AC31" s="26">
        <v>4.3000000000000002E-5</v>
      </c>
      <c r="AD31">
        <v>-2.6555699999999999E-3</v>
      </c>
      <c r="AE31">
        <v>1.1186099999999999E-3</v>
      </c>
      <c r="AF31" s="25">
        <v>1.7999999999999999E-2</v>
      </c>
      <c r="AG31">
        <v>1.2303999999999999E-4</v>
      </c>
      <c r="AH31">
        <v>6.2835399999999998E-3</v>
      </c>
      <c r="AI31">
        <v>0.98</v>
      </c>
      <c r="AJ31" s="7">
        <v>-2.59362E-3</v>
      </c>
      <c r="AK31">
        <v>5.7819999999999998E-3</v>
      </c>
      <c r="AL31" s="25">
        <v>0.67</v>
      </c>
      <c r="AM31">
        <v>-7.2655799999999998E-4</v>
      </c>
      <c r="AN31">
        <v>5.4406899999999998E-3</v>
      </c>
      <c r="AO31">
        <v>0.89</v>
      </c>
      <c r="AP31" s="7">
        <v>-1.24121E-3</v>
      </c>
      <c r="AQ31">
        <v>5.1411699999999996E-3</v>
      </c>
      <c r="AR31" s="25">
        <v>0.81</v>
      </c>
      <c r="AS31">
        <v>-1.15301E-4</v>
      </c>
      <c r="AT31">
        <v>4.10665E-4</v>
      </c>
      <c r="AU31">
        <v>0.78</v>
      </c>
      <c r="AV31" s="7">
        <v>5.4471500000000004E-3</v>
      </c>
      <c r="AW31">
        <v>3.7530100000000002E-3</v>
      </c>
      <c r="AX31" s="25">
        <v>0.15</v>
      </c>
      <c r="AY31">
        <v>-8.4949699999999995E-4</v>
      </c>
      <c r="AZ31">
        <v>5.4550099999999997E-3</v>
      </c>
      <c r="BA31">
        <v>0.87</v>
      </c>
      <c r="BB31" s="7">
        <v>-7.51135E-2</v>
      </c>
      <c r="BC31">
        <v>6.1358799999999998E-2</v>
      </c>
      <c r="BD31" s="25">
        <v>0.22</v>
      </c>
    </row>
    <row r="32" spans="2:56" x14ac:dyDescent="0.2">
      <c r="B32" s="7" t="s">
        <v>11699</v>
      </c>
      <c r="C32" t="s">
        <v>13481</v>
      </c>
      <c r="D32">
        <v>7</v>
      </c>
      <c r="E32">
        <v>102604857</v>
      </c>
      <c r="F32" t="s">
        <v>13268</v>
      </c>
      <c r="G32">
        <v>0.976831</v>
      </c>
      <c r="H32">
        <v>0.82408599999999999</v>
      </c>
      <c r="I32" s="7">
        <v>-4.5373299999999998E-2</v>
      </c>
      <c r="J32">
        <v>7.7444300000000001E-3</v>
      </c>
      <c r="K32" s="26">
        <v>6E-9</v>
      </c>
      <c r="L32">
        <v>9.1304200000000002E-3</v>
      </c>
      <c r="M32">
        <v>5.4240800000000004E-3</v>
      </c>
      <c r="N32">
        <v>8.3000000000000004E-2</v>
      </c>
      <c r="O32" s="7">
        <v>-1.3654899999999999E-2</v>
      </c>
      <c r="P32">
        <v>8.2690300000000001E-3</v>
      </c>
      <c r="Q32" s="25">
        <v>8.3000000000000004E-2</v>
      </c>
      <c r="R32">
        <v>1.1966699999999999E-3</v>
      </c>
      <c r="S32">
        <v>2.6351600000000001E-3</v>
      </c>
      <c r="T32">
        <v>0.65</v>
      </c>
      <c r="U32" s="7">
        <v>1.07583E-2</v>
      </c>
      <c r="V32">
        <v>3.5025899999999999E-3</v>
      </c>
      <c r="W32" s="25">
        <v>2.0999999999999999E-3</v>
      </c>
      <c r="X32">
        <v>2.9383600000000001E-4</v>
      </c>
      <c r="Y32">
        <v>3.75903E-3</v>
      </c>
      <c r="Z32">
        <v>0.91</v>
      </c>
      <c r="AA32" s="7">
        <v>-8.3878499999999995E-2</v>
      </c>
      <c r="AB32">
        <v>9.8002300000000001E-3</v>
      </c>
      <c r="AC32" s="26">
        <v>5.2000000000000001E-18</v>
      </c>
      <c r="AD32">
        <v>2.2410199999999998E-3</v>
      </c>
      <c r="AE32">
        <v>3.7366600000000002E-3</v>
      </c>
      <c r="AF32" s="25">
        <v>0.56999999999999995</v>
      </c>
      <c r="AG32">
        <v>4.67763E-2</v>
      </c>
      <c r="AH32">
        <v>2.1310699999999998E-2</v>
      </c>
      <c r="AI32">
        <v>2.8000000000000001E-2</v>
      </c>
      <c r="AJ32" s="7">
        <v>4.3277900000000001E-2</v>
      </c>
      <c r="AK32">
        <v>1.9595399999999999E-2</v>
      </c>
      <c r="AL32" s="25">
        <v>2.5999999999999999E-2</v>
      </c>
      <c r="AM32">
        <v>6.2494000000000001E-2</v>
      </c>
      <c r="AN32">
        <v>1.8444700000000001E-2</v>
      </c>
      <c r="AO32" s="1">
        <v>6.9999999999999999E-4</v>
      </c>
      <c r="AP32" s="7">
        <v>1.7989499999999999E-2</v>
      </c>
      <c r="AQ32">
        <v>1.7429299999999998E-2</v>
      </c>
      <c r="AR32" s="25">
        <v>0.28000000000000003</v>
      </c>
      <c r="AS32">
        <v>1.67081E-3</v>
      </c>
      <c r="AT32">
        <v>1.3922100000000001E-3</v>
      </c>
      <c r="AU32">
        <v>0.23</v>
      </c>
      <c r="AV32" s="7">
        <v>2.0154999999999999E-3</v>
      </c>
      <c r="AW32">
        <v>1.27232E-2</v>
      </c>
      <c r="AX32" s="25">
        <v>0.87</v>
      </c>
      <c r="AY32">
        <v>5.8341599999999997E-3</v>
      </c>
      <c r="AZ32">
        <v>1.8493200000000001E-2</v>
      </c>
      <c r="BA32">
        <v>0.72</v>
      </c>
      <c r="BB32" s="7">
        <v>-0.15468499999999999</v>
      </c>
      <c r="BC32">
        <v>0.20811199999999999</v>
      </c>
      <c r="BD32" s="25">
        <v>0.46</v>
      </c>
    </row>
    <row r="33" spans="2:56" x14ac:dyDescent="0.2">
      <c r="B33" s="7" t="s">
        <v>11699</v>
      </c>
      <c r="C33" t="s">
        <v>13480</v>
      </c>
      <c r="D33">
        <v>8</v>
      </c>
      <c r="E33">
        <v>130062388</v>
      </c>
      <c r="F33" t="s">
        <v>13268</v>
      </c>
      <c r="G33">
        <v>0.73287999999999998</v>
      </c>
      <c r="H33">
        <v>0.99737299999999995</v>
      </c>
      <c r="I33" s="7">
        <v>1.4252900000000001E-2</v>
      </c>
      <c r="J33">
        <v>2.4049800000000001E-3</v>
      </c>
      <c r="K33" s="26">
        <v>2.7999999999999998E-9</v>
      </c>
      <c r="L33">
        <v>-6.4886500000000003E-3</v>
      </c>
      <c r="M33">
        <v>1.68053E-3</v>
      </c>
      <c r="N33" s="1">
        <v>1E-4</v>
      </c>
      <c r="O33" s="7">
        <v>7.2198699999999998E-3</v>
      </c>
      <c r="P33">
        <v>2.5617999999999999E-3</v>
      </c>
      <c r="Q33" s="25">
        <v>4.1999999999999997E-3</v>
      </c>
      <c r="R33">
        <v>-1.1806900000000001E-3</v>
      </c>
      <c r="S33">
        <v>8.22652E-4</v>
      </c>
      <c r="T33">
        <v>0.15</v>
      </c>
      <c r="U33" s="7">
        <v>-5.45861E-3</v>
      </c>
      <c r="V33">
        <v>1.0853200000000001E-3</v>
      </c>
      <c r="W33" s="26">
        <v>5.4000000000000002E-7</v>
      </c>
      <c r="X33">
        <v>-4.1574599999999999E-4</v>
      </c>
      <c r="Y33">
        <v>1.1646499999999999E-3</v>
      </c>
      <c r="Z33">
        <v>0.71</v>
      </c>
      <c r="AA33" s="7">
        <v>1.80164E-3</v>
      </c>
      <c r="AB33">
        <v>3.0383900000000002E-3</v>
      </c>
      <c r="AC33" s="25">
        <v>0.64</v>
      </c>
      <c r="AD33">
        <v>-3.8271400000000001E-3</v>
      </c>
      <c r="AE33">
        <v>1.16029E-3</v>
      </c>
      <c r="AF33" s="25">
        <v>8.4999999999999995E-4</v>
      </c>
      <c r="AG33">
        <v>2.8681800000000001E-3</v>
      </c>
      <c r="AH33">
        <v>6.5109699999999996E-3</v>
      </c>
      <c r="AI33">
        <v>0.66</v>
      </c>
      <c r="AJ33" s="7">
        <v>-2.6408400000000002E-3</v>
      </c>
      <c r="AK33">
        <v>5.9942299999999997E-3</v>
      </c>
      <c r="AL33" s="25">
        <v>0.65</v>
      </c>
      <c r="AM33">
        <v>8.4289599999999992E-3</v>
      </c>
      <c r="AN33">
        <v>5.6384900000000003E-3</v>
      </c>
      <c r="AO33">
        <v>0.13</v>
      </c>
      <c r="AP33" s="7">
        <v>1.96803E-3</v>
      </c>
      <c r="AQ33">
        <v>5.3283100000000002E-3</v>
      </c>
      <c r="AR33" s="25">
        <v>0.72</v>
      </c>
      <c r="AS33" s="1">
        <v>-2.88562E-5</v>
      </c>
      <c r="AT33">
        <v>4.25628E-4</v>
      </c>
      <c r="AU33">
        <v>0.96</v>
      </c>
      <c r="AV33" s="7">
        <v>4.1269899999999997E-3</v>
      </c>
      <c r="AW33">
        <v>3.8897200000000002E-3</v>
      </c>
      <c r="AX33" s="25">
        <v>0.28999999999999998</v>
      </c>
      <c r="AY33">
        <v>3.4880799999999998E-4</v>
      </c>
      <c r="AZ33">
        <v>5.6542500000000004E-3</v>
      </c>
      <c r="BA33">
        <v>0.95</v>
      </c>
      <c r="BB33" s="7">
        <v>-4.9070500000000003E-2</v>
      </c>
      <c r="BC33">
        <v>6.3588000000000006E-2</v>
      </c>
      <c r="BD33" s="25">
        <v>0.44</v>
      </c>
    </row>
    <row r="34" spans="2:56" x14ac:dyDescent="0.2">
      <c r="B34" s="7" t="s">
        <v>11699</v>
      </c>
      <c r="C34" t="s">
        <v>13479</v>
      </c>
      <c r="D34">
        <v>9</v>
      </c>
      <c r="E34">
        <v>86641123</v>
      </c>
      <c r="F34" t="s">
        <v>13272</v>
      </c>
      <c r="G34">
        <v>0.22076200000000001</v>
      </c>
      <c r="H34">
        <v>0.94636200000000004</v>
      </c>
      <c r="I34" s="7">
        <v>1.5558000000000001E-2</v>
      </c>
      <c r="J34">
        <v>2.6283299999999999E-3</v>
      </c>
      <c r="K34" s="26">
        <v>1.6999999999999999E-9</v>
      </c>
      <c r="L34">
        <v>-7.3102999999999996E-3</v>
      </c>
      <c r="M34">
        <v>1.8376899999999999E-3</v>
      </c>
      <c r="N34" s="1">
        <v>6.7000000000000002E-5</v>
      </c>
      <c r="O34" s="7">
        <v>5.9257700000000003E-3</v>
      </c>
      <c r="P34">
        <v>2.80072E-3</v>
      </c>
      <c r="Q34" s="25">
        <v>3.4000000000000002E-2</v>
      </c>
      <c r="R34">
        <v>-1.9325799999999999E-3</v>
      </c>
      <c r="S34">
        <v>8.9586199999999998E-4</v>
      </c>
      <c r="T34">
        <v>3.1E-2</v>
      </c>
      <c r="U34" s="7">
        <v>-4.0133599999999997E-3</v>
      </c>
      <c r="V34">
        <v>1.1858000000000001E-3</v>
      </c>
      <c r="W34" s="26">
        <v>5.9999999999999995E-4</v>
      </c>
      <c r="X34">
        <v>-4.1974600000000001E-3</v>
      </c>
      <c r="Y34">
        <v>1.2734199999999999E-3</v>
      </c>
      <c r="Z34">
        <v>1.1000000000000001E-3</v>
      </c>
      <c r="AA34" s="7">
        <v>1.45021E-2</v>
      </c>
      <c r="AB34">
        <v>3.3218800000000001E-3</v>
      </c>
      <c r="AC34" s="26">
        <v>6.9999999999999999E-6</v>
      </c>
      <c r="AD34">
        <v>-3.1953999999999999E-4</v>
      </c>
      <c r="AE34">
        <v>1.2684899999999999E-3</v>
      </c>
      <c r="AF34" s="25">
        <v>0.76</v>
      </c>
      <c r="AG34">
        <v>-1.27481E-2</v>
      </c>
      <c r="AH34">
        <v>7.1082100000000002E-3</v>
      </c>
      <c r="AI34">
        <v>7.1999999999999995E-2</v>
      </c>
      <c r="AJ34" s="7">
        <v>-8.3821399999999997E-3</v>
      </c>
      <c r="AK34">
        <v>6.5419400000000004E-3</v>
      </c>
      <c r="AL34" s="25">
        <v>0.19</v>
      </c>
      <c r="AM34">
        <v>-1.3605799999999999E-2</v>
      </c>
      <c r="AN34">
        <v>6.1538399999999998E-3</v>
      </c>
      <c r="AO34">
        <v>2.7E-2</v>
      </c>
      <c r="AP34" s="7">
        <v>9.6452099999999995E-3</v>
      </c>
      <c r="AQ34">
        <v>5.8158000000000003E-3</v>
      </c>
      <c r="AR34" s="25">
        <v>9.0999999999999998E-2</v>
      </c>
      <c r="AS34">
        <v>6.0616700000000001E-4</v>
      </c>
      <c r="AT34">
        <v>4.6452E-4</v>
      </c>
      <c r="AU34">
        <v>0.19</v>
      </c>
      <c r="AV34" s="7">
        <v>-5.5438500000000001E-4</v>
      </c>
      <c r="AW34">
        <v>4.2451199999999998E-3</v>
      </c>
      <c r="AX34" s="25">
        <v>0.9</v>
      </c>
      <c r="AY34">
        <v>2.6879999999999999E-3</v>
      </c>
      <c r="AZ34">
        <v>6.1695400000000003E-3</v>
      </c>
      <c r="BA34">
        <v>0.65</v>
      </c>
      <c r="BB34" s="7">
        <v>3.6880900000000001E-2</v>
      </c>
      <c r="BC34">
        <v>6.9383600000000004E-2</v>
      </c>
      <c r="BD34" s="25">
        <v>0.59</v>
      </c>
    </row>
    <row r="35" spans="2:56" x14ac:dyDescent="0.2">
      <c r="B35" s="7" t="s">
        <v>11699</v>
      </c>
      <c r="C35" t="s">
        <v>27</v>
      </c>
      <c r="D35">
        <v>9</v>
      </c>
      <c r="E35">
        <v>126530988</v>
      </c>
      <c r="F35" t="s">
        <v>13269</v>
      </c>
      <c r="G35">
        <v>0.83181400000000005</v>
      </c>
      <c r="H35">
        <v>0.99748099999999995</v>
      </c>
      <c r="I35" s="7">
        <v>1.6258700000000001E-2</v>
      </c>
      <c r="J35">
        <v>2.8464300000000001E-3</v>
      </c>
      <c r="K35" s="26">
        <v>1.3000000000000001E-8</v>
      </c>
      <c r="L35">
        <v>-4.8619300000000004E-3</v>
      </c>
      <c r="M35">
        <v>1.98905E-3</v>
      </c>
      <c r="N35">
        <v>1.4999999999999999E-2</v>
      </c>
      <c r="O35" s="7">
        <v>6.1641899999999999E-3</v>
      </c>
      <c r="P35">
        <v>3.0313100000000002E-3</v>
      </c>
      <c r="Q35" s="25">
        <v>3.9E-2</v>
      </c>
      <c r="R35">
        <v>-1.6319500000000001E-3</v>
      </c>
      <c r="S35">
        <v>9.7331399999999997E-4</v>
      </c>
      <c r="T35">
        <v>9.4E-2</v>
      </c>
      <c r="U35" s="7">
        <v>-4.1298799999999998E-3</v>
      </c>
      <c r="V35">
        <v>1.2838400000000001E-3</v>
      </c>
      <c r="W35" s="25">
        <v>1.4E-3</v>
      </c>
      <c r="X35">
        <v>-3.1301300000000001E-3</v>
      </c>
      <c r="Y35">
        <v>1.37835E-3</v>
      </c>
      <c r="Z35">
        <v>2.1000000000000001E-2</v>
      </c>
      <c r="AA35" s="7">
        <v>1.6606800000000001E-2</v>
      </c>
      <c r="AB35">
        <v>3.5951999999999998E-3</v>
      </c>
      <c r="AC35" s="26">
        <v>5.6999999999999996E-6</v>
      </c>
      <c r="AD35">
        <v>-3.4649500000000001E-3</v>
      </c>
      <c r="AE35">
        <v>1.3735900000000001E-3</v>
      </c>
      <c r="AF35" s="25">
        <v>1.2999999999999999E-2</v>
      </c>
      <c r="AG35">
        <v>-7.1957799999999997E-3</v>
      </c>
      <c r="AH35">
        <v>7.7147099999999996E-3</v>
      </c>
      <c r="AI35">
        <v>0.35</v>
      </c>
      <c r="AJ35" s="7">
        <v>-1.6181000000000001E-2</v>
      </c>
      <c r="AK35">
        <v>7.1032700000000001E-3</v>
      </c>
      <c r="AL35" s="25">
        <v>2.4E-2</v>
      </c>
      <c r="AM35">
        <v>-2.0918200000000001E-2</v>
      </c>
      <c r="AN35">
        <v>6.6836500000000002E-3</v>
      </c>
      <c r="AO35">
        <v>1.6999999999999999E-3</v>
      </c>
      <c r="AP35" s="7">
        <v>-1.4456800000000001E-2</v>
      </c>
      <c r="AQ35">
        <v>6.3165000000000001E-3</v>
      </c>
      <c r="AR35" s="25">
        <v>2.3E-2</v>
      </c>
      <c r="AS35" s="1">
        <v>-5.1306700000000001E-5</v>
      </c>
      <c r="AT35">
        <v>5.0451300000000005E-4</v>
      </c>
      <c r="AU35">
        <v>0.91</v>
      </c>
      <c r="AV35" s="7">
        <v>-1.01177E-2</v>
      </c>
      <c r="AW35">
        <v>4.6106000000000003E-3</v>
      </c>
      <c r="AX35" s="25">
        <v>2.8000000000000001E-2</v>
      </c>
      <c r="AY35">
        <v>-1.73046E-2</v>
      </c>
      <c r="AZ35">
        <v>6.7006899999999996E-3</v>
      </c>
      <c r="BA35">
        <v>9.7000000000000003E-3</v>
      </c>
      <c r="BB35" s="7">
        <v>0.14862400000000001</v>
      </c>
      <c r="BC35">
        <v>7.5418700000000005E-2</v>
      </c>
      <c r="BD35" s="25">
        <v>4.8000000000000001E-2</v>
      </c>
    </row>
    <row r="36" spans="2:56" x14ac:dyDescent="0.2">
      <c r="B36" s="7" t="s">
        <v>11699</v>
      </c>
      <c r="C36" t="s">
        <v>28</v>
      </c>
      <c r="D36">
        <v>10</v>
      </c>
      <c r="E36">
        <v>19457469</v>
      </c>
      <c r="F36" t="s">
        <v>13269</v>
      </c>
      <c r="G36">
        <v>0.68463399999999996</v>
      </c>
      <c r="H36">
        <v>0.99734100000000003</v>
      </c>
      <c r="I36" s="7">
        <v>1.3403200000000001E-2</v>
      </c>
      <c r="J36">
        <v>2.28772E-3</v>
      </c>
      <c r="K36" s="26">
        <v>5.6999999999999998E-9</v>
      </c>
      <c r="L36">
        <v>-3.17381E-3</v>
      </c>
      <c r="M36">
        <v>1.5988899999999999E-3</v>
      </c>
      <c r="N36">
        <v>4.4999999999999998E-2</v>
      </c>
      <c r="O36" s="7">
        <v>2.3503500000000002E-3</v>
      </c>
      <c r="P36">
        <v>2.4375E-3</v>
      </c>
      <c r="Q36" s="25">
        <v>0.31</v>
      </c>
      <c r="R36">
        <v>-4.47422E-4</v>
      </c>
      <c r="S36">
        <v>7.8150300000000002E-4</v>
      </c>
      <c r="T36">
        <v>0.56999999999999995</v>
      </c>
      <c r="U36" s="7">
        <v>-2.9278799999999999E-3</v>
      </c>
      <c r="V36">
        <v>1.0322300000000001E-3</v>
      </c>
      <c r="W36" s="25">
        <v>4.0000000000000001E-3</v>
      </c>
      <c r="X36" s="1">
        <v>-5.2317100000000001E-5</v>
      </c>
      <c r="Y36">
        <v>1.1081800000000001E-3</v>
      </c>
      <c r="Z36">
        <v>0.95</v>
      </c>
      <c r="AA36" s="7">
        <v>1.09695E-2</v>
      </c>
      <c r="AB36">
        <v>2.8907400000000001E-3</v>
      </c>
      <c r="AC36" s="25">
        <v>2.2000000000000001E-4</v>
      </c>
      <c r="AD36">
        <v>-3.57786E-3</v>
      </c>
      <c r="AE36">
        <v>1.1038199999999999E-3</v>
      </c>
      <c r="AF36" s="25">
        <v>1.2999999999999999E-3</v>
      </c>
      <c r="AG36">
        <v>-1.64767E-3</v>
      </c>
      <c r="AH36">
        <v>6.2085700000000001E-3</v>
      </c>
      <c r="AI36">
        <v>0.79</v>
      </c>
      <c r="AJ36" s="7">
        <v>-1.17526E-2</v>
      </c>
      <c r="AK36">
        <v>5.7160099999999997E-3</v>
      </c>
      <c r="AL36" s="25">
        <v>0.04</v>
      </c>
      <c r="AM36">
        <v>-3.1944800000000001E-4</v>
      </c>
      <c r="AN36">
        <v>5.3775699999999999E-3</v>
      </c>
      <c r="AO36">
        <v>0.95</v>
      </c>
      <c r="AP36" s="7">
        <v>-1.0401500000000001E-3</v>
      </c>
      <c r="AQ36">
        <v>5.0818699999999996E-3</v>
      </c>
      <c r="AR36" s="25">
        <v>0.82</v>
      </c>
      <c r="AS36">
        <v>-3.4011499999999999E-4</v>
      </c>
      <c r="AT36">
        <v>4.0592900000000002E-4</v>
      </c>
      <c r="AU36">
        <v>0.4</v>
      </c>
      <c r="AV36" s="7">
        <v>-2.4683700000000001E-3</v>
      </c>
      <c r="AW36">
        <v>3.7090399999999998E-3</v>
      </c>
      <c r="AX36" s="25">
        <v>0.51</v>
      </c>
      <c r="AY36">
        <v>1.5735600000000001E-3</v>
      </c>
      <c r="AZ36">
        <v>5.3920799999999996E-3</v>
      </c>
      <c r="BA36">
        <v>0.77</v>
      </c>
      <c r="BB36" s="7">
        <v>7.3904000000000001E-3</v>
      </c>
      <c r="BC36">
        <v>6.0669899999999999E-2</v>
      </c>
      <c r="BD36" s="25">
        <v>0.9</v>
      </c>
    </row>
    <row r="37" spans="2:56" x14ac:dyDescent="0.2">
      <c r="B37" s="7" t="s">
        <v>11699</v>
      </c>
      <c r="C37" t="s">
        <v>30</v>
      </c>
      <c r="D37">
        <v>10</v>
      </c>
      <c r="E37">
        <v>65191645</v>
      </c>
      <c r="F37" t="s">
        <v>13275</v>
      </c>
      <c r="G37">
        <v>0.49698500000000001</v>
      </c>
      <c r="H37">
        <v>0.99964600000000003</v>
      </c>
      <c r="I37" s="7">
        <v>-1.2338E-2</v>
      </c>
      <c r="J37">
        <v>2.1263900000000001E-3</v>
      </c>
      <c r="K37" s="26">
        <v>7.4000000000000001E-9</v>
      </c>
      <c r="L37">
        <v>5.3810200000000002E-3</v>
      </c>
      <c r="M37">
        <v>1.4861099999999999E-3</v>
      </c>
      <c r="N37" s="1">
        <v>2.9999999999999997E-4</v>
      </c>
      <c r="O37" s="7">
        <v>4.9452300000000001E-3</v>
      </c>
      <c r="P37">
        <v>2.2656E-3</v>
      </c>
      <c r="Q37" s="25">
        <v>0.03</v>
      </c>
      <c r="R37">
        <v>3.0646200000000001E-3</v>
      </c>
      <c r="S37">
        <v>7.2655599999999995E-4</v>
      </c>
      <c r="T37" s="1">
        <v>2.5000000000000001E-5</v>
      </c>
      <c r="U37" s="7">
        <v>1.38861E-3</v>
      </c>
      <c r="V37">
        <v>9.5951399999999996E-4</v>
      </c>
      <c r="W37" s="25">
        <v>0.14000000000000001</v>
      </c>
      <c r="X37">
        <v>1.2925199999999999E-3</v>
      </c>
      <c r="Y37">
        <v>1.0299599999999999E-3</v>
      </c>
      <c r="Z37">
        <v>0.21</v>
      </c>
      <c r="AA37" s="7">
        <v>-6.0960800000000002E-3</v>
      </c>
      <c r="AB37">
        <v>2.6871199999999999E-3</v>
      </c>
      <c r="AC37" s="25">
        <v>2.1999999999999999E-2</v>
      </c>
      <c r="AD37">
        <v>3.9218500000000002E-3</v>
      </c>
      <c r="AE37">
        <v>1.02592E-3</v>
      </c>
      <c r="AF37" s="25">
        <v>1.2E-4</v>
      </c>
      <c r="AG37">
        <v>9.4914600000000002E-3</v>
      </c>
      <c r="AH37">
        <v>5.7644799999999998E-3</v>
      </c>
      <c r="AI37">
        <v>0.1</v>
      </c>
      <c r="AJ37" s="7">
        <v>8.2430200000000002E-3</v>
      </c>
      <c r="AK37">
        <v>5.3066099999999998E-3</v>
      </c>
      <c r="AL37" s="25">
        <v>0.12</v>
      </c>
      <c r="AM37">
        <v>9.1494899999999997E-3</v>
      </c>
      <c r="AN37">
        <v>4.9926600000000003E-3</v>
      </c>
      <c r="AO37">
        <v>6.7000000000000004E-2</v>
      </c>
      <c r="AP37" s="7">
        <v>2.6311099999999999E-3</v>
      </c>
      <c r="AQ37">
        <v>4.7181300000000001E-3</v>
      </c>
      <c r="AR37" s="25">
        <v>0.56000000000000005</v>
      </c>
      <c r="AS37">
        <v>-4.16632E-4</v>
      </c>
      <c r="AT37">
        <v>3.7687400000000002E-4</v>
      </c>
      <c r="AU37">
        <v>0.28000000000000003</v>
      </c>
      <c r="AV37" s="7">
        <v>-4.237E-4</v>
      </c>
      <c r="AW37">
        <v>3.44356E-3</v>
      </c>
      <c r="AX37" s="25">
        <v>0.9</v>
      </c>
      <c r="AY37">
        <v>6.9834500000000004E-3</v>
      </c>
      <c r="AZ37">
        <v>5.0061300000000001E-3</v>
      </c>
      <c r="BA37">
        <v>0.16</v>
      </c>
      <c r="BB37" s="7">
        <v>-9.21212E-2</v>
      </c>
      <c r="BC37">
        <v>5.6353E-2</v>
      </c>
      <c r="BD37" s="25">
        <v>0.1</v>
      </c>
    </row>
    <row r="38" spans="2:56" x14ac:dyDescent="0.2">
      <c r="B38" s="7" t="s">
        <v>11699</v>
      </c>
      <c r="C38" t="s">
        <v>13478</v>
      </c>
      <c r="D38">
        <v>11</v>
      </c>
      <c r="E38">
        <v>47376098</v>
      </c>
      <c r="F38" t="s">
        <v>13477</v>
      </c>
      <c r="G38">
        <v>0.68186100000000005</v>
      </c>
      <c r="H38">
        <v>0.988375</v>
      </c>
      <c r="I38" s="7">
        <v>-1.3105199999999999E-2</v>
      </c>
      <c r="J38">
        <v>2.2881300000000002E-3</v>
      </c>
      <c r="K38" s="26">
        <v>9.3000000000000006E-9</v>
      </c>
      <c r="L38">
        <v>8.1020299999999996E-3</v>
      </c>
      <c r="M38">
        <v>1.59856E-3</v>
      </c>
      <c r="N38" s="1">
        <v>6.4000000000000001E-7</v>
      </c>
      <c r="O38" s="7">
        <v>-9.9213400000000007E-3</v>
      </c>
      <c r="P38">
        <v>2.4360300000000001E-3</v>
      </c>
      <c r="Q38" s="26">
        <v>5.1999999999999997E-5</v>
      </c>
      <c r="R38">
        <v>1.39371E-3</v>
      </c>
      <c r="S38">
        <v>7.8005399999999997E-4</v>
      </c>
      <c r="T38">
        <v>7.3999999999999996E-2</v>
      </c>
      <c r="U38" s="7">
        <v>5.3516900000000001E-3</v>
      </c>
      <c r="V38">
        <v>1.03199E-3</v>
      </c>
      <c r="W38" s="26">
        <v>1.9999999999999999E-7</v>
      </c>
      <c r="X38">
        <v>2.3064200000000001E-4</v>
      </c>
      <c r="Y38">
        <v>1.1079099999999999E-3</v>
      </c>
      <c r="Z38">
        <v>0.86</v>
      </c>
      <c r="AA38" s="7">
        <v>-5.8832600000000004E-3</v>
      </c>
      <c r="AB38">
        <v>2.8895800000000001E-3</v>
      </c>
      <c r="AC38" s="25">
        <v>3.7999999999999999E-2</v>
      </c>
      <c r="AD38">
        <v>1.2376100000000001E-3</v>
      </c>
      <c r="AE38">
        <v>1.1039400000000001E-3</v>
      </c>
      <c r="AF38" s="25">
        <v>0.24</v>
      </c>
      <c r="AG38">
        <v>4.6044299999999996E-3</v>
      </c>
      <c r="AH38">
        <v>6.1999500000000001E-3</v>
      </c>
      <c r="AI38">
        <v>0.46</v>
      </c>
      <c r="AJ38" s="7">
        <v>3.2044600000000001E-3</v>
      </c>
      <c r="AK38">
        <v>5.7066399999999998E-3</v>
      </c>
      <c r="AL38" s="25">
        <v>0.56999999999999995</v>
      </c>
      <c r="AM38">
        <v>7.9001899999999996E-3</v>
      </c>
      <c r="AN38">
        <v>5.3682900000000004E-3</v>
      </c>
      <c r="AO38">
        <v>0.14000000000000001</v>
      </c>
      <c r="AP38" s="7">
        <v>-8.7243800000000003E-3</v>
      </c>
      <c r="AQ38">
        <v>5.0723000000000001E-3</v>
      </c>
      <c r="AR38" s="25">
        <v>8.6999999999999994E-2</v>
      </c>
      <c r="AS38" s="1">
        <v>-2.2709800000000001E-5</v>
      </c>
      <c r="AT38">
        <v>4.0521399999999999E-4</v>
      </c>
      <c r="AU38">
        <v>0.98</v>
      </c>
      <c r="AV38" s="7">
        <v>-2.7844300000000001E-3</v>
      </c>
      <c r="AW38">
        <v>3.70361E-3</v>
      </c>
      <c r="AX38" s="25">
        <v>0.45</v>
      </c>
      <c r="AY38">
        <v>-8.9081500000000001E-3</v>
      </c>
      <c r="AZ38">
        <v>5.3829699999999999E-3</v>
      </c>
      <c r="BA38">
        <v>9.8000000000000004E-2</v>
      </c>
      <c r="BB38" s="7">
        <v>-8.4328200000000006E-2</v>
      </c>
      <c r="BC38">
        <v>6.0569999999999999E-2</v>
      </c>
      <c r="BD38" s="25">
        <v>0.16</v>
      </c>
    </row>
    <row r="39" spans="2:56" x14ac:dyDescent="0.2">
      <c r="B39" s="7" t="s">
        <v>11699</v>
      </c>
      <c r="C39" t="s">
        <v>13476</v>
      </c>
      <c r="D39">
        <v>11</v>
      </c>
      <c r="E39">
        <v>89055293</v>
      </c>
      <c r="F39" t="s">
        <v>13269</v>
      </c>
      <c r="G39">
        <v>0.52858799999999995</v>
      </c>
      <c r="H39">
        <v>0.98687000000000002</v>
      </c>
      <c r="I39" s="7">
        <v>1.28842E-2</v>
      </c>
      <c r="J39">
        <v>2.14102E-3</v>
      </c>
      <c r="K39" s="26">
        <v>2.1000000000000002E-9</v>
      </c>
      <c r="L39">
        <v>-5.8360399999999998E-3</v>
      </c>
      <c r="M39">
        <v>1.4960500000000001E-3</v>
      </c>
      <c r="N39" s="1">
        <v>9.7999999999999997E-5</v>
      </c>
      <c r="O39" s="7">
        <v>9.9555600000000005E-3</v>
      </c>
      <c r="P39">
        <v>2.2802299999999998E-3</v>
      </c>
      <c r="Q39" s="26">
        <v>1.5E-5</v>
      </c>
      <c r="R39">
        <v>8.2130500000000004E-4</v>
      </c>
      <c r="S39">
        <v>7.3119099999999996E-4</v>
      </c>
      <c r="T39">
        <v>0.26</v>
      </c>
      <c r="U39" s="7">
        <v>-4.3383600000000003E-3</v>
      </c>
      <c r="V39">
        <v>9.6531299999999998E-4</v>
      </c>
      <c r="W39" s="26">
        <v>6.4999999999999996E-6</v>
      </c>
      <c r="X39">
        <v>-1.72379E-3</v>
      </c>
      <c r="Y39">
        <v>1.03677E-3</v>
      </c>
      <c r="Z39">
        <v>9.4E-2</v>
      </c>
      <c r="AA39" s="7">
        <v>2.30554E-3</v>
      </c>
      <c r="AB39">
        <v>2.7040800000000002E-3</v>
      </c>
      <c r="AC39" s="25">
        <v>0.46</v>
      </c>
      <c r="AD39">
        <v>-4.3921400000000001E-3</v>
      </c>
      <c r="AE39">
        <v>1.0329200000000001E-3</v>
      </c>
      <c r="AF39" s="26">
        <v>1.7E-5</v>
      </c>
      <c r="AG39">
        <v>7.90568E-3</v>
      </c>
      <c r="AH39">
        <v>5.7970399999999998E-3</v>
      </c>
      <c r="AI39">
        <v>0.17</v>
      </c>
      <c r="AJ39" s="7">
        <v>5.9419199999999998E-3</v>
      </c>
      <c r="AK39">
        <v>5.3382600000000001E-3</v>
      </c>
      <c r="AL39" s="25">
        <v>0.26</v>
      </c>
      <c r="AM39">
        <v>2.1365300000000002E-3</v>
      </c>
      <c r="AN39">
        <v>5.0218199999999998E-3</v>
      </c>
      <c r="AO39">
        <v>0.67</v>
      </c>
      <c r="AP39" s="7">
        <v>1.21694E-2</v>
      </c>
      <c r="AQ39">
        <v>4.7449399999999996E-3</v>
      </c>
      <c r="AR39" s="25">
        <v>0.01</v>
      </c>
      <c r="AS39">
        <v>1.1762999999999999E-3</v>
      </c>
      <c r="AT39">
        <v>3.7906099999999998E-4</v>
      </c>
      <c r="AU39">
        <v>1.9E-3</v>
      </c>
      <c r="AV39" s="7">
        <v>1.01942E-3</v>
      </c>
      <c r="AW39">
        <v>3.4645800000000001E-3</v>
      </c>
      <c r="AX39" s="25">
        <v>0.77</v>
      </c>
      <c r="AY39" s="1">
        <v>9.3150400000000002E-5</v>
      </c>
      <c r="AZ39">
        <v>5.0355599999999997E-3</v>
      </c>
      <c r="BA39">
        <v>0.99</v>
      </c>
      <c r="BB39" s="7">
        <v>3.7129799999999998E-2</v>
      </c>
      <c r="BC39">
        <v>5.66679E-2</v>
      </c>
      <c r="BD39" s="25">
        <v>0.51</v>
      </c>
    </row>
    <row r="40" spans="2:56" x14ac:dyDescent="0.2">
      <c r="B40" s="7" t="s">
        <v>11699</v>
      </c>
      <c r="C40" t="s">
        <v>33</v>
      </c>
      <c r="D40">
        <v>12</v>
      </c>
      <c r="E40">
        <v>34852505</v>
      </c>
      <c r="F40" t="s">
        <v>13275</v>
      </c>
      <c r="G40">
        <v>0.57889800000000002</v>
      </c>
      <c r="H40">
        <v>0.93614200000000003</v>
      </c>
      <c r="I40" s="7">
        <v>-1.2126400000000001E-2</v>
      </c>
      <c r="J40">
        <v>2.2279600000000002E-3</v>
      </c>
      <c r="K40" s="26">
        <v>4.4999999999999999E-8</v>
      </c>
      <c r="L40">
        <v>4.1900599999999998E-3</v>
      </c>
      <c r="M40">
        <v>1.5564000000000001E-3</v>
      </c>
      <c r="N40">
        <v>7.0000000000000001E-3</v>
      </c>
      <c r="O40" s="7">
        <v>-5.1485200000000002E-3</v>
      </c>
      <c r="P40">
        <v>2.37323E-3</v>
      </c>
      <c r="Q40" s="25">
        <v>3.2000000000000001E-2</v>
      </c>
      <c r="R40">
        <v>6.5490600000000002E-4</v>
      </c>
      <c r="S40">
        <v>7.6041200000000002E-4</v>
      </c>
      <c r="T40">
        <v>0.39</v>
      </c>
      <c r="U40" s="7">
        <v>3.5277300000000002E-3</v>
      </c>
      <c r="V40">
        <v>1.00497E-3</v>
      </c>
      <c r="W40" s="25">
        <v>4.2000000000000002E-4</v>
      </c>
      <c r="X40">
        <v>1.9993599999999999E-3</v>
      </c>
      <c r="Y40">
        <v>1.07858E-3</v>
      </c>
      <c r="Z40">
        <v>6.6000000000000003E-2</v>
      </c>
      <c r="AA40" s="7">
        <v>-2.57859E-2</v>
      </c>
      <c r="AB40">
        <v>2.8129499999999998E-3</v>
      </c>
      <c r="AC40" s="26">
        <v>8.6999999999999999E-20</v>
      </c>
      <c r="AD40">
        <v>-3.8323599999999999E-3</v>
      </c>
      <c r="AE40">
        <v>1.07481E-3</v>
      </c>
      <c r="AF40" s="25">
        <v>3.8999999999999999E-4</v>
      </c>
      <c r="AG40">
        <v>2.1678699999999999E-2</v>
      </c>
      <c r="AH40">
        <v>6.04048E-3</v>
      </c>
      <c r="AI40">
        <v>3.3E-4</v>
      </c>
      <c r="AJ40" s="7">
        <v>2.04622E-2</v>
      </c>
      <c r="AK40">
        <v>5.56261E-3</v>
      </c>
      <c r="AL40" s="25">
        <v>2.1000000000000001E-4</v>
      </c>
      <c r="AM40">
        <v>1.9026899999999999E-2</v>
      </c>
      <c r="AN40">
        <v>5.2344499999999999E-3</v>
      </c>
      <c r="AO40">
        <v>2.7999999999999998E-4</v>
      </c>
      <c r="AP40" s="7">
        <v>3.23179E-3</v>
      </c>
      <c r="AQ40">
        <v>4.9473199999999998E-3</v>
      </c>
      <c r="AR40" s="25">
        <v>0.52</v>
      </c>
      <c r="AS40">
        <v>4.2393800000000001E-4</v>
      </c>
      <c r="AT40">
        <v>3.9512899999999998E-4</v>
      </c>
      <c r="AU40">
        <v>0.28000000000000003</v>
      </c>
      <c r="AV40" s="7">
        <v>1.0522699999999999E-3</v>
      </c>
      <c r="AW40">
        <v>3.6114200000000002E-3</v>
      </c>
      <c r="AX40" s="25">
        <v>0.77</v>
      </c>
      <c r="AY40">
        <v>-1.7266899999999999E-3</v>
      </c>
      <c r="AZ40">
        <v>5.2498299999999996E-3</v>
      </c>
      <c r="BA40">
        <v>0.74</v>
      </c>
      <c r="BB40" s="7">
        <v>-6.8066299999999996E-2</v>
      </c>
      <c r="BC40">
        <v>5.9001900000000003E-2</v>
      </c>
      <c r="BD40" s="25">
        <v>0.25</v>
      </c>
    </row>
    <row r="41" spans="2:56" x14ac:dyDescent="0.2">
      <c r="B41" s="7" t="s">
        <v>11699</v>
      </c>
      <c r="C41" t="s">
        <v>13475</v>
      </c>
      <c r="D41">
        <v>13</v>
      </c>
      <c r="E41">
        <v>53832608</v>
      </c>
      <c r="F41" t="s">
        <v>13320</v>
      </c>
      <c r="G41">
        <v>0.357516</v>
      </c>
      <c r="H41">
        <v>0.99105200000000004</v>
      </c>
      <c r="I41" s="7">
        <v>-1.2474799999999999E-2</v>
      </c>
      <c r="J41">
        <v>2.2266199999999999E-3</v>
      </c>
      <c r="K41" s="26">
        <v>2E-8</v>
      </c>
      <c r="L41">
        <v>1.10796E-2</v>
      </c>
      <c r="M41">
        <v>1.5560999999999999E-3</v>
      </c>
      <c r="N41" s="1">
        <v>1.4000000000000001E-12</v>
      </c>
      <c r="O41" s="7">
        <v>-1.0624099999999999E-2</v>
      </c>
      <c r="P41">
        <v>2.3722600000000002E-3</v>
      </c>
      <c r="Q41" s="26">
        <v>7.9999999999999996E-6</v>
      </c>
      <c r="R41">
        <v>-3.6664299999999999E-4</v>
      </c>
      <c r="S41">
        <v>7.6098099999999998E-4</v>
      </c>
      <c r="T41">
        <v>0.63</v>
      </c>
      <c r="U41" s="7">
        <v>4.2177200000000003E-3</v>
      </c>
      <c r="V41">
        <v>1.0043400000000001E-3</v>
      </c>
      <c r="W41" s="26">
        <v>2.5999999999999998E-5</v>
      </c>
      <c r="X41">
        <v>-3.0347600000000001E-3</v>
      </c>
      <c r="Y41">
        <v>1.0783399999999999E-3</v>
      </c>
      <c r="Z41">
        <v>5.1999999999999998E-3</v>
      </c>
      <c r="AA41" s="7">
        <v>-3.5242699999999999E-3</v>
      </c>
      <c r="AB41">
        <v>2.8142000000000002E-3</v>
      </c>
      <c r="AC41" s="25">
        <v>0.23</v>
      </c>
      <c r="AD41">
        <v>3.5494799999999998E-3</v>
      </c>
      <c r="AE41">
        <v>1.0742499999999999E-3</v>
      </c>
      <c r="AF41" s="25">
        <v>8.3000000000000001E-4</v>
      </c>
      <c r="AG41">
        <v>-4.36427E-3</v>
      </c>
      <c r="AH41">
        <v>6.0044900000000003E-3</v>
      </c>
      <c r="AI41">
        <v>0.47</v>
      </c>
      <c r="AJ41" s="7">
        <v>3.5248100000000002E-3</v>
      </c>
      <c r="AK41">
        <v>5.5273500000000003E-3</v>
      </c>
      <c r="AL41" s="25">
        <v>0.52</v>
      </c>
      <c r="AM41">
        <v>6.1452499999999997E-3</v>
      </c>
      <c r="AN41">
        <v>5.20156E-3</v>
      </c>
      <c r="AO41">
        <v>0.24</v>
      </c>
      <c r="AP41" s="7">
        <v>-9.1997900000000002E-4</v>
      </c>
      <c r="AQ41">
        <v>4.91779E-3</v>
      </c>
      <c r="AR41" s="25">
        <v>0.85</v>
      </c>
      <c r="AS41" s="1">
        <v>-1.4404699999999999E-5</v>
      </c>
      <c r="AT41">
        <v>3.92662E-4</v>
      </c>
      <c r="AU41">
        <v>0.97</v>
      </c>
      <c r="AV41" s="7">
        <v>9.0963100000000005E-4</v>
      </c>
      <c r="AW41">
        <v>3.5891199999999999E-3</v>
      </c>
      <c r="AX41" s="25">
        <v>0.8</v>
      </c>
      <c r="AY41">
        <v>-1.5435E-3</v>
      </c>
      <c r="AZ41">
        <v>5.2173200000000001E-3</v>
      </c>
      <c r="BA41">
        <v>0.76</v>
      </c>
      <c r="BB41" s="7">
        <v>-9.4219800000000006E-2</v>
      </c>
      <c r="BC41">
        <v>5.8649100000000003E-2</v>
      </c>
      <c r="BD41" s="25">
        <v>0.11</v>
      </c>
    </row>
    <row r="42" spans="2:56" x14ac:dyDescent="0.2">
      <c r="B42" s="7" t="s">
        <v>11699</v>
      </c>
      <c r="C42" t="s">
        <v>13474</v>
      </c>
      <c r="D42">
        <v>13</v>
      </c>
      <c r="E42">
        <v>70014965</v>
      </c>
      <c r="F42" t="s">
        <v>13268</v>
      </c>
      <c r="G42">
        <v>0.60453699999999999</v>
      </c>
      <c r="H42">
        <v>0.99541999999999997</v>
      </c>
      <c r="I42" s="7">
        <v>1.2366500000000001E-2</v>
      </c>
      <c r="J42">
        <v>2.1748599999999998E-3</v>
      </c>
      <c r="K42" s="26">
        <v>1.7999999999999999E-8</v>
      </c>
      <c r="L42">
        <v>-4.16169E-3</v>
      </c>
      <c r="M42">
        <v>1.51998E-3</v>
      </c>
      <c r="N42">
        <v>6.3E-3</v>
      </c>
      <c r="O42" s="7">
        <v>8.8972400000000007E-3</v>
      </c>
      <c r="P42">
        <v>2.3172399999999999E-3</v>
      </c>
      <c r="Q42" s="25">
        <v>1.2E-4</v>
      </c>
      <c r="R42">
        <v>-5.7642499999999998E-4</v>
      </c>
      <c r="S42">
        <v>7.4317899999999995E-4</v>
      </c>
      <c r="T42">
        <v>0.44</v>
      </c>
      <c r="U42" s="7">
        <v>-4.3538800000000001E-3</v>
      </c>
      <c r="V42">
        <v>9.8127499999999999E-4</v>
      </c>
      <c r="W42" s="26">
        <v>7.7999999999999999E-6</v>
      </c>
      <c r="X42">
        <v>1.5204300000000001E-4</v>
      </c>
      <c r="Y42">
        <v>1.0533700000000001E-3</v>
      </c>
      <c r="Z42">
        <v>0.93</v>
      </c>
      <c r="AA42" s="7">
        <v>1.2805800000000001E-2</v>
      </c>
      <c r="AB42">
        <v>2.74874E-3</v>
      </c>
      <c r="AC42" s="26">
        <v>2.9000000000000002E-6</v>
      </c>
      <c r="AD42">
        <v>-6.2859999999999999E-4</v>
      </c>
      <c r="AE42">
        <v>1.0493799999999999E-3</v>
      </c>
      <c r="AF42" s="25">
        <v>0.55000000000000004</v>
      </c>
      <c r="AG42">
        <v>-4.0819200000000002E-3</v>
      </c>
      <c r="AH42">
        <v>5.8892299999999996E-3</v>
      </c>
      <c r="AI42">
        <v>0.48</v>
      </c>
      <c r="AJ42" s="7">
        <v>1.66909E-3</v>
      </c>
      <c r="AK42">
        <v>5.4208800000000003E-3</v>
      </c>
      <c r="AL42" s="25">
        <v>0.75</v>
      </c>
      <c r="AM42">
        <v>-7.6883100000000003E-3</v>
      </c>
      <c r="AN42">
        <v>5.1007200000000004E-3</v>
      </c>
      <c r="AO42">
        <v>0.13</v>
      </c>
      <c r="AP42" s="7">
        <v>-1.10006E-4</v>
      </c>
      <c r="AQ42">
        <v>4.8224499999999998E-3</v>
      </c>
      <c r="AR42" s="25">
        <v>0.97</v>
      </c>
      <c r="AS42">
        <v>-1.6013E-4</v>
      </c>
      <c r="AT42">
        <v>3.8504899999999999E-4</v>
      </c>
      <c r="AU42">
        <v>0.68</v>
      </c>
      <c r="AV42" s="7">
        <v>2.8379999999999998E-3</v>
      </c>
      <c r="AW42">
        <v>3.5195399999999998E-3</v>
      </c>
      <c r="AX42" s="25">
        <v>0.42</v>
      </c>
      <c r="AY42">
        <v>2.67804E-3</v>
      </c>
      <c r="AZ42">
        <v>5.1161699999999997E-3</v>
      </c>
      <c r="BA42">
        <v>0.6</v>
      </c>
      <c r="BB42" s="7">
        <v>-2.0437899999999998E-2</v>
      </c>
      <c r="BC42">
        <v>5.7595199999999999E-2</v>
      </c>
      <c r="BD42" s="25">
        <v>0.73</v>
      </c>
    </row>
    <row r="43" spans="2:56" x14ac:dyDescent="0.2">
      <c r="B43" s="7" t="s">
        <v>11699</v>
      </c>
      <c r="C43" t="s">
        <v>35</v>
      </c>
      <c r="D43">
        <v>16</v>
      </c>
      <c r="E43">
        <v>52684916</v>
      </c>
      <c r="F43" t="s">
        <v>13269</v>
      </c>
      <c r="G43">
        <v>0.72132399999999997</v>
      </c>
      <c r="H43">
        <v>1</v>
      </c>
      <c r="I43" s="7">
        <v>1.3997000000000001E-2</v>
      </c>
      <c r="J43">
        <v>2.37382E-3</v>
      </c>
      <c r="K43" s="26">
        <v>3.3000000000000002E-9</v>
      </c>
      <c r="L43">
        <v>-3.4708E-3</v>
      </c>
      <c r="M43">
        <v>1.6587500000000001E-3</v>
      </c>
      <c r="N43">
        <v>3.7999999999999999E-2</v>
      </c>
      <c r="O43" s="7">
        <v>9.1688199999999994E-3</v>
      </c>
      <c r="P43">
        <v>2.5288300000000001E-3</v>
      </c>
      <c r="Q43" s="25">
        <v>2.3000000000000001E-4</v>
      </c>
      <c r="R43">
        <v>1.1681599999999999E-3</v>
      </c>
      <c r="S43">
        <v>8.1121899999999996E-4</v>
      </c>
      <c r="T43">
        <v>0.15</v>
      </c>
      <c r="U43" s="7">
        <v>-2.6968399999999998E-3</v>
      </c>
      <c r="V43">
        <v>1.0709199999999999E-3</v>
      </c>
      <c r="W43" s="25">
        <v>1.0999999999999999E-2</v>
      </c>
      <c r="X43">
        <v>-3.1880699999999999E-3</v>
      </c>
      <c r="Y43">
        <v>1.1494400000000001E-3</v>
      </c>
      <c r="Z43">
        <v>4.8999999999999998E-3</v>
      </c>
      <c r="AA43" s="7">
        <v>2.8380099999999998E-2</v>
      </c>
      <c r="AB43">
        <v>2.9996200000000002E-3</v>
      </c>
      <c r="AC43" s="26">
        <v>2.6000000000000002E-21</v>
      </c>
      <c r="AD43" s="1">
        <v>9.9555400000000006E-5</v>
      </c>
      <c r="AE43">
        <v>1.1450900000000001E-3</v>
      </c>
      <c r="AF43" s="25">
        <v>0.97</v>
      </c>
      <c r="AG43">
        <v>-1.9601899999999998E-2</v>
      </c>
      <c r="AH43">
        <v>6.4033500000000004E-3</v>
      </c>
      <c r="AI43">
        <v>2.2000000000000001E-3</v>
      </c>
      <c r="AJ43" s="7">
        <v>-2.7593599999999999E-2</v>
      </c>
      <c r="AK43">
        <v>5.8943600000000004E-3</v>
      </c>
      <c r="AL43" s="26">
        <v>2.9000000000000002E-6</v>
      </c>
      <c r="AM43">
        <v>-2.1760999999999999E-2</v>
      </c>
      <c r="AN43">
        <v>5.5468399999999999E-3</v>
      </c>
      <c r="AO43" s="1">
        <v>8.7000000000000001E-5</v>
      </c>
      <c r="AP43" s="7">
        <v>1.16545E-2</v>
      </c>
      <c r="AQ43">
        <v>5.2421100000000003E-3</v>
      </c>
      <c r="AR43" s="25">
        <v>2.5999999999999999E-2</v>
      </c>
      <c r="AS43">
        <v>3.9119600000000001E-4</v>
      </c>
      <c r="AT43">
        <v>4.1878299999999999E-4</v>
      </c>
      <c r="AU43">
        <v>0.35</v>
      </c>
      <c r="AV43" s="7">
        <v>1.7803599999999999E-3</v>
      </c>
      <c r="AW43">
        <v>3.8262600000000002E-3</v>
      </c>
      <c r="AX43" s="25">
        <v>0.64</v>
      </c>
      <c r="AY43">
        <v>1.08889E-2</v>
      </c>
      <c r="AZ43">
        <v>5.5621400000000001E-3</v>
      </c>
      <c r="BA43">
        <v>0.05</v>
      </c>
      <c r="BB43" s="7">
        <v>2.12684E-2</v>
      </c>
      <c r="BC43">
        <v>6.2551499999999996E-2</v>
      </c>
      <c r="BD43" s="25">
        <v>0.73</v>
      </c>
    </row>
    <row r="44" spans="2:56" x14ac:dyDescent="0.2">
      <c r="B44" s="7" t="s">
        <v>11699</v>
      </c>
      <c r="C44" t="s">
        <v>36</v>
      </c>
      <c r="D44">
        <v>16</v>
      </c>
      <c r="E44">
        <v>56348046</v>
      </c>
      <c r="F44" t="s">
        <v>13268</v>
      </c>
      <c r="G44">
        <v>0.51727599999999996</v>
      </c>
      <c r="H44">
        <v>0.98184000000000005</v>
      </c>
      <c r="I44" s="7">
        <v>-1.24651E-2</v>
      </c>
      <c r="J44">
        <v>2.14161E-3</v>
      </c>
      <c r="K44" s="26">
        <v>7.0999999999999999E-9</v>
      </c>
      <c r="L44">
        <v>6.0897700000000004E-3</v>
      </c>
      <c r="M44">
        <v>1.49657E-3</v>
      </c>
      <c r="N44" s="1">
        <v>5.3000000000000001E-5</v>
      </c>
      <c r="O44" s="7">
        <v>-5.2425500000000003E-3</v>
      </c>
      <c r="P44">
        <v>2.28116E-3</v>
      </c>
      <c r="Q44" s="25">
        <v>2.3E-2</v>
      </c>
      <c r="R44">
        <v>-1.8749500000000001E-4</v>
      </c>
      <c r="S44">
        <v>7.3106600000000005E-4</v>
      </c>
      <c r="T44">
        <v>0.8</v>
      </c>
      <c r="U44" s="7">
        <v>2.3584500000000002E-3</v>
      </c>
      <c r="V44">
        <v>9.66375E-4</v>
      </c>
      <c r="W44" s="25">
        <v>1.6E-2</v>
      </c>
      <c r="X44">
        <v>3.6227299999999998E-4</v>
      </c>
      <c r="Y44">
        <v>1.03699E-3</v>
      </c>
      <c r="Z44">
        <v>0.74</v>
      </c>
      <c r="AA44" s="7">
        <v>-2.0155300000000001E-2</v>
      </c>
      <c r="AB44">
        <v>2.7062399999999999E-3</v>
      </c>
      <c r="AC44" s="26">
        <v>1.1999999999999999E-13</v>
      </c>
      <c r="AD44">
        <v>7.7859200000000004E-4</v>
      </c>
      <c r="AE44">
        <v>1.0330300000000001E-3</v>
      </c>
      <c r="AF44" s="25">
        <v>0.47</v>
      </c>
      <c r="AG44">
        <v>-6.08838E-4</v>
      </c>
      <c r="AH44">
        <v>5.7970000000000001E-3</v>
      </c>
      <c r="AI44">
        <v>0.92</v>
      </c>
      <c r="AJ44" s="7">
        <v>1.34964E-2</v>
      </c>
      <c r="AK44">
        <v>5.3364700000000003E-3</v>
      </c>
      <c r="AL44" s="25">
        <v>1.0999999999999999E-2</v>
      </c>
      <c r="AM44">
        <v>3.4563300000000001E-3</v>
      </c>
      <c r="AN44">
        <v>5.0204799999999999E-3</v>
      </c>
      <c r="AO44">
        <v>0.49</v>
      </c>
      <c r="AP44" s="7">
        <v>-5.4524899999999999E-3</v>
      </c>
      <c r="AQ44">
        <v>4.7446600000000004E-3</v>
      </c>
      <c r="AR44" s="25">
        <v>0.25</v>
      </c>
      <c r="AS44">
        <v>-8.2292800000000001E-4</v>
      </c>
      <c r="AT44">
        <v>3.7904300000000002E-4</v>
      </c>
      <c r="AU44">
        <v>2.9000000000000001E-2</v>
      </c>
      <c r="AV44" s="7">
        <v>6.4458400000000004E-3</v>
      </c>
      <c r="AW44">
        <v>3.4631699999999998E-3</v>
      </c>
      <c r="AX44" s="25">
        <v>6.3E-2</v>
      </c>
      <c r="AY44">
        <v>3.4831300000000001E-3</v>
      </c>
      <c r="AZ44">
        <v>5.0343300000000001E-3</v>
      </c>
      <c r="BA44">
        <v>0.48</v>
      </c>
      <c r="BB44" s="7">
        <v>4.1694100000000001E-3</v>
      </c>
      <c r="BC44">
        <v>5.6589300000000002E-2</v>
      </c>
      <c r="BD44" s="25">
        <v>0.94</v>
      </c>
    </row>
    <row r="45" spans="2:56" x14ac:dyDescent="0.2">
      <c r="B45" s="7" t="s">
        <v>11699</v>
      </c>
      <c r="C45" t="s">
        <v>13473</v>
      </c>
      <c r="D45">
        <v>16</v>
      </c>
      <c r="E45">
        <v>60622104</v>
      </c>
      <c r="F45" t="s">
        <v>13308</v>
      </c>
      <c r="G45">
        <v>0.42497499999999999</v>
      </c>
      <c r="H45">
        <v>0.98424699999999998</v>
      </c>
      <c r="I45" s="7">
        <v>1.47569E-2</v>
      </c>
      <c r="J45">
        <v>2.1654600000000001E-3</v>
      </c>
      <c r="K45" s="26">
        <v>8.4999999999999997E-12</v>
      </c>
      <c r="L45">
        <v>-5.2321499999999996E-3</v>
      </c>
      <c r="M45">
        <v>1.5134599999999999E-3</v>
      </c>
      <c r="N45">
        <v>6.4999999999999997E-4</v>
      </c>
      <c r="O45" s="7">
        <v>-9.2829100000000003E-4</v>
      </c>
      <c r="P45">
        <v>2.3068199999999998E-3</v>
      </c>
      <c r="Q45" s="25">
        <v>0.71</v>
      </c>
      <c r="R45">
        <v>6.4830300000000003E-4</v>
      </c>
      <c r="S45">
        <v>7.3934900000000004E-4</v>
      </c>
      <c r="T45">
        <v>0.38</v>
      </c>
      <c r="U45" s="7">
        <v>-2.54696E-4</v>
      </c>
      <c r="V45">
        <v>9.7677000000000007E-4</v>
      </c>
      <c r="W45" s="25">
        <v>0.78</v>
      </c>
      <c r="X45">
        <v>-1.63127E-3</v>
      </c>
      <c r="Y45">
        <v>1.04863E-3</v>
      </c>
      <c r="Z45">
        <v>0.12</v>
      </c>
      <c r="AA45" s="7">
        <v>1.81861E-2</v>
      </c>
      <c r="AB45">
        <v>2.7367200000000002E-3</v>
      </c>
      <c r="AC45" s="26">
        <v>3E-11</v>
      </c>
      <c r="AD45">
        <v>-4.1629600000000003E-3</v>
      </c>
      <c r="AE45">
        <v>1.0445299999999999E-3</v>
      </c>
      <c r="AF45" s="26">
        <v>4.6999999999999997E-5</v>
      </c>
      <c r="AG45">
        <v>-7.8657099999999997E-3</v>
      </c>
      <c r="AH45">
        <v>5.8519000000000002E-3</v>
      </c>
      <c r="AI45">
        <v>0.18</v>
      </c>
      <c r="AJ45" s="7">
        <v>-8.2366899999999996E-3</v>
      </c>
      <c r="AK45">
        <v>5.3873000000000002E-3</v>
      </c>
      <c r="AL45" s="25">
        <v>0.12</v>
      </c>
      <c r="AM45">
        <v>-6.9890799999999999E-3</v>
      </c>
      <c r="AN45">
        <v>5.0703099999999997E-3</v>
      </c>
      <c r="AO45">
        <v>0.17</v>
      </c>
      <c r="AP45" s="7">
        <v>-4.3851999999999997E-3</v>
      </c>
      <c r="AQ45">
        <v>4.7917599999999999E-3</v>
      </c>
      <c r="AR45" s="25">
        <v>0.36</v>
      </c>
      <c r="AS45">
        <v>-1.4986399999999999E-4</v>
      </c>
      <c r="AT45">
        <v>3.8280600000000002E-4</v>
      </c>
      <c r="AU45">
        <v>0.68</v>
      </c>
      <c r="AV45" s="7">
        <v>-1.5010900000000001E-3</v>
      </c>
      <c r="AW45">
        <v>3.4975499999999999E-3</v>
      </c>
      <c r="AX45" s="25">
        <v>0.67</v>
      </c>
      <c r="AY45">
        <v>-2.5016299999999999E-3</v>
      </c>
      <c r="AZ45">
        <v>5.0842999999999999E-3</v>
      </c>
      <c r="BA45">
        <v>0.62</v>
      </c>
      <c r="BB45" s="7">
        <v>-6.3418299999999997E-2</v>
      </c>
      <c r="BC45">
        <v>5.71517E-2</v>
      </c>
      <c r="BD45" s="25">
        <v>0.26</v>
      </c>
    </row>
    <row r="46" spans="2:56" x14ac:dyDescent="0.2">
      <c r="B46" s="7" t="s">
        <v>11699</v>
      </c>
      <c r="C46" t="s">
        <v>13472</v>
      </c>
      <c r="D46">
        <v>17</v>
      </c>
      <c r="E46">
        <v>56525494</v>
      </c>
      <c r="F46" t="s">
        <v>13265</v>
      </c>
      <c r="G46">
        <v>0.71436900000000003</v>
      </c>
      <c r="H46">
        <v>0.923238</v>
      </c>
      <c r="I46" s="7">
        <v>1.3594699999999999E-2</v>
      </c>
      <c r="J46">
        <v>2.44297E-3</v>
      </c>
      <c r="K46" s="26">
        <v>2.4999999999999999E-8</v>
      </c>
      <c r="L46">
        <v>-3.6459800000000001E-3</v>
      </c>
      <c r="M46">
        <v>1.7082899999999999E-3</v>
      </c>
      <c r="N46">
        <v>3.5000000000000003E-2</v>
      </c>
      <c r="O46" s="7">
        <v>4.4346899999999999E-4</v>
      </c>
      <c r="P46">
        <v>2.6038200000000002E-3</v>
      </c>
      <c r="Q46" s="25">
        <v>0.87</v>
      </c>
      <c r="R46">
        <v>-1.82154E-3</v>
      </c>
      <c r="S46">
        <v>8.3454700000000004E-4</v>
      </c>
      <c r="T46">
        <v>2.9000000000000001E-2</v>
      </c>
      <c r="U46" s="7">
        <v>-2.4938899999999999E-3</v>
      </c>
      <c r="V46">
        <v>1.10312E-3</v>
      </c>
      <c r="W46" s="25">
        <v>2.7E-2</v>
      </c>
      <c r="X46">
        <v>2.9026600000000002E-4</v>
      </c>
      <c r="Y46">
        <v>1.18366E-3</v>
      </c>
      <c r="Z46">
        <v>0.82</v>
      </c>
      <c r="AA46" s="7">
        <v>1.25416E-2</v>
      </c>
      <c r="AB46">
        <v>3.0896399999999998E-3</v>
      </c>
      <c r="AC46" s="26">
        <v>4.5000000000000003E-5</v>
      </c>
      <c r="AD46">
        <v>-2.1871400000000002E-3</v>
      </c>
      <c r="AE46">
        <v>1.17873E-3</v>
      </c>
      <c r="AF46" s="25">
        <v>6.6000000000000003E-2</v>
      </c>
      <c r="AG46">
        <v>6.7442200000000004E-4</v>
      </c>
      <c r="AH46">
        <v>6.6308000000000001E-3</v>
      </c>
      <c r="AI46">
        <v>0.93</v>
      </c>
      <c r="AJ46" s="7">
        <v>5.2014399999999999E-3</v>
      </c>
      <c r="AK46">
        <v>6.1032999999999999E-3</v>
      </c>
      <c r="AL46" s="25">
        <v>0.39</v>
      </c>
      <c r="AM46">
        <v>4.3303900000000003E-4</v>
      </c>
      <c r="AN46">
        <v>5.73976E-3</v>
      </c>
      <c r="AO46">
        <v>0.94</v>
      </c>
      <c r="AP46" s="7">
        <v>-6.0365899999999997E-3</v>
      </c>
      <c r="AQ46">
        <v>5.4259199999999999E-3</v>
      </c>
      <c r="AR46" s="25">
        <v>0.27</v>
      </c>
      <c r="AS46">
        <v>-6.0977700000000004E-4</v>
      </c>
      <c r="AT46">
        <v>4.33347E-4</v>
      </c>
      <c r="AU46">
        <v>0.16</v>
      </c>
      <c r="AV46" s="7">
        <v>1.73891E-3</v>
      </c>
      <c r="AW46">
        <v>3.9599400000000003E-3</v>
      </c>
      <c r="AX46" s="25">
        <v>0.66</v>
      </c>
      <c r="AY46">
        <v>1.1869199999999999E-3</v>
      </c>
      <c r="AZ46">
        <v>5.7554700000000004E-3</v>
      </c>
      <c r="BA46">
        <v>0.84</v>
      </c>
      <c r="BB46" s="7">
        <v>-4.9846799999999997E-2</v>
      </c>
      <c r="BC46">
        <v>6.4768800000000001E-2</v>
      </c>
      <c r="BD46" s="25">
        <v>0.44</v>
      </c>
    </row>
    <row r="47" spans="2:56" x14ac:dyDescent="0.2">
      <c r="B47" s="7" t="s">
        <v>11699</v>
      </c>
      <c r="C47" t="s">
        <v>9970</v>
      </c>
      <c r="D47">
        <v>18</v>
      </c>
      <c r="E47">
        <v>22618399</v>
      </c>
      <c r="F47" t="s">
        <v>13269</v>
      </c>
      <c r="G47">
        <v>0.40557100000000001</v>
      </c>
      <c r="H47">
        <v>0.98416099999999995</v>
      </c>
      <c r="I47" s="7">
        <v>-1.19954E-2</v>
      </c>
      <c r="J47">
        <v>2.1780800000000002E-3</v>
      </c>
      <c r="K47" s="26">
        <v>3.5000000000000002E-8</v>
      </c>
      <c r="L47">
        <v>1.97708E-3</v>
      </c>
      <c r="M47">
        <v>1.52195E-3</v>
      </c>
      <c r="N47">
        <v>0.18</v>
      </c>
      <c r="O47" s="7">
        <v>5.4169800000000001E-3</v>
      </c>
      <c r="P47">
        <v>2.3201200000000002E-3</v>
      </c>
      <c r="Q47" s="25">
        <v>1.7999999999999999E-2</v>
      </c>
      <c r="R47">
        <v>1.67205E-3</v>
      </c>
      <c r="S47">
        <v>7.4388399999999999E-4</v>
      </c>
      <c r="T47">
        <v>2.5000000000000001E-2</v>
      </c>
      <c r="U47" s="7">
        <v>-8.55126E-4</v>
      </c>
      <c r="V47">
        <v>9.8241999999999991E-4</v>
      </c>
      <c r="W47" s="25">
        <v>0.39</v>
      </c>
      <c r="X47">
        <v>3.9727499999999999E-4</v>
      </c>
      <c r="Y47">
        <v>1.05459E-3</v>
      </c>
      <c r="Z47">
        <v>0.7</v>
      </c>
      <c r="AA47" s="7">
        <v>-1.8121100000000001E-2</v>
      </c>
      <c r="AB47">
        <v>2.7530100000000002E-3</v>
      </c>
      <c r="AC47" s="26">
        <v>3.1000000000000003E-11</v>
      </c>
      <c r="AD47">
        <v>3.45766E-3</v>
      </c>
      <c r="AE47">
        <v>1.0511299999999999E-3</v>
      </c>
      <c r="AF47" s="25">
        <v>1.1000000000000001E-3</v>
      </c>
      <c r="AG47">
        <v>1.7790799999999999E-2</v>
      </c>
      <c r="AH47">
        <v>5.88624E-3</v>
      </c>
      <c r="AI47">
        <v>2.5000000000000001E-3</v>
      </c>
      <c r="AJ47" s="7">
        <v>1.5651600000000002E-2</v>
      </c>
      <c r="AK47">
        <v>5.4201700000000002E-3</v>
      </c>
      <c r="AL47" s="25">
        <v>3.7000000000000002E-3</v>
      </c>
      <c r="AM47">
        <v>5.94087E-3</v>
      </c>
      <c r="AN47">
        <v>5.0991700000000001E-3</v>
      </c>
      <c r="AO47">
        <v>0.24</v>
      </c>
      <c r="AP47" s="7">
        <v>-3.2343300000000001E-3</v>
      </c>
      <c r="AQ47">
        <v>4.8212200000000002E-3</v>
      </c>
      <c r="AR47" s="25">
        <v>0.51</v>
      </c>
      <c r="AS47">
        <v>-9.6091600000000003E-4</v>
      </c>
      <c r="AT47">
        <v>3.8497999999999999E-4</v>
      </c>
      <c r="AU47">
        <v>1.2E-2</v>
      </c>
      <c r="AV47" s="7">
        <v>5.14387E-3</v>
      </c>
      <c r="AW47">
        <v>3.51819E-3</v>
      </c>
      <c r="AX47" s="25">
        <v>0.14000000000000001</v>
      </c>
      <c r="AY47">
        <v>6.1057899999999998E-3</v>
      </c>
      <c r="AZ47">
        <v>5.1146300000000002E-3</v>
      </c>
      <c r="BA47">
        <v>0.23</v>
      </c>
      <c r="BB47" s="7">
        <v>1.6606800000000001E-2</v>
      </c>
      <c r="BC47">
        <v>5.7537900000000003E-2</v>
      </c>
      <c r="BD47" s="25">
        <v>0.78</v>
      </c>
    </row>
    <row r="48" spans="2:56" x14ac:dyDescent="0.2">
      <c r="B48" s="7" t="s">
        <v>11699</v>
      </c>
      <c r="C48" t="s">
        <v>37</v>
      </c>
      <c r="D48">
        <v>18</v>
      </c>
      <c r="E48">
        <v>23424028</v>
      </c>
      <c r="F48" t="s">
        <v>13268</v>
      </c>
      <c r="G48">
        <v>3.8824999999999998E-2</v>
      </c>
      <c r="H48">
        <v>0.97960700000000001</v>
      </c>
      <c r="I48" s="7">
        <v>-3.0851300000000002E-2</v>
      </c>
      <c r="J48">
        <v>5.5422400000000004E-3</v>
      </c>
      <c r="K48" s="26">
        <v>2.7E-8</v>
      </c>
      <c r="L48">
        <v>1.2869800000000001E-2</v>
      </c>
      <c r="M48">
        <v>3.8753500000000001E-3</v>
      </c>
      <c r="N48">
        <v>9.2000000000000003E-4</v>
      </c>
      <c r="O48" s="7">
        <v>-1.70323E-2</v>
      </c>
      <c r="P48">
        <v>5.9082500000000003E-3</v>
      </c>
      <c r="Q48" s="25">
        <v>3.5000000000000001E-3</v>
      </c>
      <c r="R48">
        <v>1.9627899999999998E-3</v>
      </c>
      <c r="S48">
        <v>1.9019900000000001E-3</v>
      </c>
      <c r="T48">
        <v>0.3</v>
      </c>
      <c r="U48" s="7">
        <v>8.7146399999999992E-3</v>
      </c>
      <c r="V48">
        <v>2.5003600000000001E-3</v>
      </c>
      <c r="W48" s="25">
        <v>4.4000000000000002E-4</v>
      </c>
      <c r="X48">
        <v>5.4014600000000003E-3</v>
      </c>
      <c r="Y48">
        <v>2.6845599999999999E-3</v>
      </c>
      <c r="Z48">
        <v>4.5999999999999999E-2</v>
      </c>
      <c r="AA48" s="7">
        <v>-3.2342500000000001E-3</v>
      </c>
      <c r="AB48">
        <v>7.0083899999999998E-3</v>
      </c>
      <c r="AC48" s="25">
        <v>0.63</v>
      </c>
      <c r="AD48">
        <v>9.9720099999999999E-3</v>
      </c>
      <c r="AE48">
        <v>2.67498E-3</v>
      </c>
      <c r="AF48" s="25">
        <v>1.9000000000000001E-4</v>
      </c>
      <c r="AG48">
        <v>-1.3362300000000001E-2</v>
      </c>
      <c r="AH48">
        <v>1.48939E-2</v>
      </c>
      <c r="AI48">
        <v>0.37</v>
      </c>
      <c r="AJ48" s="7">
        <v>1.5940699999999999E-2</v>
      </c>
      <c r="AK48">
        <v>1.37143E-2</v>
      </c>
      <c r="AL48" s="25">
        <v>0.25</v>
      </c>
      <c r="AM48">
        <v>1.2164299999999999E-2</v>
      </c>
      <c r="AN48">
        <v>1.2921200000000001E-2</v>
      </c>
      <c r="AO48">
        <v>0.35</v>
      </c>
      <c r="AP48" s="7">
        <v>-1.8746399999999999E-3</v>
      </c>
      <c r="AQ48">
        <v>1.2216899999999999E-2</v>
      </c>
      <c r="AR48" s="25">
        <v>0.89</v>
      </c>
      <c r="AS48">
        <v>-1.2686900000000001E-3</v>
      </c>
      <c r="AT48">
        <v>9.7552900000000004E-4</v>
      </c>
      <c r="AU48">
        <v>0.19</v>
      </c>
      <c r="AV48" s="7">
        <v>9.0411399999999996E-3</v>
      </c>
      <c r="AW48">
        <v>8.9150199999999992E-3</v>
      </c>
      <c r="AX48" s="25">
        <v>0.31</v>
      </c>
      <c r="AY48">
        <v>1.44867E-2</v>
      </c>
      <c r="AZ48">
        <v>1.29604E-2</v>
      </c>
      <c r="BA48">
        <v>0.26</v>
      </c>
      <c r="BB48" s="7">
        <v>9.0590600000000007E-3</v>
      </c>
      <c r="BC48">
        <v>0.14555299999999999</v>
      </c>
      <c r="BD48" s="25">
        <v>0.96</v>
      </c>
    </row>
    <row r="49" spans="2:56" x14ac:dyDescent="0.2">
      <c r="B49" s="7" t="s">
        <v>11699</v>
      </c>
      <c r="C49" t="s">
        <v>13471</v>
      </c>
      <c r="D49">
        <v>18</v>
      </c>
      <c r="E49">
        <v>42632654</v>
      </c>
      <c r="F49" t="s">
        <v>13269</v>
      </c>
      <c r="G49">
        <v>0.83280600000000005</v>
      </c>
      <c r="H49">
        <v>0.99251699999999998</v>
      </c>
      <c r="I49" s="7">
        <v>-1.7566399999999999E-2</v>
      </c>
      <c r="J49">
        <v>2.8578200000000001E-3</v>
      </c>
      <c r="K49" s="26">
        <v>6.8000000000000003E-10</v>
      </c>
      <c r="L49">
        <v>8.0209099999999992E-3</v>
      </c>
      <c r="M49">
        <v>1.9976E-3</v>
      </c>
      <c r="N49" s="1">
        <v>4.6999999999999997E-5</v>
      </c>
      <c r="O49" s="7">
        <v>-2.9508899999999998E-3</v>
      </c>
      <c r="P49">
        <v>3.0451499999999999E-3</v>
      </c>
      <c r="Q49" s="25">
        <v>0.4</v>
      </c>
      <c r="R49">
        <v>2.2535099999999998E-3</v>
      </c>
      <c r="S49">
        <v>9.7491199999999998E-4</v>
      </c>
      <c r="T49">
        <v>2.1000000000000001E-2</v>
      </c>
      <c r="U49" s="7">
        <v>2.69075E-3</v>
      </c>
      <c r="V49">
        <v>1.2888999999999999E-3</v>
      </c>
      <c r="W49" s="25">
        <v>4.3999999999999997E-2</v>
      </c>
      <c r="X49">
        <v>-1.2649699999999999E-4</v>
      </c>
      <c r="Y49">
        <v>1.3842100000000001E-3</v>
      </c>
      <c r="Z49">
        <v>0.9</v>
      </c>
      <c r="AA49" s="7">
        <v>-4.1865399999999999E-3</v>
      </c>
      <c r="AB49">
        <v>3.6131800000000001E-3</v>
      </c>
      <c r="AC49" s="25">
        <v>0.21</v>
      </c>
      <c r="AD49">
        <v>5.3204999999999997E-3</v>
      </c>
      <c r="AE49">
        <v>1.37896E-3</v>
      </c>
      <c r="AF49" s="25">
        <v>1.3999999999999999E-4</v>
      </c>
      <c r="AG49">
        <v>1.1921499999999999E-3</v>
      </c>
      <c r="AH49">
        <v>7.7179800000000002E-3</v>
      </c>
      <c r="AI49">
        <v>0.88</v>
      </c>
      <c r="AJ49" s="7">
        <v>-5.7268200000000003E-4</v>
      </c>
      <c r="AK49">
        <v>7.1062199999999999E-3</v>
      </c>
      <c r="AL49" s="25">
        <v>0.93</v>
      </c>
      <c r="AM49">
        <v>-5.4060899999999997E-3</v>
      </c>
      <c r="AN49">
        <v>6.6879000000000001E-3</v>
      </c>
      <c r="AO49">
        <v>0.42</v>
      </c>
      <c r="AP49" s="7">
        <v>6.56552E-3</v>
      </c>
      <c r="AQ49">
        <v>6.3233500000000002E-3</v>
      </c>
      <c r="AR49" s="25">
        <v>0.28999999999999998</v>
      </c>
      <c r="AS49">
        <v>1.26181E-4</v>
      </c>
      <c r="AT49">
        <v>5.0492600000000005E-4</v>
      </c>
      <c r="AU49">
        <v>0.8</v>
      </c>
      <c r="AV49" s="7">
        <v>3.83329E-3</v>
      </c>
      <c r="AW49">
        <v>4.6143399999999998E-3</v>
      </c>
      <c r="AX49" s="25">
        <v>0.41</v>
      </c>
      <c r="AY49">
        <v>5.4640699999999997E-3</v>
      </c>
      <c r="AZ49">
        <v>6.7081800000000002E-3</v>
      </c>
      <c r="BA49">
        <v>0.41</v>
      </c>
      <c r="BB49" s="7">
        <v>-9.7825099999999998E-2</v>
      </c>
      <c r="BC49">
        <v>7.5467900000000004E-2</v>
      </c>
      <c r="BD49" s="25">
        <v>0.19</v>
      </c>
    </row>
    <row r="50" spans="2:56" x14ac:dyDescent="0.2">
      <c r="B50" s="7" t="s">
        <v>11699</v>
      </c>
      <c r="C50" t="s">
        <v>13470</v>
      </c>
      <c r="D50">
        <v>18</v>
      </c>
      <c r="E50">
        <v>53393895</v>
      </c>
      <c r="F50" t="s">
        <v>13268</v>
      </c>
      <c r="G50">
        <v>0.149862</v>
      </c>
      <c r="H50">
        <v>0.98094599999999998</v>
      </c>
      <c r="I50" s="7">
        <v>2.1083999999999999E-2</v>
      </c>
      <c r="J50">
        <v>3.0035700000000001E-3</v>
      </c>
      <c r="K50" s="26">
        <v>3.2000000000000001E-12</v>
      </c>
      <c r="L50">
        <v>-4.2758900000000001E-3</v>
      </c>
      <c r="M50">
        <v>2.0999600000000001E-3</v>
      </c>
      <c r="N50">
        <v>3.5000000000000003E-2</v>
      </c>
      <c r="O50" s="7">
        <v>7.8822700000000002E-3</v>
      </c>
      <c r="P50">
        <v>3.20075E-3</v>
      </c>
      <c r="Q50" s="25">
        <v>1.4999999999999999E-2</v>
      </c>
      <c r="R50">
        <v>-1.6901900000000001E-3</v>
      </c>
      <c r="S50">
        <v>1.0228699999999999E-3</v>
      </c>
      <c r="T50">
        <v>9.8000000000000004E-2</v>
      </c>
      <c r="U50" s="7">
        <v>-6.0355000000000001E-3</v>
      </c>
      <c r="V50">
        <v>1.3548200000000001E-3</v>
      </c>
      <c r="W50" s="26">
        <v>8.6999999999999997E-6</v>
      </c>
      <c r="X50">
        <v>-1.7013900000000001E-3</v>
      </c>
      <c r="Y50">
        <v>1.45495E-3</v>
      </c>
      <c r="Z50">
        <v>0.24</v>
      </c>
      <c r="AA50" s="7">
        <v>1.0965300000000001E-2</v>
      </c>
      <c r="AB50">
        <v>3.7980000000000002E-3</v>
      </c>
      <c r="AC50" s="25">
        <v>4.4999999999999997E-3</v>
      </c>
      <c r="AD50">
        <v>-6.8176E-3</v>
      </c>
      <c r="AE50">
        <v>1.4496800000000001E-3</v>
      </c>
      <c r="AF50" s="26">
        <v>2.9000000000000002E-6</v>
      </c>
      <c r="AG50">
        <v>-1.00886E-2</v>
      </c>
      <c r="AH50">
        <v>8.1067299999999995E-3</v>
      </c>
      <c r="AI50">
        <v>0.21</v>
      </c>
      <c r="AJ50" s="7">
        <v>1.9992299999999998E-3</v>
      </c>
      <c r="AK50">
        <v>7.4637799999999997E-3</v>
      </c>
      <c r="AL50" s="25">
        <v>0.79</v>
      </c>
      <c r="AM50">
        <v>1.12309E-2</v>
      </c>
      <c r="AN50">
        <v>7.0246500000000003E-3</v>
      </c>
      <c r="AO50">
        <v>0.11</v>
      </c>
      <c r="AP50" s="7">
        <v>-1.51641E-2</v>
      </c>
      <c r="AQ50">
        <v>6.6417500000000001E-3</v>
      </c>
      <c r="AR50" s="25">
        <v>2.3E-2</v>
      </c>
      <c r="AS50">
        <v>5.8487100000000005E-4</v>
      </c>
      <c r="AT50">
        <v>5.3034999999999996E-4</v>
      </c>
      <c r="AU50">
        <v>0.27</v>
      </c>
      <c r="AV50" s="7">
        <v>-1.3376300000000001E-2</v>
      </c>
      <c r="AW50">
        <v>4.8466899999999999E-3</v>
      </c>
      <c r="AX50" s="25">
        <v>5.7999999999999996E-3</v>
      </c>
      <c r="AY50">
        <v>-2.32594E-2</v>
      </c>
      <c r="AZ50">
        <v>7.0459499999999996E-3</v>
      </c>
      <c r="BA50">
        <v>1E-3</v>
      </c>
      <c r="BB50" s="7">
        <v>0.168937</v>
      </c>
      <c r="BC50">
        <v>7.9192700000000005E-2</v>
      </c>
      <c r="BD50" s="25">
        <v>3.3000000000000002E-2</v>
      </c>
    </row>
    <row r="51" spans="2:56" x14ac:dyDescent="0.2">
      <c r="B51" s="7" t="s">
        <v>11699</v>
      </c>
      <c r="C51" t="s">
        <v>39</v>
      </c>
      <c r="D51">
        <v>21</v>
      </c>
      <c r="E51">
        <v>46642764</v>
      </c>
      <c r="F51" t="s">
        <v>13268</v>
      </c>
      <c r="G51">
        <v>0.39954800000000001</v>
      </c>
      <c r="H51">
        <v>0.978576</v>
      </c>
      <c r="I51" s="7">
        <v>1.1966600000000001E-2</v>
      </c>
      <c r="J51">
        <v>2.19462E-3</v>
      </c>
      <c r="K51" s="26">
        <v>4.8E-8</v>
      </c>
      <c r="L51">
        <v>-5.4677600000000003E-3</v>
      </c>
      <c r="M51">
        <v>1.5331800000000001E-3</v>
      </c>
      <c r="N51">
        <v>3.6000000000000002E-4</v>
      </c>
      <c r="O51" s="7">
        <v>-7.0591299999999996E-4</v>
      </c>
      <c r="P51">
        <v>2.3373399999999998E-3</v>
      </c>
      <c r="Q51" s="25">
        <v>0.78</v>
      </c>
      <c r="R51">
        <v>-1.3980100000000001E-3</v>
      </c>
      <c r="S51">
        <v>7.4894000000000002E-4</v>
      </c>
      <c r="T51">
        <v>6.2E-2</v>
      </c>
      <c r="U51" s="7">
        <v>-2.8666299999999998E-3</v>
      </c>
      <c r="V51">
        <v>9.8946800000000007E-4</v>
      </c>
      <c r="W51" s="25">
        <v>3.3E-3</v>
      </c>
      <c r="X51">
        <v>8.4247499999999997E-4</v>
      </c>
      <c r="Y51">
        <v>1.06219E-3</v>
      </c>
      <c r="Z51">
        <v>0.41</v>
      </c>
      <c r="AA51" s="7">
        <v>1.05088E-2</v>
      </c>
      <c r="AB51">
        <v>2.7744599999999999E-3</v>
      </c>
      <c r="AC51" s="26">
        <v>9.8999999999999994E-5</v>
      </c>
      <c r="AD51">
        <v>-2.1826900000000002E-3</v>
      </c>
      <c r="AE51">
        <v>1.0587999999999999E-3</v>
      </c>
      <c r="AF51" s="25">
        <v>0.04</v>
      </c>
      <c r="AG51">
        <v>-7.0778300000000002E-4</v>
      </c>
      <c r="AH51">
        <v>5.9250700000000002E-3</v>
      </c>
      <c r="AI51">
        <v>0.91</v>
      </c>
      <c r="AJ51" s="7">
        <v>-6.0778000000000004E-3</v>
      </c>
      <c r="AK51">
        <v>5.4553199999999996E-3</v>
      </c>
      <c r="AL51" s="25">
        <v>0.25</v>
      </c>
      <c r="AM51">
        <v>-3.9606199999999998E-3</v>
      </c>
      <c r="AN51">
        <v>5.1316399999999998E-3</v>
      </c>
      <c r="AO51">
        <v>0.44</v>
      </c>
      <c r="AP51" s="7">
        <v>2.3083000000000001E-3</v>
      </c>
      <c r="AQ51">
        <v>4.85251E-3</v>
      </c>
      <c r="AR51" s="25">
        <v>0.62</v>
      </c>
      <c r="AS51" s="1">
        <v>1.3577100000000001E-5</v>
      </c>
      <c r="AT51">
        <v>3.8744499999999999E-4</v>
      </c>
      <c r="AU51">
        <v>0.96</v>
      </c>
      <c r="AV51" s="7">
        <v>-1.00059E-3</v>
      </c>
      <c r="AW51">
        <v>3.5409999999999999E-3</v>
      </c>
      <c r="AX51" s="25">
        <v>0.78</v>
      </c>
      <c r="AY51">
        <v>1.3982000000000001E-3</v>
      </c>
      <c r="AZ51">
        <v>5.14739E-3</v>
      </c>
      <c r="BA51">
        <v>0.77</v>
      </c>
      <c r="BB51" s="7">
        <v>9.8295099999999992E-4</v>
      </c>
      <c r="BC51">
        <v>5.7914199999999999E-2</v>
      </c>
      <c r="BD51" s="25">
        <v>0.99</v>
      </c>
    </row>
    <row r="52" spans="2:56" x14ac:dyDescent="0.2">
      <c r="B52" s="8" t="s">
        <v>11699</v>
      </c>
      <c r="C52" s="9" t="s">
        <v>40</v>
      </c>
      <c r="D52" s="9">
        <v>22</v>
      </c>
      <c r="E52" s="9">
        <v>41418229</v>
      </c>
      <c r="F52" s="9" t="s">
        <v>13268</v>
      </c>
      <c r="G52" s="9">
        <v>0.72401599999999999</v>
      </c>
      <c r="H52" s="9">
        <v>0.97802699999999998</v>
      </c>
      <c r="I52" s="8">
        <v>1.33218E-2</v>
      </c>
      <c r="J52" s="9">
        <v>2.4052100000000001E-3</v>
      </c>
      <c r="K52" s="29">
        <v>4.1999999999999999E-8</v>
      </c>
      <c r="L52" s="9">
        <v>-6.7808800000000004E-3</v>
      </c>
      <c r="M52" s="9">
        <v>1.68064E-3</v>
      </c>
      <c r="N52" s="19">
        <v>5.7000000000000003E-5</v>
      </c>
      <c r="O52" s="8">
        <v>4.7148700000000003E-3</v>
      </c>
      <c r="P52" s="9">
        <v>2.5623400000000002E-3</v>
      </c>
      <c r="Q52" s="27">
        <v>6.0999999999999999E-2</v>
      </c>
      <c r="R52" s="9">
        <v>-1.4506600000000001E-3</v>
      </c>
      <c r="S52" s="9">
        <v>8.2175599999999998E-4</v>
      </c>
      <c r="T52" s="9">
        <v>7.8E-2</v>
      </c>
      <c r="U52" s="8">
        <v>-4.4607600000000002E-3</v>
      </c>
      <c r="V52" s="9">
        <v>1.0850300000000001E-3</v>
      </c>
      <c r="W52" s="29">
        <v>4.1999999999999998E-5</v>
      </c>
      <c r="X52" s="9">
        <v>-4.3385999999999997E-3</v>
      </c>
      <c r="Y52" s="9">
        <v>1.16431E-3</v>
      </c>
      <c r="Z52" s="9">
        <v>1.8000000000000001E-4</v>
      </c>
      <c r="AA52" s="8">
        <v>-5.6673499999999996E-4</v>
      </c>
      <c r="AB52" s="9">
        <v>3.0410400000000001E-3</v>
      </c>
      <c r="AC52" s="27">
        <v>0.8</v>
      </c>
      <c r="AD52" s="9">
        <v>-3.8290300000000002E-3</v>
      </c>
      <c r="AE52" s="9">
        <v>1.16041E-3</v>
      </c>
      <c r="AF52" s="27">
        <v>8.8000000000000003E-4</v>
      </c>
      <c r="AG52" s="9">
        <v>1.1072500000000001E-2</v>
      </c>
      <c r="AH52" s="9">
        <v>6.5019400000000003E-3</v>
      </c>
      <c r="AI52" s="9">
        <v>8.7999999999999995E-2</v>
      </c>
      <c r="AJ52" s="8">
        <v>1.0330799999999999E-2</v>
      </c>
      <c r="AK52" s="9">
        <v>5.9864899999999997E-3</v>
      </c>
      <c r="AL52" s="27">
        <v>8.4000000000000005E-2</v>
      </c>
      <c r="AM52" s="9">
        <v>-3.17058E-4</v>
      </c>
      <c r="AN52" s="9">
        <v>5.6319500000000002E-3</v>
      </c>
      <c r="AO52" s="9">
        <v>0.96</v>
      </c>
      <c r="AP52" s="8">
        <v>-1.21152E-3</v>
      </c>
      <c r="AQ52" s="9">
        <v>5.3255899999999998E-3</v>
      </c>
      <c r="AR52" s="27">
        <v>0.83</v>
      </c>
      <c r="AS52" s="9">
        <v>1.2424999999999999E-3</v>
      </c>
      <c r="AT52" s="9">
        <v>4.2522099999999999E-4</v>
      </c>
      <c r="AU52" s="9">
        <v>3.3E-3</v>
      </c>
      <c r="AV52" s="8">
        <v>-2.3026800000000001E-3</v>
      </c>
      <c r="AW52" s="9">
        <v>3.8865100000000001E-3</v>
      </c>
      <c r="AX52" s="27">
        <v>0.55000000000000004</v>
      </c>
      <c r="AY52" s="9">
        <v>-1.59772E-2</v>
      </c>
      <c r="AZ52" s="9">
        <v>5.6488500000000004E-3</v>
      </c>
      <c r="BA52" s="9">
        <v>4.7999999999999996E-3</v>
      </c>
      <c r="BB52" s="8">
        <v>7.35431E-2</v>
      </c>
      <c r="BC52" s="9">
        <v>6.3504400000000003E-2</v>
      </c>
      <c r="BD52" s="27">
        <v>0.25</v>
      </c>
    </row>
    <row r="53" spans="2:56" x14ac:dyDescent="0.2">
      <c r="B53" s="24" t="s">
        <v>11700</v>
      </c>
      <c r="C53" s="17" t="s">
        <v>1598</v>
      </c>
      <c r="D53" s="17">
        <v>1</v>
      </c>
      <c r="E53" s="17">
        <v>1858309</v>
      </c>
      <c r="F53" s="17" t="s">
        <v>13268</v>
      </c>
      <c r="G53" s="17">
        <v>0.44130200000000003</v>
      </c>
      <c r="H53" s="17">
        <v>0.98296700000000004</v>
      </c>
      <c r="I53" s="24">
        <v>-1.35514E-2</v>
      </c>
      <c r="J53" s="17">
        <v>2.4689999999999998E-3</v>
      </c>
      <c r="K53" s="30">
        <v>3.2999999999999998E-8</v>
      </c>
      <c r="L53" s="17">
        <v>8.4344099999999998E-3</v>
      </c>
      <c r="M53" s="17">
        <v>1.5075900000000001E-3</v>
      </c>
      <c r="N53" s="18">
        <v>1.4999999999999999E-8</v>
      </c>
      <c r="O53" s="24">
        <v>-5.7492200000000002E-3</v>
      </c>
      <c r="P53" s="17">
        <v>2.2981199999999999E-3</v>
      </c>
      <c r="Q53" s="28">
        <v>0.01</v>
      </c>
      <c r="R53" s="17">
        <v>7.5171999999999999E-4</v>
      </c>
      <c r="S53" s="17">
        <v>7.3714500000000003E-4</v>
      </c>
      <c r="T53" s="17">
        <v>0.31</v>
      </c>
      <c r="U53" s="24">
        <v>2.1204000000000001E-3</v>
      </c>
      <c r="V53" s="17">
        <v>9.7371700000000003E-4</v>
      </c>
      <c r="W53" s="28">
        <v>0.03</v>
      </c>
      <c r="X53" s="17">
        <v>2.35104E-3</v>
      </c>
      <c r="Y53" s="17">
        <v>1.04509E-3</v>
      </c>
      <c r="Z53" s="17">
        <v>2.5999999999999999E-2</v>
      </c>
      <c r="AA53" s="24">
        <v>6.5565899999999995E-4</v>
      </c>
      <c r="AB53" s="17">
        <v>2.72244E-3</v>
      </c>
      <c r="AC53" s="28">
        <v>0.87</v>
      </c>
      <c r="AD53" s="17">
        <v>-2.8545200000000001E-3</v>
      </c>
      <c r="AE53" s="17">
        <v>1.0409799999999999E-3</v>
      </c>
      <c r="AF53" s="28">
        <v>6.3E-3</v>
      </c>
      <c r="AG53" s="17">
        <v>-3.4001700000000001E-3</v>
      </c>
      <c r="AH53" s="17">
        <v>5.8583200000000002E-3</v>
      </c>
      <c r="AI53" s="17">
        <v>0.56000000000000005</v>
      </c>
      <c r="AJ53" s="24">
        <v>1.6692E-3</v>
      </c>
      <c r="AK53" s="17">
        <v>5.3940699999999999E-3</v>
      </c>
      <c r="AL53" s="28">
        <v>0.75</v>
      </c>
      <c r="AM53" s="17">
        <v>-9.2292199999999998E-3</v>
      </c>
      <c r="AN53" s="17">
        <v>5.0735600000000004E-3</v>
      </c>
      <c r="AO53" s="17">
        <v>6.9000000000000006E-2</v>
      </c>
      <c r="AP53" s="24">
        <v>5.62789E-3</v>
      </c>
      <c r="AQ53" s="17">
        <v>4.7918099999999996E-3</v>
      </c>
      <c r="AR53" s="28">
        <v>0.24</v>
      </c>
      <c r="AS53" s="17">
        <v>1.3966200000000001E-4</v>
      </c>
      <c r="AT53" s="17">
        <v>3.8284300000000001E-4</v>
      </c>
      <c r="AU53" s="17">
        <v>0.72</v>
      </c>
      <c r="AV53" s="24">
        <v>5.1484800000000004E-3</v>
      </c>
      <c r="AW53" s="17">
        <v>3.4990500000000001E-3</v>
      </c>
      <c r="AX53" s="28">
        <v>0.14000000000000001</v>
      </c>
      <c r="AY53" s="17">
        <v>5.3946899999999997E-3</v>
      </c>
      <c r="AZ53" s="17">
        <v>5.0857999999999997E-3</v>
      </c>
      <c r="BA53" s="17">
        <v>0.28000000000000003</v>
      </c>
      <c r="BB53" s="24">
        <v>-9.7448000000000007E-2</v>
      </c>
      <c r="BC53" s="17">
        <v>5.7188099999999999E-2</v>
      </c>
      <c r="BD53" s="28">
        <v>8.7999999999999995E-2</v>
      </c>
    </row>
    <row r="54" spans="2:56" x14ac:dyDescent="0.2">
      <c r="B54" s="7" t="s">
        <v>11700</v>
      </c>
      <c r="C54" t="s">
        <v>1683</v>
      </c>
      <c r="D54">
        <v>1</v>
      </c>
      <c r="E54">
        <v>18432831</v>
      </c>
      <c r="F54" t="s">
        <v>13268</v>
      </c>
      <c r="G54">
        <v>0.71293399999999996</v>
      </c>
      <c r="H54">
        <v>0.99497500000000005</v>
      </c>
      <c r="I54" s="7">
        <v>1.7122499999999999E-2</v>
      </c>
      <c r="J54">
        <v>2.6918799999999998E-3</v>
      </c>
      <c r="K54" s="26">
        <v>4.0000000000000001E-10</v>
      </c>
      <c r="L54">
        <v>-9.325E-3</v>
      </c>
      <c r="M54">
        <v>1.6429700000000001E-3</v>
      </c>
      <c r="N54" s="1">
        <v>2.1999999999999998E-8</v>
      </c>
      <c r="O54" s="7">
        <v>1.0297499999999999E-2</v>
      </c>
      <c r="P54">
        <v>2.5045800000000002E-3</v>
      </c>
      <c r="Q54" s="26">
        <v>4.1999999999999998E-5</v>
      </c>
      <c r="R54">
        <v>2.1205299999999998E-3</v>
      </c>
      <c r="S54">
        <v>8.0411299999999996E-4</v>
      </c>
      <c r="T54">
        <v>8.3999999999999995E-3</v>
      </c>
      <c r="U54" s="7">
        <v>-3.1146400000000001E-3</v>
      </c>
      <c r="V54">
        <v>1.0602400000000001E-3</v>
      </c>
      <c r="W54" s="25">
        <v>3.3999999999999998E-3</v>
      </c>
      <c r="X54">
        <v>-3.06558E-3</v>
      </c>
      <c r="Y54">
        <v>1.1389600000000001E-3</v>
      </c>
      <c r="Z54">
        <v>7.0000000000000001E-3</v>
      </c>
      <c r="AA54" s="7">
        <v>-7.6263099999999999E-3</v>
      </c>
      <c r="AB54">
        <v>2.96707E-3</v>
      </c>
      <c r="AC54" s="25">
        <v>1.4999999999999999E-2</v>
      </c>
      <c r="AD54" s="1">
        <v>-1.31634E-5</v>
      </c>
      <c r="AE54">
        <v>1.1349000000000001E-3</v>
      </c>
      <c r="AF54" s="25">
        <v>0.98</v>
      </c>
      <c r="AG54">
        <v>3.4900299999999999E-3</v>
      </c>
      <c r="AH54">
        <v>6.3648699999999999E-3</v>
      </c>
      <c r="AI54">
        <v>0.57999999999999996</v>
      </c>
      <c r="AJ54" s="7">
        <v>8.0360399999999995E-3</v>
      </c>
      <c r="AK54">
        <v>5.8600299999999996E-3</v>
      </c>
      <c r="AL54" s="25">
        <v>0.17</v>
      </c>
      <c r="AM54">
        <v>8.7928299999999997E-3</v>
      </c>
      <c r="AN54">
        <v>5.5144800000000004E-3</v>
      </c>
      <c r="AO54">
        <v>0.11</v>
      </c>
      <c r="AP54" s="7">
        <v>-1.97342E-3</v>
      </c>
      <c r="AQ54">
        <v>5.2082400000000003E-3</v>
      </c>
      <c r="AR54" s="25">
        <v>0.7</v>
      </c>
      <c r="AS54" s="1">
        <v>-6.7198899999999998E-5</v>
      </c>
      <c r="AT54">
        <v>4.1611399999999998E-4</v>
      </c>
      <c r="AU54">
        <v>0.89</v>
      </c>
      <c r="AV54" s="7">
        <v>-4.1370900000000004E-3</v>
      </c>
      <c r="AW54">
        <v>3.8031300000000001E-3</v>
      </c>
      <c r="AX54" s="25">
        <v>0.28000000000000003</v>
      </c>
      <c r="AY54">
        <v>-2.0925100000000001E-3</v>
      </c>
      <c r="AZ54">
        <v>5.5277900000000003E-3</v>
      </c>
      <c r="BA54">
        <v>0.7</v>
      </c>
      <c r="BB54" s="7">
        <v>-9.0068000000000006E-3</v>
      </c>
      <c r="BC54">
        <v>6.2221199999999997E-2</v>
      </c>
      <c r="BD54" s="25">
        <v>0.89</v>
      </c>
    </row>
    <row r="55" spans="2:56" x14ac:dyDescent="0.2">
      <c r="B55" s="7" t="s">
        <v>11700</v>
      </c>
      <c r="C55" t="s">
        <v>1687</v>
      </c>
      <c r="D55">
        <v>1</v>
      </c>
      <c r="E55">
        <v>34731984</v>
      </c>
      <c r="F55" t="s">
        <v>13272</v>
      </c>
      <c r="G55">
        <v>0.28995700000000002</v>
      </c>
      <c r="H55">
        <v>0.99537600000000004</v>
      </c>
      <c r="I55" s="7">
        <v>1.8507099999999999E-2</v>
      </c>
      <c r="J55">
        <v>2.6819000000000001E-3</v>
      </c>
      <c r="K55" s="26">
        <v>6.7000000000000001E-12</v>
      </c>
      <c r="L55">
        <v>-5.5259799999999998E-3</v>
      </c>
      <c r="M55">
        <v>1.6367899999999999E-3</v>
      </c>
      <c r="N55">
        <v>7.6000000000000004E-4</v>
      </c>
      <c r="O55" s="7">
        <v>1.92681E-2</v>
      </c>
      <c r="P55">
        <v>2.4957199999999999E-3</v>
      </c>
      <c r="Q55" s="26">
        <v>1.1E-14</v>
      </c>
      <c r="R55">
        <v>2.4924499999999998E-3</v>
      </c>
      <c r="S55">
        <v>7.9959200000000001E-4</v>
      </c>
      <c r="T55">
        <v>1.8E-3</v>
      </c>
      <c r="U55" s="7">
        <v>-5.7383699999999996E-3</v>
      </c>
      <c r="V55">
        <v>1.0578899999999999E-3</v>
      </c>
      <c r="W55" s="26">
        <v>6.5E-8</v>
      </c>
      <c r="X55">
        <v>-2.4478500000000001E-3</v>
      </c>
      <c r="Y55">
        <v>1.1347099999999999E-3</v>
      </c>
      <c r="Z55">
        <v>3.2000000000000001E-2</v>
      </c>
      <c r="AA55" s="7">
        <v>-3.1430500000000001E-3</v>
      </c>
      <c r="AB55">
        <v>2.9555800000000002E-3</v>
      </c>
      <c r="AC55" s="25">
        <v>0.28000000000000003</v>
      </c>
      <c r="AD55">
        <v>-2.6271699999999999E-3</v>
      </c>
      <c r="AE55">
        <v>1.1305600000000001E-3</v>
      </c>
      <c r="AF55" s="25">
        <v>0.02</v>
      </c>
      <c r="AG55">
        <v>1.64242E-2</v>
      </c>
      <c r="AH55">
        <v>6.3470899999999997E-3</v>
      </c>
      <c r="AI55">
        <v>9.4999999999999998E-3</v>
      </c>
      <c r="AJ55" s="7">
        <v>4.9184399999999996E-3</v>
      </c>
      <c r="AK55">
        <v>5.84491E-3</v>
      </c>
      <c r="AL55" s="25">
        <v>0.38</v>
      </c>
      <c r="AM55">
        <v>5.4620900000000002E-3</v>
      </c>
      <c r="AN55">
        <v>5.5013099999999997E-3</v>
      </c>
      <c r="AO55">
        <v>0.32</v>
      </c>
      <c r="AP55" s="7">
        <v>1.37257E-3</v>
      </c>
      <c r="AQ55">
        <v>5.1958000000000004E-3</v>
      </c>
      <c r="AR55" s="25">
        <v>0.81</v>
      </c>
      <c r="AS55" s="1">
        <v>6.01598E-6</v>
      </c>
      <c r="AT55">
        <v>4.1512E-4</v>
      </c>
      <c r="AU55">
        <v>0.99</v>
      </c>
      <c r="AV55" s="7">
        <v>2.5389900000000001E-3</v>
      </c>
      <c r="AW55">
        <v>3.7940500000000002E-3</v>
      </c>
      <c r="AX55" s="25">
        <v>0.5</v>
      </c>
      <c r="AY55">
        <v>9.8777600000000011E-4</v>
      </c>
      <c r="AZ55">
        <v>5.5145899999999998E-3</v>
      </c>
      <c r="BA55">
        <v>0.86</v>
      </c>
      <c r="BB55" s="7">
        <v>-6.5678500000000001E-2</v>
      </c>
      <c r="BC55">
        <v>6.2048199999999998E-2</v>
      </c>
      <c r="BD55" s="25">
        <v>0.28999999999999998</v>
      </c>
    </row>
    <row r="56" spans="2:56" x14ac:dyDescent="0.2">
      <c r="B56" s="7" t="s">
        <v>11700</v>
      </c>
      <c r="C56" t="s">
        <v>1702</v>
      </c>
      <c r="D56">
        <v>1</v>
      </c>
      <c r="E56">
        <v>44609856</v>
      </c>
      <c r="F56" t="s">
        <v>13269</v>
      </c>
      <c r="G56">
        <v>0.69435899999999995</v>
      </c>
      <c r="H56">
        <v>0.99658400000000003</v>
      </c>
      <c r="I56" s="7">
        <v>1.45459E-2</v>
      </c>
      <c r="J56">
        <v>2.6385499999999999E-3</v>
      </c>
      <c r="K56" s="26">
        <v>3.5000000000000002E-8</v>
      </c>
      <c r="L56">
        <v>-7.1013999999999999E-3</v>
      </c>
      <c r="M56">
        <v>1.6098600000000001E-3</v>
      </c>
      <c r="N56" s="1">
        <v>8.1000000000000004E-6</v>
      </c>
      <c r="O56" s="7">
        <v>9.6866599999999997E-3</v>
      </c>
      <c r="P56">
        <v>2.4540899999999999E-3</v>
      </c>
      <c r="Q56" s="26">
        <v>8.6000000000000003E-5</v>
      </c>
      <c r="R56">
        <v>1.9546300000000002E-3</v>
      </c>
      <c r="S56">
        <v>7.8808399999999999E-4</v>
      </c>
      <c r="T56">
        <v>1.2999999999999999E-2</v>
      </c>
      <c r="U56" s="7">
        <v>-2.9337199999999999E-3</v>
      </c>
      <c r="V56">
        <v>1.0394099999999999E-3</v>
      </c>
      <c r="W56" s="25">
        <v>5.1000000000000004E-3</v>
      </c>
      <c r="X56">
        <v>-2.89311E-3</v>
      </c>
      <c r="Y56">
        <v>1.1160199999999999E-3</v>
      </c>
      <c r="Z56">
        <v>9.5999999999999992E-3</v>
      </c>
      <c r="AA56" s="7">
        <v>-6.3658600000000001E-3</v>
      </c>
      <c r="AB56">
        <v>2.90698E-3</v>
      </c>
      <c r="AC56" s="25">
        <v>3.5000000000000003E-2</v>
      </c>
      <c r="AD56">
        <v>2.63868E-3</v>
      </c>
      <c r="AE56">
        <v>1.1122300000000001E-3</v>
      </c>
      <c r="AF56" s="25">
        <v>1.7999999999999999E-2</v>
      </c>
      <c r="AG56">
        <v>-7.1373499999999996E-4</v>
      </c>
      <c r="AH56">
        <v>6.25166E-3</v>
      </c>
      <c r="AI56">
        <v>0.91</v>
      </c>
      <c r="AJ56" s="7">
        <v>8.4145400000000005E-4</v>
      </c>
      <c r="AK56">
        <v>5.7554800000000003E-3</v>
      </c>
      <c r="AL56" s="25">
        <v>0.89</v>
      </c>
      <c r="AM56">
        <v>-4.40705E-3</v>
      </c>
      <c r="AN56">
        <v>5.4163099999999997E-3</v>
      </c>
      <c r="AO56">
        <v>0.42</v>
      </c>
      <c r="AP56" s="7">
        <v>9.1529899999999995E-4</v>
      </c>
      <c r="AQ56">
        <v>5.1155200000000001E-3</v>
      </c>
      <c r="AR56" s="25">
        <v>0.85</v>
      </c>
      <c r="AS56" s="1">
        <v>1.31959E-5</v>
      </c>
      <c r="AT56">
        <v>4.08706E-4</v>
      </c>
      <c r="AU56">
        <v>0.97</v>
      </c>
      <c r="AV56" s="7">
        <v>-4.7105000000000003E-3</v>
      </c>
      <c r="AW56">
        <v>3.7354300000000001E-3</v>
      </c>
      <c r="AX56" s="25">
        <v>0.21</v>
      </c>
      <c r="AY56">
        <v>1.79481E-3</v>
      </c>
      <c r="AZ56">
        <v>5.4293800000000001E-3</v>
      </c>
      <c r="BA56">
        <v>0.74</v>
      </c>
      <c r="BB56" s="7">
        <v>6.3183000000000003E-2</v>
      </c>
      <c r="BC56">
        <v>6.1108999999999997E-2</v>
      </c>
      <c r="BD56" s="25">
        <v>0.3</v>
      </c>
    </row>
    <row r="57" spans="2:56" x14ac:dyDescent="0.2">
      <c r="B57" s="7" t="s">
        <v>11700</v>
      </c>
      <c r="C57" t="s">
        <v>13468</v>
      </c>
      <c r="D57">
        <v>1</v>
      </c>
      <c r="E57">
        <v>57859521</v>
      </c>
      <c r="F57" t="s">
        <v>13275</v>
      </c>
      <c r="G57">
        <v>0.45125599999999999</v>
      </c>
      <c r="H57">
        <v>0.99376399999999998</v>
      </c>
      <c r="I57" s="7">
        <v>-1.7819600000000001E-2</v>
      </c>
      <c r="J57">
        <v>2.4494500000000002E-3</v>
      </c>
      <c r="K57" s="26">
        <v>2.2999999999999998E-13</v>
      </c>
      <c r="L57">
        <v>9.0062200000000005E-3</v>
      </c>
      <c r="M57">
        <v>1.4945799999999999E-3</v>
      </c>
      <c r="N57" s="1">
        <v>1.5E-9</v>
      </c>
      <c r="O57" s="7">
        <v>-1.34898E-2</v>
      </c>
      <c r="P57">
        <v>2.2786E-3</v>
      </c>
      <c r="Q57" s="26">
        <v>2.8999999999999999E-9</v>
      </c>
      <c r="R57">
        <v>-2.2667E-3</v>
      </c>
      <c r="S57">
        <v>7.3105999999999996E-4</v>
      </c>
      <c r="T57">
        <v>1.9E-3</v>
      </c>
      <c r="U57" s="7">
        <v>3.6936999999999998E-3</v>
      </c>
      <c r="V57">
        <v>9.6511399999999999E-4</v>
      </c>
      <c r="W57" s="25">
        <v>1.1E-4</v>
      </c>
      <c r="X57">
        <v>1.14977E-3</v>
      </c>
      <c r="Y57">
        <v>1.03608E-3</v>
      </c>
      <c r="Z57">
        <v>0.26</v>
      </c>
      <c r="AA57" s="7">
        <v>2.6430500000000001E-3</v>
      </c>
      <c r="AB57">
        <v>2.6988699999999999E-3</v>
      </c>
      <c r="AC57" s="25">
        <v>0.34</v>
      </c>
      <c r="AD57">
        <v>-2.8188300000000003E-4</v>
      </c>
      <c r="AE57">
        <v>1.0325600000000001E-3</v>
      </c>
      <c r="AF57" s="25">
        <v>0.77</v>
      </c>
      <c r="AG57">
        <v>-5.7554700000000004E-3</v>
      </c>
      <c r="AH57">
        <v>5.7801099999999998E-3</v>
      </c>
      <c r="AI57">
        <v>0.32</v>
      </c>
      <c r="AJ57" s="7">
        <v>-1.3877200000000001E-3</v>
      </c>
      <c r="AK57">
        <v>5.3221900000000001E-3</v>
      </c>
      <c r="AL57" s="25">
        <v>0.79</v>
      </c>
      <c r="AM57">
        <v>-6.2565700000000004E-3</v>
      </c>
      <c r="AN57">
        <v>5.0089599999999998E-3</v>
      </c>
      <c r="AO57">
        <v>0.21</v>
      </c>
      <c r="AP57" s="7">
        <v>-1.89813E-2</v>
      </c>
      <c r="AQ57">
        <v>4.7308000000000003E-3</v>
      </c>
      <c r="AR57" s="26">
        <v>6.6000000000000005E-5</v>
      </c>
      <c r="AS57">
        <v>-1.3109300000000001E-3</v>
      </c>
      <c r="AT57">
        <v>3.7796900000000003E-4</v>
      </c>
      <c r="AU57">
        <v>5.5000000000000003E-4</v>
      </c>
      <c r="AV57" s="7">
        <v>1.7108E-3</v>
      </c>
      <c r="AW57">
        <v>3.4545000000000001E-3</v>
      </c>
      <c r="AX57" s="25">
        <v>0.62</v>
      </c>
      <c r="AY57">
        <v>-8.1112800000000002E-3</v>
      </c>
      <c r="AZ57">
        <v>5.02105E-3</v>
      </c>
      <c r="BA57">
        <v>0.11</v>
      </c>
      <c r="BB57" s="7">
        <v>-7.78388E-2</v>
      </c>
      <c r="BC57">
        <v>5.64635E-2</v>
      </c>
      <c r="BD57" s="25">
        <v>0.17</v>
      </c>
    </row>
    <row r="58" spans="2:56" x14ac:dyDescent="0.2">
      <c r="B58" s="7" t="s">
        <v>11700</v>
      </c>
      <c r="C58" t="s">
        <v>13467</v>
      </c>
      <c r="D58">
        <v>1</v>
      </c>
      <c r="E58">
        <v>66359370</v>
      </c>
      <c r="F58" t="s">
        <v>13275</v>
      </c>
      <c r="G58">
        <v>0.70120700000000002</v>
      </c>
      <c r="H58">
        <v>0.96555100000000005</v>
      </c>
      <c r="I58" s="7">
        <v>-1.8048000000000002E-2</v>
      </c>
      <c r="J58">
        <v>2.6979500000000002E-3</v>
      </c>
      <c r="K58" s="26">
        <v>2.6000000000000001E-11</v>
      </c>
      <c r="L58">
        <v>6.2467099999999999E-3</v>
      </c>
      <c r="M58">
        <v>1.6470899999999999E-3</v>
      </c>
      <c r="N58">
        <v>1.7000000000000001E-4</v>
      </c>
      <c r="O58" s="7">
        <v>-1.346E-2</v>
      </c>
      <c r="P58">
        <v>2.51074E-3</v>
      </c>
      <c r="Q58" s="26">
        <v>8.0000000000000002E-8</v>
      </c>
      <c r="R58">
        <v>-1.7510799999999999E-3</v>
      </c>
      <c r="S58">
        <v>8.0499499999999997E-4</v>
      </c>
      <c r="T58">
        <v>0.03</v>
      </c>
      <c r="U58" s="7">
        <v>3.9758199999999997E-3</v>
      </c>
      <c r="V58">
        <v>1.0639099999999999E-3</v>
      </c>
      <c r="W58" s="25">
        <v>1.7000000000000001E-4</v>
      </c>
      <c r="X58">
        <v>5.0082099999999999E-3</v>
      </c>
      <c r="Y58">
        <v>1.1419100000000001E-3</v>
      </c>
      <c r="Z58" s="1">
        <v>1.2E-5</v>
      </c>
      <c r="AA58" s="7">
        <v>3.7405200000000002E-3</v>
      </c>
      <c r="AB58">
        <v>2.9745100000000001E-3</v>
      </c>
      <c r="AC58" s="25">
        <v>0.25</v>
      </c>
      <c r="AD58">
        <v>-5.1821899999999999E-4</v>
      </c>
      <c r="AE58">
        <v>1.13732E-3</v>
      </c>
      <c r="AF58" s="25">
        <v>0.68</v>
      </c>
      <c r="AG58">
        <v>3.3094299999999999E-3</v>
      </c>
      <c r="AH58">
        <v>6.3719099999999997E-3</v>
      </c>
      <c r="AI58">
        <v>0.59</v>
      </c>
      <c r="AJ58" s="7">
        <v>-4.2633100000000002E-3</v>
      </c>
      <c r="AK58">
        <v>5.86697E-3</v>
      </c>
      <c r="AL58" s="25">
        <v>0.48</v>
      </c>
      <c r="AM58">
        <v>-4.66395E-3</v>
      </c>
      <c r="AN58">
        <v>5.5213199999999997E-3</v>
      </c>
      <c r="AO58">
        <v>0.4</v>
      </c>
      <c r="AP58" s="7">
        <v>-7.1617800000000004E-3</v>
      </c>
      <c r="AQ58">
        <v>5.21471E-3</v>
      </c>
      <c r="AR58" s="25">
        <v>0.16</v>
      </c>
      <c r="AS58">
        <v>-2.2793100000000001E-4</v>
      </c>
      <c r="AT58">
        <v>4.1663099999999999E-4</v>
      </c>
      <c r="AU58">
        <v>0.57999999999999996</v>
      </c>
      <c r="AV58" s="7">
        <v>8.1784500000000003E-3</v>
      </c>
      <c r="AW58">
        <v>3.8078500000000002E-3</v>
      </c>
      <c r="AX58" s="25">
        <v>3.2000000000000001E-2</v>
      </c>
      <c r="AY58">
        <v>-6.0279799999999996E-3</v>
      </c>
      <c r="AZ58">
        <v>5.5346500000000003E-3</v>
      </c>
      <c r="BA58">
        <v>0.27</v>
      </c>
      <c r="BB58" s="7">
        <v>-4.9117399999999999E-2</v>
      </c>
      <c r="BC58">
        <v>6.22693E-2</v>
      </c>
      <c r="BD58" s="25">
        <v>0.43</v>
      </c>
    </row>
    <row r="59" spans="2:56" x14ac:dyDescent="0.2">
      <c r="B59" s="7" t="s">
        <v>11700</v>
      </c>
      <c r="C59" t="s">
        <v>1801</v>
      </c>
      <c r="D59">
        <v>1</v>
      </c>
      <c r="E59">
        <v>72733610</v>
      </c>
      <c r="F59" t="s">
        <v>13275</v>
      </c>
      <c r="G59">
        <v>0.898204</v>
      </c>
      <c r="H59">
        <v>1</v>
      </c>
      <c r="I59" s="7">
        <v>2.2796E-2</v>
      </c>
      <c r="J59">
        <v>4.0189500000000003E-3</v>
      </c>
      <c r="K59" s="26">
        <v>2E-8</v>
      </c>
      <c r="L59">
        <v>-1.0252300000000001E-2</v>
      </c>
      <c r="M59">
        <v>2.4529700000000001E-3</v>
      </c>
      <c r="N59" s="1">
        <v>3.1999999999999999E-5</v>
      </c>
      <c r="O59" s="7">
        <v>1.8503800000000001E-2</v>
      </c>
      <c r="P59">
        <v>3.7397799999999998E-3</v>
      </c>
      <c r="Q59" s="26">
        <v>8.4E-7</v>
      </c>
      <c r="R59">
        <v>2.56916E-3</v>
      </c>
      <c r="S59">
        <v>1.20298E-3</v>
      </c>
      <c r="T59">
        <v>3.3000000000000002E-2</v>
      </c>
      <c r="U59" s="7">
        <v>-4.5628600000000002E-3</v>
      </c>
      <c r="V59">
        <v>1.5825100000000001E-3</v>
      </c>
      <c r="W59" s="25">
        <v>4.1999999999999997E-3</v>
      </c>
      <c r="X59">
        <v>3.0586799999999998E-3</v>
      </c>
      <c r="Y59">
        <v>1.70057E-3</v>
      </c>
      <c r="Z59">
        <v>0.08</v>
      </c>
      <c r="AA59" s="7">
        <v>-9.6131199999999993E-3</v>
      </c>
      <c r="AB59">
        <v>4.4302100000000004E-3</v>
      </c>
      <c r="AC59" s="25">
        <v>3.1E-2</v>
      </c>
      <c r="AD59">
        <v>6.1422300000000003E-3</v>
      </c>
      <c r="AE59">
        <v>1.6937600000000001E-3</v>
      </c>
      <c r="AF59" s="25">
        <v>2.5000000000000001E-4</v>
      </c>
      <c r="AG59">
        <v>-1.3273800000000001E-2</v>
      </c>
      <c r="AH59">
        <v>9.4868499999999998E-3</v>
      </c>
      <c r="AI59">
        <v>0.16</v>
      </c>
      <c r="AJ59" s="7">
        <v>-2.2472099999999998E-2</v>
      </c>
      <c r="AK59">
        <v>8.7364399999999998E-3</v>
      </c>
      <c r="AL59" s="25">
        <v>8.9999999999999993E-3</v>
      </c>
      <c r="AM59">
        <v>-1.70195E-2</v>
      </c>
      <c r="AN59">
        <v>8.2213700000000004E-3</v>
      </c>
      <c r="AO59">
        <v>3.7999999999999999E-2</v>
      </c>
      <c r="AP59" s="7">
        <v>2.5208600000000001E-2</v>
      </c>
      <c r="AQ59">
        <v>7.7647999999999997E-3</v>
      </c>
      <c r="AR59" s="25">
        <v>1.1999999999999999E-3</v>
      </c>
      <c r="AS59">
        <v>1.50289E-3</v>
      </c>
      <c r="AT59">
        <v>6.20372E-4</v>
      </c>
      <c r="AU59">
        <v>1.4E-2</v>
      </c>
      <c r="AV59" s="7">
        <v>-2.7168700000000001E-3</v>
      </c>
      <c r="AW59">
        <v>5.6699699999999999E-3</v>
      </c>
      <c r="AX59" s="25">
        <v>0.63</v>
      </c>
      <c r="AY59">
        <v>1.32815E-2</v>
      </c>
      <c r="AZ59">
        <v>8.2412100000000005E-3</v>
      </c>
      <c r="BA59">
        <v>0.11</v>
      </c>
      <c r="BB59" s="7">
        <v>-6.1933200000000001E-2</v>
      </c>
      <c r="BC59">
        <v>9.2811199999999996E-2</v>
      </c>
      <c r="BD59" s="25">
        <v>0.51</v>
      </c>
    </row>
    <row r="60" spans="2:56" x14ac:dyDescent="0.2">
      <c r="B60" s="7" t="s">
        <v>11700</v>
      </c>
      <c r="C60" t="s">
        <v>13466</v>
      </c>
      <c r="D60">
        <v>1</v>
      </c>
      <c r="E60">
        <v>201784287</v>
      </c>
      <c r="F60" t="s">
        <v>13269</v>
      </c>
      <c r="G60">
        <v>0.43292799999999998</v>
      </c>
      <c r="H60">
        <v>1</v>
      </c>
      <c r="I60" s="7">
        <v>1.95841E-2</v>
      </c>
      <c r="J60">
        <v>2.4544599999999999E-3</v>
      </c>
      <c r="K60" s="26">
        <v>8.1000000000000005E-16</v>
      </c>
      <c r="L60">
        <v>-9.6930000000000002E-3</v>
      </c>
      <c r="M60">
        <v>1.4982299999999999E-3</v>
      </c>
      <c r="N60" s="1">
        <v>6.3999999999999999E-11</v>
      </c>
      <c r="O60" s="7">
        <v>1.1320999999999999E-2</v>
      </c>
      <c r="P60">
        <v>2.2837500000000002E-3</v>
      </c>
      <c r="Q60" s="26">
        <v>5.7999999999999995E-7</v>
      </c>
      <c r="R60">
        <v>-4.6111999999999998E-4</v>
      </c>
      <c r="S60">
        <v>7.3172799999999996E-4</v>
      </c>
      <c r="T60">
        <v>0.53</v>
      </c>
      <c r="U60" s="7">
        <v>-5.0057799999999996E-3</v>
      </c>
      <c r="V60">
        <v>9.6788699999999996E-4</v>
      </c>
      <c r="W60" s="26">
        <v>2.2999999999999999E-7</v>
      </c>
      <c r="X60">
        <v>-5.7533100000000002E-3</v>
      </c>
      <c r="Y60">
        <v>1.03863E-3</v>
      </c>
      <c r="Z60" s="1">
        <v>2.6000000000000001E-8</v>
      </c>
      <c r="AA60" s="7">
        <v>9.0413500000000001E-3</v>
      </c>
      <c r="AB60">
        <v>2.7057499999999998E-3</v>
      </c>
      <c r="AC60" s="26">
        <v>5.9999999999999995E-4</v>
      </c>
      <c r="AD60">
        <v>7.0431300000000003E-4</v>
      </c>
      <c r="AE60">
        <v>1.0347100000000001E-3</v>
      </c>
      <c r="AF60" s="25">
        <v>0.51</v>
      </c>
      <c r="AG60">
        <v>-4.8500799999999997E-3</v>
      </c>
      <c r="AH60">
        <v>5.8017700000000004E-3</v>
      </c>
      <c r="AI60">
        <v>0.4</v>
      </c>
      <c r="AJ60" s="7">
        <v>-1.17809E-2</v>
      </c>
      <c r="AK60">
        <v>5.3411600000000002E-3</v>
      </c>
      <c r="AL60" s="25">
        <v>2.5999999999999999E-2</v>
      </c>
      <c r="AM60">
        <v>-4.1753099999999998E-3</v>
      </c>
      <c r="AN60">
        <v>5.0254699999999998E-3</v>
      </c>
      <c r="AO60">
        <v>0.41</v>
      </c>
      <c r="AP60" s="7">
        <v>1.37518E-2</v>
      </c>
      <c r="AQ60">
        <v>4.7463899999999996E-3</v>
      </c>
      <c r="AR60" s="25">
        <v>3.7000000000000002E-3</v>
      </c>
      <c r="AS60">
        <v>1.1238400000000001E-3</v>
      </c>
      <c r="AT60">
        <v>3.7921400000000001E-4</v>
      </c>
      <c r="AU60">
        <v>3.0000000000000001E-3</v>
      </c>
      <c r="AV60" s="7">
        <v>-9.9031799999999993E-3</v>
      </c>
      <c r="AW60">
        <v>3.4658800000000002E-3</v>
      </c>
      <c r="AX60" s="25">
        <v>4.3E-3</v>
      </c>
      <c r="AY60">
        <v>3.9279199999999997E-3</v>
      </c>
      <c r="AZ60">
        <v>5.0375899999999998E-3</v>
      </c>
      <c r="BA60">
        <v>0.43</v>
      </c>
      <c r="BB60" s="7">
        <v>0.172814</v>
      </c>
      <c r="BC60">
        <v>5.66814E-2</v>
      </c>
      <c r="BD60" s="25">
        <v>2.3E-3</v>
      </c>
    </row>
    <row r="61" spans="2:56" x14ac:dyDescent="0.2">
      <c r="B61" s="7" t="s">
        <v>11700</v>
      </c>
      <c r="C61" t="s">
        <v>13465</v>
      </c>
      <c r="D61">
        <v>2</v>
      </c>
      <c r="E61">
        <v>25531870</v>
      </c>
      <c r="F61" t="s">
        <v>13275</v>
      </c>
      <c r="G61">
        <v>0.56181700000000001</v>
      </c>
      <c r="H61">
        <v>0.95135000000000003</v>
      </c>
      <c r="I61" s="7">
        <v>-1.4519799999999999E-2</v>
      </c>
      <c r="J61">
        <v>2.5074099999999998E-3</v>
      </c>
      <c r="K61" s="26">
        <v>5.3000000000000003E-9</v>
      </c>
      <c r="L61">
        <v>6.8326400000000001E-3</v>
      </c>
      <c r="M61">
        <v>1.5299599999999999E-3</v>
      </c>
      <c r="N61" s="1">
        <v>6.1999999999999999E-6</v>
      </c>
      <c r="O61" s="7">
        <v>-1.0567200000000001E-2</v>
      </c>
      <c r="P61">
        <v>2.3323200000000001E-3</v>
      </c>
      <c r="Q61" s="26">
        <v>6.1999999999999999E-6</v>
      </c>
      <c r="R61">
        <v>-1.1923999999999999E-3</v>
      </c>
      <c r="S61">
        <v>7.4819999999999997E-4</v>
      </c>
      <c r="T61">
        <v>0.11</v>
      </c>
      <c r="U61" s="7">
        <v>3.8346999999999999E-3</v>
      </c>
      <c r="V61">
        <v>9.8846700000000003E-4</v>
      </c>
      <c r="W61" s="26">
        <v>1E-4</v>
      </c>
      <c r="X61">
        <v>1.9910499999999999E-3</v>
      </c>
      <c r="Y61">
        <v>1.06058E-3</v>
      </c>
      <c r="Z61">
        <v>5.5E-2</v>
      </c>
      <c r="AA61" s="31">
        <v>-9.1635100000000006E-5</v>
      </c>
      <c r="AB61">
        <v>2.7626600000000001E-3</v>
      </c>
      <c r="AC61" s="25">
        <v>0.92</v>
      </c>
      <c r="AD61">
        <v>1.7448100000000001E-3</v>
      </c>
      <c r="AE61">
        <v>1.0569100000000001E-3</v>
      </c>
      <c r="AF61" s="25">
        <v>9.0999999999999998E-2</v>
      </c>
      <c r="AG61">
        <v>-2.4183199999999998E-3</v>
      </c>
      <c r="AH61">
        <v>5.9307800000000001E-3</v>
      </c>
      <c r="AI61">
        <v>0.68</v>
      </c>
      <c r="AJ61" s="7">
        <v>6.6894800000000003E-3</v>
      </c>
      <c r="AK61">
        <v>5.4578500000000002E-3</v>
      </c>
      <c r="AL61" s="25">
        <v>0.21</v>
      </c>
      <c r="AM61">
        <v>1.36973E-3</v>
      </c>
      <c r="AN61">
        <v>5.1359099999999996E-3</v>
      </c>
      <c r="AO61">
        <v>0.79</v>
      </c>
      <c r="AP61" s="7">
        <v>-2.9418399999999998E-3</v>
      </c>
      <c r="AQ61">
        <v>4.8523999999999998E-3</v>
      </c>
      <c r="AR61" s="25">
        <v>0.54</v>
      </c>
      <c r="AS61">
        <v>-7.3194500000000001E-4</v>
      </c>
      <c r="AT61">
        <v>3.8755700000000002E-4</v>
      </c>
      <c r="AU61">
        <v>6.0999999999999999E-2</v>
      </c>
      <c r="AV61" s="7">
        <v>3.11977E-3</v>
      </c>
      <c r="AW61">
        <v>3.5424800000000002E-3</v>
      </c>
      <c r="AX61" s="25">
        <v>0.38</v>
      </c>
      <c r="AY61">
        <v>5.1125500000000004E-3</v>
      </c>
      <c r="AZ61">
        <v>5.1493099999999998E-3</v>
      </c>
      <c r="BA61">
        <v>0.32</v>
      </c>
      <c r="BB61" s="7">
        <v>-5.95551E-2</v>
      </c>
      <c r="BC61">
        <v>5.7969399999999997E-2</v>
      </c>
      <c r="BD61" s="25">
        <v>0.3</v>
      </c>
    </row>
    <row r="62" spans="2:56" x14ac:dyDescent="0.2">
      <c r="B62" s="7" t="s">
        <v>11700</v>
      </c>
      <c r="C62" t="s">
        <v>13464</v>
      </c>
      <c r="D62">
        <v>2</v>
      </c>
      <c r="E62">
        <v>58883856</v>
      </c>
      <c r="F62" t="s">
        <v>13320</v>
      </c>
      <c r="G62">
        <v>0.84471799999999997</v>
      </c>
      <c r="H62">
        <v>0.99064399999999997</v>
      </c>
      <c r="I62" s="7">
        <v>-3.12956E-2</v>
      </c>
      <c r="J62">
        <v>3.3653099999999998E-3</v>
      </c>
      <c r="K62" s="26">
        <v>7.6999999999999998E-21</v>
      </c>
      <c r="L62">
        <v>1.4094799999999999E-2</v>
      </c>
      <c r="M62">
        <v>2.05639E-3</v>
      </c>
      <c r="N62" s="1">
        <v>5.5000000000000004E-12</v>
      </c>
      <c r="O62" s="7">
        <v>-2.6606299999999999E-2</v>
      </c>
      <c r="P62">
        <v>3.13314E-3</v>
      </c>
      <c r="Q62" s="26">
        <v>2.4999999999999999E-17</v>
      </c>
      <c r="R62">
        <v>-4.1672499999999999E-3</v>
      </c>
      <c r="S62">
        <v>1.0010100000000001E-3</v>
      </c>
      <c r="T62" s="1">
        <v>3.1000000000000001E-5</v>
      </c>
      <c r="U62" s="7">
        <v>7.1024699999999996E-3</v>
      </c>
      <c r="V62">
        <v>1.32986E-3</v>
      </c>
      <c r="W62" s="26">
        <v>6.1999999999999999E-8</v>
      </c>
      <c r="X62">
        <v>5.1935000000000002E-3</v>
      </c>
      <c r="Y62">
        <v>1.4254300000000001E-3</v>
      </c>
      <c r="Z62">
        <v>3.2000000000000003E-4</v>
      </c>
      <c r="AA62" s="7">
        <v>-5.1836199999999997E-4</v>
      </c>
      <c r="AB62">
        <v>3.7132200000000001E-3</v>
      </c>
      <c r="AC62" s="25">
        <v>0.8</v>
      </c>
      <c r="AD62">
        <v>-1.18209E-3</v>
      </c>
      <c r="AE62">
        <v>1.4190299999999999E-3</v>
      </c>
      <c r="AF62" s="25">
        <v>0.39</v>
      </c>
      <c r="AG62">
        <v>-3.7138499999999999E-3</v>
      </c>
      <c r="AH62">
        <v>7.9911800000000005E-3</v>
      </c>
      <c r="AI62">
        <v>0.64</v>
      </c>
      <c r="AJ62" s="7">
        <v>6.5153200000000002E-4</v>
      </c>
      <c r="AK62">
        <v>7.3532800000000002E-3</v>
      </c>
      <c r="AL62" s="25">
        <v>0.94</v>
      </c>
      <c r="AM62">
        <v>1.1116600000000001E-2</v>
      </c>
      <c r="AN62">
        <v>6.9184700000000003E-3</v>
      </c>
      <c r="AO62">
        <v>0.11</v>
      </c>
      <c r="AP62" s="7">
        <v>-2.2230400000000001E-2</v>
      </c>
      <c r="AQ62">
        <v>6.5365600000000003E-3</v>
      </c>
      <c r="AR62" s="25">
        <v>6.3000000000000003E-4</v>
      </c>
      <c r="AS62">
        <v>-1.41603E-3</v>
      </c>
      <c r="AT62">
        <v>5.2206799999999999E-4</v>
      </c>
      <c r="AU62">
        <v>6.4000000000000003E-3</v>
      </c>
      <c r="AV62" s="7">
        <v>-1.2799100000000001E-2</v>
      </c>
      <c r="AW62">
        <v>4.7719900000000003E-3</v>
      </c>
      <c r="AX62" s="25">
        <v>7.3000000000000001E-3</v>
      </c>
      <c r="AY62">
        <v>-1.01855E-2</v>
      </c>
      <c r="AZ62">
        <v>6.9365099999999999E-3</v>
      </c>
      <c r="BA62">
        <v>0.14000000000000001</v>
      </c>
      <c r="BB62" s="7">
        <v>3.0202699999999999E-2</v>
      </c>
      <c r="BC62">
        <v>7.8017699999999995E-2</v>
      </c>
      <c r="BD62" s="25">
        <v>0.7</v>
      </c>
    </row>
    <row r="63" spans="2:56" x14ac:dyDescent="0.2">
      <c r="B63" s="7" t="s">
        <v>11700</v>
      </c>
      <c r="C63" t="s">
        <v>9</v>
      </c>
      <c r="D63">
        <v>2</v>
      </c>
      <c r="E63">
        <v>66750564</v>
      </c>
      <c r="F63" t="s">
        <v>13275</v>
      </c>
      <c r="G63">
        <v>0.94270100000000001</v>
      </c>
      <c r="H63">
        <v>0.92548699999999995</v>
      </c>
      <c r="I63" s="7">
        <v>5.2694100000000001E-2</v>
      </c>
      <c r="J63">
        <v>5.4311200000000002E-3</v>
      </c>
      <c r="K63" s="26">
        <v>4.9999999999999995E-22</v>
      </c>
      <c r="L63">
        <v>-4.6759599999999998E-2</v>
      </c>
      <c r="M63">
        <v>3.3119999999999998E-3</v>
      </c>
      <c r="N63" s="1">
        <v>3.4E-45</v>
      </c>
      <c r="O63" s="7">
        <v>1.3968E-2</v>
      </c>
      <c r="P63">
        <v>5.0522900000000001E-3</v>
      </c>
      <c r="Q63" s="25">
        <v>5.7999999999999996E-3</v>
      </c>
      <c r="R63">
        <v>-9.0274799999999998E-4</v>
      </c>
      <c r="S63">
        <v>1.62616E-3</v>
      </c>
      <c r="T63">
        <v>0.57999999999999996</v>
      </c>
      <c r="U63" s="7">
        <v>-6.1915199999999998E-3</v>
      </c>
      <c r="V63">
        <v>2.1412800000000002E-3</v>
      </c>
      <c r="W63" s="25">
        <v>4.4000000000000003E-3</v>
      </c>
      <c r="X63">
        <v>-1.3863199999999999E-3</v>
      </c>
      <c r="Y63">
        <v>2.2964499999999998E-3</v>
      </c>
      <c r="Z63">
        <v>0.55000000000000004</v>
      </c>
      <c r="AA63" s="7">
        <v>3.70423E-2</v>
      </c>
      <c r="AB63">
        <v>5.9818199999999997E-3</v>
      </c>
      <c r="AC63" s="26">
        <v>2.7E-10</v>
      </c>
      <c r="AD63">
        <v>-4.1334E-4</v>
      </c>
      <c r="AE63">
        <v>2.2877700000000002E-3</v>
      </c>
      <c r="AF63" s="25">
        <v>0.89</v>
      </c>
      <c r="AG63">
        <v>-2.3268799999999999E-2</v>
      </c>
      <c r="AH63">
        <v>1.2895200000000001E-2</v>
      </c>
      <c r="AI63">
        <v>7.0999999999999994E-2</v>
      </c>
      <c r="AJ63" s="7">
        <v>-0.13974</v>
      </c>
      <c r="AK63">
        <v>1.18765E-2</v>
      </c>
      <c r="AL63" s="26">
        <v>4.0000000000000002E-32</v>
      </c>
      <c r="AM63">
        <v>-7.0216799999999996E-2</v>
      </c>
      <c r="AN63">
        <v>1.1180900000000001E-2</v>
      </c>
      <c r="AO63" s="1">
        <v>3.4000000000000001E-10</v>
      </c>
      <c r="AP63" s="7">
        <v>0.10506699999999999</v>
      </c>
      <c r="AQ63">
        <v>1.0563700000000001E-2</v>
      </c>
      <c r="AR63" s="26">
        <v>2.4E-23</v>
      </c>
      <c r="AS63">
        <v>7.1516699999999997E-3</v>
      </c>
      <c r="AT63">
        <v>8.4371100000000003E-4</v>
      </c>
      <c r="AU63" s="1">
        <v>2.0000000000000001E-17</v>
      </c>
      <c r="AV63" s="7">
        <v>1.67805E-2</v>
      </c>
      <c r="AW63">
        <v>7.7119900000000002E-3</v>
      </c>
      <c r="AX63" s="25">
        <v>0.03</v>
      </c>
      <c r="AY63">
        <v>4.8754600000000002E-2</v>
      </c>
      <c r="AZ63">
        <v>1.1209999999999999E-2</v>
      </c>
      <c r="BA63" s="1">
        <v>1.2999999999999999E-5</v>
      </c>
      <c r="BB63" s="7">
        <v>0.756606</v>
      </c>
      <c r="BC63">
        <v>0.12619</v>
      </c>
      <c r="BD63" s="26">
        <v>2.0000000000000001E-9</v>
      </c>
    </row>
    <row r="64" spans="2:56" x14ac:dyDescent="0.2">
      <c r="B64" s="7" t="s">
        <v>11700</v>
      </c>
      <c r="C64" t="s">
        <v>13463</v>
      </c>
      <c r="D64">
        <v>2</v>
      </c>
      <c r="E64">
        <v>104444894</v>
      </c>
      <c r="F64" t="s">
        <v>13462</v>
      </c>
      <c r="G64">
        <v>0.378002</v>
      </c>
      <c r="H64">
        <v>0.96933100000000005</v>
      </c>
      <c r="I64" s="7">
        <v>1.7542200000000001E-2</v>
      </c>
      <c r="J64">
        <v>2.53981E-3</v>
      </c>
      <c r="K64" s="26">
        <v>9.5999999999999995E-12</v>
      </c>
      <c r="L64">
        <v>-6.4552799999999999E-3</v>
      </c>
      <c r="M64">
        <v>1.5510400000000001E-3</v>
      </c>
      <c r="N64" s="1">
        <v>4.3000000000000002E-5</v>
      </c>
      <c r="O64" s="7">
        <v>9.5834700000000002E-3</v>
      </c>
      <c r="P64">
        <v>2.3635800000000001E-3</v>
      </c>
      <c r="Q64" s="26">
        <v>5.5999999999999999E-5</v>
      </c>
      <c r="R64" s="1">
        <v>7.4803799999999997E-5</v>
      </c>
      <c r="S64">
        <v>7.5815599999999996E-4</v>
      </c>
      <c r="T64">
        <v>0.92</v>
      </c>
      <c r="U64" s="7">
        <v>-3.6579E-3</v>
      </c>
      <c r="V64">
        <v>1.0018E-3</v>
      </c>
      <c r="W64" s="25">
        <v>2.4000000000000001E-4</v>
      </c>
      <c r="X64">
        <v>-6.4438999999999998E-3</v>
      </c>
      <c r="Y64">
        <v>1.07515E-3</v>
      </c>
      <c r="Z64" s="1">
        <v>1.9000000000000001E-9</v>
      </c>
      <c r="AA64" s="7">
        <v>-1.04654E-2</v>
      </c>
      <c r="AB64">
        <v>2.8008999999999998E-3</v>
      </c>
      <c r="AC64" s="25">
        <v>2.4000000000000001E-4</v>
      </c>
      <c r="AD64">
        <v>-2.6568199999999998E-3</v>
      </c>
      <c r="AE64">
        <v>1.0708099999999999E-3</v>
      </c>
      <c r="AF64" s="25">
        <v>1.2E-2</v>
      </c>
      <c r="AG64">
        <v>4.7800000000000004E-3</v>
      </c>
      <c r="AH64">
        <v>6.0000100000000001E-3</v>
      </c>
      <c r="AI64">
        <v>0.43</v>
      </c>
      <c r="AJ64" s="7">
        <v>5.3176400000000002E-3</v>
      </c>
      <c r="AK64">
        <v>5.5223499999999997E-3</v>
      </c>
      <c r="AL64" s="25">
        <v>0.33</v>
      </c>
      <c r="AM64">
        <v>7.38093E-3</v>
      </c>
      <c r="AN64">
        <v>5.1991099999999998E-3</v>
      </c>
      <c r="AO64">
        <v>0.16</v>
      </c>
      <c r="AP64" s="7">
        <v>-1.63426E-3</v>
      </c>
      <c r="AQ64">
        <v>4.9121199999999999E-3</v>
      </c>
      <c r="AR64" s="25">
        <v>0.74</v>
      </c>
      <c r="AS64">
        <v>2.02196E-4</v>
      </c>
      <c r="AT64">
        <v>3.9232600000000002E-4</v>
      </c>
      <c r="AU64">
        <v>0.61</v>
      </c>
      <c r="AV64" s="7">
        <v>-2.9955200000000002E-3</v>
      </c>
      <c r="AW64">
        <v>3.5860800000000002E-3</v>
      </c>
      <c r="AX64" s="25">
        <v>0.4</v>
      </c>
      <c r="AY64">
        <v>-4.2053899999999998E-3</v>
      </c>
      <c r="AZ64">
        <v>5.21267E-3</v>
      </c>
      <c r="BA64">
        <v>0.43</v>
      </c>
      <c r="BB64" s="7">
        <v>0.109334</v>
      </c>
      <c r="BC64">
        <v>5.8612900000000002E-2</v>
      </c>
      <c r="BD64" s="25">
        <v>6.3E-2</v>
      </c>
    </row>
    <row r="65" spans="2:56" x14ac:dyDescent="0.2">
      <c r="B65" s="7" t="s">
        <v>11700</v>
      </c>
      <c r="C65" t="s">
        <v>13461</v>
      </c>
      <c r="D65">
        <v>2</v>
      </c>
      <c r="E65">
        <v>114082175</v>
      </c>
      <c r="F65" t="s">
        <v>13269</v>
      </c>
      <c r="G65">
        <v>0.785215</v>
      </c>
      <c r="H65">
        <v>0.99067000000000005</v>
      </c>
      <c r="I65" s="7">
        <v>-3.9459599999999997E-2</v>
      </c>
      <c r="J65">
        <v>2.9720200000000001E-3</v>
      </c>
      <c r="K65" s="26">
        <v>2.7000000000000001E-40</v>
      </c>
      <c r="L65">
        <v>1.2547600000000001E-2</v>
      </c>
      <c r="M65">
        <v>1.81368E-3</v>
      </c>
      <c r="N65" s="1">
        <v>3.9999999999999999E-12</v>
      </c>
      <c r="O65" s="7">
        <v>-4.07531E-2</v>
      </c>
      <c r="P65">
        <v>2.7640899999999999E-3</v>
      </c>
      <c r="Q65" s="26">
        <v>6.9000000000000005E-49</v>
      </c>
      <c r="R65">
        <v>-6.3843800000000003E-3</v>
      </c>
      <c r="S65">
        <v>8.8343999999999998E-4</v>
      </c>
      <c r="T65" s="1">
        <v>4.9000000000000003E-13</v>
      </c>
      <c r="U65" s="7">
        <v>9.9563199999999994E-3</v>
      </c>
      <c r="V65">
        <v>1.1734200000000001E-3</v>
      </c>
      <c r="W65" s="26">
        <v>2.9000000000000003E-17</v>
      </c>
      <c r="X65">
        <v>2.5863500000000001E-4</v>
      </c>
      <c r="Y65">
        <v>1.2571500000000001E-3</v>
      </c>
      <c r="Z65">
        <v>0.79</v>
      </c>
      <c r="AA65" s="7">
        <v>4.6117500000000004E-3</v>
      </c>
      <c r="AB65">
        <v>3.2752200000000001E-3</v>
      </c>
      <c r="AC65" s="25">
        <v>0.2</v>
      </c>
      <c r="AD65">
        <v>-5.3188000000000003E-3</v>
      </c>
      <c r="AE65">
        <v>1.2528000000000001E-3</v>
      </c>
      <c r="AF65" s="26">
        <v>2.4000000000000001E-5</v>
      </c>
      <c r="AG65">
        <v>-1.05746E-2</v>
      </c>
      <c r="AH65">
        <v>7.0081600000000003E-3</v>
      </c>
      <c r="AI65">
        <v>0.13</v>
      </c>
      <c r="AJ65" s="7">
        <v>-1.3395199999999999E-2</v>
      </c>
      <c r="AK65">
        <v>6.4488799999999997E-3</v>
      </c>
      <c r="AL65" s="25">
        <v>3.9E-2</v>
      </c>
      <c r="AM65">
        <v>4.8716000000000002E-3</v>
      </c>
      <c r="AN65">
        <v>6.06778E-3</v>
      </c>
      <c r="AO65">
        <v>0.42</v>
      </c>
      <c r="AP65" s="7">
        <v>-4.5384500000000001E-2</v>
      </c>
      <c r="AQ65">
        <v>5.7328300000000004E-3</v>
      </c>
      <c r="AR65" s="26">
        <v>2.2999999999999999E-15</v>
      </c>
      <c r="AS65">
        <v>-1.9754799999999999E-3</v>
      </c>
      <c r="AT65">
        <v>4.57875E-4</v>
      </c>
      <c r="AU65" s="1">
        <v>1.5E-5</v>
      </c>
      <c r="AV65" s="7">
        <v>-2.1544299999999999E-2</v>
      </c>
      <c r="AW65">
        <v>4.1852299999999999E-3</v>
      </c>
      <c r="AX65" s="26">
        <v>2.6E-7</v>
      </c>
      <c r="AY65">
        <v>-3.4386800000000002E-2</v>
      </c>
      <c r="AZ65">
        <v>6.0835999999999998E-3</v>
      </c>
      <c r="BA65" s="1">
        <v>1.4999999999999999E-8</v>
      </c>
      <c r="BB65" s="7">
        <v>-8.2091700000000004E-2</v>
      </c>
      <c r="BC65">
        <v>6.8424399999999996E-2</v>
      </c>
      <c r="BD65" s="25">
        <v>0.23</v>
      </c>
    </row>
    <row r="66" spans="2:56" x14ac:dyDescent="0.2">
      <c r="B66" s="7" t="s">
        <v>11700</v>
      </c>
      <c r="C66" t="s">
        <v>10</v>
      </c>
      <c r="D66">
        <v>2</v>
      </c>
      <c r="E66">
        <v>147625594</v>
      </c>
      <c r="F66" t="s">
        <v>13275</v>
      </c>
      <c r="G66">
        <v>0.65978700000000001</v>
      </c>
      <c r="H66">
        <v>0.99596700000000005</v>
      </c>
      <c r="I66" s="7">
        <v>-1.6677899999999999E-2</v>
      </c>
      <c r="J66">
        <v>2.5724799999999998E-3</v>
      </c>
      <c r="K66" s="26">
        <v>9.6000000000000005E-11</v>
      </c>
      <c r="L66">
        <v>7.5570500000000001E-3</v>
      </c>
      <c r="M66">
        <v>1.5696900000000001E-3</v>
      </c>
      <c r="N66" s="1">
        <v>1.5999999999999999E-6</v>
      </c>
      <c r="O66" s="7">
        <v>-1.4222800000000001E-2</v>
      </c>
      <c r="P66">
        <v>2.3923799999999999E-3</v>
      </c>
      <c r="Q66" s="26">
        <v>3.3000000000000002E-9</v>
      </c>
      <c r="R66">
        <v>-1.93315E-3</v>
      </c>
      <c r="S66">
        <v>7.6652700000000003E-4</v>
      </c>
      <c r="T66">
        <v>1.2E-2</v>
      </c>
      <c r="U66" s="7">
        <v>4.3525999999999999E-3</v>
      </c>
      <c r="V66">
        <v>1.0140800000000001E-3</v>
      </c>
      <c r="W66" s="26">
        <v>2.0000000000000002E-5</v>
      </c>
      <c r="X66">
        <v>2.0174699999999999E-3</v>
      </c>
      <c r="Y66">
        <v>1.0882299999999999E-3</v>
      </c>
      <c r="Z66">
        <v>6.0999999999999999E-2</v>
      </c>
      <c r="AA66" s="7">
        <v>-6.1816400000000004E-3</v>
      </c>
      <c r="AB66">
        <v>2.83475E-3</v>
      </c>
      <c r="AC66" s="25">
        <v>2.9000000000000001E-2</v>
      </c>
      <c r="AD66">
        <v>1.7419E-3</v>
      </c>
      <c r="AE66">
        <v>1.0845500000000001E-3</v>
      </c>
      <c r="AF66" s="25">
        <v>9.9000000000000005E-2</v>
      </c>
      <c r="AG66">
        <v>1.5118700000000001E-2</v>
      </c>
      <c r="AH66">
        <v>6.1059599999999997E-3</v>
      </c>
      <c r="AI66">
        <v>1.2999999999999999E-2</v>
      </c>
      <c r="AJ66" s="7">
        <v>1.06582E-2</v>
      </c>
      <c r="AK66">
        <v>5.6183800000000001E-3</v>
      </c>
      <c r="AL66" s="25">
        <v>5.2999999999999999E-2</v>
      </c>
      <c r="AM66">
        <v>8.4297799999999996E-3</v>
      </c>
      <c r="AN66">
        <v>5.2883799999999996E-3</v>
      </c>
      <c r="AO66">
        <v>0.11</v>
      </c>
      <c r="AP66" s="7">
        <v>-9.3919199999999998E-3</v>
      </c>
      <c r="AQ66">
        <v>4.9964500000000004E-3</v>
      </c>
      <c r="AR66" s="25">
        <v>6.0999999999999999E-2</v>
      </c>
      <c r="AS66">
        <v>-8.6613900000000004E-4</v>
      </c>
      <c r="AT66">
        <v>3.99062E-4</v>
      </c>
      <c r="AU66">
        <v>3.2000000000000001E-2</v>
      </c>
      <c r="AV66" s="7">
        <v>-1.4005300000000001E-3</v>
      </c>
      <c r="AW66">
        <v>3.6476400000000002E-3</v>
      </c>
      <c r="AX66" s="25">
        <v>0.7</v>
      </c>
      <c r="AY66">
        <v>-3.4293100000000001E-3</v>
      </c>
      <c r="AZ66">
        <v>5.3021700000000001E-3</v>
      </c>
      <c r="BA66">
        <v>0.52</v>
      </c>
      <c r="BB66" s="7">
        <v>3.3542799999999998E-3</v>
      </c>
      <c r="BC66">
        <v>5.9679400000000001E-2</v>
      </c>
      <c r="BD66" s="25">
        <v>0.96</v>
      </c>
    </row>
    <row r="67" spans="2:56" x14ac:dyDescent="0.2">
      <c r="B67" s="7" t="s">
        <v>11700</v>
      </c>
      <c r="C67" t="s">
        <v>1984</v>
      </c>
      <c r="D67">
        <v>2</v>
      </c>
      <c r="E67">
        <v>191288833</v>
      </c>
      <c r="F67" t="s">
        <v>13269</v>
      </c>
      <c r="G67">
        <v>0.46887000000000001</v>
      </c>
      <c r="H67">
        <v>0.99174700000000005</v>
      </c>
      <c r="I67" s="7">
        <v>-1.4174300000000001E-2</v>
      </c>
      <c r="J67">
        <v>2.4461499999999998E-3</v>
      </c>
      <c r="K67" s="26">
        <v>6.4000000000000002E-9</v>
      </c>
      <c r="L67">
        <v>8.3223700000000008E-3</v>
      </c>
      <c r="M67">
        <v>1.4926200000000001E-3</v>
      </c>
      <c r="N67" s="1">
        <v>2.3000000000000001E-8</v>
      </c>
      <c r="O67" s="7">
        <v>-8.3120599999999996E-3</v>
      </c>
      <c r="P67">
        <v>2.27523E-3</v>
      </c>
      <c r="Q67" s="25">
        <v>2.5000000000000001E-4</v>
      </c>
      <c r="R67">
        <v>-4.2283099999999998E-4</v>
      </c>
      <c r="S67">
        <v>7.3015899999999997E-4</v>
      </c>
      <c r="T67">
        <v>0.56000000000000005</v>
      </c>
      <c r="U67" s="7">
        <v>2.7350999999999999E-3</v>
      </c>
      <c r="V67">
        <v>9.64068E-4</v>
      </c>
      <c r="W67" s="25">
        <v>4.7999999999999996E-3</v>
      </c>
      <c r="X67" s="1">
        <v>-6.5122000000000004E-5</v>
      </c>
      <c r="Y67">
        <v>1.03466E-3</v>
      </c>
      <c r="Z67">
        <v>0.93</v>
      </c>
      <c r="AA67" s="7">
        <v>1.75135E-3</v>
      </c>
      <c r="AB67">
        <v>2.6955500000000001E-3</v>
      </c>
      <c r="AC67" s="25">
        <v>0.59</v>
      </c>
      <c r="AD67">
        <v>-2.24361E-3</v>
      </c>
      <c r="AE67">
        <v>1.03104E-3</v>
      </c>
      <c r="AF67" s="25">
        <v>3.3000000000000002E-2</v>
      </c>
      <c r="AG67">
        <v>-8.7106399999999995E-4</v>
      </c>
      <c r="AH67">
        <v>5.7912399999999996E-3</v>
      </c>
      <c r="AI67">
        <v>0.89</v>
      </c>
      <c r="AJ67" s="7">
        <v>1.97328E-3</v>
      </c>
      <c r="AK67">
        <v>5.3302899999999997E-3</v>
      </c>
      <c r="AL67" s="25">
        <v>0.73</v>
      </c>
      <c r="AM67" s="1">
        <v>-2.21546E-5</v>
      </c>
      <c r="AN67">
        <v>5.0162399999999999E-3</v>
      </c>
      <c r="AO67">
        <v>1</v>
      </c>
      <c r="AP67" s="7">
        <v>-5.0920100000000001E-3</v>
      </c>
      <c r="AQ67">
        <v>4.7393399999999999E-3</v>
      </c>
      <c r="AR67" s="25">
        <v>0.28000000000000003</v>
      </c>
      <c r="AS67">
        <v>-8.1472499999999998E-4</v>
      </c>
      <c r="AT67">
        <v>3.7852600000000001E-4</v>
      </c>
      <c r="AU67">
        <v>0.03</v>
      </c>
      <c r="AV67" s="7">
        <v>5.78284E-3</v>
      </c>
      <c r="AW67">
        <v>3.4599399999999999E-3</v>
      </c>
      <c r="AX67" s="25">
        <v>9.5000000000000001E-2</v>
      </c>
      <c r="AY67">
        <v>5.4721700000000002E-3</v>
      </c>
      <c r="AZ67">
        <v>5.0293200000000003E-3</v>
      </c>
      <c r="BA67">
        <v>0.27</v>
      </c>
      <c r="BB67" s="7">
        <v>-8.7963600000000003E-2</v>
      </c>
      <c r="BC67">
        <v>5.6585299999999998E-2</v>
      </c>
      <c r="BD67" s="25">
        <v>0.12</v>
      </c>
    </row>
    <row r="68" spans="2:56" x14ac:dyDescent="0.2">
      <c r="B68" s="7" t="s">
        <v>11700</v>
      </c>
      <c r="C68" t="s">
        <v>13460</v>
      </c>
      <c r="D68">
        <v>2</v>
      </c>
      <c r="E68">
        <v>200968215</v>
      </c>
      <c r="F68" t="s">
        <v>13272</v>
      </c>
      <c r="G68">
        <v>0.79810499999999995</v>
      </c>
      <c r="H68">
        <v>0.99291200000000002</v>
      </c>
      <c r="I68" s="7">
        <v>-1.8811999999999999E-2</v>
      </c>
      <c r="J68">
        <v>3.0346700000000002E-3</v>
      </c>
      <c r="K68" s="26">
        <v>4.6000000000000001E-10</v>
      </c>
      <c r="L68">
        <v>9.9908700000000007E-3</v>
      </c>
      <c r="M68">
        <v>1.8517200000000001E-3</v>
      </c>
      <c r="N68" s="1">
        <v>6.2999999999999995E-8</v>
      </c>
      <c r="O68" s="7">
        <v>-1.44186E-2</v>
      </c>
      <c r="P68">
        <v>2.8220599999999999E-3</v>
      </c>
      <c r="Q68" s="26">
        <v>2.7000000000000001E-7</v>
      </c>
      <c r="R68">
        <v>-2.1545900000000001E-3</v>
      </c>
      <c r="S68">
        <v>9.0386299999999998E-4</v>
      </c>
      <c r="T68">
        <v>1.7000000000000001E-2</v>
      </c>
      <c r="U68" s="7">
        <v>3.75881E-3</v>
      </c>
      <c r="V68">
        <v>1.1962400000000001E-3</v>
      </c>
      <c r="W68" s="25">
        <v>1.5E-3</v>
      </c>
      <c r="X68">
        <v>1.56697E-3</v>
      </c>
      <c r="Y68">
        <v>1.2834400000000001E-3</v>
      </c>
      <c r="Z68">
        <v>0.21</v>
      </c>
      <c r="AA68" s="7">
        <v>-3.5077400000000001E-3</v>
      </c>
      <c r="AB68">
        <v>3.3441899999999999E-3</v>
      </c>
      <c r="AC68" s="25">
        <v>0.28000000000000003</v>
      </c>
      <c r="AD68" s="1">
        <v>8.8565899999999999E-5</v>
      </c>
      <c r="AE68">
        <v>1.2792599999999999E-3</v>
      </c>
      <c r="AF68" s="25">
        <v>0.93</v>
      </c>
      <c r="AG68">
        <v>1.0465500000000001E-2</v>
      </c>
      <c r="AH68">
        <v>7.1318199999999997E-3</v>
      </c>
      <c r="AI68">
        <v>0.14000000000000001</v>
      </c>
      <c r="AJ68" s="7">
        <v>8.0017600000000001E-3</v>
      </c>
      <c r="AK68">
        <v>6.5635299999999997E-3</v>
      </c>
      <c r="AL68" s="25">
        <v>0.22</v>
      </c>
      <c r="AM68">
        <v>4.9719100000000002E-4</v>
      </c>
      <c r="AN68">
        <v>6.1812300000000002E-3</v>
      </c>
      <c r="AO68">
        <v>0.94</v>
      </c>
      <c r="AP68" s="7">
        <v>-1.1585E-2</v>
      </c>
      <c r="AQ68">
        <v>5.8400199999999996E-3</v>
      </c>
      <c r="AR68" s="25">
        <v>0.05</v>
      </c>
      <c r="AS68">
        <v>-1.3814299999999999E-3</v>
      </c>
      <c r="AT68">
        <v>4.6643699999999999E-4</v>
      </c>
      <c r="AU68">
        <v>3.2000000000000002E-3</v>
      </c>
      <c r="AV68" s="7">
        <v>-2.823E-3</v>
      </c>
      <c r="AW68">
        <v>4.26349E-3</v>
      </c>
      <c r="AX68" s="25">
        <v>0.51</v>
      </c>
      <c r="AY68">
        <v>1.44199E-3</v>
      </c>
      <c r="AZ68">
        <v>6.1973599999999998E-3</v>
      </c>
      <c r="BA68">
        <v>0.8</v>
      </c>
      <c r="BB68" s="7">
        <v>-7.2208900000000006E-2</v>
      </c>
      <c r="BC68">
        <v>6.9635000000000002E-2</v>
      </c>
      <c r="BD68" s="25">
        <v>0.3</v>
      </c>
    </row>
    <row r="69" spans="2:56" x14ac:dyDescent="0.2">
      <c r="B69" s="7" t="s">
        <v>11700</v>
      </c>
      <c r="C69" t="s">
        <v>13459</v>
      </c>
      <c r="D69">
        <v>3</v>
      </c>
      <c r="E69">
        <v>43933954</v>
      </c>
      <c r="F69" t="s">
        <v>13272</v>
      </c>
      <c r="G69">
        <v>0.74283600000000005</v>
      </c>
      <c r="H69">
        <v>0.99196300000000004</v>
      </c>
      <c r="I69" s="7">
        <v>1.5592399999999999E-2</v>
      </c>
      <c r="J69">
        <v>2.7897299999999998E-3</v>
      </c>
      <c r="K69" s="26">
        <v>4.3999999999999997E-8</v>
      </c>
      <c r="L69">
        <v>-7.1007800000000001E-3</v>
      </c>
      <c r="M69">
        <v>1.7026299999999999E-3</v>
      </c>
      <c r="N69" s="1">
        <v>3.4E-5</v>
      </c>
      <c r="O69" s="7">
        <v>1.1958099999999999E-2</v>
      </c>
      <c r="P69">
        <v>2.5956500000000001E-3</v>
      </c>
      <c r="Q69" s="26">
        <v>4.4000000000000002E-6</v>
      </c>
      <c r="R69" s="1">
        <v>-4.3604099999999998E-5</v>
      </c>
      <c r="S69">
        <v>8.3310299999999997E-4</v>
      </c>
      <c r="T69">
        <v>0.96</v>
      </c>
      <c r="U69" s="7">
        <v>-5.44518E-3</v>
      </c>
      <c r="V69">
        <v>1.09953E-3</v>
      </c>
      <c r="W69" s="26">
        <v>6.4000000000000001E-7</v>
      </c>
      <c r="X69">
        <v>-2.1633999999999998E-3</v>
      </c>
      <c r="Y69">
        <v>1.1802200000000001E-3</v>
      </c>
      <c r="Z69">
        <v>6.7000000000000004E-2</v>
      </c>
      <c r="AA69" s="7">
        <v>5.5325000000000003E-4</v>
      </c>
      <c r="AB69">
        <v>3.0763100000000001E-3</v>
      </c>
      <c r="AC69" s="25">
        <v>0.85</v>
      </c>
      <c r="AD69">
        <v>-1.03034E-3</v>
      </c>
      <c r="AE69">
        <v>1.1758599999999999E-3</v>
      </c>
      <c r="AF69" s="25">
        <v>0.41</v>
      </c>
      <c r="AG69">
        <v>2.4115999999999999E-3</v>
      </c>
      <c r="AH69">
        <v>6.5935200000000003E-3</v>
      </c>
      <c r="AI69">
        <v>0.72</v>
      </c>
      <c r="AJ69" s="7">
        <v>2.62598E-3</v>
      </c>
      <c r="AK69">
        <v>6.0687400000000004E-3</v>
      </c>
      <c r="AL69" s="25">
        <v>0.67</v>
      </c>
      <c r="AM69">
        <v>-2.57595E-3</v>
      </c>
      <c r="AN69">
        <v>5.7106400000000003E-3</v>
      </c>
      <c r="AO69">
        <v>0.65</v>
      </c>
      <c r="AP69" s="7">
        <v>1.39372E-2</v>
      </c>
      <c r="AQ69">
        <v>5.3971799999999997E-3</v>
      </c>
      <c r="AR69" s="25">
        <v>0.01</v>
      </c>
      <c r="AS69">
        <v>4.3251100000000001E-4</v>
      </c>
      <c r="AT69">
        <v>4.3094500000000002E-4</v>
      </c>
      <c r="AU69">
        <v>0.33</v>
      </c>
      <c r="AV69" s="7">
        <v>1.57763E-3</v>
      </c>
      <c r="AW69">
        <v>3.9394299999999998E-3</v>
      </c>
      <c r="AX69" s="25">
        <v>0.69</v>
      </c>
      <c r="AY69">
        <v>1.29207E-2</v>
      </c>
      <c r="AZ69">
        <v>5.7270200000000002E-3</v>
      </c>
      <c r="BA69">
        <v>2.4E-2</v>
      </c>
      <c r="BB69" s="7">
        <v>9.9054899999999994E-3</v>
      </c>
      <c r="BC69">
        <v>6.4375299999999996E-2</v>
      </c>
      <c r="BD69" s="25">
        <v>0.88</v>
      </c>
    </row>
    <row r="70" spans="2:56" x14ac:dyDescent="0.2">
      <c r="B70" s="7" t="s">
        <v>11700</v>
      </c>
      <c r="C70" t="s">
        <v>2082</v>
      </c>
      <c r="D70">
        <v>3</v>
      </c>
      <c r="E70">
        <v>48767877</v>
      </c>
      <c r="F70" t="s">
        <v>13269</v>
      </c>
      <c r="G70">
        <v>0.50158000000000003</v>
      </c>
      <c r="H70">
        <v>0.98448199999999997</v>
      </c>
      <c r="I70" s="7">
        <v>-1.6066E-2</v>
      </c>
      <c r="J70">
        <v>2.4457300000000001E-3</v>
      </c>
      <c r="K70" s="26">
        <v>5.4999999999999997E-11</v>
      </c>
      <c r="L70">
        <v>7.5190200000000004E-3</v>
      </c>
      <c r="M70">
        <v>1.49328E-3</v>
      </c>
      <c r="N70" s="1">
        <v>5.3000000000000001E-7</v>
      </c>
      <c r="O70" s="7">
        <v>-9.8457000000000006E-3</v>
      </c>
      <c r="P70">
        <v>2.27582E-3</v>
      </c>
      <c r="Q70" s="26">
        <v>1.8E-5</v>
      </c>
      <c r="R70">
        <v>-4.2874500000000002E-4</v>
      </c>
      <c r="S70">
        <v>7.2981000000000001E-4</v>
      </c>
      <c r="T70">
        <v>0.56000000000000005</v>
      </c>
      <c r="U70" s="7">
        <v>3.6682799999999999E-3</v>
      </c>
      <c r="V70">
        <v>9.6375699999999998E-4</v>
      </c>
      <c r="W70" s="25">
        <v>1.7000000000000001E-4</v>
      </c>
      <c r="X70">
        <v>1.8839099999999999E-3</v>
      </c>
      <c r="Y70">
        <v>1.03505E-3</v>
      </c>
      <c r="Z70">
        <v>7.0000000000000007E-2</v>
      </c>
      <c r="AA70" s="7">
        <v>1.0455799999999999E-2</v>
      </c>
      <c r="AB70">
        <v>2.6980699999999999E-3</v>
      </c>
      <c r="AC70" s="26">
        <v>9.8999999999999994E-5</v>
      </c>
      <c r="AD70">
        <v>1.4433899999999999E-3</v>
      </c>
      <c r="AE70">
        <v>1.0311700000000001E-3</v>
      </c>
      <c r="AF70" s="25">
        <v>0.15</v>
      </c>
      <c r="AG70">
        <v>-3.2029900000000002E-3</v>
      </c>
      <c r="AH70">
        <v>5.7919399999999998E-3</v>
      </c>
      <c r="AI70">
        <v>0.57999999999999996</v>
      </c>
      <c r="AJ70" s="7">
        <v>-4.5744599999999998E-3</v>
      </c>
      <c r="AK70">
        <v>5.3323900000000002E-3</v>
      </c>
      <c r="AL70" s="25">
        <v>0.38</v>
      </c>
      <c r="AM70">
        <v>-9.1525400000000007E-3</v>
      </c>
      <c r="AN70">
        <v>5.0165699999999997E-3</v>
      </c>
      <c r="AO70">
        <v>6.8000000000000005E-2</v>
      </c>
      <c r="AP70" s="7">
        <v>6.2275000000000004E-4</v>
      </c>
      <c r="AQ70">
        <v>4.74121E-3</v>
      </c>
      <c r="AR70" s="25">
        <v>0.89</v>
      </c>
      <c r="AS70">
        <v>-1.5218600000000001E-4</v>
      </c>
      <c r="AT70">
        <v>3.7856800000000003E-4</v>
      </c>
      <c r="AU70">
        <v>0.68</v>
      </c>
      <c r="AV70" s="7">
        <v>-2.6950899999999998E-3</v>
      </c>
      <c r="AW70">
        <v>3.4606400000000001E-3</v>
      </c>
      <c r="AX70" s="25">
        <v>0.44</v>
      </c>
      <c r="AY70">
        <v>2.1203799999999998E-3</v>
      </c>
      <c r="AZ70">
        <v>5.0309600000000001E-3</v>
      </c>
      <c r="BA70">
        <v>0.68</v>
      </c>
      <c r="BB70" s="7">
        <v>-5.8223900000000002E-2</v>
      </c>
      <c r="BC70">
        <v>5.65511E-2</v>
      </c>
      <c r="BD70" s="25">
        <v>0.31</v>
      </c>
    </row>
    <row r="71" spans="2:56" x14ac:dyDescent="0.2">
      <c r="B71" s="7" t="s">
        <v>11700</v>
      </c>
      <c r="C71" t="s">
        <v>13</v>
      </c>
      <c r="D71">
        <v>3</v>
      </c>
      <c r="E71">
        <v>49980596</v>
      </c>
      <c r="F71" t="s">
        <v>13272</v>
      </c>
      <c r="G71">
        <v>0.30940000000000001</v>
      </c>
      <c r="H71">
        <v>0.99424599999999996</v>
      </c>
      <c r="I71" s="7">
        <v>1.4515E-2</v>
      </c>
      <c r="J71">
        <v>2.6353499999999998E-3</v>
      </c>
      <c r="K71" s="26">
        <v>3.5999999999999998E-8</v>
      </c>
      <c r="L71">
        <v>-1.14854E-2</v>
      </c>
      <c r="M71">
        <v>1.6088700000000001E-3</v>
      </c>
      <c r="N71" s="1">
        <v>1.1E-12</v>
      </c>
      <c r="O71" s="7">
        <v>8.4445700000000002E-3</v>
      </c>
      <c r="P71">
        <v>2.4522699999999999E-3</v>
      </c>
      <c r="Q71" s="25">
        <v>5.1000000000000004E-4</v>
      </c>
      <c r="R71" s="1">
        <v>-1.90289E-5</v>
      </c>
      <c r="S71">
        <v>7.8500399999999995E-4</v>
      </c>
      <c r="T71">
        <v>0.98</v>
      </c>
      <c r="U71" s="7">
        <v>-5.50506E-3</v>
      </c>
      <c r="V71">
        <v>1.0389500000000001E-3</v>
      </c>
      <c r="W71" s="26">
        <v>9.3999999999999995E-8</v>
      </c>
      <c r="X71">
        <v>3.2608200000000002E-3</v>
      </c>
      <c r="Y71">
        <v>1.1152099999999999E-3</v>
      </c>
      <c r="Z71">
        <v>3.3999999999999998E-3</v>
      </c>
      <c r="AA71" s="7">
        <v>4.1695400000000002E-3</v>
      </c>
      <c r="AB71">
        <v>2.9065300000000001E-3</v>
      </c>
      <c r="AC71" s="25">
        <v>0.14000000000000001</v>
      </c>
      <c r="AD71">
        <v>-2.1229899999999999E-3</v>
      </c>
      <c r="AE71">
        <v>1.111E-3</v>
      </c>
      <c r="AF71" s="25">
        <v>5.7000000000000002E-2</v>
      </c>
      <c r="AG71">
        <v>-5.8540800000000002E-3</v>
      </c>
      <c r="AH71">
        <v>6.2191E-3</v>
      </c>
      <c r="AI71">
        <v>0.34</v>
      </c>
      <c r="AJ71" s="7">
        <v>-5.6479399999999997E-3</v>
      </c>
      <c r="AK71">
        <v>5.7256E-3</v>
      </c>
      <c r="AL71" s="25">
        <v>0.32</v>
      </c>
      <c r="AM71">
        <v>-4.4293600000000002E-3</v>
      </c>
      <c r="AN71">
        <v>5.3869E-3</v>
      </c>
      <c r="AO71">
        <v>0.41</v>
      </c>
      <c r="AP71" s="7">
        <v>7.9528099999999994E-3</v>
      </c>
      <c r="AQ71">
        <v>5.0912099999999997E-3</v>
      </c>
      <c r="AR71" s="25">
        <v>0.11</v>
      </c>
      <c r="AS71">
        <v>1.22561E-3</v>
      </c>
      <c r="AT71">
        <v>4.0651499999999998E-4</v>
      </c>
      <c r="AU71">
        <v>2.2000000000000001E-3</v>
      </c>
      <c r="AV71" s="7">
        <v>-3.6457600000000001E-3</v>
      </c>
      <c r="AW71">
        <v>3.7161099999999999E-3</v>
      </c>
      <c r="AX71" s="25">
        <v>0.33</v>
      </c>
      <c r="AY71">
        <v>-4.2042299999999998E-3</v>
      </c>
      <c r="AZ71">
        <v>5.4023500000000002E-3</v>
      </c>
      <c r="BA71">
        <v>0.42</v>
      </c>
      <c r="BB71" s="7">
        <v>0.167439</v>
      </c>
      <c r="BC71">
        <v>6.0755400000000001E-2</v>
      </c>
      <c r="BD71" s="25">
        <v>5.7000000000000002E-3</v>
      </c>
    </row>
    <row r="72" spans="2:56" x14ac:dyDescent="0.2">
      <c r="B72" s="7" t="s">
        <v>11700</v>
      </c>
      <c r="C72" t="s">
        <v>13458</v>
      </c>
      <c r="D72">
        <v>3</v>
      </c>
      <c r="E72">
        <v>70495509</v>
      </c>
      <c r="F72" t="s">
        <v>13272</v>
      </c>
      <c r="G72">
        <v>0.69369999999999998</v>
      </c>
      <c r="H72">
        <v>0.95946500000000001</v>
      </c>
      <c r="I72" s="7">
        <v>1.5121300000000001E-2</v>
      </c>
      <c r="J72">
        <v>2.6939099999999999E-3</v>
      </c>
      <c r="K72" s="26">
        <v>1.9000000000000001E-8</v>
      </c>
      <c r="L72">
        <v>-4.1389E-3</v>
      </c>
      <c r="M72">
        <v>1.6435200000000001E-3</v>
      </c>
      <c r="N72">
        <v>1.4999999999999999E-2</v>
      </c>
      <c r="O72" s="7">
        <v>1.28389E-2</v>
      </c>
      <c r="P72">
        <v>2.5053499999999999E-3</v>
      </c>
      <c r="Q72" s="26">
        <v>2.7000000000000001E-7</v>
      </c>
      <c r="R72">
        <v>1.46502E-3</v>
      </c>
      <c r="S72">
        <v>8.0402299999999996E-4</v>
      </c>
      <c r="T72">
        <v>6.9000000000000006E-2</v>
      </c>
      <c r="U72" s="7">
        <v>-3.5653600000000001E-3</v>
      </c>
      <c r="V72">
        <v>1.0607800000000001E-3</v>
      </c>
      <c r="W72" s="25">
        <v>7.5000000000000002E-4</v>
      </c>
      <c r="X72">
        <v>-2.0722499999999999E-3</v>
      </c>
      <c r="Y72">
        <v>1.1392900000000001E-3</v>
      </c>
      <c r="Z72">
        <v>6.3E-2</v>
      </c>
      <c r="AA72" s="7">
        <v>1.05967E-3</v>
      </c>
      <c r="AB72">
        <v>2.9694299999999999E-3</v>
      </c>
      <c r="AC72" s="25">
        <v>0.78</v>
      </c>
      <c r="AD72">
        <v>-2.7209999999999999E-3</v>
      </c>
      <c r="AE72">
        <v>1.13565E-3</v>
      </c>
      <c r="AF72" s="25">
        <v>1.4999999999999999E-2</v>
      </c>
      <c r="AG72">
        <v>-4.15447E-4</v>
      </c>
      <c r="AH72">
        <v>6.35244E-3</v>
      </c>
      <c r="AI72">
        <v>0.95</v>
      </c>
      <c r="AJ72" s="7">
        <v>-7.4437000000000001E-3</v>
      </c>
      <c r="AK72">
        <v>5.8460099999999996E-3</v>
      </c>
      <c r="AL72" s="25">
        <v>0.2</v>
      </c>
      <c r="AM72">
        <v>-1.34377E-2</v>
      </c>
      <c r="AN72">
        <v>5.5001399999999997E-3</v>
      </c>
      <c r="AO72">
        <v>1.4999999999999999E-2</v>
      </c>
      <c r="AP72" s="7">
        <v>1.15765E-2</v>
      </c>
      <c r="AQ72">
        <v>5.1982399999999998E-3</v>
      </c>
      <c r="AR72" s="25">
        <v>2.5999999999999999E-2</v>
      </c>
      <c r="AS72">
        <v>7.7882400000000001E-4</v>
      </c>
      <c r="AT72">
        <v>4.1506099999999999E-4</v>
      </c>
      <c r="AU72">
        <v>5.8999999999999997E-2</v>
      </c>
      <c r="AV72" s="7">
        <v>2.4866300000000001E-3</v>
      </c>
      <c r="AW72">
        <v>3.79423E-3</v>
      </c>
      <c r="AX72" s="25">
        <v>0.51</v>
      </c>
      <c r="AY72">
        <v>3.5807299999999999E-3</v>
      </c>
      <c r="AZ72">
        <v>5.5159199999999997E-3</v>
      </c>
      <c r="BA72">
        <v>0.51</v>
      </c>
      <c r="BB72" s="7">
        <v>4.9746100000000001E-2</v>
      </c>
      <c r="BC72">
        <v>6.2063800000000002E-2</v>
      </c>
      <c r="BD72" s="25">
        <v>0.43</v>
      </c>
    </row>
    <row r="73" spans="2:56" x14ac:dyDescent="0.2">
      <c r="B73" s="7" t="s">
        <v>11700</v>
      </c>
      <c r="C73" t="s">
        <v>13457</v>
      </c>
      <c r="D73">
        <v>3</v>
      </c>
      <c r="E73">
        <v>84520687</v>
      </c>
      <c r="F73" t="s">
        <v>13272</v>
      </c>
      <c r="G73">
        <v>0.32099</v>
      </c>
      <c r="H73">
        <v>0.88527299999999998</v>
      </c>
      <c r="I73" s="7">
        <v>-1.5946999999999999E-2</v>
      </c>
      <c r="J73">
        <v>2.7721299999999998E-3</v>
      </c>
      <c r="K73" s="26">
        <v>6.6000000000000004E-9</v>
      </c>
      <c r="L73">
        <v>6.3863899999999996E-3</v>
      </c>
      <c r="M73">
        <v>1.6908400000000001E-3</v>
      </c>
      <c r="N73">
        <v>1.4999999999999999E-4</v>
      </c>
      <c r="O73" s="7">
        <v>-6.4610099999999997E-3</v>
      </c>
      <c r="P73">
        <v>2.5773599999999999E-3</v>
      </c>
      <c r="Q73" s="25">
        <v>1.0999999999999999E-2</v>
      </c>
      <c r="R73">
        <v>1.65127E-3</v>
      </c>
      <c r="S73">
        <v>8.2725099999999998E-4</v>
      </c>
      <c r="T73">
        <v>4.5999999999999999E-2</v>
      </c>
      <c r="U73" s="7">
        <v>4.1155000000000002E-3</v>
      </c>
      <c r="V73">
        <v>1.0918099999999999E-3</v>
      </c>
      <c r="W73" s="25">
        <v>1.6000000000000001E-4</v>
      </c>
      <c r="X73">
        <v>7.0920499999999999E-3</v>
      </c>
      <c r="Y73">
        <v>1.1722099999999999E-3</v>
      </c>
      <c r="Z73" s="1">
        <v>1.8E-9</v>
      </c>
      <c r="AA73" s="7">
        <v>9.7594699999999993E-3</v>
      </c>
      <c r="AB73">
        <v>3.0548200000000002E-3</v>
      </c>
      <c r="AC73" s="25">
        <v>2.3E-3</v>
      </c>
      <c r="AD73">
        <v>1.1984400000000001E-3</v>
      </c>
      <c r="AE73">
        <v>1.1684499999999999E-3</v>
      </c>
      <c r="AF73" s="25">
        <v>0.3</v>
      </c>
      <c r="AG73">
        <v>-2.68403E-3</v>
      </c>
      <c r="AH73">
        <v>6.5631600000000002E-3</v>
      </c>
      <c r="AI73">
        <v>0.68</v>
      </c>
      <c r="AJ73" s="7">
        <v>1.9302900000000001E-3</v>
      </c>
      <c r="AK73">
        <v>6.04209E-3</v>
      </c>
      <c r="AL73" s="25">
        <v>0.74</v>
      </c>
      <c r="AM73">
        <v>4.44181E-3</v>
      </c>
      <c r="AN73">
        <v>5.68602E-3</v>
      </c>
      <c r="AO73">
        <v>0.43</v>
      </c>
      <c r="AP73" s="7">
        <v>6.4477700000000002E-3</v>
      </c>
      <c r="AQ73">
        <v>5.37391E-3</v>
      </c>
      <c r="AR73" s="25">
        <v>0.23</v>
      </c>
      <c r="AS73">
        <v>2.8193000000000001E-4</v>
      </c>
      <c r="AT73">
        <v>4.2908699999999998E-4</v>
      </c>
      <c r="AU73">
        <v>0.5</v>
      </c>
      <c r="AV73" s="7">
        <v>6.6483699999999998E-3</v>
      </c>
      <c r="AW73">
        <v>3.9224500000000001E-3</v>
      </c>
      <c r="AX73" s="25">
        <v>0.09</v>
      </c>
      <c r="AY73">
        <v>2.4503200000000002E-3</v>
      </c>
      <c r="AZ73">
        <v>5.7023300000000002E-3</v>
      </c>
      <c r="BA73">
        <v>0.67</v>
      </c>
      <c r="BB73" s="7">
        <v>-0.116574</v>
      </c>
      <c r="BC73">
        <v>6.4112799999999998E-2</v>
      </c>
      <c r="BD73" s="25">
        <v>7.0000000000000007E-2</v>
      </c>
    </row>
    <row r="74" spans="2:56" x14ac:dyDescent="0.2">
      <c r="B74" s="7" t="s">
        <v>11700</v>
      </c>
      <c r="C74" t="s">
        <v>13456</v>
      </c>
      <c r="D74">
        <v>3</v>
      </c>
      <c r="E74">
        <v>143692962</v>
      </c>
      <c r="F74" t="s">
        <v>13332</v>
      </c>
      <c r="G74">
        <v>0.620923</v>
      </c>
      <c r="H74">
        <v>0.95066200000000001</v>
      </c>
      <c r="I74" s="7">
        <v>1.41587E-2</v>
      </c>
      <c r="J74">
        <v>2.5640300000000001E-3</v>
      </c>
      <c r="K74" s="26">
        <v>2.0999999999999999E-8</v>
      </c>
      <c r="L74">
        <v>-7.5918699999999997E-3</v>
      </c>
      <c r="M74">
        <v>1.5644299999999999E-3</v>
      </c>
      <c r="N74" s="1">
        <v>8.5000000000000001E-7</v>
      </c>
      <c r="O74" s="7">
        <v>9.1807299999999998E-3</v>
      </c>
      <c r="P74">
        <v>2.3852499999999998E-3</v>
      </c>
      <c r="Q74" s="26">
        <v>8.5000000000000006E-5</v>
      </c>
      <c r="R74">
        <v>9.1933300000000004E-4</v>
      </c>
      <c r="S74">
        <v>7.6434699999999996E-4</v>
      </c>
      <c r="T74">
        <v>0.23</v>
      </c>
      <c r="U74" s="7">
        <v>-2.6157200000000002E-3</v>
      </c>
      <c r="V74">
        <v>1.0101400000000001E-3</v>
      </c>
      <c r="W74" s="25">
        <v>9.7999999999999997E-3</v>
      </c>
      <c r="X74">
        <v>-2.7367699999999999E-3</v>
      </c>
      <c r="Y74">
        <v>1.08449E-3</v>
      </c>
      <c r="Z74">
        <v>1.2E-2</v>
      </c>
      <c r="AA74" s="7">
        <v>-3.6923099999999999E-3</v>
      </c>
      <c r="AB74">
        <v>2.8263799999999999E-3</v>
      </c>
      <c r="AC74" s="25">
        <v>0.25</v>
      </c>
      <c r="AD74">
        <v>-2.7405200000000002E-3</v>
      </c>
      <c r="AE74">
        <v>1.0805000000000001E-3</v>
      </c>
      <c r="AF74" s="25">
        <v>1.0999999999999999E-2</v>
      </c>
      <c r="AG74">
        <v>-4.3004600000000001E-4</v>
      </c>
      <c r="AH74">
        <v>6.0627099999999998E-3</v>
      </c>
      <c r="AI74">
        <v>0.95</v>
      </c>
      <c r="AJ74" s="7">
        <v>1.0748699999999999E-3</v>
      </c>
      <c r="AK74">
        <v>5.5817999999999996E-3</v>
      </c>
      <c r="AL74" s="25">
        <v>0.85</v>
      </c>
      <c r="AM74">
        <v>-1.0847999999999999E-3</v>
      </c>
      <c r="AN74">
        <v>5.2535100000000003E-3</v>
      </c>
      <c r="AO74">
        <v>0.84</v>
      </c>
      <c r="AP74" s="7">
        <v>3.2678899999999999E-3</v>
      </c>
      <c r="AQ74">
        <v>4.9651399999999998E-3</v>
      </c>
      <c r="AR74" s="25">
        <v>0.51</v>
      </c>
      <c r="AS74">
        <v>1.51087E-4</v>
      </c>
      <c r="AT74">
        <v>3.96449E-4</v>
      </c>
      <c r="AU74">
        <v>0.68</v>
      </c>
      <c r="AV74" s="7">
        <v>1.2848200000000001E-3</v>
      </c>
      <c r="AW74">
        <v>3.62409E-3</v>
      </c>
      <c r="AX74" s="25">
        <v>0.72</v>
      </c>
      <c r="AY74">
        <v>1.2301199999999999E-3</v>
      </c>
      <c r="AZ74">
        <v>5.2685800000000001E-3</v>
      </c>
      <c r="BA74">
        <v>0.83</v>
      </c>
      <c r="BB74" s="7">
        <v>-2.1814699999999999E-2</v>
      </c>
      <c r="BC74">
        <v>5.9231600000000002E-2</v>
      </c>
      <c r="BD74" s="25">
        <v>0.71</v>
      </c>
    </row>
    <row r="75" spans="2:56" x14ac:dyDescent="0.2">
      <c r="B75" s="7" t="s">
        <v>11700</v>
      </c>
      <c r="C75" t="s">
        <v>13455</v>
      </c>
      <c r="D75">
        <v>3</v>
      </c>
      <c r="E75">
        <v>158434375</v>
      </c>
      <c r="F75" t="s">
        <v>13292</v>
      </c>
      <c r="G75">
        <v>0.455841</v>
      </c>
      <c r="H75">
        <v>0.92038799999999998</v>
      </c>
      <c r="I75" s="7">
        <v>1.4449E-2</v>
      </c>
      <c r="J75">
        <v>2.5444399999999998E-3</v>
      </c>
      <c r="K75" s="26">
        <v>1.2E-8</v>
      </c>
      <c r="L75">
        <v>-7.5047300000000003E-3</v>
      </c>
      <c r="M75">
        <v>1.55288E-3</v>
      </c>
      <c r="N75" s="1">
        <v>1.7E-6</v>
      </c>
      <c r="O75" s="7">
        <v>6.2665999999999998E-3</v>
      </c>
      <c r="P75">
        <v>2.3674099999999999E-3</v>
      </c>
      <c r="Q75" s="25">
        <v>8.6999999999999994E-3</v>
      </c>
      <c r="R75" s="1">
        <v>8.4636399999999995E-5</v>
      </c>
      <c r="S75">
        <v>7.5939400000000004E-4</v>
      </c>
      <c r="T75">
        <v>0.91</v>
      </c>
      <c r="U75" s="7">
        <v>-3.3587000000000001E-3</v>
      </c>
      <c r="V75">
        <v>1.00245E-3</v>
      </c>
      <c r="W75" s="25">
        <v>8.0999999999999996E-4</v>
      </c>
      <c r="X75">
        <v>-1.9652200000000002E-3</v>
      </c>
      <c r="Y75">
        <v>1.07654E-3</v>
      </c>
      <c r="Z75">
        <v>6.0999999999999999E-2</v>
      </c>
      <c r="AA75" s="7">
        <v>-8.9573699999999997E-4</v>
      </c>
      <c r="AB75">
        <v>2.8054999999999998E-3</v>
      </c>
      <c r="AC75" s="25">
        <v>0.71</v>
      </c>
      <c r="AD75">
        <v>2.4968499999999998E-4</v>
      </c>
      <c r="AE75">
        <v>1.0724700000000001E-3</v>
      </c>
      <c r="AF75" s="25">
        <v>0.84</v>
      </c>
      <c r="AG75">
        <v>2.7631600000000002E-3</v>
      </c>
      <c r="AH75">
        <v>6.0120499999999997E-3</v>
      </c>
      <c r="AI75">
        <v>0.64</v>
      </c>
      <c r="AJ75" s="7">
        <v>7.23399E-4</v>
      </c>
      <c r="AK75">
        <v>5.5360799999999996E-3</v>
      </c>
      <c r="AL75" s="25">
        <v>0.89</v>
      </c>
      <c r="AM75">
        <v>4.1961400000000001E-3</v>
      </c>
      <c r="AN75">
        <v>5.20784E-3</v>
      </c>
      <c r="AO75">
        <v>0.42</v>
      </c>
      <c r="AP75" s="7">
        <v>-4.5368400000000003E-3</v>
      </c>
      <c r="AQ75">
        <v>4.9219800000000003E-3</v>
      </c>
      <c r="AR75" s="25">
        <v>0.37</v>
      </c>
      <c r="AS75">
        <v>4.4497100000000001E-4</v>
      </c>
      <c r="AT75">
        <v>3.9300199999999999E-4</v>
      </c>
      <c r="AU75">
        <v>0.25</v>
      </c>
      <c r="AV75" s="7">
        <v>-3.4746499999999998E-4</v>
      </c>
      <c r="AW75">
        <v>3.5925900000000001E-3</v>
      </c>
      <c r="AX75" s="25">
        <v>0.92</v>
      </c>
      <c r="AY75">
        <v>-1.1554099999999999E-2</v>
      </c>
      <c r="AZ75">
        <v>5.2227799999999998E-3</v>
      </c>
      <c r="BA75">
        <v>2.5999999999999999E-2</v>
      </c>
      <c r="BB75" s="7">
        <v>-7.6551700000000002E-3</v>
      </c>
      <c r="BC75">
        <v>5.87231E-2</v>
      </c>
      <c r="BD75" s="25">
        <v>0.89</v>
      </c>
    </row>
    <row r="76" spans="2:56" x14ac:dyDescent="0.2">
      <c r="B76" s="7" t="s">
        <v>11700</v>
      </c>
      <c r="C76" t="s">
        <v>13454</v>
      </c>
      <c r="D76">
        <v>4</v>
      </c>
      <c r="E76">
        <v>82281647</v>
      </c>
      <c r="F76" t="s">
        <v>13268</v>
      </c>
      <c r="G76">
        <v>0.683257</v>
      </c>
      <c r="H76">
        <v>0.99904999999999999</v>
      </c>
      <c r="I76" s="7">
        <v>1.7123099999999999E-2</v>
      </c>
      <c r="J76">
        <v>2.61436E-3</v>
      </c>
      <c r="K76" s="26">
        <v>3.7000000000000001E-11</v>
      </c>
      <c r="L76">
        <v>-8.0852500000000004E-3</v>
      </c>
      <c r="M76">
        <v>1.5961E-3</v>
      </c>
      <c r="N76" s="1">
        <v>3.2000000000000001E-7</v>
      </c>
      <c r="O76" s="7">
        <v>1.3765700000000001E-2</v>
      </c>
      <c r="P76">
        <v>2.4329400000000002E-3</v>
      </c>
      <c r="Q76" s="26">
        <v>1.4E-8</v>
      </c>
      <c r="R76">
        <v>1.30306E-3</v>
      </c>
      <c r="S76">
        <v>7.8116100000000005E-4</v>
      </c>
      <c r="T76">
        <v>9.5000000000000001E-2</v>
      </c>
      <c r="U76" s="7">
        <v>-5.4125700000000002E-3</v>
      </c>
      <c r="V76">
        <v>1.02984E-3</v>
      </c>
      <c r="W76" s="26">
        <v>1.4999999999999999E-7</v>
      </c>
      <c r="X76">
        <v>4.8983200000000005E-4</v>
      </c>
      <c r="Y76">
        <v>1.10597E-3</v>
      </c>
      <c r="Z76">
        <v>0.67</v>
      </c>
      <c r="AA76" s="7">
        <v>3.0172900000000002E-3</v>
      </c>
      <c r="AB76">
        <v>2.8850199999999999E-3</v>
      </c>
      <c r="AC76" s="25">
        <v>0.36</v>
      </c>
      <c r="AD76">
        <v>-2.9578599999999998E-4</v>
      </c>
      <c r="AE76">
        <v>1.1018099999999999E-3</v>
      </c>
      <c r="AF76" s="25">
        <v>0.74</v>
      </c>
      <c r="AG76">
        <v>-1.9946500000000002E-3</v>
      </c>
      <c r="AH76">
        <v>6.17951E-3</v>
      </c>
      <c r="AI76">
        <v>0.74</v>
      </c>
      <c r="AJ76" s="7">
        <v>2.8800800000000001E-3</v>
      </c>
      <c r="AK76">
        <v>5.6866900000000003E-3</v>
      </c>
      <c r="AL76" s="25">
        <v>0.63</v>
      </c>
      <c r="AM76">
        <v>2.36133E-3</v>
      </c>
      <c r="AN76">
        <v>5.3508200000000001E-3</v>
      </c>
      <c r="AO76">
        <v>0.66</v>
      </c>
      <c r="AP76" s="7">
        <v>7.7316199999999998E-4</v>
      </c>
      <c r="AQ76">
        <v>5.0577799999999996E-3</v>
      </c>
      <c r="AR76" s="25">
        <v>0.89</v>
      </c>
      <c r="AS76">
        <v>1.06829E-3</v>
      </c>
      <c r="AT76">
        <v>4.0387499999999999E-4</v>
      </c>
      <c r="AU76">
        <v>7.7999999999999996E-3</v>
      </c>
      <c r="AV76" s="7">
        <v>4.2510900000000001E-4</v>
      </c>
      <c r="AW76">
        <v>3.6914299999999999E-3</v>
      </c>
      <c r="AX76" s="25">
        <v>0.91</v>
      </c>
      <c r="AY76">
        <v>-1.32754E-2</v>
      </c>
      <c r="AZ76">
        <v>5.3662400000000004E-3</v>
      </c>
      <c r="BA76">
        <v>1.2999999999999999E-2</v>
      </c>
      <c r="BB76" s="7">
        <v>-1.80704E-2</v>
      </c>
      <c r="BC76">
        <v>6.0296500000000003E-2</v>
      </c>
      <c r="BD76" s="25">
        <v>0.76</v>
      </c>
    </row>
    <row r="77" spans="2:56" x14ac:dyDescent="0.2">
      <c r="B77" s="7" t="s">
        <v>11700</v>
      </c>
      <c r="C77" t="s">
        <v>2208</v>
      </c>
      <c r="D77">
        <v>4</v>
      </c>
      <c r="E77">
        <v>102896591</v>
      </c>
      <c r="F77" t="s">
        <v>13268</v>
      </c>
      <c r="G77">
        <v>0.92803199999999997</v>
      </c>
      <c r="H77">
        <v>0.98577000000000004</v>
      </c>
      <c r="I77" s="7">
        <v>3.4046100000000003E-2</v>
      </c>
      <c r="J77">
        <v>4.7519399999999996E-3</v>
      </c>
      <c r="K77" s="26">
        <v>5.6999999999999999E-13</v>
      </c>
      <c r="L77">
        <v>-9.9753099999999994E-3</v>
      </c>
      <c r="M77">
        <v>2.8938900000000001E-3</v>
      </c>
      <c r="N77">
        <v>5.5999999999999995E-4</v>
      </c>
      <c r="O77" s="7">
        <v>3.12015E-2</v>
      </c>
      <c r="P77">
        <v>4.4104799999999996E-3</v>
      </c>
      <c r="Q77" s="26">
        <v>1.4000000000000001E-12</v>
      </c>
      <c r="R77">
        <v>1.55134E-3</v>
      </c>
      <c r="S77">
        <v>1.4238899999999999E-3</v>
      </c>
      <c r="T77">
        <v>0.28000000000000003</v>
      </c>
      <c r="U77" s="7">
        <v>-1.0819199999999999E-2</v>
      </c>
      <c r="V77">
        <v>1.8666500000000001E-3</v>
      </c>
      <c r="W77" s="26">
        <v>5.1000000000000002E-9</v>
      </c>
      <c r="X77">
        <v>-9.2853299999999996E-3</v>
      </c>
      <c r="Y77">
        <v>2.00548E-3</v>
      </c>
      <c r="Z77" s="1">
        <v>3.1E-6</v>
      </c>
      <c r="AA77" s="7">
        <v>-7.1343800000000001E-3</v>
      </c>
      <c r="AB77">
        <v>5.2306000000000002E-3</v>
      </c>
      <c r="AC77" s="25">
        <v>0.16</v>
      </c>
      <c r="AD77">
        <v>-4.8986200000000002E-3</v>
      </c>
      <c r="AE77">
        <v>2.0015699999999998E-3</v>
      </c>
      <c r="AF77" s="25">
        <v>1.6E-2</v>
      </c>
      <c r="AG77">
        <v>1.1305600000000001E-2</v>
      </c>
      <c r="AH77">
        <v>1.12987E-2</v>
      </c>
      <c r="AI77">
        <v>0.31</v>
      </c>
      <c r="AJ77" s="7">
        <v>-1.5095499999999999E-3</v>
      </c>
      <c r="AK77">
        <v>1.03953E-2</v>
      </c>
      <c r="AL77" s="25">
        <v>0.91</v>
      </c>
      <c r="AM77">
        <v>2.6776500000000002E-3</v>
      </c>
      <c r="AN77">
        <v>9.7890000000000008E-3</v>
      </c>
      <c r="AO77">
        <v>0.78</v>
      </c>
      <c r="AP77" s="7">
        <v>8.6801699999999992E-3</v>
      </c>
      <c r="AQ77">
        <v>9.2528899999999997E-3</v>
      </c>
      <c r="AR77" s="25">
        <v>0.34</v>
      </c>
      <c r="AS77">
        <v>1.2414699999999999E-4</v>
      </c>
      <c r="AT77">
        <v>7.3886399999999999E-4</v>
      </c>
      <c r="AU77">
        <v>0.88</v>
      </c>
      <c r="AV77" s="7">
        <v>-5.5240899999999997E-3</v>
      </c>
      <c r="AW77">
        <v>6.7532299999999998E-3</v>
      </c>
      <c r="AX77" s="25">
        <v>0.41</v>
      </c>
      <c r="AY77">
        <v>8.5615699999999993E-3</v>
      </c>
      <c r="AZ77">
        <v>9.8171999999999999E-3</v>
      </c>
      <c r="BA77">
        <v>0.38</v>
      </c>
      <c r="BB77" s="7">
        <v>-1.6141699999999998E-2</v>
      </c>
      <c r="BC77">
        <v>0.11024200000000001</v>
      </c>
      <c r="BD77" s="25">
        <v>0.88</v>
      </c>
    </row>
    <row r="78" spans="2:56" x14ac:dyDescent="0.2">
      <c r="B78" s="7" t="s">
        <v>11700</v>
      </c>
      <c r="C78" t="s">
        <v>13453</v>
      </c>
      <c r="D78">
        <v>4</v>
      </c>
      <c r="E78">
        <v>105348280</v>
      </c>
      <c r="F78" t="s">
        <v>13269</v>
      </c>
      <c r="G78">
        <v>0.27479100000000001</v>
      </c>
      <c r="H78">
        <v>0.99321800000000005</v>
      </c>
      <c r="I78" s="7">
        <v>1.8785900000000001E-2</v>
      </c>
      <c r="J78">
        <v>2.7308900000000001E-3</v>
      </c>
      <c r="K78" s="26">
        <v>5.5000000000000004E-12</v>
      </c>
      <c r="L78">
        <v>-9.7902100000000006E-3</v>
      </c>
      <c r="M78">
        <v>1.66719E-3</v>
      </c>
      <c r="N78" s="1">
        <v>4.1000000000000003E-9</v>
      </c>
      <c r="O78" s="7">
        <v>1.0681599999999999E-2</v>
      </c>
      <c r="P78">
        <v>2.5404400000000001E-3</v>
      </c>
      <c r="Q78" s="26">
        <v>2.4000000000000001E-5</v>
      </c>
      <c r="R78">
        <v>2.0801999999999999E-3</v>
      </c>
      <c r="S78">
        <v>8.1451199999999998E-4</v>
      </c>
      <c r="T78">
        <v>1.0999999999999999E-2</v>
      </c>
      <c r="U78" s="7">
        <v>-2.32453E-3</v>
      </c>
      <c r="V78">
        <v>1.07657E-3</v>
      </c>
      <c r="W78" s="25">
        <v>3.1E-2</v>
      </c>
      <c r="X78">
        <v>-6.1977100000000004E-3</v>
      </c>
      <c r="Y78">
        <v>1.1553399999999999E-3</v>
      </c>
      <c r="Z78" s="1">
        <v>6.8E-8</v>
      </c>
      <c r="AA78" s="7">
        <v>-6.7908400000000005E-4</v>
      </c>
      <c r="AB78">
        <v>3.0132800000000001E-3</v>
      </c>
      <c r="AC78" s="25">
        <v>0.79</v>
      </c>
      <c r="AD78">
        <v>2.4581500000000001E-3</v>
      </c>
      <c r="AE78">
        <v>1.1513300000000001E-3</v>
      </c>
      <c r="AF78" s="25">
        <v>0.03</v>
      </c>
      <c r="AG78">
        <v>-2.36951E-3</v>
      </c>
      <c r="AH78">
        <v>6.4506600000000004E-3</v>
      </c>
      <c r="AI78">
        <v>0.72</v>
      </c>
      <c r="AJ78" s="7">
        <v>-6.1699900000000002E-3</v>
      </c>
      <c r="AK78">
        <v>5.9365800000000003E-3</v>
      </c>
      <c r="AL78" s="25">
        <v>0.3</v>
      </c>
      <c r="AM78">
        <v>-4.3300700000000001E-3</v>
      </c>
      <c r="AN78">
        <v>5.5881999999999998E-3</v>
      </c>
      <c r="AO78">
        <v>0.44</v>
      </c>
      <c r="AP78" s="7">
        <v>3.5265299999999999E-3</v>
      </c>
      <c r="AQ78">
        <v>5.2821600000000002E-3</v>
      </c>
      <c r="AR78" s="25">
        <v>0.52</v>
      </c>
      <c r="AS78" s="1">
        <v>4.03293E-5</v>
      </c>
      <c r="AT78">
        <v>4.2179199999999999E-4</v>
      </c>
      <c r="AU78">
        <v>0.92</v>
      </c>
      <c r="AV78" s="7">
        <v>5.6544999999999998E-3</v>
      </c>
      <c r="AW78">
        <v>3.8551900000000001E-3</v>
      </c>
      <c r="AX78" s="25">
        <v>0.14000000000000001</v>
      </c>
      <c r="AY78">
        <v>3.5738900000000001E-3</v>
      </c>
      <c r="AZ78">
        <v>5.6043000000000004E-3</v>
      </c>
      <c r="BA78">
        <v>0.54</v>
      </c>
      <c r="BB78" s="7">
        <v>-2.1496899999999999E-2</v>
      </c>
      <c r="BC78">
        <v>6.2983800000000006E-2</v>
      </c>
      <c r="BD78" s="25">
        <v>0.73</v>
      </c>
    </row>
    <row r="79" spans="2:56" x14ac:dyDescent="0.2">
      <c r="B79" s="7" t="s">
        <v>11700</v>
      </c>
      <c r="C79" t="s">
        <v>2268</v>
      </c>
      <c r="D79">
        <v>5</v>
      </c>
      <c r="E79">
        <v>1442979</v>
      </c>
      <c r="F79" t="s">
        <v>13272</v>
      </c>
      <c r="G79">
        <v>0.755826</v>
      </c>
      <c r="H79">
        <v>0.96759700000000004</v>
      </c>
      <c r="I79" s="7">
        <v>-1.6700599999999999E-2</v>
      </c>
      <c r="J79">
        <v>2.8729900000000002E-3</v>
      </c>
      <c r="K79" s="26">
        <v>6.6000000000000004E-9</v>
      </c>
      <c r="L79">
        <v>9.2769700000000007E-3</v>
      </c>
      <c r="M79">
        <v>1.7534899999999999E-3</v>
      </c>
      <c r="N79" s="1">
        <v>1.1999999999999999E-7</v>
      </c>
      <c r="O79" s="7">
        <v>-9.1683800000000003E-3</v>
      </c>
      <c r="P79">
        <v>2.6722199999999999E-3</v>
      </c>
      <c r="Q79" s="25">
        <v>5.1000000000000004E-4</v>
      </c>
      <c r="R79">
        <v>2.6769599999999999E-4</v>
      </c>
      <c r="S79">
        <v>8.5553799999999998E-4</v>
      </c>
      <c r="T79">
        <v>0.75</v>
      </c>
      <c r="U79" s="7">
        <v>4.1326000000000002E-3</v>
      </c>
      <c r="V79">
        <v>1.1321599999999999E-3</v>
      </c>
      <c r="W79" s="25">
        <v>2.5000000000000001E-4</v>
      </c>
      <c r="X79">
        <v>3.1917E-3</v>
      </c>
      <c r="Y79">
        <v>1.21514E-3</v>
      </c>
      <c r="Z79">
        <v>9.7999999999999997E-3</v>
      </c>
      <c r="AA79" s="7">
        <v>1.3290299999999999E-3</v>
      </c>
      <c r="AB79">
        <v>3.1688100000000002E-3</v>
      </c>
      <c r="AC79" s="25">
        <v>0.62</v>
      </c>
      <c r="AD79">
        <v>-5.7010399999999999E-4</v>
      </c>
      <c r="AE79">
        <v>1.21068E-3</v>
      </c>
      <c r="AF79" s="25">
        <v>0.62</v>
      </c>
      <c r="AG79">
        <v>1.78794E-3</v>
      </c>
      <c r="AH79">
        <v>6.7986899999999996E-3</v>
      </c>
      <c r="AI79">
        <v>0.8</v>
      </c>
      <c r="AJ79" s="7">
        <v>-1.0304800000000001E-3</v>
      </c>
      <c r="AK79">
        <v>6.25912E-3</v>
      </c>
      <c r="AL79" s="25">
        <v>0.89</v>
      </c>
      <c r="AM79">
        <v>-1.8433799999999999E-3</v>
      </c>
      <c r="AN79">
        <v>5.8893299999999999E-3</v>
      </c>
      <c r="AO79">
        <v>0.75</v>
      </c>
      <c r="AP79" s="7">
        <v>-9.1037500000000007E-3</v>
      </c>
      <c r="AQ79">
        <v>5.5662000000000003E-3</v>
      </c>
      <c r="AR79" s="25">
        <v>0.1</v>
      </c>
      <c r="AS79">
        <v>-7.1881799999999997E-4</v>
      </c>
      <c r="AT79">
        <v>4.4458399999999998E-4</v>
      </c>
      <c r="AU79">
        <v>0.1</v>
      </c>
      <c r="AV79" s="7">
        <v>3.4683399999999999E-3</v>
      </c>
      <c r="AW79">
        <v>4.0620300000000003E-3</v>
      </c>
      <c r="AX79" s="25">
        <v>0.39</v>
      </c>
      <c r="AY79">
        <v>-3.6728899999999998E-3</v>
      </c>
      <c r="AZ79">
        <v>5.9047300000000004E-3</v>
      </c>
      <c r="BA79">
        <v>0.54</v>
      </c>
      <c r="BB79" s="7">
        <v>-9.0567999999999996E-2</v>
      </c>
      <c r="BC79">
        <v>6.6374199999999994E-2</v>
      </c>
      <c r="BD79" s="25">
        <v>0.17</v>
      </c>
    </row>
    <row r="80" spans="2:56" x14ac:dyDescent="0.2">
      <c r="B80" s="7" t="s">
        <v>11700</v>
      </c>
      <c r="C80" t="s">
        <v>13452</v>
      </c>
      <c r="D80">
        <v>5</v>
      </c>
      <c r="E80">
        <v>3124312</v>
      </c>
      <c r="F80" t="s">
        <v>13269</v>
      </c>
      <c r="G80">
        <v>0.109554</v>
      </c>
      <c r="H80">
        <v>0.98354399999999997</v>
      </c>
      <c r="I80" s="7">
        <v>2.3544200000000001E-2</v>
      </c>
      <c r="J80">
        <v>3.9234300000000003E-3</v>
      </c>
      <c r="K80" s="26">
        <v>1.6999999999999999E-9</v>
      </c>
      <c r="L80">
        <v>-9.7471899999999993E-3</v>
      </c>
      <c r="M80">
        <v>2.3927699999999998E-3</v>
      </c>
      <c r="N80" s="1">
        <v>5.1999999999999997E-5</v>
      </c>
      <c r="O80" s="7">
        <v>2.2773100000000001E-2</v>
      </c>
      <c r="P80">
        <v>3.6480599999999998E-3</v>
      </c>
      <c r="Q80" s="26">
        <v>5.6000000000000003E-10</v>
      </c>
      <c r="R80">
        <v>3.8916100000000002E-3</v>
      </c>
      <c r="S80">
        <v>1.16632E-3</v>
      </c>
      <c r="T80">
        <v>8.4999999999999995E-4</v>
      </c>
      <c r="U80" s="7">
        <v>-5.9862500000000003E-3</v>
      </c>
      <c r="V80">
        <v>1.5483700000000001E-3</v>
      </c>
      <c r="W80" s="25">
        <v>1.2E-4</v>
      </c>
      <c r="X80">
        <v>-1.3207200000000001E-3</v>
      </c>
      <c r="Y80">
        <v>1.65821E-3</v>
      </c>
      <c r="Z80">
        <v>0.43</v>
      </c>
      <c r="AA80" s="7">
        <v>1.2240999999999999E-4</v>
      </c>
      <c r="AB80">
        <v>4.3243999999999999E-3</v>
      </c>
      <c r="AC80" s="25">
        <v>0.9</v>
      </c>
      <c r="AD80">
        <v>2.4302099999999999E-3</v>
      </c>
      <c r="AE80">
        <v>1.65233E-3</v>
      </c>
      <c r="AF80" s="25">
        <v>0.15</v>
      </c>
      <c r="AG80">
        <v>6.49221E-3</v>
      </c>
      <c r="AH80">
        <v>9.3112400000000001E-3</v>
      </c>
      <c r="AI80">
        <v>0.48</v>
      </c>
      <c r="AJ80" s="7">
        <v>9.01128E-3</v>
      </c>
      <c r="AK80">
        <v>8.5670199999999998E-3</v>
      </c>
      <c r="AL80" s="25">
        <v>0.28999999999999998</v>
      </c>
      <c r="AM80">
        <v>8.0126899999999994E-3</v>
      </c>
      <c r="AN80">
        <v>8.0622200000000002E-3</v>
      </c>
      <c r="AO80">
        <v>0.32</v>
      </c>
      <c r="AP80" s="7">
        <v>1.6694299999999999E-2</v>
      </c>
      <c r="AQ80">
        <v>7.6198699999999999E-3</v>
      </c>
      <c r="AR80" s="25">
        <v>2.8000000000000001E-2</v>
      </c>
      <c r="AS80">
        <v>1.25336E-3</v>
      </c>
      <c r="AT80">
        <v>6.0861499999999996E-4</v>
      </c>
      <c r="AU80">
        <v>4.1000000000000002E-2</v>
      </c>
      <c r="AV80" s="7">
        <v>7.1225699999999999E-3</v>
      </c>
      <c r="AW80">
        <v>5.5607299999999998E-3</v>
      </c>
      <c r="AX80" s="25">
        <v>0.2</v>
      </c>
      <c r="AY80">
        <v>3.2923599999999998E-3</v>
      </c>
      <c r="AZ80">
        <v>8.0833099999999998E-3</v>
      </c>
      <c r="BA80">
        <v>0.68</v>
      </c>
      <c r="BB80" s="7">
        <v>-1.7413499999999998E-2</v>
      </c>
      <c r="BC80">
        <v>9.0965599999999994E-2</v>
      </c>
      <c r="BD80" s="25">
        <v>0.85</v>
      </c>
    </row>
    <row r="81" spans="2:56" x14ac:dyDescent="0.2">
      <c r="B81" s="7" t="s">
        <v>11700</v>
      </c>
      <c r="C81" t="s">
        <v>2298</v>
      </c>
      <c r="D81">
        <v>5</v>
      </c>
      <c r="E81">
        <v>91397165</v>
      </c>
      <c r="F81" t="s">
        <v>13269</v>
      </c>
      <c r="G81">
        <v>0.393119</v>
      </c>
      <c r="H81">
        <v>0.984352</v>
      </c>
      <c r="I81" s="7">
        <v>-1.43169E-2</v>
      </c>
      <c r="J81">
        <v>2.5068899999999999E-3</v>
      </c>
      <c r="K81" s="26">
        <v>1.4999999999999999E-8</v>
      </c>
      <c r="L81">
        <v>5.2011399999999999E-3</v>
      </c>
      <c r="M81">
        <v>1.53038E-3</v>
      </c>
      <c r="N81" s="1">
        <v>5.9999999999999995E-4</v>
      </c>
      <c r="O81" s="7">
        <v>-1.16176E-2</v>
      </c>
      <c r="P81">
        <v>2.3325099999999999E-3</v>
      </c>
      <c r="Q81" s="26">
        <v>7.4000000000000001E-7</v>
      </c>
      <c r="R81">
        <v>-5.6020500000000003E-4</v>
      </c>
      <c r="S81">
        <v>7.4822799999999998E-4</v>
      </c>
      <c r="T81">
        <v>0.45</v>
      </c>
      <c r="U81" s="7">
        <v>4.0396299999999998E-3</v>
      </c>
      <c r="V81">
        <v>9.8785400000000003E-4</v>
      </c>
      <c r="W81" s="26">
        <v>4.1E-5</v>
      </c>
      <c r="X81">
        <v>2.1246400000000001E-3</v>
      </c>
      <c r="Y81">
        <v>1.0605600000000001E-3</v>
      </c>
      <c r="Z81">
        <v>4.2000000000000003E-2</v>
      </c>
      <c r="AA81" s="7">
        <v>-3.0392000000000001E-3</v>
      </c>
      <c r="AB81">
        <v>2.7660900000000001E-3</v>
      </c>
      <c r="AC81" s="25">
        <v>0.28999999999999998</v>
      </c>
      <c r="AD81">
        <v>-2.0303700000000001E-3</v>
      </c>
      <c r="AE81">
        <v>1.0563599999999999E-3</v>
      </c>
      <c r="AF81" s="25">
        <v>5.3999999999999999E-2</v>
      </c>
      <c r="AG81">
        <v>9.1456999999999997E-3</v>
      </c>
      <c r="AH81">
        <v>5.9278400000000002E-3</v>
      </c>
      <c r="AI81">
        <v>0.12</v>
      </c>
      <c r="AJ81" s="7">
        <v>1.71196E-3</v>
      </c>
      <c r="AK81">
        <v>5.4569099999999997E-3</v>
      </c>
      <c r="AL81" s="25">
        <v>0.75</v>
      </c>
      <c r="AM81">
        <v>-2.9929399999999999E-3</v>
      </c>
      <c r="AN81">
        <v>5.1325499999999996E-3</v>
      </c>
      <c r="AO81">
        <v>0.56000000000000005</v>
      </c>
      <c r="AP81" s="7">
        <v>-1.59928E-3</v>
      </c>
      <c r="AQ81">
        <v>4.8509399999999998E-3</v>
      </c>
      <c r="AR81" s="25">
        <v>0.73</v>
      </c>
      <c r="AS81">
        <v>-9.28206E-4</v>
      </c>
      <c r="AT81">
        <v>3.8745499999999998E-4</v>
      </c>
      <c r="AU81">
        <v>1.6E-2</v>
      </c>
      <c r="AV81" s="7">
        <v>5.4807399999999996E-4</v>
      </c>
      <c r="AW81">
        <v>3.5400599999999998E-3</v>
      </c>
      <c r="AX81" s="25">
        <v>0.88</v>
      </c>
      <c r="AY81">
        <v>9.0491200000000008E-3</v>
      </c>
      <c r="AZ81">
        <v>5.1459799999999997E-3</v>
      </c>
      <c r="BA81">
        <v>0.08</v>
      </c>
      <c r="BB81" s="7">
        <v>-8.1024600000000002E-2</v>
      </c>
      <c r="BC81">
        <v>5.7879300000000002E-2</v>
      </c>
      <c r="BD81" s="25">
        <v>0.16</v>
      </c>
    </row>
    <row r="82" spans="2:56" x14ac:dyDescent="0.2">
      <c r="B82" s="7" t="s">
        <v>11700</v>
      </c>
      <c r="C82" t="s">
        <v>13451</v>
      </c>
      <c r="D82">
        <v>5</v>
      </c>
      <c r="E82">
        <v>102434041</v>
      </c>
      <c r="F82" t="s">
        <v>13272</v>
      </c>
      <c r="G82">
        <v>0.77884600000000004</v>
      </c>
      <c r="H82">
        <v>0.81400499999999998</v>
      </c>
      <c r="I82" s="7">
        <v>-2.2540299999999999E-2</v>
      </c>
      <c r="J82">
        <v>3.25224E-3</v>
      </c>
      <c r="K82" s="26">
        <v>7.2E-12</v>
      </c>
      <c r="L82">
        <v>1.04905E-2</v>
      </c>
      <c r="M82">
        <v>1.9847799999999998E-3</v>
      </c>
      <c r="N82" s="1">
        <v>1.4000000000000001E-7</v>
      </c>
      <c r="O82" s="7">
        <v>-1.8368700000000002E-2</v>
      </c>
      <c r="P82">
        <v>3.0246000000000001E-3</v>
      </c>
      <c r="Q82" s="26">
        <v>1.3000000000000001E-9</v>
      </c>
      <c r="R82">
        <v>-9.4917500000000002E-4</v>
      </c>
      <c r="S82">
        <v>9.6773200000000001E-4</v>
      </c>
      <c r="T82">
        <v>0.33</v>
      </c>
      <c r="U82" s="7">
        <v>7.2503000000000003E-3</v>
      </c>
      <c r="V82">
        <v>1.2815400000000001E-3</v>
      </c>
      <c r="W82" s="26">
        <v>1.4999999999999999E-8</v>
      </c>
      <c r="X82">
        <v>-5.4832199999999996E-4</v>
      </c>
      <c r="Y82">
        <v>1.3755200000000001E-3</v>
      </c>
      <c r="Z82">
        <v>0.67</v>
      </c>
      <c r="AA82" s="7">
        <v>6.2527000000000004E-4</v>
      </c>
      <c r="AB82">
        <v>3.5874000000000001E-3</v>
      </c>
      <c r="AC82" s="25">
        <v>0.88</v>
      </c>
      <c r="AD82">
        <v>8.5228599999999995E-4</v>
      </c>
      <c r="AE82">
        <v>1.37021E-3</v>
      </c>
      <c r="AF82" s="25">
        <v>0.52</v>
      </c>
      <c r="AG82">
        <v>-2.1754000000000001E-3</v>
      </c>
      <c r="AH82">
        <v>7.7048400000000001E-3</v>
      </c>
      <c r="AI82">
        <v>0.78</v>
      </c>
      <c r="AJ82" s="7">
        <v>8.9359799999999996E-3</v>
      </c>
      <c r="AK82">
        <v>7.0933100000000002E-3</v>
      </c>
      <c r="AL82" s="25">
        <v>0.2</v>
      </c>
      <c r="AM82">
        <v>5.6575499999999999E-3</v>
      </c>
      <c r="AN82">
        <v>6.6757500000000003E-3</v>
      </c>
      <c r="AO82">
        <v>0.4</v>
      </c>
      <c r="AP82" s="7">
        <v>-1.7602400000000001E-2</v>
      </c>
      <c r="AQ82">
        <v>6.3094700000000002E-3</v>
      </c>
      <c r="AR82" s="25">
        <v>5.1999999999999998E-3</v>
      </c>
      <c r="AS82">
        <v>-8.17164E-4</v>
      </c>
      <c r="AT82">
        <v>5.0395099999999999E-4</v>
      </c>
      <c r="AU82">
        <v>0.1</v>
      </c>
      <c r="AV82" s="7">
        <v>-9.0906400000000005E-3</v>
      </c>
      <c r="AW82">
        <v>4.6044399999999996E-3</v>
      </c>
      <c r="AX82" s="25">
        <v>4.8000000000000001E-2</v>
      </c>
      <c r="AY82">
        <v>-1.30621E-2</v>
      </c>
      <c r="AZ82">
        <v>6.6932099999999998E-3</v>
      </c>
      <c r="BA82">
        <v>5.0999999999999997E-2</v>
      </c>
      <c r="BB82" s="7">
        <v>9.8983700000000001E-3</v>
      </c>
      <c r="BC82">
        <v>7.5235899999999994E-2</v>
      </c>
      <c r="BD82" s="25">
        <v>0.9</v>
      </c>
    </row>
    <row r="83" spans="2:56" x14ac:dyDescent="0.2">
      <c r="B83" s="7" t="s">
        <v>11700</v>
      </c>
      <c r="C83" t="s">
        <v>13450</v>
      </c>
      <c r="D83">
        <v>5</v>
      </c>
      <c r="E83">
        <v>103789341</v>
      </c>
      <c r="F83" t="s">
        <v>13268</v>
      </c>
      <c r="G83">
        <v>0.91029000000000004</v>
      </c>
      <c r="H83">
        <v>0.95143100000000003</v>
      </c>
      <c r="I83" s="7">
        <v>2.3818599999999999E-2</v>
      </c>
      <c r="J83">
        <v>4.35098E-3</v>
      </c>
      <c r="K83" s="26">
        <v>4.3000000000000001E-8</v>
      </c>
      <c r="L83">
        <v>-1.2953299999999999E-2</v>
      </c>
      <c r="M83">
        <v>2.6559800000000001E-3</v>
      </c>
      <c r="N83" s="1">
        <v>1.1999999999999999E-6</v>
      </c>
      <c r="O83" s="7">
        <v>7.5245399999999997E-3</v>
      </c>
      <c r="P83">
        <v>4.0463399999999998E-3</v>
      </c>
      <c r="Q83" s="25">
        <v>5.8999999999999997E-2</v>
      </c>
      <c r="R83">
        <v>-6.8298600000000001E-4</v>
      </c>
      <c r="S83">
        <v>1.2996100000000001E-3</v>
      </c>
      <c r="T83">
        <v>0.6</v>
      </c>
      <c r="U83" s="7">
        <v>-3.5621300000000002E-3</v>
      </c>
      <c r="V83">
        <v>1.7142100000000001E-3</v>
      </c>
      <c r="W83" s="25">
        <v>3.4000000000000002E-2</v>
      </c>
      <c r="X83">
        <v>-6.11862E-3</v>
      </c>
      <c r="Y83">
        <v>1.8404999999999999E-3</v>
      </c>
      <c r="Z83">
        <v>7.3999999999999999E-4</v>
      </c>
      <c r="AA83" s="7">
        <v>-2.3296600000000001E-2</v>
      </c>
      <c r="AB83">
        <v>4.79978E-3</v>
      </c>
      <c r="AC83" s="26">
        <v>7.0999999999999998E-7</v>
      </c>
      <c r="AD83">
        <v>1.27866E-3</v>
      </c>
      <c r="AE83">
        <v>1.83373E-3</v>
      </c>
      <c r="AF83" s="25">
        <v>0.44</v>
      </c>
      <c r="AG83">
        <v>2.8909000000000001E-3</v>
      </c>
      <c r="AH83">
        <v>1.02443E-2</v>
      </c>
      <c r="AI83">
        <v>0.78</v>
      </c>
      <c r="AJ83" s="7">
        <v>1.5497899999999999E-3</v>
      </c>
      <c r="AK83">
        <v>9.4326400000000008E-3</v>
      </c>
      <c r="AL83" s="25">
        <v>0.85</v>
      </c>
      <c r="AM83">
        <v>-6.6419299999999999E-3</v>
      </c>
      <c r="AN83">
        <v>8.8720399999999994E-3</v>
      </c>
      <c r="AO83">
        <v>0.45</v>
      </c>
      <c r="AP83" s="7">
        <v>8.48053E-3</v>
      </c>
      <c r="AQ83">
        <v>8.3852600000000003E-3</v>
      </c>
      <c r="AR83" s="25">
        <v>0.31</v>
      </c>
      <c r="AS83">
        <v>8.0035100000000004E-4</v>
      </c>
      <c r="AT83">
        <v>6.6974799999999996E-4</v>
      </c>
      <c r="AU83">
        <v>0.23</v>
      </c>
      <c r="AV83" s="7">
        <v>7.13103E-3</v>
      </c>
      <c r="AW83">
        <v>6.1192800000000004E-3</v>
      </c>
      <c r="AX83" s="25">
        <v>0.24</v>
      </c>
      <c r="AY83">
        <v>2.4215999999999999E-3</v>
      </c>
      <c r="AZ83">
        <v>8.8952500000000004E-3</v>
      </c>
      <c r="BA83">
        <v>0.8</v>
      </c>
      <c r="BB83" s="7">
        <v>0.16295200000000001</v>
      </c>
      <c r="BC83">
        <v>0.10017</v>
      </c>
      <c r="BD83" s="25">
        <v>0.1</v>
      </c>
    </row>
    <row r="84" spans="2:56" x14ac:dyDescent="0.2">
      <c r="B84" s="7" t="s">
        <v>11700</v>
      </c>
      <c r="C84" t="s">
        <v>13449</v>
      </c>
      <c r="D84">
        <v>5</v>
      </c>
      <c r="E84">
        <v>135486536</v>
      </c>
      <c r="F84" t="s">
        <v>13275</v>
      </c>
      <c r="G84">
        <v>0.69541399999999998</v>
      </c>
      <c r="H84">
        <v>0.99871799999999999</v>
      </c>
      <c r="I84" s="7">
        <v>1.90625E-2</v>
      </c>
      <c r="J84">
        <v>2.6435E-3</v>
      </c>
      <c r="K84" s="26">
        <v>6.4E-13</v>
      </c>
      <c r="L84">
        <v>-1.09619E-2</v>
      </c>
      <c r="M84">
        <v>1.61334E-3</v>
      </c>
      <c r="N84" s="1">
        <v>1.3E-11</v>
      </c>
      <c r="O84" s="7">
        <v>1.2828600000000001E-2</v>
      </c>
      <c r="P84">
        <v>2.4588700000000002E-3</v>
      </c>
      <c r="Q84" s="26">
        <v>1.9000000000000001E-7</v>
      </c>
      <c r="R84">
        <v>-2.5757699999999999E-4</v>
      </c>
      <c r="S84">
        <v>7.8955599999999996E-4</v>
      </c>
      <c r="T84">
        <v>0.74</v>
      </c>
      <c r="U84" s="7">
        <v>-6.3287400000000002E-3</v>
      </c>
      <c r="V84">
        <v>1.04104E-3</v>
      </c>
      <c r="W84" s="26">
        <v>1.0999999999999999E-9</v>
      </c>
      <c r="X84">
        <v>-3.6977500000000001E-3</v>
      </c>
      <c r="Y84">
        <v>1.11805E-3</v>
      </c>
      <c r="Z84">
        <v>9.2000000000000003E-4</v>
      </c>
      <c r="AA84" s="7">
        <v>8.4346500000000001E-3</v>
      </c>
      <c r="AB84">
        <v>2.91567E-3</v>
      </c>
      <c r="AC84" s="25">
        <v>4.4000000000000003E-3</v>
      </c>
      <c r="AD84" s="1">
        <v>3.5954000000000002E-5</v>
      </c>
      <c r="AE84">
        <v>1.11396E-3</v>
      </c>
      <c r="AF84" s="25">
        <v>0.95</v>
      </c>
      <c r="AG84">
        <v>-3.1190599999999999E-3</v>
      </c>
      <c r="AH84">
        <v>6.2593700000000002E-3</v>
      </c>
      <c r="AI84">
        <v>0.62</v>
      </c>
      <c r="AJ84" s="7">
        <v>-3.01607E-3</v>
      </c>
      <c r="AK84">
        <v>5.7618799999999996E-3</v>
      </c>
      <c r="AL84" s="25">
        <v>0.6</v>
      </c>
      <c r="AM84">
        <v>-1.61506E-3</v>
      </c>
      <c r="AN84">
        <v>5.4212599999999998E-3</v>
      </c>
      <c r="AO84">
        <v>0.77</v>
      </c>
      <c r="AP84" s="7">
        <v>1.06313E-2</v>
      </c>
      <c r="AQ84">
        <v>5.1238100000000003E-3</v>
      </c>
      <c r="AR84" s="25">
        <v>3.5999999999999997E-2</v>
      </c>
      <c r="AS84">
        <v>4.0529299999999998E-4</v>
      </c>
      <c r="AT84">
        <v>4.0924899999999998E-4</v>
      </c>
      <c r="AU84">
        <v>0.31</v>
      </c>
      <c r="AV84" s="7">
        <v>4.5960899999999997E-3</v>
      </c>
      <c r="AW84">
        <v>3.7391899999999999E-3</v>
      </c>
      <c r="AX84" s="25">
        <v>0.22</v>
      </c>
      <c r="AY84">
        <v>9.3356800000000007E-3</v>
      </c>
      <c r="AZ84">
        <v>5.4354399999999997E-3</v>
      </c>
      <c r="BA84">
        <v>8.5000000000000006E-2</v>
      </c>
      <c r="BB84" s="7">
        <v>-5.3810900000000002E-2</v>
      </c>
      <c r="BC84">
        <v>6.1162899999999999E-2</v>
      </c>
      <c r="BD84" s="25">
        <v>0.38</v>
      </c>
    </row>
    <row r="85" spans="2:56" x14ac:dyDescent="0.2">
      <c r="B85" s="7" t="s">
        <v>11700</v>
      </c>
      <c r="C85" t="s">
        <v>2360</v>
      </c>
      <c r="D85">
        <v>5</v>
      </c>
      <c r="E85">
        <v>141268179</v>
      </c>
      <c r="F85" t="s">
        <v>13268</v>
      </c>
      <c r="G85">
        <v>0.50200500000000003</v>
      </c>
      <c r="H85">
        <v>0.99835600000000002</v>
      </c>
      <c r="I85" s="7">
        <v>1.3722099999999999E-2</v>
      </c>
      <c r="J85">
        <v>2.4308300000000001E-3</v>
      </c>
      <c r="K85" s="26">
        <v>1E-8</v>
      </c>
      <c r="L85">
        <v>-7.4667500000000003E-3</v>
      </c>
      <c r="M85">
        <v>1.4833800000000001E-3</v>
      </c>
      <c r="N85" s="1">
        <v>3.3000000000000002E-7</v>
      </c>
      <c r="O85" s="7">
        <v>6.5098999999999999E-3</v>
      </c>
      <c r="P85">
        <v>2.26048E-3</v>
      </c>
      <c r="Q85" s="25">
        <v>3.8999999999999998E-3</v>
      </c>
      <c r="R85">
        <v>1.2101799999999999E-3</v>
      </c>
      <c r="S85">
        <v>7.2527699999999997E-4</v>
      </c>
      <c r="T85">
        <v>9.5000000000000001E-2</v>
      </c>
      <c r="U85" s="7">
        <v>-2.7286799999999998E-3</v>
      </c>
      <c r="V85">
        <v>9.5728299999999996E-4</v>
      </c>
      <c r="W85" s="25">
        <v>4.4000000000000003E-3</v>
      </c>
      <c r="X85">
        <v>-1.15303E-3</v>
      </c>
      <c r="Y85">
        <v>1.02805E-3</v>
      </c>
      <c r="Z85">
        <v>0.27</v>
      </c>
      <c r="AA85" s="7">
        <v>-7.0517699999999997E-3</v>
      </c>
      <c r="AB85">
        <v>2.6807200000000002E-3</v>
      </c>
      <c r="AC85" s="25">
        <v>5.4000000000000003E-3</v>
      </c>
      <c r="AD85">
        <v>-2.2549000000000001E-4</v>
      </c>
      <c r="AE85">
        <v>1.0244200000000001E-3</v>
      </c>
      <c r="AF85" s="25">
        <v>0.82</v>
      </c>
      <c r="AG85">
        <v>5.3293100000000003E-3</v>
      </c>
      <c r="AH85">
        <v>5.7528900000000001E-3</v>
      </c>
      <c r="AI85">
        <v>0.35</v>
      </c>
      <c r="AJ85" s="7">
        <v>4.4064999999999998E-3</v>
      </c>
      <c r="AK85">
        <v>5.2954300000000003E-3</v>
      </c>
      <c r="AL85" s="25">
        <v>0.4</v>
      </c>
      <c r="AM85">
        <v>8.2425599999999999E-4</v>
      </c>
      <c r="AN85">
        <v>4.9833799999999999E-3</v>
      </c>
      <c r="AO85">
        <v>0.87</v>
      </c>
      <c r="AP85" s="7">
        <v>1.58245E-3</v>
      </c>
      <c r="AQ85">
        <v>4.7099500000000001E-3</v>
      </c>
      <c r="AR85" s="25">
        <v>0.74</v>
      </c>
      <c r="AS85">
        <v>7.9790899999999997E-4</v>
      </c>
      <c r="AT85">
        <v>3.76194E-4</v>
      </c>
      <c r="AU85">
        <v>3.3000000000000002E-2</v>
      </c>
      <c r="AV85" s="7">
        <v>-2.2168499999999998E-3</v>
      </c>
      <c r="AW85">
        <v>3.4371699999999998E-3</v>
      </c>
      <c r="AX85" s="25">
        <v>0.52</v>
      </c>
      <c r="AY85">
        <v>-8.0043600000000003E-3</v>
      </c>
      <c r="AZ85">
        <v>4.9964099999999997E-3</v>
      </c>
      <c r="BA85">
        <v>0.11</v>
      </c>
      <c r="BB85" s="7">
        <v>5.7370200000000003E-2</v>
      </c>
      <c r="BC85">
        <v>5.6164400000000003E-2</v>
      </c>
      <c r="BD85" s="25">
        <v>0.31</v>
      </c>
    </row>
    <row r="86" spans="2:56" x14ac:dyDescent="0.2">
      <c r="B86" s="7" t="s">
        <v>11700</v>
      </c>
      <c r="C86" t="s">
        <v>13448</v>
      </c>
      <c r="D86">
        <v>6</v>
      </c>
      <c r="E86">
        <v>18771945</v>
      </c>
      <c r="F86" t="s">
        <v>13269</v>
      </c>
      <c r="G86">
        <v>0.94603199999999998</v>
      </c>
      <c r="H86">
        <v>0.988896</v>
      </c>
      <c r="I86" s="7">
        <v>-3.1259599999999998E-2</v>
      </c>
      <c r="J86">
        <v>5.4111999999999997E-3</v>
      </c>
      <c r="K86" s="26">
        <v>1.4E-8</v>
      </c>
      <c r="L86">
        <v>1.07092E-2</v>
      </c>
      <c r="M86">
        <v>3.3016E-3</v>
      </c>
      <c r="N86">
        <v>1.5E-3</v>
      </c>
      <c r="O86" s="7">
        <v>-2.32832E-2</v>
      </c>
      <c r="P86">
        <v>5.0312600000000001E-3</v>
      </c>
      <c r="Q86" s="26">
        <v>6.7000000000000002E-6</v>
      </c>
      <c r="R86">
        <v>-2.7705400000000002E-3</v>
      </c>
      <c r="S86">
        <v>1.6064499999999999E-3</v>
      </c>
      <c r="T86">
        <v>8.5000000000000006E-2</v>
      </c>
      <c r="U86" s="7">
        <v>7.5787900000000002E-3</v>
      </c>
      <c r="V86">
        <v>2.13379E-3</v>
      </c>
      <c r="W86" s="25">
        <v>4.4999999999999999E-4</v>
      </c>
      <c r="X86">
        <v>9.0209399999999999E-3</v>
      </c>
      <c r="Y86">
        <v>2.2878E-3</v>
      </c>
      <c r="Z86" s="1">
        <v>6.4999999999999994E-5</v>
      </c>
      <c r="AA86" s="7">
        <v>7.2929300000000004E-3</v>
      </c>
      <c r="AB86">
        <v>5.9666700000000003E-3</v>
      </c>
      <c r="AC86" s="25">
        <v>0.2</v>
      </c>
      <c r="AD86">
        <v>-7.6970399999999996E-4</v>
      </c>
      <c r="AE86">
        <v>2.2808500000000001E-3</v>
      </c>
      <c r="AF86" s="25">
        <v>0.74</v>
      </c>
      <c r="AG86">
        <v>-1.05212E-2</v>
      </c>
      <c r="AH86">
        <v>1.28066E-2</v>
      </c>
      <c r="AI86">
        <v>0.41</v>
      </c>
      <c r="AJ86" s="7">
        <v>-1.5722E-2</v>
      </c>
      <c r="AK86">
        <v>1.17921E-2</v>
      </c>
      <c r="AL86" s="25">
        <v>0.17</v>
      </c>
      <c r="AM86">
        <v>-5.63752E-3</v>
      </c>
      <c r="AN86">
        <v>1.10969E-2</v>
      </c>
      <c r="AO86">
        <v>0.61</v>
      </c>
      <c r="AP86" s="7">
        <v>9.0540399999999993E-3</v>
      </c>
      <c r="AQ86">
        <v>1.04928E-2</v>
      </c>
      <c r="AR86" s="25">
        <v>0.36</v>
      </c>
      <c r="AS86">
        <v>1.0086299999999999E-3</v>
      </c>
      <c r="AT86">
        <v>8.3785000000000001E-4</v>
      </c>
      <c r="AU86">
        <v>0.22</v>
      </c>
      <c r="AV86" s="7">
        <v>-8.7344299999999996E-3</v>
      </c>
      <c r="AW86">
        <v>7.6580800000000003E-3</v>
      </c>
      <c r="AX86" s="25">
        <v>0.25</v>
      </c>
      <c r="AY86">
        <v>-1.7949000000000001E-3</v>
      </c>
      <c r="AZ86">
        <v>1.11328E-2</v>
      </c>
      <c r="BA86">
        <v>0.89</v>
      </c>
      <c r="BB86" s="7">
        <v>-4.77425E-2</v>
      </c>
      <c r="BC86">
        <v>0.124927</v>
      </c>
      <c r="BD86" s="25">
        <v>0.7</v>
      </c>
    </row>
    <row r="87" spans="2:56" x14ac:dyDescent="0.2">
      <c r="B87" s="7" t="s">
        <v>11700</v>
      </c>
      <c r="C87" t="s">
        <v>13447</v>
      </c>
      <c r="D87">
        <v>6</v>
      </c>
      <c r="E87">
        <v>29894128</v>
      </c>
      <c r="F87" t="s">
        <v>13272</v>
      </c>
      <c r="G87">
        <v>0.65547699999999998</v>
      </c>
      <c r="H87">
        <v>0.94176000000000004</v>
      </c>
      <c r="I87" s="7">
        <v>1.48299E-2</v>
      </c>
      <c r="J87">
        <v>2.6370500000000002E-3</v>
      </c>
      <c r="K87" s="26">
        <v>9.1000000000000004E-9</v>
      </c>
      <c r="L87">
        <v>-6.2483599999999997E-3</v>
      </c>
      <c r="M87">
        <v>1.6090799999999999E-3</v>
      </c>
      <c r="N87" s="1">
        <v>8.7000000000000001E-5</v>
      </c>
      <c r="O87" s="7">
        <v>1.3417E-2</v>
      </c>
      <c r="P87">
        <v>2.45291E-3</v>
      </c>
      <c r="Q87" s="26">
        <v>2.3000000000000001E-8</v>
      </c>
      <c r="R87">
        <v>5.4786600000000004E-4</v>
      </c>
      <c r="S87">
        <v>7.8669099999999995E-4</v>
      </c>
      <c r="T87">
        <v>0.49</v>
      </c>
      <c r="U87" s="7">
        <v>-5.4778099999999996E-3</v>
      </c>
      <c r="V87">
        <v>1.0385800000000001E-3</v>
      </c>
      <c r="W87" s="26">
        <v>8.9000000000000003E-8</v>
      </c>
      <c r="X87">
        <v>-1.04349E-3</v>
      </c>
      <c r="Y87">
        <v>1.1149599999999999E-3</v>
      </c>
      <c r="Z87">
        <v>0.35</v>
      </c>
      <c r="AA87" s="7">
        <v>-4.0485399999999998E-3</v>
      </c>
      <c r="AB87">
        <v>2.90865E-3</v>
      </c>
      <c r="AC87" s="25">
        <v>0.16</v>
      </c>
      <c r="AD87">
        <v>-8.9368599999999998E-4</v>
      </c>
      <c r="AE87">
        <v>1.1111000000000001E-3</v>
      </c>
      <c r="AF87" s="25">
        <v>0.42</v>
      </c>
      <c r="AG87">
        <v>1.0234899999999999E-3</v>
      </c>
      <c r="AH87">
        <v>6.2311700000000003E-3</v>
      </c>
      <c r="AI87">
        <v>0.88</v>
      </c>
      <c r="AJ87" s="7">
        <v>-4.3965000000000002E-3</v>
      </c>
      <c r="AK87">
        <v>5.7359100000000003E-3</v>
      </c>
      <c r="AL87" s="25">
        <v>0.44</v>
      </c>
      <c r="AM87">
        <v>-5.9246500000000001E-3</v>
      </c>
      <c r="AN87">
        <v>5.3967900000000003E-3</v>
      </c>
      <c r="AO87">
        <v>0.27</v>
      </c>
      <c r="AP87" s="7">
        <v>4.2446100000000002E-3</v>
      </c>
      <c r="AQ87">
        <v>5.10299E-3</v>
      </c>
      <c r="AR87" s="25">
        <v>0.41</v>
      </c>
      <c r="AS87">
        <v>5.5418299999999998E-4</v>
      </c>
      <c r="AT87">
        <v>4.0747400000000001E-4</v>
      </c>
      <c r="AU87">
        <v>0.17</v>
      </c>
      <c r="AV87" s="7">
        <v>1.39566E-3</v>
      </c>
      <c r="AW87">
        <v>3.7243699999999999E-3</v>
      </c>
      <c r="AX87" s="25">
        <v>0.71</v>
      </c>
      <c r="AY87">
        <v>-3.2976099999999999E-3</v>
      </c>
      <c r="AZ87">
        <v>5.4142499999999998E-3</v>
      </c>
      <c r="BA87">
        <v>0.54</v>
      </c>
      <c r="BB87" s="7">
        <v>2.2487699999999999E-2</v>
      </c>
      <c r="BC87">
        <v>6.0811400000000002E-2</v>
      </c>
      <c r="BD87" s="25">
        <v>0.71</v>
      </c>
    </row>
    <row r="88" spans="2:56" x14ac:dyDescent="0.2">
      <c r="B88" s="7" t="s">
        <v>11700</v>
      </c>
      <c r="C88" t="s">
        <v>13446</v>
      </c>
      <c r="D88">
        <v>6</v>
      </c>
      <c r="E88">
        <v>31453799</v>
      </c>
      <c r="F88" t="s">
        <v>13272</v>
      </c>
      <c r="G88">
        <v>0.39560200000000001</v>
      </c>
      <c r="H88">
        <v>0.99874799999999997</v>
      </c>
      <c r="I88" s="7">
        <v>1.40296E-2</v>
      </c>
      <c r="J88">
        <v>2.4904800000000002E-3</v>
      </c>
      <c r="K88" s="26">
        <v>1.0999999999999999E-8</v>
      </c>
      <c r="L88">
        <v>-6.7155899999999996E-3</v>
      </c>
      <c r="M88">
        <v>1.5199199999999999E-3</v>
      </c>
      <c r="N88" s="1">
        <v>1.2E-5</v>
      </c>
      <c r="O88" s="7">
        <v>1.1631799999999999E-2</v>
      </c>
      <c r="P88">
        <v>2.31628E-3</v>
      </c>
      <c r="Q88" s="26">
        <v>5.7999999999999995E-7</v>
      </c>
      <c r="R88">
        <v>1.1994499999999999E-3</v>
      </c>
      <c r="S88">
        <v>7.4224100000000004E-4</v>
      </c>
      <c r="T88">
        <v>0.11</v>
      </c>
      <c r="U88" s="7">
        <v>-3.1791300000000001E-3</v>
      </c>
      <c r="V88">
        <v>9.810559999999999E-4</v>
      </c>
      <c r="W88" s="25">
        <v>1.1999999999999999E-3</v>
      </c>
      <c r="X88">
        <v>-6.7737299999999999E-4</v>
      </c>
      <c r="Y88">
        <v>1.0530800000000001E-3</v>
      </c>
      <c r="Z88">
        <v>0.49</v>
      </c>
      <c r="AA88" s="7">
        <v>-2.5485400000000002E-3</v>
      </c>
      <c r="AB88">
        <v>2.7472999999999998E-3</v>
      </c>
      <c r="AC88" s="25">
        <v>0.28999999999999998</v>
      </c>
      <c r="AD88">
        <v>-1.4490900000000001E-3</v>
      </c>
      <c r="AE88">
        <v>1.0495700000000001E-3</v>
      </c>
      <c r="AF88" s="25">
        <v>0.19</v>
      </c>
      <c r="AG88">
        <v>-1.33397E-4</v>
      </c>
      <c r="AH88">
        <v>5.8744499999999998E-3</v>
      </c>
      <c r="AI88">
        <v>0.98</v>
      </c>
      <c r="AJ88" s="7">
        <v>-4.9670699999999996E-3</v>
      </c>
      <c r="AK88">
        <v>5.4081299999999997E-3</v>
      </c>
      <c r="AL88" s="25">
        <v>0.36</v>
      </c>
      <c r="AM88">
        <v>8.0442299999999997E-4</v>
      </c>
      <c r="AN88">
        <v>5.0862700000000004E-3</v>
      </c>
      <c r="AO88">
        <v>0.87</v>
      </c>
      <c r="AP88" s="7">
        <v>-3.0093999999999997E-4</v>
      </c>
      <c r="AQ88">
        <v>4.8093800000000003E-3</v>
      </c>
      <c r="AR88" s="25">
        <v>0.96</v>
      </c>
      <c r="AS88">
        <v>3.7981400000000002E-4</v>
      </c>
      <c r="AT88">
        <v>3.8402899999999998E-4</v>
      </c>
      <c r="AU88">
        <v>0.32</v>
      </c>
      <c r="AV88" s="7">
        <v>5.08648E-3</v>
      </c>
      <c r="AW88">
        <v>3.5100800000000001E-3</v>
      </c>
      <c r="AX88" s="25">
        <v>0.15</v>
      </c>
      <c r="AY88">
        <v>-2.9277399999999999E-3</v>
      </c>
      <c r="AZ88">
        <v>5.1027299999999998E-3</v>
      </c>
      <c r="BA88">
        <v>0.56999999999999995</v>
      </c>
      <c r="BB88" s="7">
        <v>-0.15082599999999999</v>
      </c>
      <c r="BC88">
        <v>5.7376400000000001E-2</v>
      </c>
      <c r="BD88" s="25">
        <v>8.6E-3</v>
      </c>
    </row>
    <row r="89" spans="2:56" x14ac:dyDescent="0.2">
      <c r="B89" s="7" t="s">
        <v>11700</v>
      </c>
      <c r="C89" t="s">
        <v>2490</v>
      </c>
      <c r="D89">
        <v>6</v>
      </c>
      <c r="E89">
        <v>33775446</v>
      </c>
      <c r="F89" t="s">
        <v>13269</v>
      </c>
      <c r="G89">
        <v>0.20313600000000001</v>
      </c>
      <c r="H89">
        <v>0.99837600000000004</v>
      </c>
      <c r="I89" s="7">
        <v>-1.79168E-2</v>
      </c>
      <c r="J89">
        <v>3.0265299999999999E-3</v>
      </c>
      <c r="K89" s="26">
        <v>2.6000000000000001E-9</v>
      </c>
      <c r="L89">
        <v>9.4587200000000003E-3</v>
      </c>
      <c r="M89">
        <v>1.8460499999999999E-3</v>
      </c>
      <c r="N89" s="1">
        <v>3.2000000000000001E-7</v>
      </c>
      <c r="O89" s="7">
        <v>-9.9940099999999994E-3</v>
      </c>
      <c r="P89">
        <v>2.8141300000000002E-3</v>
      </c>
      <c r="Q89" s="25">
        <v>2.5000000000000001E-4</v>
      </c>
      <c r="R89">
        <v>-1.0790299999999999E-3</v>
      </c>
      <c r="S89">
        <v>9.0342299999999999E-4</v>
      </c>
      <c r="T89">
        <v>0.23</v>
      </c>
      <c r="U89" s="7">
        <v>4.0965699999999999E-3</v>
      </c>
      <c r="V89">
        <v>1.1910499999999999E-3</v>
      </c>
      <c r="W89" s="25">
        <v>5.2999999999999998E-4</v>
      </c>
      <c r="X89">
        <v>2.0246299999999999E-3</v>
      </c>
      <c r="Y89">
        <v>1.2790499999999999E-3</v>
      </c>
      <c r="Z89">
        <v>0.13</v>
      </c>
      <c r="AA89" s="7">
        <v>1.07981E-2</v>
      </c>
      <c r="AB89">
        <v>3.33709E-3</v>
      </c>
      <c r="AC89" s="25">
        <v>8.0999999999999996E-4</v>
      </c>
      <c r="AD89">
        <v>1.83694E-3</v>
      </c>
      <c r="AE89">
        <v>1.2751500000000001E-3</v>
      </c>
      <c r="AF89" s="25">
        <v>0.15</v>
      </c>
      <c r="AG89">
        <v>-8.8288700000000008E-3</v>
      </c>
      <c r="AH89">
        <v>7.1678100000000002E-3</v>
      </c>
      <c r="AI89">
        <v>0.22</v>
      </c>
      <c r="AJ89" s="7">
        <v>-8.1492600000000002E-3</v>
      </c>
      <c r="AK89">
        <v>6.5993700000000002E-3</v>
      </c>
      <c r="AL89" s="25">
        <v>0.2</v>
      </c>
      <c r="AM89">
        <v>-7.5379399999999999E-3</v>
      </c>
      <c r="AN89">
        <v>6.2091100000000003E-3</v>
      </c>
      <c r="AO89">
        <v>0.22</v>
      </c>
      <c r="AP89" s="7">
        <v>-7.8239399999999997E-3</v>
      </c>
      <c r="AQ89">
        <v>5.8710899999999998E-3</v>
      </c>
      <c r="AR89" s="25">
        <v>0.19</v>
      </c>
      <c r="AS89">
        <v>-2.3491300000000001E-4</v>
      </c>
      <c r="AT89">
        <v>4.6880700000000001E-4</v>
      </c>
      <c r="AU89">
        <v>0.62</v>
      </c>
      <c r="AV89" s="7">
        <v>-2.2134199999999998E-3</v>
      </c>
      <c r="AW89">
        <v>4.28496E-3</v>
      </c>
      <c r="AX89" s="25">
        <v>0.61</v>
      </c>
      <c r="AY89">
        <v>-4.7375200000000003E-3</v>
      </c>
      <c r="AZ89">
        <v>6.2291999999999998E-3</v>
      </c>
      <c r="BA89">
        <v>0.45</v>
      </c>
      <c r="BB89" s="7">
        <v>-9.2359899999999995E-2</v>
      </c>
      <c r="BC89">
        <v>6.9977999999999999E-2</v>
      </c>
      <c r="BD89" s="25">
        <v>0.19</v>
      </c>
    </row>
    <row r="90" spans="2:56" x14ac:dyDescent="0.2">
      <c r="B90" s="7" t="s">
        <v>11700</v>
      </c>
      <c r="C90" t="s">
        <v>13445</v>
      </c>
      <c r="D90">
        <v>6</v>
      </c>
      <c r="E90">
        <v>43151439</v>
      </c>
      <c r="F90" t="s">
        <v>13444</v>
      </c>
      <c r="G90">
        <v>0.79374500000000003</v>
      </c>
      <c r="H90">
        <v>0.93696900000000005</v>
      </c>
      <c r="I90" s="7">
        <v>2.2147400000000001E-2</v>
      </c>
      <c r="J90">
        <v>3.1080299999999999E-3</v>
      </c>
      <c r="K90" s="26">
        <v>1.9E-12</v>
      </c>
      <c r="L90">
        <v>-9.4424000000000001E-3</v>
      </c>
      <c r="M90">
        <v>1.89682E-3</v>
      </c>
      <c r="N90" s="1">
        <v>6.6000000000000003E-7</v>
      </c>
      <c r="O90" s="7">
        <v>1.7018599999999998E-2</v>
      </c>
      <c r="P90">
        <v>2.8909999999999999E-3</v>
      </c>
      <c r="Q90" s="26">
        <v>8.0000000000000005E-9</v>
      </c>
      <c r="R90">
        <v>2.1074700000000002E-3</v>
      </c>
      <c r="S90">
        <v>9.2846699999999999E-4</v>
      </c>
      <c r="T90">
        <v>2.3E-2</v>
      </c>
      <c r="U90" s="7">
        <v>-5.3357700000000001E-3</v>
      </c>
      <c r="V90">
        <v>1.22357E-3</v>
      </c>
      <c r="W90" s="26">
        <v>1.5999999999999999E-5</v>
      </c>
      <c r="X90">
        <v>-1.6430100000000001E-3</v>
      </c>
      <c r="Y90">
        <v>1.3141699999999999E-3</v>
      </c>
      <c r="Z90">
        <v>0.22</v>
      </c>
      <c r="AA90" s="7">
        <v>-8.0289000000000003E-3</v>
      </c>
      <c r="AB90">
        <v>3.4285100000000001E-3</v>
      </c>
      <c r="AC90" s="25">
        <v>1.7999999999999999E-2</v>
      </c>
      <c r="AD90">
        <v>-1.2768499999999999E-3</v>
      </c>
      <c r="AE90">
        <v>1.30955E-3</v>
      </c>
      <c r="AF90" s="25">
        <v>0.32</v>
      </c>
      <c r="AG90">
        <v>-2.71083E-3</v>
      </c>
      <c r="AH90">
        <v>7.35375E-3</v>
      </c>
      <c r="AI90">
        <v>0.71</v>
      </c>
      <c r="AJ90" s="7">
        <v>-2.8093699999999998E-3</v>
      </c>
      <c r="AK90">
        <v>6.7681499999999997E-3</v>
      </c>
      <c r="AL90" s="25">
        <v>0.67</v>
      </c>
      <c r="AM90">
        <v>4.1213500000000002E-3</v>
      </c>
      <c r="AN90">
        <v>6.3645300000000002E-3</v>
      </c>
      <c r="AO90">
        <v>0.52</v>
      </c>
      <c r="AP90" s="7">
        <v>-8.9210000000000001E-3</v>
      </c>
      <c r="AQ90">
        <v>6.0180499999999996E-3</v>
      </c>
      <c r="AR90" s="25">
        <v>0.13</v>
      </c>
      <c r="AS90">
        <v>-7.20803E-4</v>
      </c>
      <c r="AT90">
        <v>4.8054100000000002E-4</v>
      </c>
      <c r="AU90">
        <v>0.13</v>
      </c>
      <c r="AV90" s="7">
        <v>1.59016E-3</v>
      </c>
      <c r="AW90">
        <v>4.3922199999999996E-3</v>
      </c>
      <c r="AX90" s="25">
        <v>0.72</v>
      </c>
      <c r="AY90">
        <v>-1.6068E-3</v>
      </c>
      <c r="AZ90">
        <v>6.3851200000000002E-3</v>
      </c>
      <c r="BA90">
        <v>0.78</v>
      </c>
      <c r="BB90" s="7">
        <v>-0.148896</v>
      </c>
      <c r="BC90">
        <v>7.1787699999999996E-2</v>
      </c>
      <c r="BD90" s="25">
        <v>3.6999999999999998E-2</v>
      </c>
    </row>
    <row r="91" spans="2:56" x14ac:dyDescent="0.2">
      <c r="B91" s="7" t="s">
        <v>11700</v>
      </c>
      <c r="C91" t="s">
        <v>13443</v>
      </c>
      <c r="D91">
        <v>6</v>
      </c>
      <c r="E91">
        <v>54703796</v>
      </c>
      <c r="F91" t="s">
        <v>13272</v>
      </c>
      <c r="G91">
        <v>0.55528599999999995</v>
      </c>
      <c r="H91">
        <v>0.99320299999999995</v>
      </c>
      <c r="I91" s="7">
        <v>-1.7095200000000001E-2</v>
      </c>
      <c r="J91">
        <v>2.4534000000000001E-3</v>
      </c>
      <c r="K91" s="26">
        <v>2.4999999999999998E-12</v>
      </c>
      <c r="L91">
        <v>5.6554700000000001E-3</v>
      </c>
      <c r="M91">
        <v>1.49737E-3</v>
      </c>
      <c r="N91">
        <v>1.7000000000000001E-4</v>
      </c>
      <c r="O91" s="7">
        <v>-1.07569E-2</v>
      </c>
      <c r="P91">
        <v>2.28188E-3</v>
      </c>
      <c r="Q91" s="26">
        <v>2.0999999999999998E-6</v>
      </c>
      <c r="R91">
        <v>-4.5067399999999997E-4</v>
      </c>
      <c r="S91">
        <v>7.3114100000000004E-4</v>
      </c>
      <c r="T91">
        <v>0.54</v>
      </c>
      <c r="U91" s="7">
        <v>5.0763900000000001E-3</v>
      </c>
      <c r="V91">
        <v>9.6671300000000001E-4</v>
      </c>
      <c r="W91" s="26">
        <v>1.4000000000000001E-7</v>
      </c>
      <c r="X91">
        <v>5.6683799999999998E-3</v>
      </c>
      <c r="Y91">
        <v>1.0374200000000001E-3</v>
      </c>
      <c r="Z91" s="1">
        <v>4.1999999999999999E-8</v>
      </c>
      <c r="AA91" s="7">
        <v>1.6370800000000001E-2</v>
      </c>
      <c r="AB91">
        <v>2.7065600000000002E-3</v>
      </c>
      <c r="AC91" s="26">
        <v>6.6E-10</v>
      </c>
      <c r="AD91">
        <v>-1.53791E-3</v>
      </c>
      <c r="AE91">
        <v>1.0338999999999999E-3</v>
      </c>
      <c r="AF91" s="25">
        <v>0.12</v>
      </c>
      <c r="AG91">
        <v>1.4030500000000001E-3</v>
      </c>
      <c r="AH91">
        <v>5.8112199999999998E-3</v>
      </c>
      <c r="AI91">
        <v>0.81</v>
      </c>
      <c r="AJ91" s="7">
        <v>-2.5057199999999999E-3</v>
      </c>
      <c r="AK91">
        <v>5.3489200000000001E-3</v>
      </c>
      <c r="AL91" s="25">
        <v>0.63</v>
      </c>
      <c r="AM91">
        <v>-5.4584000000000004E-3</v>
      </c>
      <c r="AN91">
        <v>5.0301299999999998E-3</v>
      </c>
      <c r="AO91">
        <v>0.28000000000000003</v>
      </c>
      <c r="AP91" s="7">
        <v>6.2053300000000004E-4</v>
      </c>
      <c r="AQ91">
        <v>4.7562899999999998E-3</v>
      </c>
      <c r="AR91" s="25">
        <v>0.88</v>
      </c>
      <c r="AS91" s="1">
        <v>3.60925E-5</v>
      </c>
      <c r="AT91">
        <v>3.7979000000000002E-4</v>
      </c>
      <c r="AU91">
        <v>0.9</v>
      </c>
      <c r="AV91" s="7">
        <v>1.2660200000000001E-3</v>
      </c>
      <c r="AW91">
        <v>3.4713299999999999E-3</v>
      </c>
      <c r="AX91" s="25">
        <v>0.72</v>
      </c>
      <c r="AY91">
        <v>-6.5287799999999997E-4</v>
      </c>
      <c r="AZ91">
        <v>5.0464000000000004E-3</v>
      </c>
      <c r="BA91">
        <v>0.89</v>
      </c>
      <c r="BB91" s="7">
        <v>-7.0985500000000007E-2</v>
      </c>
      <c r="BC91">
        <v>5.6714399999999998E-2</v>
      </c>
      <c r="BD91" s="25">
        <v>0.21</v>
      </c>
    </row>
    <row r="92" spans="2:56" x14ac:dyDescent="0.2">
      <c r="B92" s="7" t="s">
        <v>11700</v>
      </c>
      <c r="C92" t="s">
        <v>13442</v>
      </c>
      <c r="D92">
        <v>6</v>
      </c>
      <c r="E92">
        <v>101246872</v>
      </c>
      <c r="F92" t="s">
        <v>13322</v>
      </c>
      <c r="G92">
        <v>0.50853400000000004</v>
      </c>
      <c r="H92">
        <v>0.99651500000000004</v>
      </c>
      <c r="I92" s="7">
        <v>1.6431600000000001E-2</v>
      </c>
      <c r="J92">
        <v>2.4408300000000002E-3</v>
      </c>
      <c r="K92" s="26">
        <v>1.2000000000000001E-11</v>
      </c>
      <c r="L92">
        <v>-8.6682500000000006E-3</v>
      </c>
      <c r="M92">
        <v>1.4892600000000001E-3</v>
      </c>
      <c r="N92" s="1">
        <v>6.4000000000000002E-9</v>
      </c>
      <c r="O92" s="7">
        <v>1.16785E-2</v>
      </c>
      <c r="P92">
        <v>2.2699999999999999E-3</v>
      </c>
      <c r="Q92" s="26">
        <v>2.2000000000000001E-7</v>
      </c>
      <c r="R92">
        <v>1.32208E-3</v>
      </c>
      <c r="S92">
        <v>7.2781199999999999E-4</v>
      </c>
      <c r="T92">
        <v>6.9000000000000006E-2</v>
      </c>
      <c r="U92" s="7">
        <v>-3.7098000000000001E-3</v>
      </c>
      <c r="V92">
        <v>9.6126000000000002E-4</v>
      </c>
      <c r="W92" s="26">
        <v>9.7E-5</v>
      </c>
      <c r="X92">
        <v>-2.8945700000000002E-4</v>
      </c>
      <c r="Y92">
        <v>1.0318300000000001E-3</v>
      </c>
      <c r="Z92">
        <v>0.8</v>
      </c>
      <c r="AA92" s="7">
        <v>-7.6702699999999999E-4</v>
      </c>
      <c r="AB92">
        <v>2.69192E-3</v>
      </c>
      <c r="AC92" s="25">
        <v>0.76</v>
      </c>
      <c r="AD92">
        <v>-1.6903599999999999E-3</v>
      </c>
      <c r="AE92">
        <v>1.0285299999999999E-3</v>
      </c>
      <c r="AF92" s="25">
        <v>0.1</v>
      </c>
      <c r="AG92">
        <v>3.7879099999999998E-3</v>
      </c>
      <c r="AH92">
        <v>5.7512600000000002E-3</v>
      </c>
      <c r="AI92">
        <v>0.51</v>
      </c>
      <c r="AJ92" s="7">
        <v>-8.9776400000000003E-3</v>
      </c>
      <c r="AK92">
        <v>5.2929400000000003E-3</v>
      </c>
      <c r="AL92" s="25">
        <v>0.09</v>
      </c>
      <c r="AM92">
        <v>1.00819E-3</v>
      </c>
      <c r="AN92">
        <v>4.9803900000000003E-3</v>
      </c>
      <c r="AO92">
        <v>0.84</v>
      </c>
      <c r="AP92" s="7">
        <v>1.1828399999999999E-2</v>
      </c>
      <c r="AQ92">
        <v>4.7092599999999998E-3</v>
      </c>
      <c r="AR92" s="25">
        <v>1.0999999999999999E-2</v>
      </c>
      <c r="AS92">
        <v>8.8944200000000005E-4</v>
      </c>
      <c r="AT92">
        <v>3.7603400000000003E-4</v>
      </c>
      <c r="AU92">
        <v>1.7999999999999999E-2</v>
      </c>
      <c r="AV92" s="7">
        <v>-5.81921E-4</v>
      </c>
      <c r="AW92">
        <v>3.4370099999999999E-3</v>
      </c>
      <c r="AX92" s="25">
        <v>0.87</v>
      </c>
      <c r="AY92">
        <v>6.0491800000000004E-3</v>
      </c>
      <c r="AZ92">
        <v>4.9965000000000001E-3</v>
      </c>
      <c r="BA92">
        <v>0.23</v>
      </c>
      <c r="BB92" s="7">
        <v>0.111014</v>
      </c>
      <c r="BC92">
        <v>5.6211900000000002E-2</v>
      </c>
      <c r="BD92" s="25">
        <v>4.8000000000000001E-2</v>
      </c>
    </row>
    <row r="93" spans="2:56" x14ac:dyDescent="0.2">
      <c r="B93" s="7" t="s">
        <v>11700</v>
      </c>
      <c r="C93" t="s">
        <v>2660</v>
      </c>
      <c r="D93">
        <v>6</v>
      </c>
      <c r="E93">
        <v>105443189</v>
      </c>
      <c r="F93" t="s">
        <v>13268</v>
      </c>
      <c r="G93">
        <v>0.443274</v>
      </c>
      <c r="H93">
        <v>0.99463900000000005</v>
      </c>
      <c r="I93" s="7">
        <v>1.58645E-2</v>
      </c>
      <c r="J93">
        <v>2.4555100000000002E-3</v>
      </c>
      <c r="K93" s="26">
        <v>7.1E-11</v>
      </c>
      <c r="L93">
        <v>-8.8276399999999994E-3</v>
      </c>
      <c r="M93">
        <v>1.49832E-3</v>
      </c>
      <c r="N93" s="1">
        <v>3.2000000000000001E-9</v>
      </c>
      <c r="O93" s="7">
        <v>9.23473E-3</v>
      </c>
      <c r="P93">
        <v>2.28363E-3</v>
      </c>
      <c r="Q93" s="26">
        <v>4.1999999999999998E-5</v>
      </c>
      <c r="R93">
        <v>1.8842100000000001E-3</v>
      </c>
      <c r="S93">
        <v>7.3197900000000001E-4</v>
      </c>
      <c r="T93">
        <v>0.01</v>
      </c>
      <c r="U93" s="7">
        <v>-1.5645399999999999E-3</v>
      </c>
      <c r="V93">
        <v>9.6755400000000003E-4</v>
      </c>
      <c r="W93" s="25">
        <v>0.1</v>
      </c>
      <c r="X93">
        <v>-3.9815199999999997E-3</v>
      </c>
      <c r="Y93">
        <v>1.03813E-3</v>
      </c>
      <c r="Z93">
        <v>1.4999999999999999E-4</v>
      </c>
      <c r="AA93" s="7">
        <v>1.11246E-3</v>
      </c>
      <c r="AB93">
        <v>2.7082899999999999E-3</v>
      </c>
      <c r="AC93" s="25">
        <v>0.65</v>
      </c>
      <c r="AD93">
        <v>-1.25658E-3</v>
      </c>
      <c r="AE93">
        <v>1.03477E-3</v>
      </c>
      <c r="AF93" s="25">
        <v>0.24</v>
      </c>
      <c r="AG93">
        <v>-6.5329000000000003E-3</v>
      </c>
      <c r="AH93">
        <v>5.8159300000000004E-3</v>
      </c>
      <c r="AI93">
        <v>0.26</v>
      </c>
      <c r="AJ93" s="7">
        <v>1.9616799999999999E-3</v>
      </c>
      <c r="AK93">
        <v>5.3532500000000004E-3</v>
      </c>
      <c r="AL93" s="25">
        <v>0.7</v>
      </c>
      <c r="AM93">
        <v>1.0767999999999999E-3</v>
      </c>
      <c r="AN93">
        <v>5.0342800000000004E-3</v>
      </c>
      <c r="AO93">
        <v>0.83</v>
      </c>
      <c r="AP93" s="7">
        <v>-4.7013799999999998E-3</v>
      </c>
      <c r="AQ93">
        <v>4.7602199999999999E-3</v>
      </c>
      <c r="AR93" s="25">
        <v>0.33</v>
      </c>
      <c r="AS93">
        <v>4.12631E-4</v>
      </c>
      <c r="AT93">
        <v>3.8010300000000002E-4</v>
      </c>
      <c r="AU93">
        <v>0.27</v>
      </c>
      <c r="AV93" s="7">
        <v>-4.1802899999999997E-3</v>
      </c>
      <c r="AW93">
        <v>3.4742000000000002E-3</v>
      </c>
      <c r="AX93" s="25">
        <v>0.23</v>
      </c>
      <c r="AY93">
        <v>-9.5971500000000005E-3</v>
      </c>
      <c r="AZ93">
        <v>5.0505699999999999E-3</v>
      </c>
      <c r="BA93">
        <v>5.5E-2</v>
      </c>
      <c r="BB93" s="7">
        <v>0.102076</v>
      </c>
      <c r="BC93">
        <v>5.6821099999999999E-2</v>
      </c>
      <c r="BD93" s="25">
        <v>7.5999999999999998E-2</v>
      </c>
    </row>
    <row r="94" spans="2:56" x14ac:dyDescent="0.2">
      <c r="B94" s="7" t="s">
        <v>11700</v>
      </c>
      <c r="C94" t="s">
        <v>2675</v>
      </c>
      <c r="D94">
        <v>6</v>
      </c>
      <c r="E94">
        <v>115965733</v>
      </c>
      <c r="F94" t="s">
        <v>13269</v>
      </c>
      <c r="G94">
        <v>0.308307</v>
      </c>
      <c r="H94">
        <v>0.99743599999999999</v>
      </c>
      <c r="I94" s="7">
        <v>1.57699E-2</v>
      </c>
      <c r="J94">
        <v>2.6393900000000001E-3</v>
      </c>
      <c r="K94" s="26">
        <v>2.2999999999999999E-9</v>
      </c>
      <c r="L94">
        <v>-6.0755999999999996E-3</v>
      </c>
      <c r="M94">
        <v>1.61134E-3</v>
      </c>
      <c r="N94">
        <v>1.4999999999999999E-4</v>
      </c>
      <c r="O94" s="7">
        <v>1.26152E-2</v>
      </c>
      <c r="P94">
        <v>2.45598E-3</v>
      </c>
      <c r="Q94" s="26">
        <v>2.6E-7</v>
      </c>
      <c r="R94">
        <v>2.0021100000000001E-3</v>
      </c>
      <c r="S94">
        <v>7.87038E-4</v>
      </c>
      <c r="T94">
        <v>1.0999999999999999E-2</v>
      </c>
      <c r="U94" s="7">
        <v>-2.98344E-3</v>
      </c>
      <c r="V94">
        <v>1.0405200000000001E-3</v>
      </c>
      <c r="W94" s="25">
        <v>3.8E-3</v>
      </c>
      <c r="X94">
        <v>-2.8201200000000002E-3</v>
      </c>
      <c r="Y94">
        <v>1.1162699999999999E-3</v>
      </c>
      <c r="Z94">
        <v>1.0999999999999999E-2</v>
      </c>
      <c r="AA94" s="7">
        <v>-1.0996000000000001E-2</v>
      </c>
      <c r="AB94">
        <v>2.9122800000000002E-3</v>
      </c>
      <c r="AC94" s="25">
        <v>1.2999999999999999E-4</v>
      </c>
      <c r="AD94">
        <v>-4.0635200000000002E-4</v>
      </c>
      <c r="AE94">
        <v>1.1123400000000001E-3</v>
      </c>
      <c r="AF94" s="25">
        <v>0.72</v>
      </c>
      <c r="AG94">
        <v>1.00204E-2</v>
      </c>
      <c r="AH94">
        <v>6.2453400000000003E-3</v>
      </c>
      <c r="AI94">
        <v>0.11</v>
      </c>
      <c r="AJ94" s="7">
        <v>6.4904699999999999E-3</v>
      </c>
      <c r="AK94">
        <v>5.7482000000000002E-3</v>
      </c>
      <c r="AL94" s="25">
        <v>0.27</v>
      </c>
      <c r="AM94">
        <v>2.97891E-3</v>
      </c>
      <c r="AN94">
        <v>5.4062399999999997E-3</v>
      </c>
      <c r="AO94">
        <v>0.57999999999999996</v>
      </c>
      <c r="AP94" s="31">
        <v>-7.8740799999999997E-5</v>
      </c>
      <c r="AQ94">
        <v>5.1119299999999998E-3</v>
      </c>
      <c r="AR94" s="25">
        <v>0.99</v>
      </c>
      <c r="AS94" s="1">
        <v>1.3604900000000001E-5</v>
      </c>
      <c r="AT94">
        <v>4.0818799999999998E-4</v>
      </c>
      <c r="AU94">
        <v>0.98</v>
      </c>
      <c r="AV94" s="7">
        <v>1.26742E-3</v>
      </c>
      <c r="AW94">
        <v>3.7309000000000001E-3</v>
      </c>
      <c r="AX94" s="25">
        <v>0.73</v>
      </c>
      <c r="AY94">
        <v>1.37327E-3</v>
      </c>
      <c r="AZ94">
        <v>5.4237399999999998E-3</v>
      </c>
      <c r="BA94">
        <v>0.81</v>
      </c>
      <c r="BB94" s="7">
        <v>5.5666599999999997E-2</v>
      </c>
      <c r="BC94">
        <v>6.0969799999999998E-2</v>
      </c>
      <c r="BD94" s="25">
        <v>0.36</v>
      </c>
    </row>
    <row r="95" spans="2:56" x14ac:dyDescent="0.2">
      <c r="B95" s="7" t="s">
        <v>11700</v>
      </c>
      <c r="C95" t="s">
        <v>13441</v>
      </c>
      <c r="D95">
        <v>7</v>
      </c>
      <c r="E95">
        <v>1036512</v>
      </c>
      <c r="F95" t="s">
        <v>13269</v>
      </c>
      <c r="G95">
        <v>0.68448699999999996</v>
      </c>
      <c r="H95">
        <v>0.99758100000000005</v>
      </c>
      <c r="I95" s="7">
        <v>-1.4999999999999999E-2</v>
      </c>
      <c r="J95">
        <v>2.6208E-3</v>
      </c>
      <c r="K95" s="26">
        <v>1.2E-8</v>
      </c>
      <c r="L95">
        <v>9.0210399999999993E-3</v>
      </c>
      <c r="M95">
        <v>1.59998E-3</v>
      </c>
      <c r="N95" s="1">
        <v>1.7E-8</v>
      </c>
      <c r="O95" s="7">
        <v>-9.7164799999999996E-3</v>
      </c>
      <c r="P95">
        <v>2.4382200000000001E-3</v>
      </c>
      <c r="Q95" s="26">
        <v>8.0000000000000007E-5</v>
      </c>
      <c r="R95">
        <v>-1.62857E-3</v>
      </c>
      <c r="S95">
        <v>7.8101899999999998E-4</v>
      </c>
      <c r="T95">
        <v>3.6999999999999998E-2</v>
      </c>
      <c r="U95" s="7">
        <v>2.8983400000000001E-3</v>
      </c>
      <c r="V95">
        <v>1.0323000000000001E-3</v>
      </c>
      <c r="W95" s="25">
        <v>5.1000000000000004E-3</v>
      </c>
      <c r="X95">
        <v>-7.4067800000000004E-4</v>
      </c>
      <c r="Y95">
        <v>1.1089299999999999E-3</v>
      </c>
      <c r="Z95">
        <v>0.51</v>
      </c>
      <c r="AA95" s="7">
        <v>3.4326999999999999E-3</v>
      </c>
      <c r="AB95">
        <v>2.89121E-3</v>
      </c>
      <c r="AC95" s="25">
        <v>0.24</v>
      </c>
      <c r="AD95">
        <v>-1.3508699999999999E-3</v>
      </c>
      <c r="AE95">
        <v>1.1049199999999999E-3</v>
      </c>
      <c r="AF95" s="25">
        <v>0.21</v>
      </c>
      <c r="AG95">
        <v>1.3484199999999999E-3</v>
      </c>
      <c r="AH95">
        <v>6.2032299999999997E-3</v>
      </c>
      <c r="AI95">
        <v>0.82</v>
      </c>
      <c r="AJ95" s="7">
        <v>1.4662799999999999E-3</v>
      </c>
      <c r="AK95">
        <v>5.7101699999999997E-3</v>
      </c>
      <c r="AL95" s="25">
        <v>0.78</v>
      </c>
      <c r="AM95">
        <v>4.8601299999999998E-3</v>
      </c>
      <c r="AN95">
        <v>5.3734500000000001E-3</v>
      </c>
      <c r="AO95">
        <v>0.37</v>
      </c>
      <c r="AP95" s="31">
        <v>9.3454200000000004E-5</v>
      </c>
      <c r="AQ95">
        <v>5.0776299999999996E-3</v>
      </c>
      <c r="AR95" s="25">
        <v>0.99</v>
      </c>
      <c r="AS95">
        <v>5.6801099999999999E-4</v>
      </c>
      <c r="AT95">
        <v>4.0558899999999998E-4</v>
      </c>
      <c r="AU95">
        <v>0.16</v>
      </c>
      <c r="AV95" s="7">
        <v>-6.9647099999999998E-3</v>
      </c>
      <c r="AW95">
        <v>3.7066199999999999E-3</v>
      </c>
      <c r="AX95" s="25">
        <v>0.06</v>
      </c>
      <c r="AY95">
        <v>-8.9877800000000008E-3</v>
      </c>
      <c r="AZ95">
        <v>5.3875800000000003E-3</v>
      </c>
      <c r="BA95">
        <v>9.2999999999999999E-2</v>
      </c>
      <c r="BB95" s="7">
        <v>3.3004199999999997E-2</v>
      </c>
      <c r="BC95">
        <v>6.0574500000000003E-2</v>
      </c>
      <c r="BD95" s="25">
        <v>0.59</v>
      </c>
    </row>
    <row r="96" spans="2:56" x14ac:dyDescent="0.2">
      <c r="B96" s="7" t="s">
        <v>11700</v>
      </c>
      <c r="C96" t="s">
        <v>2728</v>
      </c>
      <c r="D96">
        <v>7</v>
      </c>
      <c r="E96">
        <v>2110850</v>
      </c>
      <c r="F96" t="s">
        <v>13356</v>
      </c>
      <c r="G96">
        <v>0.81956399999999996</v>
      </c>
      <c r="H96">
        <v>0.98640399999999995</v>
      </c>
      <c r="I96" s="7">
        <v>-2.0786200000000001E-2</v>
      </c>
      <c r="J96">
        <v>3.18454E-3</v>
      </c>
      <c r="K96" s="26">
        <v>4.3E-11</v>
      </c>
      <c r="L96">
        <v>8.9827299999999995E-3</v>
      </c>
      <c r="M96">
        <v>1.94472E-3</v>
      </c>
      <c r="N96" s="1">
        <v>4.1999999999999996E-6</v>
      </c>
      <c r="O96" s="7">
        <v>-1.95917E-2</v>
      </c>
      <c r="P96">
        <v>2.96387E-3</v>
      </c>
      <c r="Q96" s="26">
        <v>3.3000000000000002E-11</v>
      </c>
      <c r="R96">
        <v>-1.2751100000000001E-3</v>
      </c>
      <c r="S96">
        <v>9.4773100000000005E-4</v>
      </c>
      <c r="T96">
        <v>0.18</v>
      </c>
      <c r="U96" s="7">
        <v>7.06793E-3</v>
      </c>
      <c r="V96">
        <v>1.2557600000000001E-3</v>
      </c>
      <c r="W96" s="26">
        <v>1.7E-8</v>
      </c>
      <c r="X96">
        <v>1.6207000000000001E-3</v>
      </c>
      <c r="Y96">
        <v>1.34778E-3</v>
      </c>
      <c r="Z96">
        <v>0.23</v>
      </c>
      <c r="AA96" s="7">
        <v>6.6768599999999997E-3</v>
      </c>
      <c r="AB96">
        <v>3.5145599999999999E-3</v>
      </c>
      <c r="AC96" s="25">
        <v>0.06</v>
      </c>
      <c r="AD96" s="1">
        <v>-7.3128500000000003E-5</v>
      </c>
      <c r="AE96">
        <v>1.3422499999999999E-3</v>
      </c>
      <c r="AF96" s="25">
        <v>0.99</v>
      </c>
      <c r="AG96">
        <v>-2.7365899999999999E-2</v>
      </c>
      <c r="AH96">
        <v>7.4948100000000002E-3</v>
      </c>
      <c r="AI96">
        <v>2.5000000000000001E-4</v>
      </c>
      <c r="AJ96" s="7">
        <v>4.2298700000000002E-3</v>
      </c>
      <c r="AK96">
        <v>6.8978199999999998E-3</v>
      </c>
      <c r="AL96" s="25">
        <v>0.53</v>
      </c>
      <c r="AM96">
        <v>-5.4460699999999999E-3</v>
      </c>
      <c r="AN96">
        <v>6.4939300000000002E-3</v>
      </c>
      <c r="AO96">
        <v>0.4</v>
      </c>
      <c r="AP96" s="7">
        <v>-1.2030400000000001E-3</v>
      </c>
      <c r="AQ96">
        <v>6.13643E-3</v>
      </c>
      <c r="AR96" s="25">
        <v>0.84</v>
      </c>
      <c r="AS96">
        <v>4.1248100000000002E-4</v>
      </c>
      <c r="AT96">
        <v>4.9016399999999996E-4</v>
      </c>
      <c r="AU96">
        <v>0.4</v>
      </c>
      <c r="AV96" s="7">
        <v>-1.9728599999999999E-3</v>
      </c>
      <c r="AW96">
        <v>4.4795399999999997E-3</v>
      </c>
      <c r="AX96" s="25">
        <v>0.66</v>
      </c>
      <c r="AY96">
        <v>-4.3527799999999997E-3</v>
      </c>
      <c r="AZ96">
        <v>6.5110200000000002E-3</v>
      </c>
      <c r="BA96">
        <v>0.5</v>
      </c>
      <c r="BB96" s="7">
        <v>6.9426600000000005E-2</v>
      </c>
      <c r="BC96">
        <v>7.3109099999999996E-2</v>
      </c>
      <c r="BD96" s="25">
        <v>0.34</v>
      </c>
    </row>
    <row r="97" spans="2:56" x14ac:dyDescent="0.2">
      <c r="B97" s="7" t="s">
        <v>11700</v>
      </c>
      <c r="C97" t="s">
        <v>13440</v>
      </c>
      <c r="D97">
        <v>7</v>
      </c>
      <c r="E97">
        <v>114047542</v>
      </c>
      <c r="F97" t="s">
        <v>13275</v>
      </c>
      <c r="G97">
        <v>0.57028199999999996</v>
      </c>
      <c r="H97">
        <v>0.984572</v>
      </c>
      <c r="I97" s="7">
        <v>-2.24128E-2</v>
      </c>
      <c r="J97">
        <v>2.4761599999999998E-3</v>
      </c>
      <c r="K97" s="26">
        <v>9.9999999999999998E-20</v>
      </c>
      <c r="L97">
        <v>9.46549E-3</v>
      </c>
      <c r="M97">
        <v>1.5117500000000001E-3</v>
      </c>
      <c r="N97" s="1">
        <v>3E-10</v>
      </c>
      <c r="O97" s="7">
        <v>-1.5303499999999999E-2</v>
      </c>
      <c r="P97">
        <v>2.3039800000000002E-3</v>
      </c>
      <c r="Q97" s="26">
        <v>2.8E-11</v>
      </c>
      <c r="R97">
        <v>-5.4025399999999999E-4</v>
      </c>
      <c r="S97">
        <v>7.3879900000000005E-4</v>
      </c>
      <c r="T97">
        <v>0.47</v>
      </c>
      <c r="U97" s="7">
        <v>6.17485E-3</v>
      </c>
      <c r="V97">
        <v>9.7585300000000005E-4</v>
      </c>
      <c r="W97" s="26">
        <v>2.7E-10</v>
      </c>
      <c r="X97">
        <v>4.0723499999999998E-3</v>
      </c>
      <c r="Y97">
        <v>1.0477100000000001E-3</v>
      </c>
      <c r="Z97" s="1">
        <v>8.7000000000000001E-5</v>
      </c>
      <c r="AA97" s="7">
        <v>1.37877E-2</v>
      </c>
      <c r="AB97">
        <v>2.7317999999999999E-3</v>
      </c>
      <c r="AC97" s="26">
        <v>5.7999999999999995E-7</v>
      </c>
      <c r="AD97">
        <v>-2.6331200000000001E-3</v>
      </c>
      <c r="AE97">
        <v>1.0437599999999999E-3</v>
      </c>
      <c r="AF97" s="25">
        <v>1.0999999999999999E-2</v>
      </c>
      <c r="AG97">
        <v>-1.1953500000000001E-2</v>
      </c>
      <c r="AH97">
        <v>5.8518299999999997E-3</v>
      </c>
      <c r="AI97">
        <v>4.2000000000000003E-2</v>
      </c>
      <c r="AJ97" s="7">
        <v>-7.44227E-3</v>
      </c>
      <c r="AK97">
        <v>5.3872099999999999E-3</v>
      </c>
      <c r="AL97" s="25">
        <v>0.16</v>
      </c>
      <c r="AM97">
        <v>-7.4887E-3</v>
      </c>
      <c r="AN97">
        <v>5.0680100000000004E-3</v>
      </c>
      <c r="AO97">
        <v>0.14000000000000001</v>
      </c>
      <c r="AP97" s="7">
        <v>-1.40879E-2</v>
      </c>
      <c r="AQ97">
        <v>4.7890099999999998E-3</v>
      </c>
      <c r="AR97" s="25">
        <v>3.5999999999999999E-3</v>
      </c>
      <c r="AS97">
        <v>-1.5021399999999999E-3</v>
      </c>
      <c r="AT97">
        <v>3.8253499999999998E-4</v>
      </c>
      <c r="AU97" s="1">
        <v>8.2000000000000001E-5</v>
      </c>
      <c r="AV97" s="7">
        <v>-1.1366200000000001E-3</v>
      </c>
      <c r="AW97">
        <v>3.49593E-3</v>
      </c>
      <c r="AX97" s="25">
        <v>0.75</v>
      </c>
      <c r="AY97">
        <v>-6.8478400000000002E-4</v>
      </c>
      <c r="AZ97">
        <v>5.0813400000000002E-3</v>
      </c>
      <c r="BA97">
        <v>0.9</v>
      </c>
      <c r="BB97" s="7">
        <v>-2.4971500000000001E-2</v>
      </c>
      <c r="BC97">
        <v>5.72335E-2</v>
      </c>
      <c r="BD97" s="25">
        <v>0.67</v>
      </c>
    </row>
    <row r="98" spans="2:56" x14ac:dyDescent="0.2">
      <c r="B98" s="7" t="s">
        <v>11700</v>
      </c>
      <c r="C98" t="s">
        <v>13439</v>
      </c>
      <c r="D98">
        <v>7</v>
      </c>
      <c r="E98">
        <v>132650213</v>
      </c>
      <c r="F98" t="s">
        <v>13275</v>
      </c>
      <c r="G98">
        <v>0.74388699999999996</v>
      </c>
      <c r="H98">
        <v>0.95433100000000004</v>
      </c>
      <c r="I98" s="7">
        <v>1.8519399999999998E-2</v>
      </c>
      <c r="J98">
        <v>2.8418699999999998E-3</v>
      </c>
      <c r="K98" s="26">
        <v>6.7999999999999998E-11</v>
      </c>
      <c r="L98">
        <v>-8.6636100000000004E-3</v>
      </c>
      <c r="M98">
        <v>1.7352100000000001E-3</v>
      </c>
      <c r="N98" s="1">
        <v>6.5000000000000002E-7</v>
      </c>
      <c r="O98" s="7">
        <v>1.4613299999999999E-2</v>
      </c>
      <c r="P98">
        <v>2.64511E-3</v>
      </c>
      <c r="Q98" s="26">
        <v>2.4999999999999999E-8</v>
      </c>
      <c r="R98">
        <v>3.9437199999999998E-4</v>
      </c>
      <c r="S98">
        <v>8.4905400000000002E-4</v>
      </c>
      <c r="T98">
        <v>0.64</v>
      </c>
      <c r="U98" s="7">
        <v>-5.8902700000000004E-3</v>
      </c>
      <c r="V98">
        <v>1.12021E-3</v>
      </c>
      <c r="W98" s="26">
        <v>1.3E-7</v>
      </c>
      <c r="X98">
        <v>-3.7951199999999999E-3</v>
      </c>
      <c r="Y98">
        <v>1.20268E-3</v>
      </c>
      <c r="Z98">
        <v>1.8E-3</v>
      </c>
      <c r="AA98" s="7">
        <v>-3.5467400000000003E-4</v>
      </c>
      <c r="AB98">
        <v>3.1358699999999998E-3</v>
      </c>
      <c r="AC98" s="25">
        <v>0.97</v>
      </c>
      <c r="AD98">
        <v>1.0630500000000001E-3</v>
      </c>
      <c r="AE98">
        <v>1.19765E-3</v>
      </c>
      <c r="AF98" s="25">
        <v>0.42</v>
      </c>
      <c r="AG98">
        <v>4.3463299999999998E-3</v>
      </c>
      <c r="AH98">
        <v>6.7273799999999998E-3</v>
      </c>
      <c r="AI98">
        <v>0.52</v>
      </c>
      <c r="AJ98" s="7">
        <v>-2.8174200000000002E-3</v>
      </c>
      <c r="AK98">
        <v>6.1919899999999996E-3</v>
      </c>
      <c r="AL98" s="25">
        <v>0.64</v>
      </c>
      <c r="AM98">
        <v>-9.7415100000000001E-3</v>
      </c>
      <c r="AN98">
        <v>5.8287199999999999E-3</v>
      </c>
      <c r="AO98">
        <v>9.5000000000000001E-2</v>
      </c>
      <c r="AP98" s="7">
        <v>-3.6482300000000001E-3</v>
      </c>
      <c r="AQ98">
        <v>5.50784E-3</v>
      </c>
      <c r="AR98" s="25">
        <v>0.52</v>
      </c>
      <c r="AS98">
        <v>1.17798E-4</v>
      </c>
      <c r="AT98">
        <v>4.3995299999999998E-4</v>
      </c>
      <c r="AU98">
        <v>0.76</v>
      </c>
      <c r="AV98" s="7">
        <v>-5.0301699999999996E-3</v>
      </c>
      <c r="AW98">
        <v>4.0206699999999996E-3</v>
      </c>
      <c r="AX98" s="25">
        <v>0.21</v>
      </c>
      <c r="AY98">
        <v>-5.0713900000000003E-3</v>
      </c>
      <c r="AZ98">
        <v>5.8440599999999999E-3</v>
      </c>
      <c r="BA98">
        <v>0.38</v>
      </c>
      <c r="BB98" s="7">
        <v>8.6278300000000002E-2</v>
      </c>
      <c r="BC98">
        <v>6.5727300000000002E-2</v>
      </c>
      <c r="BD98" s="25">
        <v>0.19</v>
      </c>
    </row>
    <row r="99" spans="2:56" x14ac:dyDescent="0.2">
      <c r="B99" s="7" t="s">
        <v>11700</v>
      </c>
      <c r="C99" t="s">
        <v>2819</v>
      </c>
      <c r="D99">
        <v>8</v>
      </c>
      <c r="E99">
        <v>8729761</v>
      </c>
      <c r="F99" t="s">
        <v>13275</v>
      </c>
      <c r="G99">
        <v>0.53981100000000004</v>
      </c>
      <c r="H99">
        <v>0.99107800000000001</v>
      </c>
      <c r="I99" s="7">
        <v>-1.35347E-2</v>
      </c>
      <c r="J99">
        <v>2.4526800000000001E-3</v>
      </c>
      <c r="K99" s="26">
        <v>3.7E-8</v>
      </c>
      <c r="L99">
        <v>5.7407400000000003E-3</v>
      </c>
      <c r="M99">
        <v>1.49654E-3</v>
      </c>
      <c r="N99" s="1">
        <v>9.8999999999999994E-5</v>
      </c>
      <c r="O99" s="7">
        <v>-1.2452899999999999E-2</v>
      </c>
      <c r="P99">
        <v>2.2811099999999998E-3</v>
      </c>
      <c r="Q99" s="26">
        <v>6.5999999999999995E-8</v>
      </c>
      <c r="R99">
        <v>-2.01323E-3</v>
      </c>
      <c r="S99">
        <v>7.3157099999999998E-4</v>
      </c>
      <c r="T99">
        <v>5.8999999999999999E-3</v>
      </c>
      <c r="U99" s="7">
        <v>2.7811699999999999E-3</v>
      </c>
      <c r="V99">
        <v>9.6558799999999997E-4</v>
      </c>
      <c r="W99" s="25">
        <v>4.5999999999999999E-3</v>
      </c>
      <c r="X99">
        <v>-5.1148999999999997E-4</v>
      </c>
      <c r="Y99">
        <v>1.03707E-3</v>
      </c>
      <c r="Z99">
        <v>0.63</v>
      </c>
      <c r="AA99" s="7">
        <v>-1.57354E-2</v>
      </c>
      <c r="AB99">
        <v>2.7054499999999999E-3</v>
      </c>
      <c r="AC99" s="26">
        <v>7.3E-9</v>
      </c>
      <c r="AD99">
        <v>-2.9990300000000002E-4</v>
      </c>
      <c r="AE99">
        <v>1.03352E-3</v>
      </c>
      <c r="AF99" s="25">
        <v>0.76</v>
      </c>
      <c r="AG99">
        <v>1.2237E-2</v>
      </c>
      <c r="AH99">
        <v>5.7867400000000003E-3</v>
      </c>
      <c r="AI99">
        <v>3.4000000000000002E-2</v>
      </c>
      <c r="AJ99" s="7">
        <v>6.74516E-3</v>
      </c>
      <c r="AK99">
        <v>5.3268999999999999E-3</v>
      </c>
      <c r="AL99" s="25">
        <v>0.21</v>
      </c>
      <c r="AM99">
        <v>6.3356000000000003E-3</v>
      </c>
      <c r="AN99">
        <v>5.0109000000000004E-3</v>
      </c>
      <c r="AO99">
        <v>0.21</v>
      </c>
      <c r="AP99" s="7">
        <v>-7.1716599999999998E-3</v>
      </c>
      <c r="AQ99">
        <v>4.7352499999999999E-3</v>
      </c>
      <c r="AR99" s="25">
        <v>0.13</v>
      </c>
      <c r="AS99" s="1">
        <v>2.2324199999999999E-5</v>
      </c>
      <c r="AT99">
        <v>3.7825400000000001E-4</v>
      </c>
      <c r="AU99">
        <v>0.94</v>
      </c>
      <c r="AV99" s="7">
        <v>-1.2357399999999999E-3</v>
      </c>
      <c r="AW99">
        <v>3.45678E-3</v>
      </c>
      <c r="AX99" s="25">
        <v>0.72</v>
      </c>
      <c r="AY99">
        <v>-7.4191999999999999E-3</v>
      </c>
      <c r="AZ99">
        <v>5.0248999999999997E-3</v>
      </c>
      <c r="BA99">
        <v>0.14000000000000001</v>
      </c>
      <c r="BB99" s="7">
        <v>7.4595699999999996E-3</v>
      </c>
      <c r="BC99">
        <v>5.6575899999999998E-2</v>
      </c>
      <c r="BD99" s="25">
        <v>0.9</v>
      </c>
    </row>
    <row r="100" spans="2:56" x14ac:dyDescent="0.2">
      <c r="B100" s="7" t="s">
        <v>11700</v>
      </c>
      <c r="C100" t="s">
        <v>2848</v>
      </c>
      <c r="D100">
        <v>8</v>
      </c>
      <c r="E100">
        <v>12571233</v>
      </c>
      <c r="F100" t="s">
        <v>13269</v>
      </c>
      <c r="G100">
        <v>0.124568</v>
      </c>
      <c r="H100">
        <v>0.98961200000000005</v>
      </c>
      <c r="I100" s="7">
        <v>-2.13344E-2</v>
      </c>
      <c r="J100">
        <v>3.6942400000000001E-3</v>
      </c>
      <c r="K100" s="26">
        <v>1.3000000000000001E-8</v>
      </c>
      <c r="L100">
        <v>1.17202E-2</v>
      </c>
      <c r="M100">
        <v>2.2536800000000001E-3</v>
      </c>
      <c r="N100" s="1">
        <v>2.6E-7</v>
      </c>
      <c r="O100" s="7">
        <v>-1.20628E-2</v>
      </c>
      <c r="P100">
        <v>3.4341699999999998E-3</v>
      </c>
      <c r="Q100" s="25">
        <v>4.6000000000000001E-4</v>
      </c>
      <c r="R100">
        <v>-9.2208899999999996E-4</v>
      </c>
      <c r="S100">
        <v>1.10355E-3</v>
      </c>
      <c r="T100">
        <v>0.4</v>
      </c>
      <c r="U100" s="7">
        <v>5.4295100000000002E-3</v>
      </c>
      <c r="V100">
        <v>1.45385E-3</v>
      </c>
      <c r="W100" s="25">
        <v>1.9000000000000001E-4</v>
      </c>
      <c r="X100">
        <v>3.7543799999999999E-3</v>
      </c>
      <c r="Y100">
        <v>1.5618400000000001E-3</v>
      </c>
      <c r="Z100">
        <v>1.7000000000000001E-2</v>
      </c>
      <c r="AA100" s="7">
        <v>4.48906E-4</v>
      </c>
      <c r="AB100">
        <v>4.0737999999999998E-3</v>
      </c>
      <c r="AC100" s="25">
        <v>0.92</v>
      </c>
      <c r="AD100">
        <v>-5.0606800000000003E-4</v>
      </c>
      <c r="AE100">
        <v>1.55726E-3</v>
      </c>
      <c r="AF100" s="25">
        <v>0.75</v>
      </c>
      <c r="AG100">
        <v>-2.70155E-3</v>
      </c>
      <c r="AH100">
        <v>8.7912400000000005E-3</v>
      </c>
      <c r="AI100">
        <v>0.75</v>
      </c>
      <c r="AJ100" s="7">
        <v>1.43765E-3</v>
      </c>
      <c r="AK100">
        <v>8.0924499999999993E-3</v>
      </c>
      <c r="AL100" s="25">
        <v>0.85</v>
      </c>
      <c r="AM100">
        <v>6.2374300000000004E-3</v>
      </c>
      <c r="AN100">
        <v>7.6119400000000002E-3</v>
      </c>
      <c r="AO100">
        <v>0.41</v>
      </c>
      <c r="AP100" s="7">
        <v>9.7479100000000003E-3</v>
      </c>
      <c r="AQ100">
        <v>7.1931900000000003E-3</v>
      </c>
      <c r="AR100" s="25">
        <v>0.17</v>
      </c>
      <c r="AS100">
        <v>2.9608100000000001E-4</v>
      </c>
      <c r="AT100">
        <v>5.7459600000000003E-4</v>
      </c>
      <c r="AU100">
        <v>0.61</v>
      </c>
      <c r="AV100" s="7">
        <v>1.12611E-2</v>
      </c>
      <c r="AW100">
        <v>5.2511099999999998E-3</v>
      </c>
      <c r="AX100" s="25">
        <v>3.2000000000000001E-2</v>
      </c>
      <c r="AY100">
        <v>1.0274200000000001E-2</v>
      </c>
      <c r="AZ100">
        <v>7.6331999999999997E-3</v>
      </c>
      <c r="BA100">
        <v>0.17</v>
      </c>
      <c r="BB100" s="7">
        <v>-3.1388699999999999E-2</v>
      </c>
      <c r="BC100">
        <v>8.5881299999999994E-2</v>
      </c>
      <c r="BD100" s="25">
        <v>0.71</v>
      </c>
    </row>
    <row r="101" spans="2:56" x14ac:dyDescent="0.2">
      <c r="B101" s="7" t="s">
        <v>11700</v>
      </c>
      <c r="C101" t="s">
        <v>2867</v>
      </c>
      <c r="D101">
        <v>8</v>
      </c>
      <c r="E101">
        <v>14088186</v>
      </c>
      <c r="F101" t="s">
        <v>13269</v>
      </c>
      <c r="G101">
        <v>0.70619100000000001</v>
      </c>
      <c r="H101">
        <v>0.99416000000000004</v>
      </c>
      <c r="I101" s="7">
        <v>-1.6308099999999999E-2</v>
      </c>
      <c r="J101">
        <v>2.6779999999999998E-3</v>
      </c>
      <c r="K101" s="26">
        <v>9.2999999999999999E-10</v>
      </c>
      <c r="L101">
        <v>5.9609800000000003E-3</v>
      </c>
      <c r="M101">
        <v>1.6341000000000001E-3</v>
      </c>
      <c r="N101">
        <v>2.5000000000000001E-4</v>
      </c>
      <c r="O101" s="7">
        <v>-1.4323000000000001E-2</v>
      </c>
      <c r="P101">
        <v>2.4911299999999998E-3</v>
      </c>
      <c r="Q101" s="26">
        <v>7.3E-9</v>
      </c>
      <c r="R101">
        <v>-1.3040199999999999E-3</v>
      </c>
      <c r="S101">
        <v>7.9726700000000005E-4</v>
      </c>
      <c r="T101">
        <v>0.1</v>
      </c>
      <c r="U101" s="7">
        <v>5.4707599999999999E-3</v>
      </c>
      <c r="V101">
        <v>1.0553100000000001E-3</v>
      </c>
      <c r="W101" s="26">
        <v>1.9999999999999999E-7</v>
      </c>
      <c r="X101">
        <v>1.1348700000000001E-3</v>
      </c>
      <c r="Y101">
        <v>1.1325E-3</v>
      </c>
      <c r="Z101">
        <v>0.31</v>
      </c>
      <c r="AA101" s="7">
        <v>-1.0829500000000001E-3</v>
      </c>
      <c r="AB101">
        <v>2.9545700000000001E-3</v>
      </c>
      <c r="AC101" s="25">
        <v>0.75</v>
      </c>
      <c r="AD101">
        <v>5.3556800000000005E-4</v>
      </c>
      <c r="AE101">
        <v>1.1282200000000001E-3</v>
      </c>
      <c r="AF101" s="25">
        <v>0.66</v>
      </c>
      <c r="AG101">
        <v>-5.7352799999999997E-3</v>
      </c>
      <c r="AH101">
        <v>6.3129099999999997E-3</v>
      </c>
      <c r="AI101">
        <v>0.36</v>
      </c>
      <c r="AJ101" s="7">
        <v>-3.02594E-3</v>
      </c>
      <c r="AK101">
        <v>5.8119499999999998E-3</v>
      </c>
      <c r="AL101" s="25">
        <v>0.59</v>
      </c>
      <c r="AM101">
        <v>-2.5769600000000001E-3</v>
      </c>
      <c r="AN101">
        <v>5.4683700000000002E-3</v>
      </c>
      <c r="AO101">
        <v>0.64</v>
      </c>
      <c r="AP101" s="7">
        <v>-8.1753099999999999E-3</v>
      </c>
      <c r="AQ101">
        <v>5.1675499999999999E-3</v>
      </c>
      <c r="AR101" s="25">
        <v>0.11</v>
      </c>
      <c r="AS101" s="1">
        <v>1.10055E-5</v>
      </c>
      <c r="AT101">
        <v>4.1278700000000002E-4</v>
      </c>
      <c r="AU101">
        <v>0.96</v>
      </c>
      <c r="AV101" s="7">
        <v>-8.67872E-4</v>
      </c>
      <c r="AW101">
        <v>3.7723700000000002E-3</v>
      </c>
      <c r="AX101" s="25">
        <v>0.82</v>
      </c>
      <c r="AY101">
        <v>-8.3517299999999999E-3</v>
      </c>
      <c r="AZ101">
        <v>5.4836499999999996E-3</v>
      </c>
      <c r="BA101">
        <v>0.13</v>
      </c>
      <c r="BB101" s="7">
        <v>-2.40853E-2</v>
      </c>
      <c r="BC101">
        <v>6.1667399999999997E-2</v>
      </c>
      <c r="BD101" s="25">
        <v>0.7</v>
      </c>
    </row>
    <row r="102" spans="2:56" x14ac:dyDescent="0.2">
      <c r="B102" s="7" t="s">
        <v>11700</v>
      </c>
      <c r="C102" t="s">
        <v>2874</v>
      </c>
      <c r="D102">
        <v>8</v>
      </c>
      <c r="E102">
        <v>34089490</v>
      </c>
      <c r="F102" t="s">
        <v>13268</v>
      </c>
      <c r="G102">
        <v>0.55645599999999995</v>
      </c>
      <c r="H102">
        <v>1</v>
      </c>
      <c r="I102" s="7">
        <v>1.4046599999999999E-2</v>
      </c>
      <c r="J102">
        <v>2.4479300000000001E-3</v>
      </c>
      <c r="K102" s="26">
        <v>8.9999999999999995E-9</v>
      </c>
      <c r="L102">
        <v>-6.2648199999999999E-3</v>
      </c>
      <c r="M102">
        <v>1.49412E-3</v>
      </c>
      <c r="N102" s="1">
        <v>3.4999999999999997E-5</v>
      </c>
      <c r="O102" s="7">
        <v>1.04849E-2</v>
      </c>
      <c r="P102">
        <v>2.2776599999999999E-3</v>
      </c>
      <c r="Q102" s="26">
        <v>4.3000000000000003E-6</v>
      </c>
      <c r="R102">
        <v>1.79075E-3</v>
      </c>
      <c r="S102">
        <v>7.3068600000000003E-4</v>
      </c>
      <c r="T102">
        <v>1.4E-2</v>
      </c>
      <c r="U102" s="7">
        <v>-3.5641000000000002E-3</v>
      </c>
      <c r="V102">
        <v>9.6463500000000004E-4</v>
      </c>
      <c r="W102" s="25">
        <v>1.6000000000000001E-4</v>
      </c>
      <c r="X102">
        <v>-7.91893E-4</v>
      </c>
      <c r="Y102">
        <v>1.03546E-3</v>
      </c>
      <c r="Z102">
        <v>0.46</v>
      </c>
      <c r="AA102" s="7">
        <v>1.25588E-3</v>
      </c>
      <c r="AB102">
        <v>2.7012799999999999E-3</v>
      </c>
      <c r="AC102" s="25">
        <v>0.68</v>
      </c>
      <c r="AD102">
        <v>2.06413E-3</v>
      </c>
      <c r="AE102">
        <v>1.03137E-3</v>
      </c>
      <c r="AF102" s="25">
        <v>4.9000000000000002E-2</v>
      </c>
      <c r="AG102">
        <v>-6.71231E-3</v>
      </c>
      <c r="AH102">
        <v>5.7819799999999999E-3</v>
      </c>
      <c r="AI102">
        <v>0.24</v>
      </c>
      <c r="AJ102" s="7">
        <v>-2.1357000000000001E-2</v>
      </c>
      <c r="AK102">
        <v>5.3243300000000004E-3</v>
      </c>
      <c r="AL102" s="26">
        <v>6.0000000000000002E-5</v>
      </c>
      <c r="AM102">
        <v>-1.2163999999999999E-2</v>
      </c>
      <c r="AN102">
        <v>5.0080899999999998E-3</v>
      </c>
      <c r="AO102">
        <v>1.4999999999999999E-2</v>
      </c>
      <c r="AP102" s="7">
        <v>5.3044199999999998E-3</v>
      </c>
      <c r="AQ102">
        <v>4.7325900000000001E-3</v>
      </c>
      <c r="AR102" s="25">
        <v>0.27</v>
      </c>
      <c r="AS102">
        <v>7.0626800000000002E-4</v>
      </c>
      <c r="AT102">
        <v>3.7804199999999998E-4</v>
      </c>
      <c r="AU102">
        <v>6.0999999999999999E-2</v>
      </c>
      <c r="AV102" s="7">
        <v>-1.34896E-3</v>
      </c>
      <c r="AW102">
        <v>3.4548399999999998E-3</v>
      </c>
      <c r="AX102" s="25">
        <v>0.7</v>
      </c>
      <c r="AY102">
        <v>-1.4480300000000001E-3</v>
      </c>
      <c r="AZ102">
        <v>5.0220799999999999E-3</v>
      </c>
      <c r="BA102">
        <v>0.77</v>
      </c>
      <c r="BB102" s="7">
        <v>1.44923E-2</v>
      </c>
      <c r="BC102">
        <v>5.64751E-2</v>
      </c>
      <c r="BD102" s="25">
        <v>0.8</v>
      </c>
    </row>
    <row r="103" spans="2:56" x14ac:dyDescent="0.2">
      <c r="B103" s="7" t="s">
        <v>11700</v>
      </c>
      <c r="C103" t="s">
        <v>2879</v>
      </c>
      <c r="D103">
        <v>8</v>
      </c>
      <c r="E103">
        <v>73890425</v>
      </c>
      <c r="F103" t="s">
        <v>13275</v>
      </c>
      <c r="G103">
        <v>0.48441699999999999</v>
      </c>
      <c r="H103">
        <v>0.99814700000000001</v>
      </c>
      <c r="I103" s="7">
        <v>1.3374499999999999E-2</v>
      </c>
      <c r="J103">
        <v>2.4358600000000002E-3</v>
      </c>
      <c r="K103" s="26">
        <v>3.7E-8</v>
      </c>
      <c r="L103">
        <v>-6.4924900000000001E-3</v>
      </c>
      <c r="M103">
        <v>1.4863000000000001E-3</v>
      </c>
      <c r="N103" s="1">
        <v>1.1E-5</v>
      </c>
      <c r="O103" s="7">
        <v>1.0466700000000001E-2</v>
      </c>
      <c r="P103">
        <v>2.2652699999999998E-3</v>
      </c>
      <c r="Q103" s="26">
        <v>4.4000000000000002E-6</v>
      </c>
      <c r="R103">
        <v>3.32073E-4</v>
      </c>
      <c r="S103">
        <v>7.2606400000000001E-4</v>
      </c>
      <c r="T103">
        <v>0.65</v>
      </c>
      <c r="U103" s="7">
        <v>-3.7197200000000001E-3</v>
      </c>
      <c r="V103">
        <v>9.5899699999999995E-4</v>
      </c>
      <c r="W103" s="26">
        <v>9.8999999999999994E-5</v>
      </c>
      <c r="X103">
        <v>-1.3136499999999999E-4</v>
      </c>
      <c r="Y103">
        <v>1.03006E-3</v>
      </c>
      <c r="Z103">
        <v>0.91</v>
      </c>
      <c r="AA103" s="7">
        <v>3.4462999999999998E-3</v>
      </c>
      <c r="AB103">
        <v>2.6871600000000001E-3</v>
      </c>
      <c r="AC103" s="25">
        <v>0.21</v>
      </c>
      <c r="AD103">
        <v>-2.2862799999999999E-3</v>
      </c>
      <c r="AE103">
        <v>1.0264199999999999E-3</v>
      </c>
      <c r="AF103" s="25">
        <v>2.4E-2</v>
      </c>
      <c r="AG103">
        <v>-5.7739200000000001E-3</v>
      </c>
      <c r="AH103">
        <v>5.7669699999999997E-3</v>
      </c>
      <c r="AI103">
        <v>0.32</v>
      </c>
      <c r="AJ103" s="7">
        <v>-6.5079999999999999E-3</v>
      </c>
      <c r="AK103">
        <v>5.3109100000000003E-3</v>
      </c>
      <c r="AL103" s="25">
        <v>0.22</v>
      </c>
      <c r="AM103" s="1">
        <v>2.7138400000000001E-5</v>
      </c>
      <c r="AN103">
        <v>4.99754E-3</v>
      </c>
      <c r="AO103">
        <v>1</v>
      </c>
      <c r="AP103" s="7">
        <v>3.37484E-3</v>
      </c>
      <c r="AQ103">
        <v>4.7226200000000003E-3</v>
      </c>
      <c r="AR103" s="25">
        <v>0.46</v>
      </c>
      <c r="AS103" s="1">
        <v>8.9271900000000002E-5</v>
      </c>
      <c r="AT103">
        <v>3.7724600000000003E-4</v>
      </c>
      <c r="AU103">
        <v>0.78</v>
      </c>
      <c r="AV103" s="7">
        <v>-2.26027E-3</v>
      </c>
      <c r="AW103">
        <v>3.4475600000000001E-3</v>
      </c>
      <c r="AX103" s="25">
        <v>0.51</v>
      </c>
      <c r="AY103">
        <v>3.22974E-3</v>
      </c>
      <c r="AZ103">
        <v>5.0115100000000003E-3</v>
      </c>
      <c r="BA103">
        <v>0.52</v>
      </c>
      <c r="BB103" s="7">
        <v>0.11169999999999999</v>
      </c>
      <c r="BC103">
        <v>5.6266700000000003E-2</v>
      </c>
      <c r="BD103" s="25">
        <v>4.5999999999999999E-2</v>
      </c>
    </row>
    <row r="104" spans="2:56" x14ac:dyDescent="0.2">
      <c r="B104" s="7" t="s">
        <v>11700</v>
      </c>
      <c r="C104" t="s">
        <v>2905</v>
      </c>
      <c r="D104">
        <v>9</v>
      </c>
      <c r="E104">
        <v>23825295</v>
      </c>
      <c r="F104" t="s">
        <v>13268</v>
      </c>
      <c r="G104">
        <v>0.85106999999999999</v>
      </c>
      <c r="H104">
        <v>0.99089899999999997</v>
      </c>
      <c r="I104" s="7">
        <v>-1.9137700000000001E-2</v>
      </c>
      <c r="J104">
        <v>3.4322200000000001E-3</v>
      </c>
      <c r="K104" s="26">
        <v>1.0999999999999999E-8</v>
      </c>
      <c r="L104">
        <v>1.03848E-2</v>
      </c>
      <c r="M104">
        <v>2.0950000000000001E-3</v>
      </c>
      <c r="N104" s="1">
        <v>7.0999999999999998E-7</v>
      </c>
      <c r="O104" s="7">
        <v>-1.1292200000000001E-2</v>
      </c>
      <c r="P104">
        <v>3.19294E-3</v>
      </c>
      <c r="Q104" s="25">
        <v>3.1E-4</v>
      </c>
      <c r="R104">
        <v>-7.4474199999999995E-4</v>
      </c>
      <c r="S104">
        <v>1.02205E-3</v>
      </c>
      <c r="T104">
        <v>0.47</v>
      </c>
      <c r="U104" s="7">
        <v>4.0078900000000001E-3</v>
      </c>
      <c r="V104">
        <v>1.3525799999999999E-3</v>
      </c>
      <c r="W104" s="25">
        <v>2.8999999999999998E-3</v>
      </c>
      <c r="X104">
        <v>1.4761799999999999E-3</v>
      </c>
      <c r="Y104">
        <v>1.4517099999999999E-3</v>
      </c>
      <c r="Z104">
        <v>0.31</v>
      </c>
      <c r="AA104" s="7">
        <v>2.2027000000000001E-3</v>
      </c>
      <c r="AB104">
        <v>3.7877800000000001E-3</v>
      </c>
      <c r="AC104" s="25">
        <v>0.52</v>
      </c>
      <c r="AD104" s="1">
        <v>-3.5610900000000002E-5</v>
      </c>
      <c r="AE104">
        <v>1.4462500000000001E-3</v>
      </c>
      <c r="AF104" s="25">
        <v>0.97</v>
      </c>
      <c r="AG104">
        <v>3.6157799999999999E-3</v>
      </c>
      <c r="AH104">
        <v>8.1108099999999995E-3</v>
      </c>
      <c r="AI104">
        <v>0.65</v>
      </c>
      <c r="AJ104" s="7">
        <v>2.0820999999999999E-3</v>
      </c>
      <c r="AK104">
        <v>7.4690199999999998E-3</v>
      </c>
      <c r="AL104" s="25">
        <v>0.78</v>
      </c>
      <c r="AM104">
        <v>3.89676E-3</v>
      </c>
      <c r="AN104">
        <v>7.0290500000000002E-3</v>
      </c>
      <c r="AO104">
        <v>0.57999999999999996</v>
      </c>
      <c r="AP104" s="7">
        <v>-2.8007499999999999E-3</v>
      </c>
      <c r="AQ104">
        <v>6.64293E-3</v>
      </c>
      <c r="AR104" s="25">
        <v>0.66</v>
      </c>
      <c r="AS104" s="1">
        <v>9.1259099999999995E-5</v>
      </c>
      <c r="AT104">
        <v>5.3058499999999998E-4</v>
      </c>
      <c r="AU104">
        <v>0.87</v>
      </c>
      <c r="AV104" s="31">
        <v>-9.1590599999999997E-5</v>
      </c>
      <c r="AW104">
        <v>4.8488699999999999E-3</v>
      </c>
      <c r="AX104" s="25">
        <v>0.99</v>
      </c>
      <c r="AY104">
        <v>-4.8203200000000003E-3</v>
      </c>
      <c r="AZ104">
        <v>7.0469800000000004E-3</v>
      </c>
      <c r="BA104">
        <v>0.49</v>
      </c>
      <c r="BB104" s="7">
        <v>6.3127900000000001E-2</v>
      </c>
      <c r="BC104">
        <v>7.9196600000000006E-2</v>
      </c>
      <c r="BD104" s="25">
        <v>0.42</v>
      </c>
    </row>
    <row r="105" spans="2:56" x14ac:dyDescent="0.2">
      <c r="B105" s="7" t="s">
        <v>11700</v>
      </c>
      <c r="C105" t="s">
        <v>2943</v>
      </c>
      <c r="D105">
        <v>9</v>
      </c>
      <c r="E105">
        <v>103663962</v>
      </c>
      <c r="F105" t="s">
        <v>13268</v>
      </c>
      <c r="G105">
        <v>0.49815300000000001</v>
      </c>
      <c r="H105">
        <v>0.99678100000000003</v>
      </c>
      <c r="I105" s="7">
        <v>-1.6130499999999999E-2</v>
      </c>
      <c r="J105">
        <v>2.4367199999999999E-3</v>
      </c>
      <c r="K105" s="26">
        <v>3.3999999999999999E-11</v>
      </c>
      <c r="L105">
        <v>7.2669700000000002E-3</v>
      </c>
      <c r="M105">
        <v>1.4865900000000001E-3</v>
      </c>
      <c r="N105" s="1">
        <v>7.6000000000000003E-7</v>
      </c>
      <c r="O105" s="7">
        <v>-1.0321E-2</v>
      </c>
      <c r="P105">
        <v>2.2660100000000002E-3</v>
      </c>
      <c r="Q105" s="26">
        <v>5.4E-6</v>
      </c>
      <c r="R105">
        <v>-4.8457799999999999E-4</v>
      </c>
      <c r="S105">
        <v>7.2624400000000002E-4</v>
      </c>
      <c r="T105">
        <v>0.5</v>
      </c>
      <c r="U105" s="7">
        <v>2.4533200000000002E-3</v>
      </c>
      <c r="V105">
        <v>9.5938800000000004E-4</v>
      </c>
      <c r="W105" s="25">
        <v>1.2E-2</v>
      </c>
      <c r="X105">
        <v>1.07306E-3</v>
      </c>
      <c r="Y105">
        <v>1.0300400000000001E-3</v>
      </c>
      <c r="Z105">
        <v>0.31</v>
      </c>
      <c r="AA105" s="7">
        <v>5.3918000000000004E-3</v>
      </c>
      <c r="AB105">
        <v>2.68732E-3</v>
      </c>
      <c r="AC105" s="25">
        <v>5.3999999999999999E-2</v>
      </c>
      <c r="AD105">
        <v>-2.14168E-3</v>
      </c>
      <c r="AE105">
        <v>1.0267500000000001E-3</v>
      </c>
      <c r="AF105" s="25">
        <v>3.9E-2</v>
      </c>
      <c r="AG105">
        <v>4.0359000000000003E-3</v>
      </c>
      <c r="AH105">
        <v>5.7528800000000001E-3</v>
      </c>
      <c r="AI105">
        <v>0.48</v>
      </c>
      <c r="AJ105" s="7">
        <v>-1.89751E-3</v>
      </c>
      <c r="AK105">
        <v>5.2954500000000002E-3</v>
      </c>
      <c r="AL105" s="25">
        <v>0.71</v>
      </c>
      <c r="AM105">
        <v>4.9554200000000003E-3</v>
      </c>
      <c r="AN105">
        <v>4.9814200000000003E-3</v>
      </c>
      <c r="AO105">
        <v>0.32</v>
      </c>
      <c r="AP105" s="7">
        <v>1.2904699999999999E-3</v>
      </c>
      <c r="AQ105">
        <v>4.70778E-3</v>
      </c>
      <c r="AR105" s="25">
        <v>0.77</v>
      </c>
      <c r="AS105">
        <v>2.4977099999999998E-4</v>
      </c>
      <c r="AT105">
        <v>3.7602099999999998E-4</v>
      </c>
      <c r="AU105">
        <v>0.51</v>
      </c>
      <c r="AV105" s="7">
        <v>1.52436E-3</v>
      </c>
      <c r="AW105">
        <v>3.4363499999999999E-3</v>
      </c>
      <c r="AX105" s="25">
        <v>0.66</v>
      </c>
      <c r="AY105">
        <v>-1.54642E-3</v>
      </c>
      <c r="AZ105">
        <v>4.9941200000000003E-3</v>
      </c>
      <c r="BA105">
        <v>0.77</v>
      </c>
      <c r="BB105" s="7">
        <v>-3.3221000000000001E-2</v>
      </c>
      <c r="BC105">
        <v>5.61865E-2</v>
      </c>
      <c r="BD105" s="25">
        <v>0.56000000000000005</v>
      </c>
    </row>
    <row r="106" spans="2:56" x14ac:dyDescent="0.2">
      <c r="B106" s="7" t="s">
        <v>11700</v>
      </c>
      <c r="C106" t="s">
        <v>13438</v>
      </c>
      <c r="D106">
        <v>10</v>
      </c>
      <c r="E106">
        <v>21920861</v>
      </c>
      <c r="F106" t="s">
        <v>13332</v>
      </c>
      <c r="G106">
        <v>0.53754100000000005</v>
      </c>
      <c r="H106">
        <v>0.97065299999999999</v>
      </c>
      <c r="I106" s="7">
        <v>1.45504E-2</v>
      </c>
      <c r="J106">
        <v>2.4735099999999999E-3</v>
      </c>
      <c r="K106" s="26">
        <v>3.6E-9</v>
      </c>
      <c r="L106">
        <v>-6.2491300000000003E-3</v>
      </c>
      <c r="M106">
        <v>1.5096199999999999E-3</v>
      </c>
      <c r="N106" s="1">
        <v>3.6000000000000001E-5</v>
      </c>
      <c r="O106" s="7">
        <v>1.30124E-2</v>
      </c>
      <c r="P106">
        <v>2.3016099999999999E-3</v>
      </c>
      <c r="Q106" s="26">
        <v>1.7999999999999999E-8</v>
      </c>
      <c r="R106">
        <v>1.26723E-3</v>
      </c>
      <c r="S106">
        <v>7.3811199999999997E-4</v>
      </c>
      <c r="T106">
        <v>8.5999999999999993E-2</v>
      </c>
      <c r="U106" s="7">
        <v>-4.8123300000000001E-3</v>
      </c>
      <c r="V106">
        <v>9.7438600000000005E-4</v>
      </c>
      <c r="W106" s="26">
        <v>7.9999999999999996E-7</v>
      </c>
      <c r="X106">
        <v>-2.3367700000000002E-3</v>
      </c>
      <c r="Y106">
        <v>1.0462799999999999E-3</v>
      </c>
      <c r="Z106">
        <v>2.5000000000000001E-2</v>
      </c>
      <c r="AA106" s="7">
        <v>-1.0584800000000001E-3</v>
      </c>
      <c r="AB106">
        <v>2.7293999999999999E-3</v>
      </c>
      <c r="AC106" s="25">
        <v>0.71</v>
      </c>
      <c r="AD106">
        <v>-1.3852000000000001E-3</v>
      </c>
      <c r="AE106">
        <v>1.0421300000000001E-3</v>
      </c>
      <c r="AF106" s="25">
        <v>0.18</v>
      </c>
      <c r="AG106">
        <v>-4.9611000000000002E-4</v>
      </c>
      <c r="AH106">
        <v>5.84842E-3</v>
      </c>
      <c r="AI106">
        <v>0.93</v>
      </c>
      <c r="AJ106" s="7">
        <v>-8.6832400000000001E-3</v>
      </c>
      <c r="AK106">
        <v>5.3832000000000003E-3</v>
      </c>
      <c r="AL106" s="25">
        <v>0.11</v>
      </c>
      <c r="AM106">
        <v>-1.7406500000000001E-3</v>
      </c>
      <c r="AN106">
        <v>5.0628100000000001E-3</v>
      </c>
      <c r="AO106">
        <v>0.73</v>
      </c>
      <c r="AP106" s="7">
        <v>-1.3783000000000001E-3</v>
      </c>
      <c r="AQ106">
        <v>4.7844100000000002E-3</v>
      </c>
      <c r="AR106" s="25">
        <v>0.79</v>
      </c>
      <c r="AS106">
        <v>2.19187E-4</v>
      </c>
      <c r="AT106">
        <v>3.8216999999999998E-4</v>
      </c>
      <c r="AU106">
        <v>0.55000000000000004</v>
      </c>
      <c r="AV106" s="7">
        <v>-8.7357800000000003E-3</v>
      </c>
      <c r="AW106">
        <v>3.4919500000000002E-3</v>
      </c>
      <c r="AX106" s="25">
        <v>1.2E-2</v>
      </c>
      <c r="AY106">
        <v>-4.58815E-3</v>
      </c>
      <c r="AZ106">
        <v>5.0764699999999996E-3</v>
      </c>
      <c r="BA106">
        <v>0.37</v>
      </c>
      <c r="BB106" s="7">
        <v>0.17726900000000001</v>
      </c>
      <c r="BC106">
        <v>5.71049E-2</v>
      </c>
      <c r="BD106" s="25">
        <v>2E-3</v>
      </c>
    </row>
    <row r="107" spans="2:56" x14ac:dyDescent="0.2">
      <c r="B107" s="7" t="s">
        <v>11700</v>
      </c>
      <c r="C107" t="s">
        <v>13437</v>
      </c>
      <c r="D107">
        <v>10</v>
      </c>
      <c r="E107">
        <v>64534805</v>
      </c>
      <c r="F107" t="s">
        <v>13275</v>
      </c>
      <c r="G107">
        <v>0.40621600000000002</v>
      </c>
      <c r="H107">
        <v>0.96423599999999998</v>
      </c>
      <c r="I107" s="7">
        <v>1.8325000000000001E-2</v>
      </c>
      <c r="J107">
        <v>2.5195899999999999E-3</v>
      </c>
      <c r="K107" s="26">
        <v>2.8999999999999998E-13</v>
      </c>
      <c r="L107">
        <v>-8.0510900000000003E-3</v>
      </c>
      <c r="M107">
        <v>1.53751E-3</v>
      </c>
      <c r="N107" s="1">
        <v>1.4999999999999999E-7</v>
      </c>
      <c r="O107" s="7">
        <v>1.2156E-2</v>
      </c>
      <c r="P107">
        <v>2.3440100000000001E-3</v>
      </c>
      <c r="Q107" s="26">
        <v>2.2000000000000001E-7</v>
      </c>
      <c r="R107">
        <v>1.5134300000000001E-3</v>
      </c>
      <c r="S107">
        <v>7.5123099999999999E-4</v>
      </c>
      <c r="T107">
        <v>4.3999999999999997E-2</v>
      </c>
      <c r="U107" s="7">
        <v>-3.8313700000000002E-3</v>
      </c>
      <c r="V107">
        <v>9.9235199999999995E-4</v>
      </c>
      <c r="W107" s="25">
        <v>1.2999999999999999E-4</v>
      </c>
      <c r="X107">
        <v>-5.3021800000000001E-3</v>
      </c>
      <c r="Y107">
        <v>1.06555E-3</v>
      </c>
      <c r="Z107" s="1">
        <v>7.7000000000000004E-7</v>
      </c>
      <c r="AA107" s="7">
        <v>3.7138499999999999E-3</v>
      </c>
      <c r="AB107">
        <v>2.7798599999999999E-3</v>
      </c>
      <c r="AC107" s="25">
        <v>0.25</v>
      </c>
      <c r="AD107">
        <v>-8.1406899999999995E-4</v>
      </c>
      <c r="AE107">
        <v>1.0616099999999999E-3</v>
      </c>
      <c r="AF107" s="25">
        <v>0.42</v>
      </c>
      <c r="AG107">
        <v>-6.7814399999999997E-3</v>
      </c>
      <c r="AH107">
        <v>5.9582899999999998E-3</v>
      </c>
      <c r="AI107">
        <v>0.26</v>
      </c>
      <c r="AJ107" s="7">
        <v>-1.7645000000000001E-2</v>
      </c>
      <c r="AK107">
        <v>5.48373E-3</v>
      </c>
      <c r="AL107" s="25">
        <v>1E-3</v>
      </c>
      <c r="AM107">
        <v>-9.5133600000000002E-3</v>
      </c>
      <c r="AN107">
        <v>5.1596699999999999E-3</v>
      </c>
      <c r="AO107">
        <v>6.5000000000000002E-2</v>
      </c>
      <c r="AP107" s="7">
        <v>7.7908200000000004E-3</v>
      </c>
      <c r="AQ107">
        <v>4.8759399999999996E-3</v>
      </c>
      <c r="AR107" s="25">
        <v>0.1</v>
      </c>
      <c r="AS107">
        <v>3.8511300000000002E-4</v>
      </c>
      <c r="AT107">
        <v>3.8948100000000001E-4</v>
      </c>
      <c r="AU107">
        <v>0.31</v>
      </c>
      <c r="AV107" s="7">
        <v>-6.9237400000000003E-3</v>
      </c>
      <c r="AW107">
        <v>3.5587499999999998E-3</v>
      </c>
      <c r="AX107" s="25">
        <v>5.1999999999999998E-2</v>
      </c>
      <c r="AY107">
        <v>5.68849E-3</v>
      </c>
      <c r="AZ107">
        <v>5.1735899999999996E-3</v>
      </c>
      <c r="BA107">
        <v>0.26</v>
      </c>
      <c r="BB107" s="7">
        <v>0.18787499999999999</v>
      </c>
      <c r="BC107">
        <v>5.8220899999999999E-2</v>
      </c>
      <c r="BD107" s="25">
        <v>1.1999999999999999E-3</v>
      </c>
    </row>
    <row r="108" spans="2:56" x14ac:dyDescent="0.2">
      <c r="B108" s="7" t="s">
        <v>11700</v>
      </c>
      <c r="C108" t="s">
        <v>3003</v>
      </c>
      <c r="D108">
        <v>10</v>
      </c>
      <c r="E108">
        <v>104229373</v>
      </c>
      <c r="F108" t="s">
        <v>13269</v>
      </c>
      <c r="G108">
        <v>0.79178400000000004</v>
      </c>
      <c r="H108">
        <v>0.99116000000000004</v>
      </c>
      <c r="I108" s="7">
        <v>-1.6452399999999999E-2</v>
      </c>
      <c r="J108">
        <v>3.0065199999999999E-3</v>
      </c>
      <c r="K108" s="26">
        <v>3.4E-8</v>
      </c>
      <c r="L108">
        <v>1.17856E-2</v>
      </c>
      <c r="M108">
        <v>1.83538E-3</v>
      </c>
      <c r="N108" s="1">
        <v>1.2E-10</v>
      </c>
      <c r="O108" s="7">
        <v>-7.5160799999999996E-3</v>
      </c>
      <c r="P108">
        <v>2.7969800000000001E-3</v>
      </c>
      <c r="Q108" s="25">
        <v>6.1999999999999998E-3</v>
      </c>
      <c r="R108">
        <v>-2.27108E-3</v>
      </c>
      <c r="S108">
        <v>8.9503100000000002E-4</v>
      </c>
      <c r="T108">
        <v>1.0999999999999999E-2</v>
      </c>
      <c r="U108" s="7">
        <v>1.8472199999999999E-3</v>
      </c>
      <c r="V108">
        <v>1.18468E-3</v>
      </c>
      <c r="W108" s="25">
        <v>0.12</v>
      </c>
      <c r="X108">
        <v>-9.0815000000000004E-4</v>
      </c>
      <c r="Y108">
        <v>1.27202E-3</v>
      </c>
      <c r="Z108">
        <v>0.46</v>
      </c>
      <c r="AA108" s="7">
        <v>1.1926600000000001E-2</v>
      </c>
      <c r="AB108">
        <v>3.3181999999999999E-3</v>
      </c>
      <c r="AC108" s="25">
        <v>2.4000000000000001E-4</v>
      </c>
      <c r="AD108">
        <v>-2.8628899999999999E-3</v>
      </c>
      <c r="AE108">
        <v>1.2672499999999999E-3</v>
      </c>
      <c r="AF108" s="25">
        <v>2.1000000000000001E-2</v>
      </c>
      <c r="AG108">
        <v>2.2077099999999999E-3</v>
      </c>
      <c r="AH108">
        <v>7.0966700000000002E-3</v>
      </c>
      <c r="AI108">
        <v>0.76</v>
      </c>
      <c r="AJ108" s="7">
        <v>-1.4363399999999999E-3</v>
      </c>
      <c r="AK108">
        <v>6.5331900000000004E-3</v>
      </c>
      <c r="AL108" s="25">
        <v>0.82</v>
      </c>
      <c r="AM108">
        <v>-1.0683099999999999E-2</v>
      </c>
      <c r="AN108">
        <v>6.1482500000000001E-3</v>
      </c>
      <c r="AO108">
        <v>8.2000000000000003E-2</v>
      </c>
      <c r="AP108" s="7">
        <v>7.4059699999999996E-3</v>
      </c>
      <c r="AQ108">
        <v>5.81016E-3</v>
      </c>
      <c r="AR108" s="25">
        <v>0.2</v>
      </c>
      <c r="AS108">
        <v>5.9905500000000003E-4</v>
      </c>
      <c r="AT108">
        <v>4.6410400000000001E-4</v>
      </c>
      <c r="AU108">
        <v>0.2</v>
      </c>
      <c r="AV108" s="7">
        <v>1.51817E-4</v>
      </c>
      <c r="AW108">
        <v>4.2405999999999998E-3</v>
      </c>
      <c r="AX108" s="25">
        <v>0.97</v>
      </c>
      <c r="AY108">
        <v>3.7507899999999999E-3</v>
      </c>
      <c r="AZ108">
        <v>6.1648299999999996E-3</v>
      </c>
      <c r="BA108">
        <v>0.54</v>
      </c>
      <c r="BB108" s="7">
        <v>2.7313E-2</v>
      </c>
      <c r="BC108">
        <v>6.9344500000000003E-2</v>
      </c>
      <c r="BD108" s="25">
        <v>0.69</v>
      </c>
    </row>
    <row r="109" spans="2:56" x14ac:dyDescent="0.2">
      <c r="B109" s="7" t="s">
        <v>11700</v>
      </c>
      <c r="C109" t="s">
        <v>13436</v>
      </c>
      <c r="D109">
        <v>11</v>
      </c>
      <c r="E109">
        <v>47406592</v>
      </c>
      <c r="F109" t="s">
        <v>13272</v>
      </c>
      <c r="G109">
        <v>0.46727999999999997</v>
      </c>
      <c r="H109">
        <v>0.99441800000000002</v>
      </c>
      <c r="I109" s="7">
        <v>1.49187E-2</v>
      </c>
      <c r="J109">
        <v>2.4417699999999998E-3</v>
      </c>
      <c r="K109" s="26">
        <v>1.2E-9</v>
      </c>
      <c r="L109">
        <v>-6.5546099999999998E-3</v>
      </c>
      <c r="M109">
        <v>1.4901599999999999E-3</v>
      </c>
      <c r="N109" s="1">
        <v>1.2999999999999999E-5</v>
      </c>
      <c r="O109" s="7">
        <v>1.22069E-2</v>
      </c>
      <c r="P109">
        <v>2.2712700000000001E-3</v>
      </c>
      <c r="Q109" s="26">
        <v>8.6000000000000002E-8</v>
      </c>
      <c r="R109">
        <v>1.11549E-4</v>
      </c>
      <c r="S109">
        <v>7.2779699999999997E-4</v>
      </c>
      <c r="T109">
        <v>0.88</v>
      </c>
      <c r="U109" s="7">
        <v>-5.0231399999999997E-3</v>
      </c>
      <c r="V109">
        <v>9.6232299999999995E-4</v>
      </c>
      <c r="W109" s="26">
        <v>1.6999999999999999E-7</v>
      </c>
      <c r="X109">
        <v>-1.23342E-3</v>
      </c>
      <c r="Y109">
        <v>1.0327699999999999E-3</v>
      </c>
      <c r="Z109">
        <v>0.27</v>
      </c>
      <c r="AA109" s="7">
        <v>-3.3913599999999997E-4</v>
      </c>
      <c r="AB109">
        <v>2.6935800000000001E-3</v>
      </c>
      <c r="AC109" s="25">
        <v>0.92</v>
      </c>
      <c r="AD109">
        <v>-2.3637500000000001E-4</v>
      </c>
      <c r="AE109">
        <v>1.02899E-3</v>
      </c>
      <c r="AF109" s="25">
        <v>0.8</v>
      </c>
      <c r="AG109">
        <v>-5.7934900000000001E-3</v>
      </c>
      <c r="AH109">
        <v>5.7667300000000003E-3</v>
      </c>
      <c r="AI109">
        <v>0.31</v>
      </c>
      <c r="AJ109" s="7">
        <v>7.6677400000000001E-4</v>
      </c>
      <c r="AK109">
        <v>5.3085299999999997E-3</v>
      </c>
      <c r="AL109" s="25">
        <v>0.9</v>
      </c>
      <c r="AM109">
        <v>-5.9915400000000001E-3</v>
      </c>
      <c r="AN109">
        <v>4.9943000000000001E-3</v>
      </c>
      <c r="AO109">
        <v>0.23</v>
      </c>
      <c r="AP109" s="7">
        <v>4.5781800000000003E-3</v>
      </c>
      <c r="AQ109">
        <v>4.7189299999999997E-3</v>
      </c>
      <c r="AR109" s="25">
        <v>0.34</v>
      </c>
      <c r="AS109">
        <v>-2.6591700000000001E-4</v>
      </c>
      <c r="AT109">
        <v>3.7698300000000001E-4</v>
      </c>
      <c r="AU109">
        <v>0.47</v>
      </c>
      <c r="AV109" s="7">
        <v>3.14759E-3</v>
      </c>
      <c r="AW109">
        <v>3.4455900000000001E-3</v>
      </c>
      <c r="AX109" s="25">
        <v>0.36</v>
      </c>
      <c r="AY109">
        <v>8.3274400000000002E-3</v>
      </c>
      <c r="AZ109">
        <v>5.0079499999999997E-3</v>
      </c>
      <c r="BA109">
        <v>9.7000000000000003E-2</v>
      </c>
      <c r="BB109" s="7">
        <v>7.8022300000000003E-2</v>
      </c>
      <c r="BC109">
        <v>5.6313599999999998E-2</v>
      </c>
      <c r="BD109" s="25">
        <v>0.16</v>
      </c>
    </row>
    <row r="110" spans="2:56" x14ac:dyDescent="0.2">
      <c r="B110" s="7" t="s">
        <v>11700</v>
      </c>
      <c r="C110" t="s">
        <v>3093</v>
      </c>
      <c r="D110">
        <v>11</v>
      </c>
      <c r="E110">
        <v>92973356</v>
      </c>
      <c r="F110" t="s">
        <v>13272</v>
      </c>
      <c r="G110">
        <v>0.92915000000000003</v>
      </c>
      <c r="H110">
        <v>0.95520799999999995</v>
      </c>
      <c r="I110" s="7">
        <v>2.7055599999999999E-2</v>
      </c>
      <c r="J110">
        <v>4.8374400000000001E-3</v>
      </c>
      <c r="K110" s="26">
        <v>2.4E-8</v>
      </c>
      <c r="L110">
        <v>-1.3297E-2</v>
      </c>
      <c r="M110">
        <v>2.9504100000000001E-3</v>
      </c>
      <c r="N110" s="1">
        <v>7.3000000000000004E-6</v>
      </c>
      <c r="O110" s="7">
        <v>1.5938500000000001E-2</v>
      </c>
      <c r="P110">
        <v>4.4974799999999999E-3</v>
      </c>
      <c r="Q110" s="25">
        <v>3.6000000000000002E-4</v>
      </c>
      <c r="R110">
        <v>1.8181499999999999E-3</v>
      </c>
      <c r="S110">
        <v>1.44596E-3</v>
      </c>
      <c r="T110">
        <v>0.21</v>
      </c>
      <c r="U110" s="7">
        <v>-5.0912199999999996E-3</v>
      </c>
      <c r="V110">
        <v>1.90299E-3</v>
      </c>
      <c r="W110" s="25">
        <v>8.2000000000000007E-3</v>
      </c>
      <c r="X110">
        <v>-7.7919800000000004E-3</v>
      </c>
      <c r="Y110">
        <v>2.0451800000000002E-3</v>
      </c>
      <c r="Z110">
        <v>1.4999999999999999E-4</v>
      </c>
      <c r="AA110" s="7">
        <v>-2.50247E-2</v>
      </c>
      <c r="AB110">
        <v>5.3335700000000002E-3</v>
      </c>
      <c r="AC110" s="26">
        <v>1.3999999999999999E-6</v>
      </c>
      <c r="AD110">
        <v>1.29889E-3</v>
      </c>
      <c r="AE110">
        <v>2.0384800000000001E-3</v>
      </c>
      <c r="AF110" s="25">
        <v>0.5</v>
      </c>
      <c r="AG110">
        <v>4.3307199999999997E-2</v>
      </c>
      <c r="AH110">
        <v>1.14959E-2</v>
      </c>
      <c r="AI110">
        <v>1.6000000000000001E-4</v>
      </c>
      <c r="AJ110" s="7">
        <v>3.3601199999999998E-2</v>
      </c>
      <c r="AK110">
        <v>1.0582299999999999E-2</v>
      </c>
      <c r="AL110" s="25">
        <v>1.4E-3</v>
      </c>
      <c r="AM110">
        <v>2.3648599999999999E-2</v>
      </c>
      <c r="AN110">
        <v>9.9593800000000003E-3</v>
      </c>
      <c r="AO110">
        <v>1.7999999999999999E-2</v>
      </c>
      <c r="AP110" s="7">
        <v>-5.6916600000000003E-3</v>
      </c>
      <c r="AQ110">
        <v>9.4102500000000002E-3</v>
      </c>
      <c r="AR110" s="25">
        <v>0.54</v>
      </c>
      <c r="AS110">
        <v>-3.6412199999999998E-4</v>
      </c>
      <c r="AT110">
        <v>7.5176099999999999E-4</v>
      </c>
      <c r="AU110">
        <v>0.61</v>
      </c>
      <c r="AV110" s="7">
        <v>-3.7917599999999999E-3</v>
      </c>
      <c r="AW110">
        <v>6.8710300000000002E-3</v>
      </c>
      <c r="AX110" s="25">
        <v>0.57999999999999996</v>
      </c>
      <c r="AY110" s="1">
        <v>-7.2681299999999998E-5</v>
      </c>
      <c r="AZ110">
        <v>9.9866099999999999E-3</v>
      </c>
      <c r="BA110">
        <v>1</v>
      </c>
      <c r="BB110" s="7">
        <v>0.17846300000000001</v>
      </c>
      <c r="BC110">
        <v>0.112356</v>
      </c>
      <c r="BD110" s="25">
        <v>0.11</v>
      </c>
    </row>
    <row r="111" spans="2:56" x14ac:dyDescent="0.2">
      <c r="B111" s="7" t="s">
        <v>11700</v>
      </c>
      <c r="C111" t="s">
        <v>3110</v>
      </c>
      <c r="D111">
        <v>11</v>
      </c>
      <c r="E111">
        <v>116626735</v>
      </c>
      <c r="F111" t="s">
        <v>13268</v>
      </c>
      <c r="G111">
        <v>0.58296700000000001</v>
      </c>
      <c r="H111">
        <v>0.99802000000000002</v>
      </c>
      <c r="I111" s="7">
        <v>1.40958E-2</v>
      </c>
      <c r="J111">
        <v>2.4704599999999998E-3</v>
      </c>
      <c r="K111" s="26">
        <v>2E-8</v>
      </c>
      <c r="L111">
        <v>-6.2062100000000002E-3</v>
      </c>
      <c r="M111">
        <v>1.50797E-3</v>
      </c>
      <c r="N111" s="1">
        <v>4.6999999999999997E-5</v>
      </c>
      <c r="O111" s="7">
        <v>1.11358E-2</v>
      </c>
      <c r="P111">
        <v>2.2982699999999998E-3</v>
      </c>
      <c r="Q111" s="26">
        <v>1.3999999999999999E-6</v>
      </c>
      <c r="R111">
        <v>1.10805E-3</v>
      </c>
      <c r="S111">
        <v>7.3739400000000005E-4</v>
      </c>
      <c r="T111">
        <v>0.13</v>
      </c>
      <c r="U111" s="7">
        <v>-3.9153399999999998E-3</v>
      </c>
      <c r="V111">
        <v>9.7365400000000001E-4</v>
      </c>
      <c r="W111" s="26">
        <v>6.2000000000000003E-5</v>
      </c>
      <c r="X111">
        <v>-2.6023600000000002E-3</v>
      </c>
      <c r="Y111">
        <v>1.0452199999999999E-3</v>
      </c>
      <c r="Z111">
        <v>1.2E-2</v>
      </c>
      <c r="AA111" s="7">
        <v>3.8843599999999999E-3</v>
      </c>
      <c r="AB111">
        <v>2.72565E-3</v>
      </c>
      <c r="AC111" s="25">
        <v>0.14000000000000001</v>
      </c>
      <c r="AD111">
        <v>4.0306400000000002E-4</v>
      </c>
      <c r="AE111">
        <v>1.0412900000000001E-3</v>
      </c>
      <c r="AF111" s="25">
        <v>0.7</v>
      </c>
      <c r="AG111">
        <v>1.64437E-3</v>
      </c>
      <c r="AH111">
        <v>5.8287499999999997E-3</v>
      </c>
      <c r="AI111">
        <v>0.78</v>
      </c>
      <c r="AJ111" s="7">
        <v>-3.8590400000000002E-3</v>
      </c>
      <c r="AK111">
        <v>5.36675E-3</v>
      </c>
      <c r="AL111" s="25">
        <v>0.49</v>
      </c>
      <c r="AM111">
        <v>3.0604999999999999E-3</v>
      </c>
      <c r="AN111">
        <v>5.0472099999999999E-3</v>
      </c>
      <c r="AO111">
        <v>0.54</v>
      </c>
      <c r="AP111" s="7">
        <v>1.04888E-2</v>
      </c>
      <c r="AQ111">
        <v>4.7689200000000003E-3</v>
      </c>
      <c r="AR111" s="25">
        <v>2.8000000000000001E-2</v>
      </c>
      <c r="AS111">
        <v>8.6984400000000004E-4</v>
      </c>
      <c r="AT111">
        <v>3.8097700000000001E-4</v>
      </c>
      <c r="AU111">
        <v>2.3E-2</v>
      </c>
      <c r="AV111" s="7">
        <v>-3.3438100000000002E-4</v>
      </c>
      <c r="AW111">
        <v>3.4821000000000001E-3</v>
      </c>
      <c r="AX111" s="25">
        <v>0.92</v>
      </c>
      <c r="AY111">
        <v>4.5236800000000004E-3</v>
      </c>
      <c r="AZ111">
        <v>5.0610100000000003E-3</v>
      </c>
      <c r="BA111">
        <v>0.37</v>
      </c>
      <c r="BB111" s="7">
        <v>3.9130499999999999E-2</v>
      </c>
      <c r="BC111">
        <v>5.6893300000000001E-2</v>
      </c>
      <c r="BD111" s="25">
        <v>0.5</v>
      </c>
    </row>
    <row r="112" spans="2:56" x14ac:dyDescent="0.2">
      <c r="B112" s="7" t="s">
        <v>11700</v>
      </c>
      <c r="C112" t="s">
        <v>13435</v>
      </c>
      <c r="D112">
        <v>12</v>
      </c>
      <c r="E112">
        <v>9142784</v>
      </c>
      <c r="F112" t="s">
        <v>13434</v>
      </c>
      <c r="G112">
        <v>0.56174100000000005</v>
      </c>
      <c r="H112">
        <v>0.96491000000000005</v>
      </c>
      <c r="I112" s="7">
        <v>1.59603E-2</v>
      </c>
      <c r="J112">
        <v>2.49673E-3</v>
      </c>
      <c r="K112" s="26">
        <v>1.4000000000000001E-10</v>
      </c>
      <c r="L112">
        <v>-6.3893800000000001E-3</v>
      </c>
      <c r="M112">
        <v>1.5241300000000001E-3</v>
      </c>
      <c r="N112" s="1">
        <v>2.0999999999999999E-5</v>
      </c>
      <c r="O112" s="7">
        <v>1.11679E-2</v>
      </c>
      <c r="P112">
        <v>2.3235700000000001E-3</v>
      </c>
      <c r="Q112" s="26">
        <v>1.3999999999999999E-6</v>
      </c>
      <c r="R112">
        <v>1.6460699999999999E-3</v>
      </c>
      <c r="S112">
        <v>7.4503199999999996E-4</v>
      </c>
      <c r="T112">
        <v>2.7E-2</v>
      </c>
      <c r="U112" s="7">
        <v>-1.95502E-3</v>
      </c>
      <c r="V112">
        <v>9.8370599999999999E-4</v>
      </c>
      <c r="W112" s="25">
        <v>4.3999999999999997E-2</v>
      </c>
      <c r="X112">
        <v>-1.3451800000000001E-3</v>
      </c>
      <c r="Y112">
        <v>1.0562499999999999E-3</v>
      </c>
      <c r="Z112">
        <v>0.2</v>
      </c>
      <c r="AA112" s="7">
        <v>9.8059299999999992E-3</v>
      </c>
      <c r="AB112">
        <v>2.7548300000000002E-3</v>
      </c>
      <c r="AC112" s="25">
        <v>5.2999999999999998E-4</v>
      </c>
      <c r="AD112">
        <v>2.6138300000000001E-3</v>
      </c>
      <c r="AE112">
        <v>1.0519500000000001E-3</v>
      </c>
      <c r="AF112" s="25">
        <v>1.4999999999999999E-2</v>
      </c>
      <c r="AG112">
        <v>-2.0804999999999999E-3</v>
      </c>
      <c r="AH112">
        <v>5.8858900000000004E-3</v>
      </c>
      <c r="AI112">
        <v>0.73</v>
      </c>
      <c r="AJ112" s="7">
        <v>4.5795100000000002E-3</v>
      </c>
      <c r="AK112">
        <v>5.4179199999999997E-3</v>
      </c>
      <c r="AL112" s="25">
        <v>0.39</v>
      </c>
      <c r="AM112">
        <v>-1.59508E-3</v>
      </c>
      <c r="AN112">
        <v>5.0975999999999999E-3</v>
      </c>
      <c r="AO112">
        <v>0.75</v>
      </c>
      <c r="AP112" s="7">
        <v>-2.0196099999999998E-3</v>
      </c>
      <c r="AQ112">
        <v>4.8179800000000004E-3</v>
      </c>
      <c r="AR112" s="25">
        <v>0.67</v>
      </c>
      <c r="AS112">
        <v>2.64894E-4</v>
      </c>
      <c r="AT112">
        <v>3.84798E-4</v>
      </c>
      <c r="AU112">
        <v>0.49</v>
      </c>
      <c r="AV112" s="7">
        <v>-2.4070799999999998E-3</v>
      </c>
      <c r="AW112">
        <v>3.5170000000000002E-3</v>
      </c>
      <c r="AX112" s="25">
        <v>0.49</v>
      </c>
      <c r="AY112">
        <v>-3.5978199999999998E-3</v>
      </c>
      <c r="AZ112">
        <v>5.1125700000000003E-3</v>
      </c>
      <c r="BA112">
        <v>0.47</v>
      </c>
      <c r="BB112" s="7">
        <v>-0.10337</v>
      </c>
      <c r="BC112">
        <v>5.7532300000000001E-2</v>
      </c>
      <c r="BD112" s="25">
        <v>7.4999999999999997E-2</v>
      </c>
    </row>
    <row r="113" spans="2:56" x14ac:dyDescent="0.2">
      <c r="B113" s="7" t="s">
        <v>11700</v>
      </c>
      <c r="C113" t="s">
        <v>13433</v>
      </c>
      <c r="D113">
        <v>12</v>
      </c>
      <c r="E113">
        <v>17585822</v>
      </c>
      <c r="F113" t="s">
        <v>13269</v>
      </c>
      <c r="G113">
        <v>0.88347600000000004</v>
      </c>
      <c r="H113">
        <v>0.84143000000000001</v>
      </c>
      <c r="I113" s="7">
        <v>-2.2147E-2</v>
      </c>
      <c r="J113">
        <v>4.12824E-3</v>
      </c>
      <c r="K113" s="26">
        <v>4.8E-8</v>
      </c>
      <c r="L113">
        <v>1.1590899999999999E-2</v>
      </c>
      <c r="M113">
        <v>2.5182E-3</v>
      </c>
      <c r="N113" s="1">
        <v>3.4999999999999999E-6</v>
      </c>
      <c r="O113" s="7">
        <v>-1.19262E-2</v>
      </c>
      <c r="P113">
        <v>3.83929E-3</v>
      </c>
      <c r="Q113" s="25">
        <v>1.5E-3</v>
      </c>
      <c r="R113">
        <v>-1.99482E-3</v>
      </c>
      <c r="S113">
        <v>1.2291100000000001E-3</v>
      </c>
      <c r="T113">
        <v>0.1</v>
      </c>
      <c r="U113" s="7">
        <v>1.9492800000000001E-3</v>
      </c>
      <c r="V113">
        <v>1.6269699999999999E-3</v>
      </c>
      <c r="W113" s="25">
        <v>0.21</v>
      </c>
      <c r="X113">
        <v>2.90924E-3</v>
      </c>
      <c r="Y113">
        <v>1.7449200000000001E-3</v>
      </c>
      <c r="Z113">
        <v>8.8999999999999996E-2</v>
      </c>
      <c r="AA113" s="7">
        <v>9.1857099999999997E-3</v>
      </c>
      <c r="AB113">
        <v>4.5516300000000001E-3</v>
      </c>
      <c r="AC113" s="25">
        <v>4.4999999999999998E-2</v>
      </c>
      <c r="AD113">
        <v>-1.37021E-3</v>
      </c>
      <c r="AE113">
        <v>1.7390999999999999E-3</v>
      </c>
      <c r="AF113" s="25">
        <v>0.43</v>
      </c>
      <c r="AG113">
        <v>-2.8316700000000001E-3</v>
      </c>
      <c r="AH113">
        <v>9.7750300000000005E-3</v>
      </c>
      <c r="AI113">
        <v>0.76</v>
      </c>
      <c r="AJ113" s="7">
        <v>-3.7206100000000001E-3</v>
      </c>
      <c r="AK113">
        <v>9.0011299999999995E-3</v>
      </c>
      <c r="AL113" s="25">
        <v>0.67</v>
      </c>
      <c r="AM113">
        <v>-1.0973E-2</v>
      </c>
      <c r="AN113">
        <v>8.46943E-3</v>
      </c>
      <c r="AO113">
        <v>0.2</v>
      </c>
      <c r="AP113" s="7">
        <v>-9.6011299999999996E-4</v>
      </c>
      <c r="AQ113">
        <v>8.0048500000000009E-3</v>
      </c>
      <c r="AR113" s="25">
        <v>0.92</v>
      </c>
      <c r="AS113">
        <v>1.7109300000000001E-4</v>
      </c>
      <c r="AT113">
        <v>6.3932500000000005E-4</v>
      </c>
      <c r="AU113">
        <v>0.8</v>
      </c>
      <c r="AV113" s="7">
        <v>2.21024E-3</v>
      </c>
      <c r="AW113">
        <v>5.8433399999999998E-3</v>
      </c>
      <c r="AX113" s="25">
        <v>0.71</v>
      </c>
      <c r="AY113">
        <v>-2.4323999999999999E-3</v>
      </c>
      <c r="AZ113">
        <v>8.4943099999999997E-3</v>
      </c>
      <c r="BA113">
        <v>0.77</v>
      </c>
      <c r="BB113" s="7">
        <v>4.8940299999999999E-2</v>
      </c>
      <c r="BC113">
        <v>9.5410700000000001E-2</v>
      </c>
      <c r="BD113" s="25">
        <v>0.61</v>
      </c>
    </row>
    <row r="114" spans="2:56" x14ac:dyDescent="0.2">
      <c r="B114" s="7" t="s">
        <v>11700</v>
      </c>
      <c r="C114" t="s">
        <v>3196</v>
      </c>
      <c r="D114">
        <v>12</v>
      </c>
      <c r="E114">
        <v>57487814</v>
      </c>
      <c r="F114" t="s">
        <v>13269</v>
      </c>
      <c r="G114">
        <v>0.29493900000000001</v>
      </c>
      <c r="H114">
        <v>0.99824800000000002</v>
      </c>
      <c r="I114" s="7">
        <v>-1.7086299999999999E-2</v>
      </c>
      <c r="J114">
        <v>2.6743000000000001E-3</v>
      </c>
      <c r="K114" s="26">
        <v>1.0999999999999999E-10</v>
      </c>
      <c r="L114">
        <v>1.02878E-2</v>
      </c>
      <c r="M114">
        <v>1.6314999999999999E-3</v>
      </c>
      <c r="N114" s="1">
        <v>2.5999999999999998E-10</v>
      </c>
      <c r="O114" s="7">
        <v>-1.1243100000000001E-2</v>
      </c>
      <c r="P114">
        <v>2.4870700000000001E-3</v>
      </c>
      <c r="Q114" s="26">
        <v>5.2000000000000002E-6</v>
      </c>
      <c r="R114">
        <v>-1.88367E-3</v>
      </c>
      <c r="S114">
        <v>7.9783800000000004E-4</v>
      </c>
      <c r="T114">
        <v>1.7999999999999999E-2</v>
      </c>
      <c r="U114" s="7">
        <v>2.1262999999999998E-3</v>
      </c>
      <c r="V114">
        <v>1.05258E-3</v>
      </c>
      <c r="W114" s="25">
        <v>4.3999999999999997E-2</v>
      </c>
      <c r="X114">
        <v>-1.01096E-3</v>
      </c>
      <c r="Y114">
        <v>1.1305600000000001E-3</v>
      </c>
      <c r="Z114">
        <v>0.35</v>
      </c>
      <c r="AA114" s="7">
        <v>5.7404600000000002E-3</v>
      </c>
      <c r="AB114">
        <v>2.9486E-3</v>
      </c>
      <c r="AC114" s="25">
        <v>6.4000000000000001E-2</v>
      </c>
      <c r="AD114">
        <v>-2.4437500000000002E-3</v>
      </c>
      <c r="AE114">
        <v>1.12695E-3</v>
      </c>
      <c r="AF114" s="25">
        <v>2.9000000000000001E-2</v>
      </c>
      <c r="AG114">
        <v>6.58247E-3</v>
      </c>
      <c r="AH114">
        <v>6.3243600000000002E-3</v>
      </c>
      <c r="AI114">
        <v>0.3</v>
      </c>
      <c r="AJ114" s="7">
        <v>5.3333499999999997E-3</v>
      </c>
      <c r="AK114">
        <v>5.8240699999999998E-3</v>
      </c>
      <c r="AL114" s="25">
        <v>0.37</v>
      </c>
      <c r="AM114">
        <v>1.1119E-2</v>
      </c>
      <c r="AN114">
        <v>5.4795299999999998E-3</v>
      </c>
      <c r="AO114">
        <v>4.2000000000000003E-2</v>
      </c>
      <c r="AP114" s="7">
        <v>-9.0986400000000003E-4</v>
      </c>
      <c r="AQ114">
        <v>5.1789499999999999E-3</v>
      </c>
      <c r="AR114" s="25">
        <v>0.86</v>
      </c>
      <c r="AS114">
        <v>-1.6912900000000001E-4</v>
      </c>
      <c r="AT114">
        <v>4.1362899999999999E-4</v>
      </c>
      <c r="AU114">
        <v>0.68</v>
      </c>
      <c r="AV114" s="7">
        <v>-2.2623299999999999E-3</v>
      </c>
      <c r="AW114">
        <v>3.7805099999999999E-3</v>
      </c>
      <c r="AX114" s="25">
        <v>0.55000000000000004</v>
      </c>
      <c r="AY114">
        <v>2.5945400000000002E-3</v>
      </c>
      <c r="AZ114">
        <v>5.4956199999999997E-3</v>
      </c>
      <c r="BA114">
        <v>0.64</v>
      </c>
      <c r="BB114" s="7">
        <v>8.9288699999999999E-2</v>
      </c>
      <c r="BC114">
        <v>6.1808299999999997E-2</v>
      </c>
      <c r="BD114" s="25">
        <v>0.15</v>
      </c>
    </row>
    <row r="115" spans="2:56" x14ac:dyDescent="0.2">
      <c r="B115" s="7" t="s">
        <v>11700</v>
      </c>
      <c r="C115" t="s">
        <v>13432</v>
      </c>
      <c r="D115">
        <v>12</v>
      </c>
      <c r="E115">
        <v>109883169</v>
      </c>
      <c r="F115" t="s">
        <v>13431</v>
      </c>
      <c r="G115">
        <v>0.74735300000000005</v>
      </c>
      <c r="H115">
        <v>0.99309999999999998</v>
      </c>
      <c r="I115" s="7">
        <v>2.02186E-2</v>
      </c>
      <c r="J115">
        <v>2.8102299999999999E-3</v>
      </c>
      <c r="K115" s="26">
        <v>4.5999999999999996E-13</v>
      </c>
      <c r="L115">
        <v>-1.0285799999999999E-2</v>
      </c>
      <c r="M115">
        <v>1.71422E-3</v>
      </c>
      <c r="N115" s="1">
        <v>1.6000000000000001E-9</v>
      </c>
      <c r="O115" s="7">
        <v>1.3022300000000001E-2</v>
      </c>
      <c r="P115">
        <v>2.61379E-3</v>
      </c>
      <c r="Q115" s="26">
        <v>4.8999999999999997E-7</v>
      </c>
      <c r="R115">
        <v>2.2430200000000001E-3</v>
      </c>
      <c r="S115">
        <v>8.3822200000000001E-4</v>
      </c>
      <c r="T115">
        <v>7.4999999999999997E-3</v>
      </c>
      <c r="U115" s="7">
        <v>-2.9864900000000001E-3</v>
      </c>
      <c r="V115">
        <v>1.1059100000000001E-3</v>
      </c>
      <c r="W115" s="25">
        <v>7.0000000000000001E-3</v>
      </c>
      <c r="X115">
        <v>-3.16717E-3</v>
      </c>
      <c r="Y115">
        <v>1.1879099999999999E-3</v>
      </c>
      <c r="Z115">
        <v>6.7000000000000002E-3</v>
      </c>
      <c r="AA115" s="7">
        <v>-1.0477999999999999E-2</v>
      </c>
      <c r="AB115">
        <v>3.0985399999999999E-3</v>
      </c>
      <c r="AC115" s="25">
        <v>8.1999999999999998E-4</v>
      </c>
      <c r="AD115">
        <v>8.0079700000000001E-4</v>
      </c>
      <c r="AE115">
        <v>1.18417E-3</v>
      </c>
      <c r="AF115" s="25">
        <v>0.49</v>
      </c>
      <c r="AG115">
        <v>7.5892900000000003E-3</v>
      </c>
      <c r="AH115">
        <v>6.62584E-3</v>
      </c>
      <c r="AI115">
        <v>0.25</v>
      </c>
      <c r="AJ115" s="7">
        <v>8.4741299999999999E-4</v>
      </c>
      <c r="AK115">
        <v>6.0998500000000004E-3</v>
      </c>
      <c r="AL115" s="25">
        <v>0.86</v>
      </c>
      <c r="AM115">
        <v>5.2736700000000003E-3</v>
      </c>
      <c r="AN115">
        <v>5.7385600000000002E-3</v>
      </c>
      <c r="AO115">
        <v>0.36</v>
      </c>
      <c r="AP115" s="7">
        <v>4.7555699999999998E-3</v>
      </c>
      <c r="AQ115">
        <v>5.4237799999999996E-3</v>
      </c>
      <c r="AR115" s="25">
        <v>0.38</v>
      </c>
      <c r="AS115">
        <v>7.2815E-4</v>
      </c>
      <c r="AT115">
        <v>4.33182E-4</v>
      </c>
      <c r="AU115">
        <v>9.5000000000000001E-2</v>
      </c>
      <c r="AV115" s="7">
        <v>-7.5826699999999997E-3</v>
      </c>
      <c r="AW115">
        <v>3.9592200000000003E-3</v>
      </c>
      <c r="AX115" s="25">
        <v>5.6000000000000001E-2</v>
      </c>
      <c r="AY115">
        <v>-2.8849000000000001E-3</v>
      </c>
      <c r="AZ115">
        <v>5.7554099999999999E-3</v>
      </c>
      <c r="BA115">
        <v>0.61</v>
      </c>
      <c r="BB115" s="7">
        <v>0.104577</v>
      </c>
      <c r="BC115">
        <v>6.4753199999999997E-2</v>
      </c>
      <c r="BD115" s="25">
        <v>0.11</v>
      </c>
    </row>
    <row r="116" spans="2:56" x14ac:dyDescent="0.2">
      <c r="B116" s="7" t="s">
        <v>11700</v>
      </c>
      <c r="C116" t="s">
        <v>3363</v>
      </c>
      <c r="D116">
        <v>13</v>
      </c>
      <c r="E116">
        <v>28303803</v>
      </c>
      <c r="F116" t="s">
        <v>13272</v>
      </c>
      <c r="G116">
        <v>0.152945</v>
      </c>
      <c r="H116">
        <v>0.99387199999999998</v>
      </c>
      <c r="I116" s="7">
        <v>2.00428E-2</v>
      </c>
      <c r="J116">
        <v>3.3854900000000001E-3</v>
      </c>
      <c r="K116" s="26">
        <v>2.1000000000000002E-9</v>
      </c>
      <c r="L116">
        <v>-8.3292899999999996E-3</v>
      </c>
      <c r="M116">
        <v>2.0663700000000001E-3</v>
      </c>
      <c r="N116" s="1">
        <v>5.3000000000000001E-5</v>
      </c>
      <c r="O116" s="7">
        <v>1.5889799999999999E-2</v>
      </c>
      <c r="P116">
        <v>3.1504200000000001E-3</v>
      </c>
      <c r="Q116" s="26">
        <v>5.3000000000000001E-7</v>
      </c>
      <c r="R116">
        <v>2.86273E-3</v>
      </c>
      <c r="S116">
        <v>1.00697E-3</v>
      </c>
      <c r="T116">
        <v>4.4999999999999997E-3</v>
      </c>
      <c r="U116" s="7">
        <v>-4.8891899999999999E-3</v>
      </c>
      <c r="V116">
        <v>1.3356100000000001E-3</v>
      </c>
      <c r="W116" s="25">
        <v>2.3000000000000001E-4</v>
      </c>
      <c r="X116">
        <v>-4.0626000000000004E-3</v>
      </c>
      <c r="Y116">
        <v>1.43199E-3</v>
      </c>
      <c r="Z116">
        <v>4.4999999999999997E-3</v>
      </c>
      <c r="AA116" s="7">
        <v>-6.7315999999999999E-3</v>
      </c>
      <c r="AB116">
        <v>3.73713E-3</v>
      </c>
      <c r="AC116" s="25">
        <v>7.1999999999999995E-2</v>
      </c>
      <c r="AD116">
        <v>-2.0792499999999999E-3</v>
      </c>
      <c r="AE116">
        <v>1.4261300000000001E-3</v>
      </c>
      <c r="AF116" s="25">
        <v>0.15</v>
      </c>
      <c r="AG116">
        <v>1.9009399999999999E-2</v>
      </c>
      <c r="AH116">
        <v>7.9915799999999999E-3</v>
      </c>
      <c r="AI116">
        <v>1.7000000000000001E-2</v>
      </c>
      <c r="AJ116" s="7">
        <v>-4.8993400000000003E-3</v>
      </c>
      <c r="AK116">
        <v>7.3568000000000001E-3</v>
      </c>
      <c r="AL116" s="25">
        <v>0.49</v>
      </c>
      <c r="AM116">
        <v>4.9594799999999996E-3</v>
      </c>
      <c r="AN116">
        <v>6.9222199999999998E-3</v>
      </c>
      <c r="AO116">
        <v>0.47</v>
      </c>
      <c r="AP116" s="7">
        <v>1.8719699999999999E-2</v>
      </c>
      <c r="AQ116">
        <v>6.5445800000000004E-3</v>
      </c>
      <c r="AR116" s="25">
        <v>4.1000000000000003E-3</v>
      </c>
      <c r="AS116">
        <v>1.2854800000000001E-3</v>
      </c>
      <c r="AT116">
        <v>5.2255300000000004E-4</v>
      </c>
      <c r="AU116">
        <v>1.4E-2</v>
      </c>
      <c r="AV116" s="7">
        <v>6.7151900000000002E-3</v>
      </c>
      <c r="AW116">
        <v>4.7763900000000001E-3</v>
      </c>
      <c r="AX116" s="25">
        <v>0.16</v>
      </c>
      <c r="AY116">
        <v>9.2546099999999999E-3</v>
      </c>
      <c r="AZ116">
        <v>6.9431900000000001E-3</v>
      </c>
      <c r="BA116">
        <v>0.18</v>
      </c>
      <c r="BB116" s="7">
        <v>9.8430400000000001E-2</v>
      </c>
      <c r="BC116">
        <v>7.8145900000000004E-2</v>
      </c>
      <c r="BD116" s="25">
        <v>0.21</v>
      </c>
    </row>
    <row r="117" spans="2:56" x14ac:dyDescent="0.2">
      <c r="B117" s="7" t="s">
        <v>11700</v>
      </c>
      <c r="C117" t="s">
        <v>13430</v>
      </c>
      <c r="D117">
        <v>13</v>
      </c>
      <c r="E117">
        <v>48852983</v>
      </c>
      <c r="F117" t="s">
        <v>13269</v>
      </c>
      <c r="G117">
        <v>0.99877099999999996</v>
      </c>
      <c r="H117">
        <v>0.89963199999999999</v>
      </c>
      <c r="I117" s="7">
        <v>0.19963700000000001</v>
      </c>
      <c r="J117">
        <v>3.62653E-2</v>
      </c>
      <c r="K117" s="26">
        <v>3.4E-8</v>
      </c>
      <c r="L117">
        <v>-9.6163100000000001E-2</v>
      </c>
      <c r="M117">
        <v>2.2242000000000001E-2</v>
      </c>
      <c r="N117" s="1">
        <v>1.5999999999999999E-5</v>
      </c>
      <c r="O117" s="7">
        <v>0.128635</v>
      </c>
      <c r="P117">
        <v>3.3809499999999999E-2</v>
      </c>
      <c r="Q117" s="25">
        <v>1.4999999999999999E-4</v>
      </c>
      <c r="R117">
        <v>-8.5009899999999999E-3</v>
      </c>
      <c r="S117">
        <v>1.12736E-2</v>
      </c>
      <c r="T117">
        <v>0.45</v>
      </c>
      <c r="U117" s="7">
        <v>-5.9633899999999997E-2</v>
      </c>
      <c r="V117">
        <v>1.4329700000000001E-2</v>
      </c>
      <c r="W117" s="26">
        <v>2.5999999999999998E-5</v>
      </c>
      <c r="X117">
        <v>-1.8989600000000001E-3</v>
      </c>
      <c r="Y117">
        <v>1.54153E-2</v>
      </c>
      <c r="Z117">
        <v>0.92</v>
      </c>
      <c r="AA117" s="7">
        <v>-2.1982999999999999E-2</v>
      </c>
      <c r="AB117">
        <v>4.01754E-2</v>
      </c>
      <c r="AC117" s="25">
        <v>0.61</v>
      </c>
      <c r="AD117">
        <v>1.33312E-2</v>
      </c>
      <c r="AE117">
        <v>1.53099E-2</v>
      </c>
      <c r="AF117" s="25">
        <v>0.38</v>
      </c>
      <c r="AG117">
        <v>-5.5962699999999997E-2</v>
      </c>
      <c r="AH117">
        <v>9.0017299999999995E-2</v>
      </c>
      <c r="AI117">
        <v>0.53</v>
      </c>
      <c r="AJ117" s="7">
        <v>2.7344500000000001E-2</v>
      </c>
      <c r="AK117">
        <v>8.3203700000000005E-2</v>
      </c>
      <c r="AL117" s="25">
        <v>0.76</v>
      </c>
      <c r="AM117">
        <v>-4.4719500000000002E-2</v>
      </c>
      <c r="AN117">
        <v>7.8589199999999998E-2</v>
      </c>
      <c r="AO117">
        <v>0.56999999999999995</v>
      </c>
      <c r="AP117" s="7">
        <v>-4.5877599999999998E-2</v>
      </c>
      <c r="AQ117">
        <v>7.4301699999999998E-2</v>
      </c>
      <c r="AR117" s="25">
        <v>0.53</v>
      </c>
      <c r="AS117">
        <v>-8.6548300000000005E-3</v>
      </c>
      <c r="AT117">
        <v>5.9326300000000004E-3</v>
      </c>
      <c r="AU117">
        <v>0.14000000000000001</v>
      </c>
      <c r="AV117" s="7">
        <v>4.53024E-2</v>
      </c>
      <c r="AW117">
        <v>5.4227200000000003E-2</v>
      </c>
      <c r="AX117" s="25">
        <v>0.4</v>
      </c>
      <c r="AY117">
        <v>6.8474999999999994E-2</v>
      </c>
      <c r="AZ117">
        <v>7.88272E-2</v>
      </c>
      <c r="BA117">
        <v>0.38</v>
      </c>
      <c r="BB117" s="7">
        <v>-0.58990699999999996</v>
      </c>
      <c r="BC117">
        <v>0.88449500000000003</v>
      </c>
      <c r="BD117" s="25">
        <v>0.5</v>
      </c>
    </row>
    <row r="118" spans="2:56" x14ac:dyDescent="0.2">
      <c r="B118" s="7" t="s">
        <v>11700</v>
      </c>
      <c r="C118" t="s">
        <v>13429</v>
      </c>
      <c r="D118">
        <v>13</v>
      </c>
      <c r="E118">
        <v>53889000</v>
      </c>
      <c r="F118" t="s">
        <v>13268</v>
      </c>
      <c r="G118">
        <v>0.37506499999999998</v>
      </c>
      <c r="H118">
        <v>0.97821000000000002</v>
      </c>
      <c r="I118" s="7">
        <v>-1.7221899999999998E-2</v>
      </c>
      <c r="J118">
        <v>2.5414399999999998E-3</v>
      </c>
      <c r="K118" s="26">
        <v>1.6E-11</v>
      </c>
      <c r="L118">
        <v>1.19977E-2</v>
      </c>
      <c r="M118">
        <v>1.5513199999999999E-3</v>
      </c>
      <c r="N118" s="1">
        <v>1.1999999999999999E-14</v>
      </c>
      <c r="O118" s="7">
        <v>-1.2696199999999999E-2</v>
      </c>
      <c r="P118">
        <v>2.3652500000000002E-3</v>
      </c>
      <c r="Q118" s="26">
        <v>8.4999999999999994E-8</v>
      </c>
      <c r="R118">
        <v>-1.4237200000000001E-3</v>
      </c>
      <c r="S118">
        <v>7.5850099999999997E-4</v>
      </c>
      <c r="T118">
        <v>6.0999999999999999E-2</v>
      </c>
      <c r="U118" s="7">
        <v>4.3972300000000002E-3</v>
      </c>
      <c r="V118">
        <v>1.00135E-3</v>
      </c>
      <c r="W118" s="26">
        <v>9.7000000000000003E-6</v>
      </c>
      <c r="X118">
        <v>-4.5003300000000003E-3</v>
      </c>
      <c r="Y118">
        <v>1.07511E-3</v>
      </c>
      <c r="Z118" s="1">
        <v>3.1000000000000001E-5</v>
      </c>
      <c r="AA118" s="7">
        <v>-1.7741300000000001E-3</v>
      </c>
      <c r="AB118">
        <v>2.8056000000000001E-3</v>
      </c>
      <c r="AC118" s="25">
        <v>0.5</v>
      </c>
      <c r="AD118">
        <v>2.7574000000000001E-3</v>
      </c>
      <c r="AE118">
        <v>1.0705700000000001E-3</v>
      </c>
      <c r="AF118" s="25">
        <v>9.5999999999999992E-3</v>
      </c>
      <c r="AG118">
        <v>-5.0372400000000001E-3</v>
      </c>
      <c r="AH118">
        <v>5.9888099999999998E-3</v>
      </c>
      <c r="AI118">
        <v>0.4</v>
      </c>
      <c r="AJ118" s="7">
        <v>4.4286500000000001E-3</v>
      </c>
      <c r="AK118">
        <v>5.5140099999999997E-3</v>
      </c>
      <c r="AL118" s="25">
        <v>0.42</v>
      </c>
      <c r="AM118">
        <v>4.3773800000000002E-3</v>
      </c>
      <c r="AN118">
        <v>5.1886199999999997E-3</v>
      </c>
      <c r="AO118">
        <v>0.4</v>
      </c>
      <c r="AP118" s="7">
        <v>-2.1951100000000001E-3</v>
      </c>
      <c r="AQ118">
        <v>4.9055599999999998E-3</v>
      </c>
      <c r="AR118" s="25">
        <v>0.65</v>
      </c>
      <c r="AS118" s="1">
        <v>-9.1492500000000005E-5</v>
      </c>
      <c r="AT118">
        <v>3.9168500000000001E-4</v>
      </c>
      <c r="AU118">
        <v>0.81</v>
      </c>
      <c r="AV118" s="7">
        <v>2.0735599999999999E-3</v>
      </c>
      <c r="AW118">
        <v>3.58019E-3</v>
      </c>
      <c r="AX118" s="25">
        <v>0.56000000000000005</v>
      </c>
      <c r="AY118">
        <v>-1.74362E-3</v>
      </c>
      <c r="AZ118">
        <v>5.20434E-3</v>
      </c>
      <c r="BA118">
        <v>0.74</v>
      </c>
      <c r="BB118" s="7">
        <v>-8.6064299999999996E-2</v>
      </c>
      <c r="BC118">
        <v>5.8475199999999998E-2</v>
      </c>
      <c r="BD118" s="25">
        <v>0.14000000000000001</v>
      </c>
    </row>
    <row r="119" spans="2:56" x14ac:dyDescent="0.2">
      <c r="B119" s="7" t="s">
        <v>11700</v>
      </c>
      <c r="C119" t="s">
        <v>3385</v>
      </c>
      <c r="D119">
        <v>13</v>
      </c>
      <c r="E119">
        <v>97081249</v>
      </c>
      <c r="F119" t="s">
        <v>13269</v>
      </c>
      <c r="G119">
        <v>0.45328800000000002</v>
      </c>
      <c r="H119">
        <v>0.98550899999999997</v>
      </c>
      <c r="I119" s="7">
        <v>1.4925600000000001E-2</v>
      </c>
      <c r="J119">
        <v>2.4596800000000001E-3</v>
      </c>
      <c r="K119" s="26">
        <v>1.2E-9</v>
      </c>
      <c r="L119">
        <v>-7.3418399999999997E-3</v>
      </c>
      <c r="M119">
        <v>1.5008000000000001E-3</v>
      </c>
      <c r="N119" s="1">
        <v>1.1000000000000001E-6</v>
      </c>
      <c r="O119" s="7">
        <v>1.03286E-2</v>
      </c>
      <c r="P119">
        <v>2.2879200000000001E-3</v>
      </c>
      <c r="Q119" s="26">
        <v>7.5000000000000002E-6</v>
      </c>
      <c r="R119">
        <v>1.71445E-3</v>
      </c>
      <c r="S119">
        <v>7.3244100000000002E-4</v>
      </c>
      <c r="T119">
        <v>1.9E-2</v>
      </c>
      <c r="U119" s="7">
        <v>-3.6864100000000002E-3</v>
      </c>
      <c r="V119">
        <v>9.6933000000000002E-4</v>
      </c>
      <c r="W119" s="25">
        <v>1.3999999999999999E-4</v>
      </c>
      <c r="X119">
        <v>-2.2566800000000001E-3</v>
      </c>
      <c r="Y119">
        <v>1.0400699999999999E-3</v>
      </c>
      <c r="Z119">
        <v>0.03</v>
      </c>
      <c r="AA119" s="7">
        <v>-5.8987400000000004E-3</v>
      </c>
      <c r="AB119">
        <v>2.7141000000000001E-3</v>
      </c>
      <c r="AC119" s="25">
        <v>3.4000000000000002E-2</v>
      </c>
      <c r="AD119">
        <v>5.61986E-4</v>
      </c>
      <c r="AE119">
        <v>1.03618E-3</v>
      </c>
      <c r="AF119" s="25">
        <v>0.56999999999999995</v>
      </c>
      <c r="AG119">
        <v>1.0802300000000001E-2</v>
      </c>
      <c r="AH119">
        <v>5.82388E-3</v>
      </c>
      <c r="AI119">
        <v>6.5000000000000002E-2</v>
      </c>
      <c r="AJ119" s="7">
        <v>-2.0315099999999998E-3</v>
      </c>
      <c r="AK119">
        <v>5.3621800000000002E-3</v>
      </c>
      <c r="AL119" s="25">
        <v>0.7</v>
      </c>
      <c r="AM119">
        <v>-4.5089199999999996E-3</v>
      </c>
      <c r="AN119">
        <v>5.0445200000000003E-3</v>
      </c>
      <c r="AO119">
        <v>0.37</v>
      </c>
      <c r="AP119" s="7">
        <v>1.2042199999999999E-2</v>
      </c>
      <c r="AQ119">
        <v>4.7693199999999996E-3</v>
      </c>
      <c r="AR119" s="25">
        <v>1.0999999999999999E-2</v>
      </c>
      <c r="AS119">
        <v>1.01979E-3</v>
      </c>
      <c r="AT119">
        <v>3.8080699999999999E-4</v>
      </c>
      <c r="AU119">
        <v>7.0000000000000001E-3</v>
      </c>
      <c r="AV119" s="7">
        <v>-2.4886499999999998E-3</v>
      </c>
      <c r="AW119">
        <v>3.4807599999999998E-3</v>
      </c>
      <c r="AX119" s="25">
        <v>0.47</v>
      </c>
      <c r="AY119">
        <v>4.7739999999999996E-3</v>
      </c>
      <c r="AZ119">
        <v>5.0597999999999997E-3</v>
      </c>
      <c r="BA119">
        <v>0.35</v>
      </c>
      <c r="BB119" s="7">
        <v>0.15787000000000001</v>
      </c>
      <c r="BC119">
        <v>5.68911E-2</v>
      </c>
      <c r="BD119" s="25">
        <v>5.4999999999999997E-3</v>
      </c>
    </row>
    <row r="120" spans="2:56" x14ac:dyDescent="0.2">
      <c r="B120" s="7" t="s">
        <v>11700</v>
      </c>
      <c r="C120" t="s">
        <v>13428</v>
      </c>
      <c r="D120">
        <v>13</v>
      </c>
      <c r="E120">
        <v>112665729</v>
      </c>
      <c r="F120" t="s">
        <v>13268</v>
      </c>
      <c r="G120">
        <v>0.34856399999999998</v>
      </c>
      <c r="H120">
        <v>0.97109400000000001</v>
      </c>
      <c r="I120" s="7">
        <v>1.52266E-2</v>
      </c>
      <c r="J120">
        <v>2.5875799999999999E-3</v>
      </c>
      <c r="K120" s="26">
        <v>5.3000000000000003E-9</v>
      </c>
      <c r="L120">
        <v>-8.8030699999999996E-3</v>
      </c>
      <c r="M120">
        <v>1.57888E-3</v>
      </c>
      <c r="N120" s="1">
        <v>2.6000000000000001E-8</v>
      </c>
      <c r="O120" s="7">
        <v>1.06284E-2</v>
      </c>
      <c r="P120">
        <v>2.4072400000000002E-3</v>
      </c>
      <c r="Q120" s="26">
        <v>1.0000000000000001E-5</v>
      </c>
      <c r="R120">
        <v>1.3456500000000001E-3</v>
      </c>
      <c r="S120">
        <v>7.7123999999999997E-4</v>
      </c>
      <c r="T120">
        <v>8.1000000000000003E-2</v>
      </c>
      <c r="U120" s="7">
        <v>-3.4864000000000002E-3</v>
      </c>
      <c r="V120">
        <v>1.0193699999999999E-3</v>
      </c>
      <c r="W120" s="25">
        <v>5.4000000000000001E-4</v>
      </c>
      <c r="X120">
        <v>-1.65266E-3</v>
      </c>
      <c r="Y120">
        <v>1.0942700000000001E-3</v>
      </c>
      <c r="Z120">
        <v>0.13</v>
      </c>
      <c r="AA120" s="7">
        <v>2.6633799999999999E-3</v>
      </c>
      <c r="AB120">
        <v>2.8554499999999998E-3</v>
      </c>
      <c r="AC120" s="25">
        <v>0.34</v>
      </c>
      <c r="AD120">
        <v>8.2533200000000002E-4</v>
      </c>
      <c r="AE120">
        <v>1.09004E-3</v>
      </c>
      <c r="AF120" s="25">
        <v>0.45</v>
      </c>
      <c r="AG120">
        <v>6.2670299999999998E-3</v>
      </c>
      <c r="AH120">
        <v>6.1238799999999999E-3</v>
      </c>
      <c r="AI120">
        <v>0.31</v>
      </c>
      <c r="AJ120" s="7">
        <v>-1.06163E-3</v>
      </c>
      <c r="AK120">
        <v>5.6371299999999997E-3</v>
      </c>
      <c r="AL120" s="25">
        <v>0.86</v>
      </c>
      <c r="AM120">
        <v>1.88561E-3</v>
      </c>
      <c r="AN120">
        <v>5.3041299999999998E-3</v>
      </c>
      <c r="AO120">
        <v>0.72</v>
      </c>
      <c r="AP120" s="7">
        <v>6.4374899999999997E-3</v>
      </c>
      <c r="AQ120">
        <v>5.0147600000000001E-3</v>
      </c>
      <c r="AR120" s="25">
        <v>0.2</v>
      </c>
      <c r="AS120">
        <v>5.6179500000000002E-4</v>
      </c>
      <c r="AT120">
        <v>4.0040399999999998E-4</v>
      </c>
      <c r="AU120">
        <v>0.17</v>
      </c>
      <c r="AV120" s="7">
        <v>1.38419E-3</v>
      </c>
      <c r="AW120">
        <v>3.6598899999999998E-3</v>
      </c>
      <c r="AX120" s="25">
        <v>0.71</v>
      </c>
      <c r="AY120">
        <v>3.3255099999999999E-4</v>
      </c>
      <c r="AZ120">
        <v>5.3201999999999998E-3</v>
      </c>
      <c r="BA120">
        <v>0.95</v>
      </c>
      <c r="BB120" s="7">
        <v>1.23423E-2</v>
      </c>
      <c r="BC120">
        <v>5.98232E-2</v>
      </c>
      <c r="BD120" s="25">
        <v>0.83</v>
      </c>
    </row>
    <row r="121" spans="2:56" x14ac:dyDescent="0.2">
      <c r="B121" s="7" t="s">
        <v>11700</v>
      </c>
      <c r="C121" t="s">
        <v>3417</v>
      </c>
      <c r="D121">
        <v>14</v>
      </c>
      <c r="E121">
        <v>78495761</v>
      </c>
      <c r="F121" t="s">
        <v>13272</v>
      </c>
      <c r="G121">
        <v>0.91717499999999996</v>
      </c>
      <c r="H121">
        <v>0.96623700000000001</v>
      </c>
      <c r="I121" s="7">
        <v>2.58882E-2</v>
      </c>
      <c r="J121">
        <v>4.47921E-3</v>
      </c>
      <c r="K121" s="26">
        <v>6.6000000000000004E-9</v>
      </c>
      <c r="L121">
        <v>-4.3084999999999998E-3</v>
      </c>
      <c r="M121">
        <v>2.7328700000000001E-3</v>
      </c>
      <c r="N121">
        <v>0.11</v>
      </c>
      <c r="O121" s="7">
        <v>2.4099599999999999E-2</v>
      </c>
      <c r="P121">
        <v>4.1649599999999997E-3</v>
      </c>
      <c r="Q121" s="26">
        <v>5.3000000000000003E-9</v>
      </c>
      <c r="R121">
        <v>2.0464900000000002E-3</v>
      </c>
      <c r="S121">
        <v>1.34077E-3</v>
      </c>
      <c r="T121">
        <v>0.13</v>
      </c>
      <c r="U121" s="7">
        <v>-7.10635E-3</v>
      </c>
      <c r="V121">
        <v>1.7607600000000001E-3</v>
      </c>
      <c r="W121" s="26">
        <v>5.7000000000000003E-5</v>
      </c>
      <c r="X121">
        <v>-8.0161399999999997E-3</v>
      </c>
      <c r="Y121">
        <v>1.8934799999999999E-3</v>
      </c>
      <c r="Z121" s="1">
        <v>2.3E-5</v>
      </c>
      <c r="AA121" s="7">
        <v>-4.6106999999999997E-3</v>
      </c>
      <c r="AB121">
        <v>4.9429499999999998E-3</v>
      </c>
      <c r="AC121" s="25">
        <v>0.47</v>
      </c>
      <c r="AD121">
        <v>4.6174600000000003E-3</v>
      </c>
      <c r="AE121">
        <v>1.88733E-3</v>
      </c>
      <c r="AF121" s="25">
        <v>1.2E-2</v>
      </c>
      <c r="AG121">
        <v>1.30598E-2</v>
      </c>
      <c r="AH121">
        <v>1.0540799999999999E-2</v>
      </c>
      <c r="AI121">
        <v>0.21</v>
      </c>
      <c r="AJ121" s="7">
        <v>-4.05635E-4</v>
      </c>
      <c r="AK121">
        <v>9.7039799999999992E-3</v>
      </c>
      <c r="AL121" s="25">
        <v>0.96</v>
      </c>
      <c r="AM121">
        <v>1.0125800000000001E-2</v>
      </c>
      <c r="AN121">
        <v>9.1236200000000007E-3</v>
      </c>
      <c r="AO121">
        <v>0.27</v>
      </c>
      <c r="AP121" s="7">
        <v>1.6459700000000001E-2</v>
      </c>
      <c r="AQ121">
        <v>8.62279E-3</v>
      </c>
      <c r="AR121" s="25">
        <v>4.9000000000000002E-2</v>
      </c>
      <c r="AS121">
        <v>7.3732400000000003E-4</v>
      </c>
      <c r="AT121">
        <v>6.8872099999999999E-4</v>
      </c>
      <c r="AU121">
        <v>0.28000000000000003</v>
      </c>
      <c r="AV121" s="7">
        <v>-6.3355199999999999E-3</v>
      </c>
      <c r="AW121">
        <v>6.2935700000000001E-3</v>
      </c>
      <c r="AX121" s="25">
        <v>0.31</v>
      </c>
      <c r="AY121">
        <v>9.6943399999999992E-3</v>
      </c>
      <c r="AZ121">
        <v>9.1485500000000001E-3</v>
      </c>
      <c r="BA121">
        <v>0.28000000000000003</v>
      </c>
      <c r="BB121" s="7">
        <v>0.17885400000000001</v>
      </c>
      <c r="BC121">
        <v>0.10281800000000001</v>
      </c>
      <c r="BD121" s="25">
        <v>0.08</v>
      </c>
    </row>
    <row r="122" spans="2:56" x14ac:dyDescent="0.2">
      <c r="B122" s="7" t="s">
        <v>11700</v>
      </c>
      <c r="C122" t="s">
        <v>3462</v>
      </c>
      <c r="D122">
        <v>15</v>
      </c>
      <c r="E122">
        <v>47992328</v>
      </c>
      <c r="F122" t="s">
        <v>13269</v>
      </c>
      <c r="G122">
        <v>0.72454799999999997</v>
      </c>
      <c r="H122">
        <v>0.99208399999999997</v>
      </c>
      <c r="I122" s="7">
        <v>1.7550099999999999E-2</v>
      </c>
      <c r="J122">
        <v>2.7288299999999998E-3</v>
      </c>
      <c r="K122" s="26">
        <v>1.2999999999999999E-10</v>
      </c>
      <c r="L122">
        <v>-5.8325299999999998E-3</v>
      </c>
      <c r="M122">
        <v>1.6656399999999999E-3</v>
      </c>
      <c r="N122">
        <v>5.5000000000000003E-4</v>
      </c>
      <c r="O122" s="7">
        <v>1.5761000000000001E-2</v>
      </c>
      <c r="P122">
        <v>2.5393799999999999E-3</v>
      </c>
      <c r="Q122" s="26">
        <v>4.3000000000000001E-10</v>
      </c>
      <c r="R122">
        <v>1.65708E-3</v>
      </c>
      <c r="S122">
        <v>8.1523999999999995E-4</v>
      </c>
      <c r="T122">
        <v>4.2000000000000003E-2</v>
      </c>
      <c r="U122" s="7">
        <v>-6.2524700000000004E-3</v>
      </c>
      <c r="V122">
        <v>1.0749100000000001E-3</v>
      </c>
      <c r="W122" s="26">
        <v>6.2000000000000001E-9</v>
      </c>
      <c r="X122">
        <v>-3.2237099999999999E-3</v>
      </c>
      <c r="Y122">
        <v>1.1541800000000001E-3</v>
      </c>
      <c r="Z122">
        <v>5.7000000000000002E-3</v>
      </c>
      <c r="AA122" s="7">
        <v>5.4858700000000001E-4</v>
      </c>
      <c r="AB122">
        <v>3.0134300000000001E-3</v>
      </c>
      <c r="AC122" s="25">
        <v>0.86</v>
      </c>
      <c r="AD122">
        <v>6.4634000000000002E-4</v>
      </c>
      <c r="AE122">
        <v>1.14974E-3</v>
      </c>
      <c r="AF122" s="25">
        <v>0.56000000000000005</v>
      </c>
      <c r="AG122">
        <v>5.0128500000000001E-3</v>
      </c>
      <c r="AH122">
        <v>6.44678E-3</v>
      </c>
      <c r="AI122">
        <v>0.44</v>
      </c>
      <c r="AJ122" s="7">
        <v>-1.0253999999999999E-2</v>
      </c>
      <c r="AK122">
        <v>5.9358600000000003E-3</v>
      </c>
      <c r="AL122" s="25">
        <v>8.3000000000000004E-2</v>
      </c>
      <c r="AM122">
        <v>-1.8897300000000001E-3</v>
      </c>
      <c r="AN122">
        <v>5.5852499999999999E-3</v>
      </c>
      <c r="AO122">
        <v>0.73</v>
      </c>
      <c r="AP122" s="7">
        <v>7.7378600000000005E-4</v>
      </c>
      <c r="AQ122">
        <v>5.2806399999999996E-3</v>
      </c>
      <c r="AR122" s="25">
        <v>0.9</v>
      </c>
      <c r="AS122">
        <v>-1.09545E-4</v>
      </c>
      <c r="AT122">
        <v>4.2166600000000001E-4</v>
      </c>
      <c r="AU122">
        <v>0.78</v>
      </c>
      <c r="AV122" s="7">
        <v>-3.6774799999999999E-3</v>
      </c>
      <c r="AW122">
        <v>3.8539500000000001E-3</v>
      </c>
      <c r="AX122" s="25">
        <v>0.34</v>
      </c>
      <c r="AY122">
        <v>1.37502E-3</v>
      </c>
      <c r="AZ122">
        <v>5.6013900000000004E-3</v>
      </c>
      <c r="BA122">
        <v>0.8</v>
      </c>
      <c r="BB122" s="7">
        <v>-7.6685000000000003E-2</v>
      </c>
      <c r="BC122">
        <v>6.3048199999999999E-2</v>
      </c>
      <c r="BD122" s="25">
        <v>0.22</v>
      </c>
    </row>
    <row r="123" spans="2:56" x14ac:dyDescent="0.2">
      <c r="B123" s="7" t="s">
        <v>11700</v>
      </c>
      <c r="C123" t="s">
        <v>13427</v>
      </c>
      <c r="D123">
        <v>15</v>
      </c>
      <c r="E123">
        <v>60828103</v>
      </c>
      <c r="F123" t="s">
        <v>13272</v>
      </c>
      <c r="G123">
        <v>0.98946500000000004</v>
      </c>
      <c r="H123">
        <v>0.88112699999999999</v>
      </c>
      <c r="I123" s="7">
        <v>7.14611E-2</v>
      </c>
      <c r="J123">
        <v>1.2689499999999999E-2</v>
      </c>
      <c r="K123" s="26">
        <v>2.4E-8</v>
      </c>
      <c r="L123">
        <v>-2.9748699999999999E-2</v>
      </c>
      <c r="M123">
        <v>7.7197699999999999E-3</v>
      </c>
      <c r="N123">
        <v>1.6000000000000001E-4</v>
      </c>
      <c r="O123" s="7">
        <v>5.5629400000000002E-2</v>
      </c>
      <c r="P123">
        <v>1.1783999999999999E-2</v>
      </c>
      <c r="Q123" s="26">
        <v>2.6000000000000001E-6</v>
      </c>
      <c r="R123">
        <v>6.4069699999999997E-3</v>
      </c>
      <c r="S123">
        <v>3.80621E-3</v>
      </c>
      <c r="T123">
        <v>9.2999999999999999E-2</v>
      </c>
      <c r="U123" s="7">
        <v>-1.3277000000000001E-2</v>
      </c>
      <c r="V123">
        <v>4.9719999999999999E-3</v>
      </c>
      <c r="W123" s="25">
        <v>8.6E-3</v>
      </c>
      <c r="X123">
        <v>-5.1772500000000004E-3</v>
      </c>
      <c r="Y123">
        <v>5.3513399999999996E-3</v>
      </c>
      <c r="Z123">
        <v>0.32</v>
      </c>
      <c r="AA123" s="7">
        <v>-2.2752399999999999E-2</v>
      </c>
      <c r="AB123">
        <v>1.3970399999999999E-2</v>
      </c>
      <c r="AC123" s="25">
        <v>9.0999999999999998E-2</v>
      </c>
      <c r="AD123">
        <v>1.1986200000000001E-3</v>
      </c>
      <c r="AE123">
        <v>5.3364399999999996E-3</v>
      </c>
      <c r="AF123" s="25">
        <v>0.87</v>
      </c>
      <c r="AG123">
        <v>8.8853699999999994E-2</v>
      </c>
      <c r="AH123">
        <v>2.99244E-2</v>
      </c>
      <c r="AI123">
        <v>3.0000000000000001E-3</v>
      </c>
      <c r="AJ123" s="7">
        <v>2.3661399999999999E-2</v>
      </c>
      <c r="AK123">
        <v>2.75801E-2</v>
      </c>
      <c r="AL123" s="25">
        <v>0.38</v>
      </c>
      <c r="AM123">
        <v>3.3573699999999998E-2</v>
      </c>
      <c r="AN123">
        <v>2.5928099999999999E-2</v>
      </c>
      <c r="AO123">
        <v>0.2</v>
      </c>
      <c r="AP123" s="7">
        <v>-9.1954099999999993E-3</v>
      </c>
      <c r="AQ123">
        <v>2.4514000000000001E-2</v>
      </c>
      <c r="AR123" s="25">
        <v>0.7</v>
      </c>
      <c r="AS123">
        <v>7.0195200000000004E-4</v>
      </c>
      <c r="AT123">
        <v>1.9574700000000002E-3</v>
      </c>
      <c r="AU123">
        <v>0.72</v>
      </c>
      <c r="AV123" s="7">
        <v>-5.7809999999999997E-3</v>
      </c>
      <c r="AW123">
        <v>1.7891000000000001E-2</v>
      </c>
      <c r="AX123" s="25">
        <v>0.75</v>
      </c>
      <c r="AY123">
        <v>-1.1253600000000001E-2</v>
      </c>
      <c r="AZ123">
        <v>2.6002999999999998E-2</v>
      </c>
      <c r="BA123">
        <v>0.66</v>
      </c>
      <c r="BB123" s="7">
        <v>2.8028300000000001E-3</v>
      </c>
      <c r="BC123">
        <v>0.29163800000000001</v>
      </c>
      <c r="BD123" s="25">
        <v>0.99</v>
      </c>
    </row>
    <row r="124" spans="2:56" x14ac:dyDescent="0.2">
      <c r="B124" s="7" t="s">
        <v>11700</v>
      </c>
      <c r="C124" t="s">
        <v>13426</v>
      </c>
      <c r="D124">
        <v>15</v>
      </c>
      <c r="E124">
        <v>74346656</v>
      </c>
      <c r="F124" t="s">
        <v>13268</v>
      </c>
      <c r="G124">
        <v>0.213198</v>
      </c>
      <c r="H124">
        <v>0.993757</v>
      </c>
      <c r="I124" s="7">
        <v>-1.9004500000000001E-2</v>
      </c>
      <c r="J124">
        <v>2.9804800000000002E-3</v>
      </c>
      <c r="K124" s="26">
        <v>1.5E-10</v>
      </c>
      <c r="L124">
        <v>1.18855E-2</v>
      </c>
      <c r="M124">
        <v>1.81884E-3</v>
      </c>
      <c r="N124" s="1">
        <v>5.4000000000000001E-11</v>
      </c>
      <c r="O124" s="7">
        <v>-1.2557199999999999E-2</v>
      </c>
      <c r="P124">
        <v>2.7725100000000002E-3</v>
      </c>
      <c r="Q124" s="26">
        <v>5.0000000000000004E-6</v>
      </c>
      <c r="R124">
        <v>-1.0246000000000001E-3</v>
      </c>
      <c r="S124">
        <v>8.8984199999999996E-4</v>
      </c>
      <c r="T124">
        <v>0.25</v>
      </c>
      <c r="U124" s="7">
        <v>3.80621E-3</v>
      </c>
      <c r="V124">
        <v>1.17358E-3</v>
      </c>
      <c r="W124" s="25">
        <v>9.8999999999999999E-4</v>
      </c>
      <c r="X124">
        <v>-7.9770000000000004E-4</v>
      </c>
      <c r="Y124">
        <v>1.2602500000000001E-3</v>
      </c>
      <c r="Z124">
        <v>0.54</v>
      </c>
      <c r="AA124" s="7">
        <v>-3.5165800000000001E-3</v>
      </c>
      <c r="AB124">
        <v>3.29028E-3</v>
      </c>
      <c r="AC124" s="25">
        <v>0.23</v>
      </c>
      <c r="AD124">
        <v>-6.2614300000000001E-4</v>
      </c>
      <c r="AE124">
        <v>1.2558300000000001E-3</v>
      </c>
      <c r="AF124" s="25">
        <v>0.61</v>
      </c>
      <c r="AG124">
        <v>-8.0753400000000003E-3</v>
      </c>
      <c r="AH124">
        <v>7.0384899999999997E-3</v>
      </c>
      <c r="AI124">
        <v>0.25</v>
      </c>
      <c r="AJ124" s="7">
        <v>-3.6258499999999999E-3</v>
      </c>
      <c r="AK124">
        <v>6.4812699999999999E-3</v>
      </c>
      <c r="AL124" s="25">
        <v>0.6</v>
      </c>
      <c r="AM124">
        <v>-4.7414700000000002E-3</v>
      </c>
      <c r="AN124">
        <v>6.0991600000000002E-3</v>
      </c>
      <c r="AO124">
        <v>0.44</v>
      </c>
      <c r="AP124" s="7">
        <v>-3.1212800000000001E-3</v>
      </c>
      <c r="AQ124">
        <v>5.7665199999999998E-3</v>
      </c>
      <c r="AR124" s="25">
        <v>0.56999999999999995</v>
      </c>
      <c r="AS124" s="1">
        <v>-9.17807E-5</v>
      </c>
      <c r="AT124">
        <v>4.60464E-4</v>
      </c>
      <c r="AU124">
        <v>0.82</v>
      </c>
      <c r="AV124" s="7">
        <v>5.0523299999999998E-3</v>
      </c>
      <c r="AW124">
        <v>4.2085600000000001E-3</v>
      </c>
      <c r="AX124" s="25">
        <v>0.23</v>
      </c>
      <c r="AY124">
        <v>-4.6199099999999996E-3</v>
      </c>
      <c r="AZ124">
        <v>6.1167900000000004E-3</v>
      </c>
      <c r="BA124">
        <v>0.46</v>
      </c>
      <c r="BB124" s="7">
        <v>-0.10877000000000001</v>
      </c>
      <c r="BC124">
        <v>6.8777000000000005E-2</v>
      </c>
      <c r="BD124" s="25">
        <v>0.12</v>
      </c>
    </row>
    <row r="125" spans="2:56" x14ac:dyDescent="0.2">
      <c r="B125" s="7" t="s">
        <v>11700</v>
      </c>
      <c r="C125" t="s">
        <v>13425</v>
      </c>
      <c r="D125">
        <v>15</v>
      </c>
      <c r="E125">
        <v>82436504</v>
      </c>
      <c r="F125" t="s">
        <v>13275</v>
      </c>
      <c r="G125">
        <v>0.76780899999999996</v>
      </c>
      <c r="H125">
        <v>0.99635399999999996</v>
      </c>
      <c r="I125" s="7">
        <v>1.5921899999999999E-2</v>
      </c>
      <c r="J125">
        <v>2.88208E-3</v>
      </c>
      <c r="K125" s="26">
        <v>3.2999999999999998E-8</v>
      </c>
      <c r="L125">
        <v>-5.5754300000000001E-3</v>
      </c>
      <c r="M125">
        <v>1.75958E-3</v>
      </c>
      <c r="N125">
        <v>1.6000000000000001E-3</v>
      </c>
      <c r="O125" s="7">
        <v>1.1762699999999999E-2</v>
      </c>
      <c r="P125">
        <v>2.6824100000000001E-3</v>
      </c>
      <c r="Q125" s="26">
        <v>1.1E-5</v>
      </c>
      <c r="R125">
        <v>3.0993700000000002E-3</v>
      </c>
      <c r="S125">
        <v>8.6075500000000005E-4</v>
      </c>
      <c r="T125">
        <v>3.2000000000000003E-4</v>
      </c>
      <c r="U125" s="7">
        <v>-2.5195999999999999E-3</v>
      </c>
      <c r="V125">
        <v>1.13477E-3</v>
      </c>
      <c r="W125" s="25">
        <v>2.8000000000000001E-2</v>
      </c>
      <c r="X125">
        <v>-6.5740099999999999E-3</v>
      </c>
      <c r="Y125">
        <v>1.21929E-3</v>
      </c>
      <c r="Z125" s="1">
        <v>5.1E-8</v>
      </c>
      <c r="AA125" s="7">
        <v>4.24538E-3</v>
      </c>
      <c r="AB125">
        <v>3.1832900000000001E-3</v>
      </c>
      <c r="AC125" s="25">
        <v>0.14000000000000001</v>
      </c>
      <c r="AD125">
        <v>-1.19064E-3</v>
      </c>
      <c r="AE125">
        <v>1.21448E-3</v>
      </c>
      <c r="AF125" s="25">
        <v>0.33</v>
      </c>
      <c r="AG125">
        <v>1.4899800000000001E-4</v>
      </c>
      <c r="AH125">
        <v>6.7874199999999997E-3</v>
      </c>
      <c r="AI125">
        <v>0.98</v>
      </c>
      <c r="AJ125" s="7">
        <v>-1.3728799999999999E-3</v>
      </c>
      <c r="AK125">
        <v>6.2488300000000004E-3</v>
      </c>
      <c r="AL125" s="25">
        <v>0.82</v>
      </c>
      <c r="AM125">
        <v>5.5791399999999998E-3</v>
      </c>
      <c r="AN125">
        <v>5.8769099999999999E-3</v>
      </c>
      <c r="AO125">
        <v>0.34</v>
      </c>
      <c r="AP125" s="7">
        <v>5.3256900000000001E-3</v>
      </c>
      <c r="AQ125">
        <v>5.5563899999999996E-3</v>
      </c>
      <c r="AR125" s="25">
        <v>0.33</v>
      </c>
      <c r="AS125">
        <v>3.1950400000000002E-4</v>
      </c>
      <c r="AT125">
        <v>4.4368499999999998E-4</v>
      </c>
      <c r="AU125">
        <v>0.46</v>
      </c>
      <c r="AV125" s="7">
        <v>-4.4780100000000002E-3</v>
      </c>
      <c r="AW125">
        <v>4.0552100000000001E-3</v>
      </c>
      <c r="AX125" s="25">
        <v>0.27</v>
      </c>
      <c r="AY125">
        <v>2.5251700000000002E-3</v>
      </c>
      <c r="AZ125">
        <v>5.8938999999999997E-3</v>
      </c>
      <c r="BA125">
        <v>0.66</v>
      </c>
      <c r="BB125" s="7">
        <v>-4.4883399999999997E-2</v>
      </c>
      <c r="BC125">
        <v>6.6282999999999995E-2</v>
      </c>
      <c r="BD125" s="25">
        <v>0.5</v>
      </c>
    </row>
    <row r="126" spans="2:56" x14ac:dyDescent="0.2">
      <c r="B126" s="7" t="s">
        <v>11700</v>
      </c>
      <c r="C126" t="s">
        <v>3545</v>
      </c>
      <c r="D126">
        <v>15</v>
      </c>
      <c r="E126">
        <v>83226925</v>
      </c>
      <c r="F126" t="s">
        <v>13275</v>
      </c>
      <c r="G126">
        <v>0.76753800000000005</v>
      </c>
      <c r="H126">
        <v>1</v>
      </c>
      <c r="I126" s="7">
        <v>1.7273500000000001E-2</v>
      </c>
      <c r="J126">
        <v>2.8769500000000001E-3</v>
      </c>
      <c r="K126" s="26">
        <v>1.9000000000000001E-9</v>
      </c>
      <c r="L126">
        <v>-6.6202700000000001E-3</v>
      </c>
      <c r="M126">
        <v>1.7560399999999999E-3</v>
      </c>
      <c r="N126">
        <v>1.9000000000000001E-4</v>
      </c>
      <c r="O126" s="7">
        <v>1.19746E-2</v>
      </c>
      <c r="P126">
        <v>2.6768400000000002E-3</v>
      </c>
      <c r="Q126" s="26">
        <v>7.3000000000000004E-6</v>
      </c>
      <c r="R126">
        <v>3.32051E-3</v>
      </c>
      <c r="S126">
        <v>8.5901200000000004E-4</v>
      </c>
      <c r="T126">
        <v>1.1E-4</v>
      </c>
      <c r="U126" s="7">
        <v>-2.44532E-3</v>
      </c>
      <c r="V126">
        <v>1.1323699999999999E-3</v>
      </c>
      <c r="W126" s="25">
        <v>3.2000000000000001E-2</v>
      </c>
      <c r="X126">
        <v>-7.6065899999999999E-3</v>
      </c>
      <c r="Y126">
        <v>1.21685E-3</v>
      </c>
      <c r="Z126" s="1">
        <v>2.8999999999999998E-10</v>
      </c>
      <c r="AA126" s="7">
        <v>3.1202600000000001E-3</v>
      </c>
      <c r="AB126">
        <v>3.17687E-3</v>
      </c>
      <c r="AC126" s="25">
        <v>0.25</v>
      </c>
      <c r="AD126">
        <v>-9.5274599999999997E-4</v>
      </c>
      <c r="AE126">
        <v>1.21222E-3</v>
      </c>
      <c r="AF126" s="25">
        <v>0.44</v>
      </c>
      <c r="AG126">
        <v>1.0333300000000001E-3</v>
      </c>
      <c r="AH126">
        <v>6.7662800000000004E-3</v>
      </c>
      <c r="AI126">
        <v>0.88</v>
      </c>
      <c r="AJ126" s="7">
        <v>-1.0334599999999999E-3</v>
      </c>
      <c r="AK126">
        <v>6.2300999999999997E-3</v>
      </c>
      <c r="AL126" s="25">
        <v>0.87</v>
      </c>
      <c r="AM126">
        <v>7.6144400000000001E-3</v>
      </c>
      <c r="AN126">
        <v>5.8584600000000002E-3</v>
      </c>
      <c r="AO126">
        <v>0.19</v>
      </c>
      <c r="AP126" s="7">
        <v>4.9708599999999997E-3</v>
      </c>
      <c r="AQ126">
        <v>5.5389499999999999E-3</v>
      </c>
      <c r="AR126" s="25">
        <v>0.36</v>
      </c>
      <c r="AS126">
        <v>1.07434E-4</v>
      </c>
      <c r="AT126">
        <v>4.42292E-4</v>
      </c>
      <c r="AU126">
        <v>0.8</v>
      </c>
      <c r="AV126" s="7">
        <v>-4.4263200000000001E-3</v>
      </c>
      <c r="AW126">
        <v>4.0424800000000002E-3</v>
      </c>
      <c r="AX126" s="25">
        <v>0.27</v>
      </c>
      <c r="AY126">
        <v>3.14489E-3</v>
      </c>
      <c r="AZ126">
        <v>5.8754000000000002E-3</v>
      </c>
      <c r="BA126">
        <v>0.57999999999999996</v>
      </c>
      <c r="BB126" s="7">
        <v>-3.5083299999999998E-2</v>
      </c>
      <c r="BC126">
        <v>6.6088499999999994E-2</v>
      </c>
      <c r="BD126" s="25">
        <v>0.6</v>
      </c>
    </row>
    <row r="127" spans="2:56" x14ac:dyDescent="0.2">
      <c r="B127" s="7" t="s">
        <v>11700</v>
      </c>
      <c r="C127" t="s">
        <v>3634</v>
      </c>
      <c r="D127">
        <v>15</v>
      </c>
      <c r="E127">
        <v>85357857</v>
      </c>
      <c r="F127" t="s">
        <v>13268</v>
      </c>
      <c r="G127">
        <v>0.74932799999999999</v>
      </c>
      <c r="H127">
        <v>0.99064799999999997</v>
      </c>
      <c r="I127" s="7">
        <v>1.6012200000000001E-2</v>
      </c>
      <c r="J127">
        <v>2.8204699999999998E-3</v>
      </c>
      <c r="K127" s="26">
        <v>5.7999999999999998E-9</v>
      </c>
      <c r="L127">
        <v>-8.2375E-3</v>
      </c>
      <c r="M127">
        <v>1.72193E-3</v>
      </c>
      <c r="N127" s="1">
        <v>1.3E-6</v>
      </c>
      <c r="O127" s="7">
        <v>1.0215800000000001E-2</v>
      </c>
      <c r="P127">
        <v>2.6249300000000001E-3</v>
      </c>
      <c r="Q127" s="26">
        <v>8.2000000000000001E-5</v>
      </c>
      <c r="R127">
        <v>2.9782699999999999E-3</v>
      </c>
      <c r="S127">
        <v>8.4208099999999995E-4</v>
      </c>
      <c r="T127">
        <v>4.0999999999999999E-4</v>
      </c>
      <c r="U127" s="7">
        <v>-2.7511200000000001E-3</v>
      </c>
      <c r="V127">
        <v>1.11052E-3</v>
      </c>
      <c r="W127" s="25">
        <v>1.2999999999999999E-2</v>
      </c>
      <c r="X127">
        <v>-1.45963E-3</v>
      </c>
      <c r="Y127">
        <v>1.1929899999999999E-3</v>
      </c>
      <c r="Z127">
        <v>0.23</v>
      </c>
      <c r="AA127" s="7">
        <v>-8.3190199999999999E-3</v>
      </c>
      <c r="AB127">
        <v>3.11503E-3</v>
      </c>
      <c r="AC127" s="25">
        <v>8.8999999999999999E-3</v>
      </c>
      <c r="AD127">
        <v>-3.04557E-4</v>
      </c>
      <c r="AE127">
        <v>1.18848E-3</v>
      </c>
      <c r="AF127" s="25">
        <v>0.81</v>
      </c>
      <c r="AG127">
        <v>5.6775300000000005E-4</v>
      </c>
      <c r="AH127">
        <v>6.6570900000000001E-3</v>
      </c>
      <c r="AI127">
        <v>0.93</v>
      </c>
      <c r="AJ127" s="7">
        <v>3.1270299999999998E-3</v>
      </c>
      <c r="AK127">
        <v>6.1286099999999996E-3</v>
      </c>
      <c r="AL127" s="25">
        <v>0.61</v>
      </c>
      <c r="AM127">
        <v>-1.63233E-3</v>
      </c>
      <c r="AN127">
        <v>5.7665299999999997E-3</v>
      </c>
      <c r="AO127">
        <v>0.78</v>
      </c>
      <c r="AP127" s="7">
        <v>6.0593299999999999E-3</v>
      </c>
      <c r="AQ127">
        <v>5.4520300000000001E-3</v>
      </c>
      <c r="AR127" s="25">
        <v>0.27</v>
      </c>
      <c r="AS127">
        <v>8.1464600000000003E-4</v>
      </c>
      <c r="AT127">
        <v>4.3535200000000002E-4</v>
      </c>
      <c r="AU127">
        <v>6.2E-2</v>
      </c>
      <c r="AV127" s="7">
        <v>-2.8440200000000001E-3</v>
      </c>
      <c r="AW127">
        <v>3.9790399999999997E-3</v>
      </c>
      <c r="AX127" s="25">
        <v>0.47</v>
      </c>
      <c r="AY127">
        <v>-1.1688899999999999E-3</v>
      </c>
      <c r="AZ127">
        <v>5.7831999999999996E-3</v>
      </c>
      <c r="BA127">
        <v>0.84</v>
      </c>
      <c r="BB127" s="7">
        <v>7.4588299999999996E-2</v>
      </c>
      <c r="BC127">
        <v>6.5044900000000003E-2</v>
      </c>
      <c r="BD127" s="25">
        <v>0.25</v>
      </c>
    </row>
    <row r="128" spans="2:56" x14ac:dyDescent="0.2">
      <c r="B128" s="7" t="s">
        <v>11700</v>
      </c>
      <c r="C128" t="s">
        <v>13424</v>
      </c>
      <c r="D128">
        <v>16</v>
      </c>
      <c r="E128">
        <v>6526273</v>
      </c>
      <c r="F128" t="s">
        <v>13269</v>
      </c>
      <c r="G128">
        <v>0.56287299999999996</v>
      </c>
      <c r="H128">
        <v>0.98957600000000001</v>
      </c>
      <c r="I128" s="7">
        <v>1.48221E-2</v>
      </c>
      <c r="J128">
        <v>2.4649199999999998E-3</v>
      </c>
      <c r="K128" s="26">
        <v>2.4E-9</v>
      </c>
      <c r="L128">
        <v>-3.9846899999999999E-3</v>
      </c>
      <c r="M128">
        <v>1.5042199999999999E-3</v>
      </c>
      <c r="N128">
        <v>8.8000000000000005E-3</v>
      </c>
      <c r="O128" s="7">
        <v>1.4223299999999999E-2</v>
      </c>
      <c r="P128">
        <v>2.2927300000000002E-3</v>
      </c>
      <c r="Q128" s="26">
        <v>7.2E-10</v>
      </c>
      <c r="R128">
        <v>2.06222E-3</v>
      </c>
      <c r="S128">
        <v>7.3479199999999995E-4</v>
      </c>
      <c r="T128">
        <v>5.0000000000000001E-3</v>
      </c>
      <c r="U128" s="7">
        <v>-3.8894300000000001E-3</v>
      </c>
      <c r="V128">
        <v>9.7057899999999995E-4</v>
      </c>
      <c r="W128" s="26">
        <v>6.8999999999999997E-5</v>
      </c>
      <c r="X128">
        <v>2.7450499999999997E-4</v>
      </c>
      <c r="Y128">
        <v>1.04239E-3</v>
      </c>
      <c r="Z128">
        <v>0.77</v>
      </c>
      <c r="AA128" s="7">
        <v>-7.01405E-3</v>
      </c>
      <c r="AB128">
        <v>2.7201899999999999E-3</v>
      </c>
      <c r="AC128" s="25">
        <v>1.0999999999999999E-2</v>
      </c>
      <c r="AD128">
        <v>3.03813E-3</v>
      </c>
      <c r="AE128">
        <v>1.0384999999999999E-3</v>
      </c>
      <c r="AF128" s="25">
        <v>3.3999999999999998E-3</v>
      </c>
      <c r="AG128">
        <v>7.1929899999999998E-3</v>
      </c>
      <c r="AH128">
        <v>5.8246399999999999E-3</v>
      </c>
      <c r="AI128">
        <v>0.22</v>
      </c>
      <c r="AJ128" s="7">
        <v>1.36274E-2</v>
      </c>
      <c r="AK128">
        <v>5.36149E-3</v>
      </c>
      <c r="AL128" s="25">
        <v>1.0999999999999999E-2</v>
      </c>
      <c r="AM128">
        <v>6.9994000000000002E-3</v>
      </c>
      <c r="AN128">
        <v>5.0435100000000002E-3</v>
      </c>
      <c r="AO128">
        <v>0.17</v>
      </c>
      <c r="AP128" s="7">
        <v>8.1033100000000007E-3</v>
      </c>
      <c r="AQ128">
        <v>4.7664300000000003E-3</v>
      </c>
      <c r="AR128" s="25">
        <v>8.8999999999999996E-2</v>
      </c>
      <c r="AS128">
        <v>2.6268999999999999E-4</v>
      </c>
      <c r="AT128">
        <v>3.8078199999999997E-4</v>
      </c>
      <c r="AU128">
        <v>0.49</v>
      </c>
      <c r="AV128" s="7">
        <v>3.4745800000000001E-3</v>
      </c>
      <c r="AW128">
        <v>3.47906E-3</v>
      </c>
      <c r="AX128" s="25">
        <v>0.32</v>
      </c>
      <c r="AY128">
        <v>7.5813299999999998E-3</v>
      </c>
      <c r="AZ128">
        <v>5.0574299999999999E-3</v>
      </c>
      <c r="BA128">
        <v>0.13</v>
      </c>
      <c r="BB128" s="7">
        <v>-0.12795300000000001</v>
      </c>
      <c r="BC128">
        <v>5.6890900000000001E-2</v>
      </c>
      <c r="BD128" s="25">
        <v>2.5000000000000001E-2</v>
      </c>
    </row>
    <row r="129" spans="2:56" x14ac:dyDescent="0.2">
      <c r="B129" s="7" t="s">
        <v>11700</v>
      </c>
      <c r="C129" t="s">
        <v>3673</v>
      </c>
      <c r="D129">
        <v>16</v>
      </c>
      <c r="E129">
        <v>20402499</v>
      </c>
      <c r="F129" t="s">
        <v>13268</v>
      </c>
      <c r="G129">
        <v>0.52682200000000001</v>
      </c>
      <c r="H129">
        <v>0.98761200000000005</v>
      </c>
      <c r="I129" s="7">
        <v>-1.3486400000000001E-2</v>
      </c>
      <c r="J129">
        <v>2.45166E-3</v>
      </c>
      <c r="K129" s="26">
        <v>4.3000000000000001E-8</v>
      </c>
      <c r="L129">
        <v>4.5106599999999997E-3</v>
      </c>
      <c r="M129">
        <v>1.4964399999999999E-3</v>
      </c>
      <c r="N129">
        <v>2.5000000000000001E-3</v>
      </c>
      <c r="O129" s="7">
        <v>-1.0695700000000001E-2</v>
      </c>
      <c r="P129">
        <v>2.2808300000000002E-3</v>
      </c>
      <c r="Q129" s="26">
        <v>3.4999999999999999E-6</v>
      </c>
      <c r="R129">
        <v>-1.3755900000000001E-3</v>
      </c>
      <c r="S129">
        <v>7.3090299999999998E-4</v>
      </c>
      <c r="T129">
        <v>0.06</v>
      </c>
      <c r="U129" s="7">
        <v>3.55544E-3</v>
      </c>
      <c r="V129">
        <v>9.6617999999999997E-4</v>
      </c>
      <c r="W129" s="25">
        <v>2.7E-4</v>
      </c>
      <c r="X129">
        <v>3.8509600000000001E-3</v>
      </c>
      <c r="Y129">
        <v>1.0369699999999999E-3</v>
      </c>
      <c r="Z129">
        <v>2.2000000000000001E-4</v>
      </c>
      <c r="AA129" s="7">
        <v>1.27195E-2</v>
      </c>
      <c r="AB129">
        <v>2.70602E-3</v>
      </c>
      <c r="AC129" s="26">
        <v>6.0000000000000002E-6</v>
      </c>
      <c r="AD129">
        <v>9.9525299999999998E-4</v>
      </c>
      <c r="AE129">
        <v>1.03286E-3</v>
      </c>
      <c r="AF129" s="25">
        <v>0.34</v>
      </c>
      <c r="AG129">
        <v>-2.5726299999999998E-3</v>
      </c>
      <c r="AH129">
        <v>5.8025000000000004E-3</v>
      </c>
      <c r="AI129">
        <v>0.66</v>
      </c>
      <c r="AJ129" s="7">
        <v>-7.0100999999999996E-4</v>
      </c>
      <c r="AK129">
        <v>5.34163E-3</v>
      </c>
      <c r="AL129" s="25">
        <v>0.89</v>
      </c>
      <c r="AM129">
        <v>5.04237E-3</v>
      </c>
      <c r="AN129">
        <v>5.0255600000000001E-3</v>
      </c>
      <c r="AO129">
        <v>0.32</v>
      </c>
      <c r="AP129" s="7">
        <v>-1.79875E-3</v>
      </c>
      <c r="AQ129">
        <v>4.7494599999999996E-3</v>
      </c>
      <c r="AR129" s="25">
        <v>0.69</v>
      </c>
      <c r="AS129">
        <v>-3.3737600000000002E-4</v>
      </c>
      <c r="AT129">
        <v>3.7942599999999998E-4</v>
      </c>
      <c r="AU129">
        <v>0.37</v>
      </c>
      <c r="AV129" s="7">
        <v>3.3089700000000001E-3</v>
      </c>
      <c r="AW129">
        <v>3.4666699999999998E-3</v>
      </c>
      <c r="AX129" s="25">
        <v>0.34</v>
      </c>
      <c r="AY129">
        <v>2.3059999999999999E-3</v>
      </c>
      <c r="AZ129">
        <v>5.0394200000000002E-3</v>
      </c>
      <c r="BA129">
        <v>0.65</v>
      </c>
      <c r="BB129" s="7">
        <v>6.2688099999999997E-3</v>
      </c>
      <c r="BC129">
        <v>5.6630899999999998E-2</v>
      </c>
      <c r="BD129" s="25">
        <v>0.91</v>
      </c>
    </row>
    <row r="130" spans="2:56" x14ac:dyDescent="0.2">
      <c r="B130" s="7" t="s">
        <v>11700</v>
      </c>
      <c r="C130" t="s">
        <v>3715</v>
      </c>
      <c r="D130">
        <v>16</v>
      </c>
      <c r="E130">
        <v>53798622</v>
      </c>
      <c r="F130" t="s">
        <v>13275</v>
      </c>
      <c r="G130">
        <v>0.56185200000000002</v>
      </c>
      <c r="H130">
        <v>0.99583900000000003</v>
      </c>
      <c r="I130" s="7">
        <v>1.42363E-2</v>
      </c>
      <c r="J130">
        <v>2.45692E-3</v>
      </c>
      <c r="K130" s="26">
        <v>3.7E-9</v>
      </c>
      <c r="L130">
        <v>-1.5040100000000001E-3</v>
      </c>
      <c r="M130">
        <v>1.4992499999999999E-3</v>
      </c>
      <c r="N130">
        <v>0.31</v>
      </c>
      <c r="O130" s="7">
        <v>1.6863800000000002E-2</v>
      </c>
      <c r="P130">
        <v>2.2849400000000001E-3</v>
      </c>
      <c r="Q130" s="26">
        <v>1.3E-13</v>
      </c>
      <c r="R130">
        <v>3.5628600000000002E-3</v>
      </c>
      <c r="S130">
        <v>7.3280600000000002E-4</v>
      </c>
      <c r="T130" s="1">
        <v>1.1999999999999999E-6</v>
      </c>
      <c r="U130" s="7">
        <v>-3.6637200000000001E-3</v>
      </c>
      <c r="V130">
        <v>9.6775799999999999E-4</v>
      </c>
      <c r="W130" s="25">
        <v>1.3999999999999999E-4</v>
      </c>
      <c r="X130">
        <v>-1.87693E-3</v>
      </c>
      <c r="Y130">
        <v>1.03893E-3</v>
      </c>
      <c r="Z130">
        <v>6.5000000000000002E-2</v>
      </c>
      <c r="AA130" s="7">
        <v>-2.4398799999999998E-2</v>
      </c>
      <c r="AB130">
        <v>2.7112099999999999E-3</v>
      </c>
      <c r="AC130" s="26">
        <v>2E-19</v>
      </c>
      <c r="AD130">
        <v>-6.5969699999999997E-3</v>
      </c>
      <c r="AE130">
        <v>1.03527E-3</v>
      </c>
      <c r="AF130" s="26">
        <v>2.1E-10</v>
      </c>
      <c r="AG130">
        <v>1.4449500000000001E-2</v>
      </c>
      <c r="AH130">
        <v>5.80343E-3</v>
      </c>
      <c r="AI130">
        <v>1.2999999999999999E-2</v>
      </c>
      <c r="AJ130" s="7">
        <v>8.40108E-3</v>
      </c>
      <c r="AK130">
        <v>5.3427300000000004E-3</v>
      </c>
      <c r="AL130" s="25">
        <v>0.11</v>
      </c>
      <c r="AM130">
        <v>8.8321300000000005E-3</v>
      </c>
      <c r="AN130">
        <v>5.0291800000000003E-3</v>
      </c>
      <c r="AO130">
        <v>7.9000000000000001E-2</v>
      </c>
      <c r="AP130" s="7">
        <v>1.33411E-2</v>
      </c>
      <c r="AQ130">
        <v>4.7528800000000001E-3</v>
      </c>
      <c r="AR130" s="25">
        <v>5.1000000000000004E-3</v>
      </c>
      <c r="AS130">
        <v>7.0316300000000003E-4</v>
      </c>
      <c r="AT130">
        <v>3.7970000000000001E-4</v>
      </c>
      <c r="AU130">
        <v>6.2E-2</v>
      </c>
      <c r="AV130" s="7">
        <v>4.3506100000000004E-3</v>
      </c>
      <c r="AW130">
        <v>3.4691700000000002E-3</v>
      </c>
      <c r="AX130" s="25">
        <v>0.21</v>
      </c>
      <c r="AY130">
        <v>7.3135300000000004E-3</v>
      </c>
      <c r="AZ130">
        <v>5.0430500000000003E-3</v>
      </c>
      <c r="BA130">
        <v>0.14000000000000001</v>
      </c>
      <c r="BB130" s="7">
        <v>4.2297399999999999E-2</v>
      </c>
      <c r="BC130">
        <v>5.6704200000000003E-2</v>
      </c>
      <c r="BD130" s="25">
        <v>0.45</v>
      </c>
    </row>
    <row r="131" spans="2:56" x14ac:dyDescent="0.2">
      <c r="B131" s="7" t="s">
        <v>11700</v>
      </c>
      <c r="C131" t="s">
        <v>3716</v>
      </c>
      <c r="D131">
        <v>16</v>
      </c>
      <c r="E131">
        <v>56227965</v>
      </c>
      <c r="F131" t="s">
        <v>13268</v>
      </c>
      <c r="G131">
        <v>0.55354999999999999</v>
      </c>
      <c r="H131">
        <v>0.99650499999999997</v>
      </c>
      <c r="I131" s="7">
        <v>-1.40813E-2</v>
      </c>
      <c r="J131">
        <v>2.4511699999999999E-3</v>
      </c>
      <c r="K131" s="26">
        <v>8.7999999999999994E-9</v>
      </c>
      <c r="L131">
        <v>6.0675900000000003E-3</v>
      </c>
      <c r="M131">
        <v>1.49566E-3</v>
      </c>
      <c r="N131" s="1">
        <v>4.8000000000000001E-5</v>
      </c>
      <c r="O131" s="7">
        <v>-1.5676099999999998E-2</v>
      </c>
      <c r="P131">
        <v>2.2800300000000002E-3</v>
      </c>
      <c r="Q131" s="26">
        <v>6.9000000000000001E-12</v>
      </c>
      <c r="R131">
        <v>-1.34549E-3</v>
      </c>
      <c r="S131">
        <v>7.3023499999999998E-4</v>
      </c>
      <c r="T131">
        <v>6.5000000000000002E-2</v>
      </c>
      <c r="U131" s="7">
        <v>5.5070099999999997E-3</v>
      </c>
      <c r="V131">
        <v>9.6608800000000004E-4</v>
      </c>
      <c r="W131" s="26">
        <v>1.7999999999999999E-8</v>
      </c>
      <c r="X131">
        <v>-1.9912799999999998E-3</v>
      </c>
      <c r="Y131">
        <v>1.0364E-3</v>
      </c>
      <c r="Z131">
        <v>5.8000000000000003E-2</v>
      </c>
      <c r="AA131" s="7">
        <v>-8.2168899999999993E-3</v>
      </c>
      <c r="AB131">
        <v>2.7046499999999998E-3</v>
      </c>
      <c r="AC131" s="25">
        <v>1.5E-3</v>
      </c>
      <c r="AD131">
        <v>3.1996699999999999E-4</v>
      </c>
      <c r="AE131">
        <v>1.0327100000000001E-3</v>
      </c>
      <c r="AF131" s="25">
        <v>0.81</v>
      </c>
      <c r="AG131">
        <v>2.5976599999999999E-3</v>
      </c>
      <c r="AH131">
        <v>5.7889999999999999E-3</v>
      </c>
      <c r="AI131">
        <v>0.65</v>
      </c>
      <c r="AJ131" s="7">
        <v>2.1377599999999999E-4</v>
      </c>
      <c r="AK131">
        <v>5.3294700000000002E-3</v>
      </c>
      <c r="AL131" s="25">
        <v>0.96</v>
      </c>
      <c r="AM131">
        <v>1.1306E-2</v>
      </c>
      <c r="AN131">
        <v>5.0120800000000004E-3</v>
      </c>
      <c r="AO131">
        <v>2.4E-2</v>
      </c>
      <c r="AP131" s="7">
        <v>-1.2366600000000001E-3</v>
      </c>
      <c r="AQ131">
        <v>4.7367299999999998E-3</v>
      </c>
      <c r="AR131" s="25">
        <v>0.81</v>
      </c>
      <c r="AS131">
        <v>-4.1784999999999999E-4</v>
      </c>
      <c r="AT131">
        <v>3.7840900000000002E-4</v>
      </c>
      <c r="AU131">
        <v>0.27</v>
      </c>
      <c r="AV131" s="7">
        <v>2.07961E-3</v>
      </c>
      <c r="AW131">
        <v>3.4573799999999999E-3</v>
      </c>
      <c r="AX131" s="25">
        <v>0.55000000000000004</v>
      </c>
      <c r="AY131">
        <v>1.5312500000000001E-3</v>
      </c>
      <c r="AZ131">
        <v>5.0259099999999998E-3</v>
      </c>
      <c r="BA131">
        <v>0.76</v>
      </c>
      <c r="BB131" s="7">
        <v>0.109921</v>
      </c>
      <c r="BC131">
        <v>5.6514300000000003E-2</v>
      </c>
      <c r="BD131" s="25">
        <v>5.1999999999999998E-2</v>
      </c>
    </row>
    <row r="132" spans="2:56" x14ac:dyDescent="0.2">
      <c r="B132" s="7" t="s">
        <v>11700</v>
      </c>
      <c r="C132" t="s">
        <v>3780</v>
      </c>
      <c r="D132">
        <v>16</v>
      </c>
      <c r="E132">
        <v>61618296</v>
      </c>
      <c r="F132" t="s">
        <v>13269</v>
      </c>
      <c r="G132">
        <v>0.76151500000000005</v>
      </c>
      <c r="H132">
        <v>0.99766299999999997</v>
      </c>
      <c r="I132" s="7">
        <v>1.6296700000000001E-2</v>
      </c>
      <c r="J132">
        <v>2.8549500000000002E-3</v>
      </c>
      <c r="K132" s="26">
        <v>1.6000000000000001E-8</v>
      </c>
      <c r="L132">
        <v>-6.9081999999999998E-3</v>
      </c>
      <c r="M132">
        <v>1.74132E-3</v>
      </c>
      <c r="N132" s="1">
        <v>9.2999999999999997E-5</v>
      </c>
      <c r="O132" s="7">
        <v>1.01449E-2</v>
      </c>
      <c r="P132">
        <v>2.6549E-3</v>
      </c>
      <c r="Q132" s="25">
        <v>1.2E-4</v>
      </c>
      <c r="R132">
        <v>1.0257E-3</v>
      </c>
      <c r="S132">
        <v>8.5185600000000001E-4</v>
      </c>
      <c r="T132">
        <v>0.23</v>
      </c>
      <c r="U132" s="7">
        <v>-3.8738900000000001E-3</v>
      </c>
      <c r="V132">
        <v>1.12371E-3</v>
      </c>
      <c r="W132" s="25">
        <v>6.2E-4</v>
      </c>
      <c r="X132">
        <v>-2.6175399999999998E-3</v>
      </c>
      <c r="Y132">
        <v>1.20666E-3</v>
      </c>
      <c r="Z132">
        <v>3.2000000000000001E-2</v>
      </c>
      <c r="AA132" s="7">
        <v>-3.92414E-4</v>
      </c>
      <c r="AB132">
        <v>3.1489500000000002E-3</v>
      </c>
      <c r="AC132" s="25">
        <v>0.95</v>
      </c>
      <c r="AD132">
        <v>1.1439899999999999E-3</v>
      </c>
      <c r="AE132">
        <v>1.20247E-3</v>
      </c>
      <c r="AF132" s="25">
        <v>0.35</v>
      </c>
      <c r="AG132">
        <v>8.3170099999999997E-3</v>
      </c>
      <c r="AH132">
        <v>6.7412499999999998E-3</v>
      </c>
      <c r="AI132">
        <v>0.22</v>
      </c>
      <c r="AJ132" s="7">
        <v>1.5241899999999999E-3</v>
      </c>
      <c r="AK132">
        <v>6.2051600000000004E-3</v>
      </c>
      <c r="AL132" s="25">
        <v>0.81</v>
      </c>
      <c r="AM132">
        <v>-2.8548100000000002E-3</v>
      </c>
      <c r="AN132">
        <v>5.8371899999999999E-3</v>
      </c>
      <c r="AO132">
        <v>0.62</v>
      </c>
      <c r="AP132" s="7">
        <v>1.12827E-2</v>
      </c>
      <c r="AQ132">
        <v>5.5164999999999997E-3</v>
      </c>
      <c r="AR132" s="25">
        <v>4.2999999999999997E-2</v>
      </c>
      <c r="AS132">
        <v>6.4000700000000005E-4</v>
      </c>
      <c r="AT132">
        <v>4.4070399999999999E-4</v>
      </c>
      <c r="AU132">
        <v>0.15</v>
      </c>
      <c r="AV132" s="7">
        <v>-4.90862E-4</v>
      </c>
      <c r="AW132">
        <v>4.0265400000000003E-3</v>
      </c>
      <c r="AX132" s="25">
        <v>0.9</v>
      </c>
      <c r="AY132">
        <v>7.0183099999999998E-3</v>
      </c>
      <c r="AZ132">
        <v>5.8532899999999997E-3</v>
      </c>
      <c r="BA132">
        <v>0.24</v>
      </c>
      <c r="BB132" s="7">
        <v>0.119697</v>
      </c>
      <c r="BC132">
        <v>6.58889E-2</v>
      </c>
      <c r="BD132" s="25">
        <v>6.9000000000000006E-2</v>
      </c>
    </row>
    <row r="133" spans="2:56" x14ac:dyDescent="0.2">
      <c r="B133" s="7" t="s">
        <v>11700</v>
      </c>
      <c r="C133" t="s">
        <v>3787</v>
      </c>
      <c r="D133">
        <v>17</v>
      </c>
      <c r="E133">
        <v>4108822</v>
      </c>
      <c r="F133" t="s">
        <v>13275</v>
      </c>
      <c r="G133">
        <v>0.43246099999999998</v>
      </c>
      <c r="H133">
        <v>0.99531700000000001</v>
      </c>
      <c r="I133" s="7">
        <v>1.53621E-2</v>
      </c>
      <c r="J133">
        <v>2.4607100000000001E-3</v>
      </c>
      <c r="K133" s="26">
        <v>5.6000000000000003E-10</v>
      </c>
      <c r="L133">
        <v>-7.1002000000000001E-3</v>
      </c>
      <c r="M133">
        <v>1.5016599999999999E-3</v>
      </c>
      <c r="N133" s="1">
        <v>2.6000000000000001E-6</v>
      </c>
      <c r="O133" s="7">
        <v>1.17936E-2</v>
      </c>
      <c r="P133">
        <v>2.2890900000000001E-3</v>
      </c>
      <c r="Q133" s="26">
        <v>3.4999999999999998E-7</v>
      </c>
      <c r="R133">
        <v>1.4195799999999999E-3</v>
      </c>
      <c r="S133">
        <v>7.3328300000000005E-4</v>
      </c>
      <c r="T133">
        <v>5.2999999999999999E-2</v>
      </c>
      <c r="U133" s="7">
        <v>-3.2870400000000002E-3</v>
      </c>
      <c r="V133">
        <v>9.6928699999999999E-4</v>
      </c>
      <c r="W133" s="26">
        <v>8.0000000000000004E-4</v>
      </c>
      <c r="X133">
        <v>-9.0339100000000002E-4</v>
      </c>
      <c r="Y133">
        <v>1.0404800000000001E-3</v>
      </c>
      <c r="Z133">
        <v>0.37</v>
      </c>
      <c r="AA133" s="7">
        <v>2.7474499999999998E-3</v>
      </c>
      <c r="AB133">
        <v>2.7159200000000001E-3</v>
      </c>
      <c r="AC133" s="25">
        <v>0.28999999999999998</v>
      </c>
      <c r="AD133">
        <v>5.4198600000000005E-4</v>
      </c>
      <c r="AE133">
        <v>1.0366900000000001E-3</v>
      </c>
      <c r="AF133" s="25">
        <v>0.61</v>
      </c>
      <c r="AG133">
        <v>2.6398799999999998E-3</v>
      </c>
      <c r="AH133">
        <v>5.8170399999999999E-3</v>
      </c>
      <c r="AI133">
        <v>0.65</v>
      </c>
      <c r="AJ133" s="7">
        <v>-6.4207099999999996E-3</v>
      </c>
      <c r="AK133">
        <v>5.3542399999999997E-3</v>
      </c>
      <c r="AL133" s="25">
        <v>0.23</v>
      </c>
      <c r="AM133">
        <v>-4.9228400000000004E-3</v>
      </c>
      <c r="AN133">
        <v>5.0393800000000004E-3</v>
      </c>
      <c r="AO133">
        <v>0.33</v>
      </c>
      <c r="AP133" s="7">
        <v>-1.5722500000000001E-4</v>
      </c>
      <c r="AQ133">
        <v>4.7638300000000001E-3</v>
      </c>
      <c r="AR133" s="25">
        <v>0.96</v>
      </c>
      <c r="AS133" s="1">
        <v>-7.5654299999999998E-5</v>
      </c>
      <c r="AT133">
        <v>3.8046899999999998E-4</v>
      </c>
      <c r="AU133">
        <v>0.82</v>
      </c>
      <c r="AV133" s="7">
        <v>-4.1094100000000001E-4</v>
      </c>
      <c r="AW133">
        <v>3.4767399999999999E-3</v>
      </c>
      <c r="AX133" s="25">
        <v>0.91</v>
      </c>
      <c r="AY133">
        <v>-5.3710100000000001E-4</v>
      </c>
      <c r="AZ133">
        <v>5.05318E-3</v>
      </c>
      <c r="BA133">
        <v>0.91</v>
      </c>
      <c r="BB133" s="7">
        <v>-2.4587600000000001E-2</v>
      </c>
      <c r="BC133">
        <v>5.6820299999999997E-2</v>
      </c>
      <c r="BD133" s="25">
        <v>0.66</v>
      </c>
    </row>
    <row r="134" spans="2:56" x14ac:dyDescent="0.2">
      <c r="B134" s="7" t="s">
        <v>11700</v>
      </c>
      <c r="C134" t="s">
        <v>3867</v>
      </c>
      <c r="D134">
        <v>17</v>
      </c>
      <c r="E134">
        <v>7730319</v>
      </c>
      <c r="F134" t="s">
        <v>13275</v>
      </c>
      <c r="G134">
        <v>0.90930800000000001</v>
      </c>
      <c r="H134">
        <v>0.99643999999999999</v>
      </c>
      <c r="I134" s="7">
        <v>-2.6105300000000001E-2</v>
      </c>
      <c r="J134">
        <v>4.2463600000000002E-3</v>
      </c>
      <c r="K134" s="26">
        <v>7.5999999999999996E-10</v>
      </c>
      <c r="L134">
        <v>1.2950400000000001E-2</v>
      </c>
      <c r="M134">
        <v>2.5925200000000001E-3</v>
      </c>
      <c r="N134" s="1">
        <v>5.7999999999999995E-7</v>
      </c>
      <c r="O134" s="7">
        <v>-1.7548299999999999E-2</v>
      </c>
      <c r="P134">
        <v>3.9518699999999997E-3</v>
      </c>
      <c r="Q134" s="26">
        <v>1.1E-5</v>
      </c>
      <c r="R134">
        <v>-2.6198599999999999E-3</v>
      </c>
      <c r="S134">
        <v>1.26461E-3</v>
      </c>
      <c r="T134">
        <v>3.7999999999999999E-2</v>
      </c>
      <c r="U134" s="7">
        <v>3.8247300000000001E-3</v>
      </c>
      <c r="V134">
        <v>1.6753899999999999E-3</v>
      </c>
      <c r="W134" s="25">
        <v>2.4E-2</v>
      </c>
      <c r="X134">
        <v>4.6689899999999996E-3</v>
      </c>
      <c r="Y134">
        <v>1.7963499999999999E-3</v>
      </c>
      <c r="Z134">
        <v>9.1999999999999998E-3</v>
      </c>
      <c r="AA134" s="7">
        <v>-4.1918800000000003E-3</v>
      </c>
      <c r="AB134">
        <v>4.6883200000000002E-3</v>
      </c>
      <c r="AC134" s="25">
        <v>0.4</v>
      </c>
      <c r="AD134">
        <v>-2.5040800000000001E-3</v>
      </c>
      <c r="AE134">
        <v>1.7895299999999999E-3</v>
      </c>
      <c r="AF134" s="25">
        <v>0.15</v>
      </c>
      <c r="AG134">
        <v>5.0847100000000001E-3</v>
      </c>
      <c r="AH134">
        <v>1.0023199999999999E-2</v>
      </c>
      <c r="AI134">
        <v>0.61</v>
      </c>
      <c r="AJ134" s="7">
        <v>-1.8237399999999999E-3</v>
      </c>
      <c r="AK134">
        <v>9.22568E-3</v>
      </c>
      <c r="AL134" s="25">
        <v>0.86</v>
      </c>
      <c r="AM134">
        <v>-4.9083699999999996E-3</v>
      </c>
      <c r="AN134">
        <v>8.6778600000000008E-3</v>
      </c>
      <c r="AO134">
        <v>0.56999999999999995</v>
      </c>
      <c r="AP134" s="7">
        <v>2.542E-4</v>
      </c>
      <c r="AQ134">
        <v>8.2033599999999998E-3</v>
      </c>
      <c r="AR134" s="25">
        <v>0.99</v>
      </c>
      <c r="AS134">
        <v>-7.2564600000000004E-4</v>
      </c>
      <c r="AT134">
        <v>6.5517099999999997E-4</v>
      </c>
      <c r="AU134">
        <v>0.25</v>
      </c>
      <c r="AV134" s="31">
        <v>-3.1092600000000001E-5</v>
      </c>
      <c r="AW134">
        <v>5.9869700000000003E-3</v>
      </c>
      <c r="AX134" s="25">
        <v>1</v>
      </c>
      <c r="AY134">
        <v>1.2183599999999999E-2</v>
      </c>
      <c r="AZ134">
        <v>8.7016100000000002E-3</v>
      </c>
      <c r="BA134">
        <v>0.16</v>
      </c>
      <c r="BB134" s="7">
        <v>-7.4359700000000001E-2</v>
      </c>
      <c r="BC134">
        <v>9.77663E-2</v>
      </c>
      <c r="BD134" s="25">
        <v>0.45</v>
      </c>
    </row>
    <row r="135" spans="2:56" x14ac:dyDescent="0.2">
      <c r="B135" s="7" t="s">
        <v>11700</v>
      </c>
      <c r="C135" t="s">
        <v>13423</v>
      </c>
      <c r="D135">
        <v>17</v>
      </c>
      <c r="E135">
        <v>21349662</v>
      </c>
      <c r="F135" t="s">
        <v>13269</v>
      </c>
      <c r="G135">
        <v>0.27879300000000001</v>
      </c>
      <c r="H135">
        <v>0.91500199999999998</v>
      </c>
      <c r="I135" s="7">
        <v>-1.8662499999999999E-2</v>
      </c>
      <c r="J135">
        <v>2.82607E-3</v>
      </c>
      <c r="K135" s="26">
        <v>2.3000000000000001E-11</v>
      </c>
      <c r="L135">
        <v>1.03832E-2</v>
      </c>
      <c r="M135">
        <v>1.72514E-3</v>
      </c>
      <c r="N135" s="1">
        <v>1.3999999999999999E-9</v>
      </c>
      <c r="O135" s="7">
        <v>-1.8287999999999999E-2</v>
      </c>
      <c r="P135">
        <v>2.62978E-3</v>
      </c>
      <c r="Q135" s="26">
        <v>2.6999999999999998E-12</v>
      </c>
      <c r="R135">
        <v>-3.0488099999999999E-3</v>
      </c>
      <c r="S135">
        <v>8.4400499999999999E-4</v>
      </c>
      <c r="T135" s="1">
        <v>2.9999999999999997E-4</v>
      </c>
      <c r="U135" s="7">
        <v>5.6382699999999999E-3</v>
      </c>
      <c r="V135">
        <v>1.1128100000000001E-3</v>
      </c>
      <c r="W135" s="26">
        <v>2.8999999999999998E-7</v>
      </c>
      <c r="X135">
        <v>-1.3907100000000001E-3</v>
      </c>
      <c r="Y135">
        <v>1.1953300000000001E-3</v>
      </c>
      <c r="Z135">
        <v>0.23</v>
      </c>
      <c r="AA135" s="7">
        <v>-7.1706399999999998E-3</v>
      </c>
      <c r="AB135">
        <v>3.12028E-3</v>
      </c>
      <c r="AC135" s="25">
        <v>1.2E-2</v>
      </c>
      <c r="AD135">
        <v>2.49053E-4</v>
      </c>
      <c r="AE135">
        <v>1.1906499999999999E-3</v>
      </c>
      <c r="AF135" s="25">
        <v>0.83</v>
      </c>
      <c r="AG135">
        <v>-3.3628400000000002E-3</v>
      </c>
      <c r="AH135">
        <v>6.6897199999999997E-3</v>
      </c>
      <c r="AI135">
        <v>0.61</v>
      </c>
      <c r="AJ135" s="7">
        <v>-2.0551699999999998E-3</v>
      </c>
      <c r="AK135">
        <v>6.1596899999999998E-3</v>
      </c>
      <c r="AL135" s="25">
        <v>0.74</v>
      </c>
      <c r="AM135">
        <v>-1.5169999999999999E-3</v>
      </c>
      <c r="AN135">
        <v>5.7932499999999998E-3</v>
      </c>
      <c r="AO135">
        <v>0.79</v>
      </c>
      <c r="AP135" s="7">
        <v>-5.4607199999999996E-3</v>
      </c>
      <c r="AQ135">
        <v>5.4764699999999998E-3</v>
      </c>
      <c r="AR135" s="25">
        <v>0.3</v>
      </c>
      <c r="AS135">
        <v>-8.2442099999999999E-4</v>
      </c>
      <c r="AT135">
        <v>4.3738499999999999E-4</v>
      </c>
      <c r="AU135">
        <v>5.8999999999999997E-2</v>
      </c>
      <c r="AV135" s="7">
        <v>-5.7508000000000004E-3</v>
      </c>
      <c r="AW135">
        <v>3.9968299999999998E-3</v>
      </c>
      <c r="AX135" s="25">
        <v>0.15</v>
      </c>
      <c r="AY135">
        <v>2.7387100000000001E-3</v>
      </c>
      <c r="AZ135">
        <v>5.8091000000000002E-3</v>
      </c>
      <c r="BA135">
        <v>0.65</v>
      </c>
      <c r="BB135" s="7">
        <v>-1.3502E-2</v>
      </c>
      <c r="BC135">
        <v>6.5307599999999993E-2</v>
      </c>
      <c r="BD135" s="25">
        <v>0.84</v>
      </c>
    </row>
    <row r="136" spans="2:56" x14ac:dyDescent="0.2">
      <c r="B136" s="7" t="s">
        <v>11700</v>
      </c>
      <c r="C136" t="s">
        <v>13422</v>
      </c>
      <c r="D136">
        <v>17</v>
      </c>
      <c r="E136">
        <v>43226477</v>
      </c>
      <c r="F136" t="s">
        <v>13421</v>
      </c>
      <c r="G136">
        <v>0.66484900000000002</v>
      </c>
      <c r="H136">
        <v>0.92600400000000005</v>
      </c>
      <c r="I136" s="7">
        <v>1.6664100000000001E-2</v>
      </c>
      <c r="J136">
        <v>2.6747300000000002E-3</v>
      </c>
      <c r="K136" s="26">
        <v>3.7000000000000001E-10</v>
      </c>
      <c r="L136">
        <v>-1.31015E-2</v>
      </c>
      <c r="M136">
        <v>1.63236E-3</v>
      </c>
      <c r="N136" s="1">
        <v>1.0000000000000001E-15</v>
      </c>
      <c r="O136" s="7">
        <v>5.0070599999999998E-3</v>
      </c>
      <c r="P136">
        <v>2.4882099999999998E-3</v>
      </c>
      <c r="Q136" s="25">
        <v>3.6999999999999998E-2</v>
      </c>
      <c r="R136">
        <v>-1.4055599999999999E-3</v>
      </c>
      <c r="S136">
        <v>7.9797199999999998E-4</v>
      </c>
      <c r="T136">
        <v>7.8E-2</v>
      </c>
      <c r="U136" s="7">
        <v>-3.2328499999999998E-3</v>
      </c>
      <c r="V136">
        <v>1.05389E-3</v>
      </c>
      <c r="W136" s="25">
        <v>2.0999999999999999E-3</v>
      </c>
      <c r="X136">
        <v>-1.6183E-3</v>
      </c>
      <c r="Y136">
        <v>1.1310199999999999E-3</v>
      </c>
      <c r="Z136">
        <v>0.17</v>
      </c>
      <c r="AA136" s="7">
        <v>1.16741E-3</v>
      </c>
      <c r="AB136">
        <v>2.9523399999999999E-3</v>
      </c>
      <c r="AC136" s="25">
        <v>0.76</v>
      </c>
      <c r="AD136" s="1">
        <v>3.9734200000000003E-5</v>
      </c>
      <c r="AE136">
        <v>1.1269400000000001E-3</v>
      </c>
      <c r="AF136" s="25">
        <v>1</v>
      </c>
      <c r="AG136">
        <v>1.74164E-3</v>
      </c>
      <c r="AH136">
        <v>6.3321799999999998E-3</v>
      </c>
      <c r="AI136">
        <v>0.79</v>
      </c>
      <c r="AJ136" s="7">
        <v>5.8854500000000004E-3</v>
      </c>
      <c r="AK136">
        <v>5.8296800000000003E-3</v>
      </c>
      <c r="AL136" s="25">
        <v>0.32</v>
      </c>
      <c r="AM136">
        <v>2.8721900000000002E-3</v>
      </c>
      <c r="AN136">
        <v>5.4846199999999999E-3</v>
      </c>
      <c r="AO136">
        <v>0.6</v>
      </c>
      <c r="AP136" s="7">
        <v>2.6840499999999999E-3</v>
      </c>
      <c r="AQ136">
        <v>5.1847200000000003E-3</v>
      </c>
      <c r="AR136" s="25">
        <v>0.59</v>
      </c>
      <c r="AS136">
        <v>-2.9236399999999998E-4</v>
      </c>
      <c r="AT136">
        <v>4.14084E-4</v>
      </c>
      <c r="AU136">
        <v>0.49</v>
      </c>
      <c r="AV136" s="7">
        <v>-4.8493499999999997E-3</v>
      </c>
      <c r="AW136">
        <v>3.7839100000000001E-3</v>
      </c>
      <c r="AX136" s="25">
        <v>0.2</v>
      </c>
      <c r="AY136">
        <v>4.81425E-3</v>
      </c>
      <c r="AZ136">
        <v>5.4996300000000001E-3</v>
      </c>
      <c r="BA136">
        <v>0.38</v>
      </c>
      <c r="BB136" s="7">
        <v>2.1554799999999999E-2</v>
      </c>
      <c r="BC136">
        <v>6.1927599999999999E-2</v>
      </c>
      <c r="BD136" s="25">
        <v>0.73</v>
      </c>
    </row>
    <row r="137" spans="2:56" x14ac:dyDescent="0.2">
      <c r="B137" s="7" t="s">
        <v>11700</v>
      </c>
      <c r="C137" t="s">
        <v>4007</v>
      </c>
      <c r="D137">
        <v>17</v>
      </c>
      <c r="E137">
        <v>45498937</v>
      </c>
      <c r="F137" t="s">
        <v>13275</v>
      </c>
      <c r="G137">
        <v>0.51111600000000001</v>
      </c>
      <c r="H137">
        <v>0.99449799999999999</v>
      </c>
      <c r="I137" s="7">
        <v>1.3280500000000001E-2</v>
      </c>
      <c r="J137">
        <v>2.4409100000000001E-3</v>
      </c>
      <c r="K137" s="26">
        <v>4.3000000000000001E-8</v>
      </c>
      <c r="L137">
        <v>-5.4842800000000002E-3</v>
      </c>
      <c r="M137">
        <v>1.4898699999999999E-3</v>
      </c>
      <c r="N137">
        <v>1.9000000000000001E-4</v>
      </c>
      <c r="O137" s="7">
        <v>1.3491700000000001E-2</v>
      </c>
      <c r="P137">
        <v>2.2709700000000002E-3</v>
      </c>
      <c r="Q137" s="26">
        <v>3.6E-9</v>
      </c>
      <c r="R137">
        <v>1.49044E-3</v>
      </c>
      <c r="S137">
        <v>7.2831600000000001E-4</v>
      </c>
      <c r="T137">
        <v>4.1000000000000002E-2</v>
      </c>
      <c r="U137" s="7">
        <v>-4.7388300000000003E-3</v>
      </c>
      <c r="V137">
        <v>9.6179900000000005E-4</v>
      </c>
      <c r="W137" s="26">
        <v>8.0999999999999997E-7</v>
      </c>
      <c r="X137">
        <v>1.83216E-3</v>
      </c>
      <c r="Y137">
        <v>1.0323800000000001E-3</v>
      </c>
      <c r="Z137">
        <v>7.6999999999999999E-2</v>
      </c>
      <c r="AA137" s="7">
        <v>3.5212400000000001E-3</v>
      </c>
      <c r="AB137">
        <v>2.6946700000000001E-3</v>
      </c>
      <c r="AC137" s="25">
        <v>0.18</v>
      </c>
      <c r="AD137">
        <v>9.7022799999999995E-4</v>
      </c>
      <c r="AE137">
        <v>1.0283E-3</v>
      </c>
      <c r="AF137" s="25">
        <v>0.35</v>
      </c>
      <c r="AG137">
        <v>-6.70472E-3</v>
      </c>
      <c r="AH137">
        <v>5.7776399999999997E-3</v>
      </c>
      <c r="AI137">
        <v>0.25</v>
      </c>
      <c r="AJ137" s="7">
        <v>-6.5615100000000004E-3</v>
      </c>
      <c r="AK137">
        <v>5.3199800000000002E-3</v>
      </c>
      <c r="AL137" s="25">
        <v>0.22</v>
      </c>
      <c r="AM137">
        <v>-1.19916E-2</v>
      </c>
      <c r="AN137">
        <v>5.0056700000000003E-3</v>
      </c>
      <c r="AO137">
        <v>1.7000000000000001E-2</v>
      </c>
      <c r="AP137" s="7">
        <v>1.00754E-2</v>
      </c>
      <c r="AQ137">
        <v>4.7319600000000003E-3</v>
      </c>
      <c r="AR137" s="25">
        <v>3.3000000000000002E-2</v>
      </c>
      <c r="AS137">
        <v>2.97158E-4</v>
      </c>
      <c r="AT137">
        <v>3.7792400000000002E-4</v>
      </c>
      <c r="AU137">
        <v>0.43</v>
      </c>
      <c r="AV137" s="7">
        <v>1.80952E-3</v>
      </c>
      <c r="AW137">
        <v>3.4534800000000001E-3</v>
      </c>
      <c r="AX137" s="25">
        <v>0.6</v>
      </c>
      <c r="AY137">
        <v>7.7462800000000004E-3</v>
      </c>
      <c r="AZ137">
        <v>5.0193700000000004E-3</v>
      </c>
      <c r="BA137">
        <v>0.13</v>
      </c>
      <c r="BB137" s="7">
        <v>-2.1345600000000002E-3</v>
      </c>
      <c r="BC137">
        <v>5.6416099999999997E-2</v>
      </c>
      <c r="BD137" s="25">
        <v>0.98</v>
      </c>
    </row>
    <row r="138" spans="2:56" x14ac:dyDescent="0.2">
      <c r="B138" s="7" t="s">
        <v>11700</v>
      </c>
      <c r="C138" t="s">
        <v>4071</v>
      </c>
      <c r="D138">
        <v>17</v>
      </c>
      <c r="E138">
        <v>79954544</v>
      </c>
      <c r="F138" t="s">
        <v>13268</v>
      </c>
      <c r="G138">
        <v>0.41824899999999998</v>
      </c>
      <c r="H138">
        <v>0.98300900000000002</v>
      </c>
      <c r="I138" s="7">
        <v>1.59522E-2</v>
      </c>
      <c r="J138">
        <v>2.4876799999999999E-3</v>
      </c>
      <c r="K138" s="26">
        <v>1.2E-10</v>
      </c>
      <c r="L138">
        <v>-8.0274700000000001E-3</v>
      </c>
      <c r="M138">
        <v>1.51878E-3</v>
      </c>
      <c r="N138" s="1">
        <v>9.9999999999999995E-8</v>
      </c>
      <c r="O138" s="7">
        <v>1.19563E-2</v>
      </c>
      <c r="P138">
        <v>2.31474E-3</v>
      </c>
      <c r="Q138" s="26">
        <v>2.8000000000000002E-7</v>
      </c>
      <c r="R138">
        <v>8.1942199999999999E-4</v>
      </c>
      <c r="S138">
        <v>7.4218099999999996E-4</v>
      </c>
      <c r="T138">
        <v>0.27</v>
      </c>
      <c r="U138" s="7">
        <v>-4.4612000000000002E-3</v>
      </c>
      <c r="V138">
        <v>9.8007299999999993E-4</v>
      </c>
      <c r="W138" s="26">
        <v>5.4E-6</v>
      </c>
      <c r="X138">
        <v>-1.0367499999999999E-3</v>
      </c>
      <c r="Y138">
        <v>1.0524099999999999E-3</v>
      </c>
      <c r="Z138">
        <v>0.31</v>
      </c>
      <c r="AA138" s="7">
        <v>2.6972900000000002E-3</v>
      </c>
      <c r="AB138">
        <v>2.7468900000000001E-3</v>
      </c>
      <c r="AC138" s="25">
        <v>0.38</v>
      </c>
      <c r="AD138">
        <v>1.6987E-3</v>
      </c>
      <c r="AE138">
        <v>1.0481900000000001E-3</v>
      </c>
      <c r="AF138" s="25">
        <v>0.1</v>
      </c>
      <c r="AG138">
        <v>3.76203E-3</v>
      </c>
      <c r="AH138">
        <v>5.8919000000000003E-3</v>
      </c>
      <c r="AI138">
        <v>0.52</v>
      </c>
      <c r="AJ138" s="7">
        <v>-3.3067700000000001E-3</v>
      </c>
      <c r="AK138">
        <v>5.4241599999999999E-3</v>
      </c>
      <c r="AL138" s="25">
        <v>0.55000000000000004</v>
      </c>
      <c r="AM138">
        <v>-5.6572899999999997E-3</v>
      </c>
      <c r="AN138">
        <v>5.1040199999999999E-3</v>
      </c>
      <c r="AO138">
        <v>0.27</v>
      </c>
      <c r="AP138" s="7">
        <v>1.2688700000000001E-2</v>
      </c>
      <c r="AQ138">
        <v>4.8249299999999998E-3</v>
      </c>
      <c r="AR138" s="25">
        <v>8.5000000000000006E-3</v>
      </c>
      <c r="AS138">
        <v>6.7542399999999999E-4</v>
      </c>
      <c r="AT138">
        <v>3.85349E-4</v>
      </c>
      <c r="AU138">
        <v>7.9000000000000001E-2</v>
      </c>
      <c r="AV138" s="7">
        <v>4.7981899999999999E-3</v>
      </c>
      <c r="AW138">
        <v>3.52133E-3</v>
      </c>
      <c r="AX138" s="25">
        <v>0.17</v>
      </c>
      <c r="AY138">
        <v>8.4020299999999996E-3</v>
      </c>
      <c r="AZ138">
        <v>5.1179800000000003E-3</v>
      </c>
      <c r="BA138">
        <v>9.9000000000000005E-2</v>
      </c>
      <c r="BB138" s="7">
        <v>0.122337</v>
      </c>
      <c r="BC138">
        <v>5.7556799999999998E-2</v>
      </c>
      <c r="BD138" s="25">
        <v>3.4000000000000002E-2</v>
      </c>
    </row>
    <row r="139" spans="2:56" x14ac:dyDescent="0.2">
      <c r="B139" s="7" t="s">
        <v>11700</v>
      </c>
      <c r="C139" t="s">
        <v>13420</v>
      </c>
      <c r="D139">
        <v>18</v>
      </c>
      <c r="E139">
        <v>53055212</v>
      </c>
      <c r="F139" t="s">
        <v>13272</v>
      </c>
      <c r="G139">
        <v>0.73783799999999999</v>
      </c>
      <c r="H139">
        <v>0.98168200000000005</v>
      </c>
      <c r="I139" s="7">
        <v>2.57416E-2</v>
      </c>
      <c r="J139">
        <v>2.7908099999999999E-3</v>
      </c>
      <c r="K139" s="26">
        <v>1.7999999999999999E-20</v>
      </c>
      <c r="L139">
        <v>-1.1901E-2</v>
      </c>
      <c r="M139">
        <v>1.70232E-3</v>
      </c>
      <c r="N139" s="1">
        <v>2.5999999999999998E-12</v>
      </c>
      <c r="O139" s="7">
        <v>2.0079400000000001E-2</v>
      </c>
      <c r="P139">
        <v>2.59582E-3</v>
      </c>
      <c r="Q139" s="26">
        <v>1.1E-14</v>
      </c>
      <c r="R139">
        <v>2.5663499999999998E-3</v>
      </c>
      <c r="S139">
        <v>8.3337299999999999E-4</v>
      </c>
      <c r="T139">
        <v>2.0999999999999999E-3</v>
      </c>
      <c r="U139" s="7">
        <v>-6.9689799999999996E-3</v>
      </c>
      <c r="V139">
        <v>1.09833E-3</v>
      </c>
      <c r="W139" s="26">
        <v>2.5000000000000002E-10</v>
      </c>
      <c r="X139">
        <v>2.2963599999999999E-4</v>
      </c>
      <c r="Y139">
        <v>1.1795200000000001E-3</v>
      </c>
      <c r="Z139">
        <v>0.8</v>
      </c>
      <c r="AA139" s="7">
        <v>-1.5883399999999999E-2</v>
      </c>
      <c r="AB139">
        <v>3.0792300000000001E-3</v>
      </c>
      <c r="AC139" s="26">
        <v>2.9999999999999999E-7</v>
      </c>
      <c r="AD139">
        <v>3.3520199999999999E-4</v>
      </c>
      <c r="AE139">
        <v>1.1755699999999999E-3</v>
      </c>
      <c r="AF139" s="25">
        <v>0.77</v>
      </c>
      <c r="AG139">
        <v>1.6752599999999999E-2</v>
      </c>
      <c r="AH139">
        <v>6.5947499999999999E-3</v>
      </c>
      <c r="AI139">
        <v>1.0999999999999999E-2</v>
      </c>
      <c r="AJ139" s="7">
        <v>3.3089399999999998E-3</v>
      </c>
      <c r="AK139">
        <v>6.0709199999999996E-3</v>
      </c>
      <c r="AL139" s="25">
        <v>0.59</v>
      </c>
      <c r="AM139">
        <v>8.9833199999999995E-3</v>
      </c>
      <c r="AN139">
        <v>5.7109600000000002E-3</v>
      </c>
      <c r="AO139">
        <v>0.12</v>
      </c>
      <c r="AP139" s="7">
        <v>7.3749600000000003E-4</v>
      </c>
      <c r="AQ139">
        <v>5.3996599999999997E-3</v>
      </c>
      <c r="AR139" s="25">
        <v>0.89</v>
      </c>
      <c r="AS139">
        <v>3.79992E-4</v>
      </c>
      <c r="AT139">
        <v>4.3116900000000002E-4</v>
      </c>
      <c r="AU139">
        <v>0.38</v>
      </c>
      <c r="AV139" s="7">
        <v>-1.9609699999999998E-3</v>
      </c>
      <c r="AW139">
        <v>3.9402999999999999E-3</v>
      </c>
      <c r="AX139" s="25">
        <v>0.62</v>
      </c>
      <c r="AY139">
        <v>-3.74574E-3</v>
      </c>
      <c r="AZ139">
        <v>5.7282699999999997E-3</v>
      </c>
      <c r="BA139">
        <v>0.51</v>
      </c>
      <c r="BB139" s="7">
        <v>2.4809600000000001E-2</v>
      </c>
      <c r="BC139">
        <v>6.4450400000000005E-2</v>
      </c>
      <c r="BD139" s="25">
        <v>0.7</v>
      </c>
    </row>
    <row r="140" spans="2:56" x14ac:dyDescent="0.2">
      <c r="B140" s="7" t="s">
        <v>11700</v>
      </c>
      <c r="C140" t="s">
        <v>13419</v>
      </c>
      <c r="D140">
        <v>19</v>
      </c>
      <c r="E140">
        <v>30948242</v>
      </c>
      <c r="F140" t="s">
        <v>13268</v>
      </c>
      <c r="G140">
        <v>0.308869</v>
      </c>
      <c r="H140">
        <v>0.94708099999999995</v>
      </c>
      <c r="I140" s="7">
        <v>-1.5573399999999999E-2</v>
      </c>
      <c r="J140">
        <v>2.7017899999999999E-3</v>
      </c>
      <c r="K140" s="26">
        <v>9.8000000000000001E-9</v>
      </c>
      <c r="L140">
        <v>7.0158499999999997E-3</v>
      </c>
      <c r="M140">
        <v>1.64836E-3</v>
      </c>
      <c r="N140" s="1">
        <v>2.0999999999999999E-5</v>
      </c>
      <c r="O140" s="7">
        <v>-7.6251599999999998E-3</v>
      </c>
      <c r="P140">
        <v>2.5127700000000001E-3</v>
      </c>
      <c r="Q140" s="25">
        <v>2.2000000000000001E-3</v>
      </c>
      <c r="R140">
        <v>1.0074000000000001E-3</v>
      </c>
      <c r="S140">
        <v>8.0569699999999997E-4</v>
      </c>
      <c r="T140">
        <v>0.21</v>
      </c>
      <c r="U140" s="7">
        <v>3.98205E-3</v>
      </c>
      <c r="V140">
        <v>1.0643E-3</v>
      </c>
      <c r="W140" s="25">
        <v>1.9000000000000001E-4</v>
      </c>
      <c r="X140">
        <v>3.4461800000000001E-3</v>
      </c>
      <c r="Y140">
        <v>1.14222E-3</v>
      </c>
      <c r="Z140">
        <v>2.3E-3</v>
      </c>
      <c r="AA140" s="7">
        <v>1.1105500000000001E-3</v>
      </c>
      <c r="AB140">
        <v>2.9813399999999999E-3</v>
      </c>
      <c r="AC140" s="25">
        <v>0.61</v>
      </c>
      <c r="AD140">
        <v>9.5000100000000001E-4</v>
      </c>
      <c r="AE140">
        <v>1.13835E-3</v>
      </c>
      <c r="AF140" s="25">
        <v>0.39</v>
      </c>
      <c r="AG140">
        <v>-3.4874300000000001E-3</v>
      </c>
      <c r="AH140">
        <v>6.3632100000000002E-3</v>
      </c>
      <c r="AI140">
        <v>0.57999999999999996</v>
      </c>
      <c r="AJ140" s="7">
        <v>-3.5767400000000001E-3</v>
      </c>
      <c r="AK140">
        <v>5.8580400000000001E-3</v>
      </c>
      <c r="AL140" s="25">
        <v>0.54</v>
      </c>
      <c r="AM140">
        <v>5.2403300000000003E-4</v>
      </c>
      <c r="AN140">
        <v>5.5116000000000002E-3</v>
      </c>
      <c r="AO140">
        <v>0.92</v>
      </c>
      <c r="AP140" s="7">
        <v>-3.3885199999999999E-3</v>
      </c>
      <c r="AQ140">
        <v>5.2099900000000003E-3</v>
      </c>
      <c r="AR140" s="25">
        <v>0.52</v>
      </c>
      <c r="AS140">
        <v>-2.38936E-4</v>
      </c>
      <c r="AT140">
        <v>4.1607500000000002E-4</v>
      </c>
      <c r="AU140">
        <v>0.57999999999999996</v>
      </c>
      <c r="AV140" s="7">
        <v>-4.6310700000000002E-3</v>
      </c>
      <c r="AW140">
        <v>3.8025799999999998E-3</v>
      </c>
      <c r="AX140" s="25">
        <v>0.22</v>
      </c>
      <c r="AY140">
        <v>-3.2278699999999999E-3</v>
      </c>
      <c r="AZ140">
        <v>5.5273500000000003E-3</v>
      </c>
      <c r="BA140">
        <v>0.55000000000000004</v>
      </c>
      <c r="BB140" s="7">
        <v>0.112779</v>
      </c>
      <c r="BC140">
        <v>6.2093500000000003E-2</v>
      </c>
      <c r="BD140" s="25">
        <v>6.9000000000000006E-2</v>
      </c>
    </row>
    <row r="141" spans="2:56" x14ac:dyDescent="0.2">
      <c r="B141" s="7" t="s">
        <v>11700</v>
      </c>
      <c r="C141" t="s">
        <v>13418</v>
      </c>
      <c r="D141">
        <v>22</v>
      </c>
      <c r="E141">
        <v>22221167</v>
      </c>
      <c r="F141" t="s">
        <v>13269</v>
      </c>
      <c r="G141">
        <v>0.63462499999999999</v>
      </c>
      <c r="H141">
        <v>0.98270999999999997</v>
      </c>
      <c r="I141" s="7">
        <v>-1.4818E-2</v>
      </c>
      <c r="J141">
        <v>2.5447500000000001E-3</v>
      </c>
      <c r="K141" s="26">
        <v>4.8E-9</v>
      </c>
      <c r="L141">
        <v>7.3151600000000002E-3</v>
      </c>
      <c r="M141">
        <v>1.5534800000000001E-3</v>
      </c>
      <c r="N141" s="1">
        <v>1.9999999999999999E-6</v>
      </c>
      <c r="O141" s="7">
        <v>-1.24931E-2</v>
      </c>
      <c r="P141">
        <v>2.3677699999999999E-3</v>
      </c>
      <c r="Q141" s="26">
        <v>1.8E-7</v>
      </c>
      <c r="R141">
        <v>-7.4900900000000002E-4</v>
      </c>
      <c r="S141">
        <v>7.5737199999999997E-4</v>
      </c>
      <c r="T141">
        <v>0.32</v>
      </c>
      <c r="U141" s="7">
        <v>4.8590400000000002E-3</v>
      </c>
      <c r="V141">
        <v>1.00263E-3</v>
      </c>
      <c r="W141" s="26">
        <v>1.5E-6</v>
      </c>
      <c r="X141">
        <v>6.4217099999999997E-4</v>
      </c>
      <c r="Y141">
        <v>1.0762899999999999E-3</v>
      </c>
      <c r="Z141">
        <v>0.53</v>
      </c>
      <c r="AA141" s="7">
        <v>7.4483300000000004E-3</v>
      </c>
      <c r="AB141">
        <v>2.8108600000000001E-3</v>
      </c>
      <c r="AC141" s="25">
        <v>7.9000000000000008E-3</v>
      </c>
      <c r="AD141">
        <v>-1.6260999999999999E-4</v>
      </c>
      <c r="AE141">
        <v>1.07229E-3</v>
      </c>
      <c r="AF141" s="25">
        <v>0.86</v>
      </c>
      <c r="AG141">
        <v>-3.37601E-3</v>
      </c>
      <c r="AH141">
        <v>6.0116600000000003E-3</v>
      </c>
      <c r="AI141">
        <v>0.56999999999999995</v>
      </c>
      <c r="AJ141" s="7">
        <v>-5.8644700000000001E-3</v>
      </c>
      <c r="AK141">
        <v>5.53398E-3</v>
      </c>
      <c r="AL141" s="25">
        <v>0.28999999999999998</v>
      </c>
      <c r="AM141">
        <v>-7.6450099999999998E-3</v>
      </c>
      <c r="AN141">
        <v>5.20697E-3</v>
      </c>
      <c r="AO141">
        <v>0.14000000000000001</v>
      </c>
      <c r="AP141" s="7">
        <v>-7.8037200000000001E-3</v>
      </c>
      <c r="AQ141">
        <v>4.9237300000000003E-3</v>
      </c>
      <c r="AR141" s="25">
        <v>0.12</v>
      </c>
      <c r="AS141">
        <v>-1.0427500000000001E-3</v>
      </c>
      <c r="AT141">
        <v>3.9313500000000002E-4</v>
      </c>
      <c r="AU141">
        <v>8.2000000000000007E-3</v>
      </c>
      <c r="AV141" s="7">
        <v>-1.4142E-3</v>
      </c>
      <c r="AW141">
        <v>3.5932400000000001E-3</v>
      </c>
      <c r="AX141" s="25">
        <v>0.69</v>
      </c>
      <c r="AY141">
        <v>2.6750599999999999E-3</v>
      </c>
      <c r="AZ141">
        <v>5.2226E-3</v>
      </c>
      <c r="BA141">
        <v>0.6</v>
      </c>
      <c r="BB141" s="7">
        <v>-2.31354E-2</v>
      </c>
      <c r="BC141">
        <v>5.8696600000000002E-2</v>
      </c>
      <c r="BD141" s="25">
        <v>0.69</v>
      </c>
    </row>
    <row r="142" spans="2:56" x14ac:dyDescent="0.2">
      <c r="B142" s="7" t="s">
        <v>11700</v>
      </c>
      <c r="C142" t="s">
        <v>13417</v>
      </c>
      <c r="D142">
        <v>22</v>
      </c>
      <c r="E142">
        <v>41805389</v>
      </c>
      <c r="F142" t="s">
        <v>13416</v>
      </c>
      <c r="G142">
        <v>0.28983300000000001</v>
      </c>
      <c r="H142">
        <v>0.97865999999999997</v>
      </c>
      <c r="I142" s="7">
        <v>-1.50724E-2</v>
      </c>
      <c r="J142">
        <v>2.7100499999999999E-3</v>
      </c>
      <c r="K142" s="26">
        <v>2.9000000000000002E-8</v>
      </c>
      <c r="L142">
        <v>7.4656599999999998E-3</v>
      </c>
      <c r="M142">
        <v>1.65354E-3</v>
      </c>
      <c r="N142" s="1">
        <v>6.9999999999999999E-6</v>
      </c>
      <c r="O142" s="7">
        <v>-9.1963500000000007E-3</v>
      </c>
      <c r="P142">
        <v>2.5206299999999998E-3</v>
      </c>
      <c r="Q142" s="25">
        <v>2.3000000000000001E-4</v>
      </c>
      <c r="R142">
        <v>2.01428E-4</v>
      </c>
      <c r="S142">
        <v>8.0825899999999997E-4</v>
      </c>
      <c r="T142">
        <v>0.8</v>
      </c>
      <c r="U142" s="7">
        <v>4.6845799999999998E-3</v>
      </c>
      <c r="V142">
        <v>1.06734E-3</v>
      </c>
      <c r="W142" s="26">
        <v>1.1E-5</v>
      </c>
      <c r="X142">
        <v>2.7953000000000001E-3</v>
      </c>
      <c r="Y142">
        <v>1.1455700000000001E-3</v>
      </c>
      <c r="Z142">
        <v>1.4E-2</v>
      </c>
      <c r="AA142" s="7">
        <v>8.2322100000000002E-3</v>
      </c>
      <c r="AB142">
        <v>2.99198E-3</v>
      </c>
      <c r="AC142" s="25">
        <v>4.4999999999999997E-3</v>
      </c>
      <c r="AD142">
        <v>3.0971599999999998E-3</v>
      </c>
      <c r="AE142">
        <v>1.1417E-3</v>
      </c>
      <c r="AF142" s="25">
        <v>6.7000000000000002E-3</v>
      </c>
      <c r="AG142">
        <v>-1.0157100000000001E-2</v>
      </c>
      <c r="AH142">
        <v>6.4233900000000002E-3</v>
      </c>
      <c r="AI142">
        <v>0.12</v>
      </c>
      <c r="AJ142" s="7">
        <v>-1.0426400000000001E-2</v>
      </c>
      <c r="AK142">
        <v>5.91385E-3</v>
      </c>
      <c r="AL142" s="25">
        <v>7.5999999999999998E-2</v>
      </c>
      <c r="AM142">
        <v>-1.141E-2</v>
      </c>
      <c r="AN142">
        <v>5.56201E-3</v>
      </c>
      <c r="AO142">
        <v>0.04</v>
      </c>
      <c r="AP142" s="7">
        <v>6.1532000000000002E-3</v>
      </c>
      <c r="AQ142">
        <v>5.2594499999999997E-3</v>
      </c>
      <c r="AR142" s="25">
        <v>0.24</v>
      </c>
      <c r="AS142">
        <v>-1.2967600000000001E-3</v>
      </c>
      <c r="AT142">
        <v>4.1993999999999999E-4</v>
      </c>
      <c r="AU142">
        <v>2E-3</v>
      </c>
      <c r="AV142" s="7">
        <v>1.05719E-2</v>
      </c>
      <c r="AW142">
        <v>3.8382500000000001E-3</v>
      </c>
      <c r="AX142" s="25">
        <v>5.8999999999999999E-3</v>
      </c>
      <c r="AY142">
        <v>2.0340199999999999E-2</v>
      </c>
      <c r="AZ142">
        <v>5.5786999999999998E-3</v>
      </c>
      <c r="BA142">
        <v>2.7E-4</v>
      </c>
      <c r="BB142" s="7">
        <v>-0.14402899999999999</v>
      </c>
      <c r="BC142">
        <v>6.2716999999999995E-2</v>
      </c>
      <c r="BD142" s="25">
        <v>2.1999999999999999E-2</v>
      </c>
    </row>
    <row r="143" spans="2:56" x14ac:dyDescent="0.2">
      <c r="B143" s="8" t="s">
        <v>11700</v>
      </c>
      <c r="C143" s="9" t="s">
        <v>13414</v>
      </c>
      <c r="D143" s="9">
        <v>22</v>
      </c>
      <c r="E143" s="9">
        <v>42536954</v>
      </c>
      <c r="F143" s="9" t="s">
        <v>13269</v>
      </c>
      <c r="G143" s="9">
        <v>0.73902699999999999</v>
      </c>
      <c r="H143" s="9">
        <v>0.91921399999999998</v>
      </c>
      <c r="I143" s="8">
        <v>-1.6104E-2</v>
      </c>
      <c r="J143" s="9">
        <v>2.8867200000000002E-3</v>
      </c>
      <c r="K143" s="29">
        <v>3.2000000000000002E-8</v>
      </c>
      <c r="L143" s="9">
        <v>6.6447499999999996E-3</v>
      </c>
      <c r="M143" s="9">
        <v>1.7612400000000001E-3</v>
      </c>
      <c r="N143" s="9">
        <v>1.6000000000000001E-4</v>
      </c>
      <c r="O143" s="8">
        <v>-9.8714500000000004E-3</v>
      </c>
      <c r="P143" s="9">
        <v>2.6853900000000002E-3</v>
      </c>
      <c r="Q143" s="27">
        <v>2.5000000000000001E-4</v>
      </c>
      <c r="R143" s="9">
        <v>-3.4403999999999999E-4</v>
      </c>
      <c r="S143" s="9">
        <v>8.5953099999999997E-4</v>
      </c>
      <c r="T143" s="9">
        <v>0.69</v>
      </c>
      <c r="U143" s="8">
        <v>4.3684700000000002E-3</v>
      </c>
      <c r="V143" s="9">
        <v>1.13732E-3</v>
      </c>
      <c r="W143" s="27">
        <v>1.3999999999999999E-4</v>
      </c>
      <c r="X143" s="9">
        <v>1.85837E-3</v>
      </c>
      <c r="Y143" s="9">
        <v>1.2201899999999999E-3</v>
      </c>
      <c r="Z143" s="9">
        <v>0.13</v>
      </c>
      <c r="AA143" s="8">
        <v>1.489E-2</v>
      </c>
      <c r="AB143" s="9">
        <v>3.1865999999999999E-3</v>
      </c>
      <c r="AC143" s="29">
        <v>1.9999999999999999E-6</v>
      </c>
      <c r="AD143" s="9">
        <v>2.2281599999999999E-3</v>
      </c>
      <c r="AE143" s="9">
        <v>1.21597E-3</v>
      </c>
      <c r="AF143" s="27">
        <v>6.8000000000000005E-2</v>
      </c>
      <c r="AG143" s="9">
        <v>-2.3148299999999999E-3</v>
      </c>
      <c r="AH143" s="9">
        <v>6.8185600000000004E-3</v>
      </c>
      <c r="AI143" s="9">
        <v>0.73</v>
      </c>
      <c r="AJ143" s="8">
        <v>-4.4857999999999999E-3</v>
      </c>
      <c r="AK143" s="9">
        <v>6.2767999999999999E-3</v>
      </c>
      <c r="AL143" s="27">
        <v>0.46</v>
      </c>
      <c r="AM143" s="9">
        <v>-6.6651699999999998E-3</v>
      </c>
      <c r="AN143" s="9">
        <v>5.9050500000000002E-3</v>
      </c>
      <c r="AO143" s="9">
        <v>0.26</v>
      </c>
      <c r="AP143" s="8">
        <v>-6.2827300000000003E-3</v>
      </c>
      <c r="AQ143" s="9">
        <v>5.5838299999999997E-3</v>
      </c>
      <c r="AR143" s="27">
        <v>0.27</v>
      </c>
      <c r="AS143" s="9">
        <v>-3.26767E-4</v>
      </c>
      <c r="AT143" s="9">
        <v>4.4583999999999997E-4</v>
      </c>
      <c r="AU143" s="9">
        <v>0.46</v>
      </c>
      <c r="AV143" s="8">
        <v>-1.908E-3</v>
      </c>
      <c r="AW143" s="9">
        <v>4.0749699999999998E-3</v>
      </c>
      <c r="AX143" s="27">
        <v>0.64</v>
      </c>
      <c r="AY143" s="9">
        <v>-6.0261899999999998E-3</v>
      </c>
      <c r="AZ143" s="9">
        <v>5.9227699999999999E-3</v>
      </c>
      <c r="BA143" s="9">
        <v>0.32</v>
      </c>
      <c r="BB143" s="8">
        <v>-0.14483699999999999</v>
      </c>
      <c r="BC143" s="9">
        <v>6.6632200000000003E-2</v>
      </c>
      <c r="BD143" s="27">
        <v>0.03</v>
      </c>
    </row>
    <row r="144" spans="2:56" x14ac:dyDescent="0.2">
      <c r="B144" s="7" t="s">
        <v>11701</v>
      </c>
      <c r="C144" t="s">
        <v>5766</v>
      </c>
      <c r="D144">
        <v>1</v>
      </c>
      <c r="E144">
        <v>62579891</v>
      </c>
      <c r="F144" t="s">
        <v>13275</v>
      </c>
      <c r="G144">
        <v>0.90460499999999999</v>
      </c>
      <c r="H144">
        <v>0.94724200000000003</v>
      </c>
      <c r="I144" s="7">
        <v>-3.3448199999999997E-2</v>
      </c>
      <c r="J144">
        <v>3.8936499999999998E-3</v>
      </c>
      <c r="K144" s="26">
        <v>1.1999999999999999E-17</v>
      </c>
      <c r="L144">
        <v>-1.7576199999999999E-4</v>
      </c>
      <c r="M144">
        <v>2.59187E-3</v>
      </c>
      <c r="N144">
        <v>0.99</v>
      </c>
      <c r="O144" s="7">
        <v>3.80248E-3</v>
      </c>
      <c r="P144">
        <v>3.95196E-3</v>
      </c>
      <c r="Q144" s="25">
        <v>0.33</v>
      </c>
      <c r="R144">
        <v>3.2918000000000001E-3</v>
      </c>
      <c r="S144">
        <v>1.26621E-3</v>
      </c>
      <c r="T144">
        <v>9.2999999999999992E-3</v>
      </c>
      <c r="U144" s="7">
        <v>2.2394699999999999E-3</v>
      </c>
      <c r="V144">
        <v>1.6723199999999999E-3</v>
      </c>
      <c r="W144" s="25">
        <v>0.18</v>
      </c>
      <c r="X144">
        <v>1.6545399999999998E-2</v>
      </c>
      <c r="Y144">
        <v>1.7965100000000001E-3</v>
      </c>
      <c r="Z144" s="1">
        <v>3.3999999999999997E-20</v>
      </c>
      <c r="AA144" s="7">
        <v>3.4958599999999999E-2</v>
      </c>
      <c r="AB144">
        <v>4.6816699999999998E-3</v>
      </c>
      <c r="AC144" s="26">
        <v>2.0999999999999999E-14</v>
      </c>
      <c r="AD144">
        <v>7.8392400000000008E-3</v>
      </c>
      <c r="AE144">
        <v>1.7882099999999999E-3</v>
      </c>
      <c r="AF144" s="26">
        <v>1.2999999999999999E-5</v>
      </c>
      <c r="AG144">
        <v>-1.6146199999999999E-2</v>
      </c>
      <c r="AH144">
        <v>9.9221599999999993E-3</v>
      </c>
      <c r="AI144">
        <v>0.1</v>
      </c>
      <c r="AJ144" s="7">
        <v>-2.5607999999999999E-2</v>
      </c>
      <c r="AK144">
        <v>9.1413699999999994E-3</v>
      </c>
      <c r="AL144" s="25">
        <v>5.7000000000000002E-3</v>
      </c>
      <c r="AM144">
        <v>-1.7175699999999999E-2</v>
      </c>
      <c r="AN144">
        <v>8.6060100000000007E-3</v>
      </c>
      <c r="AO144">
        <v>4.5999999999999999E-2</v>
      </c>
      <c r="AP144" s="7">
        <v>4.4435400000000002E-3</v>
      </c>
      <c r="AQ144">
        <v>8.1280799999999993E-3</v>
      </c>
      <c r="AR144" s="25">
        <v>0.62</v>
      </c>
      <c r="AS144">
        <v>-7.1370199999999998E-4</v>
      </c>
      <c r="AT144">
        <v>6.49396E-4</v>
      </c>
      <c r="AU144">
        <v>0.26</v>
      </c>
      <c r="AV144" s="7">
        <v>1.9933699999999999E-2</v>
      </c>
      <c r="AW144">
        <v>5.9352399999999996E-3</v>
      </c>
      <c r="AX144" s="25">
        <v>7.7999999999999999E-4</v>
      </c>
      <c r="AY144">
        <v>1.1005900000000001E-2</v>
      </c>
      <c r="AZ144">
        <v>8.6267700000000006E-3</v>
      </c>
      <c r="BA144">
        <v>0.2</v>
      </c>
      <c r="BB144" s="7">
        <v>-0.116409</v>
      </c>
      <c r="BC144">
        <v>9.6959799999999999E-2</v>
      </c>
      <c r="BD144" s="25">
        <v>0.23</v>
      </c>
    </row>
    <row r="145" spans="2:56" x14ac:dyDescent="0.2">
      <c r="B145" s="7" t="s">
        <v>11701</v>
      </c>
      <c r="C145" t="s">
        <v>4259</v>
      </c>
      <c r="D145">
        <v>1</v>
      </c>
      <c r="E145">
        <v>203517292</v>
      </c>
      <c r="F145" t="s">
        <v>13269</v>
      </c>
      <c r="G145">
        <v>0.47314200000000001</v>
      </c>
      <c r="H145">
        <v>0.98388600000000004</v>
      </c>
      <c r="I145" s="7">
        <v>-1.31454E-2</v>
      </c>
      <c r="J145">
        <v>2.24843E-3</v>
      </c>
      <c r="K145" s="26">
        <v>5.2000000000000002E-9</v>
      </c>
      <c r="L145">
        <v>3.8311600000000002E-4</v>
      </c>
      <c r="M145">
        <v>1.49574E-3</v>
      </c>
      <c r="N145">
        <v>0.81</v>
      </c>
      <c r="O145" s="7">
        <v>3.4426700000000001E-3</v>
      </c>
      <c r="P145">
        <v>2.2801100000000001E-3</v>
      </c>
      <c r="Q145" s="25">
        <v>0.14000000000000001</v>
      </c>
      <c r="R145">
        <v>5.7921700000000003E-4</v>
      </c>
      <c r="S145">
        <v>7.3167900000000005E-4</v>
      </c>
      <c r="T145">
        <v>0.43</v>
      </c>
      <c r="U145" s="7">
        <v>-3.5578999999999998E-4</v>
      </c>
      <c r="V145">
        <v>9.6573799999999995E-4</v>
      </c>
      <c r="W145" s="25">
        <v>0.68</v>
      </c>
      <c r="X145">
        <v>4.8880599999999996E-3</v>
      </c>
      <c r="Y145">
        <v>1.0369699999999999E-3</v>
      </c>
      <c r="Z145" s="1">
        <v>2.7E-6</v>
      </c>
      <c r="AA145" s="7">
        <v>5.98776E-3</v>
      </c>
      <c r="AB145">
        <v>2.7012999999999998E-3</v>
      </c>
      <c r="AC145" s="25">
        <v>2.7E-2</v>
      </c>
      <c r="AD145">
        <v>4.2410099999999999E-3</v>
      </c>
      <c r="AE145">
        <v>1.0328399999999999E-3</v>
      </c>
      <c r="AF145" s="26">
        <v>3.8999999999999999E-5</v>
      </c>
      <c r="AG145">
        <v>2.8499799999999998E-3</v>
      </c>
      <c r="AH145">
        <v>5.7922700000000004E-3</v>
      </c>
      <c r="AI145">
        <v>0.62</v>
      </c>
      <c r="AJ145" s="7">
        <v>-8.3887900000000001E-3</v>
      </c>
      <c r="AK145">
        <v>5.3323900000000002E-3</v>
      </c>
      <c r="AL145" s="25">
        <v>0.11</v>
      </c>
      <c r="AM145">
        <v>-6.2191800000000004E-3</v>
      </c>
      <c r="AN145">
        <v>5.0172599999999999E-3</v>
      </c>
      <c r="AO145">
        <v>0.22</v>
      </c>
      <c r="AP145" s="7">
        <v>-5.8862799999999998E-3</v>
      </c>
      <c r="AQ145">
        <v>4.7386299999999998E-3</v>
      </c>
      <c r="AR145" s="25">
        <v>0.22</v>
      </c>
      <c r="AS145">
        <v>-7.94007E-4</v>
      </c>
      <c r="AT145">
        <v>3.7859500000000002E-4</v>
      </c>
      <c r="AU145">
        <v>3.5000000000000003E-2</v>
      </c>
      <c r="AV145" s="7">
        <v>1.9836400000000001E-3</v>
      </c>
      <c r="AW145">
        <v>3.46022E-3</v>
      </c>
      <c r="AX145" s="25">
        <v>0.56999999999999995</v>
      </c>
      <c r="AY145">
        <v>4.9244199999999997E-3</v>
      </c>
      <c r="AZ145">
        <v>5.02937E-3</v>
      </c>
      <c r="BA145">
        <v>0.32</v>
      </c>
      <c r="BB145" s="7">
        <v>-0.163129</v>
      </c>
      <c r="BC145">
        <v>5.6540399999999998E-2</v>
      </c>
      <c r="BD145" s="25">
        <v>3.8E-3</v>
      </c>
    </row>
    <row r="146" spans="2:56" x14ac:dyDescent="0.2">
      <c r="B146" s="7" t="s">
        <v>11701</v>
      </c>
      <c r="C146" t="s">
        <v>4290</v>
      </c>
      <c r="D146">
        <v>1</v>
      </c>
      <c r="E146">
        <v>223580276</v>
      </c>
      <c r="F146" t="s">
        <v>13269</v>
      </c>
      <c r="G146">
        <v>0.72074499999999997</v>
      </c>
      <c r="H146">
        <v>0.99725900000000001</v>
      </c>
      <c r="I146" s="7">
        <v>-1.58231E-2</v>
      </c>
      <c r="J146">
        <v>2.4855699999999999E-3</v>
      </c>
      <c r="K146" s="26">
        <v>1.7000000000000001E-10</v>
      </c>
      <c r="L146">
        <v>-3.97513E-4</v>
      </c>
      <c r="M146">
        <v>1.65314E-3</v>
      </c>
      <c r="N146">
        <v>0.81</v>
      </c>
      <c r="O146" s="7">
        <v>-1.0213500000000001E-3</v>
      </c>
      <c r="P146">
        <v>2.52039E-3</v>
      </c>
      <c r="Q146" s="25">
        <v>0.67</v>
      </c>
      <c r="R146" s="1">
        <v>-6.9911600000000003E-5</v>
      </c>
      <c r="S146">
        <v>8.0821099999999998E-4</v>
      </c>
      <c r="T146">
        <v>0.93</v>
      </c>
      <c r="U146" s="7">
        <v>2.2019800000000001E-4</v>
      </c>
      <c r="V146">
        <v>1.0673600000000001E-3</v>
      </c>
      <c r="W146" s="25">
        <v>0.86</v>
      </c>
      <c r="X146">
        <v>5.4326299999999999E-3</v>
      </c>
      <c r="Y146">
        <v>1.1460800000000001E-3</v>
      </c>
      <c r="Z146" s="1">
        <v>1.3999999999999999E-6</v>
      </c>
      <c r="AA146" s="7">
        <v>3.0505599999999999E-3</v>
      </c>
      <c r="AB146">
        <v>2.98562E-3</v>
      </c>
      <c r="AC146" s="25">
        <v>0.32</v>
      </c>
      <c r="AD146">
        <v>5.1305200000000004E-3</v>
      </c>
      <c r="AE146">
        <v>1.1415900000000001E-3</v>
      </c>
      <c r="AF146" s="26">
        <v>7.4000000000000003E-6</v>
      </c>
      <c r="AG146">
        <v>4.5093099999999999E-3</v>
      </c>
      <c r="AH146">
        <v>6.4122900000000002E-3</v>
      </c>
      <c r="AI146">
        <v>0.48</v>
      </c>
      <c r="AJ146" s="7">
        <v>5.8246799999999996E-3</v>
      </c>
      <c r="AK146">
        <v>5.9036899999999996E-3</v>
      </c>
      <c r="AL146" s="25">
        <v>0.33</v>
      </c>
      <c r="AM146">
        <v>-9.6444800000000002E-4</v>
      </c>
      <c r="AN146">
        <v>5.5560599999999998E-3</v>
      </c>
      <c r="AO146">
        <v>0.86</v>
      </c>
      <c r="AP146" s="7">
        <v>-5.5557100000000002E-3</v>
      </c>
      <c r="AQ146">
        <v>5.2475200000000003E-3</v>
      </c>
      <c r="AR146" s="25">
        <v>0.3</v>
      </c>
      <c r="AS146">
        <v>-1.3231699999999999E-4</v>
      </c>
      <c r="AT146">
        <v>4.19252E-4</v>
      </c>
      <c r="AU146">
        <v>0.75</v>
      </c>
      <c r="AV146" s="7">
        <v>3.8123800000000002E-3</v>
      </c>
      <c r="AW146">
        <v>3.8318100000000002E-3</v>
      </c>
      <c r="AX146" s="25">
        <v>0.32</v>
      </c>
      <c r="AY146">
        <v>-3.1049300000000001E-3</v>
      </c>
      <c r="AZ146">
        <v>5.56947E-3</v>
      </c>
      <c r="BA146">
        <v>0.57999999999999996</v>
      </c>
      <c r="BB146" s="7">
        <v>-0.13319800000000001</v>
      </c>
      <c r="BC146">
        <v>6.2651499999999999E-2</v>
      </c>
      <c r="BD146" s="25">
        <v>3.3000000000000002E-2</v>
      </c>
    </row>
    <row r="147" spans="2:56" x14ac:dyDescent="0.2">
      <c r="B147" s="7" t="s">
        <v>11701</v>
      </c>
      <c r="C147" t="s">
        <v>13413</v>
      </c>
      <c r="D147">
        <v>2</v>
      </c>
      <c r="E147">
        <v>104299863</v>
      </c>
      <c r="F147" t="s">
        <v>13269</v>
      </c>
      <c r="G147">
        <v>0.45578299999999999</v>
      </c>
      <c r="H147">
        <v>0.93535500000000005</v>
      </c>
      <c r="I147" s="7">
        <v>-1.5631800000000001E-2</v>
      </c>
      <c r="J147">
        <v>2.3136400000000001E-3</v>
      </c>
      <c r="K147" s="26">
        <v>7.8999999999999999E-12</v>
      </c>
      <c r="L147">
        <v>4.7967799999999996E-3</v>
      </c>
      <c r="M147">
        <v>1.5385100000000001E-3</v>
      </c>
      <c r="N147">
        <v>1.8E-3</v>
      </c>
      <c r="O147" s="7">
        <v>-3.7971900000000002E-3</v>
      </c>
      <c r="P147">
        <v>2.3448900000000001E-3</v>
      </c>
      <c r="Q147" s="25">
        <v>0.1</v>
      </c>
      <c r="R147">
        <v>5.1598799999999999E-4</v>
      </c>
      <c r="S147">
        <v>7.5224999999999999E-4</v>
      </c>
      <c r="T147">
        <v>0.49</v>
      </c>
      <c r="U147" s="7">
        <v>1.3096200000000001E-3</v>
      </c>
      <c r="V147">
        <v>9.9360399999999993E-4</v>
      </c>
      <c r="W147" s="25">
        <v>0.2</v>
      </c>
      <c r="X147">
        <v>8.3323500000000005E-3</v>
      </c>
      <c r="Y147">
        <v>1.0664800000000001E-3</v>
      </c>
      <c r="Z147" s="1">
        <v>5E-15</v>
      </c>
      <c r="AA147" s="7">
        <v>3.2103700000000002E-3</v>
      </c>
      <c r="AB147">
        <v>2.77809E-3</v>
      </c>
      <c r="AC147" s="25">
        <v>0.24</v>
      </c>
      <c r="AD147">
        <v>3.3495899999999999E-3</v>
      </c>
      <c r="AE147">
        <v>1.0626800000000001E-3</v>
      </c>
      <c r="AF147" s="25">
        <v>1.2999999999999999E-3</v>
      </c>
      <c r="AG147">
        <v>-1.4686600000000001E-3</v>
      </c>
      <c r="AH147">
        <v>5.9591899999999996E-3</v>
      </c>
      <c r="AI147">
        <v>0.8</v>
      </c>
      <c r="AJ147" s="7">
        <v>-2.16007E-3</v>
      </c>
      <c r="AK147">
        <v>5.4843699999999997E-3</v>
      </c>
      <c r="AL147" s="25">
        <v>0.71</v>
      </c>
      <c r="AM147">
        <v>-1.2217199999999999E-3</v>
      </c>
      <c r="AN147">
        <v>5.1636E-3</v>
      </c>
      <c r="AO147">
        <v>0.81</v>
      </c>
      <c r="AP147" s="7">
        <v>6.9412100000000002E-4</v>
      </c>
      <c r="AQ147">
        <v>4.8785599999999997E-3</v>
      </c>
      <c r="AR147" s="25">
        <v>0.9</v>
      </c>
      <c r="AS147">
        <v>1.08971E-4</v>
      </c>
      <c r="AT147">
        <v>3.89646E-4</v>
      </c>
      <c r="AU147">
        <v>0.78</v>
      </c>
      <c r="AV147" s="7">
        <v>9.0866899999999997E-4</v>
      </c>
      <c r="AW147">
        <v>3.56158E-3</v>
      </c>
      <c r="AX147" s="25">
        <v>0.8</v>
      </c>
      <c r="AY147" s="1">
        <v>-2.3237599999999998E-6</v>
      </c>
      <c r="AZ147">
        <v>5.1770699999999998E-3</v>
      </c>
      <c r="BA147">
        <v>0.99</v>
      </c>
      <c r="BB147" s="7">
        <v>-4.8998800000000002E-2</v>
      </c>
      <c r="BC147">
        <v>5.8249099999999998E-2</v>
      </c>
      <c r="BD147" s="25">
        <v>0.41</v>
      </c>
    </row>
    <row r="148" spans="2:56" x14ac:dyDescent="0.2">
      <c r="B148" s="7" t="s">
        <v>11701</v>
      </c>
      <c r="C148" t="s">
        <v>4307</v>
      </c>
      <c r="D148">
        <v>2</v>
      </c>
      <c r="E148">
        <v>114110568</v>
      </c>
      <c r="F148" t="s">
        <v>13275</v>
      </c>
      <c r="G148">
        <v>0.78731300000000004</v>
      </c>
      <c r="H148">
        <v>0.99075400000000002</v>
      </c>
      <c r="I148" s="7">
        <v>1.55464E-2</v>
      </c>
      <c r="J148">
        <v>2.73815E-3</v>
      </c>
      <c r="K148" s="26">
        <v>1.2E-8</v>
      </c>
      <c r="L148">
        <v>1.2223299999999999E-2</v>
      </c>
      <c r="M148">
        <v>1.82062E-3</v>
      </c>
      <c r="N148" s="1">
        <v>1.6999999999999999E-11</v>
      </c>
      <c r="O148" s="7">
        <v>-4.02263E-2</v>
      </c>
      <c r="P148">
        <v>2.7747200000000001E-3</v>
      </c>
      <c r="Q148" s="26">
        <v>2.2999999999999998E-47</v>
      </c>
      <c r="R148">
        <v>-5.9631199999999997E-3</v>
      </c>
      <c r="S148">
        <v>8.8669300000000003E-4</v>
      </c>
      <c r="T148" s="1">
        <v>1.6999999999999999E-11</v>
      </c>
      <c r="U148" s="7">
        <v>1.00748E-2</v>
      </c>
      <c r="V148">
        <v>1.17782E-3</v>
      </c>
      <c r="W148" s="26">
        <v>1.6000000000000001E-17</v>
      </c>
      <c r="X148">
        <v>-1.30927E-4</v>
      </c>
      <c r="Y148">
        <v>1.2619599999999999E-3</v>
      </c>
      <c r="Z148">
        <v>0.96</v>
      </c>
      <c r="AA148" s="7">
        <v>4.5863199999999996E-3</v>
      </c>
      <c r="AB148">
        <v>3.28788E-3</v>
      </c>
      <c r="AC148" s="25">
        <v>0.21</v>
      </c>
      <c r="AD148">
        <v>-5.8038600000000001E-3</v>
      </c>
      <c r="AE148">
        <v>1.2574000000000001E-3</v>
      </c>
      <c r="AF148" s="26">
        <v>4.4000000000000002E-6</v>
      </c>
      <c r="AG148">
        <v>-1.4237100000000001E-2</v>
      </c>
      <c r="AH148">
        <v>7.0454799999999998E-3</v>
      </c>
      <c r="AI148">
        <v>4.2999999999999997E-2</v>
      </c>
      <c r="AJ148" s="7">
        <v>-1.11299E-2</v>
      </c>
      <c r="AK148">
        <v>6.4828799999999999E-3</v>
      </c>
      <c r="AL148" s="25">
        <v>8.7999999999999995E-2</v>
      </c>
      <c r="AM148">
        <v>7.1187999999999998E-3</v>
      </c>
      <c r="AN148">
        <v>6.1002499999999998E-3</v>
      </c>
      <c r="AO148">
        <v>0.24</v>
      </c>
      <c r="AP148" s="7">
        <v>-4.09155E-2</v>
      </c>
      <c r="AQ148">
        <v>5.7635000000000004E-3</v>
      </c>
      <c r="AR148" s="26">
        <v>1.1999999999999999E-12</v>
      </c>
      <c r="AS148">
        <v>-1.8338300000000001E-3</v>
      </c>
      <c r="AT148">
        <v>4.6032499999999998E-4</v>
      </c>
      <c r="AU148" s="1">
        <v>6.3999999999999997E-5</v>
      </c>
      <c r="AV148" s="7">
        <v>-1.8378800000000001E-2</v>
      </c>
      <c r="AW148">
        <v>4.2076300000000004E-3</v>
      </c>
      <c r="AX148" s="26">
        <v>1.2999999999999999E-5</v>
      </c>
      <c r="AY148">
        <v>-3.0726300000000002E-2</v>
      </c>
      <c r="AZ148">
        <v>6.1161599999999998E-3</v>
      </c>
      <c r="BA148" s="1">
        <v>4.7999999999999996E-7</v>
      </c>
      <c r="BB148" s="7">
        <v>-8.6522500000000002E-2</v>
      </c>
      <c r="BC148">
        <v>6.8793999999999994E-2</v>
      </c>
      <c r="BD148" s="25">
        <v>0.2</v>
      </c>
    </row>
    <row r="149" spans="2:56" x14ac:dyDescent="0.2">
      <c r="B149" s="7" t="s">
        <v>11701</v>
      </c>
      <c r="C149" t="s">
        <v>4314</v>
      </c>
      <c r="D149">
        <v>2</v>
      </c>
      <c r="E149">
        <v>157013035</v>
      </c>
      <c r="F149" t="s">
        <v>13272</v>
      </c>
      <c r="G149">
        <v>0.865398</v>
      </c>
      <c r="H149">
        <v>0.99808399999999997</v>
      </c>
      <c r="I149" s="7">
        <v>1.9008400000000002E-2</v>
      </c>
      <c r="J149">
        <v>3.2722699999999999E-3</v>
      </c>
      <c r="K149" s="26">
        <v>4.6999999999999999E-9</v>
      </c>
      <c r="L149">
        <v>4.2985300000000001E-3</v>
      </c>
      <c r="M149">
        <v>2.1767599999999998E-3</v>
      </c>
      <c r="N149">
        <v>0.05</v>
      </c>
      <c r="O149" s="7">
        <v>1.1165599999999999E-2</v>
      </c>
      <c r="P149">
        <v>3.3167000000000001E-3</v>
      </c>
      <c r="Q149" s="26">
        <v>8.0000000000000004E-4</v>
      </c>
      <c r="R149">
        <v>-4.4817400000000002E-4</v>
      </c>
      <c r="S149">
        <v>1.06573E-3</v>
      </c>
      <c r="T149">
        <v>0.67</v>
      </c>
      <c r="U149" s="7">
        <v>-3.5537799999999999E-3</v>
      </c>
      <c r="V149">
        <v>1.4051999999999999E-3</v>
      </c>
      <c r="W149" s="25">
        <v>1.0999999999999999E-2</v>
      </c>
      <c r="X149">
        <v>-2.04294E-3</v>
      </c>
      <c r="Y149">
        <v>1.5091499999999999E-3</v>
      </c>
      <c r="Z149">
        <v>0.17</v>
      </c>
      <c r="AA149" s="7">
        <v>-8.0168900000000005E-3</v>
      </c>
      <c r="AB149">
        <v>3.9302900000000003E-3</v>
      </c>
      <c r="AC149" s="25">
        <v>0.05</v>
      </c>
      <c r="AD149">
        <v>-1.1798700000000001E-2</v>
      </c>
      <c r="AE149">
        <v>1.5035599999999999E-3</v>
      </c>
      <c r="AF149" s="26">
        <v>2.7000000000000001E-15</v>
      </c>
      <c r="AG149">
        <v>5.3675399999999996E-3</v>
      </c>
      <c r="AH149">
        <v>8.4394599999999993E-3</v>
      </c>
      <c r="AI149">
        <v>0.52</v>
      </c>
      <c r="AJ149" s="7">
        <v>-3.6959499999999999E-3</v>
      </c>
      <c r="AK149">
        <v>7.7699300000000004E-3</v>
      </c>
      <c r="AL149" s="25">
        <v>0.61</v>
      </c>
      <c r="AM149">
        <v>-2.75779E-3</v>
      </c>
      <c r="AN149">
        <v>7.3113199999999996E-3</v>
      </c>
      <c r="AO149">
        <v>0.71</v>
      </c>
      <c r="AP149" s="7">
        <v>4.6526700000000002E-3</v>
      </c>
      <c r="AQ149">
        <v>6.9077299999999999E-3</v>
      </c>
      <c r="AR149" s="25">
        <v>0.47</v>
      </c>
      <c r="AS149">
        <v>2.1857499999999999E-4</v>
      </c>
      <c r="AT149">
        <v>5.5171300000000001E-4</v>
      </c>
      <c r="AU149">
        <v>0.69</v>
      </c>
      <c r="AV149" s="7">
        <v>6.3818599999999996E-3</v>
      </c>
      <c r="AW149">
        <v>5.0429699999999999E-3</v>
      </c>
      <c r="AX149" s="25">
        <v>0.21</v>
      </c>
      <c r="AY149">
        <v>5.8279100000000004E-3</v>
      </c>
      <c r="AZ149">
        <v>7.33039E-3</v>
      </c>
      <c r="BA149">
        <v>0.42</v>
      </c>
      <c r="BB149" s="7">
        <v>-4.46299E-2</v>
      </c>
      <c r="BC149">
        <v>8.2399200000000006E-2</v>
      </c>
      <c r="BD149" s="25">
        <v>0.57999999999999996</v>
      </c>
    </row>
    <row r="150" spans="2:56" x14ac:dyDescent="0.2">
      <c r="B150" s="7" t="s">
        <v>11701</v>
      </c>
      <c r="C150" t="s">
        <v>13412</v>
      </c>
      <c r="D150">
        <v>3</v>
      </c>
      <c r="E150">
        <v>85647482</v>
      </c>
      <c r="F150" t="s">
        <v>13275</v>
      </c>
      <c r="G150">
        <v>0.63261400000000001</v>
      </c>
      <c r="H150">
        <v>0.98376799999999998</v>
      </c>
      <c r="I150" s="7">
        <v>-1.4446799999999999E-2</v>
      </c>
      <c r="J150">
        <v>2.3309099999999998E-3</v>
      </c>
      <c r="K150" s="26">
        <v>6.6E-10</v>
      </c>
      <c r="L150">
        <v>7.6253699999999998E-4</v>
      </c>
      <c r="M150">
        <v>1.5498599999999999E-3</v>
      </c>
      <c r="N150">
        <v>0.63</v>
      </c>
      <c r="O150" s="7">
        <v>3.9001600000000002E-3</v>
      </c>
      <c r="P150">
        <v>2.36308E-3</v>
      </c>
      <c r="Q150" s="25">
        <v>0.1</v>
      </c>
      <c r="R150">
        <v>8.08371E-4</v>
      </c>
      <c r="S150">
        <v>7.5761399999999999E-4</v>
      </c>
      <c r="T150">
        <v>0.28999999999999998</v>
      </c>
      <c r="U150" s="7">
        <v>-3.89763E-4</v>
      </c>
      <c r="V150">
        <v>1.0007099999999999E-3</v>
      </c>
      <c r="W150" s="25">
        <v>0.71</v>
      </c>
      <c r="X150">
        <v>7.1374899999999998E-3</v>
      </c>
      <c r="Y150">
        <v>1.07438E-3</v>
      </c>
      <c r="Z150" s="1">
        <v>2.5000000000000001E-11</v>
      </c>
      <c r="AA150" s="7">
        <v>-7.7824899999999995E-4</v>
      </c>
      <c r="AB150">
        <v>2.8000899999999999E-3</v>
      </c>
      <c r="AC150" s="25">
        <v>0.83</v>
      </c>
      <c r="AD150">
        <v>2.6319400000000001E-3</v>
      </c>
      <c r="AE150">
        <v>1.07032E-3</v>
      </c>
      <c r="AF150" s="25">
        <v>1.6E-2</v>
      </c>
      <c r="AG150">
        <v>7.6421800000000002E-3</v>
      </c>
      <c r="AH150">
        <v>6.0027300000000004E-3</v>
      </c>
      <c r="AI150">
        <v>0.2</v>
      </c>
      <c r="AJ150" s="7">
        <v>1.7799599999999999E-3</v>
      </c>
      <c r="AK150">
        <v>5.5251600000000003E-3</v>
      </c>
      <c r="AL150" s="25">
        <v>0.77</v>
      </c>
      <c r="AM150">
        <v>-3.4627199999999999E-3</v>
      </c>
      <c r="AN150">
        <v>5.1984900000000001E-3</v>
      </c>
      <c r="AO150">
        <v>0.51</v>
      </c>
      <c r="AP150" s="7">
        <v>8.1385399999999997E-3</v>
      </c>
      <c r="AQ150">
        <v>4.9131499999999998E-3</v>
      </c>
      <c r="AR150" s="25">
        <v>9.9000000000000005E-2</v>
      </c>
      <c r="AS150">
        <v>1.4533999999999999E-4</v>
      </c>
      <c r="AT150">
        <v>3.92297E-4</v>
      </c>
      <c r="AU150">
        <v>0.73</v>
      </c>
      <c r="AV150" s="7">
        <v>5.0587200000000001E-3</v>
      </c>
      <c r="AW150">
        <v>3.5861399999999998E-3</v>
      </c>
      <c r="AX150" s="25">
        <v>0.16</v>
      </c>
      <c r="AY150">
        <v>8.5660100000000006E-3</v>
      </c>
      <c r="AZ150">
        <v>5.2134099999999999E-3</v>
      </c>
      <c r="BA150">
        <v>0.1</v>
      </c>
      <c r="BB150" s="7">
        <v>-6.4869300000000001E-3</v>
      </c>
      <c r="BC150">
        <v>5.8611099999999999E-2</v>
      </c>
      <c r="BD150" s="25">
        <v>0.91</v>
      </c>
    </row>
    <row r="151" spans="2:56" x14ac:dyDescent="0.2">
      <c r="B151" s="7" t="s">
        <v>11701</v>
      </c>
      <c r="C151" t="s">
        <v>4336</v>
      </c>
      <c r="D151">
        <v>3</v>
      </c>
      <c r="E151">
        <v>90403505</v>
      </c>
      <c r="F151" t="s">
        <v>13272</v>
      </c>
      <c r="G151">
        <v>0.50614999999999999</v>
      </c>
      <c r="H151">
        <v>0.97395100000000001</v>
      </c>
      <c r="I151" s="7">
        <v>1.2498499999999999E-2</v>
      </c>
      <c r="J151">
        <v>2.2595200000000001E-3</v>
      </c>
      <c r="K151" s="26">
        <v>2.6000000000000001E-8</v>
      </c>
      <c r="L151">
        <v>-1.3890500000000001E-4</v>
      </c>
      <c r="M151">
        <v>1.5019300000000001E-3</v>
      </c>
      <c r="N151">
        <v>0.88</v>
      </c>
      <c r="O151" s="7">
        <v>-2.5923399999999998E-3</v>
      </c>
      <c r="P151">
        <v>2.2894199999999999E-3</v>
      </c>
      <c r="Q151" s="25">
        <v>0.23</v>
      </c>
      <c r="R151">
        <v>-3.85755E-4</v>
      </c>
      <c r="S151">
        <v>7.3486600000000003E-4</v>
      </c>
      <c r="T151">
        <v>0.6</v>
      </c>
      <c r="U151" s="7">
        <v>2.0079000000000001E-4</v>
      </c>
      <c r="V151">
        <v>9.6932099999999998E-4</v>
      </c>
      <c r="W151" s="25">
        <v>0.82</v>
      </c>
      <c r="X151">
        <v>-2.6301900000000001E-3</v>
      </c>
      <c r="Y151">
        <v>1.04116E-3</v>
      </c>
      <c r="Z151">
        <v>1.2E-2</v>
      </c>
      <c r="AA151" s="7">
        <v>-2.2117399999999998E-3</v>
      </c>
      <c r="AB151">
        <v>2.7136E-3</v>
      </c>
      <c r="AC151" s="25">
        <v>0.5</v>
      </c>
      <c r="AD151">
        <v>-5.2363599999999998E-3</v>
      </c>
      <c r="AE151">
        <v>1.03779E-3</v>
      </c>
      <c r="AF151" s="26">
        <v>4.3000000000000001E-7</v>
      </c>
      <c r="AG151">
        <v>-1.64726E-3</v>
      </c>
      <c r="AH151">
        <v>5.8160099999999999E-3</v>
      </c>
      <c r="AI151">
        <v>0.78</v>
      </c>
      <c r="AJ151" s="7">
        <v>-4.4413400000000002E-3</v>
      </c>
      <c r="AK151">
        <v>5.3537999999999997E-3</v>
      </c>
      <c r="AL151" s="25">
        <v>0.39</v>
      </c>
      <c r="AM151">
        <v>-3.7018300000000001E-3</v>
      </c>
      <c r="AN151">
        <v>5.0368899999999996E-3</v>
      </c>
      <c r="AO151">
        <v>0.46</v>
      </c>
      <c r="AP151" s="7">
        <v>9.0415000000000005E-4</v>
      </c>
      <c r="AQ151">
        <v>4.7604099999999996E-3</v>
      </c>
      <c r="AR151" s="25">
        <v>0.85</v>
      </c>
      <c r="AS151" s="1">
        <v>4.3548500000000003E-6</v>
      </c>
      <c r="AT151">
        <v>3.80102E-4</v>
      </c>
      <c r="AU151">
        <v>1</v>
      </c>
      <c r="AV151" s="7">
        <v>3.33118E-3</v>
      </c>
      <c r="AW151">
        <v>3.4746500000000001E-3</v>
      </c>
      <c r="AX151" s="25">
        <v>0.34</v>
      </c>
      <c r="AY151">
        <v>1.5537299999999999E-3</v>
      </c>
      <c r="AZ151">
        <v>5.0513399999999996E-3</v>
      </c>
      <c r="BA151">
        <v>0.75</v>
      </c>
      <c r="BB151" s="7">
        <v>2.3611500000000001E-2</v>
      </c>
      <c r="BC151">
        <v>5.6841900000000001E-2</v>
      </c>
      <c r="BD151" s="25">
        <v>0.68</v>
      </c>
    </row>
    <row r="152" spans="2:56" x14ac:dyDescent="0.2">
      <c r="B152" s="7" t="s">
        <v>11701</v>
      </c>
      <c r="C152" t="s">
        <v>4353</v>
      </c>
      <c r="D152">
        <v>3</v>
      </c>
      <c r="E152">
        <v>99419858</v>
      </c>
      <c r="F152" t="s">
        <v>13268</v>
      </c>
      <c r="G152">
        <v>8.7997500000000006E-2</v>
      </c>
      <c r="H152">
        <v>0.98916499999999996</v>
      </c>
      <c r="I152" s="7">
        <v>2.1771599999999999E-2</v>
      </c>
      <c r="J152">
        <v>3.9551400000000002E-3</v>
      </c>
      <c r="K152" s="26">
        <v>4.1000000000000003E-8</v>
      </c>
      <c r="L152">
        <v>-3.1203999999999997E-4</v>
      </c>
      <c r="M152">
        <v>2.6275000000000001E-3</v>
      </c>
      <c r="N152">
        <v>0.92</v>
      </c>
      <c r="O152" s="7">
        <v>-3.7743199999999998E-3</v>
      </c>
      <c r="P152">
        <v>4.0057900000000004E-3</v>
      </c>
      <c r="Q152" s="25">
        <v>0.33</v>
      </c>
      <c r="R152">
        <v>4.3503599999999997E-4</v>
      </c>
      <c r="S152">
        <v>1.2861000000000001E-3</v>
      </c>
      <c r="T152">
        <v>0.73</v>
      </c>
      <c r="U152" s="7">
        <v>1.59409E-3</v>
      </c>
      <c r="V152">
        <v>1.69629E-3</v>
      </c>
      <c r="W152" s="25">
        <v>0.33</v>
      </c>
      <c r="X152">
        <v>-6.8890499999999999E-3</v>
      </c>
      <c r="Y152">
        <v>1.8212E-3</v>
      </c>
      <c r="Z152">
        <v>1.6000000000000001E-4</v>
      </c>
      <c r="AA152" s="7">
        <v>-1.9381400000000001E-3</v>
      </c>
      <c r="AB152">
        <v>4.7472199999999999E-3</v>
      </c>
      <c r="AC152" s="25">
        <v>0.62</v>
      </c>
      <c r="AD152">
        <v>-7.3606000000000001E-3</v>
      </c>
      <c r="AE152">
        <v>1.81642E-3</v>
      </c>
      <c r="AF152" s="26">
        <v>4.8999999999999998E-5</v>
      </c>
      <c r="AG152">
        <v>2.00059E-3</v>
      </c>
      <c r="AH152">
        <v>1.02072E-2</v>
      </c>
      <c r="AI152">
        <v>0.84</v>
      </c>
      <c r="AJ152" s="7">
        <v>5.3960400000000004E-3</v>
      </c>
      <c r="AK152">
        <v>9.3910599999999997E-3</v>
      </c>
      <c r="AL152" s="25">
        <v>0.57999999999999996</v>
      </c>
      <c r="AM152">
        <v>4.3868199999999996E-3</v>
      </c>
      <c r="AN152">
        <v>8.8367700000000007E-3</v>
      </c>
      <c r="AO152">
        <v>0.62</v>
      </c>
      <c r="AP152" s="7">
        <v>-3.3455399999999998E-4</v>
      </c>
      <c r="AQ152">
        <v>8.35172E-3</v>
      </c>
      <c r="AR152" s="25">
        <v>0.97</v>
      </c>
      <c r="AS152">
        <v>8.8082500000000001E-4</v>
      </c>
      <c r="AT152">
        <v>6.6685400000000004E-4</v>
      </c>
      <c r="AU152">
        <v>0.18</v>
      </c>
      <c r="AV152" s="7">
        <v>-3.85083E-3</v>
      </c>
      <c r="AW152">
        <v>6.09597E-3</v>
      </c>
      <c r="AX152" s="25">
        <v>0.53</v>
      </c>
      <c r="AY152">
        <v>-1.0348599999999999E-2</v>
      </c>
      <c r="AZ152">
        <v>8.8621199999999994E-3</v>
      </c>
      <c r="BA152">
        <v>0.24</v>
      </c>
      <c r="BB152" s="7">
        <v>-2.1578000000000001E-3</v>
      </c>
      <c r="BC152">
        <v>9.9751400000000004E-2</v>
      </c>
      <c r="BD152" s="25">
        <v>0.99</v>
      </c>
    </row>
    <row r="153" spans="2:56" x14ac:dyDescent="0.2">
      <c r="B153" s="7" t="s">
        <v>11701</v>
      </c>
      <c r="C153" t="s">
        <v>4402</v>
      </c>
      <c r="D153">
        <v>4</v>
      </c>
      <c r="E153">
        <v>25408838</v>
      </c>
      <c r="F153" t="s">
        <v>13275</v>
      </c>
      <c r="G153">
        <v>0.76836300000000002</v>
      </c>
      <c r="H153">
        <v>1</v>
      </c>
      <c r="I153" s="7">
        <v>-1.53779E-2</v>
      </c>
      <c r="J153">
        <v>2.64671E-3</v>
      </c>
      <c r="K153" s="26">
        <v>7.8000000000000004E-9</v>
      </c>
      <c r="L153">
        <v>1.1928100000000001E-3</v>
      </c>
      <c r="M153">
        <v>1.7605699999999999E-3</v>
      </c>
      <c r="N153">
        <v>0.48</v>
      </c>
      <c r="O153" s="7">
        <v>-3.2230200000000001E-3</v>
      </c>
      <c r="P153">
        <v>2.6834900000000002E-3</v>
      </c>
      <c r="Q153" s="25">
        <v>0.24</v>
      </c>
      <c r="R153">
        <v>9.6324099999999999E-4</v>
      </c>
      <c r="S153">
        <v>8.5938799999999999E-4</v>
      </c>
      <c r="T153">
        <v>0.26</v>
      </c>
      <c r="U153" s="7">
        <v>3.1203699999999999E-3</v>
      </c>
      <c r="V153">
        <v>1.13623E-3</v>
      </c>
      <c r="W153" s="25">
        <v>5.8999999999999999E-3</v>
      </c>
      <c r="X153">
        <v>1.9758499999999999E-3</v>
      </c>
      <c r="Y153">
        <v>1.2199400000000001E-3</v>
      </c>
      <c r="Z153">
        <v>0.1</v>
      </c>
      <c r="AA153" s="7">
        <v>-4.11875E-3</v>
      </c>
      <c r="AB153">
        <v>3.1821599999999998E-3</v>
      </c>
      <c r="AC153" s="25">
        <v>0.24</v>
      </c>
      <c r="AD153">
        <v>7.7413500000000001E-3</v>
      </c>
      <c r="AE153">
        <v>1.2158799999999999E-3</v>
      </c>
      <c r="AF153" s="26">
        <v>2.1E-10</v>
      </c>
      <c r="AG153">
        <v>8.8250499999999992E-3</v>
      </c>
      <c r="AH153">
        <v>6.7932399999999999E-3</v>
      </c>
      <c r="AI153">
        <v>0.19</v>
      </c>
      <c r="AJ153" s="7">
        <v>8.6079399999999997E-3</v>
      </c>
      <c r="AK153">
        <v>6.2545200000000004E-3</v>
      </c>
      <c r="AL153" s="25">
        <v>0.17</v>
      </c>
      <c r="AM153">
        <v>8.94147E-3</v>
      </c>
      <c r="AN153">
        <v>5.8851800000000003E-3</v>
      </c>
      <c r="AO153">
        <v>0.13</v>
      </c>
      <c r="AP153" s="7">
        <v>-6.5368500000000003E-3</v>
      </c>
      <c r="AQ153">
        <v>5.5628700000000001E-3</v>
      </c>
      <c r="AR153" s="25">
        <v>0.24</v>
      </c>
      <c r="AS153">
        <v>-5.3293299999999997E-4</v>
      </c>
      <c r="AT153">
        <v>4.4420800000000003E-4</v>
      </c>
      <c r="AU153">
        <v>0.23</v>
      </c>
      <c r="AV153" s="7">
        <v>3.7188099999999999E-3</v>
      </c>
      <c r="AW153">
        <v>4.0600699999999998E-3</v>
      </c>
      <c r="AX153" s="25">
        <v>0.36</v>
      </c>
      <c r="AY153">
        <v>-3.9645100000000001E-3</v>
      </c>
      <c r="AZ153">
        <v>5.9021400000000002E-3</v>
      </c>
      <c r="BA153">
        <v>0.51</v>
      </c>
      <c r="BB153" s="7">
        <v>-0.11805499999999999</v>
      </c>
      <c r="BC153">
        <v>6.6325200000000001E-2</v>
      </c>
      <c r="BD153" s="25">
        <v>7.3999999999999996E-2</v>
      </c>
    </row>
    <row r="154" spans="2:56" x14ac:dyDescent="0.2">
      <c r="B154" s="7" t="s">
        <v>11701</v>
      </c>
      <c r="C154" t="s">
        <v>4411</v>
      </c>
      <c r="D154">
        <v>4</v>
      </c>
      <c r="E154">
        <v>131239286</v>
      </c>
      <c r="F154" t="s">
        <v>13268</v>
      </c>
      <c r="G154">
        <v>0.74352499999999999</v>
      </c>
      <c r="H154">
        <v>0.98695299999999997</v>
      </c>
      <c r="I154" s="7">
        <v>1.45208E-2</v>
      </c>
      <c r="J154">
        <v>2.5693600000000001E-3</v>
      </c>
      <c r="K154" s="26">
        <v>1.4E-8</v>
      </c>
      <c r="L154">
        <v>-4.2229399999999997E-3</v>
      </c>
      <c r="M154">
        <v>1.70926E-3</v>
      </c>
      <c r="N154">
        <v>1.2E-2</v>
      </c>
      <c r="O154" s="7">
        <v>-2.3391800000000002E-3</v>
      </c>
      <c r="P154">
        <v>2.6052100000000002E-3</v>
      </c>
      <c r="Q154" s="25">
        <v>0.34</v>
      </c>
      <c r="R154" s="1">
        <v>-4.7757699999999998E-5</v>
      </c>
      <c r="S154">
        <v>8.3485899999999997E-4</v>
      </c>
      <c r="T154">
        <v>0.95</v>
      </c>
      <c r="U154" s="7">
        <v>1.2861000000000001E-3</v>
      </c>
      <c r="V154">
        <v>1.1036100000000001E-3</v>
      </c>
      <c r="W154" s="25">
        <v>0.24</v>
      </c>
      <c r="X154">
        <v>-4.4167599999999996E-3</v>
      </c>
      <c r="Y154">
        <v>1.18443E-3</v>
      </c>
      <c r="Z154">
        <v>1.8000000000000001E-4</v>
      </c>
      <c r="AA154" s="7">
        <v>1.0619099999999999E-2</v>
      </c>
      <c r="AB154">
        <v>3.0893000000000001E-3</v>
      </c>
      <c r="AC154" s="25">
        <v>5.4000000000000001E-4</v>
      </c>
      <c r="AD154">
        <v>-4.3354999999999999E-3</v>
      </c>
      <c r="AE154">
        <v>1.1802900000000001E-3</v>
      </c>
      <c r="AF154" s="25">
        <v>2.1000000000000001E-4</v>
      </c>
      <c r="AG154">
        <v>-1.9302199999999999E-2</v>
      </c>
      <c r="AH154">
        <v>6.6114499999999996E-3</v>
      </c>
      <c r="AI154">
        <v>3.5000000000000001E-3</v>
      </c>
      <c r="AJ154" s="7">
        <v>-1.14669E-2</v>
      </c>
      <c r="AK154">
        <v>6.08648E-3</v>
      </c>
      <c r="AL154" s="25">
        <v>6.5000000000000002E-2</v>
      </c>
      <c r="AM154">
        <v>6.5484600000000005E-4</v>
      </c>
      <c r="AN154">
        <v>5.7294700000000004E-3</v>
      </c>
      <c r="AO154">
        <v>0.91</v>
      </c>
      <c r="AP154" s="7">
        <v>2.7726700000000001E-3</v>
      </c>
      <c r="AQ154">
        <v>5.41568E-3</v>
      </c>
      <c r="AR154" s="25">
        <v>0.61</v>
      </c>
      <c r="AS154">
        <v>4.2858499999999999E-4</v>
      </c>
      <c r="AT154">
        <v>4.3245499999999999E-4</v>
      </c>
      <c r="AU154">
        <v>0.32</v>
      </c>
      <c r="AV154" s="7">
        <v>3.3422E-3</v>
      </c>
      <c r="AW154">
        <v>3.9526400000000003E-3</v>
      </c>
      <c r="AX154" s="25">
        <v>0.4</v>
      </c>
      <c r="AY154">
        <v>-1.33186E-3</v>
      </c>
      <c r="AZ154">
        <v>5.7459800000000004E-3</v>
      </c>
      <c r="BA154">
        <v>0.81</v>
      </c>
      <c r="BB154" s="7">
        <v>5.9980800000000001E-2</v>
      </c>
      <c r="BC154">
        <v>6.4558900000000002E-2</v>
      </c>
      <c r="BD154" s="25">
        <v>0.36</v>
      </c>
    </row>
    <row r="155" spans="2:56" x14ac:dyDescent="0.2">
      <c r="B155" s="7" t="s">
        <v>11701</v>
      </c>
      <c r="C155" t="s">
        <v>4420</v>
      </c>
      <c r="D155">
        <v>5</v>
      </c>
      <c r="E155">
        <v>134452410</v>
      </c>
      <c r="F155" t="s">
        <v>13272</v>
      </c>
      <c r="G155">
        <v>0.67122300000000001</v>
      </c>
      <c r="H155">
        <v>0.99095900000000003</v>
      </c>
      <c r="I155" s="7">
        <v>-1.30466E-2</v>
      </c>
      <c r="J155">
        <v>2.3831500000000001E-3</v>
      </c>
      <c r="K155" s="26">
        <v>3.8000000000000003E-8</v>
      </c>
      <c r="L155">
        <v>-1.58355E-3</v>
      </c>
      <c r="M155">
        <v>1.58552E-3</v>
      </c>
      <c r="N155">
        <v>0.33</v>
      </c>
      <c r="O155" s="7">
        <v>2.8343700000000001E-3</v>
      </c>
      <c r="P155">
        <v>2.41581E-3</v>
      </c>
      <c r="Q155" s="25">
        <v>0.26</v>
      </c>
      <c r="R155" s="1">
        <v>-7.7415499999999998E-5</v>
      </c>
      <c r="S155">
        <v>7.7459399999999998E-4</v>
      </c>
      <c r="T155">
        <v>0.92</v>
      </c>
      <c r="U155" s="7">
        <v>-1.8239700000000001E-3</v>
      </c>
      <c r="V155">
        <v>1.0233799999999999E-3</v>
      </c>
      <c r="W155" s="25">
        <v>7.8E-2</v>
      </c>
      <c r="X155">
        <v>1.61272E-3</v>
      </c>
      <c r="Y155">
        <v>1.0987600000000001E-3</v>
      </c>
      <c r="Z155">
        <v>0.13</v>
      </c>
      <c r="AA155" s="31">
        <v>-8.7315699999999995E-5</v>
      </c>
      <c r="AB155">
        <v>2.8652299999999999E-3</v>
      </c>
      <c r="AC155" s="25">
        <v>0.92</v>
      </c>
      <c r="AD155">
        <v>6.9705399999999999E-3</v>
      </c>
      <c r="AE155">
        <v>1.09483E-3</v>
      </c>
      <c r="AF155" s="26">
        <v>2.0000000000000001E-10</v>
      </c>
      <c r="AG155">
        <v>-1.1941499999999999E-4</v>
      </c>
      <c r="AH155">
        <v>6.1300900000000004E-3</v>
      </c>
      <c r="AI155">
        <v>0.99</v>
      </c>
      <c r="AJ155" s="7">
        <v>-1.2350600000000001E-3</v>
      </c>
      <c r="AK155">
        <v>5.6441099999999999E-3</v>
      </c>
      <c r="AL155" s="25">
        <v>0.86</v>
      </c>
      <c r="AM155">
        <v>1.89763E-3</v>
      </c>
      <c r="AN155">
        <v>5.3112000000000003E-3</v>
      </c>
      <c r="AO155">
        <v>0.72</v>
      </c>
      <c r="AP155" s="7">
        <v>-2.5089000000000001E-3</v>
      </c>
      <c r="AQ155">
        <v>5.0197899999999997E-3</v>
      </c>
      <c r="AR155" s="25">
        <v>0.64</v>
      </c>
      <c r="AS155" s="1">
        <v>-8.2547799999999996E-5</v>
      </c>
      <c r="AT155">
        <v>4.0094099999999998E-4</v>
      </c>
      <c r="AU155">
        <v>0.85</v>
      </c>
      <c r="AV155" s="31">
        <v>-3.0571899999999998E-5</v>
      </c>
      <c r="AW155">
        <v>3.6632800000000001E-3</v>
      </c>
      <c r="AX155" s="25">
        <v>0.99</v>
      </c>
      <c r="AY155">
        <v>-1.64269E-3</v>
      </c>
      <c r="AZ155">
        <v>5.3250900000000002E-3</v>
      </c>
      <c r="BA155">
        <v>0.76</v>
      </c>
      <c r="BB155" s="7">
        <v>9.0727799999999997E-2</v>
      </c>
      <c r="BC155">
        <v>5.9869899999999997E-2</v>
      </c>
      <c r="BD155" s="25">
        <v>0.13</v>
      </c>
    </row>
    <row r="156" spans="2:56" x14ac:dyDescent="0.2">
      <c r="B156" s="7" t="s">
        <v>11701</v>
      </c>
      <c r="C156" t="s">
        <v>4432</v>
      </c>
      <c r="D156">
        <v>5</v>
      </c>
      <c r="E156">
        <v>176613056</v>
      </c>
      <c r="F156" t="s">
        <v>13268</v>
      </c>
      <c r="G156">
        <v>0.76451499999999994</v>
      </c>
      <c r="H156">
        <v>0.99368000000000001</v>
      </c>
      <c r="I156" s="7">
        <v>-1.4827E-2</v>
      </c>
      <c r="J156">
        <v>2.63992E-3</v>
      </c>
      <c r="K156" s="26">
        <v>2.3000000000000001E-8</v>
      </c>
      <c r="L156">
        <v>-2.0539899999999999E-3</v>
      </c>
      <c r="M156">
        <v>1.75527E-3</v>
      </c>
      <c r="N156">
        <v>0.24</v>
      </c>
      <c r="O156" s="7">
        <v>1.1023099999999999E-2</v>
      </c>
      <c r="P156">
        <v>2.6759499999999999E-3</v>
      </c>
      <c r="Q156" s="26">
        <v>2.9E-5</v>
      </c>
      <c r="R156">
        <v>3.2438500000000001E-4</v>
      </c>
      <c r="S156">
        <v>8.58955E-4</v>
      </c>
      <c r="T156">
        <v>0.71</v>
      </c>
      <c r="U156" s="7">
        <v>-3.07442E-3</v>
      </c>
      <c r="V156">
        <v>1.1336E-3</v>
      </c>
      <c r="W156" s="25">
        <v>7.1000000000000004E-3</v>
      </c>
      <c r="X156">
        <v>4.2592100000000003E-3</v>
      </c>
      <c r="Y156">
        <v>1.21642E-3</v>
      </c>
      <c r="Z156">
        <v>4.6000000000000001E-4</v>
      </c>
      <c r="AA156" s="7">
        <v>1.42826E-3</v>
      </c>
      <c r="AB156">
        <v>3.1723599999999999E-3</v>
      </c>
      <c r="AC156" s="25">
        <v>0.6</v>
      </c>
      <c r="AD156">
        <v>5.4774799999999998E-3</v>
      </c>
      <c r="AE156">
        <v>1.2120399999999999E-3</v>
      </c>
      <c r="AF156" s="26">
        <v>7.0999999999999998E-6</v>
      </c>
      <c r="AG156">
        <v>-6.8840300000000002E-3</v>
      </c>
      <c r="AH156">
        <v>6.7967799999999997E-3</v>
      </c>
      <c r="AI156">
        <v>0.32</v>
      </c>
      <c r="AJ156" s="7">
        <v>-4.4035999999999997E-3</v>
      </c>
      <c r="AK156">
        <v>6.2593800000000002E-3</v>
      </c>
      <c r="AL156" s="25">
        <v>0.5</v>
      </c>
      <c r="AM156">
        <v>-7.9806300000000007E-3</v>
      </c>
      <c r="AN156">
        <v>5.8903699999999998E-3</v>
      </c>
      <c r="AO156">
        <v>0.18</v>
      </c>
      <c r="AP156" s="7">
        <v>-1.5329899999999999E-3</v>
      </c>
      <c r="AQ156">
        <v>5.5671799999999997E-3</v>
      </c>
      <c r="AR156" s="25">
        <v>0.79</v>
      </c>
      <c r="AS156">
        <v>-1.26086E-4</v>
      </c>
      <c r="AT156">
        <v>4.4466200000000002E-4</v>
      </c>
      <c r="AU156">
        <v>0.76</v>
      </c>
      <c r="AV156" s="7">
        <v>6.8110599999999999E-3</v>
      </c>
      <c r="AW156">
        <v>4.0627399999999996E-3</v>
      </c>
      <c r="AX156" s="25">
        <v>9.4E-2</v>
      </c>
      <c r="AY156">
        <v>2.4337600000000001E-3</v>
      </c>
      <c r="AZ156">
        <v>5.9057800000000002E-3</v>
      </c>
      <c r="BA156">
        <v>0.68</v>
      </c>
      <c r="BB156" s="7">
        <v>7.6065300000000002E-2</v>
      </c>
      <c r="BC156">
        <v>6.6378999999999994E-2</v>
      </c>
      <c r="BD156" s="25">
        <v>0.25</v>
      </c>
    </row>
    <row r="157" spans="2:56" x14ac:dyDescent="0.2">
      <c r="B157" s="7" t="s">
        <v>11701</v>
      </c>
      <c r="C157" t="s">
        <v>4479</v>
      </c>
      <c r="D157">
        <v>6</v>
      </c>
      <c r="E157">
        <v>55271387</v>
      </c>
      <c r="F157" t="s">
        <v>13272</v>
      </c>
      <c r="G157">
        <v>0.65608100000000003</v>
      </c>
      <c r="H157">
        <v>0.99271200000000004</v>
      </c>
      <c r="I157" s="7">
        <v>-1.30768E-2</v>
      </c>
      <c r="J157">
        <v>2.35966E-3</v>
      </c>
      <c r="K157" s="26">
        <v>2.6000000000000001E-8</v>
      </c>
      <c r="L157">
        <v>4.6544500000000001E-3</v>
      </c>
      <c r="M157">
        <v>1.57004E-3</v>
      </c>
      <c r="N157">
        <v>2.5999999999999999E-3</v>
      </c>
      <c r="O157" s="7">
        <v>-1.1019599999999999E-3</v>
      </c>
      <c r="P157">
        <v>2.3925399999999999E-3</v>
      </c>
      <c r="Q157" s="25">
        <v>0.66</v>
      </c>
      <c r="R157">
        <v>1.9063999999999999E-3</v>
      </c>
      <c r="S157">
        <v>7.6717099999999998E-4</v>
      </c>
      <c r="T157">
        <v>1.2999999999999999E-2</v>
      </c>
      <c r="U157" s="7">
        <v>2.16001E-3</v>
      </c>
      <c r="V157">
        <v>1.0127599999999999E-3</v>
      </c>
      <c r="W157" s="25">
        <v>3.4000000000000002E-2</v>
      </c>
      <c r="X157">
        <v>4.7444699999999998E-3</v>
      </c>
      <c r="Y157">
        <v>1.08786E-3</v>
      </c>
      <c r="Z157" s="1">
        <v>1.2999999999999999E-5</v>
      </c>
      <c r="AA157" s="31">
        <v>4.05733E-5</v>
      </c>
      <c r="AB157">
        <v>2.8378600000000002E-3</v>
      </c>
      <c r="AC157" s="25">
        <v>0.92</v>
      </c>
      <c r="AD157">
        <v>4.08939E-3</v>
      </c>
      <c r="AE157">
        <v>1.0839700000000001E-3</v>
      </c>
      <c r="AF157" s="25">
        <v>1.8000000000000001E-4</v>
      </c>
      <c r="AG157">
        <v>-1.26423E-2</v>
      </c>
      <c r="AH157">
        <v>6.07261E-3</v>
      </c>
      <c r="AI157">
        <v>3.6999999999999998E-2</v>
      </c>
      <c r="AJ157" s="7">
        <v>-8.6122899999999999E-3</v>
      </c>
      <c r="AK157">
        <v>5.5901400000000004E-3</v>
      </c>
      <c r="AL157" s="25">
        <v>0.13</v>
      </c>
      <c r="AM157">
        <v>-3.8446499999999998E-3</v>
      </c>
      <c r="AN157">
        <v>5.2575900000000004E-3</v>
      </c>
      <c r="AO157">
        <v>0.46</v>
      </c>
      <c r="AP157" s="7">
        <v>-2.1912199999999998E-3</v>
      </c>
      <c r="AQ157">
        <v>4.9713700000000001E-3</v>
      </c>
      <c r="AR157" s="25">
        <v>0.67</v>
      </c>
      <c r="AS157" s="1">
        <v>-1.61161E-5</v>
      </c>
      <c r="AT157">
        <v>3.9696399999999998E-4</v>
      </c>
      <c r="AU157">
        <v>0.97</v>
      </c>
      <c r="AV157" s="7">
        <v>1.48543E-3</v>
      </c>
      <c r="AW157">
        <v>3.62831E-3</v>
      </c>
      <c r="AX157" s="25">
        <v>0.68</v>
      </c>
      <c r="AY157">
        <v>-8.7248100000000004E-4</v>
      </c>
      <c r="AZ157">
        <v>5.2745999999999999E-3</v>
      </c>
      <c r="BA157">
        <v>0.87</v>
      </c>
      <c r="BB157" s="7">
        <v>1.78059E-2</v>
      </c>
      <c r="BC157">
        <v>5.9311700000000002E-2</v>
      </c>
      <c r="BD157" s="25">
        <v>0.76</v>
      </c>
    </row>
    <row r="158" spans="2:56" x14ac:dyDescent="0.2">
      <c r="B158" s="7" t="s">
        <v>11701</v>
      </c>
      <c r="C158" t="s">
        <v>13411</v>
      </c>
      <c r="D158">
        <v>6</v>
      </c>
      <c r="E158">
        <v>62247811</v>
      </c>
      <c r="F158" t="s">
        <v>13268</v>
      </c>
      <c r="G158">
        <v>0.33768199999999998</v>
      </c>
      <c r="H158">
        <v>0.89357600000000004</v>
      </c>
      <c r="I158" s="7">
        <v>1.44864E-2</v>
      </c>
      <c r="J158">
        <v>2.4918000000000002E-3</v>
      </c>
      <c r="K158" s="26">
        <v>5.1000000000000002E-9</v>
      </c>
      <c r="L158">
        <v>1.5920299999999999E-3</v>
      </c>
      <c r="M158">
        <v>1.6572399999999999E-3</v>
      </c>
      <c r="N158">
        <v>0.33</v>
      </c>
      <c r="O158" s="7">
        <v>-3.6121600000000001E-3</v>
      </c>
      <c r="P158">
        <v>2.5257600000000002E-3</v>
      </c>
      <c r="Q158" s="25">
        <v>0.14000000000000001</v>
      </c>
      <c r="R158">
        <v>-2.0742E-3</v>
      </c>
      <c r="S158">
        <v>8.0928100000000002E-4</v>
      </c>
      <c r="T158">
        <v>0.01</v>
      </c>
      <c r="U158" s="31">
        <v>-9.44813E-5</v>
      </c>
      <c r="V158">
        <v>1.06985E-3</v>
      </c>
      <c r="W158" s="25">
        <v>0.96</v>
      </c>
      <c r="X158">
        <v>-3.3211899999999999E-3</v>
      </c>
      <c r="Y158">
        <v>1.14817E-3</v>
      </c>
      <c r="Z158">
        <v>3.8E-3</v>
      </c>
      <c r="AA158" s="7">
        <v>4.2340099999999999E-3</v>
      </c>
      <c r="AB158">
        <v>2.9957400000000002E-3</v>
      </c>
      <c r="AC158" s="25">
        <v>0.16</v>
      </c>
      <c r="AD158">
        <v>-5.0928400000000004E-3</v>
      </c>
      <c r="AE158">
        <v>1.1445299999999999E-3</v>
      </c>
      <c r="AF158" s="26">
        <v>7.7000000000000008E-6</v>
      </c>
      <c r="AG158">
        <v>-2.1906400000000002E-3</v>
      </c>
      <c r="AH158">
        <v>6.4129299999999998E-3</v>
      </c>
      <c r="AI158">
        <v>0.74</v>
      </c>
      <c r="AJ158" s="7">
        <v>3.1331699999999998E-3</v>
      </c>
      <c r="AK158">
        <v>5.9038199999999997E-3</v>
      </c>
      <c r="AL158" s="25">
        <v>0.56999999999999995</v>
      </c>
      <c r="AM158">
        <v>4.0764099999999999E-3</v>
      </c>
      <c r="AN158">
        <v>5.55325E-3</v>
      </c>
      <c r="AO158">
        <v>0.46</v>
      </c>
      <c r="AP158" s="7">
        <v>2.5152E-3</v>
      </c>
      <c r="AQ158">
        <v>5.2509399999999999E-3</v>
      </c>
      <c r="AR158" s="25">
        <v>0.64</v>
      </c>
      <c r="AS158">
        <v>6.51737E-4</v>
      </c>
      <c r="AT158">
        <v>4.1928700000000001E-4</v>
      </c>
      <c r="AU158">
        <v>0.12</v>
      </c>
      <c r="AV158" s="7">
        <v>-3.3013700000000001E-3</v>
      </c>
      <c r="AW158">
        <v>3.83235E-3</v>
      </c>
      <c r="AX158" s="25">
        <v>0.39</v>
      </c>
      <c r="AY158">
        <v>-3.20273E-3</v>
      </c>
      <c r="AZ158">
        <v>5.57122E-3</v>
      </c>
      <c r="BA158">
        <v>0.56000000000000005</v>
      </c>
      <c r="BB158" s="7">
        <v>3.8445699999999999E-2</v>
      </c>
      <c r="BC158">
        <v>6.25753E-2</v>
      </c>
      <c r="BD158" s="25">
        <v>0.54</v>
      </c>
    </row>
    <row r="159" spans="2:56" x14ac:dyDescent="0.2">
      <c r="B159" s="7" t="s">
        <v>11701</v>
      </c>
      <c r="C159" t="s">
        <v>4497</v>
      </c>
      <c r="D159">
        <v>6</v>
      </c>
      <c r="E159">
        <v>84307328</v>
      </c>
      <c r="F159" t="s">
        <v>13268</v>
      </c>
      <c r="G159">
        <v>0.54562500000000003</v>
      </c>
      <c r="H159">
        <v>0.99788100000000002</v>
      </c>
      <c r="I159" s="7">
        <v>1.41867E-2</v>
      </c>
      <c r="J159">
        <v>2.24194E-3</v>
      </c>
      <c r="K159" s="26">
        <v>2.5999999999999998E-10</v>
      </c>
      <c r="L159">
        <v>4.4137400000000002E-3</v>
      </c>
      <c r="M159">
        <v>1.49182E-3</v>
      </c>
      <c r="N159">
        <v>2.8999999999999998E-3</v>
      </c>
      <c r="O159" s="7">
        <v>-8.6483500000000008E-3</v>
      </c>
      <c r="P159">
        <v>2.2735799999999999E-3</v>
      </c>
      <c r="Q159" s="26">
        <v>9.8999999999999994E-5</v>
      </c>
      <c r="R159">
        <v>-1.6949999999999999E-3</v>
      </c>
      <c r="S159">
        <v>7.2837900000000003E-4</v>
      </c>
      <c r="T159">
        <v>0.02</v>
      </c>
      <c r="U159" s="7">
        <v>1.4844400000000001E-3</v>
      </c>
      <c r="V159">
        <v>9.6276800000000002E-4</v>
      </c>
      <c r="W159" s="25">
        <v>0.12</v>
      </c>
      <c r="X159">
        <v>-2.0394900000000001E-3</v>
      </c>
      <c r="Y159">
        <v>1.0335800000000001E-3</v>
      </c>
      <c r="Z159">
        <v>4.3999999999999997E-2</v>
      </c>
      <c r="AA159" s="7">
        <v>5.3888599999999997E-3</v>
      </c>
      <c r="AB159">
        <v>2.6965000000000001E-3</v>
      </c>
      <c r="AC159" s="25">
        <v>0.05</v>
      </c>
      <c r="AD159">
        <v>-5.77583E-3</v>
      </c>
      <c r="AE159">
        <v>1.02994E-3</v>
      </c>
      <c r="AF159" s="26">
        <v>2.4E-8</v>
      </c>
      <c r="AG159">
        <v>-4.4313499999999997E-3</v>
      </c>
      <c r="AH159">
        <v>5.77365E-3</v>
      </c>
      <c r="AI159">
        <v>0.44</v>
      </c>
      <c r="AJ159" s="7">
        <v>2.2856700000000001E-3</v>
      </c>
      <c r="AK159">
        <v>5.31344E-3</v>
      </c>
      <c r="AL159" s="25">
        <v>0.66</v>
      </c>
      <c r="AM159">
        <v>6.7597700000000002E-4</v>
      </c>
      <c r="AN159">
        <v>4.99871E-3</v>
      </c>
      <c r="AO159">
        <v>0.89</v>
      </c>
      <c r="AP159" s="7">
        <v>-6.2276600000000003E-3</v>
      </c>
      <c r="AQ159">
        <v>4.7265800000000002E-3</v>
      </c>
      <c r="AR159" s="25">
        <v>0.19</v>
      </c>
      <c r="AS159">
        <v>4.0841400000000001E-4</v>
      </c>
      <c r="AT159">
        <v>3.7741700000000001E-4</v>
      </c>
      <c r="AU159">
        <v>0.28000000000000003</v>
      </c>
      <c r="AV159" s="7">
        <v>-1.22323E-2</v>
      </c>
      <c r="AW159">
        <v>3.4496499999999999E-3</v>
      </c>
      <c r="AX159" s="25">
        <v>3.8999999999999999E-4</v>
      </c>
      <c r="AY159">
        <v>-1.32201E-2</v>
      </c>
      <c r="AZ159">
        <v>5.0148800000000002E-3</v>
      </c>
      <c r="BA159">
        <v>8.0000000000000002E-3</v>
      </c>
      <c r="BB159" s="7">
        <v>0.14028499999999999</v>
      </c>
      <c r="BC159">
        <v>5.6378699999999997E-2</v>
      </c>
      <c r="BD159" s="25">
        <v>1.2999999999999999E-2</v>
      </c>
    </row>
    <row r="160" spans="2:56" x14ac:dyDescent="0.2">
      <c r="B160" s="7" t="s">
        <v>11701</v>
      </c>
      <c r="C160" t="s">
        <v>13410</v>
      </c>
      <c r="D160">
        <v>6</v>
      </c>
      <c r="E160">
        <v>153416912</v>
      </c>
      <c r="F160" t="s">
        <v>13275</v>
      </c>
      <c r="G160">
        <v>0.60841500000000004</v>
      </c>
      <c r="H160">
        <v>1</v>
      </c>
      <c r="I160" s="7">
        <v>1.30066E-2</v>
      </c>
      <c r="J160">
        <v>2.2864500000000002E-3</v>
      </c>
      <c r="K160" s="26">
        <v>1.2E-8</v>
      </c>
      <c r="L160">
        <v>4.1830900000000004E-3</v>
      </c>
      <c r="M160">
        <v>1.5208299999999999E-3</v>
      </c>
      <c r="N160">
        <v>5.7999999999999996E-3</v>
      </c>
      <c r="O160" s="7">
        <v>-3.50315E-3</v>
      </c>
      <c r="P160">
        <v>2.3175700000000001E-3</v>
      </c>
      <c r="Q160" s="25">
        <v>0.14000000000000001</v>
      </c>
      <c r="R160">
        <v>3.0338799999999998E-4</v>
      </c>
      <c r="S160">
        <v>7.4242600000000002E-4</v>
      </c>
      <c r="T160">
        <v>0.68</v>
      </c>
      <c r="U160" s="7">
        <v>1.70517E-3</v>
      </c>
      <c r="V160">
        <v>9.8163700000000005E-4</v>
      </c>
      <c r="W160" s="25">
        <v>8.3000000000000004E-2</v>
      </c>
      <c r="X160">
        <v>-3.44765E-3</v>
      </c>
      <c r="Y160">
        <v>1.0537700000000001E-3</v>
      </c>
      <c r="Z160">
        <v>8.3000000000000001E-4</v>
      </c>
      <c r="AA160" s="7">
        <v>6.6442200000000002E-3</v>
      </c>
      <c r="AB160">
        <v>2.7491400000000002E-3</v>
      </c>
      <c r="AC160" s="25">
        <v>2.3E-2</v>
      </c>
      <c r="AD160">
        <v>-4.46066E-3</v>
      </c>
      <c r="AE160">
        <v>1.0504100000000001E-3</v>
      </c>
      <c r="AF160" s="26">
        <v>2.6999999999999999E-5</v>
      </c>
      <c r="AG160">
        <v>-7.3594999999999997E-3</v>
      </c>
      <c r="AH160">
        <v>5.8941000000000002E-3</v>
      </c>
      <c r="AI160">
        <v>0.21</v>
      </c>
      <c r="AJ160" s="7">
        <v>-6.9753599999999999E-3</v>
      </c>
      <c r="AK160">
        <v>5.4266999999999996E-3</v>
      </c>
      <c r="AL160" s="25">
        <v>0.2</v>
      </c>
      <c r="AM160">
        <v>3.1543700000000001E-3</v>
      </c>
      <c r="AN160">
        <v>5.1063100000000002E-3</v>
      </c>
      <c r="AO160">
        <v>0.54</v>
      </c>
      <c r="AP160" s="7">
        <v>-1.0959099999999999E-2</v>
      </c>
      <c r="AQ160">
        <v>4.8283299999999996E-3</v>
      </c>
      <c r="AR160" s="25">
        <v>2.1999999999999999E-2</v>
      </c>
      <c r="AS160">
        <v>-7.6106899999999996E-4</v>
      </c>
      <c r="AT160">
        <v>3.85542E-4</v>
      </c>
      <c r="AU160">
        <v>4.5999999999999999E-2</v>
      </c>
      <c r="AV160" s="7">
        <v>-6.8295600000000001E-3</v>
      </c>
      <c r="AW160">
        <v>3.5239099999999999E-3</v>
      </c>
      <c r="AX160" s="25">
        <v>5.2999999999999999E-2</v>
      </c>
      <c r="AY160">
        <v>-6.1076999999999998E-3</v>
      </c>
      <c r="AZ160">
        <v>5.1228300000000001E-3</v>
      </c>
      <c r="BA160">
        <v>0.23</v>
      </c>
      <c r="BB160" s="7">
        <v>4.25583E-2</v>
      </c>
      <c r="BC160">
        <v>5.7572900000000003E-2</v>
      </c>
      <c r="BD160" s="25">
        <v>0.46</v>
      </c>
    </row>
    <row r="161" spans="2:56" x14ac:dyDescent="0.2">
      <c r="B161" s="7" t="s">
        <v>11701</v>
      </c>
      <c r="C161" t="s">
        <v>4537</v>
      </c>
      <c r="D161">
        <v>7</v>
      </c>
      <c r="E161">
        <v>84677860</v>
      </c>
      <c r="F161" t="s">
        <v>13275</v>
      </c>
      <c r="G161">
        <v>0.68837099999999996</v>
      </c>
      <c r="H161">
        <v>0.99006499999999997</v>
      </c>
      <c r="I161" s="7">
        <v>1.5325099999999999E-2</v>
      </c>
      <c r="J161">
        <v>2.4189900000000002E-3</v>
      </c>
      <c r="K161" s="26">
        <v>2.3000000000000001E-10</v>
      </c>
      <c r="L161">
        <v>-2.66892E-3</v>
      </c>
      <c r="M161">
        <v>1.60911E-3</v>
      </c>
      <c r="N161">
        <v>8.5000000000000006E-2</v>
      </c>
      <c r="O161" s="7">
        <v>-1.00833E-3</v>
      </c>
      <c r="P161">
        <v>2.4524999999999998E-3</v>
      </c>
      <c r="Q161" s="25">
        <v>0.67</v>
      </c>
      <c r="R161">
        <v>-6.2604700000000002E-4</v>
      </c>
      <c r="S161">
        <v>7.8589299999999996E-4</v>
      </c>
      <c r="T161">
        <v>0.43</v>
      </c>
      <c r="U161" s="7">
        <v>-1.0524E-3</v>
      </c>
      <c r="V161">
        <v>1.03878E-3</v>
      </c>
      <c r="W161" s="25">
        <v>0.32</v>
      </c>
      <c r="X161">
        <v>-5.6282399999999996E-3</v>
      </c>
      <c r="Y161">
        <v>1.1151799999999999E-3</v>
      </c>
      <c r="Z161" s="1">
        <v>5.2E-7</v>
      </c>
      <c r="AA161" s="7">
        <v>-3.9763699999999999E-3</v>
      </c>
      <c r="AB161">
        <v>2.9077500000000002E-3</v>
      </c>
      <c r="AC161" s="25">
        <v>0.13</v>
      </c>
      <c r="AD161">
        <v>-5.3093100000000002E-3</v>
      </c>
      <c r="AE161">
        <v>1.1113500000000001E-3</v>
      </c>
      <c r="AF161" s="26">
        <v>1.9999999999999999E-6</v>
      </c>
      <c r="AG161">
        <v>3.7241800000000001E-3</v>
      </c>
      <c r="AH161">
        <v>6.2409600000000003E-3</v>
      </c>
      <c r="AI161">
        <v>0.55000000000000004</v>
      </c>
      <c r="AJ161" s="7">
        <v>-3.2728800000000001E-3</v>
      </c>
      <c r="AK161">
        <v>5.7443700000000004E-3</v>
      </c>
      <c r="AL161" s="25">
        <v>0.56000000000000005</v>
      </c>
      <c r="AM161">
        <v>2.6520699999999999E-3</v>
      </c>
      <c r="AN161">
        <v>5.4057000000000003E-3</v>
      </c>
      <c r="AO161">
        <v>0.62</v>
      </c>
      <c r="AP161" s="7">
        <v>-2.4982300000000002E-3</v>
      </c>
      <c r="AQ161">
        <v>5.1081099999999999E-3</v>
      </c>
      <c r="AR161" s="25">
        <v>0.63</v>
      </c>
      <c r="AS161">
        <v>-2.98249E-4</v>
      </c>
      <c r="AT161">
        <v>4.08024E-4</v>
      </c>
      <c r="AU161">
        <v>0.48</v>
      </c>
      <c r="AV161" s="31">
        <v>6.7685E-5</v>
      </c>
      <c r="AW161">
        <v>3.72887E-3</v>
      </c>
      <c r="AX161" s="25">
        <v>0.99</v>
      </c>
      <c r="AY161">
        <v>1.2505700000000001E-4</v>
      </c>
      <c r="AZ161">
        <v>5.4199199999999999E-3</v>
      </c>
      <c r="BA161">
        <v>0.99</v>
      </c>
      <c r="BB161" s="7">
        <v>-9.0379000000000001E-2</v>
      </c>
      <c r="BC161">
        <v>6.0995599999999997E-2</v>
      </c>
      <c r="BD161" s="25">
        <v>0.14000000000000001</v>
      </c>
    </row>
    <row r="162" spans="2:56" x14ac:dyDescent="0.2">
      <c r="B162" s="7" t="s">
        <v>11701</v>
      </c>
      <c r="C162" t="s">
        <v>13409</v>
      </c>
      <c r="D162">
        <v>7</v>
      </c>
      <c r="E162">
        <v>127671511</v>
      </c>
      <c r="F162" t="s">
        <v>13275</v>
      </c>
      <c r="G162">
        <v>0.95435899999999996</v>
      </c>
      <c r="H162">
        <v>0.98023899999999997</v>
      </c>
      <c r="I162" s="7">
        <v>-3.1092999999999999E-2</v>
      </c>
      <c r="J162">
        <v>5.3945599999999996E-3</v>
      </c>
      <c r="K162" s="26">
        <v>7.2E-9</v>
      </c>
      <c r="L162">
        <v>-7.8219699999999993E-3</v>
      </c>
      <c r="M162">
        <v>3.5930300000000001E-3</v>
      </c>
      <c r="N162">
        <v>3.3000000000000002E-2</v>
      </c>
      <c r="O162" s="7">
        <v>-9.7364800000000003E-4</v>
      </c>
      <c r="P162">
        <v>5.47511E-3</v>
      </c>
      <c r="Q162" s="25">
        <v>0.84</v>
      </c>
      <c r="R162">
        <v>-8.0236700000000001E-4</v>
      </c>
      <c r="S162">
        <v>1.7554199999999999E-3</v>
      </c>
      <c r="T162">
        <v>0.65</v>
      </c>
      <c r="U162" s="7">
        <v>-2.2317300000000001E-4</v>
      </c>
      <c r="V162">
        <v>2.31855E-3</v>
      </c>
      <c r="W162" s="25">
        <v>0.92</v>
      </c>
      <c r="X162">
        <v>8.3528999999999999E-3</v>
      </c>
      <c r="Y162">
        <v>2.48978E-3</v>
      </c>
      <c r="Z162">
        <v>8.7000000000000001E-4</v>
      </c>
      <c r="AA162" s="7">
        <v>1.2806E-3</v>
      </c>
      <c r="AB162">
        <v>6.4924199999999996E-3</v>
      </c>
      <c r="AC162" s="25">
        <v>0.92</v>
      </c>
      <c r="AD162">
        <v>1.33594E-2</v>
      </c>
      <c r="AE162">
        <v>2.4788000000000002E-3</v>
      </c>
      <c r="AF162" s="26">
        <v>5.5000000000000003E-8</v>
      </c>
      <c r="AG162">
        <v>-9.1885400000000002E-3</v>
      </c>
      <c r="AH162">
        <v>1.39425E-2</v>
      </c>
      <c r="AI162">
        <v>0.5</v>
      </c>
      <c r="AJ162" s="7">
        <v>-3.9829599999999998E-3</v>
      </c>
      <c r="AK162">
        <v>1.2830899999999999E-2</v>
      </c>
      <c r="AL162" s="25">
        <v>0.75</v>
      </c>
      <c r="AM162">
        <v>1.11472E-3</v>
      </c>
      <c r="AN162">
        <v>1.2071E-2</v>
      </c>
      <c r="AO162">
        <v>0.93</v>
      </c>
      <c r="AP162" s="7">
        <v>1.72461E-2</v>
      </c>
      <c r="AQ162">
        <v>1.14065E-2</v>
      </c>
      <c r="AR162" s="25">
        <v>0.13</v>
      </c>
      <c r="AS162">
        <v>2.7180199999999998E-3</v>
      </c>
      <c r="AT162">
        <v>9.1112400000000003E-4</v>
      </c>
      <c r="AU162">
        <v>3.0999999999999999E-3</v>
      </c>
      <c r="AV162" s="7">
        <v>-1.0892199999999999E-2</v>
      </c>
      <c r="AW162">
        <v>8.3266299999999998E-3</v>
      </c>
      <c r="AX162" s="25">
        <v>0.19</v>
      </c>
      <c r="AY162">
        <v>-1.2975799999999999E-2</v>
      </c>
      <c r="AZ162">
        <v>1.21028E-2</v>
      </c>
      <c r="BA162">
        <v>0.28000000000000003</v>
      </c>
      <c r="BB162" s="7">
        <v>1.4567999999999999E-2</v>
      </c>
      <c r="BC162">
        <v>0.13664399999999999</v>
      </c>
      <c r="BD162" s="25">
        <v>0.91</v>
      </c>
    </row>
    <row r="163" spans="2:56" x14ac:dyDescent="0.2">
      <c r="B163" s="7" t="s">
        <v>11701</v>
      </c>
      <c r="C163" t="s">
        <v>4577</v>
      </c>
      <c r="D163">
        <v>7</v>
      </c>
      <c r="E163">
        <v>133092278</v>
      </c>
      <c r="F163" t="s">
        <v>13269</v>
      </c>
      <c r="G163">
        <v>0.65539899999999995</v>
      </c>
      <c r="H163">
        <v>0.99606399999999995</v>
      </c>
      <c r="I163" s="7">
        <v>1.29675E-2</v>
      </c>
      <c r="J163">
        <v>2.3498E-3</v>
      </c>
      <c r="K163" s="26">
        <v>4.3000000000000001E-8</v>
      </c>
      <c r="L163">
        <v>9.3482999999999999E-4</v>
      </c>
      <c r="M163">
        <v>1.56244E-3</v>
      </c>
      <c r="N163">
        <v>0.53</v>
      </c>
      <c r="O163" s="7">
        <v>-4.3896400000000002E-3</v>
      </c>
      <c r="P163">
        <v>2.3814399999999999E-3</v>
      </c>
      <c r="Q163" s="25">
        <v>6.0999999999999999E-2</v>
      </c>
      <c r="R163">
        <v>-2.0212300000000002E-3</v>
      </c>
      <c r="S163">
        <v>7.62917E-4</v>
      </c>
      <c r="T163">
        <v>8.0999999999999996E-3</v>
      </c>
      <c r="U163" s="7">
        <v>3.5436899999999999E-4</v>
      </c>
      <c r="V163">
        <v>1.0089599999999999E-3</v>
      </c>
      <c r="W163" s="25">
        <v>0.73</v>
      </c>
      <c r="X163">
        <v>-4.9830300000000003E-3</v>
      </c>
      <c r="Y163">
        <v>1.0829800000000001E-3</v>
      </c>
      <c r="Z163" s="1">
        <v>2.7999999999999999E-6</v>
      </c>
      <c r="AA163" s="7">
        <v>8.1071900000000002E-3</v>
      </c>
      <c r="AB163">
        <v>2.82366E-3</v>
      </c>
      <c r="AC163" s="25">
        <v>2.2000000000000001E-3</v>
      </c>
      <c r="AD163">
        <v>-3.4682699999999999E-3</v>
      </c>
      <c r="AE163">
        <v>1.0793000000000001E-3</v>
      </c>
      <c r="AF163" s="25">
        <v>1.4E-3</v>
      </c>
      <c r="AG163">
        <v>-9.2309499999999999E-3</v>
      </c>
      <c r="AH163">
        <v>6.0614500000000003E-3</v>
      </c>
      <c r="AI163">
        <v>0.13</v>
      </c>
      <c r="AJ163" s="7">
        <v>-6.7479000000000003E-3</v>
      </c>
      <c r="AK163">
        <v>5.5793700000000002E-3</v>
      </c>
      <c r="AL163" s="25">
        <v>0.24</v>
      </c>
      <c r="AM163">
        <v>-3.0250899999999998E-3</v>
      </c>
      <c r="AN163">
        <v>5.2518900000000004E-3</v>
      </c>
      <c r="AO163">
        <v>0.56000000000000005</v>
      </c>
      <c r="AP163" s="7">
        <v>-7.2387700000000003E-3</v>
      </c>
      <c r="AQ163">
        <v>4.96277E-3</v>
      </c>
      <c r="AR163" s="25">
        <v>0.14000000000000001</v>
      </c>
      <c r="AS163">
        <v>-6.8173799999999998E-4</v>
      </c>
      <c r="AT163">
        <v>3.9641399999999999E-4</v>
      </c>
      <c r="AU163">
        <v>8.5999999999999993E-2</v>
      </c>
      <c r="AV163" s="7">
        <v>-4.7730400000000001E-3</v>
      </c>
      <c r="AW163">
        <v>3.62277E-3</v>
      </c>
      <c r="AX163" s="25">
        <v>0.19</v>
      </c>
      <c r="AY163">
        <v>-1.28794E-3</v>
      </c>
      <c r="AZ163">
        <v>5.2657099999999998E-3</v>
      </c>
      <c r="BA163">
        <v>0.8</v>
      </c>
      <c r="BB163" s="7">
        <v>3.72684E-2</v>
      </c>
      <c r="BC163">
        <v>5.9172200000000001E-2</v>
      </c>
      <c r="BD163" s="25">
        <v>0.53</v>
      </c>
    </row>
    <row r="164" spans="2:56" x14ac:dyDescent="0.2">
      <c r="B164" s="7" t="s">
        <v>11701</v>
      </c>
      <c r="C164" t="s">
        <v>13408</v>
      </c>
      <c r="D164">
        <v>8</v>
      </c>
      <c r="E164">
        <v>71482998</v>
      </c>
      <c r="F164" t="s">
        <v>13371</v>
      </c>
      <c r="G164">
        <v>0.50295500000000004</v>
      </c>
      <c r="H164">
        <v>0.96493499999999999</v>
      </c>
      <c r="I164" s="7">
        <v>1.2666500000000001E-2</v>
      </c>
      <c r="J164">
        <v>2.2714599999999999E-3</v>
      </c>
      <c r="K164" s="26">
        <v>1.7999999999999999E-8</v>
      </c>
      <c r="L164">
        <v>7.1308400000000001E-4</v>
      </c>
      <c r="M164">
        <v>1.5109699999999999E-3</v>
      </c>
      <c r="N164">
        <v>0.62</v>
      </c>
      <c r="O164" s="7">
        <v>-2.96481E-3</v>
      </c>
      <c r="P164">
        <v>2.30306E-3</v>
      </c>
      <c r="Q164" s="25">
        <v>0.21</v>
      </c>
      <c r="R164">
        <v>-1.38393E-3</v>
      </c>
      <c r="S164">
        <v>7.3865300000000003E-4</v>
      </c>
      <c r="T164">
        <v>6.0999999999999999E-2</v>
      </c>
      <c r="U164" s="7">
        <v>4.1340000000000002E-4</v>
      </c>
      <c r="V164">
        <v>9.7535500000000002E-4</v>
      </c>
      <c r="W164" s="25">
        <v>0.7</v>
      </c>
      <c r="X164">
        <v>-2.0765800000000002E-3</v>
      </c>
      <c r="Y164">
        <v>1.04711E-3</v>
      </c>
      <c r="Z164">
        <v>4.8000000000000001E-2</v>
      </c>
      <c r="AA164" s="7">
        <v>-6.267E-4</v>
      </c>
      <c r="AB164">
        <v>2.7315299999999998E-3</v>
      </c>
      <c r="AC164" s="25">
        <v>0.61</v>
      </c>
      <c r="AD164">
        <v>-6.8592999999999996E-3</v>
      </c>
      <c r="AE164">
        <v>1.0432900000000001E-3</v>
      </c>
      <c r="AF164" s="26">
        <v>3.9999999999999998E-11</v>
      </c>
      <c r="AG164">
        <v>-3.9558700000000002E-3</v>
      </c>
      <c r="AH164">
        <v>5.8729799999999999E-3</v>
      </c>
      <c r="AI164">
        <v>0.5</v>
      </c>
      <c r="AJ164" s="7">
        <v>-1.6770899999999999E-4</v>
      </c>
      <c r="AK164">
        <v>5.4067400000000002E-3</v>
      </c>
      <c r="AL164" s="25">
        <v>0.99</v>
      </c>
      <c r="AM164">
        <v>3.8013299999999999E-3</v>
      </c>
      <c r="AN164">
        <v>5.08531E-3</v>
      </c>
      <c r="AO164">
        <v>0.45</v>
      </c>
      <c r="AP164" s="7">
        <v>3.4788100000000001E-3</v>
      </c>
      <c r="AQ164">
        <v>4.8055600000000004E-3</v>
      </c>
      <c r="AR164" s="25">
        <v>0.48</v>
      </c>
      <c r="AS164">
        <v>2.1488400000000001E-4</v>
      </c>
      <c r="AT164">
        <v>3.8387000000000002E-4</v>
      </c>
      <c r="AU164">
        <v>0.57999999999999996</v>
      </c>
      <c r="AV164" s="7">
        <v>1.2451999999999999E-3</v>
      </c>
      <c r="AW164">
        <v>3.50811E-3</v>
      </c>
      <c r="AX164" s="25">
        <v>0.72</v>
      </c>
      <c r="AY164">
        <v>3.2386799999999999E-3</v>
      </c>
      <c r="AZ164">
        <v>5.0995099999999998E-3</v>
      </c>
      <c r="BA164">
        <v>0.53</v>
      </c>
      <c r="BB164" s="7">
        <v>6.3320799999999997E-2</v>
      </c>
      <c r="BC164">
        <v>5.7400100000000003E-2</v>
      </c>
      <c r="BD164" s="25">
        <v>0.27</v>
      </c>
    </row>
    <row r="165" spans="2:56" x14ac:dyDescent="0.2">
      <c r="B165" s="7" t="s">
        <v>11701</v>
      </c>
      <c r="C165" t="s">
        <v>4617</v>
      </c>
      <c r="D165">
        <v>8</v>
      </c>
      <c r="E165">
        <v>106108303</v>
      </c>
      <c r="F165" t="s">
        <v>13268</v>
      </c>
      <c r="G165">
        <v>0.45553900000000003</v>
      </c>
      <c r="H165">
        <v>0.99597000000000002</v>
      </c>
      <c r="I165" s="7">
        <v>-1.24034E-2</v>
      </c>
      <c r="J165">
        <v>2.2460100000000001E-3</v>
      </c>
      <c r="K165" s="26">
        <v>2E-8</v>
      </c>
      <c r="L165">
        <v>1.35552E-3</v>
      </c>
      <c r="M165">
        <v>1.49344E-3</v>
      </c>
      <c r="N165">
        <v>0.39</v>
      </c>
      <c r="O165" s="7">
        <v>-3.0604299999999998E-3</v>
      </c>
      <c r="P165">
        <v>2.2764500000000002E-3</v>
      </c>
      <c r="Q165" s="25">
        <v>0.2</v>
      </c>
      <c r="R165">
        <v>-3.3072199999999998E-4</v>
      </c>
      <c r="S165">
        <v>7.3021900000000005E-4</v>
      </c>
      <c r="T165">
        <v>0.65</v>
      </c>
      <c r="U165" s="7">
        <v>1.6593300000000001E-3</v>
      </c>
      <c r="V165">
        <v>9.63641E-4</v>
      </c>
      <c r="W165" s="25">
        <v>8.8999999999999996E-2</v>
      </c>
      <c r="X165">
        <v>6.6036200000000001E-3</v>
      </c>
      <c r="Y165">
        <v>1.03495E-3</v>
      </c>
      <c r="Z165" s="1">
        <v>2.0000000000000001E-10</v>
      </c>
      <c r="AA165" s="7">
        <v>-5.4678399999999999E-3</v>
      </c>
      <c r="AB165">
        <v>2.7001199999999999E-3</v>
      </c>
      <c r="AC165" s="25">
        <v>3.3000000000000002E-2</v>
      </c>
      <c r="AD165">
        <v>2.7177899999999999E-3</v>
      </c>
      <c r="AE165">
        <v>1.0315700000000001E-3</v>
      </c>
      <c r="AF165" s="25">
        <v>6.8999999999999999E-3</v>
      </c>
      <c r="AG165">
        <v>-2.5159800000000001E-4</v>
      </c>
      <c r="AH165">
        <v>5.7827199999999999E-3</v>
      </c>
      <c r="AI165">
        <v>0.96</v>
      </c>
      <c r="AJ165" s="7">
        <v>9.0447400000000008E-3</v>
      </c>
      <c r="AK165">
        <v>5.3232899999999996E-3</v>
      </c>
      <c r="AL165" s="25">
        <v>9.7000000000000003E-2</v>
      </c>
      <c r="AM165">
        <v>1.6098600000000001E-2</v>
      </c>
      <c r="AN165">
        <v>5.0069399999999997E-3</v>
      </c>
      <c r="AO165">
        <v>1.2999999999999999E-3</v>
      </c>
      <c r="AP165" s="7">
        <v>-1.0841699999999999E-2</v>
      </c>
      <c r="AQ165">
        <v>4.7314999999999996E-3</v>
      </c>
      <c r="AR165" s="25">
        <v>2.1999999999999999E-2</v>
      </c>
      <c r="AS165">
        <v>-7.6679299999999999E-4</v>
      </c>
      <c r="AT165">
        <v>3.7795500000000002E-4</v>
      </c>
      <c r="AU165">
        <v>4.1000000000000002E-2</v>
      </c>
      <c r="AV165" s="7">
        <v>-3.8478700000000002E-3</v>
      </c>
      <c r="AW165">
        <v>3.4540399999999998E-3</v>
      </c>
      <c r="AX165" s="25">
        <v>0.27</v>
      </c>
      <c r="AY165">
        <v>-5.5130400000000003E-3</v>
      </c>
      <c r="AZ165">
        <v>5.0209299999999998E-3</v>
      </c>
      <c r="BA165">
        <v>0.27</v>
      </c>
      <c r="BB165" s="7">
        <v>-5.26808E-2</v>
      </c>
      <c r="BC165">
        <v>5.6485100000000003E-2</v>
      </c>
      <c r="BD165" s="25">
        <v>0.35</v>
      </c>
    </row>
    <row r="166" spans="2:56" x14ac:dyDescent="0.2">
      <c r="B166" s="7" t="s">
        <v>11701</v>
      </c>
      <c r="C166" t="s">
        <v>13407</v>
      </c>
      <c r="D166">
        <v>9</v>
      </c>
      <c r="E166">
        <v>128190749</v>
      </c>
      <c r="F166" t="s">
        <v>13269</v>
      </c>
      <c r="G166">
        <v>0.63144500000000003</v>
      </c>
      <c r="H166">
        <v>0.98952499999999999</v>
      </c>
      <c r="I166" s="7">
        <v>-1.6808199999999999E-2</v>
      </c>
      <c r="J166">
        <v>2.3237700000000002E-3</v>
      </c>
      <c r="K166" s="26">
        <v>5.1000000000000005E-13</v>
      </c>
      <c r="L166">
        <v>3.40881E-3</v>
      </c>
      <c r="M166">
        <v>1.5458099999999999E-3</v>
      </c>
      <c r="N166">
        <v>2.3E-2</v>
      </c>
      <c r="O166" s="7">
        <v>2.0634000000000001E-4</v>
      </c>
      <c r="P166">
        <v>2.3563799999999999E-3</v>
      </c>
      <c r="Q166" s="25">
        <v>0.89</v>
      </c>
      <c r="R166">
        <v>-7.32392E-4</v>
      </c>
      <c r="S166">
        <v>7.5562299999999997E-4</v>
      </c>
      <c r="T166">
        <v>0.33</v>
      </c>
      <c r="U166" s="7">
        <v>-8.0376799999999995E-4</v>
      </c>
      <c r="V166">
        <v>9.9784900000000009E-4</v>
      </c>
      <c r="W166" s="25">
        <v>0.41</v>
      </c>
      <c r="X166">
        <v>6.26247E-3</v>
      </c>
      <c r="Y166">
        <v>1.0711399999999999E-3</v>
      </c>
      <c r="Z166" s="1">
        <v>5.8999999999999999E-9</v>
      </c>
      <c r="AA166" s="7">
        <v>-5.4129199999999997E-4</v>
      </c>
      <c r="AB166">
        <v>2.79452E-3</v>
      </c>
      <c r="AC166" s="25">
        <v>0.87</v>
      </c>
      <c r="AD166">
        <v>5.2876399999999997E-3</v>
      </c>
      <c r="AE166">
        <v>1.0671700000000001E-3</v>
      </c>
      <c r="AF166" s="26">
        <v>5.7999999999999995E-7</v>
      </c>
      <c r="AG166">
        <v>-5.4836599999999996E-3</v>
      </c>
      <c r="AH166">
        <v>5.9823899999999998E-3</v>
      </c>
      <c r="AI166">
        <v>0.36</v>
      </c>
      <c r="AJ166" s="7">
        <v>-3.86462E-3</v>
      </c>
      <c r="AK166">
        <v>5.5072400000000001E-3</v>
      </c>
      <c r="AL166" s="25">
        <v>0.48</v>
      </c>
      <c r="AM166">
        <v>-1.0100300000000001E-3</v>
      </c>
      <c r="AN166">
        <v>5.1812000000000004E-3</v>
      </c>
      <c r="AO166">
        <v>0.85</v>
      </c>
      <c r="AP166" s="7">
        <v>1.9747299999999999E-2</v>
      </c>
      <c r="AQ166">
        <v>4.8965800000000002E-3</v>
      </c>
      <c r="AR166" s="26">
        <v>5.3000000000000001E-5</v>
      </c>
      <c r="AS166">
        <v>1.3038200000000001E-4</v>
      </c>
      <c r="AT166">
        <v>3.9110099999999998E-4</v>
      </c>
      <c r="AU166">
        <v>0.74</v>
      </c>
      <c r="AV166" s="7">
        <v>9.2150700000000006E-3</v>
      </c>
      <c r="AW166">
        <v>3.5741599999999998E-3</v>
      </c>
      <c r="AX166" s="25">
        <v>9.9000000000000008E-3</v>
      </c>
      <c r="AY166">
        <v>2.3801699999999999E-2</v>
      </c>
      <c r="AZ166">
        <v>5.19441E-3</v>
      </c>
      <c r="BA166" s="1">
        <v>4.4000000000000002E-6</v>
      </c>
      <c r="BB166" s="7">
        <v>-4.3041000000000003E-2</v>
      </c>
      <c r="BC166">
        <v>5.8371699999999999E-2</v>
      </c>
      <c r="BD166" s="25">
        <v>0.46</v>
      </c>
    </row>
    <row r="167" spans="2:56" x14ac:dyDescent="0.2">
      <c r="B167" s="7" t="s">
        <v>11701</v>
      </c>
      <c r="C167" t="s">
        <v>13279</v>
      </c>
      <c r="D167">
        <v>10</v>
      </c>
      <c r="E167">
        <v>103232024</v>
      </c>
      <c r="F167" t="s">
        <v>13268</v>
      </c>
      <c r="G167">
        <v>0.36781999999999998</v>
      </c>
      <c r="H167">
        <v>0.94044700000000003</v>
      </c>
      <c r="I167" s="7">
        <v>1.5407799999999999E-2</v>
      </c>
      <c r="J167">
        <v>2.3867799999999998E-3</v>
      </c>
      <c r="K167" s="26">
        <v>1E-10</v>
      </c>
      <c r="L167">
        <v>-3.9141899999999997E-3</v>
      </c>
      <c r="M167">
        <v>1.5868900000000001E-3</v>
      </c>
      <c r="N167">
        <v>1.4E-2</v>
      </c>
      <c r="O167" s="7">
        <v>-1.3147000000000001E-2</v>
      </c>
      <c r="P167">
        <v>2.4191799999999999E-3</v>
      </c>
      <c r="Q167" s="26">
        <v>4.9999999999999998E-8</v>
      </c>
      <c r="R167">
        <v>-1.9813500000000002E-3</v>
      </c>
      <c r="S167">
        <v>7.7604200000000001E-4</v>
      </c>
      <c r="T167">
        <v>1.0999999999999999E-2</v>
      </c>
      <c r="U167" s="7">
        <v>3.7955300000000001E-3</v>
      </c>
      <c r="V167">
        <v>1.0241600000000001E-3</v>
      </c>
      <c r="W167" s="25">
        <v>2.3000000000000001E-4</v>
      </c>
      <c r="X167">
        <v>-2.7417000000000001E-3</v>
      </c>
      <c r="Y167">
        <v>1.0998900000000001E-3</v>
      </c>
      <c r="Z167">
        <v>1.2999999999999999E-2</v>
      </c>
      <c r="AA167" s="7">
        <v>4.7717300000000001E-3</v>
      </c>
      <c r="AB167">
        <v>2.8690600000000001E-3</v>
      </c>
      <c r="AC167" s="25">
        <v>9.4E-2</v>
      </c>
      <c r="AD167">
        <v>-5.8393200000000003E-3</v>
      </c>
      <c r="AE167">
        <v>1.0963100000000001E-3</v>
      </c>
      <c r="AF167" s="26">
        <v>8.0000000000000002E-8</v>
      </c>
      <c r="AG167">
        <v>4.1683900000000001E-3</v>
      </c>
      <c r="AH167">
        <v>6.1414399999999997E-3</v>
      </c>
      <c r="AI167">
        <v>0.5</v>
      </c>
      <c r="AJ167" s="7">
        <v>-2.1014699999999998E-3</v>
      </c>
      <c r="AK167">
        <v>5.6557500000000002E-3</v>
      </c>
      <c r="AL167" s="25">
        <v>0.71</v>
      </c>
      <c r="AM167">
        <v>1.35979E-3</v>
      </c>
      <c r="AN167">
        <v>5.3215299999999997E-3</v>
      </c>
      <c r="AO167">
        <v>0.8</v>
      </c>
      <c r="AP167" s="7">
        <v>-1.0925499999999999E-2</v>
      </c>
      <c r="AQ167">
        <v>5.0289100000000002E-3</v>
      </c>
      <c r="AR167" s="25">
        <v>2.9000000000000001E-2</v>
      </c>
      <c r="AS167" s="1">
        <v>8.9996599999999997E-7</v>
      </c>
      <c r="AT167">
        <v>4.0169899999999999E-4</v>
      </c>
      <c r="AU167">
        <v>1</v>
      </c>
      <c r="AV167" s="7">
        <v>-4.8859000000000001E-4</v>
      </c>
      <c r="AW167">
        <v>3.6703899999999999E-3</v>
      </c>
      <c r="AX167" s="25">
        <v>0.89</v>
      </c>
      <c r="AY167">
        <v>-1.41304E-2</v>
      </c>
      <c r="AZ167">
        <v>5.3358900000000003E-3</v>
      </c>
      <c r="BA167">
        <v>7.9000000000000008E-3</v>
      </c>
      <c r="BB167" s="7">
        <v>-1.1665999999999999E-2</v>
      </c>
      <c r="BC167">
        <v>6.0020700000000003E-2</v>
      </c>
      <c r="BD167" s="25">
        <v>0.85</v>
      </c>
    </row>
    <row r="168" spans="2:56" x14ac:dyDescent="0.2">
      <c r="B168" s="7" t="s">
        <v>11701</v>
      </c>
      <c r="C168" t="s">
        <v>4701</v>
      </c>
      <c r="D168">
        <v>10</v>
      </c>
      <c r="E168">
        <v>103957407</v>
      </c>
      <c r="F168" t="s">
        <v>13275</v>
      </c>
      <c r="G168">
        <v>0.75048499999999996</v>
      </c>
      <c r="H168">
        <v>0.99376299999999995</v>
      </c>
      <c r="I168" s="7">
        <v>1.5581599999999999E-2</v>
      </c>
      <c r="J168">
        <v>2.5847999999999999E-3</v>
      </c>
      <c r="K168" s="26">
        <v>2.1000000000000002E-9</v>
      </c>
      <c r="L168">
        <v>3.9350799999999999E-4</v>
      </c>
      <c r="M168">
        <v>1.7194300000000001E-3</v>
      </c>
      <c r="N168">
        <v>0.78</v>
      </c>
      <c r="O168" s="7">
        <v>-5.1001299999999996E-3</v>
      </c>
      <c r="P168">
        <v>2.6213600000000001E-3</v>
      </c>
      <c r="Q168" s="25">
        <v>5.1999999999999998E-2</v>
      </c>
      <c r="R168">
        <v>-2.4874300000000001E-3</v>
      </c>
      <c r="S168">
        <v>8.4007000000000005E-4</v>
      </c>
      <c r="T168">
        <v>3.0999999999999999E-3</v>
      </c>
      <c r="U168" s="7">
        <v>2.6605299999999998E-4</v>
      </c>
      <c r="V168">
        <v>1.11089E-3</v>
      </c>
      <c r="W168" s="25">
        <v>0.8</v>
      </c>
      <c r="X168">
        <v>-4.0913399999999997E-3</v>
      </c>
      <c r="Y168">
        <v>1.1916400000000001E-3</v>
      </c>
      <c r="Z168">
        <v>6.4000000000000005E-4</v>
      </c>
      <c r="AA168" s="7">
        <v>1.0845799999999999E-2</v>
      </c>
      <c r="AB168">
        <v>3.1089999999999998E-3</v>
      </c>
      <c r="AC168" s="25">
        <v>4.8999999999999998E-4</v>
      </c>
      <c r="AD168">
        <v>-5.6094700000000001E-3</v>
      </c>
      <c r="AE168">
        <v>1.1873400000000001E-3</v>
      </c>
      <c r="AF168" s="26">
        <v>2.6000000000000001E-6</v>
      </c>
      <c r="AG168">
        <v>3.1481899999999999E-3</v>
      </c>
      <c r="AH168">
        <v>6.6768399999999999E-3</v>
      </c>
      <c r="AI168">
        <v>0.63</v>
      </c>
      <c r="AJ168" s="7">
        <v>2.69466E-4</v>
      </c>
      <c r="AK168">
        <v>6.14519E-3</v>
      </c>
      <c r="AL168" s="25">
        <v>0.98</v>
      </c>
      <c r="AM168">
        <v>1.40391E-3</v>
      </c>
      <c r="AN168">
        <v>5.7810700000000001E-3</v>
      </c>
      <c r="AO168">
        <v>0.81</v>
      </c>
      <c r="AP168" s="7">
        <v>5.5096600000000004E-3</v>
      </c>
      <c r="AQ168">
        <v>5.4631799999999998E-3</v>
      </c>
      <c r="AR168" s="25">
        <v>0.32</v>
      </c>
      <c r="AS168">
        <v>8.2924400000000003E-4</v>
      </c>
      <c r="AT168">
        <v>4.3638800000000001E-4</v>
      </c>
      <c r="AU168">
        <v>5.6000000000000001E-2</v>
      </c>
      <c r="AV168" s="7">
        <v>-2.49796E-3</v>
      </c>
      <c r="AW168">
        <v>3.9873499999999997E-3</v>
      </c>
      <c r="AX168" s="25">
        <v>0.53</v>
      </c>
      <c r="AY168">
        <v>-3.81913E-3</v>
      </c>
      <c r="AZ168">
        <v>5.7966700000000003E-3</v>
      </c>
      <c r="BA168">
        <v>0.49</v>
      </c>
      <c r="BB168" s="7">
        <v>0.12371600000000001</v>
      </c>
      <c r="BC168">
        <v>6.5186900000000006E-2</v>
      </c>
      <c r="BD168" s="25">
        <v>5.6000000000000001E-2</v>
      </c>
    </row>
    <row r="169" spans="2:56" x14ac:dyDescent="0.2">
      <c r="B169" s="7" t="s">
        <v>11701</v>
      </c>
      <c r="C169" t="s">
        <v>13406</v>
      </c>
      <c r="D169">
        <v>10</v>
      </c>
      <c r="E169">
        <v>117063825</v>
      </c>
      <c r="F169" t="s">
        <v>13272</v>
      </c>
      <c r="G169">
        <v>0.99879300000000004</v>
      </c>
      <c r="H169">
        <v>0.52627699999999999</v>
      </c>
      <c r="I169" s="7">
        <v>0.24517600000000001</v>
      </c>
      <c r="J169">
        <v>4.4073399999999999E-2</v>
      </c>
      <c r="K169" s="26">
        <v>2.9000000000000002E-8</v>
      </c>
      <c r="L169">
        <v>-1.1105E-2</v>
      </c>
      <c r="M169">
        <v>2.93934E-2</v>
      </c>
      <c r="N169">
        <v>0.72</v>
      </c>
      <c r="O169" s="7">
        <v>-5.4992100000000002E-2</v>
      </c>
      <c r="P169">
        <v>4.4663000000000001E-2</v>
      </c>
      <c r="Q169" s="25">
        <v>0.19</v>
      </c>
      <c r="R169">
        <v>-2.9290199999999999E-2</v>
      </c>
      <c r="S169">
        <v>1.4269499999999999E-2</v>
      </c>
      <c r="T169">
        <v>0.04</v>
      </c>
      <c r="U169" s="7">
        <v>-3.6281E-3</v>
      </c>
      <c r="V169">
        <v>1.9060199999999999E-2</v>
      </c>
      <c r="W169" s="25">
        <v>0.86</v>
      </c>
      <c r="X169">
        <v>-9.2222999999999999E-2</v>
      </c>
      <c r="Y169">
        <v>2.035E-2</v>
      </c>
      <c r="Z169" s="1">
        <v>6.8000000000000001E-6</v>
      </c>
      <c r="AA169" s="7">
        <v>3.80775E-2</v>
      </c>
      <c r="AB169">
        <v>5.3029600000000003E-2</v>
      </c>
      <c r="AC169" s="25">
        <v>0.43</v>
      </c>
      <c r="AD169">
        <v>-6.9606100000000004E-2</v>
      </c>
      <c r="AE169">
        <v>2.0268000000000001E-2</v>
      </c>
      <c r="AF169" s="25">
        <v>6.3000000000000003E-4</v>
      </c>
      <c r="AG169">
        <v>-9.6791699999999994E-2</v>
      </c>
      <c r="AH169">
        <v>0.120382</v>
      </c>
      <c r="AI169">
        <v>0.42</v>
      </c>
      <c r="AJ169" s="7">
        <v>-0.27729900000000002</v>
      </c>
      <c r="AK169">
        <v>0.11092299999999999</v>
      </c>
      <c r="AL169" s="25">
        <v>1.2999999999999999E-2</v>
      </c>
      <c r="AM169">
        <v>-1.1099899999999999E-2</v>
      </c>
      <c r="AN169">
        <v>0.10427500000000001</v>
      </c>
      <c r="AO169">
        <v>0.92</v>
      </c>
      <c r="AP169" s="7">
        <v>-7.7887700000000004E-3</v>
      </c>
      <c r="AQ169">
        <v>9.8540600000000006E-2</v>
      </c>
      <c r="AR169" s="25">
        <v>0.91</v>
      </c>
      <c r="AS169">
        <v>3.15117E-3</v>
      </c>
      <c r="AT169">
        <v>7.8712299999999999E-3</v>
      </c>
      <c r="AU169">
        <v>0.74</v>
      </c>
      <c r="AV169" s="7">
        <v>-2.8380800000000001E-2</v>
      </c>
      <c r="AW169">
        <v>7.1920700000000004E-2</v>
      </c>
      <c r="AX169" s="25">
        <v>0.69</v>
      </c>
      <c r="AY169">
        <v>-5.61404E-2</v>
      </c>
      <c r="AZ169">
        <v>0.104556</v>
      </c>
      <c r="BA169">
        <v>0.59</v>
      </c>
      <c r="BB169" s="7">
        <v>-0.54220500000000005</v>
      </c>
      <c r="BC169">
        <v>1.1522399999999999</v>
      </c>
      <c r="BD169" s="25">
        <v>0.64</v>
      </c>
    </row>
    <row r="170" spans="2:56" x14ac:dyDescent="0.2">
      <c r="B170" s="7" t="s">
        <v>11701</v>
      </c>
      <c r="C170" t="s">
        <v>13405</v>
      </c>
      <c r="D170">
        <v>10</v>
      </c>
      <c r="E170">
        <v>126685916</v>
      </c>
      <c r="F170" t="s">
        <v>13275</v>
      </c>
      <c r="G170">
        <v>0.53996299999999997</v>
      </c>
      <c r="H170">
        <v>0.97386399999999995</v>
      </c>
      <c r="I170" s="7">
        <v>-1.3251799999999999E-2</v>
      </c>
      <c r="J170">
        <v>2.2653600000000001E-3</v>
      </c>
      <c r="K170" s="26">
        <v>4.6999999999999999E-9</v>
      </c>
      <c r="L170">
        <v>1.4685399999999999E-3</v>
      </c>
      <c r="M170">
        <v>1.5068200000000001E-3</v>
      </c>
      <c r="N170">
        <v>0.35</v>
      </c>
      <c r="O170" s="7">
        <v>3.63956E-3</v>
      </c>
      <c r="P170">
        <v>2.2974200000000001E-3</v>
      </c>
      <c r="Q170" s="25">
        <v>0.12</v>
      </c>
      <c r="R170">
        <v>1.19743E-3</v>
      </c>
      <c r="S170">
        <v>7.3580599999999998E-4</v>
      </c>
      <c r="T170">
        <v>0.1</v>
      </c>
      <c r="U170" s="7">
        <v>4.5049400000000001E-4</v>
      </c>
      <c r="V170">
        <v>9.73068E-4</v>
      </c>
      <c r="W170" s="25">
        <v>0.65</v>
      </c>
      <c r="X170">
        <v>4.2730700000000003E-3</v>
      </c>
      <c r="Y170">
        <v>1.04437E-3</v>
      </c>
      <c r="Z170" s="1">
        <v>3.8999999999999999E-5</v>
      </c>
      <c r="AA170" s="7">
        <v>-9.50755E-3</v>
      </c>
      <c r="AB170">
        <v>2.7245799999999999E-3</v>
      </c>
      <c r="AC170" s="25">
        <v>4.6999999999999999E-4</v>
      </c>
      <c r="AD170">
        <v>3.6522400000000002E-3</v>
      </c>
      <c r="AE170">
        <v>1.04038E-3</v>
      </c>
      <c r="AF170" s="25">
        <v>4.2999999999999999E-4</v>
      </c>
      <c r="AG170">
        <v>3.24231E-3</v>
      </c>
      <c r="AH170">
        <v>5.8446499999999998E-3</v>
      </c>
      <c r="AI170">
        <v>0.57999999999999996</v>
      </c>
      <c r="AJ170" s="7">
        <v>3.6203899999999998E-3</v>
      </c>
      <c r="AK170">
        <v>5.38077E-3</v>
      </c>
      <c r="AL170" s="25">
        <v>0.5</v>
      </c>
      <c r="AM170">
        <v>-4.3512000000000004E-3</v>
      </c>
      <c r="AN170">
        <v>5.0625899999999996E-3</v>
      </c>
      <c r="AO170">
        <v>0.39</v>
      </c>
      <c r="AP170" s="7">
        <v>-6.0700800000000003E-3</v>
      </c>
      <c r="AQ170">
        <v>4.7842099999999997E-3</v>
      </c>
      <c r="AR170" s="25">
        <v>0.2</v>
      </c>
      <c r="AS170">
        <v>-8.2723200000000001E-4</v>
      </c>
      <c r="AT170">
        <v>3.8215299999999998E-4</v>
      </c>
      <c r="AU170">
        <v>3.1E-2</v>
      </c>
      <c r="AV170" s="7">
        <v>-1.4405100000000001E-3</v>
      </c>
      <c r="AW170">
        <v>3.4917899999999998E-3</v>
      </c>
      <c r="AX170" s="25">
        <v>0.68</v>
      </c>
      <c r="AY170">
        <v>2.8435499999999998E-3</v>
      </c>
      <c r="AZ170">
        <v>5.07625E-3</v>
      </c>
      <c r="BA170">
        <v>0.57999999999999996</v>
      </c>
      <c r="BB170" s="7">
        <v>-7.13249E-3</v>
      </c>
      <c r="BC170">
        <v>5.7126299999999998E-2</v>
      </c>
      <c r="BD170" s="25">
        <v>0.91</v>
      </c>
    </row>
    <row r="171" spans="2:56" x14ac:dyDescent="0.2">
      <c r="B171" s="7" t="s">
        <v>11701</v>
      </c>
      <c r="C171" t="s">
        <v>13404</v>
      </c>
      <c r="D171">
        <v>11</v>
      </c>
      <c r="E171">
        <v>27643725</v>
      </c>
      <c r="F171" t="s">
        <v>13272</v>
      </c>
      <c r="G171">
        <v>0.81407200000000002</v>
      </c>
      <c r="H171">
        <v>1</v>
      </c>
      <c r="I171" s="7">
        <v>-1.7648899999999999E-2</v>
      </c>
      <c r="J171">
        <v>2.8702699999999999E-3</v>
      </c>
      <c r="K171" s="26">
        <v>7.5E-10</v>
      </c>
      <c r="L171">
        <v>-7.1937199999999998E-3</v>
      </c>
      <c r="M171">
        <v>1.9089199999999999E-3</v>
      </c>
      <c r="N171">
        <v>1.6000000000000001E-4</v>
      </c>
      <c r="O171" s="7">
        <v>-3.9614400000000001E-3</v>
      </c>
      <c r="P171">
        <v>2.9094300000000002E-3</v>
      </c>
      <c r="Q171" s="25">
        <v>0.16</v>
      </c>
      <c r="R171">
        <v>-1.61527E-3</v>
      </c>
      <c r="S171">
        <v>9.3319099999999999E-4</v>
      </c>
      <c r="T171">
        <v>8.3000000000000004E-2</v>
      </c>
      <c r="U171" s="7">
        <v>-1.8259400000000001E-4</v>
      </c>
      <c r="V171">
        <v>1.2330900000000001E-3</v>
      </c>
      <c r="W171" s="25">
        <v>0.9</v>
      </c>
      <c r="X171">
        <v>3.3081299999999998E-3</v>
      </c>
      <c r="Y171">
        <v>1.3231199999999999E-3</v>
      </c>
      <c r="Z171">
        <v>1.0999999999999999E-2</v>
      </c>
      <c r="AA171" s="7">
        <v>-1.7085699999999999E-2</v>
      </c>
      <c r="AB171">
        <v>3.4503699999999999E-3</v>
      </c>
      <c r="AC171" s="26">
        <v>8.4E-7</v>
      </c>
      <c r="AD171">
        <v>8.3967699999999996E-3</v>
      </c>
      <c r="AE171">
        <v>1.3183100000000001E-3</v>
      </c>
      <c r="AF171" s="26">
        <v>2.1E-10</v>
      </c>
      <c r="AG171">
        <v>1.34164E-2</v>
      </c>
      <c r="AH171">
        <v>7.3922700000000003E-3</v>
      </c>
      <c r="AI171">
        <v>7.0000000000000007E-2</v>
      </c>
      <c r="AJ171" s="7">
        <v>1.67811E-2</v>
      </c>
      <c r="AK171">
        <v>6.8073200000000004E-3</v>
      </c>
      <c r="AL171" s="25">
        <v>1.4999999999999999E-2</v>
      </c>
      <c r="AM171">
        <v>9.6522199999999996E-3</v>
      </c>
      <c r="AN171">
        <v>6.4048999999999998E-3</v>
      </c>
      <c r="AO171">
        <v>0.13</v>
      </c>
      <c r="AP171" s="7">
        <v>-1.8006299999999999E-2</v>
      </c>
      <c r="AQ171">
        <v>6.0517599999999998E-3</v>
      </c>
      <c r="AR171" s="25">
        <v>2.7000000000000001E-3</v>
      </c>
      <c r="AS171">
        <v>-5.4923199999999998E-4</v>
      </c>
      <c r="AT171">
        <v>4.8346000000000001E-4</v>
      </c>
      <c r="AU171">
        <v>0.25</v>
      </c>
      <c r="AV171" s="7">
        <v>-1.05907E-2</v>
      </c>
      <c r="AW171">
        <v>4.4187799999999998E-3</v>
      </c>
      <c r="AX171" s="25">
        <v>1.7000000000000001E-2</v>
      </c>
      <c r="AY171">
        <v>-1.6738200000000002E-2</v>
      </c>
      <c r="AZ171">
        <v>6.4224199999999999E-3</v>
      </c>
      <c r="BA171">
        <v>8.6999999999999994E-3</v>
      </c>
      <c r="BB171" s="7">
        <v>-1.79612E-3</v>
      </c>
      <c r="BC171">
        <v>7.2250599999999998E-2</v>
      </c>
      <c r="BD171" s="25">
        <v>0.99</v>
      </c>
    </row>
    <row r="172" spans="2:56" x14ac:dyDescent="0.2">
      <c r="B172" s="7" t="s">
        <v>11701</v>
      </c>
      <c r="C172" t="s">
        <v>4820</v>
      </c>
      <c r="D172">
        <v>11</v>
      </c>
      <c r="E172">
        <v>66342691</v>
      </c>
      <c r="F172" t="s">
        <v>13275</v>
      </c>
      <c r="G172">
        <v>0.50431099999999995</v>
      </c>
      <c r="H172">
        <v>0.99797899999999995</v>
      </c>
      <c r="I172" s="7">
        <v>-1.2400599999999999E-2</v>
      </c>
      <c r="J172">
        <v>2.2344600000000002E-3</v>
      </c>
      <c r="K172" s="26">
        <v>3.2999999999999998E-8</v>
      </c>
      <c r="L172">
        <v>3.5453099999999999E-3</v>
      </c>
      <c r="M172">
        <v>1.4867299999999999E-3</v>
      </c>
      <c r="N172">
        <v>1.9E-2</v>
      </c>
      <c r="O172" s="7">
        <v>3.3700000000000002E-3</v>
      </c>
      <c r="P172">
        <v>2.2653999999999999E-3</v>
      </c>
      <c r="Q172" s="25">
        <v>0.13</v>
      </c>
      <c r="R172">
        <v>1.32464E-3</v>
      </c>
      <c r="S172">
        <v>7.2583299999999995E-4</v>
      </c>
      <c r="T172">
        <v>6.8000000000000005E-2</v>
      </c>
      <c r="U172" s="7">
        <v>-1.3166600000000001E-3</v>
      </c>
      <c r="V172">
        <v>9.5956800000000005E-4</v>
      </c>
      <c r="W172" s="25">
        <v>0.17</v>
      </c>
      <c r="X172">
        <v>3.95942E-3</v>
      </c>
      <c r="Y172">
        <v>1.0303999999999999E-3</v>
      </c>
      <c r="Z172" s="1">
        <v>1E-4</v>
      </c>
      <c r="AA172" s="7">
        <v>-1.3643600000000001E-2</v>
      </c>
      <c r="AB172">
        <v>2.6871E-3</v>
      </c>
      <c r="AC172" s="26">
        <v>6.0999999999999998E-7</v>
      </c>
      <c r="AD172">
        <v>3.9534100000000001E-3</v>
      </c>
      <c r="AE172">
        <v>1.0265199999999999E-3</v>
      </c>
      <c r="AF172" s="25">
        <v>1.2999999999999999E-4</v>
      </c>
      <c r="AG172">
        <v>1.16262E-2</v>
      </c>
      <c r="AH172">
        <v>5.7616100000000003E-3</v>
      </c>
      <c r="AI172">
        <v>4.2999999999999997E-2</v>
      </c>
      <c r="AJ172" s="7">
        <v>1.27466E-2</v>
      </c>
      <c r="AK172">
        <v>5.3053800000000002E-3</v>
      </c>
      <c r="AL172" s="25">
        <v>1.6E-2</v>
      </c>
      <c r="AM172">
        <v>1.67848E-3</v>
      </c>
      <c r="AN172">
        <v>4.9912300000000001E-3</v>
      </c>
      <c r="AO172">
        <v>0.74</v>
      </c>
      <c r="AP172" s="7">
        <v>-1.08205E-2</v>
      </c>
      <c r="AQ172">
        <v>4.7160300000000004E-3</v>
      </c>
      <c r="AR172" s="25">
        <v>2.1999999999999999E-2</v>
      </c>
      <c r="AS172">
        <v>-4.5459199999999997E-4</v>
      </c>
      <c r="AT172">
        <v>3.76752E-4</v>
      </c>
      <c r="AU172">
        <v>0.22</v>
      </c>
      <c r="AV172" s="7">
        <v>-1.37038E-4</v>
      </c>
      <c r="AW172">
        <v>3.4434800000000001E-3</v>
      </c>
      <c r="AX172" s="25">
        <v>0.97</v>
      </c>
      <c r="AY172">
        <v>-8.6457200000000008E-3</v>
      </c>
      <c r="AZ172">
        <v>5.0048799999999997E-3</v>
      </c>
      <c r="BA172">
        <v>8.3000000000000004E-2</v>
      </c>
      <c r="BB172" s="7">
        <v>-0.12467399999999999</v>
      </c>
      <c r="BC172">
        <v>5.6295699999999997E-2</v>
      </c>
      <c r="BD172" s="25">
        <v>2.7E-2</v>
      </c>
    </row>
    <row r="173" spans="2:56" x14ac:dyDescent="0.2">
      <c r="B173" s="7" t="s">
        <v>11701</v>
      </c>
      <c r="C173" t="s">
        <v>13403</v>
      </c>
      <c r="D173">
        <v>12</v>
      </c>
      <c r="E173">
        <v>24007994</v>
      </c>
      <c r="F173" t="s">
        <v>13288</v>
      </c>
      <c r="G173">
        <v>0.77973899999999996</v>
      </c>
      <c r="H173">
        <v>0.99248099999999995</v>
      </c>
      <c r="I173" s="7">
        <v>1.5073599999999999E-2</v>
      </c>
      <c r="J173">
        <v>2.7000100000000001E-3</v>
      </c>
      <c r="K173" s="26">
        <v>2.4999999999999999E-8</v>
      </c>
      <c r="L173">
        <v>-6.6233399999999999E-4</v>
      </c>
      <c r="M173">
        <v>1.7957100000000001E-3</v>
      </c>
      <c r="N173">
        <v>0.7</v>
      </c>
      <c r="O173" s="7">
        <v>-4.3172200000000001E-3</v>
      </c>
      <c r="P173">
        <v>2.7372099999999999E-3</v>
      </c>
      <c r="Q173" s="25">
        <v>0.13</v>
      </c>
      <c r="R173">
        <v>-1.2374E-3</v>
      </c>
      <c r="S173">
        <v>8.7746799999999995E-4</v>
      </c>
      <c r="T173">
        <v>0.16</v>
      </c>
      <c r="U173" s="7">
        <v>1.8659199999999999E-4</v>
      </c>
      <c r="V173">
        <v>1.15945E-3</v>
      </c>
      <c r="W173" s="25">
        <v>0.87</v>
      </c>
      <c r="X173">
        <v>-3.5616699999999999E-3</v>
      </c>
      <c r="Y173">
        <v>1.2443899999999999E-3</v>
      </c>
      <c r="Z173">
        <v>4.1000000000000003E-3</v>
      </c>
      <c r="AA173" s="7">
        <v>-5.5072200000000002E-3</v>
      </c>
      <c r="AB173">
        <v>3.24538E-3</v>
      </c>
      <c r="AC173" s="25">
        <v>8.4000000000000005E-2</v>
      </c>
      <c r="AD173">
        <v>-6.8005899999999996E-3</v>
      </c>
      <c r="AE173">
        <v>1.2404E-3</v>
      </c>
      <c r="AF173" s="26">
        <v>3.5999999999999998E-8</v>
      </c>
      <c r="AG173">
        <v>7.2481300000000002E-3</v>
      </c>
      <c r="AH173">
        <v>6.9863099999999999E-3</v>
      </c>
      <c r="AI173">
        <v>0.3</v>
      </c>
      <c r="AJ173" s="7">
        <v>-3.10532E-3</v>
      </c>
      <c r="AK173">
        <v>6.4326499999999998E-3</v>
      </c>
      <c r="AL173" s="25">
        <v>0.63</v>
      </c>
      <c r="AM173">
        <v>-2.8336699999999999E-3</v>
      </c>
      <c r="AN173">
        <v>6.0526E-3</v>
      </c>
      <c r="AO173">
        <v>0.64</v>
      </c>
      <c r="AP173" s="7">
        <v>8.5031399999999993E-3</v>
      </c>
      <c r="AQ173">
        <v>5.7205900000000002E-3</v>
      </c>
      <c r="AR173" s="25">
        <v>0.14000000000000001</v>
      </c>
      <c r="AS173">
        <v>-4.7574599999999998E-4</v>
      </c>
      <c r="AT173">
        <v>4.5688800000000002E-4</v>
      </c>
      <c r="AU173">
        <v>0.28999999999999998</v>
      </c>
      <c r="AV173" s="7">
        <v>-2.1595300000000001E-4</v>
      </c>
      <c r="AW173">
        <v>4.1758899999999998E-3</v>
      </c>
      <c r="AX173" s="25">
        <v>0.96</v>
      </c>
      <c r="AY173">
        <v>1.6953099999999999E-2</v>
      </c>
      <c r="AZ173">
        <v>6.0703700000000003E-3</v>
      </c>
      <c r="BA173">
        <v>4.8999999999999998E-3</v>
      </c>
      <c r="BB173" s="7">
        <v>2.36758E-2</v>
      </c>
      <c r="BC173">
        <v>6.8202600000000002E-2</v>
      </c>
      <c r="BD173" s="25">
        <v>0.74</v>
      </c>
    </row>
    <row r="174" spans="2:56" x14ac:dyDescent="0.2">
      <c r="B174" s="7" t="s">
        <v>11701</v>
      </c>
      <c r="C174" t="s">
        <v>13402</v>
      </c>
      <c r="D174">
        <v>12</v>
      </c>
      <c r="E174">
        <v>65766498</v>
      </c>
      <c r="F174" t="s">
        <v>13268</v>
      </c>
      <c r="G174">
        <v>0.37284299999999998</v>
      </c>
      <c r="H174">
        <v>0.99828300000000003</v>
      </c>
      <c r="I174" s="7">
        <v>-1.5565900000000001E-2</v>
      </c>
      <c r="J174">
        <v>2.31183E-3</v>
      </c>
      <c r="K174" s="26">
        <v>1.3E-11</v>
      </c>
      <c r="L174">
        <v>-4.4898400000000002E-3</v>
      </c>
      <c r="M174">
        <v>1.53772E-3</v>
      </c>
      <c r="N174">
        <v>3.2000000000000002E-3</v>
      </c>
      <c r="O174" s="7">
        <v>1.84289E-3</v>
      </c>
      <c r="P174">
        <v>2.3441199999999999E-3</v>
      </c>
      <c r="Q174" s="25">
        <v>0.42</v>
      </c>
      <c r="R174">
        <v>-3.76769E-4</v>
      </c>
      <c r="S174">
        <v>7.5129099999999996E-4</v>
      </c>
      <c r="T174">
        <v>0.62</v>
      </c>
      <c r="U174" s="7">
        <v>-2.0141400000000002E-3</v>
      </c>
      <c r="V174">
        <v>9.9231499999999991E-4</v>
      </c>
      <c r="W174" s="25">
        <v>3.9E-2</v>
      </c>
      <c r="X174">
        <v>3.0756400000000003E-4</v>
      </c>
      <c r="Y174">
        <v>1.0656299999999999E-3</v>
      </c>
      <c r="Z174">
        <v>0.79</v>
      </c>
      <c r="AA174" s="7">
        <v>-7.6732700000000003E-3</v>
      </c>
      <c r="AB174">
        <v>2.7795699999999999E-3</v>
      </c>
      <c r="AC174" s="25">
        <v>8.0000000000000002E-3</v>
      </c>
      <c r="AD174">
        <v>8.9852700000000001E-3</v>
      </c>
      <c r="AE174">
        <v>1.0619399999999999E-3</v>
      </c>
      <c r="AF174" s="26">
        <v>2.0000000000000001E-17</v>
      </c>
      <c r="AG174">
        <v>-5.0623899999999999E-3</v>
      </c>
      <c r="AH174">
        <v>5.9761900000000001E-3</v>
      </c>
      <c r="AI174">
        <v>0.4</v>
      </c>
      <c r="AJ174" s="7">
        <v>-3.6737599999999999E-3</v>
      </c>
      <c r="AK174">
        <v>5.5008799999999997E-3</v>
      </c>
      <c r="AL174" s="25">
        <v>0.5</v>
      </c>
      <c r="AM174">
        <v>-6.6316500000000002E-3</v>
      </c>
      <c r="AN174">
        <v>5.1742200000000002E-3</v>
      </c>
      <c r="AO174">
        <v>0.2</v>
      </c>
      <c r="AP174" s="7">
        <v>-1.24049E-2</v>
      </c>
      <c r="AQ174">
        <v>4.8903999999999996E-3</v>
      </c>
      <c r="AR174" s="25">
        <v>1.0999999999999999E-2</v>
      </c>
      <c r="AS174">
        <v>-1.55766E-3</v>
      </c>
      <c r="AT174">
        <v>3.90582E-4</v>
      </c>
      <c r="AU174" s="1">
        <v>6.0000000000000002E-5</v>
      </c>
      <c r="AV174" s="7">
        <v>4.2998200000000002E-3</v>
      </c>
      <c r="AW174">
        <v>3.5698700000000002E-3</v>
      </c>
      <c r="AX174" s="25">
        <v>0.23</v>
      </c>
      <c r="AY174">
        <v>3.5201400000000002E-3</v>
      </c>
      <c r="AZ174">
        <v>5.1894200000000001E-3</v>
      </c>
      <c r="BA174">
        <v>0.5</v>
      </c>
      <c r="BB174" s="7">
        <v>-4.9952400000000001E-2</v>
      </c>
      <c r="BC174">
        <v>5.8392800000000002E-2</v>
      </c>
      <c r="BD174" s="25">
        <v>0.39</v>
      </c>
    </row>
    <row r="175" spans="2:56" x14ac:dyDescent="0.2">
      <c r="B175" s="7" t="s">
        <v>11701</v>
      </c>
      <c r="C175" t="s">
        <v>4948</v>
      </c>
      <c r="D175">
        <v>12</v>
      </c>
      <c r="E175">
        <v>102271962</v>
      </c>
      <c r="F175" t="s">
        <v>13272</v>
      </c>
      <c r="G175">
        <v>0.79080899999999998</v>
      </c>
      <c r="H175">
        <v>0.99494000000000005</v>
      </c>
      <c r="I175" s="7">
        <v>-1.6330600000000001E-2</v>
      </c>
      <c r="J175">
        <v>2.7512000000000001E-3</v>
      </c>
      <c r="K175" s="26">
        <v>2.4E-9</v>
      </c>
      <c r="L175" s="1">
        <v>-4.72514E-5</v>
      </c>
      <c r="M175">
        <v>1.8294299999999999E-3</v>
      </c>
      <c r="N175">
        <v>1</v>
      </c>
      <c r="O175" s="7">
        <v>5.2023599999999996E-3</v>
      </c>
      <c r="P175">
        <v>2.7890300000000001E-3</v>
      </c>
      <c r="Q175" s="25">
        <v>6.0999999999999999E-2</v>
      </c>
      <c r="R175">
        <v>7.8477699999999996E-4</v>
      </c>
      <c r="S175">
        <v>8.9501999999999995E-4</v>
      </c>
      <c r="T175">
        <v>0.38</v>
      </c>
      <c r="U175" s="7">
        <v>-7.2937299999999996E-4</v>
      </c>
      <c r="V175">
        <v>1.1809800000000001E-3</v>
      </c>
      <c r="W175" s="25">
        <v>0.52</v>
      </c>
      <c r="X175">
        <v>5.9685299999999997E-3</v>
      </c>
      <c r="Y175">
        <v>1.2679200000000001E-3</v>
      </c>
      <c r="Z175" s="1">
        <v>2.7999999999999999E-6</v>
      </c>
      <c r="AA175" s="7">
        <v>3.5207899999999999E-4</v>
      </c>
      <c r="AB175">
        <v>3.3060300000000002E-3</v>
      </c>
      <c r="AC175" s="25">
        <v>0.8</v>
      </c>
      <c r="AD175">
        <v>4.8675300000000001E-3</v>
      </c>
      <c r="AE175">
        <v>1.26402E-3</v>
      </c>
      <c r="AF175" s="25">
        <v>1.2E-4</v>
      </c>
      <c r="AG175">
        <v>-1.0540599999999999E-3</v>
      </c>
      <c r="AH175">
        <v>7.0840800000000004E-3</v>
      </c>
      <c r="AI175">
        <v>0.88</v>
      </c>
      <c r="AJ175" s="7">
        <v>-1.64201E-4</v>
      </c>
      <c r="AK175">
        <v>6.51893E-3</v>
      </c>
      <c r="AL175" s="25">
        <v>1</v>
      </c>
      <c r="AM175">
        <v>2.6100400000000001E-3</v>
      </c>
      <c r="AN175">
        <v>6.1333799999999999E-3</v>
      </c>
      <c r="AO175">
        <v>0.67</v>
      </c>
      <c r="AP175" s="7">
        <v>-1.5989699999999999E-2</v>
      </c>
      <c r="AQ175">
        <v>5.7969400000000004E-3</v>
      </c>
      <c r="AR175" s="25">
        <v>5.7999999999999996E-3</v>
      </c>
      <c r="AS175">
        <v>-1.38981E-3</v>
      </c>
      <c r="AT175">
        <v>4.6298500000000001E-4</v>
      </c>
      <c r="AU175">
        <v>2.5999999999999999E-3</v>
      </c>
      <c r="AV175" s="7">
        <v>2.0898800000000001E-3</v>
      </c>
      <c r="AW175">
        <v>4.2316200000000002E-3</v>
      </c>
      <c r="AX175" s="25">
        <v>0.62</v>
      </c>
      <c r="AY175">
        <v>-4.73873E-3</v>
      </c>
      <c r="AZ175">
        <v>6.1513899999999996E-3</v>
      </c>
      <c r="BA175">
        <v>0.44</v>
      </c>
      <c r="BB175" s="7">
        <v>-0.104869</v>
      </c>
      <c r="BC175">
        <v>6.9128300000000004E-2</v>
      </c>
      <c r="BD175" s="25">
        <v>0.13</v>
      </c>
    </row>
    <row r="176" spans="2:56" x14ac:dyDescent="0.2">
      <c r="B176" s="7" t="s">
        <v>11701</v>
      </c>
      <c r="C176" t="s">
        <v>13401</v>
      </c>
      <c r="D176">
        <v>12</v>
      </c>
      <c r="E176">
        <v>117949816</v>
      </c>
      <c r="F176" t="s">
        <v>13269</v>
      </c>
      <c r="G176">
        <v>0.58652099999999996</v>
      </c>
      <c r="H176">
        <v>0.98918399999999995</v>
      </c>
      <c r="I176" s="7">
        <v>2.1957000000000001E-2</v>
      </c>
      <c r="J176">
        <v>2.2790100000000002E-3</v>
      </c>
      <c r="K176" s="26">
        <v>3.3999999999999998E-22</v>
      </c>
      <c r="L176">
        <v>2.5288099999999998E-3</v>
      </c>
      <c r="M176">
        <v>1.51563E-3</v>
      </c>
      <c r="N176">
        <v>9.7000000000000003E-2</v>
      </c>
      <c r="O176" s="7">
        <v>-1.37118E-2</v>
      </c>
      <c r="P176">
        <v>2.31036E-3</v>
      </c>
      <c r="Q176" s="26">
        <v>3.2000000000000001E-9</v>
      </c>
      <c r="R176">
        <v>-1.6843400000000001E-3</v>
      </c>
      <c r="S176">
        <v>7.3992399999999999E-4</v>
      </c>
      <c r="T176">
        <v>2.3E-2</v>
      </c>
      <c r="U176" s="7">
        <v>3.8150200000000001E-3</v>
      </c>
      <c r="V176">
        <v>9.7862199999999996E-4</v>
      </c>
      <c r="W176" s="26">
        <v>9.6000000000000002E-5</v>
      </c>
      <c r="X176">
        <v>-1.0976700000000001E-2</v>
      </c>
      <c r="Y176">
        <v>1.0502899999999999E-3</v>
      </c>
      <c r="Z176" s="1">
        <v>1.3999999999999999E-25</v>
      </c>
      <c r="AA176" s="7">
        <v>-1.94859E-3</v>
      </c>
      <c r="AB176">
        <v>2.7393199999999999E-3</v>
      </c>
      <c r="AC176" s="25">
        <v>0.42</v>
      </c>
      <c r="AD176">
        <v>-3.4601599999999999E-3</v>
      </c>
      <c r="AE176">
        <v>1.047E-3</v>
      </c>
      <c r="AF176" s="25">
        <v>1.1000000000000001E-3</v>
      </c>
      <c r="AG176">
        <v>-6.6224199999999995E-4</v>
      </c>
      <c r="AH176">
        <v>5.8682400000000003E-3</v>
      </c>
      <c r="AI176">
        <v>0.91</v>
      </c>
      <c r="AJ176" s="7">
        <v>-1.7606500000000001E-3</v>
      </c>
      <c r="AK176">
        <v>5.4032899999999998E-3</v>
      </c>
      <c r="AL176" s="25">
        <v>0.74</v>
      </c>
      <c r="AM176">
        <v>7.2585699999999998E-3</v>
      </c>
      <c r="AN176">
        <v>5.0821699999999996E-3</v>
      </c>
      <c r="AO176">
        <v>0.15</v>
      </c>
      <c r="AP176" s="7">
        <v>-4.77598E-3</v>
      </c>
      <c r="AQ176">
        <v>4.8033900000000003E-3</v>
      </c>
      <c r="AR176" s="25">
        <v>0.33</v>
      </c>
      <c r="AS176">
        <v>-4.9050199999999997E-4</v>
      </c>
      <c r="AT176">
        <v>3.8363399999999999E-4</v>
      </c>
      <c r="AU176">
        <v>0.19</v>
      </c>
      <c r="AV176" s="7">
        <v>-5.8651900000000002E-3</v>
      </c>
      <c r="AW176">
        <v>3.50636E-3</v>
      </c>
      <c r="AX176" s="25">
        <v>9.4E-2</v>
      </c>
      <c r="AY176">
        <v>-1.62177E-3</v>
      </c>
      <c r="AZ176">
        <v>5.0971000000000002E-3</v>
      </c>
      <c r="BA176">
        <v>0.75</v>
      </c>
      <c r="BB176" s="7">
        <v>-8.6349400000000007E-3</v>
      </c>
      <c r="BC176">
        <v>5.73153E-2</v>
      </c>
      <c r="BD176" s="25">
        <v>0.87</v>
      </c>
    </row>
    <row r="177" spans="2:56" x14ac:dyDescent="0.2">
      <c r="B177" s="7" t="s">
        <v>11701</v>
      </c>
      <c r="C177" t="s">
        <v>4980</v>
      </c>
      <c r="D177">
        <v>13</v>
      </c>
      <c r="E177">
        <v>50811031</v>
      </c>
      <c r="F177" t="s">
        <v>13269</v>
      </c>
      <c r="G177">
        <v>0.46783599999999997</v>
      </c>
      <c r="H177">
        <v>0.99670199999999998</v>
      </c>
      <c r="I177" s="7">
        <v>-1.27879E-2</v>
      </c>
      <c r="J177">
        <v>2.2431299999999999E-3</v>
      </c>
      <c r="K177" s="26">
        <v>1.2E-8</v>
      </c>
      <c r="L177">
        <v>-3.6148000000000002E-4</v>
      </c>
      <c r="M177">
        <v>1.4923899999999999E-3</v>
      </c>
      <c r="N177">
        <v>0.79</v>
      </c>
      <c r="O177" s="7">
        <v>-1.7523899999999999E-3</v>
      </c>
      <c r="P177">
        <v>2.2753000000000001E-3</v>
      </c>
      <c r="Q177" s="25">
        <v>0.45</v>
      </c>
      <c r="R177">
        <v>-1.2587E-3</v>
      </c>
      <c r="S177">
        <v>7.2968600000000001E-4</v>
      </c>
      <c r="T177">
        <v>8.4000000000000005E-2</v>
      </c>
      <c r="U177" s="31">
        <v>5.2166200000000002E-5</v>
      </c>
      <c r="V177">
        <v>9.6332399999999999E-4</v>
      </c>
      <c r="W177" s="25">
        <v>0.98</v>
      </c>
      <c r="X177">
        <v>1.8974E-3</v>
      </c>
      <c r="Y177">
        <v>1.03415E-3</v>
      </c>
      <c r="Z177">
        <v>6.5000000000000002E-2</v>
      </c>
      <c r="AA177" s="7">
        <v>-2.75874E-3</v>
      </c>
      <c r="AB177">
        <v>2.6988099999999998E-3</v>
      </c>
      <c r="AC177" s="25">
        <v>0.28000000000000003</v>
      </c>
      <c r="AD177">
        <v>6.5897799999999999E-3</v>
      </c>
      <c r="AE177">
        <v>1.03023E-3</v>
      </c>
      <c r="AF177" s="26">
        <v>2.1E-10</v>
      </c>
      <c r="AG177">
        <v>8.7651399999999994E-3</v>
      </c>
      <c r="AH177">
        <v>5.7800799999999999E-3</v>
      </c>
      <c r="AI177">
        <v>0.13</v>
      </c>
      <c r="AJ177" s="7">
        <v>-6.2706600000000002E-4</v>
      </c>
      <c r="AK177">
        <v>5.3217899999999999E-3</v>
      </c>
      <c r="AL177" s="25">
        <v>0.92</v>
      </c>
      <c r="AM177">
        <v>2.8082900000000002E-3</v>
      </c>
      <c r="AN177">
        <v>5.0065700000000001E-3</v>
      </c>
      <c r="AO177">
        <v>0.56999999999999995</v>
      </c>
      <c r="AP177" s="7">
        <v>-8.7114099999999993E-3</v>
      </c>
      <c r="AQ177">
        <v>4.7334400000000002E-3</v>
      </c>
      <c r="AR177" s="25">
        <v>6.4000000000000001E-2</v>
      </c>
      <c r="AS177">
        <v>-9.0817399999999998E-4</v>
      </c>
      <c r="AT177">
        <v>3.7794199999999998E-4</v>
      </c>
      <c r="AU177">
        <v>1.7000000000000001E-2</v>
      </c>
      <c r="AV177" s="7">
        <v>6.9193100000000001E-4</v>
      </c>
      <c r="AW177">
        <v>3.4545800000000001E-3</v>
      </c>
      <c r="AX177" s="25">
        <v>0.84</v>
      </c>
      <c r="AY177">
        <v>2.0502200000000002E-3</v>
      </c>
      <c r="AZ177">
        <v>5.0217400000000002E-3</v>
      </c>
      <c r="BA177">
        <v>0.69</v>
      </c>
      <c r="BB177" s="7">
        <v>-9.0373699999999994E-3</v>
      </c>
      <c r="BC177">
        <v>5.6457100000000003E-2</v>
      </c>
      <c r="BD177" s="25">
        <v>0.89</v>
      </c>
    </row>
    <row r="178" spans="2:56" x14ac:dyDescent="0.2">
      <c r="B178" s="7" t="s">
        <v>11701</v>
      </c>
      <c r="C178" t="s">
        <v>4988</v>
      </c>
      <c r="D178">
        <v>13</v>
      </c>
      <c r="E178">
        <v>51340315</v>
      </c>
      <c r="F178" t="s">
        <v>13269</v>
      </c>
      <c r="G178">
        <v>0.55577799999999999</v>
      </c>
      <c r="H178">
        <v>1</v>
      </c>
      <c r="I178" s="7">
        <v>1.29572E-2</v>
      </c>
      <c r="J178">
        <v>2.2483899999999999E-3</v>
      </c>
      <c r="K178" s="26">
        <v>1.0999999999999999E-8</v>
      </c>
      <c r="L178">
        <v>-1.3684599999999999E-3</v>
      </c>
      <c r="M178">
        <v>1.4959299999999999E-3</v>
      </c>
      <c r="N178">
        <v>0.37</v>
      </c>
      <c r="O178" s="7">
        <v>4.0168299999999999E-3</v>
      </c>
      <c r="P178">
        <v>2.2803799999999998E-3</v>
      </c>
      <c r="Q178" s="25">
        <v>8.3000000000000004E-2</v>
      </c>
      <c r="R178">
        <v>1.38558E-3</v>
      </c>
      <c r="S178">
        <v>7.3080900000000002E-4</v>
      </c>
      <c r="T178">
        <v>5.8000000000000003E-2</v>
      </c>
      <c r="U178" s="7">
        <v>-5.9288500000000003E-4</v>
      </c>
      <c r="V178">
        <v>9.6551999999999999E-4</v>
      </c>
      <c r="W178" s="25">
        <v>0.57999999999999996</v>
      </c>
      <c r="X178" s="1">
        <v>1.9777799999999999E-5</v>
      </c>
      <c r="Y178">
        <v>1.03663E-3</v>
      </c>
      <c r="Z178">
        <v>0.99</v>
      </c>
      <c r="AA178" s="7">
        <v>6.0103000000000001E-4</v>
      </c>
      <c r="AB178">
        <v>2.7051699999999998E-3</v>
      </c>
      <c r="AC178" s="25">
        <v>0.81</v>
      </c>
      <c r="AD178">
        <v>-8.9281199999999995E-3</v>
      </c>
      <c r="AE178">
        <v>1.03269E-3</v>
      </c>
      <c r="AF178" s="26">
        <v>8.7999999999999994E-18</v>
      </c>
      <c r="AG178">
        <v>-3.0695900000000001E-3</v>
      </c>
      <c r="AH178">
        <v>5.8086700000000002E-3</v>
      </c>
      <c r="AI178">
        <v>0.6</v>
      </c>
      <c r="AJ178" s="7">
        <v>5.8370100000000001E-3</v>
      </c>
      <c r="AK178">
        <v>5.3465300000000004E-3</v>
      </c>
      <c r="AL178" s="25">
        <v>0.27</v>
      </c>
      <c r="AM178">
        <v>6.6508799999999996E-3</v>
      </c>
      <c r="AN178">
        <v>5.0282E-3</v>
      </c>
      <c r="AO178">
        <v>0.19</v>
      </c>
      <c r="AP178" s="7">
        <v>7.9447900000000002E-3</v>
      </c>
      <c r="AQ178">
        <v>4.7538800000000003E-3</v>
      </c>
      <c r="AR178" s="25">
        <v>9.8000000000000004E-2</v>
      </c>
      <c r="AS178">
        <v>8.4458000000000005E-4</v>
      </c>
      <c r="AT178">
        <v>3.7957399999999998E-4</v>
      </c>
      <c r="AU178">
        <v>2.7E-2</v>
      </c>
      <c r="AV178" s="7">
        <v>4.2249399999999999E-3</v>
      </c>
      <c r="AW178">
        <v>3.4694999999999999E-3</v>
      </c>
      <c r="AX178" s="25">
        <v>0.22</v>
      </c>
      <c r="AY178">
        <v>5.7702399999999998E-4</v>
      </c>
      <c r="AZ178">
        <v>5.0434299999999998E-3</v>
      </c>
      <c r="BA178">
        <v>0.93</v>
      </c>
      <c r="BB178" s="7">
        <v>-2.1113199999999999E-2</v>
      </c>
      <c r="BC178">
        <v>5.67468E-2</v>
      </c>
      <c r="BD178" s="25">
        <v>0.71</v>
      </c>
    </row>
    <row r="179" spans="2:56" x14ac:dyDescent="0.2">
      <c r="B179" s="7" t="s">
        <v>11701</v>
      </c>
      <c r="C179" t="s">
        <v>13400</v>
      </c>
      <c r="D179">
        <v>14</v>
      </c>
      <c r="E179">
        <v>29717081</v>
      </c>
      <c r="F179" t="s">
        <v>13272</v>
      </c>
      <c r="G179">
        <v>0.81497799999999998</v>
      </c>
      <c r="H179">
        <v>0.99111700000000003</v>
      </c>
      <c r="I179" s="7">
        <v>2.0303399999999999E-2</v>
      </c>
      <c r="J179">
        <v>2.8814000000000001E-3</v>
      </c>
      <c r="K179" s="26">
        <v>2.3999999999999999E-12</v>
      </c>
      <c r="L179">
        <v>1.9303499999999999E-3</v>
      </c>
      <c r="M179">
        <v>1.9172E-3</v>
      </c>
      <c r="N179">
        <v>0.32</v>
      </c>
      <c r="O179" s="7">
        <v>-1.7334800000000001E-2</v>
      </c>
      <c r="P179">
        <v>2.9215199999999999E-3</v>
      </c>
      <c r="Q179" s="26">
        <v>2.7999999999999998E-9</v>
      </c>
      <c r="R179">
        <v>-2.4726499999999998E-3</v>
      </c>
      <c r="S179">
        <v>9.35147E-4</v>
      </c>
      <c r="T179">
        <v>8.2000000000000007E-3</v>
      </c>
      <c r="U179" s="7">
        <v>3.95955E-3</v>
      </c>
      <c r="V179">
        <v>1.2376100000000001E-3</v>
      </c>
      <c r="W179" s="25">
        <v>1.6000000000000001E-3</v>
      </c>
      <c r="X179">
        <v>-5.7337100000000004E-3</v>
      </c>
      <c r="Y179">
        <v>1.3284900000000001E-3</v>
      </c>
      <c r="Z179" s="1">
        <v>1.9000000000000001E-5</v>
      </c>
      <c r="AA179" s="7">
        <v>1.85389E-3</v>
      </c>
      <c r="AB179">
        <v>3.4675999999999999E-3</v>
      </c>
      <c r="AC179" s="25">
        <v>0.66</v>
      </c>
      <c r="AD179">
        <v>-6.3399199999999998E-3</v>
      </c>
      <c r="AE179">
        <v>1.3237500000000001E-3</v>
      </c>
      <c r="AF179" s="26">
        <v>1.7E-6</v>
      </c>
      <c r="AG179">
        <v>1.6193599999999999E-2</v>
      </c>
      <c r="AH179">
        <v>7.4468299999999998E-3</v>
      </c>
      <c r="AI179">
        <v>2.9000000000000001E-2</v>
      </c>
      <c r="AJ179" s="7">
        <v>-1.4919200000000001E-3</v>
      </c>
      <c r="AK179">
        <v>6.8563699999999997E-3</v>
      </c>
      <c r="AL179" s="25">
        <v>0.8</v>
      </c>
      <c r="AM179">
        <v>4.1418000000000002E-3</v>
      </c>
      <c r="AN179">
        <v>6.4522199999999998E-3</v>
      </c>
      <c r="AO179">
        <v>0.52</v>
      </c>
      <c r="AP179" s="7">
        <v>-5.4116099999999999E-3</v>
      </c>
      <c r="AQ179">
        <v>6.0980299999999999E-3</v>
      </c>
      <c r="AR179" s="25">
        <v>0.38</v>
      </c>
      <c r="AS179">
        <v>-3.8927100000000001E-4</v>
      </c>
      <c r="AT179">
        <v>4.8706299999999998E-4</v>
      </c>
      <c r="AU179">
        <v>0.43</v>
      </c>
      <c r="AV179" s="7">
        <v>-3.1044699999999998E-3</v>
      </c>
      <c r="AW179">
        <v>4.4508100000000004E-3</v>
      </c>
      <c r="AX179" s="25">
        <v>0.49</v>
      </c>
      <c r="AY179">
        <v>-7.9365399999999997E-4</v>
      </c>
      <c r="AZ179">
        <v>6.4698500000000001E-3</v>
      </c>
      <c r="BA179">
        <v>0.9</v>
      </c>
      <c r="BB179" s="7">
        <v>-3.5392699999999999E-2</v>
      </c>
      <c r="BC179">
        <v>7.2784399999999999E-2</v>
      </c>
      <c r="BD179" s="25">
        <v>0.64</v>
      </c>
    </row>
    <row r="180" spans="2:56" x14ac:dyDescent="0.2">
      <c r="B180" s="7" t="s">
        <v>11701</v>
      </c>
      <c r="C180" t="s">
        <v>5027</v>
      </c>
      <c r="D180">
        <v>14</v>
      </c>
      <c r="E180">
        <v>79455630</v>
      </c>
      <c r="F180" t="s">
        <v>13269</v>
      </c>
      <c r="G180">
        <v>0.64447699999999997</v>
      </c>
      <c r="H180">
        <v>1</v>
      </c>
      <c r="I180" s="7">
        <v>-1.33566E-2</v>
      </c>
      <c r="J180">
        <v>2.3372699999999998E-3</v>
      </c>
      <c r="K180" s="26">
        <v>9.5999999999999999E-9</v>
      </c>
      <c r="L180">
        <v>4.5643400000000001E-3</v>
      </c>
      <c r="M180">
        <v>1.5546100000000001E-3</v>
      </c>
      <c r="N180">
        <v>3.2000000000000002E-3</v>
      </c>
      <c r="O180" s="7">
        <v>5.3197100000000001E-4</v>
      </c>
      <c r="P180">
        <v>2.3696300000000002E-3</v>
      </c>
      <c r="Q180" s="25">
        <v>0.78</v>
      </c>
      <c r="R180">
        <v>1.0902500000000001E-3</v>
      </c>
      <c r="S180">
        <v>7.5913700000000001E-4</v>
      </c>
      <c r="T180">
        <v>0.15</v>
      </c>
      <c r="U180" s="7">
        <v>3.2452700000000002E-4</v>
      </c>
      <c r="V180">
        <v>1.00337E-3</v>
      </c>
      <c r="W180" s="25">
        <v>0.77</v>
      </c>
      <c r="X180">
        <v>4.1793999999999998E-3</v>
      </c>
      <c r="Y180">
        <v>1.07711E-3</v>
      </c>
      <c r="Z180" s="1">
        <v>9.2999999999999997E-5</v>
      </c>
      <c r="AA180" s="7">
        <v>-6.5834600000000002E-3</v>
      </c>
      <c r="AB180">
        <v>2.8112599999999999E-3</v>
      </c>
      <c r="AC180" s="25">
        <v>1.7000000000000001E-2</v>
      </c>
      <c r="AD180">
        <v>4.2866299999999996E-3</v>
      </c>
      <c r="AE180">
        <v>1.0735300000000001E-3</v>
      </c>
      <c r="AF180" s="26">
        <v>6.8999999999999997E-5</v>
      </c>
      <c r="AG180">
        <v>1.7687899999999999E-2</v>
      </c>
      <c r="AH180">
        <v>6.0271999999999999E-3</v>
      </c>
      <c r="AI180">
        <v>3.3999999999999998E-3</v>
      </c>
      <c r="AJ180" s="7">
        <v>1.1830500000000001E-2</v>
      </c>
      <c r="AK180">
        <v>5.5492600000000003E-3</v>
      </c>
      <c r="AL180" s="25">
        <v>2.9000000000000001E-2</v>
      </c>
      <c r="AM180">
        <v>4.0445000000000004E-3</v>
      </c>
      <c r="AN180">
        <v>5.2204599999999997E-3</v>
      </c>
      <c r="AO180">
        <v>0.44</v>
      </c>
      <c r="AP180" s="7">
        <v>-1.92764E-3</v>
      </c>
      <c r="AQ180">
        <v>4.9338899999999998E-3</v>
      </c>
      <c r="AR180" s="25">
        <v>0.7</v>
      </c>
      <c r="AS180">
        <v>-5.0125500000000004E-4</v>
      </c>
      <c r="AT180">
        <v>3.9407999999999999E-4</v>
      </c>
      <c r="AU180">
        <v>0.2</v>
      </c>
      <c r="AV180" s="7">
        <v>4.3244299999999998E-3</v>
      </c>
      <c r="AW180">
        <v>3.6011300000000001E-3</v>
      </c>
      <c r="AX180" s="25">
        <v>0.23</v>
      </c>
      <c r="AY180">
        <v>5.9155099999999997E-3</v>
      </c>
      <c r="AZ180">
        <v>5.23472E-3</v>
      </c>
      <c r="BA180">
        <v>0.26</v>
      </c>
      <c r="BB180" s="7">
        <v>-9.7703499999999999E-2</v>
      </c>
      <c r="BC180">
        <v>5.8884899999999997E-2</v>
      </c>
      <c r="BD180" s="25">
        <v>9.8000000000000004E-2</v>
      </c>
    </row>
    <row r="181" spans="2:56" x14ac:dyDescent="0.2">
      <c r="B181" s="7" t="s">
        <v>11701</v>
      </c>
      <c r="C181" t="s">
        <v>5041</v>
      </c>
      <c r="D181">
        <v>15</v>
      </c>
      <c r="E181">
        <v>95404298</v>
      </c>
      <c r="F181" t="s">
        <v>13269</v>
      </c>
      <c r="G181">
        <v>0.725549</v>
      </c>
      <c r="H181">
        <v>0.98189899999999997</v>
      </c>
      <c r="I181" s="7">
        <v>-1.43696E-2</v>
      </c>
      <c r="J181">
        <v>2.5282999999999998E-3</v>
      </c>
      <c r="K181" s="26">
        <v>1.6000000000000001E-8</v>
      </c>
      <c r="L181">
        <v>-1.32716E-3</v>
      </c>
      <c r="M181">
        <v>1.6813399999999999E-3</v>
      </c>
      <c r="N181">
        <v>0.38</v>
      </c>
      <c r="O181" s="7">
        <v>5.6359699999999997E-3</v>
      </c>
      <c r="P181">
        <v>2.56362E-3</v>
      </c>
      <c r="Q181" s="25">
        <v>2.8000000000000001E-2</v>
      </c>
      <c r="R181">
        <v>1.0963100000000001E-3</v>
      </c>
      <c r="S181">
        <v>8.2239300000000004E-4</v>
      </c>
      <c r="T181">
        <v>0.18</v>
      </c>
      <c r="U181" s="7">
        <v>-1.6039699999999999E-3</v>
      </c>
      <c r="V181">
        <v>1.08512E-3</v>
      </c>
      <c r="W181" s="25">
        <v>0.15</v>
      </c>
      <c r="X181">
        <v>4.2179299999999999E-3</v>
      </c>
      <c r="Y181">
        <v>1.16511E-3</v>
      </c>
      <c r="Z181">
        <v>3.6000000000000002E-4</v>
      </c>
      <c r="AA181" s="7">
        <v>7.2996800000000002E-3</v>
      </c>
      <c r="AB181">
        <v>3.0418899999999998E-3</v>
      </c>
      <c r="AC181" s="25">
        <v>0.02</v>
      </c>
      <c r="AD181">
        <v>5.5569699999999996E-3</v>
      </c>
      <c r="AE181">
        <v>1.1609700000000001E-3</v>
      </c>
      <c r="AF181" s="26">
        <v>2.0999999999999998E-6</v>
      </c>
      <c r="AG181">
        <v>-7.0173700000000002E-3</v>
      </c>
      <c r="AH181">
        <v>6.5014499999999998E-3</v>
      </c>
      <c r="AI181">
        <v>0.28000000000000003</v>
      </c>
      <c r="AJ181" s="7">
        <v>-3.4321600000000001E-3</v>
      </c>
      <c r="AK181">
        <v>5.9847199999999998E-3</v>
      </c>
      <c r="AL181" s="25">
        <v>0.56999999999999995</v>
      </c>
      <c r="AM181">
        <v>1.6032900000000001E-3</v>
      </c>
      <c r="AN181">
        <v>5.6317399999999997E-3</v>
      </c>
      <c r="AO181">
        <v>0.78</v>
      </c>
      <c r="AP181" s="7">
        <v>8.0053600000000002E-4</v>
      </c>
      <c r="AQ181">
        <v>5.3245899999999997E-3</v>
      </c>
      <c r="AR181" s="25">
        <v>0.89</v>
      </c>
      <c r="AS181">
        <v>-7.69211E-4</v>
      </c>
      <c r="AT181">
        <v>4.2517500000000002E-4</v>
      </c>
      <c r="AU181">
        <v>7.0000000000000007E-2</v>
      </c>
      <c r="AV181" s="7">
        <v>3.5405100000000002E-3</v>
      </c>
      <c r="AW181">
        <v>3.88603E-3</v>
      </c>
      <c r="AX181" s="25">
        <v>0.36</v>
      </c>
      <c r="AY181">
        <v>8.7238000000000003E-3</v>
      </c>
      <c r="AZ181">
        <v>5.6480100000000002E-3</v>
      </c>
      <c r="BA181">
        <v>0.13</v>
      </c>
      <c r="BB181" s="7">
        <v>3.7566499999999998E-3</v>
      </c>
      <c r="BC181">
        <v>6.3463599999999995E-2</v>
      </c>
      <c r="BD181" s="25">
        <v>0.95</v>
      </c>
    </row>
    <row r="182" spans="2:56" x14ac:dyDescent="0.2">
      <c r="B182" s="7" t="s">
        <v>11701</v>
      </c>
      <c r="C182" t="s">
        <v>13399</v>
      </c>
      <c r="D182">
        <v>16</v>
      </c>
      <c r="E182">
        <v>1733479</v>
      </c>
      <c r="F182" t="s">
        <v>13272</v>
      </c>
      <c r="G182">
        <v>0.92474000000000001</v>
      </c>
      <c r="H182">
        <v>0.986792</v>
      </c>
      <c r="I182" s="7">
        <v>2.6081099999999999E-2</v>
      </c>
      <c r="J182">
        <v>4.2550399999999999E-3</v>
      </c>
      <c r="K182" s="26">
        <v>8.6000000000000003E-10</v>
      </c>
      <c r="L182">
        <v>-1.14755E-3</v>
      </c>
      <c r="M182">
        <v>2.83125E-3</v>
      </c>
      <c r="N182">
        <v>0.72</v>
      </c>
      <c r="O182" s="31">
        <v>6.4579999999999995E-5</v>
      </c>
      <c r="P182">
        <v>4.3139099999999998E-3</v>
      </c>
      <c r="Q182" s="25">
        <v>0.98</v>
      </c>
      <c r="R182">
        <v>-1.2673300000000001E-3</v>
      </c>
      <c r="S182">
        <v>1.3826000000000001E-3</v>
      </c>
      <c r="T182">
        <v>0.36</v>
      </c>
      <c r="U182" s="7">
        <v>7.8595499999999997E-4</v>
      </c>
      <c r="V182">
        <v>1.82778E-3</v>
      </c>
      <c r="W182" s="25">
        <v>0.68</v>
      </c>
      <c r="X182">
        <v>-7.66367E-3</v>
      </c>
      <c r="Y182">
        <v>1.9616999999999998E-3</v>
      </c>
      <c r="Z182" s="1">
        <v>9.7999999999999997E-5</v>
      </c>
      <c r="AA182" s="7">
        <v>3.3760399999999999E-3</v>
      </c>
      <c r="AB182">
        <v>5.1196499999999999E-3</v>
      </c>
      <c r="AC182" s="25">
        <v>0.49</v>
      </c>
      <c r="AD182">
        <v>-1.09093E-2</v>
      </c>
      <c r="AE182">
        <v>1.9549300000000001E-3</v>
      </c>
      <c r="AF182" s="26">
        <v>2.0999999999999999E-8</v>
      </c>
      <c r="AG182">
        <v>-1.8505500000000001E-2</v>
      </c>
      <c r="AH182">
        <v>1.09237E-2</v>
      </c>
      <c r="AI182">
        <v>9.0999999999999998E-2</v>
      </c>
      <c r="AJ182" s="7">
        <v>-1.8260499999999999E-2</v>
      </c>
      <c r="AK182">
        <v>1.0059200000000001E-2</v>
      </c>
      <c r="AL182" s="25">
        <v>7.0999999999999994E-2</v>
      </c>
      <c r="AM182">
        <v>-9.7160600000000003E-3</v>
      </c>
      <c r="AN182">
        <v>9.4615900000000006E-3</v>
      </c>
      <c r="AO182">
        <v>0.3</v>
      </c>
      <c r="AP182" s="7">
        <v>-1.6221499999999999E-3</v>
      </c>
      <c r="AQ182">
        <v>8.9417799999999999E-3</v>
      </c>
      <c r="AR182" s="25">
        <v>0.85</v>
      </c>
      <c r="AS182">
        <v>1.3179699999999999E-3</v>
      </c>
      <c r="AT182">
        <v>7.14344E-4</v>
      </c>
      <c r="AU182">
        <v>6.4000000000000001E-2</v>
      </c>
      <c r="AV182" s="7">
        <v>-1.0371500000000001E-2</v>
      </c>
      <c r="AW182">
        <v>6.5266899999999999E-3</v>
      </c>
      <c r="AX182" s="25">
        <v>0.11</v>
      </c>
      <c r="AY182">
        <v>-1.53743E-2</v>
      </c>
      <c r="AZ182">
        <v>9.48769E-3</v>
      </c>
      <c r="BA182">
        <v>0.1</v>
      </c>
      <c r="BB182" s="7">
        <v>0.23052700000000001</v>
      </c>
      <c r="BC182">
        <v>0.10704</v>
      </c>
      <c r="BD182" s="25">
        <v>3.2000000000000001E-2</v>
      </c>
    </row>
    <row r="183" spans="2:56" x14ac:dyDescent="0.2">
      <c r="B183" s="7" t="s">
        <v>11701</v>
      </c>
      <c r="C183" t="s">
        <v>5181</v>
      </c>
      <c r="D183">
        <v>16</v>
      </c>
      <c r="E183">
        <v>28653523</v>
      </c>
      <c r="F183" t="s">
        <v>13272</v>
      </c>
      <c r="G183">
        <v>0.59938499999999995</v>
      </c>
      <c r="H183">
        <v>0.97464399999999995</v>
      </c>
      <c r="I183" s="7">
        <v>1.2446199999999999E-2</v>
      </c>
      <c r="J183">
        <v>2.2943799999999999E-3</v>
      </c>
      <c r="K183" s="26">
        <v>4.6999999999999997E-8</v>
      </c>
      <c r="L183">
        <v>3.0258099999999999E-3</v>
      </c>
      <c r="M183">
        <v>1.5257199999999999E-3</v>
      </c>
      <c r="N183">
        <v>4.9000000000000002E-2</v>
      </c>
      <c r="O183" s="7">
        <v>4.8149E-4</v>
      </c>
      <c r="P183">
        <v>2.3254399999999998E-3</v>
      </c>
      <c r="Q183" s="25">
        <v>0.84</v>
      </c>
      <c r="R183">
        <v>-2.12444E-3</v>
      </c>
      <c r="S183">
        <v>7.4622999999999996E-4</v>
      </c>
      <c r="T183">
        <v>4.4000000000000003E-3</v>
      </c>
      <c r="U183" s="7">
        <v>-2.5611700000000002E-3</v>
      </c>
      <c r="V183">
        <v>9.8479899999999996E-4</v>
      </c>
      <c r="W183" s="25">
        <v>9.4000000000000004E-3</v>
      </c>
      <c r="X183">
        <v>-3.5416699999999998E-3</v>
      </c>
      <c r="Y183">
        <v>1.0572999999999999E-3</v>
      </c>
      <c r="Z183">
        <v>9.3000000000000005E-4</v>
      </c>
      <c r="AA183" s="7">
        <v>-4.2837999999999999E-3</v>
      </c>
      <c r="AB183">
        <v>2.75902E-3</v>
      </c>
      <c r="AC183" s="25">
        <v>0.11</v>
      </c>
      <c r="AD183">
        <v>-5.4615100000000001E-3</v>
      </c>
      <c r="AE183">
        <v>1.0538100000000001E-3</v>
      </c>
      <c r="AF183" s="26">
        <v>2.2999999999999999E-7</v>
      </c>
      <c r="AG183">
        <v>1.30125E-2</v>
      </c>
      <c r="AH183">
        <v>5.9203199999999997E-3</v>
      </c>
      <c r="AI183">
        <v>2.8000000000000001E-2</v>
      </c>
      <c r="AJ183" s="7">
        <v>5.3776900000000001E-3</v>
      </c>
      <c r="AK183">
        <v>5.4502500000000002E-3</v>
      </c>
      <c r="AL183" s="25">
        <v>0.34</v>
      </c>
      <c r="AM183">
        <v>1.4961200000000001E-3</v>
      </c>
      <c r="AN183">
        <v>5.1272399999999999E-3</v>
      </c>
      <c r="AO183">
        <v>0.77</v>
      </c>
      <c r="AP183" s="7">
        <v>1.3565000000000001E-2</v>
      </c>
      <c r="AQ183">
        <v>4.8455599999999996E-3</v>
      </c>
      <c r="AR183" s="25">
        <v>4.8999999999999998E-3</v>
      </c>
      <c r="AS183" s="1">
        <v>8.97068E-5</v>
      </c>
      <c r="AT183">
        <v>3.8710399999999999E-4</v>
      </c>
      <c r="AU183">
        <v>0.81</v>
      </c>
      <c r="AV183" s="7">
        <v>1.1144299999999999E-2</v>
      </c>
      <c r="AW183">
        <v>3.53682E-3</v>
      </c>
      <c r="AX183" s="25">
        <v>1.6000000000000001E-3</v>
      </c>
      <c r="AY183">
        <v>1.52934E-2</v>
      </c>
      <c r="AZ183">
        <v>5.14139E-3</v>
      </c>
      <c r="BA183">
        <v>2.8999999999999998E-3</v>
      </c>
      <c r="BB183" s="7">
        <v>-3.8655399999999999E-2</v>
      </c>
      <c r="BC183">
        <v>5.78141E-2</v>
      </c>
      <c r="BD183" s="25">
        <v>0.5</v>
      </c>
    </row>
    <row r="184" spans="2:56" x14ac:dyDescent="0.2">
      <c r="B184" s="7" t="s">
        <v>11701</v>
      </c>
      <c r="C184" t="s">
        <v>5304</v>
      </c>
      <c r="D184">
        <v>16</v>
      </c>
      <c r="E184">
        <v>88833116</v>
      </c>
      <c r="F184" t="s">
        <v>13269</v>
      </c>
      <c r="G184">
        <v>0.85921800000000004</v>
      </c>
      <c r="H184">
        <v>0.96565900000000005</v>
      </c>
      <c r="I184" s="7">
        <v>1.8348400000000001E-2</v>
      </c>
      <c r="J184">
        <v>3.26034E-3</v>
      </c>
      <c r="K184" s="26">
        <v>2.1999999999999998E-8</v>
      </c>
      <c r="L184">
        <v>-2.14E-4</v>
      </c>
      <c r="M184">
        <v>2.1698899999999998E-3</v>
      </c>
      <c r="N184">
        <v>0.91</v>
      </c>
      <c r="O184" s="7">
        <v>-1.7853599999999999E-3</v>
      </c>
      <c r="P184">
        <v>3.3070399999999998E-3</v>
      </c>
      <c r="Q184" s="25">
        <v>0.6</v>
      </c>
      <c r="R184">
        <v>-1.08164E-4</v>
      </c>
      <c r="S184">
        <v>1.0593099999999999E-3</v>
      </c>
      <c r="T184">
        <v>0.92</v>
      </c>
      <c r="U184" s="7">
        <v>6.9201500000000003E-4</v>
      </c>
      <c r="V184">
        <v>1.40014E-3</v>
      </c>
      <c r="W184" s="25">
        <v>0.62</v>
      </c>
      <c r="X184">
        <v>-5.4752400000000001E-3</v>
      </c>
      <c r="Y184">
        <v>1.50337E-3</v>
      </c>
      <c r="Z184" s="1">
        <v>4.0000000000000002E-4</v>
      </c>
      <c r="AA184" s="7">
        <v>1.1061400000000001E-2</v>
      </c>
      <c r="AB184">
        <v>3.92378E-3</v>
      </c>
      <c r="AC184" s="25">
        <v>4.1000000000000003E-3</v>
      </c>
      <c r="AD184">
        <v>-6.3227600000000002E-3</v>
      </c>
      <c r="AE184">
        <v>1.4975699999999999E-3</v>
      </c>
      <c r="AF184" s="26">
        <v>2.3E-5</v>
      </c>
      <c r="AG184">
        <v>-1.2413E-2</v>
      </c>
      <c r="AH184">
        <v>8.3912599999999993E-3</v>
      </c>
      <c r="AI184">
        <v>0.14000000000000001</v>
      </c>
      <c r="AJ184" s="7">
        <v>-1.0197400000000001E-2</v>
      </c>
      <c r="AK184">
        <v>7.7262499999999996E-3</v>
      </c>
      <c r="AL184" s="25">
        <v>0.19</v>
      </c>
      <c r="AM184">
        <v>-1.5939700000000001E-2</v>
      </c>
      <c r="AN184">
        <v>7.2714299999999997E-3</v>
      </c>
      <c r="AO184">
        <v>2.8000000000000001E-2</v>
      </c>
      <c r="AP184" s="7">
        <v>-3.4242000000000001E-3</v>
      </c>
      <c r="AQ184">
        <v>6.8719499999999999E-3</v>
      </c>
      <c r="AR184" s="25">
        <v>0.62</v>
      </c>
      <c r="AS184" s="1">
        <v>-1.32807E-5</v>
      </c>
      <c r="AT184">
        <v>5.4898800000000004E-4</v>
      </c>
      <c r="AU184">
        <v>0.99</v>
      </c>
      <c r="AV184" s="7">
        <v>-1.4689600000000001E-3</v>
      </c>
      <c r="AW184">
        <v>5.0159000000000002E-3</v>
      </c>
      <c r="AX184" s="25">
        <v>0.77</v>
      </c>
      <c r="AY184">
        <v>-4.03405E-3</v>
      </c>
      <c r="AZ184">
        <v>7.2914900000000003E-3</v>
      </c>
      <c r="BA184">
        <v>0.57999999999999996</v>
      </c>
      <c r="BB184" s="7">
        <v>0.13759099999999999</v>
      </c>
      <c r="BC184">
        <v>8.2081200000000007E-2</v>
      </c>
      <c r="BD184" s="25">
        <v>9.4E-2</v>
      </c>
    </row>
    <row r="185" spans="2:56" x14ac:dyDescent="0.2">
      <c r="B185" s="7" t="s">
        <v>11701</v>
      </c>
      <c r="C185" t="s">
        <v>5337</v>
      </c>
      <c r="D185">
        <v>17</v>
      </c>
      <c r="E185">
        <v>46506679</v>
      </c>
      <c r="F185" t="s">
        <v>13272</v>
      </c>
      <c r="G185">
        <v>0.78593599999999997</v>
      </c>
      <c r="H185">
        <v>0.99505500000000002</v>
      </c>
      <c r="I185" s="7">
        <v>-1.5745800000000001E-2</v>
      </c>
      <c r="J185">
        <v>2.7284700000000002E-3</v>
      </c>
      <c r="K185" s="26">
        <v>7.0999999999999999E-9</v>
      </c>
      <c r="L185">
        <v>-3.9986600000000002E-3</v>
      </c>
      <c r="M185">
        <v>1.8164100000000001E-3</v>
      </c>
      <c r="N185">
        <v>2.5000000000000001E-2</v>
      </c>
      <c r="O185" s="7">
        <v>4.6326400000000004E-3</v>
      </c>
      <c r="P185">
        <v>2.7682900000000001E-3</v>
      </c>
      <c r="Q185" s="25">
        <v>9.5000000000000001E-2</v>
      </c>
      <c r="R185" s="1">
        <v>8.2496699999999999E-5</v>
      </c>
      <c r="S185">
        <v>8.8796600000000002E-4</v>
      </c>
      <c r="T185">
        <v>0.93</v>
      </c>
      <c r="U185" s="7">
        <v>-2.3273600000000001E-3</v>
      </c>
      <c r="V185">
        <v>1.1723899999999999E-3</v>
      </c>
      <c r="W185" s="25">
        <v>0.05</v>
      </c>
      <c r="X185">
        <v>4.3017799999999998E-3</v>
      </c>
      <c r="Y185">
        <v>1.2586299999999999E-3</v>
      </c>
      <c r="Z185">
        <v>6.8999999999999997E-4</v>
      </c>
      <c r="AA185" s="7">
        <v>1.09882E-2</v>
      </c>
      <c r="AB185">
        <v>3.2851E-3</v>
      </c>
      <c r="AC185" s="25">
        <v>6.4000000000000005E-4</v>
      </c>
      <c r="AD185">
        <v>7.0570099999999998E-3</v>
      </c>
      <c r="AE185">
        <v>1.2533399999999999E-3</v>
      </c>
      <c r="AF185" s="26">
        <v>1.6000000000000001E-8</v>
      </c>
      <c r="AG185">
        <v>-7.2497400000000002E-3</v>
      </c>
      <c r="AH185">
        <v>7.0151299999999996E-3</v>
      </c>
      <c r="AI185">
        <v>0.3</v>
      </c>
      <c r="AJ185" s="7">
        <v>-5.4223099999999996E-3</v>
      </c>
      <c r="AK185">
        <v>6.4567000000000001E-3</v>
      </c>
      <c r="AL185" s="25">
        <v>0.38</v>
      </c>
      <c r="AM185">
        <v>-4.0460699999999997E-3</v>
      </c>
      <c r="AN185">
        <v>6.0732099999999999E-3</v>
      </c>
      <c r="AO185">
        <v>0.51</v>
      </c>
      <c r="AP185" s="7">
        <v>1.5866999999999999E-2</v>
      </c>
      <c r="AQ185">
        <v>5.7411299999999997E-3</v>
      </c>
      <c r="AR185" s="25">
        <v>5.4999999999999997E-3</v>
      </c>
      <c r="AS185">
        <v>9.2587300000000002E-4</v>
      </c>
      <c r="AT185">
        <v>4.58522E-4</v>
      </c>
      <c r="AU185">
        <v>4.2000000000000003E-2</v>
      </c>
      <c r="AV185" s="7">
        <v>-4.2635600000000002E-4</v>
      </c>
      <c r="AW185">
        <v>4.1899900000000002E-3</v>
      </c>
      <c r="AX185" s="25">
        <v>0.92</v>
      </c>
      <c r="AY185">
        <v>8.5000900000000001E-3</v>
      </c>
      <c r="AZ185">
        <v>6.0898300000000001E-3</v>
      </c>
      <c r="BA185">
        <v>0.16</v>
      </c>
      <c r="BB185" s="7">
        <v>5.5859300000000001E-2</v>
      </c>
      <c r="BC185">
        <v>6.8563299999999994E-2</v>
      </c>
      <c r="BD185" s="25">
        <v>0.42</v>
      </c>
    </row>
    <row r="186" spans="2:56" x14ac:dyDescent="0.2">
      <c r="B186" s="7" t="s">
        <v>11701</v>
      </c>
      <c r="C186" t="s">
        <v>13398</v>
      </c>
      <c r="D186">
        <v>19</v>
      </c>
      <c r="E186">
        <v>17862131</v>
      </c>
      <c r="F186" t="s">
        <v>13275</v>
      </c>
      <c r="G186">
        <v>0.54221699999999995</v>
      </c>
      <c r="H186">
        <v>0.99223300000000003</v>
      </c>
      <c r="I186" s="7">
        <v>-1.3506600000000001E-2</v>
      </c>
      <c r="J186">
        <v>2.24873E-3</v>
      </c>
      <c r="K186" s="26">
        <v>1.5E-9</v>
      </c>
      <c r="L186">
        <v>-3.3267800000000001E-3</v>
      </c>
      <c r="M186">
        <v>1.49529E-3</v>
      </c>
      <c r="N186">
        <v>2.3E-2</v>
      </c>
      <c r="O186" s="7">
        <v>9.0810999999999999E-3</v>
      </c>
      <c r="P186">
        <v>2.2795300000000001E-3</v>
      </c>
      <c r="Q186" s="26">
        <v>7.6000000000000004E-5</v>
      </c>
      <c r="R186">
        <v>1.16821E-3</v>
      </c>
      <c r="S186">
        <v>7.3014200000000003E-4</v>
      </c>
      <c r="T186">
        <v>0.11</v>
      </c>
      <c r="U186" s="7">
        <v>-2.4012999999999999E-3</v>
      </c>
      <c r="V186">
        <v>9.6502299999999997E-4</v>
      </c>
      <c r="W186" s="25">
        <v>1.2E-2</v>
      </c>
      <c r="X186">
        <v>3.17469E-3</v>
      </c>
      <c r="Y186">
        <v>1.0360600000000001E-3</v>
      </c>
      <c r="Z186">
        <v>2E-3</v>
      </c>
      <c r="AA186" s="7">
        <v>-6.8162800000000001E-3</v>
      </c>
      <c r="AB186">
        <v>2.7045300000000001E-3</v>
      </c>
      <c r="AC186" s="25">
        <v>8.6999999999999994E-3</v>
      </c>
      <c r="AD186">
        <v>4.4918900000000001E-3</v>
      </c>
      <c r="AE186">
        <v>1.0328399999999999E-3</v>
      </c>
      <c r="AF186" s="26">
        <v>1.4E-5</v>
      </c>
      <c r="AG186">
        <v>2.9814500000000001E-3</v>
      </c>
      <c r="AH186">
        <v>5.7836199999999997E-3</v>
      </c>
      <c r="AI186">
        <v>0.6</v>
      </c>
      <c r="AJ186" s="7">
        <v>-4.4988700000000003E-3</v>
      </c>
      <c r="AK186">
        <v>5.3247299999999997E-3</v>
      </c>
      <c r="AL186" s="25">
        <v>0.4</v>
      </c>
      <c r="AM186">
        <v>2.6006200000000001E-3</v>
      </c>
      <c r="AN186">
        <v>5.00995E-3</v>
      </c>
      <c r="AO186">
        <v>0.6</v>
      </c>
      <c r="AP186" s="7">
        <v>2.5797900000000002E-3</v>
      </c>
      <c r="AQ186">
        <v>4.7357800000000002E-3</v>
      </c>
      <c r="AR186" s="25">
        <v>0.59</v>
      </c>
      <c r="AS186">
        <v>-4.29925E-4</v>
      </c>
      <c r="AT186">
        <v>3.78205E-4</v>
      </c>
      <c r="AU186">
        <v>0.26</v>
      </c>
      <c r="AV186" s="7">
        <v>2.1237500000000002E-3</v>
      </c>
      <c r="AW186">
        <v>3.4564700000000001E-3</v>
      </c>
      <c r="AX186" s="25">
        <v>0.54</v>
      </c>
      <c r="AY186">
        <v>8.1226500000000004E-3</v>
      </c>
      <c r="AZ186">
        <v>5.02426E-3</v>
      </c>
      <c r="BA186">
        <v>0.11</v>
      </c>
      <c r="BB186" s="7">
        <v>3.3882000000000001E-3</v>
      </c>
      <c r="BC186">
        <v>5.6555500000000002E-2</v>
      </c>
      <c r="BD186" s="25">
        <v>0.96</v>
      </c>
    </row>
    <row r="187" spans="2:56" x14ac:dyDescent="0.2">
      <c r="B187" s="7" t="s">
        <v>11701</v>
      </c>
      <c r="C187" t="s">
        <v>5468</v>
      </c>
      <c r="D187">
        <v>20</v>
      </c>
      <c r="E187">
        <v>6635509</v>
      </c>
      <c r="F187" t="s">
        <v>13275</v>
      </c>
      <c r="G187">
        <v>0.36334100000000003</v>
      </c>
      <c r="H187">
        <v>0.99195699999999998</v>
      </c>
      <c r="I187" s="7">
        <v>1.3587200000000001E-2</v>
      </c>
      <c r="J187">
        <v>2.3310599999999998E-3</v>
      </c>
      <c r="K187" s="26">
        <v>5.8999999999999999E-9</v>
      </c>
      <c r="L187">
        <v>-2.03747E-3</v>
      </c>
      <c r="M187">
        <v>1.55119E-3</v>
      </c>
      <c r="N187">
        <v>0.2</v>
      </c>
      <c r="O187" s="7">
        <v>-1.4966700000000001E-3</v>
      </c>
      <c r="P187">
        <v>2.3649600000000002E-3</v>
      </c>
      <c r="Q187" s="25">
        <v>0.56000000000000005</v>
      </c>
      <c r="R187">
        <v>-1.3710299999999999E-4</v>
      </c>
      <c r="S187">
        <v>7.5800800000000001E-4</v>
      </c>
      <c r="T187">
        <v>0.86</v>
      </c>
      <c r="U187" s="7">
        <v>4.9994700000000004E-4</v>
      </c>
      <c r="V187">
        <v>1.0014900000000001E-3</v>
      </c>
      <c r="W187" s="25">
        <v>0.65</v>
      </c>
      <c r="X187">
        <v>-2.6706799999999999E-3</v>
      </c>
      <c r="Y187">
        <v>1.0746799999999999E-3</v>
      </c>
      <c r="Z187">
        <v>1.2999999999999999E-2</v>
      </c>
      <c r="AA187" s="7">
        <v>7.5926300000000004E-4</v>
      </c>
      <c r="AB187">
        <v>2.80562E-3</v>
      </c>
      <c r="AC187" s="25">
        <v>0.71</v>
      </c>
      <c r="AD187">
        <v>-6.4596899999999997E-3</v>
      </c>
      <c r="AE187">
        <v>1.0706100000000001E-3</v>
      </c>
      <c r="AF187" s="26">
        <v>1.6000000000000001E-9</v>
      </c>
      <c r="AG187">
        <v>-7.2099199999999999E-3</v>
      </c>
      <c r="AH187">
        <v>6.0023899999999998E-3</v>
      </c>
      <c r="AI187">
        <v>0.23</v>
      </c>
      <c r="AJ187" s="7">
        <v>-1.2923899999999999E-4</v>
      </c>
      <c r="AK187">
        <v>5.5269100000000003E-3</v>
      </c>
      <c r="AL187" s="25">
        <v>0.99</v>
      </c>
      <c r="AM187">
        <v>-2.2529700000000001E-4</v>
      </c>
      <c r="AN187">
        <v>5.2008599999999999E-3</v>
      </c>
      <c r="AO187">
        <v>0.97</v>
      </c>
      <c r="AP187" s="7">
        <v>-6.3390900000000003E-3</v>
      </c>
      <c r="AQ187">
        <v>4.9168600000000003E-3</v>
      </c>
      <c r="AR187" s="25">
        <v>0.2</v>
      </c>
      <c r="AS187">
        <v>-2.62756E-4</v>
      </c>
      <c r="AT187">
        <v>3.92648E-4</v>
      </c>
      <c r="AU187">
        <v>0.51</v>
      </c>
      <c r="AV187" s="7">
        <v>9.1782099999999998E-4</v>
      </c>
      <c r="AW187">
        <v>3.5884100000000002E-3</v>
      </c>
      <c r="AX187" s="25">
        <v>0.8</v>
      </c>
      <c r="AY187">
        <v>-7.52289E-3</v>
      </c>
      <c r="AZ187">
        <v>5.2158700000000001E-3</v>
      </c>
      <c r="BA187">
        <v>0.15</v>
      </c>
      <c r="BB187" s="7">
        <v>-9.1977100000000006E-2</v>
      </c>
      <c r="BC187">
        <v>5.8767300000000001E-2</v>
      </c>
      <c r="BD187" s="25">
        <v>0.11</v>
      </c>
    </row>
    <row r="188" spans="2:56" x14ac:dyDescent="0.2">
      <c r="B188" s="7" t="s">
        <v>11701</v>
      </c>
      <c r="C188" t="s">
        <v>5471</v>
      </c>
      <c r="D188">
        <v>20</v>
      </c>
      <c r="E188">
        <v>22214821</v>
      </c>
      <c r="F188" t="s">
        <v>13272</v>
      </c>
      <c r="G188">
        <v>0.65939700000000001</v>
      </c>
      <c r="H188">
        <v>0.97969899999999999</v>
      </c>
      <c r="I188" s="7">
        <v>-1.3460700000000001E-2</v>
      </c>
      <c r="J188">
        <v>2.3784499999999998E-3</v>
      </c>
      <c r="K188" s="26">
        <v>1.7E-8</v>
      </c>
      <c r="L188">
        <v>1.1275499999999999E-3</v>
      </c>
      <c r="M188">
        <v>1.5824000000000001E-3</v>
      </c>
      <c r="N188">
        <v>0.5</v>
      </c>
      <c r="O188" s="7">
        <v>5.5010600000000003E-3</v>
      </c>
      <c r="P188">
        <v>2.4123399999999998E-3</v>
      </c>
      <c r="Q188" s="25">
        <v>2.5999999999999999E-2</v>
      </c>
      <c r="R188">
        <v>1.3948700000000001E-3</v>
      </c>
      <c r="S188">
        <v>7.73156E-4</v>
      </c>
      <c r="T188">
        <v>7.0999999999999994E-2</v>
      </c>
      <c r="U188" s="7">
        <v>-7.4828600000000002E-4</v>
      </c>
      <c r="V188">
        <v>1.0211599999999999E-3</v>
      </c>
      <c r="W188" s="25">
        <v>0.45</v>
      </c>
      <c r="X188">
        <v>4.0508699999999998E-3</v>
      </c>
      <c r="Y188">
        <v>1.0963500000000001E-3</v>
      </c>
      <c r="Z188">
        <v>1.9000000000000001E-4</v>
      </c>
      <c r="AA188" s="7">
        <v>2.2620299999999999E-3</v>
      </c>
      <c r="AB188">
        <v>2.8622700000000001E-3</v>
      </c>
      <c r="AC188" s="25">
        <v>0.49</v>
      </c>
      <c r="AD188">
        <v>4.9779500000000001E-3</v>
      </c>
      <c r="AE188">
        <v>1.09245E-3</v>
      </c>
      <c r="AF188" s="26">
        <v>4.8999999999999997E-6</v>
      </c>
      <c r="AG188">
        <v>8.0717600000000007E-3</v>
      </c>
      <c r="AH188">
        <v>6.1244699999999999E-3</v>
      </c>
      <c r="AI188">
        <v>0.19</v>
      </c>
      <c r="AJ188" s="7">
        <v>9.4156799999999992E-3</v>
      </c>
      <c r="AK188">
        <v>5.6377700000000003E-3</v>
      </c>
      <c r="AL188" s="25">
        <v>0.1</v>
      </c>
      <c r="AM188">
        <v>1.4025800000000001E-3</v>
      </c>
      <c r="AN188">
        <v>5.3041099999999999E-3</v>
      </c>
      <c r="AO188">
        <v>0.79</v>
      </c>
      <c r="AP188" s="7">
        <v>7.7538399999999995E-4</v>
      </c>
      <c r="AQ188">
        <v>5.01447E-3</v>
      </c>
      <c r="AR188" s="25">
        <v>0.88</v>
      </c>
      <c r="AS188" s="1">
        <v>-1.8680300000000001E-5</v>
      </c>
      <c r="AT188">
        <v>4.00443E-4</v>
      </c>
      <c r="AU188">
        <v>0.96</v>
      </c>
      <c r="AV188" s="7">
        <v>6.0786E-3</v>
      </c>
      <c r="AW188">
        <v>3.65965E-3</v>
      </c>
      <c r="AX188" s="25">
        <v>9.7000000000000003E-2</v>
      </c>
      <c r="AY188">
        <v>4.5388900000000002E-4</v>
      </c>
      <c r="AZ188">
        <v>5.3194100000000001E-3</v>
      </c>
      <c r="BA188">
        <v>0.92</v>
      </c>
      <c r="BB188" s="7">
        <v>6.54893E-2</v>
      </c>
      <c r="BC188">
        <v>5.9837000000000001E-2</v>
      </c>
      <c r="BD188" s="25">
        <v>0.27</v>
      </c>
    </row>
    <row r="189" spans="2:56" x14ac:dyDescent="0.2">
      <c r="B189" s="7" t="s">
        <v>11701</v>
      </c>
      <c r="C189" t="s">
        <v>13397</v>
      </c>
      <c r="D189">
        <v>21</v>
      </c>
      <c r="E189">
        <v>40604429</v>
      </c>
      <c r="F189" t="s">
        <v>13272</v>
      </c>
      <c r="G189">
        <v>0.64504899999999998</v>
      </c>
      <c r="H189">
        <v>1</v>
      </c>
      <c r="I189" s="7">
        <v>1.40293E-2</v>
      </c>
      <c r="J189">
        <v>2.3344400000000001E-3</v>
      </c>
      <c r="K189" s="26">
        <v>1.6999999999999999E-9</v>
      </c>
      <c r="L189" s="1">
        <v>-2.5748099999999998E-5</v>
      </c>
      <c r="M189">
        <v>1.55288E-3</v>
      </c>
      <c r="N189">
        <v>0.99</v>
      </c>
      <c r="O189" s="7">
        <v>-2.4622899999999998E-3</v>
      </c>
      <c r="P189">
        <v>2.36711E-3</v>
      </c>
      <c r="Q189" s="25">
        <v>0.31</v>
      </c>
      <c r="R189">
        <v>-8.1916400000000005E-4</v>
      </c>
      <c r="S189">
        <v>7.5806500000000004E-4</v>
      </c>
      <c r="T189">
        <v>0.28000000000000003</v>
      </c>
      <c r="U189" s="7">
        <v>5.3938900000000004E-4</v>
      </c>
      <c r="V189">
        <v>1.00234E-3</v>
      </c>
      <c r="W189" s="25">
        <v>0.62</v>
      </c>
      <c r="X189">
        <v>-4.7689500000000001E-3</v>
      </c>
      <c r="Y189">
        <v>1.0758E-3</v>
      </c>
      <c r="Z189" s="1">
        <v>9.7000000000000003E-6</v>
      </c>
      <c r="AA189" s="7">
        <v>-9.1105200000000004E-3</v>
      </c>
      <c r="AB189">
        <v>2.8102299999999999E-3</v>
      </c>
      <c r="AC189" s="25">
        <v>1.2999999999999999E-3</v>
      </c>
      <c r="AD189">
        <v>-5.1675899999999997E-3</v>
      </c>
      <c r="AE189">
        <v>1.0721800000000001E-3</v>
      </c>
      <c r="AF189" s="26">
        <v>1.5E-6</v>
      </c>
      <c r="AG189">
        <v>2.2052199999999999E-3</v>
      </c>
      <c r="AH189">
        <v>6.0293400000000002E-3</v>
      </c>
      <c r="AI189">
        <v>0.71</v>
      </c>
      <c r="AJ189" s="7">
        <v>7.2785000000000002E-3</v>
      </c>
      <c r="AK189">
        <v>5.5513699999999999E-3</v>
      </c>
      <c r="AL189" s="25">
        <v>0.19</v>
      </c>
      <c r="AM189">
        <v>1.2736399999999999E-3</v>
      </c>
      <c r="AN189">
        <v>5.2230499999999999E-3</v>
      </c>
      <c r="AO189">
        <v>0.81</v>
      </c>
      <c r="AP189" s="7">
        <v>-9.1580499999999992E-3</v>
      </c>
      <c r="AQ189">
        <v>4.9389500000000001E-3</v>
      </c>
      <c r="AR189" s="25">
        <v>6.5000000000000002E-2</v>
      </c>
      <c r="AS189">
        <v>-1.3798700000000001E-4</v>
      </c>
      <c r="AT189">
        <v>3.9434700000000002E-4</v>
      </c>
      <c r="AU189">
        <v>0.74</v>
      </c>
      <c r="AV189" s="7">
        <v>-3.0679399999999999E-3</v>
      </c>
      <c r="AW189">
        <v>3.60408E-3</v>
      </c>
      <c r="AX189" s="25">
        <v>0.39</v>
      </c>
      <c r="AY189">
        <v>-9.79439E-3</v>
      </c>
      <c r="AZ189">
        <v>5.2390900000000001E-3</v>
      </c>
      <c r="BA189">
        <v>6.2E-2</v>
      </c>
      <c r="BB189" s="7">
        <v>-7.7492199999999997E-2</v>
      </c>
      <c r="BC189">
        <v>5.88838E-2</v>
      </c>
      <c r="BD189" s="25">
        <v>0.19</v>
      </c>
    </row>
    <row r="190" spans="2:56" x14ac:dyDescent="0.2">
      <c r="B190" s="7" t="s">
        <v>11701</v>
      </c>
      <c r="C190" t="s">
        <v>13396</v>
      </c>
      <c r="D190">
        <v>22</v>
      </c>
      <c r="E190">
        <v>23412017</v>
      </c>
      <c r="F190" t="s">
        <v>13275</v>
      </c>
      <c r="G190">
        <v>0.647424</v>
      </c>
      <c r="H190">
        <v>0.99305100000000002</v>
      </c>
      <c r="I190" s="7">
        <v>-1.3615199999999999E-2</v>
      </c>
      <c r="J190">
        <v>2.3438399999999998E-3</v>
      </c>
      <c r="K190" s="26">
        <v>6.5000000000000003E-9</v>
      </c>
      <c r="L190">
        <v>1.6287800000000001E-4</v>
      </c>
      <c r="M190">
        <v>1.5593499999999999E-3</v>
      </c>
      <c r="N190">
        <v>0.89</v>
      </c>
      <c r="O190" s="7">
        <v>1.2623000000000001E-2</v>
      </c>
      <c r="P190">
        <v>2.3768600000000002E-3</v>
      </c>
      <c r="Q190" s="26">
        <v>1.6E-7</v>
      </c>
      <c r="R190">
        <v>2.39069E-3</v>
      </c>
      <c r="S190">
        <v>7.6241799999999995E-4</v>
      </c>
      <c r="T190">
        <v>1.6999999999999999E-3</v>
      </c>
      <c r="U190" s="7">
        <v>-3.1384799999999999E-3</v>
      </c>
      <c r="V190">
        <v>1.00566E-3</v>
      </c>
      <c r="W190" s="25">
        <v>1.8E-3</v>
      </c>
      <c r="X190">
        <v>4.9163799999999997E-3</v>
      </c>
      <c r="Y190">
        <v>1.08033E-3</v>
      </c>
      <c r="Z190" s="1">
        <v>4.6999999999999999E-6</v>
      </c>
      <c r="AA190" s="7">
        <v>8.5695500000000004E-3</v>
      </c>
      <c r="AB190">
        <v>2.8215800000000002E-3</v>
      </c>
      <c r="AC190" s="25">
        <v>1.5E-3</v>
      </c>
      <c r="AD190">
        <v>4.4609200000000002E-3</v>
      </c>
      <c r="AE190">
        <v>1.0767000000000001E-3</v>
      </c>
      <c r="AF190" s="26">
        <v>3.4999999999999997E-5</v>
      </c>
      <c r="AG190">
        <v>-1.11374E-2</v>
      </c>
      <c r="AH190">
        <v>6.0420500000000002E-3</v>
      </c>
      <c r="AI190">
        <v>6.5000000000000002E-2</v>
      </c>
      <c r="AJ190" s="7">
        <v>-7.2264699999999996E-3</v>
      </c>
      <c r="AK190">
        <v>5.5615700000000001E-3</v>
      </c>
      <c r="AL190" s="25">
        <v>0.18</v>
      </c>
      <c r="AM190">
        <v>-5.2657399999999997E-3</v>
      </c>
      <c r="AN190">
        <v>5.2324700000000003E-3</v>
      </c>
      <c r="AO190">
        <v>0.31</v>
      </c>
      <c r="AP190" s="7">
        <v>1.24426E-2</v>
      </c>
      <c r="AQ190">
        <v>4.9478300000000003E-3</v>
      </c>
      <c r="AR190" s="25">
        <v>1.2E-2</v>
      </c>
      <c r="AS190">
        <v>7.5311300000000002E-4</v>
      </c>
      <c r="AT190">
        <v>3.9505900000000001E-4</v>
      </c>
      <c r="AU190">
        <v>5.3999999999999999E-2</v>
      </c>
      <c r="AV190" s="7">
        <v>4.3098099999999999E-3</v>
      </c>
      <c r="AW190">
        <v>3.6108300000000002E-3</v>
      </c>
      <c r="AX190" s="25">
        <v>0.23</v>
      </c>
      <c r="AY190">
        <v>4.6630100000000004E-3</v>
      </c>
      <c r="AZ190">
        <v>5.2481699999999999E-3</v>
      </c>
      <c r="BA190">
        <v>0.37</v>
      </c>
      <c r="BB190" s="7">
        <v>-4.2824599999999997E-2</v>
      </c>
      <c r="BC190">
        <v>5.9052800000000003E-2</v>
      </c>
      <c r="BD190" s="25">
        <v>0.47</v>
      </c>
    </row>
    <row r="191" spans="2:56" x14ac:dyDescent="0.2">
      <c r="B191" s="7" t="s">
        <v>11701</v>
      </c>
      <c r="C191" t="s">
        <v>5555</v>
      </c>
      <c r="D191">
        <v>22</v>
      </c>
      <c r="E191">
        <v>30242514</v>
      </c>
      <c r="F191" t="s">
        <v>13394</v>
      </c>
      <c r="G191">
        <v>0.83752700000000002</v>
      </c>
      <c r="H191">
        <v>0.993394</v>
      </c>
      <c r="I191" s="7">
        <v>-1.6873800000000001E-2</v>
      </c>
      <c r="J191">
        <v>3.0345699999999999E-3</v>
      </c>
      <c r="K191" s="26">
        <v>2.6000000000000001E-8</v>
      </c>
      <c r="L191">
        <v>4.08083E-4</v>
      </c>
      <c r="M191">
        <v>2.0187099999999999E-3</v>
      </c>
      <c r="N191">
        <v>0.83</v>
      </c>
      <c r="O191" s="7">
        <v>4.28759E-3</v>
      </c>
      <c r="P191">
        <v>3.0772099999999999E-3</v>
      </c>
      <c r="Q191" s="25">
        <v>0.19</v>
      </c>
      <c r="R191">
        <v>7.2089400000000003E-4</v>
      </c>
      <c r="S191">
        <v>9.853240000000001E-4</v>
      </c>
      <c r="T191">
        <v>0.46</v>
      </c>
      <c r="U191" s="7">
        <v>-1.1216500000000001E-3</v>
      </c>
      <c r="V191">
        <v>1.3025000000000001E-3</v>
      </c>
      <c r="W191" s="25">
        <v>0.42</v>
      </c>
      <c r="X191">
        <v>3.8833100000000001E-3</v>
      </c>
      <c r="Y191">
        <v>1.39864E-3</v>
      </c>
      <c r="Z191">
        <v>5.4999999999999997E-3</v>
      </c>
      <c r="AA191" s="7">
        <v>-3.7690100000000002E-3</v>
      </c>
      <c r="AB191">
        <v>3.6527399999999998E-3</v>
      </c>
      <c r="AC191" s="25">
        <v>0.24</v>
      </c>
      <c r="AD191">
        <v>6.17412E-3</v>
      </c>
      <c r="AE191">
        <v>1.39398E-3</v>
      </c>
      <c r="AF191" s="26">
        <v>9.9000000000000001E-6</v>
      </c>
      <c r="AG191">
        <v>-7.5058099999999995E-4</v>
      </c>
      <c r="AH191">
        <v>7.7910799999999997E-3</v>
      </c>
      <c r="AI191">
        <v>0.92</v>
      </c>
      <c r="AJ191" s="7">
        <v>-4.3958399999999998E-3</v>
      </c>
      <c r="AK191">
        <v>7.1702099999999998E-3</v>
      </c>
      <c r="AL191" s="25">
        <v>0.54</v>
      </c>
      <c r="AM191">
        <v>-3.1228800000000002E-3</v>
      </c>
      <c r="AN191">
        <v>6.7462199999999998E-3</v>
      </c>
      <c r="AO191">
        <v>0.64</v>
      </c>
      <c r="AP191" s="7">
        <v>7.5289199999999997E-3</v>
      </c>
      <c r="AQ191">
        <v>6.3792400000000004E-3</v>
      </c>
      <c r="AR191" s="25">
        <v>0.23</v>
      </c>
      <c r="AS191">
        <v>-3.20594E-4</v>
      </c>
      <c r="AT191">
        <v>5.0934999999999999E-4</v>
      </c>
      <c r="AU191">
        <v>0.52</v>
      </c>
      <c r="AV191" s="7">
        <v>-6.1773599999999998E-3</v>
      </c>
      <c r="AW191">
        <v>4.6554500000000002E-3</v>
      </c>
      <c r="AX191" s="25">
        <v>0.18</v>
      </c>
      <c r="AY191">
        <v>1.2325300000000001E-2</v>
      </c>
      <c r="AZ191">
        <v>6.7664600000000002E-3</v>
      </c>
      <c r="BA191">
        <v>6.8000000000000005E-2</v>
      </c>
      <c r="BB191" s="7">
        <v>-7.7071099999999997E-3</v>
      </c>
      <c r="BC191">
        <v>7.6106900000000005E-2</v>
      </c>
      <c r="BD191" s="25">
        <v>0.93</v>
      </c>
    </row>
    <row r="192" spans="2:56" x14ac:dyDescent="0.2">
      <c r="B192" s="24" t="s">
        <v>11702</v>
      </c>
      <c r="C192" s="17" t="s">
        <v>13393</v>
      </c>
      <c r="D192" s="17">
        <v>1</v>
      </c>
      <c r="E192" s="17">
        <v>7884525</v>
      </c>
      <c r="F192" s="17" t="s">
        <v>13275</v>
      </c>
      <c r="G192" s="17">
        <v>0.80349499999999996</v>
      </c>
      <c r="H192" s="17">
        <v>1</v>
      </c>
      <c r="I192" s="24">
        <v>-2.6351699999999999E-2</v>
      </c>
      <c r="J192" s="17">
        <v>2.69922E-3</v>
      </c>
      <c r="K192" s="30">
        <v>2.7999999999999999E-22</v>
      </c>
      <c r="L192" s="17">
        <v>1.57018E-3</v>
      </c>
      <c r="M192" s="17">
        <v>1.8667499999999999E-3</v>
      </c>
      <c r="N192" s="17">
        <v>0.38</v>
      </c>
      <c r="O192" s="24">
        <v>3.4260599999999999E-3</v>
      </c>
      <c r="P192" s="17">
        <v>2.8464699999999998E-3</v>
      </c>
      <c r="Q192" s="28">
        <v>0.23</v>
      </c>
      <c r="R192" s="17">
        <v>-1.03575E-3</v>
      </c>
      <c r="S192" s="17">
        <v>9.1285599999999998E-4</v>
      </c>
      <c r="T192" s="17">
        <v>0.26</v>
      </c>
      <c r="U192" s="24">
        <v>-5.4820200000000002E-4</v>
      </c>
      <c r="V192" s="17">
        <v>1.20623E-3</v>
      </c>
      <c r="W192" s="28">
        <v>0.64</v>
      </c>
      <c r="X192" s="17">
        <v>2.2283300000000002E-3</v>
      </c>
      <c r="Y192" s="17">
        <v>1.2941300000000001E-3</v>
      </c>
      <c r="Z192" s="17">
        <v>8.8999999999999996E-2</v>
      </c>
      <c r="AA192" s="24">
        <v>-3.4066399999999997E-2</v>
      </c>
      <c r="AB192" s="17">
        <v>3.3710799999999998E-3</v>
      </c>
      <c r="AC192" s="30">
        <v>8.5000000000000002E-24</v>
      </c>
      <c r="AD192" s="17">
        <v>1.9710800000000001E-3</v>
      </c>
      <c r="AE192" s="17">
        <v>1.28922E-3</v>
      </c>
      <c r="AF192" s="28">
        <v>0.13</v>
      </c>
      <c r="AG192" s="17">
        <v>2.23327E-2</v>
      </c>
      <c r="AH192" s="17">
        <v>7.2207699999999996E-3</v>
      </c>
      <c r="AI192" s="17">
        <v>1.9E-3</v>
      </c>
      <c r="AJ192" s="24">
        <v>2.5567800000000002E-2</v>
      </c>
      <c r="AK192" s="17">
        <v>6.6504700000000003E-3</v>
      </c>
      <c r="AL192" s="28">
        <v>1.2E-4</v>
      </c>
      <c r="AM192" s="17">
        <v>2.3857799999999998E-2</v>
      </c>
      <c r="AN192" s="17">
        <v>6.2609600000000003E-3</v>
      </c>
      <c r="AO192" s="17">
        <v>1.3999999999999999E-4</v>
      </c>
      <c r="AP192" s="24">
        <v>4.8369199999999998E-3</v>
      </c>
      <c r="AQ192" s="17">
        <v>5.91326E-3</v>
      </c>
      <c r="AR192" s="28">
        <v>0.41</v>
      </c>
      <c r="AS192" s="17">
        <v>-3.6307499999999998E-4</v>
      </c>
      <c r="AT192" s="17">
        <v>4.72442E-4</v>
      </c>
      <c r="AU192" s="17">
        <v>0.43</v>
      </c>
      <c r="AV192" s="24">
        <v>7.2909400000000001E-3</v>
      </c>
      <c r="AW192" s="17">
        <v>4.3179500000000001E-3</v>
      </c>
      <c r="AX192" s="28">
        <v>9.0999999999999998E-2</v>
      </c>
      <c r="AY192" s="17">
        <v>1.15783E-2</v>
      </c>
      <c r="AZ192" s="17">
        <v>6.2760699999999999E-3</v>
      </c>
      <c r="BA192" s="17">
        <v>6.3E-2</v>
      </c>
      <c r="BB192" s="24">
        <v>3.03675E-3</v>
      </c>
      <c r="BC192" s="17">
        <v>7.0610000000000006E-2</v>
      </c>
      <c r="BD192" s="28">
        <v>0.97</v>
      </c>
    </row>
    <row r="193" spans="2:56" x14ac:dyDescent="0.2">
      <c r="B193" s="7" t="s">
        <v>11702</v>
      </c>
      <c r="C193" t="s">
        <v>13392</v>
      </c>
      <c r="D193">
        <v>1</v>
      </c>
      <c r="E193">
        <v>15966713</v>
      </c>
      <c r="F193" t="s">
        <v>13272</v>
      </c>
      <c r="G193">
        <v>0.76814099999999996</v>
      </c>
      <c r="H193">
        <v>0.99651100000000004</v>
      </c>
      <c r="I193" s="7">
        <v>-1.6715399999999998E-2</v>
      </c>
      <c r="J193">
        <v>2.5444199999999999E-3</v>
      </c>
      <c r="K193" s="26">
        <v>5.2999999999999998E-11</v>
      </c>
      <c r="L193">
        <v>1.7917499999999999E-3</v>
      </c>
      <c r="M193">
        <v>1.7602900000000001E-3</v>
      </c>
      <c r="N193">
        <v>0.32</v>
      </c>
      <c r="O193" s="7">
        <v>-5.12459E-3</v>
      </c>
      <c r="P193">
        <v>2.68287E-3</v>
      </c>
      <c r="Q193" s="25">
        <v>5.0999999999999997E-2</v>
      </c>
      <c r="R193">
        <v>8.0690999999999998E-4</v>
      </c>
      <c r="S193">
        <v>8.5957700000000004E-4</v>
      </c>
      <c r="T193">
        <v>0.35</v>
      </c>
      <c r="U193" s="7">
        <v>2.7578500000000001E-3</v>
      </c>
      <c r="V193">
        <v>1.1365500000000001E-3</v>
      </c>
      <c r="W193" s="25">
        <v>1.2999999999999999E-2</v>
      </c>
      <c r="X193">
        <v>1.0782599999999999E-3</v>
      </c>
      <c r="Y193">
        <v>1.22032E-3</v>
      </c>
      <c r="Z193">
        <v>0.37</v>
      </c>
      <c r="AA193" s="7">
        <v>-2.12824E-2</v>
      </c>
      <c r="AB193">
        <v>3.17906E-3</v>
      </c>
      <c r="AC193" s="26">
        <v>1.2000000000000001E-11</v>
      </c>
      <c r="AD193">
        <v>9.5389400000000005E-4</v>
      </c>
      <c r="AE193">
        <v>1.2156300000000001E-3</v>
      </c>
      <c r="AF193" s="25">
        <v>0.42</v>
      </c>
      <c r="AG193">
        <v>2.0320399999999999E-2</v>
      </c>
      <c r="AH193">
        <v>6.8035500000000002E-3</v>
      </c>
      <c r="AI193">
        <v>2.8E-3</v>
      </c>
      <c r="AJ193" s="7">
        <v>1.7500100000000001E-2</v>
      </c>
      <c r="AK193">
        <v>6.2643100000000004E-3</v>
      </c>
      <c r="AL193" s="25">
        <v>4.5999999999999999E-3</v>
      </c>
      <c r="AM193">
        <v>1.8813E-2</v>
      </c>
      <c r="AN193">
        <v>5.8978299999999997E-3</v>
      </c>
      <c r="AO193">
        <v>1.4E-3</v>
      </c>
      <c r="AP193" s="7">
        <v>-5.32965E-3</v>
      </c>
      <c r="AQ193">
        <v>5.5703000000000003E-3</v>
      </c>
      <c r="AR193" s="25">
        <v>0.34</v>
      </c>
      <c r="AS193">
        <v>-4.7805200000000002E-4</v>
      </c>
      <c r="AT193">
        <v>4.4504100000000002E-4</v>
      </c>
      <c r="AU193">
        <v>0.28000000000000003</v>
      </c>
      <c r="AV193" s="7">
        <v>-2.4590699999999998E-3</v>
      </c>
      <c r="AW193">
        <v>4.0675199999999998E-3</v>
      </c>
      <c r="AX193" s="25">
        <v>0.55000000000000004</v>
      </c>
      <c r="AY193">
        <v>-1.9317900000000001E-3</v>
      </c>
      <c r="AZ193">
        <v>5.9120600000000002E-3</v>
      </c>
      <c r="BA193">
        <v>0.74</v>
      </c>
      <c r="BB193" s="7">
        <v>7.8370899999999993E-2</v>
      </c>
      <c r="BC193">
        <v>6.6537299999999994E-2</v>
      </c>
      <c r="BD193" s="25">
        <v>0.24</v>
      </c>
    </row>
    <row r="194" spans="2:56" x14ac:dyDescent="0.2">
      <c r="B194" s="7" t="s">
        <v>11702</v>
      </c>
      <c r="C194" t="s">
        <v>13391</v>
      </c>
      <c r="D194">
        <v>1</v>
      </c>
      <c r="E194">
        <v>20011712</v>
      </c>
      <c r="F194" t="s">
        <v>13268</v>
      </c>
      <c r="G194">
        <v>0.21757399999999999</v>
      </c>
      <c r="H194">
        <v>0.99544900000000003</v>
      </c>
      <c r="I194" s="7">
        <v>1.6940400000000001E-2</v>
      </c>
      <c r="J194">
        <v>2.6048199999999999E-3</v>
      </c>
      <c r="K194" s="26">
        <v>1.2999999999999999E-10</v>
      </c>
      <c r="L194">
        <v>1.90643E-3</v>
      </c>
      <c r="M194">
        <v>1.80233E-3</v>
      </c>
      <c r="N194">
        <v>0.3</v>
      </c>
      <c r="O194" s="7">
        <v>1.0512799999999999E-3</v>
      </c>
      <c r="P194">
        <v>2.7477999999999999E-3</v>
      </c>
      <c r="Q194" s="25">
        <v>0.73</v>
      </c>
      <c r="R194" s="1">
        <v>-1.0914099999999999E-5</v>
      </c>
      <c r="S194">
        <v>8.8205499999999997E-4</v>
      </c>
      <c r="T194">
        <v>0.99</v>
      </c>
      <c r="U194" s="31">
        <v>5.1885100000000002E-5</v>
      </c>
      <c r="V194">
        <v>1.1640400000000001E-3</v>
      </c>
      <c r="W194" s="25">
        <v>1</v>
      </c>
      <c r="X194">
        <v>3.9337599999999997E-3</v>
      </c>
      <c r="Y194">
        <v>1.2494800000000001E-3</v>
      </c>
      <c r="Z194">
        <v>2E-3</v>
      </c>
      <c r="AA194" s="7">
        <v>2.1971899999999999E-2</v>
      </c>
      <c r="AB194">
        <v>3.2549100000000002E-3</v>
      </c>
      <c r="AC194" s="26">
        <v>2.6000000000000001E-11</v>
      </c>
      <c r="AD194">
        <v>-4.90844E-3</v>
      </c>
      <c r="AE194">
        <v>1.24417E-3</v>
      </c>
      <c r="AF194" s="26">
        <v>8.0000000000000007E-5</v>
      </c>
      <c r="AG194">
        <v>-1.2534500000000001E-2</v>
      </c>
      <c r="AH194">
        <v>6.99448E-3</v>
      </c>
      <c r="AI194">
        <v>7.2999999999999995E-2</v>
      </c>
      <c r="AJ194" s="7">
        <v>-1.73711E-2</v>
      </c>
      <c r="AK194">
        <v>6.4422000000000004E-3</v>
      </c>
      <c r="AL194" s="25">
        <v>7.0000000000000001E-3</v>
      </c>
      <c r="AM194">
        <v>-3.7715700000000001E-3</v>
      </c>
      <c r="AN194">
        <v>6.0616899999999998E-3</v>
      </c>
      <c r="AO194">
        <v>0.53</v>
      </c>
      <c r="AP194" s="7">
        <v>-8.5919399999999993E-3</v>
      </c>
      <c r="AQ194">
        <v>5.7250599999999997E-3</v>
      </c>
      <c r="AR194" s="25">
        <v>0.13</v>
      </c>
      <c r="AS194">
        <v>2.7070499999999999E-4</v>
      </c>
      <c r="AT194">
        <v>4.5740599999999999E-4</v>
      </c>
      <c r="AU194">
        <v>0.56000000000000005</v>
      </c>
      <c r="AV194" s="7">
        <v>-2.3257500000000001E-3</v>
      </c>
      <c r="AW194">
        <v>4.1805200000000001E-3</v>
      </c>
      <c r="AX194" s="25">
        <v>0.57999999999999996</v>
      </c>
      <c r="AY194">
        <v>-1.3310300000000001E-2</v>
      </c>
      <c r="AZ194">
        <v>6.0763199999999996E-3</v>
      </c>
      <c r="BA194">
        <v>2.7E-2</v>
      </c>
      <c r="BB194" s="7">
        <v>4.4815199999999999E-2</v>
      </c>
      <c r="BC194">
        <v>6.8341899999999997E-2</v>
      </c>
      <c r="BD194" s="25">
        <v>0.5</v>
      </c>
    </row>
    <row r="195" spans="2:56" x14ac:dyDescent="0.2">
      <c r="B195" s="7" t="s">
        <v>11702</v>
      </c>
      <c r="C195" t="s">
        <v>13390</v>
      </c>
      <c r="D195">
        <v>1</v>
      </c>
      <c r="E195">
        <v>21227005</v>
      </c>
      <c r="F195" t="s">
        <v>13371</v>
      </c>
      <c r="G195">
        <v>0.60063</v>
      </c>
      <c r="H195">
        <v>0.96601999999999999</v>
      </c>
      <c r="I195" s="7">
        <v>-1.33925E-2</v>
      </c>
      <c r="J195">
        <v>2.2281699999999998E-3</v>
      </c>
      <c r="K195" s="26">
        <v>1.3999999999999999E-9</v>
      </c>
      <c r="L195">
        <v>3.03465E-4</v>
      </c>
      <c r="M195">
        <v>1.5408900000000001E-3</v>
      </c>
      <c r="N195">
        <v>0.86</v>
      </c>
      <c r="O195" s="7">
        <v>4.22479E-3</v>
      </c>
      <c r="P195">
        <v>2.3491100000000002E-3</v>
      </c>
      <c r="Q195" s="25">
        <v>6.0999999999999999E-2</v>
      </c>
      <c r="R195">
        <v>9.4474800000000003E-4</v>
      </c>
      <c r="S195">
        <v>7.5366799999999998E-4</v>
      </c>
      <c r="T195">
        <v>0.21</v>
      </c>
      <c r="U195" s="7">
        <v>-1.27348E-3</v>
      </c>
      <c r="V195">
        <v>9.9491199999999992E-4</v>
      </c>
      <c r="W195" s="25">
        <v>0.21</v>
      </c>
      <c r="X195">
        <v>1.38002E-3</v>
      </c>
      <c r="Y195">
        <v>1.0682199999999999E-3</v>
      </c>
      <c r="Z195">
        <v>0.2</v>
      </c>
      <c r="AA195" s="7">
        <v>-1.95157E-2</v>
      </c>
      <c r="AB195">
        <v>2.7826600000000002E-3</v>
      </c>
      <c r="AC195" s="26">
        <v>3.1000000000000001E-12</v>
      </c>
      <c r="AD195">
        <v>2.90347E-3</v>
      </c>
      <c r="AE195">
        <v>1.0643E-3</v>
      </c>
      <c r="AF195" s="25">
        <v>7.0000000000000001E-3</v>
      </c>
      <c r="AG195">
        <v>1.9225500000000001E-3</v>
      </c>
      <c r="AH195">
        <v>5.9729300000000004E-3</v>
      </c>
      <c r="AI195">
        <v>0.74</v>
      </c>
      <c r="AJ195" s="7">
        <v>3.02089E-3</v>
      </c>
      <c r="AK195">
        <v>5.4972199999999997E-3</v>
      </c>
      <c r="AL195" s="25">
        <v>0.57999999999999996</v>
      </c>
      <c r="AM195">
        <v>5.1947800000000004E-3</v>
      </c>
      <c r="AN195">
        <v>5.1719599999999998E-3</v>
      </c>
      <c r="AO195">
        <v>0.32</v>
      </c>
      <c r="AP195" s="7">
        <v>-5.21355E-3</v>
      </c>
      <c r="AQ195">
        <v>4.8847500000000002E-3</v>
      </c>
      <c r="AR195" s="25">
        <v>0.28999999999999998</v>
      </c>
      <c r="AS195">
        <v>-7.7218399999999998E-4</v>
      </c>
      <c r="AT195">
        <v>3.9026799999999998E-4</v>
      </c>
      <c r="AU195">
        <v>4.5999999999999999E-2</v>
      </c>
      <c r="AV195" s="7">
        <v>4.6761299999999997E-3</v>
      </c>
      <c r="AW195">
        <v>3.56691E-3</v>
      </c>
      <c r="AX195" s="25">
        <v>0.19</v>
      </c>
      <c r="AY195">
        <v>3.4508999999999998E-3</v>
      </c>
      <c r="AZ195">
        <v>5.1844400000000002E-3</v>
      </c>
      <c r="BA195">
        <v>0.5</v>
      </c>
      <c r="BB195" s="7">
        <v>-1.4392200000000001E-2</v>
      </c>
      <c r="BC195">
        <v>5.8339700000000001E-2</v>
      </c>
      <c r="BD195" s="25">
        <v>0.8</v>
      </c>
    </row>
    <row r="196" spans="2:56" x14ac:dyDescent="0.2">
      <c r="B196" s="7" t="s">
        <v>11702</v>
      </c>
      <c r="C196" t="s">
        <v>5766</v>
      </c>
      <c r="D196">
        <v>1</v>
      </c>
      <c r="E196">
        <v>62579891</v>
      </c>
      <c r="F196" t="s">
        <v>13275</v>
      </c>
      <c r="G196">
        <v>0.90460499999999999</v>
      </c>
      <c r="H196">
        <v>0.94724200000000003</v>
      </c>
      <c r="I196" s="7">
        <v>3.1083400000000001E-2</v>
      </c>
      <c r="J196">
        <v>3.7444900000000001E-3</v>
      </c>
      <c r="K196" s="26">
        <v>3.0999999999999998E-17</v>
      </c>
      <c r="L196">
        <v>-1.7576199999999999E-4</v>
      </c>
      <c r="M196">
        <v>2.59187E-3</v>
      </c>
      <c r="N196">
        <v>0.99</v>
      </c>
      <c r="O196" s="7">
        <v>3.80248E-3</v>
      </c>
      <c r="P196">
        <v>3.95196E-3</v>
      </c>
      <c r="Q196" s="25">
        <v>0.33</v>
      </c>
      <c r="R196">
        <v>3.2918000000000001E-3</v>
      </c>
      <c r="S196">
        <v>1.26621E-3</v>
      </c>
      <c r="T196">
        <v>9.2999999999999992E-3</v>
      </c>
      <c r="U196" s="7">
        <v>2.2394699999999999E-3</v>
      </c>
      <c r="V196">
        <v>1.6723199999999999E-3</v>
      </c>
      <c r="W196" s="25">
        <v>0.18</v>
      </c>
      <c r="X196">
        <v>1.6545399999999998E-2</v>
      </c>
      <c r="Y196">
        <v>1.7965100000000001E-3</v>
      </c>
      <c r="Z196" s="1">
        <v>3.3999999999999997E-20</v>
      </c>
      <c r="AA196" s="7">
        <v>3.4958599999999999E-2</v>
      </c>
      <c r="AB196">
        <v>4.6816699999999998E-3</v>
      </c>
      <c r="AC196" s="26">
        <v>2.0999999999999999E-14</v>
      </c>
      <c r="AD196">
        <v>7.8392400000000008E-3</v>
      </c>
      <c r="AE196">
        <v>1.7882099999999999E-3</v>
      </c>
      <c r="AF196" s="26">
        <v>1.2999999999999999E-5</v>
      </c>
      <c r="AG196">
        <v>-1.6146199999999999E-2</v>
      </c>
      <c r="AH196">
        <v>9.9221599999999993E-3</v>
      </c>
      <c r="AI196">
        <v>0.1</v>
      </c>
      <c r="AJ196" s="7">
        <v>-2.5607999999999999E-2</v>
      </c>
      <c r="AK196">
        <v>9.1413699999999994E-3</v>
      </c>
      <c r="AL196" s="25">
        <v>5.7000000000000002E-3</v>
      </c>
      <c r="AM196">
        <v>-1.7175699999999999E-2</v>
      </c>
      <c r="AN196">
        <v>8.6060100000000007E-3</v>
      </c>
      <c r="AO196">
        <v>4.5999999999999999E-2</v>
      </c>
      <c r="AP196" s="7">
        <v>4.4435400000000002E-3</v>
      </c>
      <c r="AQ196">
        <v>8.1280799999999993E-3</v>
      </c>
      <c r="AR196" s="25">
        <v>0.62</v>
      </c>
      <c r="AS196">
        <v>-7.1370199999999998E-4</v>
      </c>
      <c r="AT196">
        <v>6.49396E-4</v>
      </c>
      <c r="AU196">
        <v>0.26</v>
      </c>
      <c r="AV196" s="7">
        <v>1.9933699999999999E-2</v>
      </c>
      <c r="AW196">
        <v>5.9352399999999996E-3</v>
      </c>
      <c r="AX196" s="25">
        <v>7.7999999999999999E-4</v>
      </c>
      <c r="AY196">
        <v>1.1005900000000001E-2</v>
      </c>
      <c r="AZ196">
        <v>8.6267700000000006E-3</v>
      </c>
      <c r="BA196">
        <v>0.2</v>
      </c>
      <c r="BB196" s="7">
        <v>-0.116409</v>
      </c>
      <c r="BC196">
        <v>9.6959799999999999E-2</v>
      </c>
      <c r="BD196" s="25">
        <v>0.23</v>
      </c>
    </row>
    <row r="197" spans="2:56" x14ac:dyDescent="0.2">
      <c r="B197" s="7" t="s">
        <v>11702</v>
      </c>
      <c r="C197" t="s">
        <v>6</v>
      </c>
      <c r="D197">
        <v>1</v>
      </c>
      <c r="E197">
        <v>77775233</v>
      </c>
      <c r="F197" t="s">
        <v>13269</v>
      </c>
      <c r="G197">
        <v>0.82195200000000002</v>
      </c>
      <c r="H197">
        <v>1</v>
      </c>
      <c r="I197" s="7">
        <v>-2.81181E-2</v>
      </c>
      <c r="J197">
        <v>2.8008E-3</v>
      </c>
      <c r="K197" s="26">
        <v>4.3000000000000003E-24</v>
      </c>
      <c r="L197">
        <v>2.37411E-3</v>
      </c>
      <c r="M197">
        <v>1.9377699999999999E-3</v>
      </c>
      <c r="N197">
        <v>0.21</v>
      </c>
      <c r="O197" s="7">
        <v>3.3008E-3</v>
      </c>
      <c r="P197">
        <v>2.9539000000000002E-3</v>
      </c>
      <c r="Q197" s="25">
        <v>0.28000000000000003</v>
      </c>
      <c r="R197">
        <v>7.2325000000000004E-4</v>
      </c>
      <c r="S197">
        <v>9.4799200000000004E-4</v>
      </c>
      <c r="T197">
        <v>0.45</v>
      </c>
      <c r="U197" s="7">
        <v>-1.0039999999999999E-3</v>
      </c>
      <c r="V197">
        <v>1.2508700000000001E-3</v>
      </c>
      <c r="W197" s="25">
        <v>0.43</v>
      </c>
      <c r="X197">
        <v>3.0454700000000001E-4</v>
      </c>
      <c r="Y197">
        <v>1.3433200000000001E-3</v>
      </c>
      <c r="Z197">
        <v>0.83</v>
      </c>
      <c r="AA197" s="7">
        <v>-3.7131600000000001E-2</v>
      </c>
      <c r="AB197">
        <v>3.4989399999999999E-3</v>
      </c>
      <c r="AC197" s="26">
        <v>1.4000000000000001E-26</v>
      </c>
      <c r="AD197">
        <v>8.4047099999999997E-4</v>
      </c>
      <c r="AE197">
        <v>1.3379100000000001E-3</v>
      </c>
      <c r="AF197" s="25">
        <v>0.57999999999999996</v>
      </c>
      <c r="AG197">
        <v>2.73522E-2</v>
      </c>
      <c r="AH197">
        <v>7.5305199999999997E-3</v>
      </c>
      <c r="AI197">
        <v>2.9E-4</v>
      </c>
      <c r="AJ197" s="7">
        <v>2.7972199999999999E-2</v>
      </c>
      <c r="AK197">
        <v>6.92889E-3</v>
      </c>
      <c r="AL197" s="26">
        <v>4.8999999999999998E-5</v>
      </c>
      <c r="AM197">
        <v>7.7084700000000003E-3</v>
      </c>
      <c r="AN197">
        <v>6.5227200000000001E-3</v>
      </c>
      <c r="AO197">
        <v>0.24</v>
      </c>
      <c r="AP197" s="7">
        <v>2.0986899999999998E-3</v>
      </c>
      <c r="AQ197">
        <v>6.1604900000000002E-3</v>
      </c>
      <c r="AR197" s="25">
        <v>0.73</v>
      </c>
      <c r="AS197">
        <v>1.8709999999999999E-4</v>
      </c>
      <c r="AT197">
        <v>4.9219400000000005E-4</v>
      </c>
      <c r="AU197">
        <v>0.71</v>
      </c>
      <c r="AV197" s="7">
        <v>-4.3131999999999997E-3</v>
      </c>
      <c r="AW197">
        <v>4.49848E-3</v>
      </c>
      <c r="AX197" s="25">
        <v>0.34</v>
      </c>
      <c r="AY197">
        <v>-1.9460600000000001E-3</v>
      </c>
      <c r="AZ197">
        <v>6.5384600000000003E-3</v>
      </c>
      <c r="BA197">
        <v>0.78</v>
      </c>
      <c r="BB197" s="7">
        <v>-3.6326799999999999E-2</v>
      </c>
      <c r="BC197">
        <v>7.35484E-2</v>
      </c>
      <c r="BD197" s="25">
        <v>0.62</v>
      </c>
    </row>
    <row r="198" spans="2:56" x14ac:dyDescent="0.2">
      <c r="B198" s="7" t="s">
        <v>11702</v>
      </c>
      <c r="C198" t="s">
        <v>5795</v>
      </c>
      <c r="D198">
        <v>1</v>
      </c>
      <c r="E198">
        <v>79387676</v>
      </c>
      <c r="F198" t="s">
        <v>13275</v>
      </c>
      <c r="G198">
        <v>0.40005099999999999</v>
      </c>
      <c r="H198">
        <v>0.99629699999999999</v>
      </c>
      <c r="I198" s="7">
        <v>-1.22682E-2</v>
      </c>
      <c r="J198">
        <v>2.19272E-3</v>
      </c>
      <c r="K198" s="26">
        <v>1.0999999999999999E-8</v>
      </c>
      <c r="L198">
        <v>5.1309200000000004E-4</v>
      </c>
      <c r="M198">
        <v>1.5165000000000001E-3</v>
      </c>
      <c r="N198">
        <v>0.76</v>
      </c>
      <c r="O198" s="7">
        <v>7.8704800000000004E-4</v>
      </c>
      <c r="P198">
        <v>2.3115100000000001E-3</v>
      </c>
      <c r="Q198" s="25">
        <v>0.75</v>
      </c>
      <c r="R198">
        <v>6.2377899999999998E-4</v>
      </c>
      <c r="S198">
        <v>7.4178299999999998E-4</v>
      </c>
      <c r="T198">
        <v>0.4</v>
      </c>
      <c r="U198" s="31">
        <v>-9.4714800000000003E-5</v>
      </c>
      <c r="V198">
        <v>9.7902199999999997E-4</v>
      </c>
      <c r="W198" s="25">
        <v>0.87</v>
      </c>
      <c r="X198">
        <v>1.7388500000000001E-4</v>
      </c>
      <c r="Y198">
        <v>1.05126E-3</v>
      </c>
      <c r="Z198">
        <v>0.88</v>
      </c>
      <c r="AA198" s="7">
        <v>-1.5026100000000001E-2</v>
      </c>
      <c r="AB198">
        <v>2.73873E-3</v>
      </c>
      <c r="AC198" s="26">
        <v>2.7E-8</v>
      </c>
      <c r="AD198">
        <v>1.6534000000000001E-4</v>
      </c>
      <c r="AE198">
        <v>1.04733E-3</v>
      </c>
      <c r="AF198" s="25">
        <v>0.86</v>
      </c>
      <c r="AG198">
        <v>3.52126E-3</v>
      </c>
      <c r="AH198">
        <v>5.8860800000000001E-3</v>
      </c>
      <c r="AI198">
        <v>0.55000000000000004</v>
      </c>
      <c r="AJ198" s="7">
        <v>9.8023399999999997E-3</v>
      </c>
      <c r="AK198">
        <v>5.41948E-3</v>
      </c>
      <c r="AL198" s="25">
        <v>7.2999999999999995E-2</v>
      </c>
      <c r="AM198">
        <v>8.7832199999999996E-3</v>
      </c>
      <c r="AN198">
        <v>5.1002199999999999E-3</v>
      </c>
      <c r="AO198">
        <v>8.5000000000000006E-2</v>
      </c>
      <c r="AP198" s="7">
        <v>3.5667099999999997E-4</v>
      </c>
      <c r="AQ198">
        <v>4.8169800000000002E-3</v>
      </c>
      <c r="AR198" s="25">
        <v>0.94</v>
      </c>
      <c r="AS198">
        <v>2.66612E-4</v>
      </c>
      <c r="AT198">
        <v>3.8485400000000001E-4</v>
      </c>
      <c r="AU198">
        <v>0.46</v>
      </c>
      <c r="AV198" s="7">
        <v>-1.09162E-3</v>
      </c>
      <c r="AW198">
        <v>3.5174300000000002E-3</v>
      </c>
      <c r="AX198" s="25">
        <v>0.76</v>
      </c>
      <c r="AY198">
        <v>-3.64913E-3</v>
      </c>
      <c r="AZ198">
        <v>5.1125199999999997E-3</v>
      </c>
      <c r="BA198">
        <v>0.48</v>
      </c>
      <c r="BB198" s="7">
        <v>1.89877E-2</v>
      </c>
      <c r="BC198">
        <v>5.7573600000000003E-2</v>
      </c>
      <c r="BD198" s="25">
        <v>0.74</v>
      </c>
    </row>
    <row r="199" spans="2:56" x14ac:dyDescent="0.2">
      <c r="B199" s="7" t="s">
        <v>11702</v>
      </c>
      <c r="C199" t="s">
        <v>13389</v>
      </c>
      <c r="D199">
        <v>1</v>
      </c>
      <c r="E199">
        <v>79924328</v>
      </c>
      <c r="F199" t="s">
        <v>13269</v>
      </c>
      <c r="G199">
        <v>0.51586200000000004</v>
      </c>
      <c r="H199">
        <v>0.79569999999999996</v>
      </c>
      <c r="I199" s="7">
        <v>-1.3680299999999999E-2</v>
      </c>
      <c r="J199">
        <v>2.40837E-3</v>
      </c>
      <c r="K199" s="26">
        <v>1.2E-8</v>
      </c>
      <c r="L199">
        <v>-1.4218200000000001E-3</v>
      </c>
      <c r="M199">
        <v>1.6658199999999999E-3</v>
      </c>
      <c r="N199">
        <v>0.41</v>
      </c>
      <c r="O199" s="7">
        <v>-1.5716899999999999E-3</v>
      </c>
      <c r="P199">
        <v>2.53974E-3</v>
      </c>
      <c r="Q199" s="25">
        <v>0.53</v>
      </c>
      <c r="R199">
        <v>-1.02731E-3</v>
      </c>
      <c r="S199">
        <v>8.1432900000000003E-4</v>
      </c>
      <c r="T199">
        <v>0.21</v>
      </c>
      <c r="U199" s="7">
        <v>-3.8486199999999998E-4</v>
      </c>
      <c r="V199">
        <v>1.07591E-3</v>
      </c>
      <c r="W199" s="25">
        <v>0.69</v>
      </c>
      <c r="X199" s="1">
        <v>1.92452E-5</v>
      </c>
      <c r="Y199">
        <v>1.1548000000000001E-3</v>
      </c>
      <c r="Z199">
        <v>0.97</v>
      </c>
      <c r="AA199" s="7">
        <v>-1.7490499999999999E-2</v>
      </c>
      <c r="AB199">
        <v>3.00804E-3</v>
      </c>
      <c r="AC199" s="26">
        <v>6E-9</v>
      </c>
      <c r="AD199">
        <v>8.2295700000000003E-4</v>
      </c>
      <c r="AE199">
        <v>1.1501599999999999E-3</v>
      </c>
      <c r="AF199" s="25">
        <v>0.48</v>
      </c>
      <c r="AG199">
        <v>3.6092699999999999E-3</v>
      </c>
      <c r="AH199">
        <v>6.4334300000000004E-3</v>
      </c>
      <c r="AI199">
        <v>0.57999999999999996</v>
      </c>
      <c r="AJ199" s="7">
        <v>-1.31623E-3</v>
      </c>
      <c r="AK199">
        <v>5.9224300000000002E-3</v>
      </c>
      <c r="AL199" s="25">
        <v>0.82</v>
      </c>
      <c r="AM199">
        <v>3.3112200000000001E-3</v>
      </c>
      <c r="AN199">
        <v>5.5731899999999996E-3</v>
      </c>
      <c r="AO199">
        <v>0.55000000000000004</v>
      </c>
      <c r="AP199" s="7">
        <v>-4.0034299999999997E-3</v>
      </c>
      <c r="AQ199">
        <v>5.2636899999999997E-3</v>
      </c>
      <c r="AR199" s="25">
        <v>0.44</v>
      </c>
      <c r="AS199">
        <v>-2.51714E-4</v>
      </c>
      <c r="AT199">
        <v>4.2054499999999998E-4</v>
      </c>
      <c r="AU199">
        <v>0.55000000000000004</v>
      </c>
      <c r="AV199" s="7">
        <v>-3.5597299999999999E-4</v>
      </c>
      <c r="AW199">
        <v>3.8436199999999998E-3</v>
      </c>
      <c r="AX199" s="25">
        <v>0.93</v>
      </c>
      <c r="AY199">
        <v>2.71597E-4</v>
      </c>
      <c r="AZ199">
        <v>5.5866400000000004E-3</v>
      </c>
      <c r="BA199">
        <v>0.95</v>
      </c>
      <c r="BB199" s="7">
        <v>1.8783000000000001E-2</v>
      </c>
      <c r="BC199">
        <v>6.2857700000000002E-2</v>
      </c>
      <c r="BD199" s="25">
        <v>0.76</v>
      </c>
    </row>
    <row r="200" spans="2:56" x14ac:dyDescent="0.2">
      <c r="B200" s="7" t="s">
        <v>11702</v>
      </c>
      <c r="C200" t="s">
        <v>13388</v>
      </c>
      <c r="D200">
        <v>1</v>
      </c>
      <c r="E200">
        <v>91191582</v>
      </c>
      <c r="F200" t="s">
        <v>13269</v>
      </c>
      <c r="G200">
        <v>0.76954999999999996</v>
      </c>
      <c r="H200">
        <v>1</v>
      </c>
      <c r="I200" s="7">
        <v>-2.1464500000000001E-2</v>
      </c>
      <c r="J200">
        <v>2.5466199999999999E-3</v>
      </c>
      <c r="K200" s="26">
        <v>2.0999999999999999E-17</v>
      </c>
      <c r="L200">
        <v>4.0932599999999996E-3</v>
      </c>
      <c r="M200">
        <v>1.76154E-3</v>
      </c>
      <c r="N200">
        <v>1.9E-2</v>
      </c>
      <c r="O200" s="7">
        <v>-9.8923799999999992E-3</v>
      </c>
      <c r="P200">
        <v>2.68506E-3</v>
      </c>
      <c r="Q200" s="25">
        <v>2.4000000000000001E-4</v>
      </c>
      <c r="R200">
        <v>-2.6216500000000002E-4</v>
      </c>
      <c r="S200">
        <v>8.5999700000000004E-4</v>
      </c>
      <c r="T200">
        <v>0.76</v>
      </c>
      <c r="U200" s="7">
        <v>4.3553100000000003E-3</v>
      </c>
      <c r="V200">
        <v>1.1377E-3</v>
      </c>
      <c r="W200" s="25">
        <v>1.4999999999999999E-4</v>
      </c>
      <c r="X200">
        <v>2.7502799999999999E-3</v>
      </c>
      <c r="Y200">
        <v>1.2212200000000001E-3</v>
      </c>
      <c r="Z200">
        <v>0.02</v>
      </c>
      <c r="AA200" s="7">
        <v>-2.72032E-2</v>
      </c>
      <c r="AB200">
        <v>3.1813000000000002E-3</v>
      </c>
      <c r="AC200" s="26">
        <v>4.6000000000000002E-18</v>
      </c>
      <c r="AD200">
        <v>-2.4848300000000003E-4</v>
      </c>
      <c r="AE200">
        <v>1.2166900000000001E-3</v>
      </c>
      <c r="AF200" s="25">
        <v>0.86</v>
      </c>
      <c r="AG200">
        <v>1.6519099999999998E-2</v>
      </c>
      <c r="AH200">
        <v>6.7816999999999999E-3</v>
      </c>
      <c r="AI200">
        <v>1.4999999999999999E-2</v>
      </c>
      <c r="AJ200" s="7">
        <v>2.13454E-2</v>
      </c>
      <c r="AK200">
        <v>6.2436599999999998E-3</v>
      </c>
      <c r="AL200" s="25">
        <v>5.8E-4</v>
      </c>
      <c r="AM200">
        <v>4.9690400000000001E-3</v>
      </c>
      <c r="AN200">
        <v>5.8777400000000002E-3</v>
      </c>
      <c r="AO200">
        <v>0.4</v>
      </c>
      <c r="AP200" s="7">
        <v>-4.7246500000000004E-3</v>
      </c>
      <c r="AQ200">
        <v>5.5513300000000002E-3</v>
      </c>
      <c r="AR200" s="25">
        <v>0.38</v>
      </c>
      <c r="AS200">
        <v>-2.1047899999999999E-4</v>
      </c>
      <c r="AT200">
        <v>4.4352500000000001E-4</v>
      </c>
      <c r="AU200">
        <v>0.63</v>
      </c>
      <c r="AV200" s="7">
        <v>6.11671E-3</v>
      </c>
      <c r="AW200">
        <v>4.0536599999999997E-3</v>
      </c>
      <c r="AX200" s="25">
        <v>0.13</v>
      </c>
      <c r="AY200">
        <v>-5.5441300000000004E-3</v>
      </c>
      <c r="AZ200">
        <v>5.8919200000000001E-3</v>
      </c>
      <c r="BA200">
        <v>0.35</v>
      </c>
      <c r="BB200" s="7">
        <v>-0.21</v>
      </c>
      <c r="BC200">
        <v>6.6258899999999996E-2</v>
      </c>
      <c r="BD200" s="25">
        <v>1.6000000000000001E-3</v>
      </c>
    </row>
    <row r="201" spans="2:56" x14ac:dyDescent="0.2">
      <c r="B201" s="7" t="s">
        <v>11702</v>
      </c>
      <c r="C201" t="s">
        <v>13387</v>
      </c>
      <c r="D201">
        <v>1</v>
      </c>
      <c r="E201">
        <v>93468420</v>
      </c>
      <c r="F201" t="s">
        <v>13275</v>
      </c>
      <c r="G201">
        <v>0.77402000000000004</v>
      </c>
      <c r="H201">
        <v>0.96038199999999996</v>
      </c>
      <c r="I201" s="7">
        <v>-1.5673200000000002E-2</v>
      </c>
      <c r="J201">
        <v>2.6152699999999998E-3</v>
      </c>
      <c r="K201" s="26">
        <v>2.0000000000000001E-9</v>
      </c>
      <c r="L201">
        <v>1.03069E-4</v>
      </c>
      <c r="M201">
        <v>1.80864E-3</v>
      </c>
      <c r="N201">
        <v>0.92</v>
      </c>
      <c r="O201" s="7">
        <v>-2.12094E-3</v>
      </c>
      <c r="P201">
        <v>2.7573699999999999E-3</v>
      </c>
      <c r="Q201" s="25">
        <v>0.5</v>
      </c>
      <c r="R201">
        <v>1.1496500000000001E-3</v>
      </c>
      <c r="S201">
        <v>8.8392400000000002E-4</v>
      </c>
      <c r="T201">
        <v>0.19</v>
      </c>
      <c r="U201" s="7">
        <v>1.6414299999999999E-3</v>
      </c>
      <c r="V201">
        <v>1.1673499999999999E-3</v>
      </c>
      <c r="W201" s="25">
        <v>0.16</v>
      </c>
      <c r="X201">
        <v>-2.2265000000000002E-3</v>
      </c>
      <c r="Y201">
        <v>1.2538499999999999E-3</v>
      </c>
      <c r="Z201">
        <v>8.8999999999999996E-2</v>
      </c>
      <c r="AA201" s="7">
        <v>-1.7765699999999999E-2</v>
      </c>
      <c r="AB201">
        <v>3.2661600000000002E-3</v>
      </c>
      <c r="AC201" s="26">
        <v>5.8000000000000003E-8</v>
      </c>
      <c r="AD201">
        <v>-1.1743299999999999E-3</v>
      </c>
      <c r="AE201">
        <v>1.24895E-3</v>
      </c>
      <c r="AF201" s="25">
        <v>0.35</v>
      </c>
      <c r="AG201">
        <v>1.21327E-2</v>
      </c>
      <c r="AH201">
        <v>7.0168899999999996E-3</v>
      </c>
      <c r="AI201">
        <v>8.3000000000000004E-2</v>
      </c>
      <c r="AJ201" s="7">
        <v>7.8982400000000008E-3</v>
      </c>
      <c r="AK201">
        <v>6.4588400000000004E-3</v>
      </c>
      <c r="AL201" s="25">
        <v>0.23</v>
      </c>
      <c r="AM201">
        <v>1.9378900000000001E-3</v>
      </c>
      <c r="AN201">
        <v>6.0781100000000003E-3</v>
      </c>
      <c r="AO201">
        <v>0.75</v>
      </c>
      <c r="AP201" s="7">
        <v>2.0803699999999998E-3</v>
      </c>
      <c r="AQ201">
        <v>5.7405700000000004E-3</v>
      </c>
      <c r="AR201" s="25">
        <v>0.72</v>
      </c>
      <c r="AS201">
        <v>2.79902E-4</v>
      </c>
      <c r="AT201">
        <v>4.5864499999999998E-4</v>
      </c>
      <c r="AU201">
        <v>0.55000000000000004</v>
      </c>
      <c r="AV201" s="7">
        <v>-5.2843300000000003E-3</v>
      </c>
      <c r="AW201">
        <v>4.1918499999999996E-3</v>
      </c>
      <c r="AX201" s="25">
        <v>0.21</v>
      </c>
      <c r="AY201">
        <v>1.54659E-3</v>
      </c>
      <c r="AZ201">
        <v>6.0927799999999999E-3</v>
      </c>
      <c r="BA201">
        <v>0.79</v>
      </c>
      <c r="BB201" s="7">
        <v>-3.8809000000000003E-2</v>
      </c>
      <c r="BC201">
        <v>6.85196E-2</v>
      </c>
      <c r="BD201" s="25">
        <v>0.56999999999999995</v>
      </c>
    </row>
    <row r="202" spans="2:56" x14ac:dyDescent="0.2">
      <c r="B202" s="7" t="s">
        <v>11702</v>
      </c>
      <c r="C202" t="s">
        <v>13386</v>
      </c>
      <c r="D202">
        <v>1</v>
      </c>
      <c r="E202">
        <v>96955588</v>
      </c>
      <c r="F202" t="s">
        <v>13268</v>
      </c>
      <c r="G202">
        <v>0.47580600000000001</v>
      </c>
      <c r="H202">
        <v>0.99682400000000004</v>
      </c>
      <c r="I202" s="7">
        <v>1.31144E-2</v>
      </c>
      <c r="J202">
        <v>2.15081E-3</v>
      </c>
      <c r="K202" s="26">
        <v>4.6000000000000001E-10</v>
      </c>
      <c r="L202">
        <v>-2.2230899999999999E-4</v>
      </c>
      <c r="M202">
        <v>1.4877600000000001E-3</v>
      </c>
      <c r="N202">
        <v>0.86</v>
      </c>
      <c r="O202" s="7">
        <v>-4.2905100000000001E-4</v>
      </c>
      <c r="P202">
        <v>2.2678400000000001E-3</v>
      </c>
      <c r="Q202" s="25">
        <v>0.89</v>
      </c>
      <c r="R202">
        <v>-1.3523999999999999E-3</v>
      </c>
      <c r="S202">
        <v>7.2694100000000005E-4</v>
      </c>
      <c r="T202">
        <v>6.3E-2</v>
      </c>
      <c r="U202" s="7">
        <v>-1.1515200000000001E-3</v>
      </c>
      <c r="V202">
        <v>9.6116099999999998E-4</v>
      </c>
      <c r="W202" s="25">
        <v>0.25</v>
      </c>
      <c r="X202">
        <v>5.6353000000000002E-4</v>
      </c>
      <c r="Y202">
        <v>1.03133E-3</v>
      </c>
      <c r="Z202">
        <v>0.6</v>
      </c>
      <c r="AA202" s="7">
        <v>1.66251E-2</v>
      </c>
      <c r="AB202">
        <v>2.68658E-3</v>
      </c>
      <c r="AC202" s="26">
        <v>1.7000000000000001E-10</v>
      </c>
      <c r="AD202">
        <v>2.6140600000000001E-3</v>
      </c>
      <c r="AE202">
        <v>1.02732E-3</v>
      </c>
      <c r="AF202" s="25">
        <v>0.01</v>
      </c>
      <c r="AG202">
        <v>-8.0168400000000008E-3</v>
      </c>
      <c r="AH202">
        <v>5.7618299999999999E-3</v>
      </c>
      <c r="AI202">
        <v>0.16</v>
      </c>
      <c r="AJ202" s="7">
        <v>-7.4645900000000001E-3</v>
      </c>
      <c r="AK202">
        <v>5.30526E-3</v>
      </c>
      <c r="AL202" s="25">
        <v>0.15</v>
      </c>
      <c r="AM202">
        <v>-3.7122000000000001E-3</v>
      </c>
      <c r="AN202">
        <v>4.9913800000000001E-3</v>
      </c>
      <c r="AO202">
        <v>0.46</v>
      </c>
      <c r="AP202" s="7">
        <v>3.9268300000000001E-3</v>
      </c>
      <c r="AQ202">
        <v>4.71419E-3</v>
      </c>
      <c r="AR202" s="25">
        <v>0.4</v>
      </c>
      <c r="AS202">
        <v>1.4233E-4</v>
      </c>
      <c r="AT202">
        <v>3.76642E-4</v>
      </c>
      <c r="AU202">
        <v>0.71</v>
      </c>
      <c r="AV202" s="7">
        <v>2.8222E-3</v>
      </c>
      <c r="AW202">
        <v>3.4423700000000002E-3</v>
      </c>
      <c r="AX202" s="25">
        <v>0.41</v>
      </c>
      <c r="AY202">
        <v>3.3784100000000001E-3</v>
      </c>
      <c r="AZ202">
        <v>5.0034199999999997E-3</v>
      </c>
      <c r="BA202">
        <v>0.49</v>
      </c>
      <c r="BB202" s="7">
        <v>-1.0061799999999999E-2</v>
      </c>
      <c r="BC202">
        <v>5.6283199999999999E-2</v>
      </c>
      <c r="BD202" s="25">
        <v>0.86</v>
      </c>
    </row>
    <row r="203" spans="2:56" x14ac:dyDescent="0.2">
      <c r="B203" s="7" t="s">
        <v>11702</v>
      </c>
      <c r="C203" t="s">
        <v>13385</v>
      </c>
      <c r="D203">
        <v>1</v>
      </c>
      <c r="E203">
        <v>110016945</v>
      </c>
      <c r="F203" t="s">
        <v>13292</v>
      </c>
      <c r="G203">
        <v>0.64513699999999996</v>
      </c>
      <c r="H203">
        <v>0.92971700000000002</v>
      </c>
      <c r="I203" s="7">
        <v>1.34974E-2</v>
      </c>
      <c r="J203">
        <v>2.3222999999999998E-3</v>
      </c>
      <c r="K203" s="26">
        <v>3.6E-9</v>
      </c>
      <c r="L203">
        <v>6.2076199999999996E-4</v>
      </c>
      <c r="M203">
        <v>1.6061999999999999E-3</v>
      </c>
      <c r="N203">
        <v>0.69</v>
      </c>
      <c r="O203" s="7">
        <v>-1.2115800000000001E-3</v>
      </c>
      <c r="P203">
        <v>2.44852E-3</v>
      </c>
      <c r="Q203" s="25">
        <v>0.64</v>
      </c>
      <c r="R203">
        <v>1.2629199999999999E-4</v>
      </c>
      <c r="S203">
        <v>7.8559699999999997E-4</v>
      </c>
      <c r="T203">
        <v>0.87</v>
      </c>
      <c r="U203" s="7">
        <v>1.3648499999999999E-3</v>
      </c>
      <c r="V203">
        <v>1.0374E-3</v>
      </c>
      <c r="W203" s="25">
        <v>0.21</v>
      </c>
      <c r="X203" s="1">
        <v>1.01358E-5</v>
      </c>
      <c r="Y203">
        <v>1.1134599999999999E-3</v>
      </c>
      <c r="Z203">
        <v>0.99</v>
      </c>
      <c r="AA203" s="7">
        <v>1.88983E-2</v>
      </c>
      <c r="AB203">
        <v>2.9006499999999998E-3</v>
      </c>
      <c r="AC203" s="26">
        <v>4.1999999999999997E-11</v>
      </c>
      <c r="AD203">
        <v>-1.7036499999999999E-3</v>
      </c>
      <c r="AE203">
        <v>1.10932E-3</v>
      </c>
      <c r="AF203" s="25">
        <v>0.13</v>
      </c>
      <c r="AG203">
        <v>-1.6468900000000002E-2</v>
      </c>
      <c r="AH203">
        <v>6.2387400000000004E-3</v>
      </c>
      <c r="AI203">
        <v>8.2000000000000007E-3</v>
      </c>
      <c r="AJ203" s="7">
        <v>-1.5781400000000001E-2</v>
      </c>
      <c r="AK203">
        <v>5.7431299999999999E-3</v>
      </c>
      <c r="AL203" s="25">
        <v>5.4999999999999997E-3</v>
      </c>
      <c r="AM203">
        <v>-5.0040800000000002E-3</v>
      </c>
      <c r="AN203">
        <v>5.40531E-3</v>
      </c>
      <c r="AO203">
        <v>0.35</v>
      </c>
      <c r="AP203" s="7">
        <v>-3.4174499999999998E-3</v>
      </c>
      <c r="AQ203">
        <v>5.1051400000000002E-3</v>
      </c>
      <c r="AR203" s="25">
        <v>0.51</v>
      </c>
      <c r="AS203" s="1">
        <v>-1.8716299999999999E-5</v>
      </c>
      <c r="AT203">
        <v>4.0787700000000001E-4</v>
      </c>
      <c r="AU203">
        <v>0.96</v>
      </c>
      <c r="AV203" s="7">
        <v>1.51194E-3</v>
      </c>
      <c r="AW203">
        <v>3.72785E-3</v>
      </c>
      <c r="AX203" s="25">
        <v>0.68</v>
      </c>
      <c r="AY203">
        <v>-2.4687099999999998E-3</v>
      </c>
      <c r="AZ203">
        <v>5.4183599999999997E-3</v>
      </c>
      <c r="BA203">
        <v>0.65</v>
      </c>
      <c r="BB203" s="7">
        <v>7.9820799999999997E-2</v>
      </c>
      <c r="BC203">
        <v>6.09279E-2</v>
      </c>
      <c r="BD203" s="25">
        <v>0.19</v>
      </c>
    </row>
    <row r="204" spans="2:56" x14ac:dyDescent="0.2">
      <c r="B204" s="7" t="s">
        <v>11702</v>
      </c>
      <c r="C204" t="s">
        <v>13384</v>
      </c>
      <c r="D204">
        <v>1</v>
      </c>
      <c r="E204">
        <v>150459376</v>
      </c>
      <c r="F204" t="s">
        <v>13273</v>
      </c>
      <c r="G204">
        <v>0.58199999999999996</v>
      </c>
      <c r="H204">
        <v>0.95633299999999999</v>
      </c>
      <c r="I204" s="7">
        <v>-2.0114199999999999E-2</v>
      </c>
      <c r="J204">
        <v>2.2191699999999999E-3</v>
      </c>
      <c r="K204" s="26">
        <v>1.3000000000000001E-19</v>
      </c>
      <c r="L204">
        <v>1.46737E-3</v>
      </c>
      <c r="M204">
        <v>1.53484E-3</v>
      </c>
      <c r="N204">
        <v>0.34</v>
      </c>
      <c r="O204" s="7">
        <v>-2.0958299999999999E-3</v>
      </c>
      <c r="P204">
        <v>2.33957E-3</v>
      </c>
      <c r="Q204" s="25">
        <v>0.38</v>
      </c>
      <c r="R204">
        <v>2.4595999999999998E-4</v>
      </c>
      <c r="S204">
        <v>7.5115100000000003E-4</v>
      </c>
      <c r="T204">
        <v>0.74</v>
      </c>
      <c r="U204" s="7">
        <v>6.3310000000000005E-4</v>
      </c>
      <c r="V204">
        <v>9.9073200000000003E-4</v>
      </c>
      <c r="W204" s="25">
        <v>0.51</v>
      </c>
      <c r="X204">
        <v>-1.3196600000000001E-3</v>
      </c>
      <c r="Y204">
        <v>1.06398E-3</v>
      </c>
      <c r="Z204">
        <v>0.21</v>
      </c>
      <c r="AA204" s="7">
        <v>-2.5003399999999999E-2</v>
      </c>
      <c r="AB204">
        <v>2.7715700000000001E-3</v>
      </c>
      <c r="AC204" s="26">
        <v>1.7000000000000001E-19</v>
      </c>
      <c r="AD204">
        <v>-9.0766999999999996E-4</v>
      </c>
      <c r="AE204">
        <v>1.0601199999999999E-3</v>
      </c>
      <c r="AF204" s="25">
        <v>0.39</v>
      </c>
      <c r="AG204">
        <v>2.0221099999999999E-4</v>
      </c>
      <c r="AH204">
        <v>5.9486900000000004E-3</v>
      </c>
      <c r="AI204">
        <v>0.97</v>
      </c>
      <c r="AJ204" s="7">
        <v>1.10226E-2</v>
      </c>
      <c r="AK204">
        <v>5.47628E-3</v>
      </c>
      <c r="AL204" s="25">
        <v>4.4999999999999998E-2</v>
      </c>
      <c r="AM204">
        <v>4.7658700000000002E-3</v>
      </c>
      <c r="AN204">
        <v>5.1519399999999998E-3</v>
      </c>
      <c r="AO204">
        <v>0.36</v>
      </c>
      <c r="AP204" s="7">
        <v>-4.3748900000000002E-3</v>
      </c>
      <c r="AQ204">
        <v>4.8658299999999998E-3</v>
      </c>
      <c r="AR204" s="25">
        <v>0.36</v>
      </c>
      <c r="AS204">
        <v>2.5222800000000001E-4</v>
      </c>
      <c r="AT204">
        <v>3.8875699999999999E-4</v>
      </c>
      <c r="AU204">
        <v>0.53</v>
      </c>
      <c r="AV204" s="7">
        <v>-7.9965499999999998E-3</v>
      </c>
      <c r="AW204">
        <v>3.5531E-3</v>
      </c>
      <c r="AX204" s="25">
        <v>2.4E-2</v>
      </c>
      <c r="AY204">
        <v>-7.2501900000000001E-3</v>
      </c>
      <c r="AZ204">
        <v>5.1643699999999997E-3</v>
      </c>
      <c r="BA204">
        <v>0.16</v>
      </c>
      <c r="BB204" s="7">
        <v>5.7114699999999997E-2</v>
      </c>
      <c r="BC204">
        <v>5.8106400000000002E-2</v>
      </c>
      <c r="BD204" s="25">
        <v>0.33</v>
      </c>
    </row>
    <row r="205" spans="2:56" x14ac:dyDescent="0.2">
      <c r="B205" s="7" t="s">
        <v>11702</v>
      </c>
      <c r="C205" t="s">
        <v>13383</v>
      </c>
      <c r="D205">
        <v>1</v>
      </c>
      <c r="E205">
        <v>174323677</v>
      </c>
      <c r="F205" t="s">
        <v>13272</v>
      </c>
      <c r="G205">
        <v>0.97650999999999999</v>
      </c>
      <c r="H205">
        <v>1</v>
      </c>
      <c r="I205" s="7">
        <v>-4.01281E-2</v>
      </c>
      <c r="J205">
        <v>7.0815399999999999E-3</v>
      </c>
      <c r="K205" s="26">
        <v>9.5999999999999999E-9</v>
      </c>
      <c r="L205">
        <v>2.7345799999999999E-3</v>
      </c>
      <c r="M205">
        <v>4.8988699999999996E-3</v>
      </c>
      <c r="N205">
        <v>0.6</v>
      </c>
      <c r="O205" s="7">
        <v>1.45355E-2</v>
      </c>
      <c r="P205">
        <v>7.4650100000000002E-3</v>
      </c>
      <c r="Q205" s="25">
        <v>4.7E-2</v>
      </c>
      <c r="R205">
        <v>3.1039800000000001E-3</v>
      </c>
      <c r="S205">
        <v>2.4063800000000001E-3</v>
      </c>
      <c r="T205">
        <v>0.2</v>
      </c>
      <c r="U205" s="7">
        <v>-5.9225500000000004E-3</v>
      </c>
      <c r="V205">
        <v>3.15826E-3</v>
      </c>
      <c r="W205" s="25">
        <v>5.5E-2</v>
      </c>
      <c r="X205">
        <v>-3.30635E-3</v>
      </c>
      <c r="Y205">
        <v>3.3965100000000002E-3</v>
      </c>
      <c r="Z205">
        <v>0.32</v>
      </c>
      <c r="AA205" s="7">
        <v>-5.0041099999999998E-2</v>
      </c>
      <c r="AB205">
        <v>8.8505700000000003E-3</v>
      </c>
      <c r="AC205" s="26">
        <v>1.0999999999999999E-8</v>
      </c>
      <c r="AD205">
        <v>5.3816300000000003E-4</v>
      </c>
      <c r="AE205">
        <v>3.3847600000000001E-3</v>
      </c>
      <c r="AF205" s="25">
        <v>0.87</v>
      </c>
      <c r="AG205">
        <v>3.2142499999999997E-2</v>
      </c>
      <c r="AH205">
        <v>1.9078999999999999E-2</v>
      </c>
      <c r="AI205">
        <v>9.0999999999999998E-2</v>
      </c>
      <c r="AJ205" s="7">
        <v>6.9201399999999996E-2</v>
      </c>
      <c r="AK205">
        <v>1.755E-2</v>
      </c>
      <c r="AL205" s="26">
        <v>7.1000000000000005E-5</v>
      </c>
      <c r="AM205">
        <v>3.3085400000000001E-2</v>
      </c>
      <c r="AN205">
        <v>1.6528600000000001E-2</v>
      </c>
      <c r="AO205">
        <v>4.4999999999999998E-2</v>
      </c>
      <c r="AP205" s="7">
        <v>1.20623E-2</v>
      </c>
      <c r="AQ205">
        <v>1.56107E-2</v>
      </c>
      <c r="AR205" s="25">
        <v>0.44</v>
      </c>
      <c r="AS205">
        <v>6.3860900000000005E-4</v>
      </c>
      <c r="AT205">
        <v>1.2472200000000001E-3</v>
      </c>
      <c r="AU205">
        <v>0.6</v>
      </c>
      <c r="AV205" s="7">
        <v>7.8185300000000006E-3</v>
      </c>
      <c r="AW205">
        <v>1.13992E-2</v>
      </c>
      <c r="AX205" s="25">
        <v>0.49</v>
      </c>
      <c r="AY205">
        <v>1.0808699999999999E-2</v>
      </c>
      <c r="AZ205">
        <v>1.65685E-2</v>
      </c>
      <c r="BA205">
        <v>0.52</v>
      </c>
      <c r="BB205" s="7">
        <v>-0.17022899999999999</v>
      </c>
      <c r="BC205">
        <v>0.186254</v>
      </c>
      <c r="BD205" s="25">
        <v>0.37</v>
      </c>
    </row>
    <row r="206" spans="2:56" x14ac:dyDescent="0.2">
      <c r="B206" s="7" t="s">
        <v>11702</v>
      </c>
      <c r="C206" t="s">
        <v>6203</v>
      </c>
      <c r="D206">
        <v>1</v>
      </c>
      <c r="E206">
        <v>179338327</v>
      </c>
      <c r="F206" t="s">
        <v>13272</v>
      </c>
      <c r="G206">
        <v>0.92280600000000002</v>
      </c>
      <c r="H206">
        <v>0.997475</v>
      </c>
      <c r="I206" s="7">
        <v>2.6349600000000001E-2</v>
      </c>
      <c r="J206">
        <v>4.0134400000000001E-3</v>
      </c>
      <c r="K206" s="26">
        <v>4.5E-11</v>
      </c>
      <c r="L206">
        <v>2.8755299999999998E-3</v>
      </c>
      <c r="M206">
        <v>2.7776799999999998E-3</v>
      </c>
      <c r="N206">
        <v>0.32</v>
      </c>
      <c r="O206" s="7">
        <v>8.2941200000000003E-3</v>
      </c>
      <c r="P206">
        <v>4.2333400000000004E-3</v>
      </c>
      <c r="Q206" s="25">
        <v>4.7E-2</v>
      </c>
      <c r="R206">
        <v>1.53286E-3</v>
      </c>
      <c r="S206">
        <v>1.35903E-3</v>
      </c>
      <c r="T206">
        <v>0.26</v>
      </c>
      <c r="U206" s="7">
        <v>-1.08752E-3</v>
      </c>
      <c r="V206">
        <v>1.7924600000000001E-3</v>
      </c>
      <c r="W206" s="25">
        <v>0.54</v>
      </c>
      <c r="X206">
        <v>2.5337599999999998E-4</v>
      </c>
      <c r="Y206">
        <v>1.9255699999999999E-3</v>
      </c>
      <c r="Z206">
        <v>0.92</v>
      </c>
      <c r="AA206" s="7">
        <v>3.2040600000000002E-2</v>
      </c>
      <c r="AB206">
        <v>5.0150999999999998E-3</v>
      </c>
      <c r="AC206" s="26">
        <v>8.6999999999999997E-11</v>
      </c>
      <c r="AD206">
        <v>-1.0417899999999999E-3</v>
      </c>
      <c r="AE206">
        <v>1.9176600000000001E-3</v>
      </c>
      <c r="AF206" s="25">
        <v>0.57999999999999996</v>
      </c>
      <c r="AG206">
        <v>-2.5571699999999999E-2</v>
      </c>
      <c r="AH206">
        <v>1.0697099999999999E-2</v>
      </c>
      <c r="AI206">
        <v>1.7000000000000001E-2</v>
      </c>
      <c r="AJ206" s="7">
        <v>-7.6796099999999999E-3</v>
      </c>
      <c r="AK206">
        <v>9.8495100000000006E-3</v>
      </c>
      <c r="AL206" s="25">
        <v>0.42</v>
      </c>
      <c r="AM206">
        <v>-9.0281100000000006E-3</v>
      </c>
      <c r="AN206">
        <v>9.2710699999999993E-3</v>
      </c>
      <c r="AO206">
        <v>0.33</v>
      </c>
      <c r="AP206" s="7">
        <v>-2.5007900000000001E-3</v>
      </c>
      <c r="AQ206">
        <v>8.7562100000000004E-3</v>
      </c>
      <c r="AR206" s="25">
        <v>0.78</v>
      </c>
      <c r="AS206">
        <v>4.6120500000000001E-4</v>
      </c>
      <c r="AT206">
        <v>6.9957999999999999E-4</v>
      </c>
      <c r="AU206">
        <v>0.52</v>
      </c>
      <c r="AV206" s="7">
        <v>4.6497200000000004E-3</v>
      </c>
      <c r="AW206">
        <v>6.39391E-3</v>
      </c>
      <c r="AX206" s="25">
        <v>0.47</v>
      </c>
      <c r="AY206">
        <v>-7.8841799999999993E-3</v>
      </c>
      <c r="AZ206">
        <v>9.29344E-3</v>
      </c>
      <c r="BA206">
        <v>0.4</v>
      </c>
      <c r="BB206" s="7">
        <v>6.1043100000000003E-2</v>
      </c>
      <c r="BC206">
        <v>0.10443</v>
      </c>
      <c r="BD206" s="25">
        <v>0.56000000000000005</v>
      </c>
    </row>
    <row r="207" spans="2:56" x14ac:dyDescent="0.2">
      <c r="B207" s="7" t="s">
        <v>11702</v>
      </c>
      <c r="C207" t="s">
        <v>13382</v>
      </c>
      <c r="D207">
        <v>1</v>
      </c>
      <c r="E207">
        <v>182569626</v>
      </c>
      <c r="F207" t="s">
        <v>13268</v>
      </c>
      <c r="G207">
        <v>3.0242600000000001E-2</v>
      </c>
      <c r="H207">
        <v>1</v>
      </c>
      <c r="I207" s="7">
        <v>8.3762600000000006E-2</v>
      </c>
      <c r="J207">
        <v>6.2641700000000003E-3</v>
      </c>
      <c r="K207" s="26">
        <v>1.6999999999999999E-40</v>
      </c>
      <c r="L207">
        <v>7.8977000000000006E-3</v>
      </c>
      <c r="M207">
        <v>4.3306999999999998E-3</v>
      </c>
      <c r="N207">
        <v>6.6000000000000003E-2</v>
      </c>
      <c r="O207" s="7">
        <v>2.09309E-4</v>
      </c>
      <c r="P207">
        <v>6.5989000000000004E-3</v>
      </c>
      <c r="Q207" s="25">
        <v>0.97</v>
      </c>
      <c r="R207">
        <v>1.7215700000000001E-4</v>
      </c>
      <c r="S207">
        <v>2.1182000000000002E-3</v>
      </c>
      <c r="T207">
        <v>0.94</v>
      </c>
      <c r="U207" s="7">
        <v>1.2193E-3</v>
      </c>
      <c r="V207">
        <v>2.7957500000000001E-3</v>
      </c>
      <c r="W207" s="25">
        <v>0.67</v>
      </c>
      <c r="X207">
        <v>-5.7776199999999998E-3</v>
      </c>
      <c r="Y207">
        <v>3.0019700000000001E-3</v>
      </c>
      <c r="Z207">
        <v>5.0999999999999997E-2</v>
      </c>
      <c r="AA207" s="7">
        <v>0.112784</v>
      </c>
      <c r="AB207">
        <v>7.8204599999999996E-3</v>
      </c>
      <c r="AC207" s="26">
        <v>1.6E-46</v>
      </c>
      <c r="AD207">
        <v>-5.8273699999999995E-4</v>
      </c>
      <c r="AE207">
        <v>2.9924000000000001E-3</v>
      </c>
      <c r="AF207" s="25">
        <v>0.86</v>
      </c>
      <c r="AG207">
        <v>-5.0173200000000001E-2</v>
      </c>
      <c r="AH207">
        <v>1.6854500000000001E-2</v>
      </c>
      <c r="AI207">
        <v>2.8E-3</v>
      </c>
      <c r="AJ207" s="7">
        <v>-8.8858599999999996E-2</v>
      </c>
      <c r="AK207">
        <v>1.55246E-2</v>
      </c>
      <c r="AL207" s="26">
        <v>9.5000000000000007E-9</v>
      </c>
      <c r="AM207">
        <v>-6.5068500000000001E-2</v>
      </c>
      <c r="AN207">
        <v>1.45933E-2</v>
      </c>
      <c r="AO207" s="1">
        <v>8.1999999999999994E-6</v>
      </c>
      <c r="AP207" s="7">
        <v>-8.9458199999999999E-4</v>
      </c>
      <c r="AQ207">
        <v>1.3782900000000001E-2</v>
      </c>
      <c r="AR207" s="25">
        <v>0.94</v>
      </c>
      <c r="AS207">
        <v>-1.6449800000000001E-3</v>
      </c>
      <c r="AT207">
        <v>1.1011899999999999E-3</v>
      </c>
      <c r="AU207">
        <v>0.14000000000000001</v>
      </c>
      <c r="AV207" s="7">
        <v>-3.3908100000000002E-3</v>
      </c>
      <c r="AW207">
        <v>1.0064500000000001E-2</v>
      </c>
      <c r="AX207" s="25">
        <v>0.74</v>
      </c>
      <c r="AY207">
        <v>2.4107699999999999E-2</v>
      </c>
      <c r="AZ207">
        <v>1.4628499999999999E-2</v>
      </c>
      <c r="BA207">
        <v>0.1</v>
      </c>
      <c r="BB207" s="7">
        <v>-0.25865899999999997</v>
      </c>
      <c r="BC207">
        <v>0.16369700000000001</v>
      </c>
      <c r="BD207" s="25">
        <v>0.12</v>
      </c>
    </row>
    <row r="208" spans="2:56" x14ac:dyDescent="0.2">
      <c r="B208" s="7" t="s">
        <v>11702</v>
      </c>
      <c r="C208" t="s">
        <v>13381</v>
      </c>
      <c r="D208">
        <v>2</v>
      </c>
      <c r="E208">
        <v>4651923</v>
      </c>
      <c r="F208" t="s">
        <v>13272</v>
      </c>
      <c r="G208">
        <v>0.76146899999999995</v>
      </c>
      <c r="H208">
        <v>0.99035499999999999</v>
      </c>
      <c r="I208" s="7">
        <v>-1.50867E-2</v>
      </c>
      <c r="J208">
        <v>2.5269300000000001E-3</v>
      </c>
      <c r="K208" s="26">
        <v>2.7999999999999998E-9</v>
      </c>
      <c r="L208">
        <v>3.4993399999999999E-4</v>
      </c>
      <c r="M208">
        <v>1.74833E-3</v>
      </c>
      <c r="N208">
        <v>0.83</v>
      </c>
      <c r="O208" s="7">
        <v>6.3973500000000004E-3</v>
      </c>
      <c r="P208">
        <v>2.6639900000000002E-3</v>
      </c>
      <c r="Q208" s="25">
        <v>1.9E-2</v>
      </c>
      <c r="R208">
        <v>2.4297199999999998E-3</v>
      </c>
      <c r="S208">
        <v>8.5489400000000003E-4</v>
      </c>
      <c r="T208">
        <v>4.4999999999999997E-3</v>
      </c>
      <c r="U208" s="7">
        <v>-4.6056500000000002E-4</v>
      </c>
      <c r="V208">
        <v>1.1282600000000001E-3</v>
      </c>
      <c r="W208" s="25">
        <v>0.72</v>
      </c>
      <c r="X208">
        <v>2.4455200000000001E-3</v>
      </c>
      <c r="Y208">
        <v>1.21195E-3</v>
      </c>
      <c r="Z208">
        <v>4.5999999999999999E-2</v>
      </c>
      <c r="AA208" s="7">
        <v>-2.23614E-2</v>
      </c>
      <c r="AB208">
        <v>3.1572100000000001E-3</v>
      </c>
      <c r="AC208" s="26">
        <v>2.2999999999999999E-12</v>
      </c>
      <c r="AD208">
        <v>1.5863699999999999E-3</v>
      </c>
      <c r="AE208">
        <v>1.20711E-3</v>
      </c>
      <c r="AF208" s="25">
        <v>0.19</v>
      </c>
      <c r="AG208">
        <v>1.4602199999999999E-2</v>
      </c>
      <c r="AH208">
        <v>6.7438400000000001E-3</v>
      </c>
      <c r="AI208">
        <v>0.03</v>
      </c>
      <c r="AJ208" s="7">
        <v>1.21301E-2</v>
      </c>
      <c r="AK208">
        <v>6.2045599999999996E-3</v>
      </c>
      <c r="AL208" s="25">
        <v>5.0999999999999997E-2</v>
      </c>
      <c r="AM208">
        <v>2.32796E-3</v>
      </c>
      <c r="AN208">
        <v>5.8405599999999998E-3</v>
      </c>
      <c r="AO208">
        <v>0.69</v>
      </c>
      <c r="AP208" s="7">
        <v>-2.7736800000000002E-3</v>
      </c>
      <c r="AQ208">
        <v>5.5181500000000003E-3</v>
      </c>
      <c r="AR208" s="25">
        <v>0.61</v>
      </c>
      <c r="AS208">
        <v>1.69192E-4</v>
      </c>
      <c r="AT208">
        <v>4.40729E-4</v>
      </c>
      <c r="AU208">
        <v>0.69</v>
      </c>
      <c r="AV208" s="7">
        <v>1.43341E-3</v>
      </c>
      <c r="AW208">
        <v>4.0285099999999999E-3</v>
      </c>
      <c r="AX208" s="25">
        <v>0.72</v>
      </c>
      <c r="AY208">
        <v>-3.9818299999999996E-3</v>
      </c>
      <c r="AZ208">
        <v>5.8557899999999996E-3</v>
      </c>
      <c r="BA208">
        <v>0.49</v>
      </c>
      <c r="BB208" s="7">
        <v>4.7886999999999999E-2</v>
      </c>
      <c r="BC208">
        <v>6.5910700000000003E-2</v>
      </c>
      <c r="BD208" s="25">
        <v>0.46</v>
      </c>
    </row>
    <row r="209" spans="2:56" x14ac:dyDescent="0.2">
      <c r="B209" s="7" t="s">
        <v>11702</v>
      </c>
      <c r="C209" t="s">
        <v>6294</v>
      </c>
      <c r="D209">
        <v>2</v>
      </c>
      <c r="E209">
        <v>12823325</v>
      </c>
      <c r="F209" t="s">
        <v>13380</v>
      </c>
      <c r="G209">
        <v>0.89532699999999998</v>
      </c>
      <c r="H209">
        <v>0.98060499999999995</v>
      </c>
      <c r="I209" s="7">
        <v>-2.02512E-2</v>
      </c>
      <c r="J209">
        <v>3.5322800000000001E-3</v>
      </c>
      <c r="K209" s="26">
        <v>9.5999999999999999E-9</v>
      </c>
      <c r="L209">
        <v>-2.37821E-3</v>
      </c>
      <c r="M209">
        <v>2.4429999999999999E-3</v>
      </c>
      <c r="N209">
        <v>0.3</v>
      </c>
      <c r="O209" s="7">
        <v>-2.4997000000000001E-3</v>
      </c>
      <c r="P209">
        <v>3.7238499999999999E-3</v>
      </c>
      <c r="Q209" s="25">
        <v>0.47</v>
      </c>
      <c r="R209">
        <v>-1.15452E-3</v>
      </c>
      <c r="S209">
        <v>1.19506E-3</v>
      </c>
      <c r="T209">
        <v>0.33</v>
      </c>
      <c r="U209" s="7">
        <v>-1.05776E-3</v>
      </c>
      <c r="V209">
        <v>1.5785199999999999E-3</v>
      </c>
      <c r="W209" s="25">
        <v>0.51</v>
      </c>
      <c r="X209">
        <v>-3.1658599999999999E-3</v>
      </c>
      <c r="Y209">
        <v>1.6933600000000001E-3</v>
      </c>
      <c r="Z209">
        <v>0.06</v>
      </c>
      <c r="AA209" s="7">
        <v>-2.4500999999999998E-2</v>
      </c>
      <c r="AB209">
        <v>4.41114E-3</v>
      </c>
      <c r="AC209" s="26">
        <v>2.3000000000000001E-8</v>
      </c>
      <c r="AD209">
        <v>-1.0996E-4</v>
      </c>
      <c r="AE209">
        <v>1.68706E-3</v>
      </c>
      <c r="AF209" s="25">
        <v>0.96</v>
      </c>
      <c r="AG209">
        <v>3.0699899999999999E-2</v>
      </c>
      <c r="AH209">
        <v>9.4976899999999996E-3</v>
      </c>
      <c r="AI209">
        <v>1.1999999999999999E-3</v>
      </c>
      <c r="AJ209" s="7">
        <v>2.1037799999999999E-2</v>
      </c>
      <c r="AK209">
        <v>8.7382199999999997E-3</v>
      </c>
      <c r="AL209" s="25">
        <v>1.4999999999999999E-2</v>
      </c>
      <c r="AM209">
        <v>1.88048E-2</v>
      </c>
      <c r="AN209">
        <v>8.2233600000000007E-3</v>
      </c>
      <c r="AO209">
        <v>2.1999999999999999E-2</v>
      </c>
      <c r="AP209" s="7">
        <v>1.25113E-2</v>
      </c>
      <c r="AQ209">
        <v>7.76942E-3</v>
      </c>
      <c r="AR209" s="25">
        <v>0.11</v>
      </c>
      <c r="AS209">
        <v>4.6946999999999999E-4</v>
      </c>
      <c r="AT209">
        <v>6.2053599999999998E-4</v>
      </c>
      <c r="AU209">
        <v>0.46</v>
      </c>
      <c r="AV209" s="7">
        <v>-5.0446400000000004E-3</v>
      </c>
      <c r="AW209">
        <v>5.6720399999999997E-3</v>
      </c>
      <c r="AX209" s="25">
        <v>0.37</v>
      </c>
      <c r="AY209">
        <v>1.2360700000000001E-2</v>
      </c>
      <c r="AZ209">
        <v>8.24481E-3</v>
      </c>
      <c r="BA209">
        <v>0.13</v>
      </c>
      <c r="BB209" s="7">
        <v>-5.4017500000000003E-2</v>
      </c>
      <c r="BC209">
        <v>9.2850299999999997E-2</v>
      </c>
      <c r="BD209" s="25">
        <v>0.56000000000000005</v>
      </c>
    </row>
    <row r="210" spans="2:56" x14ac:dyDescent="0.2">
      <c r="B210" s="7" t="s">
        <v>11702</v>
      </c>
      <c r="C210" t="s">
        <v>6306</v>
      </c>
      <c r="D210">
        <v>2</v>
      </c>
      <c r="E210">
        <v>23959131</v>
      </c>
      <c r="F210" t="s">
        <v>13272</v>
      </c>
      <c r="G210">
        <v>0.815581</v>
      </c>
      <c r="H210">
        <v>0.99763999999999997</v>
      </c>
      <c r="I210" s="7">
        <v>-1.60825E-2</v>
      </c>
      <c r="J210">
        <v>2.7687200000000001E-3</v>
      </c>
      <c r="K210" s="26">
        <v>3.1E-9</v>
      </c>
      <c r="L210">
        <v>-5.3914000000000002E-3</v>
      </c>
      <c r="M210">
        <v>1.91475E-3</v>
      </c>
      <c r="N210">
        <v>4.0000000000000001E-3</v>
      </c>
      <c r="O210" s="7">
        <v>-6.3126199999999997E-3</v>
      </c>
      <c r="P210">
        <v>2.9179700000000002E-3</v>
      </c>
      <c r="Q210" s="25">
        <v>3.2000000000000001E-2</v>
      </c>
      <c r="R210">
        <v>-2.9701300000000001E-3</v>
      </c>
      <c r="S210">
        <v>9.3582099999999998E-4</v>
      </c>
      <c r="T210">
        <v>1.5E-3</v>
      </c>
      <c r="U210" s="7">
        <v>-1.2980999999999999E-3</v>
      </c>
      <c r="V210">
        <v>1.2373499999999999E-3</v>
      </c>
      <c r="W210" s="25">
        <v>0.31</v>
      </c>
      <c r="X210">
        <v>-2.7065000000000001E-3</v>
      </c>
      <c r="Y210">
        <v>1.3272799999999999E-3</v>
      </c>
      <c r="Z210">
        <v>3.6999999999999998E-2</v>
      </c>
      <c r="AA210" s="7">
        <v>-2.22089E-2</v>
      </c>
      <c r="AB210">
        <v>3.4570099999999999E-3</v>
      </c>
      <c r="AC210" s="26">
        <v>7.5E-11</v>
      </c>
      <c r="AD210">
        <v>1.06372E-3</v>
      </c>
      <c r="AE210">
        <v>1.3228000000000001E-3</v>
      </c>
      <c r="AF210" s="25">
        <v>0.43</v>
      </c>
      <c r="AG210">
        <v>7.5201299999999999E-3</v>
      </c>
      <c r="AH210">
        <v>7.4337500000000003E-3</v>
      </c>
      <c r="AI210">
        <v>0.31</v>
      </c>
      <c r="AJ210" s="7">
        <v>5.1871299999999999E-3</v>
      </c>
      <c r="AK210">
        <v>6.8446100000000001E-3</v>
      </c>
      <c r="AL210" s="25">
        <v>0.45</v>
      </c>
      <c r="AM210">
        <v>7.5289800000000002E-3</v>
      </c>
      <c r="AN210">
        <v>6.4415100000000001E-3</v>
      </c>
      <c r="AO210">
        <v>0.24</v>
      </c>
      <c r="AP210" s="7">
        <v>-3.9800900000000004E-3</v>
      </c>
      <c r="AQ210">
        <v>6.0859299999999998E-3</v>
      </c>
      <c r="AR210" s="25">
        <v>0.5</v>
      </c>
      <c r="AS210">
        <v>-7.8730100000000002E-4</v>
      </c>
      <c r="AT210">
        <v>4.8607700000000002E-4</v>
      </c>
      <c r="AU210">
        <v>0.1</v>
      </c>
      <c r="AV210" s="7">
        <v>9.2122100000000002E-3</v>
      </c>
      <c r="AW210">
        <v>4.4430199999999998E-3</v>
      </c>
      <c r="AX210" s="25">
        <v>3.7999999999999999E-2</v>
      </c>
      <c r="AY210">
        <v>4.1344700000000003E-3</v>
      </c>
      <c r="AZ210">
        <v>6.4583100000000001E-3</v>
      </c>
      <c r="BA210">
        <v>0.53</v>
      </c>
      <c r="BB210" s="7">
        <v>-8.9352600000000004E-2</v>
      </c>
      <c r="BC210">
        <v>7.2589399999999998E-2</v>
      </c>
      <c r="BD210" s="25">
        <v>0.22</v>
      </c>
    </row>
    <row r="211" spans="2:56" x14ac:dyDescent="0.2">
      <c r="B211" s="7" t="s">
        <v>11702</v>
      </c>
      <c r="C211" t="s">
        <v>6354</v>
      </c>
      <c r="D211">
        <v>2</v>
      </c>
      <c r="E211">
        <v>32705085</v>
      </c>
      <c r="F211" t="s">
        <v>13268</v>
      </c>
      <c r="G211">
        <v>0.40216099999999999</v>
      </c>
      <c r="H211">
        <v>0.99647699999999995</v>
      </c>
      <c r="I211" s="7">
        <v>-1.2483599999999999E-2</v>
      </c>
      <c r="J211">
        <v>2.1931400000000001E-3</v>
      </c>
      <c r="K211" s="26">
        <v>1.4E-8</v>
      </c>
      <c r="L211">
        <v>5.4217600000000003E-3</v>
      </c>
      <c r="M211">
        <v>1.5169599999999999E-3</v>
      </c>
      <c r="N211" s="1">
        <v>4.0000000000000002E-4</v>
      </c>
      <c r="O211" s="7">
        <v>-2.3302800000000001E-3</v>
      </c>
      <c r="P211">
        <v>2.3117300000000001E-3</v>
      </c>
      <c r="Q211" s="25">
        <v>0.31</v>
      </c>
      <c r="R211">
        <v>1.8439199999999999E-4</v>
      </c>
      <c r="S211">
        <v>7.4163199999999999E-4</v>
      </c>
      <c r="T211">
        <v>0.8</v>
      </c>
      <c r="U211" s="7">
        <v>1.60662E-3</v>
      </c>
      <c r="V211">
        <v>9.7987899999999991E-4</v>
      </c>
      <c r="W211" s="25">
        <v>9.4E-2</v>
      </c>
      <c r="X211" s="1">
        <v>5.3252499999999999E-5</v>
      </c>
      <c r="Y211">
        <v>1.05156E-3</v>
      </c>
      <c r="Z211">
        <v>0.91</v>
      </c>
      <c r="AA211" s="7">
        <v>-1.3890899999999999E-2</v>
      </c>
      <c r="AB211">
        <v>2.7391500000000001E-3</v>
      </c>
      <c r="AC211" s="26">
        <v>4.5999999999999999E-7</v>
      </c>
      <c r="AD211">
        <v>-7.2484700000000003E-4</v>
      </c>
      <c r="AE211">
        <v>1.04769E-3</v>
      </c>
      <c r="AF211" s="25">
        <v>0.51</v>
      </c>
      <c r="AG211">
        <v>7.1596100000000003E-3</v>
      </c>
      <c r="AH211">
        <v>5.8959099999999999E-3</v>
      </c>
      <c r="AI211">
        <v>0.22</v>
      </c>
      <c r="AJ211" s="7">
        <v>1.27323E-2</v>
      </c>
      <c r="AK211">
        <v>5.4272000000000001E-3</v>
      </c>
      <c r="AL211" s="25">
        <v>0.02</v>
      </c>
      <c r="AM211">
        <v>1.03438E-2</v>
      </c>
      <c r="AN211">
        <v>5.1079599999999999E-3</v>
      </c>
      <c r="AO211">
        <v>4.2999999999999997E-2</v>
      </c>
      <c r="AP211" s="7">
        <v>3.4152000000000002E-3</v>
      </c>
      <c r="AQ211">
        <v>4.8260000000000004E-3</v>
      </c>
      <c r="AR211" s="25">
        <v>0.47</v>
      </c>
      <c r="AS211">
        <v>-2.0161300000000001E-4</v>
      </c>
      <c r="AT211">
        <v>3.8544799999999999E-4</v>
      </c>
      <c r="AU211">
        <v>0.62</v>
      </c>
      <c r="AV211" s="7">
        <v>5.4770799999999996E-3</v>
      </c>
      <c r="AW211">
        <v>3.5232000000000002E-3</v>
      </c>
      <c r="AX211" s="25">
        <v>0.12</v>
      </c>
      <c r="AY211">
        <v>5.5348400000000001E-3</v>
      </c>
      <c r="AZ211">
        <v>5.1212899999999997E-3</v>
      </c>
      <c r="BA211">
        <v>0.27</v>
      </c>
      <c r="BB211" s="7">
        <v>-0.105476</v>
      </c>
      <c r="BC211">
        <v>5.7650699999999999E-2</v>
      </c>
      <c r="BD211" s="25">
        <v>6.8000000000000005E-2</v>
      </c>
    </row>
    <row r="212" spans="2:56" x14ac:dyDescent="0.2">
      <c r="B212" s="7" t="s">
        <v>11702</v>
      </c>
      <c r="C212" t="s">
        <v>6389</v>
      </c>
      <c r="D212">
        <v>2</v>
      </c>
      <c r="E212">
        <v>36700580</v>
      </c>
      <c r="F212" t="s">
        <v>13272</v>
      </c>
      <c r="G212">
        <v>0.47192400000000001</v>
      </c>
      <c r="H212">
        <v>0.99754200000000004</v>
      </c>
      <c r="I212" s="7">
        <v>-1.2468699999999999E-2</v>
      </c>
      <c r="J212">
        <v>2.1485200000000001E-3</v>
      </c>
      <c r="K212" s="26">
        <v>5.4999999999999996E-9</v>
      </c>
      <c r="L212">
        <v>2.3157E-3</v>
      </c>
      <c r="M212">
        <v>1.4858300000000001E-3</v>
      </c>
      <c r="N212">
        <v>0.12</v>
      </c>
      <c r="O212" s="7">
        <v>5.9811499999999997E-4</v>
      </c>
      <c r="P212">
        <v>2.2643199999999998E-3</v>
      </c>
      <c r="Q212" s="25">
        <v>0.77</v>
      </c>
      <c r="R212" s="1">
        <v>6.9203599999999996E-6</v>
      </c>
      <c r="S212">
        <v>7.2628199999999997E-4</v>
      </c>
      <c r="T212">
        <v>0.99</v>
      </c>
      <c r="U212" s="7">
        <v>-5.5300200000000003E-4</v>
      </c>
      <c r="V212">
        <v>9.5941699999999995E-4</v>
      </c>
      <c r="W212" s="25">
        <v>0.56000000000000005</v>
      </c>
      <c r="X212">
        <v>2.1013999999999999E-4</v>
      </c>
      <c r="Y212">
        <v>1.02995E-3</v>
      </c>
      <c r="Z212">
        <v>0.88</v>
      </c>
      <c r="AA212" s="7">
        <v>-1.5422399999999999E-2</v>
      </c>
      <c r="AB212">
        <v>2.6828300000000002E-3</v>
      </c>
      <c r="AC212" s="26">
        <v>5.7999999999999998E-9</v>
      </c>
      <c r="AD212">
        <v>1.79491E-3</v>
      </c>
      <c r="AE212">
        <v>1.02626E-3</v>
      </c>
      <c r="AF212" s="25">
        <v>7.6999999999999999E-2</v>
      </c>
      <c r="AG212">
        <v>1.6853099999999999E-2</v>
      </c>
      <c r="AH212">
        <v>5.7528600000000003E-3</v>
      </c>
      <c r="AI212">
        <v>3.3999999999999998E-3</v>
      </c>
      <c r="AJ212" s="7">
        <v>1.70183E-2</v>
      </c>
      <c r="AK212">
        <v>5.2957999999999998E-3</v>
      </c>
      <c r="AL212" s="25">
        <v>1.1000000000000001E-3</v>
      </c>
      <c r="AM212">
        <v>1.6008999999999999E-2</v>
      </c>
      <c r="AN212">
        <v>4.9842899999999997E-3</v>
      </c>
      <c r="AO212">
        <v>1.2999999999999999E-3</v>
      </c>
      <c r="AP212" s="7">
        <v>7.28117E-3</v>
      </c>
      <c r="AQ212">
        <v>4.7091499999999996E-3</v>
      </c>
      <c r="AR212" s="25">
        <v>0.12</v>
      </c>
      <c r="AS212">
        <v>3.1932599999999998E-4</v>
      </c>
      <c r="AT212">
        <v>3.76115E-4</v>
      </c>
      <c r="AU212">
        <v>0.38</v>
      </c>
      <c r="AV212" s="7">
        <v>2.0097000000000001E-3</v>
      </c>
      <c r="AW212">
        <v>3.4378999999999998E-3</v>
      </c>
      <c r="AX212" s="25">
        <v>0.56000000000000005</v>
      </c>
      <c r="AY212">
        <v>4.2879199999999998E-3</v>
      </c>
      <c r="AZ212">
        <v>4.9972899999999997E-3</v>
      </c>
      <c r="BA212">
        <v>0.39</v>
      </c>
      <c r="BB212" s="7">
        <v>-7.4451600000000007E-2</v>
      </c>
      <c r="BC212">
        <v>5.6221399999999998E-2</v>
      </c>
      <c r="BD212" s="25">
        <v>0.19</v>
      </c>
    </row>
    <row r="213" spans="2:56" x14ac:dyDescent="0.2">
      <c r="B213" s="7" t="s">
        <v>11702</v>
      </c>
      <c r="C213" t="s">
        <v>13379</v>
      </c>
      <c r="D213">
        <v>2</v>
      </c>
      <c r="E213">
        <v>44717071</v>
      </c>
      <c r="F213" t="s">
        <v>13269</v>
      </c>
      <c r="G213">
        <v>0.367116</v>
      </c>
      <c r="H213">
        <v>0.99242399999999997</v>
      </c>
      <c r="I213" s="7">
        <v>-1.83632E-2</v>
      </c>
      <c r="J213">
        <v>2.2308200000000001E-3</v>
      </c>
      <c r="K213" s="26">
        <v>5.8000000000000006E-17</v>
      </c>
      <c r="L213">
        <v>2.0199599999999999E-3</v>
      </c>
      <c r="M213">
        <v>1.54295E-3</v>
      </c>
      <c r="N213">
        <v>0.19</v>
      </c>
      <c r="O213" s="7">
        <v>1.8189600000000001E-3</v>
      </c>
      <c r="P213">
        <v>2.3509999999999998E-3</v>
      </c>
      <c r="Q213" s="25">
        <v>0.42</v>
      </c>
      <c r="R213">
        <v>-1.07154E-4</v>
      </c>
      <c r="S213">
        <v>7.54337E-4</v>
      </c>
      <c r="T213">
        <v>0.89</v>
      </c>
      <c r="U213" s="7">
        <v>-1.4846099999999999E-3</v>
      </c>
      <c r="V213">
        <v>9.9626599999999999E-4</v>
      </c>
      <c r="W213" s="25">
        <v>0.13</v>
      </c>
      <c r="X213">
        <v>-3.8806299999999999E-3</v>
      </c>
      <c r="Y213">
        <v>1.0694700000000001E-3</v>
      </c>
      <c r="Z213">
        <v>2.9E-4</v>
      </c>
      <c r="AA213" s="7">
        <v>-2.1751E-2</v>
      </c>
      <c r="AB213">
        <v>2.7858599999999998E-3</v>
      </c>
      <c r="AC213" s="26">
        <v>2.1999999999999999E-15</v>
      </c>
      <c r="AD213">
        <v>-1.1456299999999999E-3</v>
      </c>
      <c r="AE213">
        <v>1.06569E-3</v>
      </c>
      <c r="AF213" s="25">
        <v>0.27</v>
      </c>
      <c r="AG213">
        <v>1.59743E-2</v>
      </c>
      <c r="AH213">
        <v>5.9807599999999999E-3</v>
      </c>
      <c r="AI213">
        <v>7.7000000000000002E-3</v>
      </c>
      <c r="AJ213" s="7">
        <v>1.08784E-2</v>
      </c>
      <c r="AK213">
        <v>5.5060600000000001E-3</v>
      </c>
      <c r="AL213" s="25">
        <v>4.7E-2</v>
      </c>
      <c r="AM213">
        <v>1.28974E-2</v>
      </c>
      <c r="AN213">
        <v>5.1824000000000002E-3</v>
      </c>
      <c r="AO213">
        <v>1.2999999999999999E-2</v>
      </c>
      <c r="AP213" s="7">
        <v>4.8637100000000003E-3</v>
      </c>
      <c r="AQ213">
        <v>4.89632E-3</v>
      </c>
      <c r="AR213" s="25">
        <v>0.34</v>
      </c>
      <c r="AS213">
        <v>4.6891599999999999E-4</v>
      </c>
      <c r="AT213">
        <v>3.9106500000000001E-4</v>
      </c>
      <c r="AU213">
        <v>0.24</v>
      </c>
      <c r="AV213" s="7">
        <v>2.36362E-4</v>
      </c>
      <c r="AW213">
        <v>3.5745500000000001E-3</v>
      </c>
      <c r="AX213" s="25">
        <v>0.95</v>
      </c>
      <c r="AY213">
        <v>7.4882099999999999E-4</v>
      </c>
      <c r="AZ213">
        <v>5.1959199999999997E-3</v>
      </c>
      <c r="BA213">
        <v>0.88</v>
      </c>
      <c r="BB213" s="7">
        <v>-2.0445499999999998E-2</v>
      </c>
      <c r="BC213">
        <v>5.8449000000000001E-2</v>
      </c>
      <c r="BD213" s="25">
        <v>0.72</v>
      </c>
    </row>
    <row r="214" spans="2:56" x14ac:dyDescent="0.2">
      <c r="B214" s="7" t="s">
        <v>11702</v>
      </c>
      <c r="C214" t="s">
        <v>6454</v>
      </c>
      <c r="D214">
        <v>2</v>
      </c>
      <c r="E214">
        <v>48986474</v>
      </c>
      <c r="F214" t="s">
        <v>13269</v>
      </c>
      <c r="G214">
        <v>0.94191100000000005</v>
      </c>
      <c r="H214">
        <v>0.97782000000000002</v>
      </c>
      <c r="I214" s="7">
        <v>2.6719199999999999E-2</v>
      </c>
      <c r="J214">
        <v>4.6316899999999999E-3</v>
      </c>
      <c r="K214" s="26">
        <v>9.1000000000000004E-9</v>
      </c>
      <c r="L214">
        <v>-1.1149700000000001E-3</v>
      </c>
      <c r="M214">
        <v>3.2024100000000002E-3</v>
      </c>
      <c r="N214">
        <v>0.68</v>
      </c>
      <c r="O214" s="7">
        <v>-5.8551799999999998E-3</v>
      </c>
      <c r="P214">
        <v>4.8799899999999998E-3</v>
      </c>
      <c r="Q214" s="25">
        <v>0.23</v>
      </c>
      <c r="R214">
        <v>3.0122900000000003E-4</v>
      </c>
      <c r="S214">
        <v>1.5651300000000001E-3</v>
      </c>
      <c r="T214">
        <v>0.85</v>
      </c>
      <c r="U214" s="7">
        <v>1.13239E-3</v>
      </c>
      <c r="V214">
        <v>2.0668700000000002E-3</v>
      </c>
      <c r="W214" s="25">
        <v>0.56999999999999995</v>
      </c>
      <c r="X214">
        <v>1.15748E-4</v>
      </c>
      <c r="Y214">
        <v>2.2199199999999998E-3</v>
      </c>
      <c r="Z214">
        <v>0.98</v>
      </c>
      <c r="AA214" s="7">
        <v>3.4731400000000003E-2</v>
      </c>
      <c r="AB214">
        <v>5.7828999999999997E-3</v>
      </c>
      <c r="AC214" s="26">
        <v>2.7999999999999998E-9</v>
      </c>
      <c r="AD214">
        <v>9.77957E-4</v>
      </c>
      <c r="AE214">
        <v>2.2120500000000001E-3</v>
      </c>
      <c r="AF214" s="25">
        <v>0.64</v>
      </c>
      <c r="AG214">
        <v>-3.2038900000000002E-2</v>
      </c>
      <c r="AH214">
        <v>1.2396799999999999E-2</v>
      </c>
      <c r="AI214">
        <v>9.7999999999999997E-3</v>
      </c>
      <c r="AJ214" s="7">
        <v>-3.1156E-2</v>
      </c>
      <c r="AK214">
        <v>1.1402000000000001E-2</v>
      </c>
      <c r="AL214" s="25">
        <v>5.7000000000000002E-3</v>
      </c>
      <c r="AM214">
        <v>-2.1435200000000001E-2</v>
      </c>
      <c r="AN214">
        <v>1.0727799999999999E-2</v>
      </c>
      <c r="AO214">
        <v>4.5999999999999999E-2</v>
      </c>
      <c r="AP214" s="7">
        <v>1.9249100000000002E-2</v>
      </c>
      <c r="AQ214">
        <v>1.01356E-2</v>
      </c>
      <c r="AR214" s="25">
        <v>5.2999999999999999E-2</v>
      </c>
      <c r="AS214">
        <v>2.11699E-3</v>
      </c>
      <c r="AT214">
        <v>8.0952400000000005E-4</v>
      </c>
      <c r="AU214">
        <v>8.5000000000000006E-3</v>
      </c>
      <c r="AV214" s="7">
        <v>5.9123099999999996E-3</v>
      </c>
      <c r="AW214">
        <v>7.3994999999999998E-3</v>
      </c>
      <c r="AX214" s="25">
        <v>0.42</v>
      </c>
      <c r="AY214">
        <v>3.2386099999999998E-3</v>
      </c>
      <c r="AZ214">
        <v>1.0755799999999999E-2</v>
      </c>
      <c r="BA214">
        <v>0.76</v>
      </c>
      <c r="BB214" s="7">
        <v>0.24420900000000001</v>
      </c>
      <c r="BC214">
        <v>0.12098399999999999</v>
      </c>
      <c r="BD214" s="25">
        <v>4.3999999999999997E-2</v>
      </c>
    </row>
    <row r="215" spans="2:56" x14ac:dyDescent="0.2">
      <c r="B215" s="7" t="s">
        <v>11702</v>
      </c>
      <c r="C215" t="s">
        <v>13378</v>
      </c>
      <c r="D215">
        <v>2</v>
      </c>
      <c r="E215">
        <v>50456754</v>
      </c>
      <c r="F215" t="s">
        <v>13377</v>
      </c>
      <c r="G215">
        <v>0.92379599999999995</v>
      </c>
      <c r="H215">
        <v>0.98024800000000001</v>
      </c>
      <c r="I215" s="7">
        <v>-2.5748199999999999E-2</v>
      </c>
      <c r="J215">
        <v>4.08224E-3</v>
      </c>
      <c r="K215" s="26">
        <v>2.5999999999999998E-10</v>
      </c>
      <c r="L215">
        <v>-2.0835699999999999E-3</v>
      </c>
      <c r="M215">
        <v>2.82146E-3</v>
      </c>
      <c r="N215">
        <v>0.47</v>
      </c>
      <c r="O215" s="7">
        <v>1.5062900000000001E-2</v>
      </c>
      <c r="P215">
        <v>4.3011799999999999E-3</v>
      </c>
      <c r="Q215" s="25">
        <v>4.8000000000000001E-4</v>
      </c>
      <c r="R215">
        <v>1.0002800000000001E-3</v>
      </c>
      <c r="S215">
        <v>1.38269E-3</v>
      </c>
      <c r="T215">
        <v>0.47</v>
      </c>
      <c r="U215" s="7">
        <v>-4.28802E-3</v>
      </c>
      <c r="V215">
        <v>1.82194E-3</v>
      </c>
      <c r="W215" s="25">
        <v>1.9E-2</v>
      </c>
      <c r="X215" s="1">
        <v>-4.88584E-5</v>
      </c>
      <c r="Y215">
        <v>1.95568E-3</v>
      </c>
      <c r="Z215">
        <v>0.99</v>
      </c>
      <c r="AA215" s="7">
        <v>-3.1311600000000002E-2</v>
      </c>
      <c r="AB215">
        <v>5.0948800000000004E-3</v>
      </c>
      <c r="AC215" s="26">
        <v>7.7999999999999999E-10</v>
      </c>
      <c r="AD215">
        <v>2.1450499999999999E-3</v>
      </c>
      <c r="AE215">
        <v>1.94874E-3</v>
      </c>
      <c r="AF215" s="25">
        <v>0.25</v>
      </c>
      <c r="AG215">
        <v>5.0475800000000003E-3</v>
      </c>
      <c r="AH215">
        <v>1.10007E-2</v>
      </c>
      <c r="AI215">
        <v>0.64</v>
      </c>
      <c r="AJ215" s="7">
        <v>1.55248E-2</v>
      </c>
      <c r="AK215">
        <v>1.0127199999999999E-2</v>
      </c>
      <c r="AL215" s="25">
        <v>0.13</v>
      </c>
      <c r="AM215">
        <v>9.9660800000000004E-3</v>
      </c>
      <c r="AN215">
        <v>9.5297699999999999E-3</v>
      </c>
      <c r="AO215">
        <v>0.3</v>
      </c>
      <c r="AP215" s="7">
        <v>-2.0043600000000002E-3</v>
      </c>
      <c r="AQ215">
        <v>9.0037099999999998E-3</v>
      </c>
      <c r="AR215" s="25">
        <v>0.81</v>
      </c>
      <c r="AS215">
        <v>1.3845099999999999E-4</v>
      </c>
      <c r="AT215">
        <v>7.1911700000000002E-4</v>
      </c>
      <c r="AU215">
        <v>0.84</v>
      </c>
      <c r="AV215" s="7">
        <v>-5.5149999999999999E-3</v>
      </c>
      <c r="AW215">
        <v>6.5731299999999999E-3</v>
      </c>
      <c r="AX215" s="25">
        <v>0.4</v>
      </c>
      <c r="AY215">
        <v>-4.2266E-4</v>
      </c>
      <c r="AZ215">
        <v>9.5546199999999998E-3</v>
      </c>
      <c r="BA215">
        <v>0.95</v>
      </c>
      <c r="BB215" s="7">
        <v>1.8305999999999999E-2</v>
      </c>
      <c r="BC215">
        <v>0.107526</v>
      </c>
      <c r="BD215" s="25">
        <v>0.86</v>
      </c>
    </row>
    <row r="216" spans="2:56" x14ac:dyDescent="0.2">
      <c r="B216" s="7" t="s">
        <v>11702</v>
      </c>
      <c r="C216" t="s">
        <v>6466</v>
      </c>
      <c r="D216">
        <v>2</v>
      </c>
      <c r="E216">
        <v>53736362</v>
      </c>
      <c r="F216" t="s">
        <v>13272</v>
      </c>
      <c r="G216">
        <v>0.52620199999999995</v>
      </c>
      <c r="H216">
        <v>0.99725900000000001</v>
      </c>
      <c r="I216" s="7">
        <v>1.19767E-2</v>
      </c>
      <c r="J216">
        <v>2.1477599999999999E-3</v>
      </c>
      <c r="K216" s="26">
        <v>3.2000000000000002E-8</v>
      </c>
      <c r="L216">
        <v>-1.9343100000000001E-3</v>
      </c>
      <c r="M216">
        <v>1.4856800000000001E-3</v>
      </c>
      <c r="N216">
        <v>0.2</v>
      </c>
      <c r="O216" s="7">
        <v>2.8032700000000001E-3</v>
      </c>
      <c r="P216">
        <v>2.26428E-3</v>
      </c>
      <c r="Q216" s="25">
        <v>0.21</v>
      </c>
      <c r="R216">
        <v>4.4550200000000002E-4</v>
      </c>
      <c r="S216">
        <v>7.2663800000000005E-4</v>
      </c>
      <c r="T216">
        <v>0.54</v>
      </c>
      <c r="U216" s="7">
        <v>-5.5316999999999996E-4</v>
      </c>
      <c r="V216">
        <v>9.5901099999999996E-4</v>
      </c>
      <c r="W216" s="25">
        <v>0.52</v>
      </c>
      <c r="X216">
        <v>-5.6358700000000005E-4</v>
      </c>
      <c r="Y216">
        <v>1.02984E-3</v>
      </c>
      <c r="Z216">
        <v>0.57999999999999996</v>
      </c>
      <c r="AA216" s="7">
        <v>1.54889E-2</v>
      </c>
      <c r="AB216">
        <v>2.6827700000000001E-3</v>
      </c>
      <c r="AC216" s="26">
        <v>1E-8</v>
      </c>
      <c r="AD216">
        <v>-5.1898600000000001E-3</v>
      </c>
      <c r="AE216">
        <v>1.02586E-3</v>
      </c>
      <c r="AF216" s="26">
        <v>3.1E-7</v>
      </c>
      <c r="AG216">
        <v>-1.46529E-2</v>
      </c>
      <c r="AH216">
        <v>5.7712900000000001E-3</v>
      </c>
      <c r="AI216">
        <v>1.0999999999999999E-2</v>
      </c>
      <c r="AJ216" s="7">
        <v>-7.5699299999999999E-3</v>
      </c>
      <c r="AK216">
        <v>5.3109300000000002E-3</v>
      </c>
      <c r="AL216" s="25">
        <v>0.15</v>
      </c>
      <c r="AM216">
        <v>-5.5373000000000002E-3</v>
      </c>
      <c r="AN216">
        <v>4.9992700000000001E-3</v>
      </c>
      <c r="AO216">
        <v>0.27</v>
      </c>
      <c r="AP216" s="7">
        <v>-3.7136000000000001E-3</v>
      </c>
      <c r="AQ216">
        <v>4.7233099999999997E-3</v>
      </c>
      <c r="AR216" s="25">
        <v>0.43</v>
      </c>
      <c r="AS216">
        <v>3.6880499999999999E-4</v>
      </c>
      <c r="AT216">
        <v>3.7724600000000003E-4</v>
      </c>
      <c r="AU216">
        <v>0.31</v>
      </c>
      <c r="AV216" s="7">
        <v>-3.5169699999999999E-3</v>
      </c>
      <c r="AW216">
        <v>3.44824E-3</v>
      </c>
      <c r="AX216" s="25">
        <v>0.31</v>
      </c>
      <c r="AY216">
        <v>-1.01572E-2</v>
      </c>
      <c r="AZ216">
        <v>5.0123099999999999E-3</v>
      </c>
      <c r="BA216">
        <v>4.2000000000000003E-2</v>
      </c>
      <c r="BB216" s="7">
        <v>-1.7690500000000001E-2</v>
      </c>
      <c r="BC216">
        <v>5.6409000000000001E-2</v>
      </c>
      <c r="BD216" s="25">
        <v>0.76</v>
      </c>
    </row>
    <row r="217" spans="2:56" x14ac:dyDescent="0.2">
      <c r="B217" s="7" t="s">
        <v>11702</v>
      </c>
      <c r="C217" t="s">
        <v>13376</v>
      </c>
      <c r="D217">
        <v>2</v>
      </c>
      <c r="E217">
        <v>61721964</v>
      </c>
      <c r="F217" t="s">
        <v>13268</v>
      </c>
      <c r="G217">
        <v>0.78480399999999995</v>
      </c>
      <c r="H217">
        <v>0.94087399999999999</v>
      </c>
      <c r="I217" s="7">
        <v>-1.7061300000000001E-2</v>
      </c>
      <c r="J217">
        <v>2.6872200000000001E-3</v>
      </c>
      <c r="K217" s="26">
        <v>3E-10</v>
      </c>
      <c r="L217">
        <v>-4.6583399999999999E-4</v>
      </c>
      <c r="M217">
        <v>1.8590600000000001E-3</v>
      </c>
      <c r="N217">
        <v>0.83</v>
      </c>
      <c r="O217" s="7">
        <v>4.9089199999999998E-3</v>
      </c>
      <c r="P217">
        <v>2.83315E-3</v>
      </c>
      <c r="Q217" s="25">
        <v>9.1999999999999998E-2</v>
      </c>
      <c r="R217">
        <v>1.0035700000000001E-3</v>
      </c>
      <c r="S217">
        <v>9.1024200000000002E-4</v>
      </c>
      <c r="T217">
        <v>0.27</v>
      </c>
      <c r="U217" s="7">
        <v>-1.09128E-3</v>
      </c>
      <c r="V217">
        <v>1.19991E-3</v>
      </c>
      <c r="W217" s="25">
        <v>0.33</v>
      </c>
      <c r="X217">
        <v>-2.0559300000000001E-3</v>
      </c>
      <c r="Y217">
        <v>1.28874E-3</v>
      </c>
      <c r="Z217">
        <v>0.11</v>
      </c>
      <c r="AA217" s="7">
        <v>-2.2317E-2</v>
      </c>
      <c r="AB217">
        <v>3.35717E-3</v>
      </c>
      <c r="AC217" s="26">
        <v>5.4999999999999997E-11</v>
      </c>
      <c r="AD217">
        <v>3.9227799999999997E-4</v>
      </c>
      <c r="AE217">
        <v>1.28349E-3</v>
      </c>
      <c r="AF217" s="25">
        <v>0.72</v>
      </c>
      <c r="AG217">
        <v>7.5716000000000004E-3</v>
      </c>
      <c r="AH217">
        <v>7.2209800000000001E-3</v>
      </c>
      <c r="AI217">
        <v>0.3</v>
      </c>
      <c r="AJ217" s="7">
        <v>9.3574899999999996E-3</v>
      </c>
      <c r="AK217">
        <v>6.6463700000000004E-3</v>
      </c>
      <c r="AL217" s="25">
        <v>0.15</v>
      </c>
      <c r="AM217">
        <v>-9.3099399999999998E-4</v>
      </c>
      <c r="AN217">
        <v>6.2567600000000001E-3</v>
      </c>
      <c r="AO217">
        <v>0.88</v>
      </c>
      <c r="AP217" s="7">
        <v>8.0406200000000001E-3</v>
      </c>
      <c r="AQ217">
        <v>5.91137E-3</v>
      </c>
      <c r="AR217" s="25">
        <v>0.18</v>
      </c>
      <c r="AS217">
        <v>2.0305200000000001E-4</v>
      </c>
      <c r="AT217">
        <v>4.7213600000000001E-4</v>
      </c>
      <c r="AU217">
        <v>0.67</v>
      </c>
      <c r="AV217" s="7">
        <v>-6.7062399999999998E-4</v>
      </c>
      <c r="AW217">
        <v>4.3155800000000003E-3</v>
      </c>
      <c r="AX217" s="25">
        <v>0.88</v>
      </c>
      <c r="AY217">
        <v>9.5246199999999993E-3</v>
      </c>
      <c r="AZ217">
        <v>6.2730800000000003E-3</v>
      </c>
      <c r="BA217">
        <v>0.13</v>
      </c>
      <c r="BB217" s="7">
        <v>-9.8539000000000002E-2</v>
      </c>
      <c r="BC217">
        <v>7.0551500000000003E-2</v>
      </c>
      <c r="BD217" s="25">
        <v>0.16</v>
      </c>
    </row>
    <row r="218" spans="2:56" x14ac:dyDescent="0.2">
      <c r="B218" s="7" t="s">
        <v>11702</v>
      </c>
      <c r="C218" t="s">
        <v>9</v>
      </c>
      <c r="D218">
        <v>2</v>
      </c>
      <c r="E218">
        <v>66750564</v>
      </c>
      <c r="F218" t="s">
        <v>13275</v>
      </c>
      <c r="G218">
        <v>0.94270100000000001</v>
      </c>
      <c r="H218">
        <v>0.92548699999999995</v>
      </c>
      <c r="I218" s="7">
        <v>3.6581900000000001E-2</v>
      </c>
      <c r="J218">
        <v>4.7939999999999997E-3</v>
      </c>
      <c r="K218" s="26">
        <v>8.5999999999999993E-15</v>
      </c>
      <c r="L218">
        <v>-4.6759599999999998E-2</v>
      </c>
      <c r="M218">
        <v>3.3119999999999998E-3</v>
      </c>
      <c r="N218" s="1">
        <v>3.4E-45</v>
      </c>
      <c r="O218" s="7">
        <v>1.3968E-2</v>
      </c>
      <c r="P218">
        <v>5.0522900000000001E-3</v>
      </c>
      <c r="Q218" s="25">
        <v>5.7999999999999996E-3</v>
      </c>
      <c r="R218">
        <v>-9.0274799999999998E-4</v>
      </c>
      <c r="S218">
        <v>1.62616E-3</v>
      </c>
      <c r="T218">
        <v>0.57999999999999996</v>
      </c>
      <c r="U218" s="7">
        <v>-6.1915199999999998E-3</v>
      </c>
      <c r="V218">
        <v>2.1412800000000002E-3</v>
      </c>
      <c r="W218" s="25">
        <v>4.4000000000000003E-3</v>
      </c>
      <c r="X218">
        <v>-1.3863199999999999E-3</v>
      </c>
      <c r="Y218">
        <v>2.2964499999999998E-3</v>
      </c>
      <c r="Z218">
        <v>0.55000000000000004</v>
      </c>
      <c r="AA218" s="7">
        <v>3.70423E-2</v>
      </c>
      <c r="AB218">
        <v>5.9818199999999997E-3</v>
      </c>
      <c r="AC218" s="26">
        <v>2.7E-10</v>
      </c>
      <c r="AD218">
        <v>-4.1334E-4</v>
      </c>
      <c r="AE218">
        <v>2.2877700000000002E-3</v>
      </c>
      <c r="AF218" s="25">
        <v>0.89</v>
      </c>
      <c r="AG218">
        <v>-2.3268799999999999E-2</v>
      </c>
      <c r="AH218">
        <v>1.2895200000000001E-2</v>
      </c>
      <c r="AI218">
        <v>7.0999999999999994E-2</v>
      </c>
      <c r="AJ218" s="7">
        <v>-0.13974</v>
      </c>
      <c r="AK218">
        <v>1.18765E-2</v>
      </c>
      <c r="AL218" s="26">
        <v>4.0000000000000002E-32</v>
      </c>
      <c r="AM218">
        <v>-7.0216799999999996E-2</v>
      </c>
      <c r="AN218">
        <v>1.1180900000000001E-2</v>
      </c>
      <c r="AO218" s="1">
        <v>3.4000000000000001E-10</v>
      </c>
      <c r="AP218" s="7">
        <v>0.10506699999999999</v>
      </c>
      <c r="AQ218">
        <v>1.0563700000000001E-2</v>
      </c>
      <c r="AR218" s="26">
        <v>2.4E-23</v>
      </c>
      <c r="AS218">
        <v>7.1516699999999997E-3</v>
      </c>
      <c r="AT218">
        <v>8.4371100000000003E-4</v>
      </c>
      <c r="AU218" s="1">
        <v>2.0000000000000001E-17</v>
      </c>
      <c r="AV218" s="7">
        <v>1.67805E-2</v>
      </c>
      <c r="AW218">
        <v>7.7119900000000002E-3</v>
      </c>
      <c r="AX218" s="25">
        <v>0.03</v>
      </c>
      <c r="AY218">
        <v>4.8754600000000002E-2</v>
      </c>
      <c r="AZ218">
        <v>1.1209999999999999E-2</v>
      </c>
      <c r="BA218" s="1">
        <v>1.2999999999999999E-5</v>
      </c>
      <c r="BB218" s="7">
        <v>0.756606</v>
      </c>
      <c r="BC218">
        <v>0.12619</v>
      </c>
      <c r="BD218" s="26">
        <v>2.0000000000000001E-9</v>
      </c>
    </row>
    <row r="219" spans="2:56" x14ac:dyDescent="0.2">
      <c r="B219" s="7" t="s">
        <v>11702</v>
      </c>
      <c r="C219" t="s">
        <v>13375</v>
      </c>
      <c r="D219">
        <v>2</v>
      </c>
      <c r="E219">
        <v>77217310</v>
      </c>
      <c r="F219" t="s">
        <v>13268</v>
      </c>
      <c r="G219">
        <v>0.50204300000000002</v>
      </c>
      <c r="H219">
        <v>0.99412199999999995</v>
      </c>
      <c r="I219" s="7">
        <v>1.7594800000000001E-2</v>
      </c>
      <c r="J219">
        <v>2.15328E-3</v>
      </c>
      <c r="K219" s="26">
        <v>7.9000000000000002E-16</v>
      </c>
      <c r="L219">
        <v>-4.5271599999999997E-3</v>
      </c>
      <c r="M219">
        <v>1.4889899999999999E-3</v>
      </c>
      <c r="N219">
        <v>3.0999999999999999E-3</v>
      </c>
      <c r="O219" s="7">
        <v>-4.2519100000000002E-3</v>
      </c>
      <c r="P219">
        <v>2.2691899999999999E-3</v>
      </c>
      <c r="Q219" s="25">
        <v>6.9000000000000006E-2</v>
      </c>
      <c r="R219">
        <v>-3.2709599999999997E-4</v>
      </c>
      <c r="S219">
        <v>7.2826499999999997E-4</v>
      </c>
      <c r="T219">
        <v>0.65</v>
      </c>
      <c r="U219" s="7">
        <v>2.2238900000000001E-3</v>
      </c>
      <c r="V219">
        <v>9.6140400000000001E-4</v>
      </c>
      <c r="W219" s="25">
        <v>2.1000000000000001E-2</v>
      </c>
      <c r="X219">
        <v>9.1082800000000003E-4</v>
      </c>
      <c r="Y219">
        <v>1.0322199999999999E-3</v>
      </c>
      <c r="Z219">
        <v>0.38</v>
      </c>
      <c r="AA219" s="7">
        <v>2.36589E-2</v>
      </c>
      <c r="AB219">
        <v>2.68885E-3</v>
      </c>
      <c r="AC219" s="26">
        <v>3.9E-18</v>
      </c>
      <c r="AD219">
        <v>2.9492400000000001E-4</v>
      </c>
      <c r="AE219">
        <v>1.02844E-3</v>
      </c>
      <c r="AF219" s="25">
        <v>0.77</v>
      </c>
      <c r="AG219">
        <v>-1.8808100000000001E-2</v>
      </c>
      <c r="AH219">
        <v>5.7733100000000002E-3</v>
      </c>
      <c r="AI219">
        <v>1.1000000000000001E-3</v>
      </c>
      <c r="AJ219" s="7">
        <v>-1.6503899999999998E-2</v>
      </c>
      <c r="AK219">
        <v>5.3137999999999996E-3</v>
      </c>
      <c r="AL219" s="25">
        <v>1.6999999999999999E-3</v>
      </c>
      <c r="AM219">
        <v>-2.3833600000000002E-3</v>
      </c>
      <c r="AN219">
        <v>5.0017100000000004E-3</v>
      </c>
      <c r="AO219">
        <v>0.63</v>
      </c>
      <c r="AP219" s="7">
        <v>-3.25012E-3</v>
      </c>
      <c r="AQ219">
        <v>4.7255999999999999E-3</v>
      </c>
      <c r="AR219" s="25">
        <v>0.5</v>
      </c>
      <c r="AS219" s="1">
        <v>-5.0485899999999997E-5</v>
      </c>
      <c r="AT219">
        <v>3.7742899999999998E-4</v>
      </c>
      <c r="AU219">
        <v>0.88</v>
      </c>
      <c r="AV219" s="7">
        <v>-5.4041499999999999E-3</v>
      </c>
      <c r="AW219">
        <v>3.44991E-3</v>
      </c>
      <c r="AX219" s="25">
        <v>0.12</v>
      </c>
      <c r="AY219">
        <v>-4.1789399999999999E-3</v>
      </c>
      <c r="AZ219">
        <v>5.0147500000000001E-3</v>
      </c>
      <c r="BA219">
        <v>0.4</v>
      </c>
      <c r="BB219" s="7">
        <v>7.1553599999999995E-2</v>
      </c>
      <c r="BC219">
        <v>5.63911E-2</v>
      </c>
      <c r="BD219" s="25">
        <v>0.2</v>
      </c>
    </row>
    <row r="220" spans="2:56" x14ac:dyDescent="0.2">
      <c r="B220" s="7" t="s">
        <v>11702</v>
      </c>
      <c r="C220" t="s">
        <v>13374</v>
      </c>
      <c r="D220">
        <v>2</v>
      </c>
      <c r="E220">
        <v>77902473</v>
      </c>
      <c r="F220" t="s">
        <v>13268</v>
      </c>
      <c r="G220">
        <v>0.37376799999999999</v>
      </c>
      <c r="H220">
        <v>0.98048299999999999</v>
      </c>
      <c r="I220" s="7">
        <v>-1.22609E-2</v>
      </c>
      <c r="J220">
        <v>2.2353999999999998E-3</v>
      </c>
      <c r="K220" s="26">
        <v>2.7E-8</v>
      </c>
      <c r="L220">
        <v>-3.3459899999999999E-4</v>
      </c>
      <c r="M220">
        <v>1.54605E-3</v>
      </c>
      <c r="N220">
        <v>0.88</v>
      </c>
      <c r="O220" s="7">
        <v>4.9036000000000001E-3</v>
      </c>
      <c r="P220">
        <v>2.3562800000000001E-3</v>
      </c>
      <c r="Q220" s="25">
        <v>3.5000000000000003E-2</v>
      </c>
      <c r="R220">
        <v>1.10535E-3</v>
      </c>
      <c r="S220">
        <v>7.5610100000000002E-4</v>
      </c>
      <c r="T220">
        <v>0.14000000000000001</v>
      </c>
      <c r="U220" s="7">
        <v>-1.7790900000000001E-3</v>
      </c>
      <c r="V220">
        <v>9.9854900000000005E-4</v>
      </c>
      <c r="W220" s="25">
        <v>7.8E-2</v>
      </c>
      <c r="X220">
        <v>3.0180099999999998E-4</v>
      </c>
      <c r="Y220">
        <v>1.0716600000000001E-3</v>
      </c>
      <c r="Z220">
        <v>0.74</v>
      </c>
      <c r="AA220" s="7">
        <v>-1.5968599999999999E-2</v>
      </c>
      <c r="AB220">
        <v>2.7917100000000002E-3</v>
      </c>
      <c r="AC220" s="26">
        <v>7.3E-9</v>
      </c>
      <c r="AD220">
        <v>6.7172100000000002E-4</v>
      </c>
      <c r="AE220">
        <v>1.0677200000000001E-3</v>
      </c>
      <c r="AF220" s="25">
        <v>0.52</v>
      </c>
      <c r="AG220">
        <v>8.5017700000000005E-3</v>
      </c>
      <c r="AH220">
        <v>6.0089100000000001E-3</v>
      </c>
      <c r="AI220">
        <v>0.16</v>
      </c>
      <c r="AJ220" s="7">
        <v>1.6247000000000001E-2</v>
      </c>
      <c r="AK220">
        <v>5.5302199999999998E-3</v>
      </c>
      <c r="AL220" s="25">
        <v>3.2000000000000002E-3</v>
      </c>
      <c r="AM220">
        <v>9.2384100000000007E-3</v>
      </c>
      <c r="AN220">
        <v>5.2050999999999998E-3</v>
      </c>
      <c r="AO220">
        <v>7.5999999999999998E-2</v>
      </c>
      <c r="AP220" s="7">
        <v>2.4111200000000001E-3</v>
      </c>
      <c r="AQ220">
        <v>4.9177700000000001E-3</v>
      </c>
      <c r="AR220" s="25">
        <v>0.63</v>
      </c>
      <c r="AS220">
        <v>4.2154600000000002E-4</v>
      </c>
      <c r="AT220">
        <v>3.9277799999999999E-4</v>
      </c>
      <c r="AU220">
        <v>0.28000000000000003</v>
      </c>
      <c r="AV220" s="7">
        <v>-8.8186000000000004E-4</v>
      </c>
      <c r="AW220">
        <v>3.5902099999999999E-3</v>
      </c>
      <c r="AX220" s="25">
        <v>0.81</v>
      </c>
      <c r="AY220">
        <v>-2.1316299999999998E-3</v>
      </c>
      <c r="AZ220">
        <v>5.2186799999999998E-3</v>
      </c>
      <c r="BA220">
        <v>0.67</v>
      </c>
      <c r="BB220" s="7">
        <v>4.2922799999999997E-2</v>
      </c>
      <c r="BC220">
        <v>5.8755500000000002E-2</v>
      </c>
      <c r="BD220" s="25">
        <v>0.47</v>
      </c>
    </row>
    <row r="221" spans="2:56" x14ac:dyDescent="0.2">
      <c r="B221" s="7" t="s">
        <v>11702</v>
      </c>
      <c r="C221" t="s">
        <v>13373</v>
      </c>
      <c r="D221">
        <v>2</v>
      </c>
      <c r="E221">
        <v>144154888</v>
      </c>
      <c r="F221" t="s">
        <v>13268</v>
      </c>
      <c r="G221">
        <v>0.72535099999999997</v>
      </c>
      <c r="H221">
        <v>0.870147</v>
      </c>
      <c r="I221" s="7">
        <v>1.9238100000000001E-2</v>
      </c>
      <c r="J221">
        <v>2.5730200000000001E-3</v>
      </c>
      <c r="K221" s="26">
        <v>3.4000000000000002E-13</v>
      </c>
      <c r="L221">
        <v>3.7281300000000001E-3</v>
      </c>
      <c r="M221">
        <v>1.7802499999999999E-3</v>
      </c>
      <c r="N221">
        <v>3.5000000000000003E-2</v>
      </c>
      <c r="O221" s="7">
        <v>-5.1521300000000004E-3</v>
      </c>
      <c r="P221">
        <v>2.7132100000000002E-3</v>
      </c>
      <c r="Q221" s="25">
        <v>5.0999999999999997E-2</v>
      </c>
      <c r="R221">
        <v>-1.2643000000000001E-3</v>
      </c>
      <c r="S221">
        <v>8.6953699999999998E-4</v>
      </c>
      <c r="T221">
        <v>0.15</v>
      </c>
      <c r="U221" s="7">
        <v>2.0688600000000001E-3</v>
      </c>
      <c r="V221">
        <v>1.1495699999999999E-3</v>
      </c>
      <c r="W221" s="25">
        <v>7.0000000000000007E-2</v>
      </c>
      <c r="X221">
        <v>-2.6449399999999999E-4</v>
      </c>
      <c r="Y221">
        <v>1.23402E-3</v>
      </c>
      <c r="Z221">
        <v>0.8</v>
      </c>
      <c r="AA221" s="7">
        <v>2.6237E-2</v>
      </c>
      <c r="AB221">
        <v>3.2150799999999999E-3</v>
      </c>
      <c r="AC221" s="26">
        <v>1.3E-15</v>
      </c>
      <c r="AD221" s="1">
        <v>2.6153299999999999E-5</v>
      </c>
      <c r="AE221">
        <v>1.22904E-3</v>
      </c>
      <c r="AF221" s="25">
        <v>0.99</v>
      </c>
      <c r="AG221">
        <v>-5.6223999999999996E-3</v>
      </c>
      <c r="AH221">
        <v>6.8842699999999996E-3</v>
      </c>
      <c r="AI221">
        <v>0.42</v>
      </c>
      <c r="AJ221" s="7">
        <v>2.1194899999999999E-3</v>
      </c>
      <c r="AK221">
        <v>6.3365599999999998E-3</v>
      </c>
      <c r="AL221" s="25">
        <v>0.73</v>
      </c>
      <c r="AM221">
        <v>-1.02922E-2</v>
      </c>
      <c r="AN221">
        <v>5.9639699999999999E-3</v>
      </c>
      <c r="AO221">
        <v>8.4000000000000005E-2</v>
      </c>
      <c r="AP221" s="7">
        <v>3.9356499999999997E-3</v>
      </c>
      <c r="AQ221">
        <v>5.63475E-3</v>
      </c>
      <c r="AR221" s="25">
        <v>0.5</v>
      </c>
      <c r="AS221">
        <v>1.5527600000000001E-4</v>
      </c>
      <c r="AT221">
        <v>4.50042E-4</v>
      </c>
      <c r="AU221">
        <v>0.71</v>
      </c>
      <c r="AV221" s="7">
        <v>-8.4661100000000004E-4</v>
      </c>
      <c r="AW221">
        <v>4.11364E-3</v>
      </c>
      <c r="AX221" s="25">
        <v>0.84</v>
      </c>
      <c r="AY221">
        <v>1.9560799999999998E-3</v>
      </c>
      <c r="AZ221">
        <v>5.9795300000000003E-3</v>
      </c>
      <c r="BA221">
        <v>0.75</v>
      </c>
      <c r="BB221" s="7">
        <v>7.2364800000000007E-2</v>
      </c>
      <c r="BC221">
        <v>6.7227499999999996E-2</v>
      </c>
      <c r="BD221" s="25">
        <v>0.28999999999999998</v>
      </c>
    </row>
    <row r="222" spans="2:56" x14ac:dyDescent="0.2">
      <c r="B222" s="7" t="s">
        <v>11702</v>
      </c>
      <c r="C222" t="s">
        <v>6533</v>
      </c>
      <c r="D222">
        <v>2</v>
      </c>
      <c r="E222">
        <v>149390435</v>
      </c>
      <c r="F222" t="s">
        <v>13272</v>
      </c>
      <c r="G222">
        <v>0.877745</v>
      </c>
      <c r="H222">
        <v>0.99596899999999999</v>
      </c>
      <c r="I222" s="7">
        <v>-1.81202E-2</v>
      </c>
      <c r="J222">
        <v>3.27546E-3</v>
      </c>
      <c r="K222" s="26">
        <v>8.9999999999999995E-9</v>
      </c>
      <c r="L222" s="1">
        <v>5.9411599999999999E-5</v>
      </c>
      <c r="M222">
        <v>2.2655100000000001E-3</v>
      </c>
      <c r="N222">
        <v>0.97</v>
      </c>
      <c r="O222" s="7">
        <v>7.4183000000000001E-3</v>
      </c>
      <c r="P222">
        <v>3.4514599999999999E-3</v>
      </c>
      <c r="Q222" s="25">
        <v>3.5999999999999997E-2</v>
      </c>
      <c r="R222">
        <v>1.66277E-3</v>
      </c>
      <c r="S222">
        <v>1.1083E-3</v>
      </c>
      <c r="T222">
        <v>0.13</v>
      </c>
      <c r="U222" s="7">
        <v>-1.4324699999999999E-3</v>
      </c>
      <c r="V222">
        <v>1.46098E-3</v>
      </c>
      <c r="W222" s="25">
        <v>0.35</v>
      </c>
      <c r="X222">
        <v>-2.2304299999999998E-3</v>
      </c>
      <c r="Y222">
        <v>1.57054E-3</v>
      </c>
      <c r="Z222">
        <v>0.16</v>
      </c>
      <c r="AA222" s="7">
        <v>-2.2906599999999999E-2</v>
      </c>
      <c r="AB222">
        <v>4.0905899999999999E-3</v>
      </c>
      <c r="AC222" s="26">
        <v>8.5E-9</v>
      </c>
      <c r="AD222" s="1">
        <v>7.9351700000000001E-5</v>
      </c>
      <c r="AE222">
        <v>1.56475E-3</v>
      </c>
      <c r="AF222" s="25">
        <v>0.99</v>
      </c>
      <c r="AG222">
        <v>5.8628500000000002E-3</v>
      </c>
      <c r="AH222">
        <v>8.7655000000000007E-3</v>
      </c>
      <c r="AI222">
        <v>0.5</v>
      </c>
      <c r="AJ222" s="7">
        <v>6.9466700000000003E-3</v>
      </c>
      <c r="AK222">
        <v>8.0683999999999999E-3</v>
      </c>
      <c r="AL222" s="25">
        <v>0.39</v>
      </c>
      <c r="AM222">
        <v>1.0344000000000001E-2</v>
      </c>
      <c r="AN222">
        <v>7.5886900000000004E-3</v>
      </c>
      <c r="AO222">
        <v>0.17</v>
      </c>
      <c r="AP222" s="7">
        <v>2.2065299999999999E-3</v>
      </c>
      <c r="AQ222">
        <v>7.1697799999999997E-3</v>
      </c>
      <c r="AR222" s="25">
        <v>0.74</v>
      </c>
      <c r="AS222">
        <v>4.7648500000000002E-4</v>
      </c>
      <c r="AT222">
        <v>5.7264299999999996E-4</v>
      </c>
      <c r="AU222">
        <v>0.4</v>
      </c>
      <c r="AV222" s="7">
        <v>-1.24122E-2</v>
      </c>
      <c r="AW222">
        <v>5.23428E-3</v>
      </c>
      <c r="AX222" s="25">
        <v>1.7999999999999999E-2</v>
      </c>
      <c r="AY222">
        <v>-3.8611600000000002E-3</v>
      </c>
      <c r="AZ222">
        <v>7.6084799999999999E-3</v>
      </c>
      <c r="BA222">
        <v>0.61</v>
      </c>
      <c r="BB222" s="7">
        <v>0.132997</v>
      </c>
      <c r="BC222">
        <v>8.5625199999999999E-2</v>
      </c>
      <c r="BD222" s="25">
        <v>0.12</v>
      </c>
    </row>
    <row r="223" spans="2:56" x14ac:dyDescent="0.2">
      <c r="B223" s="7" t="s">
        <v>11702</v>
      </c>
      <c r="C223" t="s">
        <v>13372</v>
      </c>
      <c r="D223">
        <v>2</v>
      </c>
      <c r="E223">
        <v>198915255</v>
      </c>
      <c r="F223" t="s">
        <v>13371</v>
      </c>
      <c r="G223">
        <v>0.62454799999999999</v>
      </c>
      <c r="H223">
        <v>0.97988399999999998</v>
      </c>
      <c r="I223" s="7">
        <v>-1.7322400000000002E-2</v>
      </c>
      <c r="J223">
        <v>2.2363299999999999E-3</v>
      </c>
      <c r="K223" s="26">
        <v>1.3E-14</v>
      </c>
      <c r="L223">
        <v>3.77429E-3</v>
      </c>
      <c r="M223">
        <v>1.5465399999999999E-3</v>
      </c>
      <c r="N223">
        <v>1.6E-2</v>
      </c>
      <c r="O223" s="7">
        <v>-6.03347E-3</v>
      </c>
      <c r="P223">
        <v>2.35696E-3</v>
      </c>
      <c r="Q223" s="25">
        <v>1.0999999999999999E-2</v>
      </c>
      <c r="R223">
        <v>-1.2421000000000001E-3</v>
      </c>
      <c r="S223">
        <v>7.5599499999999997E-4</v>
      </c>
      <c r="T223">
        <v>0.1</v>
      </c>
      <c r="U223" s="7">
        <v>6.31362E-4</v>
      </c>
      <c r="V223">
        <v>9.9861999999999998E-4</v>
      </c>
      <c r="W223" s="25">
        <v>0.56000000000000005</v>
      </c>
      <c r="X223">
        <v>-4.0009199999999998E-3</v>
      </c>
      <c r="Y223">
        <v>1.07211E-3</v>
      </c>
      <c r="Z223">
        <v>1.8000000000000001E-4</v>
      </c>
      <c r="AA223" s="7">
        <v>-2.15879E-2</v>
      </c>
      <c r="AB223">
        <v>2.7926000000000001E-3</v>
      </c>
      <c r="AC223" s="26">
        <v>1.9000000000000001E-14</v>
      </c>
      <c r="AD223">
        <v>-1.0919300000000001E-3</v>
      </c>
      <c r="AE223">
        <v>1.06814E-3</v>
      </c>
      <c r="AF223" s="25">
        <v>0.3</v>
      </c>
      <c r="AG223">
        <v>6.0561599999999997E-3</v>
      </c>
      <c r="AH223">
        <v>6.00148E-3</v>
      </c>
      <c r="AI223">
        <v>0.31</v>
      </c>
      <c r="AJ223" s="7">
        <v>1.7670499999999999E-2</v>
      </c>
      <c r="AK223">
        <v>5.5247300000000003E-3</v>
      </c>
      <c r="AL223" s="25">
        <v>1.2999999999999999E-3</v>
      </c>
      <c r="AM223">
        <v>6.8926899999999999E-3</v>
      </c>
      <c r="AN223">
        <v>5.20069E-3</v>
      </c>
      <c r="AO223">
        <v>0.19</v>
      </c>
      <c r="AP223" s="7">
        <v>-1.2249100000000001E-2</v>
      </c>
      <c r="AQ223">
        <v>4.9136099999999997E-3</v>
      </c>
      <c r="AR223" s="25">
        <v>1.2999999999999999E-2</v>
      </c>
      <c r="AS223">
        <v>-6.2341800000000004E-4</v>
      </c>
      <c r="AT223">
        <v>3.92445E-4</v>
      </c>
      <c r="AU223">
        <v>0.11</v>
      </c>
      <c r="AV223" s="7">
        <v>1.09366E-4</v>
      </c>
      <c r="AW223">
        <v>3.5871599999999998E-3</v>
      </c>
      <c r="AX223" s="25">
        <v>0.98</v>
      </c>
      <c r="AY223">
        <v>-4.7633099999999998E-3</v>
      </c>
      <c r="AZ223">
        <v>5.2142600000000001E-3</v>
      </c>
      <c r="BA223">
        <v>0.37</v>
      </c>
      <c r="BB223" s="7">
        <v>3.7279399999999997E-2</v>
      </c>
      <c r="BC223">
        <v>5.8590000000000003E-2</v>
      </c>
      <c r="BD223" s="25">
        <v>0.52</v>
      </c>
    </row>
    <row r="224" spans="2:56" x14ac:dyDescent="0.2">
      <c r="B224" s="7" t="s">
        <v>11702</v>
      </c>
      <c r="C224" t="s">
        <v>13370</v>
      </c>
      <c r="D224">
        <v>2</v>
      </c>
      <c r="E224">
        <v>206915620</v>
      </c>
      <c r="F224" t="s">
        <v>13275</v>
      </c>
      <c r="G224">
        <v>0.96395500000000001</v>
      </c>
      <c r="H224">
        <v>0.96017300000000005</v>
      </c>
      <c r="I224" s="7">
        <v>-3.4199100000000003E-2</v>
      </c>
      <c r="J224">
        <v>5.8676700000000002E-3</v>
      </c>
      <c r="K224" s="26">
        <v>8.9000000000000003E-9</v>
      </c>
      <c r="L224">
        <v>4.5172399999999996E-3</v>
      </c>
      <c r="M224">
        <v>4.0615499999999997E-3</v>
      </c>
      <c r="N224">
        <v>0.26</v>
      </c>
      <c r="O224" s="7">
        <v>5.5293399999999998E-3</v>
      </c>
      <c r="P224">
        <v>6.1881599999999998E-3</v>
      </c>
      <c r="Q224" s="25">
        <v>0.35</v>
      </c>
      <c r="R224">
        <v>4.2446200000000002E-3</v>
      </c>
      <c r="S224">
        <v>1.9825899999999998E-3</v>
      </c>
      <c r="T224">
        <v>3.2000000000000001E-2</v>
      </c>
      <c r="U224" s="7">
        <v>3.2045400000000001E-3</v>
      </c>
      <c r="V224">
        <v>2.6187099999999998E-3</v>
      </c>
      <c r="W224" s="25">
        <v>0.24</v>
      </c>
      <c r="X224">
        <v>2.7950800000000001E-3</v>
      </c>
      <c r="Y224">
        <v>2.8149E-3</v>
      </c>
      <c r="Z224">
        <v>0.3</v>
      </c>
      <c r="AA224" s="7">
        <v>-4.57703E-2</v>
      </c>
      <c r="AB224">
        <v>7.33302E-3</v>
      </c>
      <c r="AC224" s="26">
        <v>1.3999999999999999E-9</v>
      </c>
      <c r="AD224" s="1">
        <v>-3.6859500000000002E-5</v>
      </c>
      <c r="AE224">
        <v>2.8034499999999999E-3</v>
      </c>
      <c r="AF224" s="25">
        <v>0.97</v>
      </c>
      <c r="AG224">
        <v>-8.2812200000000006E-3</v>
      </c>
      <c r="AH224">
        <v>1.5763200000000002E-2</v>
      </c>
      <c r="AI224">
        <v>0.6</v>
      </c>
      <c r="AJ224" s="7">
        <v>1.5630700000000001E-2</v>
      </c>
      <c r="AK224">
        <v>1.4515699999999999E-2</v>
      </c>
      <c r="AL224" s="25">
        <v>0.28999999999999998</v>
      </c>
      <c r="AM224">
        <v>9.3498599999999998E-3</v>
      </c>
      <c r="AN224">
        <v>1.36685E-2</v>
      </c>
      <c r="AO224">
        <v>0.49</v>
      </c>
      <c r="AP224" s="7">
        <v>1.8596400000000001E-3</v>
      </c>
      <c r="AQ224">
        <v>1.2914E-2</v>
      </c>
      <c r="AR224" s="25">
        <v>0.88</v>
      </c>
      <c r="AS224">
        <v>-1.3992399999999999E-3</v>
      </c>
      <c r="AT224">
        <v>1.0314300000000001E-3</v>
      </c>
      <c r="AU224">
        <v>0.18</v>
      </c>
      <c r="AV224" s="7">
        <v>1.6581800000000001E-2</v>
      </c>
      <c r="AW224">
        <v>9.42782E-3</v>
      </c>
      <c r="AX224" s="25">
        <v>7.8E-2</v>
      </c>
      <c r="AY224">
        <v>1.87306E-2</v>
      </c>
      <c r="AZ224">
        <v>1.37042E-2</v>
      </c>
      <c r="BA224">
        <v>0.17</v>
      </c>
      <c r="BB224" s="7">
        <v>-0.30119299999999999</v>
      </c>
      <c r="BC224">
        <v>0.15413399999999999</v>
      </c>
      <c r="BD224" s="25">
        <v>5.0999999999999997E-2</v>
      </c>
    </row>
    <row r="225" spans="2:56" x14ac:dyDescent="0.2">
      <c r="B225" s="7" t="s">
        <v>11702</v>
      </c>
      <c r="C225" t="s">
        <v>13369</v>
      </c>
      <c r="D225">
        <v>2</v>
      </c>
      <c r="E225">
        <v>239311369</v>
      </c>
      <c r="F225" t="s">
        <v>13272</v>
      </c>
      <c r="G225">
        <v>0.91276000000000002</v>
      </c>
      <c r="H225">
        <v>0.99630600000000002</v>
      </c>
      <c r="I225" s="7">
        <v>4.2536600000000001E-2</v>
      </c>
      <c r="J225">
        <v>3.80854E-3</v>
      </c>
      <c r="K225" s="26">
        <v>2.5000000000000001E-28</v>
      </c>
      <c r="L225">
        <v>-4.4046200000000003E-4</v>
      </c>
      <c r="M225">
        <v>2.63401E-3</v>
      </c>
      <c r="N225">
        <v>0.87</v>
      </c>
      <c r="O225" s="7">
        <v>-3.6071699999999998E-3</v>
      </c>
      <c r="P225">
        <v>4.0156799999999998E-3</v>
      </c>
      <c r="Q225" s="25">
        <v>0.33</v>
      </c>
      <c r="R225">
        <v>-1.79951E-3</v>
      </c>
      <c r="S225">
        <v>1.2870900000000001E-3</v>
      </c>
      <c r="T225">
        <v>0.16</v>
      </c>
      <c r="U225" s="7">
        <v>9.0657699999999999E-4</v>
      </c>
      <c r="V225">
        <v>1.70213E-3</v>
      </c>
      <c r="W225" s="25">
        <v>0.6</v>
      </c>
      <c r="X225">
        <v>2.45218E-3</v>
      </c>
      <c r="Y225">
        <v>1.8261799999999999E-3</v>
      </c>
      <c r="Z225">
        <v>0.16</v>
      </c>
      <c r="AA225" s="7">
        <v>5.4914600000000001E-2</v>
      </c>
      <c r="AB225">
        <v>4.7574699999999998E-3</v>
      </c>
      <c r="AC225" s="26">
        <v>3.0999999999999999E-30</v>
      </c>
      <c r="AD225">
        <v>6.6349900000000001E-4</v>
      </c>
      <c r="AE225">
        <v>1.81818E-3</v>
      </c>
      <c r="AF225" s="25">
        <v>0.71</v>
      </c>
      <c r="AG225">
        <v>-3.63903E-2</v>
      </c>
      <c r="AH225">
        <v>1.0216299999999999E-2</v>
      </c>
      <c r="AI225">
        <v>3.6999999999999999E-4</v>
      </c>
      <c r="AJ225" s="7">
        <v>-2.4188500000000002E-2</v>
      </c>
      <c r="AK225">
        <v>9.4110200000000008E-3</v>
      </c>
      <c r="AL225" s="25">
        <v>9.2999999999999992E-3</v>
      </c>
      <c r="AM225">
        <v>-2.9361600000000002E-2</v>
      </c>
      <c r="AN225">
        <v>8.8590500000000003E-3</v>
      </c>
      <c r="AO225">
        <v>9.2000000000000003E-4</v>
      </c>
      <c r="AP225" s="7">
        <v>-6.2447700000000002E-3</v>
      </c>
      <c r="AQ225">
        <v>8.3700100000000006E-3</v>
      </c>
      <c r="AR225" s="25">
        <v>0.45</v>
      </c>
      <c r="AS225">
        <v>-3.3849100000000001E-4</v>
      </c>
      <c r="AT225">
        <v>6.6850500000000001E-4</v>
      </c>
      <c r="AU225">
        <v>0.61</v>
      </c>
      <c r="AV225" s="7">
        <v>5.6841299999999999E-3</v>
      </c>
      <c r="AW225">
        <v>6.1104999999999996E-3</v>
      </c>
      <c r="AX225" s="25">
        <v>0.35</v>
      </c>
      <c r="AY225">
        <v>-4.4486300000000003E-3</v>
      </c>
      <c r="AZ225">
        <v>8.8821500000000001E-3</v>
      </c>
      <c r="BA225">
        <v>0.62</v>
      </c>
      <c r="BB225" s="7">
        <v>4.2190999999999999E-2</v>
      </c>
      <c r="BC225">
        <v>9.9719100000000005E-2</v>
      </c>
      <c r="BD225" s="25">
        <v>0.67</v>
      </c>
    </row>
    <row r="226" spans="2:56" x14ac:dyDescent="0.2">
      <c r="B226" s="7" t="s">
        <v>11702</v>
      </c>
      <c r="C226" t="s">
        <v>6728</v>
      </c>
      <c r="D226">
        <v>2</v>
      </c>
      <c r="E226">
        <v>240267305</v>
      </c>
      <c r="F226" t="s">
        <v>13272</v>
      </c>
      <c r="G226">
        <v>0.66830000000000001</v>
      </c>
      <c r="H226">
        <v>0.99816700000000003</v>
      </c>
      <c r="I226" s="7">
        <v>1.35464E-2</v>
      </c>
      <c r="J226">
        <v>2.2777399999999999E-3</v>
      </c>
      <c r="K226" s="26">
        <v>2.4E-9</v>
      </c>
      <c r="L226">
        <v>-6.3549500000000003E-4</v>
      </c>
      <c r="M226">
        <v>1.5753200000000001E-3</v>
      </c>
      <c r="N226">
        <v>0.66</v>
      </c>
      <c r="O226" s="7">
        <v>3.48351E-3</v>
      </c>
      <c r="P226">
        <v>2.4004400000000002E-3</v>
      </c>
      <c r="Q226" s="25">
        <v>0.13</v>
      </c>
      <c r="R226">
        <v>1.2654599999999999E-3</v>
      </c>
      <c r="S226">
        <v>7.7024899999999998E-4</v>
      </c>
      <c r="T226">
        <v>0.1</v>
      </c>
      <c r="U226" s="7">
        <v>-5.5391700000000002E-4</v>
      </c>
      <c r="V226">
        <v>1.01712E-3</v>
      </c>
      <c r="W226" s="25">
        <v>0.6</v>
      </c>
      <c r="X226">
        <v>-1.5364199999999999E-3</v>
      </c>
      <c r="Y226">
        <v>1.0920000000000001E-3</v>
      </c>
      <c r="Z226">
        <v>0.16</v>
      </c>
      <c r="AA226" s="7">
        <v>1.85192E-2</v>
      </c>
      <c r="AB226">
        <v>2.8445300000000001E-3</v>
      </c>
      <c r="AC226" s="26">
        <v>7.4000000000000003E-11</v>
      </c>
      <c r="AD226">
        <v>-1.08825E-3</v>
      </c>
      <c r="AE226">
        <v>1.0881599999999999E-3</v>
      </c>
      <c r="AF226" s="25">
        <v>0.31</v>
      </c>
      <c r="AG226">
        <v>-1.2870100000000001E-2</v>
      </c>
      <c r="AH226">
        <v>6.1029300000000003E-3</v>
      </c>
      <c r="AI226">
        <v>3.4000000000000002E-2</v>
      </c>
      <c r="AJ226" s="7">
        <v>-5.9093399999999999E-3</v>
      </c>
      <c r="AK226">
        <v>5.6176999999999998E-3</v>
      </c>
      <c r="AL226" s="25">
        <v>0.31</v>
      </c>
      <c r="AM226">
        <v>-1.03294E-3</v>
      </c>
      <c r="AN226">
        <v>5.28773E-3</v>
      </c>
      <c r="AO226">
        <v>0.84</v>
      </c>
      <c r="AP226" s="7">
        <v>-4.4883600000000003E-3</v>
      </c>
      <c r="AQ226">
        <v>4.9958399999999997E-3</v>
      </c>
      <c r="AR226" s="25">
        <v>0.36</v>
      </c>
      <c r="AS226">
        <v>-3.0300800000000001E-4</v>
      </c>
      <c r="AT226">
        <v>3.9901299999999998E-4</v>
      </c>
      <c r="AU226">
        <v>0.44</v>
      </c>
      <c r="AV226" s="7">
        <v>-5.4609400000000001E-3</v>
      </c>
      <c r="AW226">
        <v>3.6472000000000002E-3</v>
      </c>
      <c r="AX226" s="25">
        <v>0.13</v>
      </c>
      <c r="AY226">
        <v>-2.8147699999999999E-3</v>
      </c>
      <c r="AZ226">
        <v>5.3015199999999997E-3</v>
      </c>
      <c r="BA226">
        <v>0.59</v>
      </c>
      <c r="BB226" s="7">
        <v>-7.9513E-2</v>
      </c>
      <c r="BC226">
        <v>5.9624799999999999E-2</v>
      </c>
      <c r="BD226" s="25">
        <v>0.18</v>
      </c>
    </row>
    <row r="227" spans="2:56" x14ac:dyDescent="0.2">
      <c r="B227" s="7" t="s">
        <v>11702</v>
      </c>
      <c r="C227" t="s">
        <v>6770</v>
      </c>
      <c r="D227">
        <v>3</v>
      </c>
      <c r="E227">
        <v>8817423</v>
      </c>
      <c r="F227" t="s">
        <v>13268</v>
      </c>
      <c r="G227">
        <v>0.98802100000000004</v>
      </c>
      <c r="H227">
        <v>0.95437499999999997</v>
      </c>
      <c r="I227" s="7">
        <v>6.1340699999999998E-2</v>
      </c>
      <c r="J227">
        <v>1.00515E-2</v>
      </c>
      <c r="K227" s="26">
        <v>1.3999999999999999E-9</v>
      </c>
      <c r="L227">
        <v>-9.4290399999999996E-3</v>
      </c>
      <c r="M227">
        <v>6.9624999999999999E-3</v>
      </c>
      <c r="N227">
        <v>0.17</v>
      </c>
      <c r="O227" s="7">
        <v>1.1392599999999999E-2</v>
      </c>
      <c r="P227">
        <v>1.06161E-2</v>
      </c>
      <c r="Q227" s="25">
        <v>0.31</v>
      </c>
      <c r="R227">
        <v>1.71605E-3</v>
      </c>
      <c r="S227">
        <v>3.4092200000000001E-3</v>
      </c>
      <c r="T227">
        <v>0.61</v>
      </c>
      <c r="U227" s="7">
        <v>-2.68425E-3</v>
      </c>
      <c r="V227">
        <v>4.4946200000000004E-3</v>
      </c>
      <c r="W227" s="25">
        <v>0.56999999999999995</v>
      </c>
      <c r="X227">
        <v>4.6679099999999999E-3</v>
      </c>
      <c r="Y227">
        <v>4.8286099999999997E-3</v>
      </c>
      <c r="Z227">
        <v>0.32</v>
      </c>
      <c r="AA227" s="7">
        <v>7.8011700000000003E-2</v>
      </c>
      <c r="AB227">
        <v>1.2579999999999999E-2</v>
      </c>
      <c r="AC227" s="26">
        <v>5.7E-10</v>
      </c>
      <c r="AD227">
        <v>7.8529199999999993E-3</v>
      </c>
      <c r="AE227">
        <v>4.8002399999999999E-3</v>
      </c>
      <c r="AF227" s="25">
        <v>0.1</v>
      </c>
      <c r="AG227">
        <v>-2.2340599999999999E-2</v>
      </c>
      <c r="AH227">
        <v>2.6935500000000001E-2</v>
      </c>
      <c r="AI227">
        <v>0.41</v>
      </c>
      <c r="AJ227" s="7">
        <v>-5.4361100000000002E-2</v>
      </c>
      <c r="AK227">
        <v>2.4764399999999999E-2</v>
      </c>
      <c r="AL227" s="25">
        <v>2.7E-2</v>
      </c>
      <c r="AM227">
        <v>-3.5128300000000001E-2</v>
      </c>
      <c r="AN227">
        <v>2.3327899999999999E-2</v>
      </c>
      <c r="AO227">
        <v>0.13</v>
      </c>
      <c r="AP227" s="7">
        <v>-1.1346500000000001E-2</v>
      </c>
      <c r="AQ227">
        <v>2.2047400000000002E-2</v>
      </c>
      <c r="AR227" s="25">
        <v>0.6</v>
      </c>
      <c r="AS227">
        <v>-8.3820599999999998E-4</v>
      </c>
      <c r="AT227">
        <v>1.7604000000000001E-3</v>
      </c>
      <c r="AU227">
        <v>0.65</v>
      </c>
      <c r="AV227" s="7">
        <v>1.3898799999999999E-2</v>
      </c>
      <c r="AW227">
        <v>1.6092499999999999E-2</v>
      </c>
      <c r="AX227" s="25">
        <v>0.39</v>
      </c>
      <c r="AY227">
        <v>-1.06274E-2</v>
      </c>
      <c r="AZ227">
        <v>2.33948E-2</v>
      </c>
      <c r="BA227">
        <v>0.63</v>
      </c>
      <c r="BB227" s="7">
        <v>-0.12928600000000001</v>
      </c>
      <c r="BC227">
        <v>0.26519199999999998</v>
      </c>
      <c r="BD227" s="25">
        <v>0.63</v>
      </c>
    </row>
    <row r="228" spans="2:56" x14ac:dyDescent="0.2">
      <c r="B228" s="7" t="s">
        <v>11702</v>
      </c>
      <c r="C228" t="s">
        <v>6787</v>
      </c>
      <c r="D228">
        <v>3</v>
      </c>
      <c r="E228">
        <v>14394752</v>
      </c>
      <c r="F228" t="s">
        <v>13269</v>
      </c>
      <c r="G228">
        <v>0.29021999999999998</v>
      </c>
      <c r="H228">
        <v>0.98567800000000005</v>
      </c>
      <c r="I228" s="7">
        <v>1.3410399999999999E-2</v>
      </c>
      <c r="J228">
        <v>2.3782999999999999E-3</v>
      </c>
      <c r="K228" s="26">
        <v>1.2E-8</v>
      </c>
      <c r="L228">
        <v>-3.2463100000000001E-3</v>
      </c>
      <c r="M228">
        <v>1.6448000000000001E-3</v>
      </c>
      <c r="N228">
        <v>4.7E-2</v>
      </c>
      <c r="O228" s="7">
        <v>-2.0040000000000001E-3</v>
      </c>
      <c r="P228">
        <v>2.5068099999999999E-3</v>
      </c>
      <c r="Q228" s="25">
        <v>0.42</v>
      </c>
      <c r="R228">
        <v>-1.19214E-3</v>
      </c>
      <c r="S228">
        <v>8.0394199999999998E-4</v>
      </c>
      <c r="T228">
        <v>0.14000000000000001</v>
      </c>
      <c r="U228" s="7">
        <v>2.4555600000000002E-4</v>
      </c>
      <c r="V228">
        <v>1.0614699999999999E-3</v>
      </c>
      <c r="W228" s="25">
        <v>0.84</v>
      </c>
      <c r="X228">
        <v>-1.3380200000000001E-3</v>
      </c>
      <c r="Y228">
        <v>1.1401199999999999E-3</v>
      </c>
      <c r="Z228">
        <v>0.26</v>
      </c>
      <c r="AA228" s="7">
        <v>1.6941999999999999E-2</v>
      </c>
      <c r="AB228">
        <v>2.9715700000000002E-3</v>
      </c>
      <c r="AC228" s="26">
        <v>6.5000000000000003E-9</v>
      </c>
      <c r="AD228">
        <v>-5.9001400000000003E-4</v>
      </c>
      <c r="AE228">
        <v>1.1354399999999999E-3</v>
      </c>
      <c r="AF228" s="25">
        <v>0.56000000000000005</v>
      </c>
      <c r="AG228">
        <v>-9.0519299999999997E-3</v>
      </c>
      <c r="AH228">
        <v>6.3525300000000003E-3</v>
      </c>
      <c r="AI228">
        <v>0.15</v>
      </c>
      <c r="AJ228" s="7">
        <v>-8.6532899999999992E-3</v>
      </c>
      <c r="AK228">
        <v>5.8488200000000002E-3</v>
      </c>
      <c r="AL228" s="25">
        <v>0.14000000000000001</v>
      </c>
      <c r="AM228">
        <v>-1.76948E-2</v>
      </c>
      <c r="AN228">
        <v>5.5044600000000001E-3</v>
      </c>
      <c r="AO228">
        <v>1.2999999999999999E-3</v>
      </c>
      <c r="AP228" s="7">
        <v>-8.8207600000000004E-3</v>
      </c>
      <c r="AQ228">
        <v>5.2023199999999999E-3</v>
      </c>
      <c r="AR228" s="25">
        <v>9.0999999999999998E-2</v>
      </c>
      <c r="AS228">
        <v>-6.9949400000000005E-4</v>
      </c>
      <c r="AT228">
        <v>4.1538700000000003E-4</v>
      </c>
      <c r="AU228">
        <v>9.6000000000000002E-2</v>
      </c>
      <c r="AV228" s="7">
        <v>4.7732699999999996E-3</v>
      </c>
      <c r="AW228">
        <v>3.7972100000000001E-3</v>
      </c>
      <c r="AX228" s="25">
        <v>0.21</v>
      </c>
      <c r="AY228">
        <v>-5.0329200000000002E-4</v>
      </c>
      <c r="AZ228">
        <v>5.52025E-3</v>
      </c>
      <c r="BA228">
        <v>0.92</v>
      </c>
      <c r="BB228" s="7">
        <v>-6.6078300000000006E-2</v>
      </c>
      <c r="BC228">
        <v>6.2065299999999997E-2</v>
      </c>
      <c r="BD228" s="25">
        <v>0.28999999999999998</v>
      </c>
    </row>
    <row r="229" spans="2:56" x14ac:dyDescent="0.2">
      <c r="B229" s="7" t="s">
        <v>11702</v>
      </c>
      <c r="C229" t="s">
        <v>13368</v>
      </c>
      <c r="D229">
        <v>3</v>
      </c>
      <c r="E229">
        <v>18243276</v>
      </c>
      <c r="F229" t="s">
        <v>13292</v>
      </c>
      <c r="G229">
        <v>0.63230500000000001</v>
      </c>
      <c r="H229">
        <v>0.97332399999999997</v>
      </c>
      <c r="I229" s="7">
        <v>1.4991900000000001E-2</v>
      </c>
      <c r="J229">
        <v>2.2565100000000002E-3</v>
      </c>
      <c r="K229" s="26">
        <v>1.4E-11</v>
      </c>
      <c r="L229">
        <v>-1.7855600000000001E-3</v>
      </c>
      <c r="M229">
        <v>1.5599500000000001E-3</v>
      </c>
      <c r="N229">
        <v>0.26</v>
      </c>
      <c r="O229" s="7">
        <v>1.6251200000000001E-3</v>
      </c>
      <c r="P229">
        <v>2.3779000000000001E-3</v>
      </c>
      <c r="Q229" s="25">
        <v>0.47</v>
      </c>
      <c r="R229">
        <v>-4.5201600000000002E-4</v>
      </c>
      <c r="S229">
        <v>7.62387E-4</v>
      </c>
      <c r="T229">
        <v>0.55000000000000004</v>
      </c>
      <c r="U229" s="7">
        <v>-1.1193500000000001E-3</v>
      </c>
      <c r="V229">
        <v>1.0070400000000001E-3</v>
      </c>
      <c r="W229" s="25">
        <v>0.26</v>
      </c>
      <c r="X229">
        <v>1.3814299999999999E-3</v>
      </c>
      <c r="Y229">
        <v>1.08113E-3</v>
      </c>
      <c r="Z229">
        <v>0.21</v>
      </c>
      <c r="AA229" s="7">
        <v>1.8074E-2</v>
      </c>
      <c r="AB229">
        <v>2.8182900000000002E-3</v>
      </c>
      <c r="AC229" s="26">
        <v>8.2999999999999998E-11</v>
      </c>
      <c r="AD229">
        <v>-1.4421099999999999E-3</v>
      </c>
      <c r="AE229">
        <v>1.07734E-3</v>
      </c>
      <c r="AF229" s="25">
        <v>0.17</v>
      </c>
      <c r="AG229">
        <v>-7.1507200000000002E-3</v>
      </c>
      <c r="AH229">
        <v>6.0413999999999997E-3</v>
      </c>
      <c r="AI229">
        <v>0.24</v>
      </c>
      <c r="AJ229" s="7">
        <v>-6.8817599999999998E-3</v>
      </c>
      <c r="AK229">
        <v>5.5593700000000001E-3</v>
      </c>
      <c r="AL229" s="25">
        <v>0.21</v>
      </c>
      <c r="AM229">
        <v>-1.03831E-3</v>
      </c>
      <c r="AN229">
        <v>5.2313799999999999E-3</v>
      </c>
      <c r="AO229">
        <v>0.84</v>
      </c>
      <c r="AP229" s="7">
        <v>1.34293E-3</v>
      </c>
      <c r="AQ229">
        <v>4.94423E-3</v>
      </c>
      <c r="AR229" s="25">
        <v>0.79</v>
      </c>
      <c r="AS229">
        <v>2.60029E-4</v>
      </c>
      <c r="AT229">
        <v>3.94779E-4</v>
      </c>
      <c r="AU229">
        <v>0.51</v>
      </c>
      <c r="AV229" s="7">
        <v>4.8073500000000002E-3</v>
      </c>
      <c r="AW229">
        <v>3.60882E-3</v>
      </c>
      <c r="AX229" s="25">
        <v>0.18</v>
      </c>
      <c r="AY229">
        <v>6.3628399999999998E-4</v>
      </c>
      <c r="AZ229">
        <v>5.2463800000000001E-3</v>
      </c>
      <c r="BA229">
        <v>0.91</v>
      </c>
      <c r="BB229" s="7">
        <v>-1.6262599999999999E-2</v>
      </c>
      <c r="BC229">
        <v>5.9030699999999998E-2</v>
      </c>
      <c r="BD229" s="25">
        <v>0.78</v>
      </c>
    </row>
    <row r="230" spans="2:56" x14ac:dyDescent="0.2">
      <c r="B230" s="7" t="s">
        <v>11702</v>
      </c>
      <c r="C230" t="s">
        <v>13367</v>
      </c>
      <c r="D230">
        <v>3</v>
      </c>
      <c r="E230">
        <v>24935790</v>
      </c>
      <c r="F230" t="s">
        <v>13269</v>
      </c>
      <c r="G230">
        <v>0.52772699999999995</v>
      </c>
      <c r="H230">
        <v>0.98745799999999995</v>
      </c>
      <c r="I230" s="7">
        <v>-1.40418E-2</v>
      </c>
      <c r="J230">
        <v>2.1629900000000001E-3</v>
      </c>
      <c r="K230" s="26">
        <v>1.4000000000000001E-10</v>
      </c>
      <c r="L230">
        <v>-1.58541E-3</v>
      </c>
      <c r="M230">
        <v>1.4945799999999999E-3</v>
      </c>
      <c r="N230">
        <v>0.28000000000000003</v>
      </c>
      <c r="O230" s="7">
        <v>-1.4947199999999999E-3</v>
      </c>
      <c r="P230">
        <v>2.2785499999999998E-3</v>
      </c>
      <c r="Q230" s="25">
        <v>0.48</v>
      </c>
      <c r="R230">
        <v>-5.9216300000000004E-4</v>
      </c>
      <c r="S230">
        <v>7.3053400000000002E-4</v>
      </c>
      <c r="T230">
        <v>0.42</v>
      </c>
      <c r="U230" s="7">
        <v>7.1176900000000001E-4</v>
      </c>
      <c r="V230">
        <v>9.64791E-4</v>
      </c>
      <c r="W230" s="25">
        <v>0.45</v>
      </c>
      <c r="X230">
        <v>1.1708199999999999E-3</v>
      </c>
      <c r="Y230">
        <v>1.0360899999999999E-3</v>
      </c>
      <c r="Z230">
        <v>0.28000000000000003</v>
      </c>
      <c r="AA230" s="7">
        <v>-1.8175199999999999E-2</v>
      </c>
      <c r="AB230">
        <v>2.7002599999999999E-3</v>
      </c>
      <c r="AC230" s="26">
        <v>3.1000000000000003E-11</v>
      </c>
      <c r="AD230">
        <v>-2.7559699999999999E-3</v>
      </c>
      <c r="AE230">
        <v>1.03231E-3</v>
      </c>
      <c r="AF230" s="25">
        <v>7.1000000000000004E-3</v>
      </c>
      <c r="AG230">
        <v>8.3071699999999991E-3</v>
      </c>
      <c r="AH230">
        <v>5.7882999999999997E-3</v>
      </c>
      <c r="AI230">
        <v>0.15</v>
      </c>
      <c r="AJ230" s="7">
        <v>1.4811E-2</v>
      </c>
      <c r="AK230">
        <v>5.32834E-3</v>
      </c>
      <c r="AL230" s="25">
        <v>5.8999999999999999E-3</v>
      </c>
      <c r="AM230">
        <v>1.5863200000000001E-2</v>
      </c>
      <c r="AN230">
        <v>5.0122999999999999E-3</v>
      </c>
      <c r="AO230">
        <v>1.6000000000000001E-3</v>
      </c>
      <c r="AP230" s="7">
        <v>-6.0205700000000003E-3</v>
      </c>
      <c r="AQ230">
        <v>4.7371799999999997E-3</v>
      </c>
      <c r="AR230" s="25">
        <v>0.2</v>
      </c>
      <c r="AS230">
        <v>-5.3111200000000003E-4</v>
      </c>
      <c r="AT230">
        <v>3.78246E-4</v>
      </c>
      <c r="AU230">
        <v>0.16</v>
      </c>
      <c r="AV230" s="7">
        <v>4.6143399999999999E-4</v>
      </c>
      <c r="AW230">
        <v>3.4577000000000002E-3</v>
      </c>
      <c r="AX230" s="25">
        <v>0.89</v>
      </c>
      <c r="AY230">
        <v>-1.04232E-3</v>
      </c>
      <c r="AZ230">
        <v>5.0266800000000004E-3</v>
      </c>
      <c r="BA230">
        <v>0.84</v>
      </c>
      <c r="BB230" s="7">
        <v>5.0378600000000003E-2</v>
      </c>
      <c r="BC230">
        <v>5.6514000000000002E-2</v>
      </c>
      <c r="BD230" s="25">
        <v>0.37</v>
      </c>
    </row>
    <row r="231" spans="2:56" x14ac:dyDescent="0.2">
      <c r="B231" s="7" t="s">
        <v>11702</v>
      </c>
      <c r="C231" t="s">
        <v>13366</v>
      </c>
      <c r="D231">
        <v>3</v>
      </c>
      <c r="E231">
        <v>50225607</v>
      </c>
      <c r="F231" t="s">
        <v>13275</v>
      </c>
      <c r="G231">
        <v>0.38097700000000001</v>
      </c>
      <c r="H231">
        <v>0.90540399999999999</v>
      </c>
      <c r="I231" s="7">
        <v>-1.6509300000000001E-2</v>
      </c>
      <c r="J231">
        <v>2.32183E-3</v>
      </c>
      <c r="K231" s="26">
        <v>9.8000000000000007E-13</v>
      </c>
      <c r="L231">
        <v>2.7654400000000001E-3</v>
      </c>
      <c r="M231">
        <v>1.6048200000000001E-3</v>
      </c>
      <c r="N231">
        <v>0.09</v>
      </c>
      <c r="O231" s="7">
        <v>-1.24471E-3</v>
      </c>
      <c r="P231">
        <v>2.4463200000000001E-3</v>
      </c>
      <c r="Q231" s="25">
        <v>0.65</v>
      </c>
      <c r="R231">
        <v>1.15467E-3</v>
      </c>
      <c r="S231">
        <v>7.8425599999999999E-4</v>
      </c>
      <c r="T231">
        <v>0.14000000000000001</v>
      </c>
      <c r="U231" s="7">
        <v>1.97854E-3</v>
      </c>
      <c r="V231">
        <v>1.0363600000000001E-3</v>
      </c>
      <c r="W231" s="25">
        <v>5.8999999999999997E-2</v>
      </c>
      <c r="X231">
        <v>-5.1831900000000005E-4</v>
      </c>
      <c r="Y231">
        <v>1.11243E-3</v>
      </c>
      <c r="Z231">
        <v>0.63</v>
      </c>
      <c r="AA231" s="7">
        <v>-2.09956E-2</v>
      </c>
      <c r="AB231">
        <v>2.8996299999999998E-3</v>
      </c>
      <c r="AC231" s="26">
        <v>4.3999999999999999E-13</v>
      </c>
      <c r="AD231">
        <v>1.6666700000000001E-3</v>
      </c>
      <c r="AE231">
        <v>1.1085400000000001E-3</v>
      </c>
      <c r="AF231" s="25">
        <v>0.12</v>
      </c>
      <c r="AG231">
        <v>-5.2185799999999996E-3</v>
      </c>
      <c r="AH231">
        <v>6.2273500000000004E-3</v>
      </c>
      <c r="AI231">
        <v>0.4</v>
      </c>
      <c r="AJ231" s="7">
        <v>1.75088E-3</v>
      </c>
      <c r="AK231">
        <v>5.7319500000000004E-3</v>
      </c>
      <c r="AL231" s="25">
        <v>0.72</v>
      </c>
      <c r="AM231">
        <v>3.6779E-3</v>
      </c>
      <c r="AN231">
        <v>5.3929900000000003E-3</v>
      </c>
      <c r="AO231">
        <v>0.5</v>
      </c>
      <c r="AP231" s="7">
        <v>1.46806E-2</v>
      </c>
      <c r="AQ231">
        <v>5.0969700000000001E-3</v>
      </c>
      <c r="AR231" s="25">
        <v>4.1000000000000003E-3</v>
      </c>
      <c r="AS231">
        <v>7.6149300000000002E-4</v>
      </c>
      <c r="AT231">
        <v>4.0697500000000001E-4</v>
      </c>
      <c r="AU231">
        <v>6.0999999999999999E-2</v>
      </c>
      <c r="AV231" s="7">
        <v>8.6868799999999993E-3</v>
      </c>
      <c r="AW231">
        <v>3.7203100000000001E-3</v>
      </c>
      <c r="AX231" s="25">
        <v>0.02</v>
      </c>
      <c r="AY231">
        <v>8.0152899999999996E-3</v>
      </c>
      <c r="AZ231">
        <v>5.4084600000000004E-3</v>
      </c>
      <c r="BA231">
        <v>0.14000000000000001</v>
      </c>
      <c r="BB231" s="7">
        <v>2.5941200000000001E-2</v>
      </c>
      <c r="BC231">
        <v>6.0829500000000002E-2</v>
      </c>
      <c r="BD231" s="25">
        <v>0.68</v>
      </c>
    </row>
    <row r="232" spans="2:56" x14ac:dyDescent="0.2">
      <c r="B232" s="7" t="s">
        <v>11702</v>
      </c>
      <c r="C232" t="s">
        <v>16</v>
      </c>
      <c r="D232">
        <v>3</v>
      </c>
      <c r="E232">
        <v>77301121</v>
      </c>
      <c r="F232" t="s">
        <v>13275</v>
      </c>
      <c r="G232">
        <v>0.73050800000000005</v>
      </c>
      <c r="H232">
        <v>0.98203499999999999</v>
      </c>
      <c r="I232" s="7">
        <v>-1.43207E-2</v>
      </c>
      <c r="J232">
        <v>2.44056E-3</v>
      </c>
      <c r="K232" s="26">
        <v>4.1000000000000003E-9</v>
      </c>
      <c r="L232">
        <v>4.50652E-3</v>
      </c>
      <c r="M232">
        <v>1.6871099999999999E-3</v>
      </c>
      <c r="N232">
        <v>8.3999999999999995E-3</v>
      </c>
      <c r="O232" s="7">
        <v>-7.0264500000000001E-3</v>
      </c>
      <c r="P232">
        <v>2.57164E-3</v>
      </c>
      <c r="Q232" s="25">
        <v>5.8999999999999999E-3</v>
      </c>
      <c r="R232">
        <v>-5.6078900000000001E-4</v>
      </c>
      <c r="S232">
        <v>8.2430800000000005E-4</v>
      </c>
      <c r="T232">
        <v>0.5</v>
      </c>
      <c r="U232" s="7">
        <v>2.18915E-3</v>
      </c>
      <c r="V232">
        <v>1.0893299999999999E-3</v>
      </c>
      <c r="W232" s="25">
        <v>4.4999999999999998E-2</v>
      </c>
      <c r="X232">
        <v>1.36024E-3</v>
      </c>
      <c r="Y232">
        <v>1.1694299999999999E-3</v>
      </c>
      <c r="Z232">
        <v>0.24</v>
      </c>
      <c r="AA232" s="7">
        <v>-1.8773000000000001E-2</v>
      </c>
      <c r="AB232">
        <v>3.0478900000000001E-3</v>
      </c>
      <c r="AC232" s="26">
        <v>6.6999999999999996E-10</v>
      </c>
      <c r="AD232">
        <v>1.63262E-3</v>
      </c>
      <c r="AE232">
        <v>1.1650600000000001E-3</v>
      </c>
      <c r="AF232" s="25">
        <v>0.16</v>
      </c>
      <c r="AG232">
        <v>1.06918E-2</v>
      </c>
      <c r="AH232">
        <v>6.5170899999999997E-3</v>
      </c>
      <c r="AI232">
        <v>0.1</v>
      </c>
      <c r="AJ232" s="7">
        <v>1.3076000000000001E-2</v>
      </c>
      <c r="AK232">
        <v>5.99886E-3</v>
      </c>
      <c r="AL232" s="25">
        <v>2.9000000000000001E-2</v>
      </c>
      <c r="AM232">
        <v>2.95042E-3</v>
      </c>
      <c r="AN232">
        <v>5.6430500000000001E-3</v>
      </c>
      <c r="AO232">
        <v>0.6</v>
      </c>
      <c r="AP232" s="7">
        <v>-1.0652099999999999E-2</v>
      </c>
      <c r="AQ232">
        <v>5.3333E-3</v>
      </c>
      <c r="AR232" s="25">
        <v>4.8000000000000001E-2</v>
      </c>
      <c r="AS232">
        <v>-4.31402E-4</v>
      </c>
      <c r="AT232">
        <v>4.25845E-4</v>
      </c>
      <c r="AU232">
        <v>0.31</v>
      </c>
      <c r="AV232" s="7">
        <v>-2.18652E-3</v>
      </c>
      <c r="AW232">
        <v>3.89281E-3</v>
      </c>
      <c r="AX232" s="25">
        <v>0.56999999999999995</v>
      </c>
      <c r="AY232">
        <v>-1.10163E-2</v>
      </c>
      <c r="AZ232">
        <v>5.6592300000000003E-3</v>
      </c>
      <c r="BA232">
        <v>5.2999999999999999E-2</v>
      </c>
      <c r="BB232" s="7">
        <v>-7.5730699999999998E-2</v>
      </c>
      <c r="BC232">
        <v>6.3649399999999995E-2</v>
      </c>
      <c r="BD232" s="25">
        <v>0.23</v>
      </c>
    </row>
    <row r="233" spans="2:56" x14ac:dyDescent="0.2">
      <c r="B233" s="7" t="s">
        <v>11702</v>
      </c>
      <c r="C233" t="s">
        <v>13365</v>
      </c>
      <c r="D233">
        <v>3</v>
      </c>
      <c r="E233">
        <v>156342849</v>
      </c>
      <c r="F233" t="s">
        <v>13275</v>
      </c>
      <c r="G233">
        <v>0.36049199999999998</v>
      </c>
      <c r="H233">
        <v>0.98167700000000002</v>
      </c>
      <c r="I233" s="7">
        <v>1.32245E-2</v>
      </c>
      <c r="J233">
        <v>2.2536499999999998E-3</v>
      </c>
      <c r="K233" s="26">
        <v>1E-8</v>
      </c>
      <c r="L233">
        <v>-2.6540700000000001E-3</v>
      </c>
      <c r="M233">
        <v>1.5585600000000001E-3</v>
      </c>
      <c r="N233">
        <v>8.6999999999999994E-2</v>
      </c>
      <c r="O233" s="7">
        <v>5.1407700000000002E-3</v>
      </c>
      <c r="P233">
        <v>2.37557E-3</v>
      </c>
      <c r="Q233" s="25">
        <v>3.2000000000000001E-2</v>
      </c>
      <c r="R233">
        <v>1.8207799999999999E-4</v>
      </c>
      <c r="S233">
        <v>7.61244E-4</v>
      </c>
      <c r="T233">
        <v>0.81</v>
      </c>
      <c r="U233" s="7">
        <v>-2.1908800000000001E-3</v>
      </c>
      <c r="V233">
        <v>1.00607E-3</v>
      </c>
      <c r="W233" s="25">
        <v>3.3000000000000002E-2</v>
      </c>
      <c r="X233">
        <v>-6.3952900000000001E-4</v>
      </c>
      <c r="Y233">
        <v>1.0803799999999999E-3</v>
      </c>
      <c r="Z233">
        <v>0.54</v>
      </c>
      <c r="AA233" s="7">
        <v>1.7290900000000001E-2</v>
      </c>
      <c r="AB233">
        <v>2.8158200000000001E-3</v>
      </c>
      <c r="AC233" s="26">
        <v>1.9000000000000001E-9</v>
      </c>
      <c r="AD233">
        <v>-1.47142E-3</v>
      </c>
      <c r="AE233">
        <v>1.0762E-3</v>
      </c>
      <c r="AF233" s="25">
        <v>0.16</v>
      </c>
      <c r="AG233">
        <v>-7.8683099999999999E-3</v>
      </c>
      <c r="AH233">
        <v>6.0377699999999996E-3</v>
      </c>
      <c r="AI233">
        <v>0.19</v>
      </c>
      <c r="AJ233" s="7">
        <v>-3.6676999999999999E-3</v>
      </c>
      <c r="AK233">
        <v>5.5572099999999999E-3</v>
      </c>
      <c r="AL233" s="25">
        <v>0.55000000000000004</v>
      </c>
      <c r="AM233">
        <v>1.53225E-3</v>
      </c>
      <c r="AN233">
        <v>5.2286600000000004E-3</v>
      </c>
      <c r="AO233">
        <v>0.77</v>
      </c>
      <c r="AP233" s="7">
        <v>-7.6389300000000004E-3</v>
      </c>
      <c r="AQ233">
        <v>4.9416599999999996E-3</v>
      </c>
      <c r="AR233" s="25">
        <v>0.12</v>
      </c>
      <c r="AS233">
        <v>-4.4144099999999999E-4</v>
      </c>
      <c r="AT233">
        <v>3.94573E-4</v>
      </c>
      <c r="AU233">
        <v>0.27</v>
      </c>
      <c r="AV233" s="7">
        <v>-1.65866E-3</v>
      </c>
      <c r="AW233">
        <v>3.6069499999999998E-3</v>
      </c>
      <c r="AX233" s="25">
        <v>0.65</v>
      </c>
      <c r="AY233">
        <v>-4.9968900000000004E-3</v>
      </c>
      <c r="AZ233">
        <v>5.2436599999999998E-3</v>
      </c>
      <c r="BA233">
        <v>0.34</v>
      </c>
      <c r="BB233" s="7">
        <v>-3.7821399999999998E-2</v>
      </c>
      <c r="BC233">
        <v>5.8924700000000003E-2</v>
      </c>
      <c r="BD233" s="25">
        <v>0.52</v>
      </c>
    </row>
    <row r="234" spans="2:56" x14ac:dyDescent="0.2">
      <c r="B234" s="7" t="s">
        <v>11702</v>
      </c>
      <c r="C234" t="s">
        <v>13364</v>
      </c>
      <c r="D234">
        <v>3</v>
      </c>
      <c r="E234">
        <v>160755062</v>
      </c>
      <c r="F234" t="s">
        <v>13269</v>
      </c>
      <c r="G234">
        <v>0.64951499999999995</v>
      </c>
      <c r="H234">
        <v>0.97823000000000004</v>
      </c>
      <c r="I234" s="7">
        <v>-1.5785400000000002E-2</v>
      </c>
      <c r="J234">
        <v>2.27751E-3</v>
      </c>
      <c r="K234" s="26">
        <v>3.8E-12</v>
      </c>
      <c r="L234">
        <v>2.6008500000000001E-4</v>
      </c>
      <c r="M234">
        <v>1.5735899999999999E-3</v>
      </c>
      <c r="N234">
        <v>0.9</v>
      </c>
      <c r="O234" s="7">
        <v>8.3533900000000005E-4</v>
      </c>
      <c r="P234">
        <v>2.3993E-3</v>
      </c>
      <c r="Q234" s="25">
        <v>0.72</v>
      </c>
      <c r="R234">
        <v>-5.2055999999999999E-4</v>
      </c>
      <c r="S234">
        <v>7.6939499999999997E-4</v>
      </c>
      <c r="T234">
        <v>0.5</v>
      </c>
      <c r="U234" s="31">
        <v>-5.80093E-5</v>
      </c>
      <c r="V234">
        <v>1.0163500000000001E-3</v>
      </c>
      <c r="W234" s="25">
        <v>0.92</v>
      </c>
      <c r="X234">
        <v>7.9706600000000003E-4</v>
      </c>
      <c r="Y234">
        <v>1.09092E-3</v>
      </c>
      <c r="Z234">
        <v>0.48</v>
      </c>
      <c r="AA234" s="7">
        <v>-1.9046799999999999E-2</v>
      </c>
      <c r="AB234">
        <v>2.8433500000000001E-3</v>
      </c>
      <c r="AC234" s="26">
        <v>1.4E-11</v>
      </c>
      <c r="AD234">
        <v>1.08497E-3</v>
      </c>
      <c r="AE234">
        <v>1.08698E-3</v>
      </c>
      <c r="AF234" s="25">
        <v>0.33</v>
      </c>
      <c r="AG234">
        <v>7.5019300000000004E-3</v>
      </c>
      <c r="AH234">
        <v>6.1089899999999999E-3</v>
      </c>
      <c r="AI234">
        <v>0.22</v>
      </c>
      <c r="AJ234" s="7">
        <v>1.1406100000000001E-2</v>
      </c>
      <c r="AK234">
        <v>5.6233000000000003E-3</v>
      </c>
      <c r="AL234" s="25">
        <v>4.1000000000000002E-2</v>
      </c>
      <c r="AM234">
        <v>1.1652900000000001E-2</v>
      </c>
      <c r="AN234">
        <v>5.2924799999999996E-3</v>
      </c>
      <c r="AO234">
        <v>2.8000000000000001E-2</v>
      </c>
      <c r="AP234" s="7">
        <v>-3.6451700000000001E-3</v>
      </c>
      <c r="AQ234">
        <v>5.0019699999999997E-3</v>
      </c>
      <c r="AR234" s="25">
        <v>0.47</v>
      </c>
      <c r="AS234">
        <v>2.0074399999999999E-4</v>
      </c>
      <c r="AT234">
        <v>3.9938899999999999E-4</v>
      </c>
      <c r="AU234">
        <v>0.6</v>
      </c>
      <c r="AV234" s="7">
        <v>-6.6424500000000003E-3</v>
      </c>
      <c r="AW234">
        <v>3.6509699999999999E-3</v>
      </c>
      <c r="AX234" s="25">
        <v>6.9000000000000006E-2</v>
      </c>
      <c r="AY234">
        <v>-6.0022399999999998E-3</v>
      </c>
      <c r="AZ234">
        <v>5.3076599999999996E-3</v>
      </c>
      <c r="BA234">
        <v>0.26</v>
      </c>
      <c r="BB234" s="7">
        <v>2.8669699999999999E-2</v>
      </c>
      <c r="BC234">
        <v>5.9658099999999999E-2</v>
      </c>
      <c r="BD234" s="25">
        <v>0.63</v>
      </c>
    </row>
    <row r="235" spans="2:56" x14ac:dyDescent="0.2">
      <c r="B235" s="7" t="s">
        <v>11702</v>
      </c>
      <c r="C235" t="s">
        <v>7137</v>
      </c>
      <c r="D235">
        <v>3</v>
      </c>
      <c r="E235">
        <v>172364093</v>
      </c>
      <c r="F235" t="s">
        <v>13268</v>
      </c>
      <c r="G235">
        <v>0.743116</v>
      </c>
      <c r="H235">
        <v>0.97991799999999996</v>
      </c>
      <c r="I235" s="7">
        <v>1.41304E-2</v>
      </c>
      <c r="J235">
        <v>2.4798099999999998E-3</v>
      </c>
      <c r="K235" s="26">
        <v>1.7E-8</v>
      </c>
      <c r="L235">
        <v>-1.74515E-3</v>
      </c>
      <c r="M235">
        <v>1.7145299999999999E-3</v>
      </c>
      <c r="N235">
        <v>0.27</v>
      </c>
      <c r="O235" s="7">
        <v>2.05062E-3</v>
      </c>
      <c r="P235">
        <v>2.6136000000000002E-3</v>
      </c>
      <c r="Q235" s="25">
        <v>0.46</v>
      </c>
      <c r="R235">
        <v>2.7917799999999999E-4</v>
      </c>
      <c r="S235">
        <v>8.3819899999999998E-4</v>
      </c>
      <c r="T235">
        <v>0.74</v>
      </c>
      <c r="U235" s="7">
        <v>1.7027399999999999E-4</v>
      </c>
      <c r="V235">
        <v>1.10698E-3</v>
      </c>
      <c r="W235" s="25">
        <v>0.9</v>
      </c>
      <c r="X235">
        <v>-1.2082099999999999E-3</v>
      </c>
      <c r="Y235">
        <v>1.18833E-3</v>
      </c>
      <c r="Z235">
        <v>0.31</v>
      </c>
      <c r="AA235" s="7">
        <v>2.0094999999999998E-2</v>
      </c>
      <c r="AB235">
        <v>3.0975600000000001E-3</v>
      </c>
      <c r="AC235" s="26">
        <v>8.2000000000000001E-11</v>
      </c>
      <c r="AD235">
        <v>-1.97628E-3</v>
      </c>
      <c r="AE235">
        <v>1.1840100000000001E-3</v>
      </c>
      <c r="AF235" s="25">
        <v>0.11</v>
      </c>
      <c r="AG235">
        <v>-1.6895799999999999E-2</v>
      </c>
      <c r="AH235">
        <v>6.6170100000000004E-3</v>
      </c>
      <c r="AI235">
        <v>1.0999999999999999E-2</v>
      </c>
      <c r="AJ235" s="7">
        <v>-1.33998E-2</v>
      </c>
      <c r="AK235">
        <v>6.0895999999999997E-3</v>
      </c>
      <c r="AL235" s="25">
        <v>2.9000000000000001E-2</v>
      </c>
      <c r="AM235">
        <v>-4.2210900000000003E-3</v>
      </c>
      <c r="AN235">
        <v>5.7298599999999998E-3</v>
      </c>
      <c r="AO235">
        <v>0.46</v>
      </c>
      <c r="AP235" s="7">
        <v>4.3410999999999996E-3</v>
      </c>
      <c r="AQ235">
        <v>5.4153500000000002E-3</v>
      </c>
      <c r="AR235" s="25">
        <v>0.42</v>
      </c>
      <c r="AS235">
        <v>7.9323499999999999E-4</v>
      </c>
      <c r="AT235">
        <v>4.3239599999999998E-4</v>
      </c>
      <c r="AU235">
        <v>6.4000000000000001E-2</v>
      </c>
      <c r="AV235" s="7">
        <v>-4.0031600000000004E-3</v>
      </c>
      <c r="AW235">
        <v>3.9527E-3</v>
      </c>
      <c r="AX235" s="25">
        <v>0.31</v>
      </c>
      <c r="AY235">
        <v>-3.7498000000000002E-3</v>
      </c>
      <c r="AZ235">
        <v>5.7463000000000002E-3</v>
      </c>
      <c r="BA235">
        <v>0.51</v>
      </c>
      <c r="BB235" s="7">
        <v>1.20056E-3</v>
      </c>
      <c r="BC235">
        <v>6.4679299999999995E-2</v>
      </c>
      <c r="BD235" s="25">
        <v>0.99</v>
      </c>
    </row>
    <row r="236" spans="2:56" x14ac:dyDescent="0.2">
      <c r="B236" s="7" t="s">
        <v>11702</v>
      </c>
      <c r="C236" t="s">
        <v>7172</v>
      </c>
      <c r="D236">
        <v>3</v>
      </c>
      <c r="E236">
        <v>182275036</v>
      </c>
      <c r="F236" t="s">
        <v>13363</v>
      </c>
      <c r="G236">
        <v>0.68695300000000004</v>
      </c>
      <c r="H236">
        <v>0.98103399999999996</v>
      </c>
      <c r="I236" s="7">
        <v>1.3402499999999999E-2</v>
      </c>
      <c r="J236">
        <v>2.3292E-3</v>
      </c>
      <c r="K236" s="26">
        <v>1.4999999999999999E-8</v>
      </c>
      <c r="L236">
        <v>2.1319199999999999E-4</v>
      </c>
      <c r="M236">
        <v>1.60965E-3</v>
      </c>
      <c r="N236">
        <v>0.93</v>
      </c>
      <c r="O236" s="7">
        <v>-8.4788099999999998E-3</v>
      </c>
      <c r="P236">
        <v>2.4538799999999999E-3</v>
      </c>
      <c r="Q236" s="26">
        <v>5.0000000000000001E-4</v>
      </c>
      <c r="R236">
        <v>-1.14192E-3</v>
      </c>
      <c r="S236">
        <v>7.8644999999999995E-4</v>
      </c>
      <c r="T236">
        <v>0.15</v>
      </c>
      <c r="U236" s="7">
        <v>2.6743700000000001E-3</v>
      </c>
      <c r="V236">
        <v>1.0397399999999999E-3</v>
      </c>
      <c r="W236" s="25">
        <v>9.4999999999999998E-3</v>
      </c>
      <c r="X236" s="1">
        <v>9.7529500000000002E-5</v>
      </c>
      <c r="Y236">
        <v>1.1158699999999999E-3</v>
      </c>
      <c r="Z236">
        <v>0.91</v>
      </c>
      <c r="AA236" s="7">
        <v>1.8353299999999999E-2</v>
      </c>
      <c r="AB236">
        <v>2.90829E-3</v>
      </c>
      <c r="AC236" s="26">
        <v>5.0000000000000003E-10</v>
      </c>
      <c r="AD236">
        <v>4.8091099999999999E-4</v>
      </c>
      <c r="AE236">
        <v>1.1117500000000001E-3</v>
      </c>
      <c r="AF236" s="25">
        <v>0.68</v>
      </c>
      <c r="AG236">
        <v>-6.4196499999999998E-3</v>
      </c>
      <c r="AH236">
        <v>6.2362800000000003E-3</v>
      </c>
      <c r="AI236">
        <v>0.3</v>
      </c>
      <c r="AJ236" s="7">
        <v>-4.9165299999999997E-3</v>
      </c>
      <c r="AK236">
        <v>5.73917E-3</v>
      </c>
      <c r="AL236" s="25">
        <v>0.39</v>
      </c>
      <c r="AM236">
        <v>-9.09248E-3</v>
      </c>
      <c r="AN236">
        <v>5.3995299999999996E-3</v>
      </c>
      <c r="AO236">
        <v>9.1999999999999998E-2</v>
      </c>
      <c r="AP236" s="7">
        <v>1.22944E-3</v>
      </c>
      <c r="AQ236">
        <v>5.1031499999999999E-3</v>
      </c>
      <c r="AR236" s="25">
        <v>0.82</v>
      </c>
      <c r="AS236">
        <v>-1.3403699999999999E-4</v>
      </c>
      <c r="AT236">
        <v>4.0746800000000002E-4</v>
      </c>
      <c r="AU236">
        <v>0.72</v>
      </c>
      <c r="AV236" s="7">
        <v>3.7063700000000001E-3</v>
      </c>
      <c r="AW236">
        <v>3.7248200000000002E-3</v>
      </c>
      <c r="AX236" s="25">
        <v>0.32</v>
      </c>
      <c r="AY236">
        <v>4.1968999999999999E-3</v>
      </c>
      <c r="AZ236">
        <v>5.4150200000000004E-3</v>
      </c>
      <c r="BA236">
        <v>0.45</v>
      </c>
      <c r="BB236" s="7">
        <v>-8.0314700000000003E-2</v>
      </c>
      <c r="BC236">
        <v>6.0944100000000001E-2</v>
      </c>
      <c r="BD236" s="25">
        <v>0.19</v>
      </c>
    </row>
    <row r="237" spans="2:56" x14ac:dyDescent="0.2">
      <c r="B237" s="7" t="s">
        <v>11702</v>
      </c>
      <c r="C237" t="s">
        <v>13362</v>
      </c>
      <c r="D237">
        <v>3</v>
      </c>
      <c r="E237">
        <v>185998884</v>
      </c>
      <c r="F237" t="s">
        <v>13268</v>
      </c>
      <c r="G237">
        <v>0.69549700000000003</v>
      </c>
      <c r="H237">
        <v>0.989757</v>
      </c>
      <c r="I237" s="7">
        <v>-1.5110500000000001E-2</v>
      </c>
      <c r="J237">
        <v>2.3406199999999999E-3</v>
      </c>
      <c r="K237" s="26">
        <v>7.9999999999999995E-11</v>
      </c>
      <c r="L237">
        <v>-2.2586699999999999E-3</v>
      </c>
      <c r="M237">
        <v>1.6187899999999999E-3</v>
      </c>
      <c r="N237">
        <v>0.17</v>
      </c>
      <c r="O237" s="7">
        <v>-5.0497500000000004E-3</v>
      </c>
      <c r="P237">
        <v>2.4672800000000001E-3</v>
      </c>
      <c r="Q237" s="25">
        <v>3.3000000000000002E-2</v>
      </c>
      <c r="R237">
        <v>-1.23978E-3</v>
      </c>
      <c r="S237">
        <v>7.9106499999999998E-4</v>
      </c>
      <c r="T237">
        <v>0.12</v>
      </c>
      <c r="U237" s="7">
        <v>1.0204000000000001E-3</v>
      </c>
      <c r="V237">
        <v>1.04557E-3</v>
      </c>
      <c r="W237" s="25">
        <v>0.31</v>
      </c>
      <c r="X237">
        <v>4.9118399999999998E-4</v>
      </c>
      <c r="Y237">
        <v>1.1220900000000001E-3</v>
      </c>
      <c r="Z237">
        <v>0.65</v>
      </c>
      <c r="AA237" s="7">
        <v>-2.0675900000000001E-2</v>
      </c>
      <c r="AB237">
        <v>2.92479E-3</v>
      </c>
      <c r="AC237" s="26">
        <v>1.2999999999999999E-12</v>
      </c>
      <c r="AD237">
        <v>1.8151599999999999E-3</v>
      </c>
      <c r="AE237">
        <v>1.1176300000000001E-3</v>
      </c>
      <c r="AF237" s="25">
        <v>0.1</v>
      </c>
      <c r="AG237">
        <v>1.44593E-2</v>
      </c>
      <c r="AH237">
        <v>6.2690899999999997E-3</v>
      </c>
      <c r="AI237">
        <v>2.1000000000000001E-2</v>
      </c>
      <c r="AJ237" s="7">
        <v>1.31079E-2</v>
      </c>
      <c r="AK237">
        <v>5.7687199999999998E-3</v>
      </c>
      <c r="AL237" s="25">
        <v>2.3E-2</v>
      </c>
      <c r="AM237">
        <v>9.9303399999999993E-3</v>
      </c>
      <c r="AN237">
        <v>5.4267500000000002E-3</v>
      </c>
      <c r="AO237">
        <v>6.7000000000000004E-2</v>
      </c>
      <c r="AP237" s="7">
        <v>-3.5618500000000001E-3</v>
      </c>
      <c r="AQ237">
        <v>5.1288699999999998E-3</v>
      </c>
      <c r="AR237" s="25">
        <v>0.49</v>
      </c>
      <c r="AS237">
        <v>6.4140499999999995E-4</v>
      </c>
      <c r="AT237">
        <v>4.09522E-4</v>
      </c>
      <c r="AU237">
        <v>0.12</v>
      </c>
      <c r="AV237" s="7">
        <v>-1.8805E-3</v>
      </c>
      <c r="AW237">
        <v>3.7435900000000002E-3</v>
      </c>
      <c r="AX237" s="25">
        <v>0.62</v>
      </c>
      <c r="AY237">
        <v>-1.2069699999999999E-2</v>
      </c>
      <c r="AZ237">
        <v>5.4423099999999997E-3</v>
      </c>
      <c r="BA237">
        <v>2.5000000000000001E-2</v>
      </c>
      <c r="BB237" s="7">
        <v>0.13585700000000001</v>
      </c>
      <c r="BC237">
        <v>6.12346E-2</v>
      </c>
      <c r="BD237" s="25">
        <v>2.7E-2</v>
      </c>
    </row>
    <row r="238" spans="2:56" x14ac:dyDescent="0.2">
      <c r="B238" s="7" t="s">
        <v>11702</v>
      </c>
      <c r="C238" t="s">
        <v>7225</v>
      </c>
      <c r="D238">
        <v>4</v>
      </c>
      <c r="E238">
        <v>2832189</v>
      </c>
      <c r="F238" t="s">
        <v>13275</v>
      </c>
      <c r="G238">
        <v>0.83784700000000001</v>
      </c>
      <c r="H238">
        <v>0.98346599999999995</v>
      </c>
      <c r="I238" s="7">
        <v>1.5973899999999999E-2</v>
      </c>
      <c r="J238">
        <v>2.9391199999999999E-3</v>
      </c>
      <c r="K238" s="26">
        <v>4.1000000000000003E-8</v>
      </c>
      <c r="L238">
        <v>-2.81285E-3</v>
      </c>
      <c r="M238">
        <v>2.0303999999999999E-3</v>
      </c>
      <c r="N238">
        <v>0.19</v>
      </c>
      <c r="O238" s="7">
        <v>3.3184899999999999E-3</v>
      </c>
      <c r="P238">
        <v>3.09457E-3</v>
      </c>
      <c r="Q238" s="25">
        <v>0.32</v>
      </c>
      <c r="R238">
        <v>-2.0470899999999999E-4</v>
      </c>
      <c r="S238">
        <v>9.9235300000000007E-4</v>
      </c>
      <c r="T238">
        <v>0.84</v>
      </c>
      <c r="U238" s="7">
        <v>-1.1972199999999999E-3</v>
      </c>
      <c r="V238">
        <v>1.3104200000000001E-3</v>
      </c>
      <c r="W238" s="25">
        <v>0.35</v>
      </c>
      <c r="X238">
        <v>-2.09979E-4</v>
      </c>
      <c r="Y238">
        <v>1.407E-3</v>
      </c>
      <c r="Z238">
        <v>0.89</v>
      </c>
      <c r="AA238" s="7">
        <v>2.02518E-2</v>
      </c>
      <c r="AB238">
        <v>3.6698400000000002E-3</v>
      </c>
      <c r="AC238" s="26">
        <v>2.7999999999999999E-8</v>
      </c>
      <c r="AD238">
        <v>-2.2667799999999999E-4</v>
      </c>
      <c r="AE238">
        <v>1.40229E-3</v>
      </c>
      <c r="AF238" s="25">
        <v>0.87</v>
      </c>
      <c r="AG238">
        <v>-1.2653E-3</v>
      </c>
      <c r="AH238">
        <v>7.8402999999999997E-3</v>
      </c>
      <c r="AI238">
        <v>0.87</v>
      </c>
      <c r="AJ238" s="7">
        <v>-1.20658E-2</v>
      </c>
      <c r="AK238">
        <v>7.2197700000000004E-3</v>
      </c>
      <c r="AL238" s="25">
        <v>9.0999999999999998E-2</v>
      </c>
      <c r="AM238">
        <v>6.2610699999999999E-4</v>
      </c>
      <c r="AN238">
        <v>6.7927999999999999E-3</v>
      </c>
      <c r="AO238">
        <v>0.93</v>
      </c>
      <c r="AP238" s="7">
        <v>-2.7415299999999998E-3</v>
      </c>
      <c r="AQ238">
        <v>6.42079E-3</v>
      </c>
      <c r="AR238" s="25">
        <v>0.65</v>
      </c>
      <c r="AS238" s="1">
        <v>1.07863E-5</v>
      </c>
      <c r="AT238">
        <v>5.1271400000000005E-4</v>
      </c>
      <c r="AU238">
        <v>0.98</v>
      </c>
      <c r="AV238" s="7">
        <v>-1.00848E-2</v>
      </c>
      <c r="AW238">
        <v>4.6862199999999996E-3</v>
      </c>
      <c r="AX238" s="25">
        <v>3.1E-2</v>
      </c>
      <c r="AY238">
        <v>-5.7874600000000003E-3</v>
      </c>
      <c r="AZ238">
        <v>6.8123799999999998E-3</v>
      </c>
      <c r="BA238">
        <v>0.4</v>
      </c>
      <c r="BB238" s="7">
        <v>1.4511E-2</v>
      </c>
      <c r="BC238">
        <v>7.6598799999999995E-2</v>
      </c>
      <c r="BD238" s="25">
        <v>0.84</v>
      </c>
    </row>
    <row r="239" spans="2:56" x14ac:dyDescent="0.2">
      <c r="B239" s="7" t="s">
        <v>11702</v>
      </c>
      <c r="C239" t="s">
        <v>7243</v>
      </c>
      <c r="D239">
        <v>4</v>
      </c>
      <c r="E239">
        <v>83254647</v>
      </c>
      <c r="F239" t="s">
        <v>13268</v>
      </c>
      <c r="G239">
        <v>0.78639599999999998</v>
      </c>
      <c r="H239">
        <v>0.97685100000000002</v>
      </c>
      <c r="I239" s="7">
        <v>1.86283E-2</v>
      </c>
      <c r="J239">
        <v>2.6509400000000001E-3</v>
      </c>
      <c r="K239" s="26">
        <v>1.4000000000000001E-12</v>
      </c>
      <c r="L239">
        <v>-2.2407299999999998E-3</v>
      </c>
      <c r="M239">
        <v>1.8310399999999999E-3</v>
      </c>
      <c r="N239">
        <v>0.24</v>
      </c>
      <c r="O239" s="7">
        <v>3.7701100000000001E-3</v>
      </c>
      <c r="P239">
        <v>2.7912000000000002E-3</v>
      </c>
      <c r="Q239" s="25">
        <v>0.18</v>
      </c>
      <c r="R239">
        <v>-5.9725999999999996E-4</v>
      </c>
      <c r="S239">
        <v>8.9462500000000002E-4</v>
      </c>
      <c r="T239">
        <v>0.5</v>
      </c>
      <c r="U239" s="7">
        <v>-9.8283399999999992E-4</v>
      </c>
      <c r="V239">
        <v>1.1823999999999999E-3</v>
      </c>
      <c r="W239" s="25">
        <v>0.42</v>
      </c>
      <c r="X239">
        <v>4.5978700000000002E-4</v>
      </c>
      <c r="Y239">
        <v>1.2688E-3</v>
      </c>
      <c r="Z239">
        <v>0.72</v>
      </c>
      <c r="AA239" s="7">
        <v>2.36216E-2</v>
      </c>
      <c r="AB239">
        <v>3.3097999999999999E-3</v>
      </c>
      <c r="AC239" s="26">
        <v>6.4999999999999996E-13</v>
      </c>
      <c r="AD239">
        <v>-9.4766999999999996E-4</v>
      </c>
      <c r="AE239">
        <v>1.2647299999999999E-3</v>
      </c>
      <c r="AF239" s="25">
        <v>0.5</v>
      </c>
      <c r="AG239">
        <v>-9.8270600000000003E-3</v>
      </c>
      <c r="AH239">
        <v>7.1075299999999999E-3</v>
      </c>
      <c r="AI239">
        <v>0.17</v>
      </c>
      <c r="AJ239" s="7">
        <v>-1.11045E-2</v>
      </c>
      <c r="AK239">
        <v>6.5451900000000002E-3</v>
      </c>
      <c r="AL239" s="25">
        <v>8.7999999999999995E-2</v>
      </c>
      <c r="AM239">
        <v>-1.18245E-2</v>
      </c>
      <c r="AN239">
        <v>6.1561799999999998E-3</v>
      </c>
      <c r="AO239">
        <v>5.5E-2</v>
      </c>
      <c r="AP239" s="7">
        <v>8.9884700000000001E-3</v>
      </c>
      <c r="AQ239">
        <v>5.8190300000000002E-3</v>
      </c>
      <c r="AR239" s="25">
        <v>0.13</v>
      </c>
      <c r="AS239">
        <v>6.0385400000000002E-4</v>
      </c>
      <c r="AT239">
        <v>4.6466299999999998E-4</v>
      </c>
      <c r="AU239">
        <v>0.21</v>
      </c>
      <c r="AV239" s="7">
        <v>5.5398000000000001E-3</v>
      </c>
      <c r="AW239">
        <v>4.2470299999999997E-3</v>
      </c>
      <c r="AX239" s="25">
        <v>0.19</v>
      </c>
      <c r="AY239">
        <v>3.58063E-3</v>
      </c>
      <c r="AZ239">
        <v>6.1739200000000003E-3</v>
      </c>
      <c r="BA239">
        <v>0.56000000000000005</v>
      </c>
      <c r="BB239" s="7">
        <v>1.16279E-2</v>
      </c>
      <c r="BC239">
        <v>6.9335999999999995E-2</v>
      </c>
      <c r="BD239" s="25">
        <v>0.86</v>
      </c>
    </row>
    <row r="240" spans="2:56" x14ac:dyDescent="0.2">
      <c r="B240" s="7" t="s">
        <v>11702</v>
      </c>
      <c r="C240" t="s">
        <v>7256</v>
      </c>
      <c r="D240">
        <v>4</v>
      </c>
      <c r="E240">
        <v>118318590</v>
      </c>
      <c r="F240" t="s">
        <v>8546</v>
      </c>
      <c r="G240">
        <v>0.87281399999999998</v>
      </c>
      <c r="H240">
        <v>0.99766100000000002</v>
      </c>
      <c r="I240" s="7">
        <v>1.79093E-2</v>
      </c>
      <c r="J240">
        <v>3.22822E-3</v>
      </c>
      <c r="K240" s="26">
        <v>1.2E-8</v>
      </c>
      <c r="L240">
        <v>-6.1152999999999997E-3</v>
      </c>
      <c r="M240">
        <v>2.2302200000000002E-3</v>
      </c>
      <c r="N240">
        <v>6.4000000000000003E-3</v>
      </c>
      <c r="O240" s="7">
        <v>3.4525300000000001E-3</v>
      </c>
      <c r="P240">
        <v>3.4002199999999998E-3</v>
      </c>
      <c r="Q240" s="25">
        <v>0.31</v>
      </c>
      <c r="R240">
        <v>2.6438999999999998E-3</v>
      </c>
      <c r="S240">
        <v>1.0906799999999999E-3</v>
      </c>
      <c r="T240">
        <v>1.4999999999999999E-2</v>
      </c>
      <c r="U240" s="7">
        <v>9.8846099999999994E-4</v>
      </c>
      <c r="V240">
        <v>1.43906E-3</v>
      </c>
      <c r="W240" s="25">
        <v>0.49</v>
      </c>
      <c r="X240">
        <v>2.0626499999999999E-4</v>
      </c>
      <c r="Y240">
        <v>1.5453299999999999E-3</v>
      </c>
      <c r="Z240">
        <v>0.9</v>
      </c>
      <c r="AA240" s="7">
        <v>2.1806800000000001E-2</v>
      </c>
      <c r="AB240">
        <v>4.03054E-3</v>
      </c>
      <c r="AC240" s="26">
        <v>4.0000000000000001E-8</v>
      </c>
      <c r="AD240">
        <v>4.1538399999999998E-4</v>
      </c>
      <c r="AE240">
        <v>1.53981E-3</v>
      </c>
      <c r="AF240" s="25">
        <v>0.79</v>
      </c>
      <c r="AG240">
        <v>-1.0752299999999999E-2</v>
      </c>
      <c r="AH240">
        <v>8.6247800000000003E-3</v>
      </c>
      <c r="AI240">
        <v>0.21</v>
      </c>
      <c r="AJ240" s="7">
        <v>-1.18622E-2</v>
      </c>
      <c r="AK240">
        <v>7.9399899999999992E-3</v>
      </c>
      <c r="AL240" s="25">
        <v>0.13</v>
      </c>
      <c r="AM240">
        <v>-1.71334E-2</v>
      </c>
      <c r="AN240">
        <v>7.4734299999999997E-3</v>
      </c>
      <c r="AO240">
        <v>2.1999999999999999E-2</v>
      </c>
      <c r="AP240" s="7">
        <v>-6.0735299999999997E-3</v>
      </c>
      <c r="AQ240">
        <v>7.0641300000000001E-3</v>
      </c>
      <c r="AR240" s="25">
        <v>0.39</v>
      </c>
      <c r="AS240">
        <v>-7.34974E-4</v>
      </c>
      <c r="AT240">
        <v>5.6408700000000001E-4</v>
      </c>
      <c r="AU240">
        <v>0.2</v>
      </c>
      <c r="AV240" s="7">
        <v>4.5335999999999996E-3</v>
      </c>
      <c r="AW240">
        <v>5.1557699999999996E-3</v>
      </c>
      <c r="AX240" s="25">
        <v>0.38</v>
      </c>
      <c r="AY240">
        <v>3.7720100000000001E-3</v>
      </c>
      <c r="AZ240">
        <v>7.4949600000000002E-3</v>
      </c>
      <c r="BA240">
        <v>0.63</v>
      </c>
      <c r="BB240" s="31">
        <v>8.7403800000000005E-5</v>
      </c>
      <c r="BC240">
        <v>8.4359900000000002E-2</v>
      </c>
      <c r="BD240" s="25">
        <v>1</v>
      </c>
    </row>
    <row r="241" spans="2:56" x14ac:dyDescent="0.2">
      <c r="B241" s="7" t="s">
        <v>11702</v>
      </c>
      <c r="C241" t="s">
        <v>7257</v>
      </c>
      <c r="D241">
        <v>4</v>
      </c>
      <c r="E241">
        <v>137083193</v>
      </c>
      <c r="F241" t="s">
        <v>13269</v>
      </c>
      <c r="G241">
        <v>0.44053599999999998</v>
      </c>
      <c r="H241">
        <v>0.99036400000000002</v>
      </c>
      <c r="I241" s="7">
        <v>1.3795399999999999E-2</v>
      </c>
      <c r="J241">
        <v>2.1754999999999999E-3</v>
      </c>
      <c r="K241" s="26">
        <v>1.4000000000000001E-10</v>
      </c>
      <c r="L241">
        <v>2.0476100000000001E-3</v>
      </c>
      <c r="M241">
        <v>1.50282E-3</v>
      </c>
      <c r="N241">
        <v>0.18</v>
      </c>
      <c r="O241" s="7">
        <v>-3.8828199999999999E-3</v>
      </c>
      <c r="P241">
        <v>2.2906699999999999E-3</v>
      </c>
      <c r="Q241" s="25">
        <v>0.11</v>
      </c>
      <c r="R241">
        <v>-1.5193299999999999E-3</v>
      </c>
      <c r="S241">
        <v>7.3437000000000003E-4</v>
      </c>
      <c r="T241">
        <v>3.9E-2</v>
      </c>
      <c r="U241" s="31">
        <v>-8.2214599999999997E-5</v>
      </c>
      <c r="V241">
        <v>9.7001699999999999E-4</v>
      </c>
      <c r="W241" s="25">
        <v>0.94</v>
      </c>
      <c r="X241">
        <v>-1.79141E-3</v>
      </c>
      <c r="Y241">
        <v>1.0413600000000001E-3</v>
      </c>
      <c r="Z241">
        <v>7.8E-2</v>
      </c>
      <c r="AA241" s="7">
        <v>2.0645699999999999E-2</v>
      </c>
      <c r="AB241">
        <v>2.7165000000000002E-3</v>
      </c>
      <c r="AC241" s="26">
        <v>1.6000000000000001E-14</v>
      </c>
      <c r="AD241">
        <v>1.8217800000000001E-3</v>
      </c>
      <c r="AE241">
        <v>1.0379E-3</v>
      </c>
      <c r="AF241" s="25">
        <v>7.8E-2</v>
      </c>
      <c r="AG241">
        <v>-1.21881E-2</v>
      </c>
      <c r="AH241">
        <v>5.8218300000000001E-3</v>
      </c>
      <c r="AI241">
        <v>3.6999999999999998E-2</v>
      </c>
      <c r="AJ241" s="7">
        <v>3.34249E-3</v>
      </c>
      <c r="AK241">
        <v>5.3601600000000001E-3</v>
      </c>
      <c r="AL241" s="25">
        <v>0.53</v>
      </c>
      <c r="AM241">
        <v>6.3781299999999999E-4</v>
      </c>
      <c r="AN241">
        <v>5.0438499999999999E-3</v>
      </c>
      <c r="AO241">
        <v>0.9</v>
      </c>
      <c r="AP241" s="7">
        <v>2.66241E-3</v>
      </c>
      <c r="AQ241">
        <v>4.7676200000000002E-3</v>
      </c>
      <c r="AR241" s="25">
        <v>0.59</v>
      </c>
      <c r="AS241">
        <v>4.1424700000000002E-4</v>
      </c>
      <c r="AT241">
        <v>3.8070500000000001E-4</v>
      </c>
      <c r="AU241">
        <v>0.28000000000000003</v>
      </c>
      <c r="AV241" s="7">
        <v>2.0960800000000002E-3</v>
      </c>
      <c r="AW241">
        <v>3.4796499999999999E-3</v>
      </c>
      <c r="AX241" s="25">
        <v>0.55000000000000004</v>
      </c>
      <c r="AY241">
        <v>-7.9899699999999997E-4</v>
      </c>
      <c r="AZ241">
        <v>5.0583900000000003E-3</v>
      </c>
      <c r="BA241">
        <v>0.87</v>
      </c>
      <c r="BB241" s="7">
        <v>6.4128400000000002E-2</v>
      </c>
      <c r="BC241">
        <v>5.6910000000000002E-2</v>
      </c>
      <c r="BD241" s="25">
        <v>0.26</v>
      </c>
    </row>
    <row r="242" spans="2:56" x14ac:dyDescent="0.2">
      <c r="B242" s="7" t="s">
        <v>11702</v>
      </c>
      <c r="C242" t="s">
        <v>7264</v>
      </c>
      <c r="D242">
        <v>5</v>
      </c>
      <c r="E242">
        <v>26026790</v>
      </c>
      <c r="F242" t="s">
        <v>13361</v>
      </c>
      <c r="G242">
        <v>0.61800900000000003</v>
      </c>
      <c r="H242">
        <v>0.98225899999999999</v>
      </c>
      <c r="I242" s="7">
        <v>1.2474000000000001E-2</v>
      </c>
      <c r="J242">
        <v>2.22697E-3</v>
      </c>
      <c r="K242" s="26">
        <v>2.1999999999999998E-8</v>
      </c>
      <c r="L242">
        <v>-2.2221300000000001E-3</v>
      </c>
      <c r="M242">
        <v>1.53842E-3</v>
      </c>
      <c r="N242">
        <v>0.15</v>
      </c>
      <c r="O242" s="7">
        <v>-2.5844900000000001E-3</v>
      </c>
      <c r="P242">
        <v>2.3444899999999999E-3</v>
      </c>
      <c r="Q242" s="25">
        <v>0.3</v>
      </c>
      <c r="R242">
        <v>-1.5570899999999999E-3</v>
      </c>
      <c r="S242">
        <v>7.5162199999999997E-4</v>
      </c>
      <c r="T242">
        <v>3.7999999999999999E-2</v>
      </c>
      <c r="U242" s="7">
        <v>-3.2509299999999999E-4</v>
      </c>
      <c r="V242">
        <v>9.9291700000000006E-4</v>
      </c>
      <c r="W242" s="25">
        <v>0.72</v>
      </c>
      <c r="X242">
        <v>-1.1652500000000001E-3</v>
      </c>
      <c r="Y242">
        <v>1.0661399999999999E-3</v>
      </c>
      <c r="Z242">
        <v>0.27</v>
      </c>
      <c r="AA242" s="7">
        <v>1.5458899999999999E-2</v>
      </c>
      <c r="AB242">
        <v>2.7804000000000001E-3</v>
      </c>
      <c r="AC242" s="26">
        <v>3.1E-8</v>
      </c>
      <c r="AD242">
        <v>-9.2217199999999997E-4</v>
      </c>
      <c r="AE242">
        <v>1.06269E-3</v>
      </c>
      <c r="AF242" s="25">
        <v>0.36</v>
      </c>
      <c r="AG242">
        <v>-2.2943700000000001E-2</v>
      </c>
      <c r="AH242">
        <v>5.9592600000000001E-3</v>
      </c>
      <c r="AI242">
        <v>1.2E-4</v>
      </c>
      <c r="AJ242" s="7">
        <v>-7.3601200000000004E-3</v>
      </c>
      <c r="AK242">
        <v>5.4860200000000003E-3</v>
      </c>
      <c r="AL242" s="25">
        <v>0.18</v>
      </c>
      <c r="AM242">
        <v>-6.9507299999999996E-3</v>
      </c>
      <c r="AN242">
        <v>5.1630199999999999E-3</v>
      </c>
      <c r="AO242">
        <v>0.18</v>
      </c>
      <c r="AP242" s="7">
        <v>3.9269899999999999E-4</v>
      </c>
      <c r="AQ242">
        <v>4.8797299999999997E-3</v>
      </c>
      <c r="AR242" s="25">
        <v>0.94</v>
      </c>
      <c r="AS242">
        <v>-1.02662E-4</v>
      </c>
      <c r="AT242">
        <v>3.8975499999999998E-4</v>
      </c>
      <c r="AU242">
        <v>0.81</v>
      </c>
      <c r="AV242" s="7">
        <v>-2.8402800000000001E-3</v>
      </c>
      <c r="AW242">
        <v>3.5610699999999999E-3</v>
      </c>
      <c r="AX242" s="25">
        <v>0.43</v>
      </c>
      <c r="AY242">
        <v>4.3430600000000003E-4</v>
      </c>
      <c r="AZ242">
        <v>5.1765200000000004E-3</v>
      </c>
      <c r="BA242">
        <v>0.93</v>
      </c>
      <c r="BB242" s="7">
        <v>8.4169899999999992E-3</v>
      </c>
      <c r="BC242">
        <v>5.8277000000000002E-2</v>
      </c>
      <c r="BD242" s="25">
        <v>0.88</v>
      </c>
    </row>
    <row r="243" spans="2:56" x14ac:dyDescent="0.2">
      <c r="B243" s="7" t="s">
        <v>11702</v>
      </c>
      <c r="C243" t="s">
        <v>7269</v>
      </c>
      <c r="D243">
        <v>5</v>
      </c>
      <c r="E243">
        <v>35220404</v>
      </c>
      <c r="F243" t="s">
        <v>13272</v>
      </c>
      <c r="G243">
        <v>0.30103200000000002</v>
      </c>
      <c r="H243">
        <v>0.99219400000000002</v>
      </c>
      <c r="I243" s="7">
        <v>1.48168E-2</v>
      </c>
      <c r="J243">
        <v>2.34935E-3</v>
      </c>
      <c r="K243" s="26">
        <v>2.5000000000000002E-10</v>
      </c>
      <c r="L243">
        <v>-3.90888E-3</v>
      </c>
      <c r="M243">
        <v>1.62338E-3</v>
      </c>
      <c r="N243">
        <v>1.4E-2</v>
      </c>
      <c r="O243" s="7">
        <v>3.0097600000000002E-3</v>
      </c>
      <c r="P243">
        <v>2.4735099999999999E-3</v>
      </c>
      <c r="Q243" s="25">
        <v>0.22</v>
      </c>
      <c r="R243" s="1">
        <v>-8.5643199999999993E-5</v>
      </c>
      <c r="S243">
        <v>7.93339E-4</v>
      </c>
      <c r="T243">
        <v>0.91</v>
      </c>
      <c r="U243" s="7">
        <v>-8.8722599999999997E-4</v>
      </c>
      <c r="V243">
        <v>1.0475199999999999E-3</v>
      </c>
      <c r="W243" s="25">
        <v>0.39</v>
      </c>
      <c r="X243">
        <v>2.3823199999999998E-3</v>
      </c>
      <c r="Y243">
        <v>1.12502E-3</v>
      </c>
      <c r="Z243">
        <v>3.1E-2</v>
      </c>
      <c r="AA243" s="7">
        <v>1.70639E-2</v>
      </c>
      <c r="AB243">
        <v>2.9336100000000001E-3</v>
      </c>
      <c r="AC243" s="26">
        <v>6E-9</v>
      </c>
      <c r="AD243">
        <v>4.2836000000000003E-4</v>
      </c>
      <c r="AE243">
        <v>1.12129E-3</v>
      </c>
      <c r="AF243" s="25">
        <v>0.68</v>
      </c>
      <c r="AG243">
        <v>-1.1640299999999999E-2</v>
      </c>
      <c r="AH243">
        <v>6.2779300000000001E-3</v>
      </c>
      <c r="AI243">
        <v>6.5000000000000002E-2</v>
      </c>
      <c r="AJ243" s="7">
        <v>-1.8645999999999999E-2</v>
      </c>
      <c r="AK243">
        <v>5.7799499999999998E-3</v>
      </c>
      <c r="AL243" s="25">
        <v>1.1999999999999999E-3</v>
      </c>
      <c r="AM243">
        <v>-1.17853E-2</v>
      </c>
      <c r="AN243">
        <v>5.4391200000000004E-3</v>
      </c>
      <c r="AO243">
        <v>0.03</v>
      </c>
      <c r="AP243" s="7">
        <v>-5.7075499999999996E-3</v>
      </c>
      <c r="AQ243">
        <v>5.1406899999999998E-3</v>
      </c>
      <c r="AR243" s="25">
        <v>0.27</v>
      </c>
      <c r="AS243">
        <v>2.9472800000000001E-4</v>
      </c>
      <c r="AT243">
        <v>4.1059700000000001E-4</v>
      </c>
      <c r="AU243">
        <v>0.48</v>
      </c>
      <c r="AV243" s="7">
        <v>-8.9893000000000004E-3</v>
      </c>
      <c r="AW243">
        <v>3.7515000000000001E-3</v>
      </c>
      <c r="AX243" s="25">
        <v>1.7000000000000001E-2</v>
      </c>
      <c r="AY243">
        <v>-1.1525199999999999E-2</v>
      </c>
      <c r="AZ243">
        <v>5.4533400000000001E-3</v>
      </c>
      <c r="BA243">
        <v>3.4000000000000002E-2</v>
      </c>
      <c r="BB243" s="7">
        <v>0.10255599999999999</v>
      </c>
      <c r="BC243">
        <v>6.1304699999999997E-2</v>
      </c>
      <c r="BD243" s="25">
        <v>9.4E-2</v>
      </c>
    </row>
    <row r="244" spans="2:56" x14ac:dyDescent="0.2">
      <c r="B244" s="7" t="s">
        <v>11702</v>
      </c>
      <c r="C244" t="s">
        <v>7293</v>
      </c>
      <c r="D244">
        <v>5</v>
      </c>
      <c r="E244">
        <v>86653521</v>
      </c>
      <c r="F244" t="s">
        <v>13272</v>
      </c>
      <c r="G244">
        <v>0.79288899999999995</v>
      </c>
      <c r="H244">
        <v>0.98799400000000004</v>
      </c>
      <c r="I244" s="7">
        <v>-1.4917E-2</v>
      </c>
      <c r="J244">
        <v>2.6662399999999998E-3</v>
      </c>
      <c r="K244" s="26">
        <v>3.2999999999999998E-8</v>
      </c>
      <c r="L244">
        <v>-1.24077E-3</v>
      </c>
      <c r="M244">
        <v>1.8414900000000001E-3</v>
      </c>
      <c r="N244">
        <v>0.52</v>
      </c>
      <c r="O244" s="31">
        <v>-3.4654899999999999E-5</v>
      </c>
      <c r="P244">
        <v>2.8073799999999999E-3</v>
      </c>
      <c r="Q244" s="25">
        <v>0.98</v>
      </c>
      <c r="R244">
        <v>3.2198300000000002E-4</v>
      </c>
      <c r="S244">
        <v>9.0028500000000002E-4</v>
      </c>
      <c r="T244">
        <v>0.72</v>
      </c>
      <c r="U244" s="7">
        <v>1.1967799999999999E-3</v>
      </c>
      <c r="V244">
        <v>1.18925E-3</v>
      </c>
      <c r="W244" s="25">
        <v>0.3</v>
      </c>
      <c r="X244">
        <v>-1.46926E-3</v>
      </c>
      <c r="Y244">
        <v>1.27611E-3</v>
      </c>
      <c r="Z244">
        <v>0.27</v>
      </c>
      <c r="AA244" s="7">
        <v>-1.80459E-2</v>
      </c>
      <c r="AB244">
        <v>3.3277100000000002E-3</v>
      </c>
      <c r="AC244" s="26">
        <v>9.2999999999999999E-8</v>
      </c>
      <c r="AD244">
        <v>-5.3721599999999997E-4</v>
      </c>
      <c r="AE244">
        <v>1.2721200000000001E-3</v>
      </c>
      <c r="AF244" s="25">
        <v>0.63</v>
      </c>
      <c r="AG244">
        <v>1.43164E-2</v>
      </c>
      <c r="AH244">
        <v>7.1294899999999996E-3</v>
      </c>
      <c r="AI244">
        <v>4.3999999999999997E-2</v>
      </c>
      <c r="AJ244" s="7">
        <v>6.9840600000000003E-3</v>
      </c>
      <c r="AK244">
        <v>6.5653300000000003E-3</v>
      </c>
      <c r="AL244" s="25">
        <v>0.28000000000000003</v>
      </c>
      <c r="AM244">
        <v>8.3957800000000003E-3</v>
      </c>
      <c r="AN244">
        <v>6.1750800000000003E-3</v>
      </c>
      <c r="AO244">
        <v>0.17</v>
      </c>
      <c r="AP244" s="7">
        <v>7.2617699999999999E-3</v>
      </c>
      <c r="AQ244">
        <v>5.8362700000000002E-3</v>
      </c>
      <c r="AR244" s="25">
        <v>0.22</v>
      </c>
      <c r="AS244" s="1">
        <v>-1.9768899999999998E-6</v>
      </c>
      <c r="AT244">
        <v>4.66155E-4</v>
      </c>
      <c r="AU244">
        <v>1</v>
      </c>
      <c r="AV244" s="7">
        <v>1.123E-2</v>
      </c>
      <c r="AW244">
        <v>4.2591199999999999E-3</v>
      </c>
      <c r="AX244" s="25">
        <v>8.3999999999999995E-3</v>
      </c>
      <c r="AY244">
        <v>9.7481200000000007E-3</v>
      </c>
      <c r="AZ244">
        <v>6.1912299999999998E-3</v>
      </c>
      <c r="BA244">
        <v>0.12</v>
      </c>
      <c r="BB244" s="7">
        <v>-5.6174700000000003E-4</v>
      </c>
      <c r="BC244">
        <v>6.9597699999999998E-2</v>
      </c>
      <c r="BD244" s="25">
        <v>1</v>
      </c>
    </row>
    <row r="245" spans="2:56" x14ac:dyDescent="0.2">
      <c r="B245" s="7" t="s">
        <v>11702</v>
      </c>
      <c r="C245" t="s">
        <v>13360</v>
      </c>
      <c r="D245">
        <v>5</v>
      </c>
      <c r="E245">
        <v>87700985</v>
      </c>
      <c r="F245" t="s">
        <v>13288</v>
      </c>
      <c r="G245">
        <v>0.73892800000000003</v>
      </c>
      <c r="H245">
        <v>0.975329</v>
      </c>
      <c r="I245" s="7">
        <v>2.0162699999999999E-2</v>
      </c>
      <c r="J245">
        <v>2.4711300000000002E-3</v>
      </c>
      <c r="K245" s="26">
        <v>3.4E-16</v>
      </c>
      <c r="L245">
        <v>-7.2353199999999999E-3</v>
      </c>
      <c r="M245">
        <v>1.7079599999999999E-3</v>
      </c>
      <c r="N245" s="1">
        <v>2.0999999999999999E-5</v>
      </c>
      <c r="O245" s="7">
        <v>1.20094E-2</v>
      </c>
      <c r="P245">
        <v>2.6026500000000002E-3</v>
      </c>
      <c r="Q245" s="26">
        <v>3.4000000000000001E-6</v>
      </c>
      <c r="R245">
        <v>2.2918600000000002E-3</v>
      </c>
      <c r="S245">
        <v>8.3562199999999995E-4</v>
      </c>
      <c r="T245">
        <v>6.1000000000000004E-3</v>
      </c>
      <c r="U245" s="7">
        <v>-2.8831400000000002E-3</v>
      </c>
      <c r="V245">
        <v>1.1016299999999999E-3</v>
      </c>
      <c r="W245" s="25">
        <v>8.6999999999999994E-3</v>
      </c>
      <c r="X245">
        <v>-1.8683599999999999E-3</v>
      </c>
      <c r="Y245">
        <v>1.18345E-3</v>
      </c>
      <c r="Z245">
        <v>0.1</v>
      </c>
      <c r="AA245" s="7">
        <v>2.2135999999999999E-2</v>
      </c>
      <c r="AB245">
        <v>3.08626E-3</v>
      </c>
      <c r="AC245" s="26">
        <v>6.8999999999999999E-13</v>
      </c>
      <c r="AD245">
        <v>1.2849199999999999E-4</v>
      </c>
      <c r="AE245">
        <v>1.1794399999999999E-3</v>
      </c>
      <c r="AF245" s="25">
        <v>0.89</v>
      </c>
      <c r="AG245">
        <v>-1.7069500000000001E-2</v>
      </c>
      <c r="AH245">
        <v>6.6302100000000001E-3</v>
      </c>
      <c r="AI245">
        <v>9.7000000000000003E-3</v>
      </c>
      <c r="AJ245" s="7">
        <v>-8.8914600000000003E-3</v>
      </c>
      <c r="AK245">
        <v>6.1041000000000003E-3</v>
      </c>
      <c r="AL245" s="25">
        <v>0.14000000000000001</v>
      </c>
      <c r="AM245">
        <v>-1.57365E-2</v>
      </c>
      <c r="AN245">
        <v>5.7417600000000003E-3</v>
      </c>
      <c r="AO245">
        <v>6.1000000000000004E-3</v>
      </c>
      <c r="AP245" s="7">
        <v>9.6396000000000003E-4</v>
      </c>
      <c r="AQ245">
        <v>5.4267200000000003E-3</v>
      </c>
      <c r="AR245" s="25">
        <v>0.85</v>
      </c>
      <c r="AS245">
        <v>1.04755E-4</v>
      </c>
      <c r="AT245">
        <v>4.3344400000000001E-4</v>
      </c>
      <c r="AU245">
        <v>0.81</v>
      </c>
      <c r="AV245" s="7">
        <v>6.6537899999999997E-3</v>
      </c>
      <c r="AW245">
        <v>3.9602400000000003E-3</v>
      </c>
      <c r="AX245" s="25">
        <v>9.2999999999999999E-2</v>
      </c>
      <c r="AY245">
        <v>1.6519600000000001E-3</v>
      </c>
      <c r="AZ245">
        <v>5.7567699999999996E-3</v>
      </c>
      <c r="BA245">
        <v>0.77</v>
      </c>
      <c r="BB245" s="7">
        <v>-2.14611E-2</v>
      </c>
      <c r="BC245">
        <v>6.4766199999999996E-2</v>
      </c>
      <c r="BD245" s="25">
        <v>0.74</v>
      </c>
    </row>
    <row r="246" spans="2:56" x14ac:dyDescent="0.2">
      <c r="B246" s="7" t="s">
        <v>11702</v>
      </c>
      <c r="C246" t="s">
        <v>7334</v>
      </c>
      <c r="D246">
        <v>5</v>
      </c>
      <c r="E246">
        <v>104042643</v>
      </c>
      <c r="F246" t="s">
        <v>13269</v>
      </c>
      <c r="G246">
        <v>0.50380499999999995</v>
      </c>
      <c r="H246">
        <v>0.992201</v>
      </c>
      <c r="I246" s="7">
        <v>-1.25378E-2</v>
      </c>
      <c r="J246">
        <v>2.1524500000000002E-3</v>
      </c>
      <c r="K246" s="26">
        <v>5.4999999999999996E-9</v>
      </c>
      <c r="L246">
        <v>-8.5164200000000002E-3</v>
      </c>
      <c r="M246">
        <v>1.4875699999999999E-3</v>
      </c>
      <c r="N246" s="1">
        <v>1.2E-8</v>
      </c>
      <c r="O246" s="7">
        <v>2.7471499999999997E-4</v>
      </c>
      <c r="P246">
        <v>2.26721E-3</v>
      </c>
      <c r="Q246" s="25">
        <v>0.85</v>
      </c>
      <c r="R246">
        <v>-1.9756700000000001E-3</v>
      </c>
      <c r="S246">
        <v>7.2673099999999999E-4</v>
      </c>
      <c r="T246">
        <v>6.6E-3</v>
      </c>
      <c r="U246" s="7">
        <v>-2.0801499999999998E-3</v>
      </c>
      <c r="V246">
        <v>9.6050400000000005E-4</v>
      </c>
      <c r="W246" s="25">
        <v>0.03</v>
      </c>
      <c r="X246">
        <v>-2.26187E-3</v>
      </c>
      <c r="Y246">
        <v>1.0308400000000001E-3</v>
      </c>
      <c r="Z246">
        <v>2.7E-2</v>
      </c>
      <c r="AA246" s="7">
        <v>-1.8733699999999999E-2</v>
      </c>
      <c r="AB246">
        <v>2.68826E-3</v>
      </c>
      <c r="AC246" s="26">
        <v>4.6999999999999998E-12</v>
      </c>
      <c r="AD246">
        <v>7.0951E-4</v>
      </c>
      <c r="AE246">
        <v>1.02709E-3</v>
      </c>
      <c r="AF246" s="25">
        <v>0.48</v>
      </c>
      <c r="AG246">
        <v>8.3888899999999995E-3</v>
      </c>
      <c r="AH246">
        <v>5.744E-3</v>
      </c>
      <c r="AI246">
        <v>0.14000000000000001</v>
      </c>
      <c r="AJ246" s="7">
        <v>1.1497300000000001E-3</v>
      </c>
      <c r="AK246">
        <v>5.2879800000000003E-3</v>
      </c>
      <c r="AL246" s="25">
        <v>0.83</v>
      </c>
      <c r="AM246">
        <v>7.9777700000000003E-3</v>
      </c>
      <c r="AN246">
        <v>4.9743399999999998E-3</v>
      </c>
      <c r="AO246">
        <v>0.11</v>
      </c>
      <c r="AP246" s="7">
        <v>4.8668899999999996E-3</v>
      </c>
      <c r="AQ246">
        <v>4.7014099999999996E-3</v>
      </c>
      <c r="AR246" s="25">
        <v>0.3</v>
      </c>
      <c r="AS246">
        <v>3.6826099999999999E-4</v>
      </c>
      <c r="AT246">
        <v>3.7551099999999998E-4</v>
      </c>
      <c r="AU246">
        <v>0.32</v>
      </c>
      <c r="AV246" s="7">
        <v>-4.9865800000000002E-4</v>
      </c>
      <c r="AW246">
        <v>3.43093E-3</v>
      </c>
      <c r="AX246" s="25">
        <v>0.88</v>
      </c>
      <c r="AY246" s="1">
        <v>-5.7926500000000002E-5</v>
      </c>
      <c r="AZ246">
        <v>4.9873499999999998E-3</v>
      </c>
      <c r="BA246">
        <v>1</v>
      </c>
      <c r="BB246" s="7">
        <v>8.5208500000000006E-2</v>
      </c>
      <c r="BC246">
        <v>5.6059299999999999E-2</v>
      </c>
      <c r="BD246" s="25">
        <v>0.13</v>
      </c>
    </row>
    <row r="247" spans="2:56" x14ac:dyDescent="0.2">
      <c r="B247" s="7" t="s">
        <v>11702</v>
      </c>
      <c r="C247" t="s">
        <v>13359</v>
      </c>
      <c r="D247">
        <v>5</v>
      </c>
      <c r="E247">
        <v>152205430</v>
      </c>
      <c r="F247" t="s">
        <v>13272</v>
      </c>
      <c r="G247">
        <v>0.292325</v>
      </c>
      <c r="H247">
        <v>0.99583500000000003</v>
      </c>
      <c r="I247" s="7">
        <v>1.69921E-2</v>
      </c>
      <c r="J247">
        <v>2.3666099999999999E-3</v>
      </c>
      <c r="K247" s="26">
        <v>8.2000000000000004E-13</v>
      </c>
      <c r="L247">
        <v>2.6387600000000002E-4</v>
      </c>
      <c r="M247">
        <v>1.63641E-3</v>
      </c>
      <c r="N247">
        <v>0.87</v>
      </c>
      <c r="O247" s="7">
        <v>-1.15941E-2</v>
      </c>
      <c r="P247">
        <v>2.4937399999999999E-3</v>
      </c>
      <c r="Q247" s="26">
        <v>3.1999999999999999E-6</v>
      </c>
      <c r="R247">
        <v>-1.2139900000000001E-3</v>
      </c>
      <c r="S247">
        <v>8.0068499999999998E-4</v>
      </c>
      <c r="T247">
        <v>0.13</v>
      </c>
      <c r="U247" s="7">
        <v>3.8772500000000001E-3</v>
      </c>
      <c r="V247">
        <v>1.05586E-3</v>
      </c>
      <c r="W247" s="25">
        <v>2.4000000000000001E-4</v>
      </c>
      <c r="X247">
        <v>3.9885500000000004E-3</v>
      </c>
      <c r="Y247">
        <v>1.13408E-3</v>
      </c>
      <c r="Z247">
        <v>4.2000000000000002E-4</v>
      </c>
      <c r="AA247" s="7">
        <v>2.3005899999999999E-2</v>
      </c>
      <c r="AB247">
        <v>2.9572299999999999E-3</v>
      </c>
      <c r="AC247" s="26">
        <v>1.3E-14</v>
      </c>
      <c r="AD247">
        <v>-9.0914499999999998E-4</v>
      </c>
      <c r="AE247">
        <v>1.12952E-3</v>
      </c>
      <c r="AF247" s="25">
        <v>0.44</v>
      </c>
      <c r="AG247">
        <v>-1.18183E-2</v>
      </c>
      <c r="AH247">
        <v>6.3326600000000004E-3</v>
      </c>
      <c r="AI247">
        <v>6.2E-2</v>
      </c>
      <c r="AJ247" s="7">
        <v>-1.33855E-2</v>
      </c>
      <c r="AK247">
        <v>5.8285400000000001E-3</v>
      </c>
      <c r="AL247" s="25">
        <v>2.1000000000000001E-2</v>
      </c>
      <c r="AM247">
        <v>-1.5061400000000001E-2</v>
      </c>
      <c r="AN247">
        <v>5.4836900000000003E-3</v>
      </c>
      <c r="AO247">
        <v>6.0000000000000001E-3</v>
      </c>
      <c r="AP247" s="7">
        <v>1.11005E-3</v>
      </c>
      <c r="AQ247">
        <v>5.1828200000000003E-3</v>
      </c>
      <c r="AR247" s="25">
        <v>0.82</v>
      </c>
      <c r="AS247">
        <v>-1.10698E-3</v>
      </c>
      <c r="AT247">
        <v>4.1396199999999998E-4</v>
      </c>
      <c r="AU247">
        <v>8.0999999999999996E-3</v>
      </c>
      <c r="AV247" s="7">
        <v>1.24578E-2</v>
      </c>
      <c r="AW247">
        <v>3.78225E-3</v>
      </c>
      <c r="AX247" s="25">
        <v>9.8999999999999999E-4</v>
      </c>
      <c r="AY247">
        <v>1.77889E-2</v>
      </c>
      <c r="AZ247">
        <v>5.4980300000000001E-3</v>
      </c>
      <c r="BA247">
        <v>1.1999999999999999E-3</v>
      </c>
      <c r="BB247" s="7">
        <v>-2.5408699999999999E-2</v>
      </c>
      <c r="BC247">
        <v>6.18931E-2</v>
      </c>
      <c r="BD247" s="25">
        <v>0.68</v>
      </c>
    </row>
    <row r="248" spans="2:56" x14ac:dyDescent="0.2">
      <c r="B248" s="7" t="s">
        <v>11702</v>
      </c>
      <c r="C248" t="s">
        <v>13358</v>
      </c>
      <c r="D248">
        <v>5</v>
      </c>
      <c r="E248">
        <v>175339984</v>
      </c>
      <c r="F248" t="s">
        <v>13275</v>
      </c>
      <c r="G248">
        <v>0.77580400000000005</v>
      </c>
      <c r="H248">
        <v>0.88673800000000003</v>
      </c>
      <c r="I248" s="7">
        <v>-1.51894E-2</v>
      </c>
      <c r="J248">
        <v>2.7197599999999999E-3</v>
      </c>
      <c r="K248" s="26">
        <v>3.5000000000000002E-8</v>
      </c>
      <c r="L248">
        <v>1.1423E-3</v>
      </c>
      <c r="M248">
        <v>1.88192E-3</v>
      </c>
      <c r="N248">
        <v>0.53</v>
      </c>
      <c r="O248" s="7">
        <v>9.3982300000000005E-3</v>
      </c>
      <c r="P248">
        <v>2.8676399999999999E-3</v>
      </c>
      <c r="Q248" s="25">
        <v>1.2999999999999999E-3</v>
      </c>
      <c r="R248">
        <v>2.6239599999999998E-3</v>
      </c>
      <c r="S248">
        <v>9.2022000000000002E-4</v>
      </c>
      <c r="T248">
        <v>4.3E-3</v>
      </c>
      <c r="U248" s="7">
        <v>-1.79832E-3</v>
      </c>
      <c r="V248">
        <v>1.2138699999999999E-3</v>
      </c>
      <c r="W248" s="25">
        <v>0.13</v>
      </c>
      <c r="X248">
        <v>-2.2214000000000001E-3</v>
      </c>
      <c r="Y248">
        <v>1.30408E-3</v>
      </c>
      <c r="Z248">
        <v>9.7000000000000003E-2</v>
      </c>
      <c r="AA248" s="7">
        <v>-2.02005E-2</v>
      </c>
      <c r="AB248">
        <v>3.4009800000000001E-3</v>
      </c>
      <c r="AC248" s="26">
        <v>5.7999999999999998E-9</v>
      </c>
      <c r="AD248">
        <v>-2.4825299999999998E-4</v>
      </c>
      <c r="AE248">
        <v>1.29794E-3</v>
      </c>
      <c r="AF248" s="25">
        <v>0.86</v>
      </c>
      <c r="AG248">
        <v>7.0068700000000001E-3</v>
      </c>
      <c r="AH248">
        <v>7.3367900000000002E-3</v>
      </c>
      <c r="AI248">
        <v>0.34</v>
      </c>
      <c r="AJ248" s="7">
        <v>1.04954E-2</v>
      </c>
      <c r="AK248">
        <v>6.7533300000000001E-3</v>
      </c>
      <c r="AL248" s="25">
        <v>0.11</v>
      </c>
      <c r="AM248">
        <v>3.5698499999999998E-3</v>
      </c>
      <c r="AN248">
        <v>6.3511799999999997E-3</v>
      </c>
      <c r="AO248">
        <v>0.56999999999999995</v>
      </c>
      <c r="AP248" s="7">
        <v>1.0529500000000001E-2</v>
      </c>
      <c r="AQ248">
        <v>6.0027099999999996E-3</v>
      </c>
      <c r="AR248" s="25">
        <v>7.9000000000000001E-2</v>
      </c>
      <c r="AS248">
        <v>4.8068900000000002E-4</v>
      </c>
      <c r="AT248">
        <v>4.7944900000000001E-4</v>
      </c>
      <c r="AU248">
        <v>0.31</v>
      </c>
      <c r="AV248" s="7">
        <v>5.9181900000000003E-3</v>
      </c>
      <c r="AW248">
        <v>4.3805800000000002E-3</v>
      </c>
      <c r="AX248" s="25">
        <v>0.18</v>
      </c>
      <c r="AY248">
        <v>9.5927100000000008E-3</v>
      </c>
      <c r="AZ248">
        <v>6.3677899999999999E-3</v>
      </c>
      <c r="BA248">
        <v>0.13</v>
      </c>
      <c r="BB248" s="7">
        <v>-9.7512100000000004E-2</v>
      </c>
      <c r="BC248">
        <v>7.1726999999999999E-2</v>
      </c>
      <c r="BD248" s="25">
        <v>0.17</v>
      </c>
    </row>
    <row r="249" spans="2:56" x14ac:dyDescent="0.2">
      <c r="B249" s="7" t="s">
        <v>11702</v>
      </c>
      <c r="C249" t="s">
        <v>13357</v>
      </c>
      <c r="D249">
        <v>5</v>
      </c>
      <c r="E249">
        <v>176878781</v>
      </c>
      <c r="F249" t="s">
        <v>13356</v>
      </c>
      <c r="G249">
        <v>0.58248100000000003</v>
      </c>
      <c r="H249">
        <v>0.86594199999999999</v>
      </c>
      <c r="I249" s="7">
        <v>-1.40099E-2</v>
      </c>
      <c r="J249">
        <v>2.3414600000000001E-3</v>
      </c>
      <c r="K249" s="26">
        <v>1.6999999999999999E-9</v>
      </c>
      <c r="L249">
        <v>2.7736200000000001E-3</v>
      </c>
      <c r="M249">
        <v>1.61863E-3</v>
      </c>
      <c r="N249">
        <v>8.3000000000000004E-2</v>
      </c>
      <c r="O249" s="7">
        <v>-6.2551799999999999E-3</v>
      </c>
      <c r="P249">
        <v>2.4670600000000001E-3</v>
      </c>
      <c r="Q249" s="25">
        <v>9.5999999999999992E-3</v>
      </c>
      <c r="R249">
        <v>-1.19264E-3</v>
      </c>
      <c r="S249">
        <v>7.9058500000000001E-4</v>
      </c>
      <c r="T249">
        <v>0.13</v>
      </c>
      <c r="U249" s="7">
        <v>1.8368E-3</v>
      </c>
      <c r="V249">
        <v>1.0447099999999999E-3</v>
      </c>
      <c r="W249" s="25">
        <v>7.4999999999999997E-2</v>
      </c>
      <c r="X249">
        <v>-4.7997099999999999E-4</v>
      </c>
      <c r="Y249">
        <v>1.12167E-3</v>
      </c>
      <c r="Z249">
        <v>0.65</v>
      </c>
      <c r="AA249" s="7">
        <v>-1.6341499999999998E-2</v>
      </c>
      <c r="AB249">
        <v>2.9252599999999998E-3</v>
      </c>
      <c r="AC249" s="26">
        <v>2E-8</v>
      </c>
      <c r="AD249">
        <v>-1.6509000000000001E-4</v>
      </c>
      <c r="AE249">
        <v>1.1171099999999999E-3</v>
      </c>
      <c r="AF249" s="25">
        <v>0.84</v>
      </c>
      <c r="AG249">
        <v>1.48007E-2</v>
      </c>
      <c r="AH249">
        <v>6.2646400000000001E-3</v>
      </c>
      <c r="AI249">
        <v>1.7999999999999999E-2</v>
      </c>
      <c r="AJ249" s="7">
        <v>1.2758E-2</v>
      </c>
      <c r="AK249">
        <v>5.7675199999999999E-3</v>
      </c>
      <c r="AL249" s="25">
        <v>2.5999999999999999E-2</v>
      </c>
      <c r="AM249">
        <v>1.4468099999999999E-2</v>
      </c>
      <c r="AN249">
        <v>5.4255900000000001E-3</v>
      </c>
      <c r="AO249">
        <v>7.7000000000000002E-3</v>
      </c>
      <c r="AP249" s="7">
        <v>-7.2831299999999996E-3</v>
      </c>
      <c r="AQ249">
        <v>5.1279000000000003E-3</v>
      </c>
      <c r="AR249" s="25">
        <v>0.15</v>
      </c>
      <c r="AS249" s="1">
        <v>-5.57193E-5</v>
      </c>
      <c r="AT249">
        <v>4.0957599999999998E-4</v>
      </c>
      <c r="AU249">
        <v>0.88</v>
      </c>
      <c r="AV249" s="7">
        <v>5.1210299999999997E-4</v>
      </c>
      <c r="AW249">
        <v>3.74217E-3</v>
      </c>
      <c r="AX249" s="25">
        <v>0.89</v>
      </c>
      <c r="AY249">
        <v>-7.0886100000000004E-3</v>
      </c>
      <c r="AZ249">
        <v>5.43978E-3</v>
      </c>
      <c r="BA249">
        <v>0.19</v>
      </c>
      <c r="BB249" s="7">
        <v>4.5388900000000003E-2</v>
      </c>
      <c r="BC249">
        <v>6.1228900000000003E-2</v>
      </c>
      <c r="BD249" s="25">
        <v>0.45</v>
      </c>
    </row>
    <row r="250" spans="2:56" x14ac:dyDescent="0.2">
      <c r="B250" s="7" t="s">
        <v>11702</v>
      </c>
      <c r="C250" t="s">
        <v>22</v>
      </c>
      <c r="D250">
        <v>6</v>
      </c>
      <c r="E250">
        <v>13183523</v>
      </c>
      <c r="F250" t="s">
        <v>13272</v>
      </c>
      <c r="G250">
        <v>0.69439200000000001</v>
      </c>
      <c r="H250">
        <v>0.99757899999999999</v>
      </c>
      <c r="I250" s="7">
        <v>-1.7447000000000001E-2</v>
      </c>
      <c r="J250">
        <v>2.33891E-3</v>
      </c>
      <c r="K250" s="26">
        <v>5.4999999999999999E-14</v>
      </c>
      <c r="L250">
        <v>3.5874399999999999E-3</v>
      </c>
      <c r="M250">
        <v>1.6155E-3</v>
      </c>
      <c r="N250">
        <v>2.7E-2</v>
      </c>
      <c r="O250" s="7">
        <v>-4.1284900000000003E-3</v>
      </c>
      <c r="P250">
        <v>2.4625300000000001E-3</v>
      </c>
      <c r="Q250" s="25">
        <v>9.9000000000000005E-2</v>
      </c>
      <c r="R250">
        <v>-7.6038199999999998E-4</v>
      </c>
      <c r="S250">
        <v>7.8859000000000004E-4</v>
      </c>
      <c r="T250">
        <v>0.34</v>
      </c>
      <c r="U250" s="7">
        <v>1.35177E-3</v>
      </c>
      <c r="V250">
        <v>1.0433700000000001E-3</v>
      </c>
      <c r="W250" s="25">
        <v>0.2</v>
      </c>
      <c r="X250">
        <v>5.3647999999999999E-4</v>
      </c>
      <c r="Y250">
        <v>1.11926E-3</v>
      </c>
      <c r="Z250">
        <v>0.62</v>
      </c>
      <c r="AA250" s="7">
        <v>-2.2981600000000001E-2</v>
      </c>
      <c r="AB250">
        <v>2.9202099999999999E-3</v>
      </c>
      <c r="AC250" s="26">
        <v>2.7000000000000001E-15</v>
      </c>
      <c r="AD250">
        <v>2.1076200000000002E-3</v>
      </c>
      <c r="AE250">
        <v>1.1158400000000001E-3</v>
      </c>
      <c r="AF250" s="25">
        <v>0.06</v>
      </c>
      <c r="AG250">
        <v>2.5723800000000002E-2</v>
      </c>
      <c r="AH250">
        <v>6.2692399999999997E-3</v>
      </c>
      <c r="AI250" s="1">
        <v>4.0000000000000003E-5</v>
      </c>
      <c r="AJ250" s="7">
        <v>1.0526799999999999E-2</v>
      </c>
      <c r="AK250">
        <v>5.7711000000000004E-3</v>
      </c>
      <c r="AL250" s="25">
        <v>6.6000000000000003E-2</v>
      </c>
      <c r="AM250">
        <v>1.88719E-3</v>
      </c>
      <c r="AN250">
        <v>5.4284199999999998E-3</v>
      </c>
      <c r="AO250">
        <v>0.73</v>
      </c>
      <c r="AP250" s="7">
        <v>2.3815500000000001E-3</v>
      </c>
      <c r="AQ250">
        <v>5.1329000000000001E-3</v>
      </c>
      <c r="AR250" s="25">
        <v>0.64</v>
      </c>
      <c r="AS250">
        <v>-1.8514200000000001E-4</v>
      </c>
      <c r="AT250">
        <v>4.0986199999999999E-4</v>
      </c>
      <c r="AU250">
        <v>0.67</v>
      </c>
      <c r="AV250" s="7">
        <v>3.4066700000000001E-3</v>
      </c>
      <c r="AW250">
        <v>3.7461999999999999E-3</v>
      </c>
      <c r="AX250" s="25">
        <v>0.36</v>
      </c>
      <c r="AY250">
        <v>7.23604E-3</v>
      </c>
      <c r="AZ250">
        <v>5.4459799999999996E-3</v>
      </c>
      <c r="BA250">
        <v>0.18</v>
      </c>
      <c r="BB250" s="7">
        <v>4.4013999999999998E-2</v>
      </c>
      <c r="BC250">
        <v>6.1203E-2</v>
      </c>
      <c r="BD250" s="25">
        <v>0.48</v>
      </c>
    </row>
    <row r="251" spans="2:56" x14ac:dyDescent="0.2">
      <c r="B251" s="7" t="s">
        <v>11702</v>
      </c>
      <c r="C251" t="s">
        <v>7375</v>
      </c>
      <c r="D251">
        <v>6</v>
      </c>
      <c r="E251">
        <v>41536427</v>
      </c>
      <c r="F251" t="s">
        <v>13272</v>
      </c>
      <c r="G251">
        <v>0.723298</v>
      </c>
      <c r="H251">
        <v>1</v>
      </c>
      <c r="I251" s="7">
        <v>1.4464899999999999E-2</v>
      </c>
      <c r="J251">
        <v>2.37229E-3</v>
      </c>
      <c r="K251" s="26">
        <v>4.8999999999999996E-10</v>
      </c>
      <c r="L251">
        <v>2.47854E-3</v>
      </c>
      <c r="M251">
        <v>1.63849E-3</v>
      </c>
      <c r="N251">
        <v>0.13</v>
      </c>
      <c r="O251" s="7">
        <v>1.1414000000000001E-2</v>
      </c>
      <c r="P251">
        <v>2.4973999999999999E-3</v>
      </c>
      <c r="Q251" s="26">
        <v>6.4999999999999996E-6</v>
      </c>
      <c r="R251">
        <v>1.1905399999999999E-3</v>
      </c>
      <c r="S251">
        <v>8.0125200000000002E-4</v>
      </c>
      <c r="T251">
        <v>0.14000000000000001</v>
      </c>
      <c r="U251" s="7">
        <v>-3.50614E-3</v>
      </c>
      <c r="V251">
        <v>1.0575199999999999E-3</v>
      </c>
      <c r="W251" s="25">
        <v>1.1000000000000001E-3</v>
      </c>
      <c r="X251">
        <v>-6.5943100000000004E-4</v>
      </c>
      <c r="Y251">
        <v>1.13542E-3</v>
      </c>
      <c r="Z251">
        <v>0.54</v>
      </c>
      <c r="AA251" s="7">
        <v>1.7192499999999999E-2</v>
      </c>
      <c r="AB251">
        <v>2.9618700000000001E-3</v>
      </c>
      <c r="AC251" s="26">
        <v>3E-9</v>
      </c>
      <c r="AD251">
        <v>2.7594999999999998E-3</v>
      </c>
      <c r="AE251">
        <v>1.13174E-3</v>
      </c>
      <c r="AF251" s="25">
        <v>1.4999999999999999E-2</v>
      </c>
      <c r="AG251">
        <v>-1.55581E-2</v>
      </c>
      <c r="AH251">
        <v>6.3593199999999999E-3</v>
      </c>
      <c r="AI251">
        <v>1.4999999999999999E-2</v>
      </c>
      <c r="AJ251" s="7">
        <v>-9.8540999999999993E-3</v>
      </c>
      <c r="AK251">
        <v>5.8549700000000001E-3</v>
      </c>
      <c r="AL251" s="25">
        <v>9.0999999999999998E-2</v>
      </c>
      <c r="AM251">
        <v>-3.7531600000000002E-3</v>
      </c>
      <c r="AN251">
        <v>5.5066500000000001E-3</v>
      </c>
      <c r="AO251">
        <v>0.5</v>
      </c>
      <c r="AP251" s="7">
        <v>2.6093900000000001E-3</v>
      </c>
      <c r="AQ251">
        <v>5.2068699999999997E-3</v>
      </c>
      <c r="AR251" s="25">
        <v>0.61</v>
      </c>
      <c r="AS251" s="1">
        <v>-5.8495500000000003E-5</v>
      </c>
      <c r="AT251">
        <v>4.1576900000000002E-4</v>
      </c>
      <c r="AU251">
        <v>0.9</v>
      </c>
      <c r="AV251" s="7">
        <v>-3.7938099999999999E-3</v>
      </c>
      <c r="AW251">
        <v>3.8001900000000002E-3</v>
      </c>
      <c r="AX251" s="25">
        <v>0.32</v>
      </c>
      <c r="AY251">
        <v>3.30912E-3</v>
      </c>
      <c r="AZ251">
        <v>5.5244700000000001E-3</v>
      </c>
      <c r="BA251">
        <v>0.56000000000000005</v>
      </c>
      <c r="BB251" s="7">
        <v>3.4145399999999999E-2</v>
      </c>
      <c r="BC251">
        <v>6.2178799999999999E-2</v>
      </c>
      <c r="BD251" s="25">
        <v>0.57999999999999996</v>
      </c>
    </row>
    <row r="252" spans="2:56" x14ac:dyDescent="0.2">
      <c r="B252" s="7" t="s">
        <v>11702</v>
      </c>
      <c r="C252" t="s">
        <v>13355</v>
      </c>
      <c r="D252">
        <v>6</v>
      </c>
      <c r="E252">
        <v>50787575</v>
      </c>
      <c r="F252" t="s">
        <v>13275</v>
      </c>
      <c r="G252">
        <v>0.85698300000000005</v>
      </c>
      <c r="H252">
        <v>0.88877099999999998</v>
      </c>
      <c r="I252" s="7">
        <v>-2.18782E-2</v>
      </c>
      <c r="J252">
        <v>3.2580999999999999E-3</v>
      </c>
      <c r="K252" s="26">
        <v>2.4000000000000001E-11</v>
      </c>
      <c r="L252">
        <v>2.73325E-3</v>
      </c>
      <c r="M252">
        <v>2.2505300000000002E-3</v>
      </c>
      <c r="N252">
        <v>0.23</v>
      </c>
      <c r="O252" s="7">
        <v>2.2637299999999998E-3</v>
      </c>
      <c r="P252">
        <v>3.4306800000000002E-3</v>
      </c>
      <c r="Q252" s="25">
        <v>0.5</v>
      </c>
      <c r="R252" s="1">
        <v>-5.7188100000000002E-5</v>
      </c>
      <c r="S252">
        <v>1.10012E-3</v>
      </c>
      <c r="T252">
        <v>0.96</v>
      </c>
      <c r="U252" s="7">
        <v>-1.20714E-3</v>
      </c>
      <c r="V252">
        <v>1.45275E-3</v>
      </c>
      <c r="W252" s="25">
        <v>0.42</v>
      </c>
      <c r="X252">
        <v>-2.3389399999999999E-3</v>
      </c>
      <c r="Y252">
        <v>1.5592900000000001E-3</v>
      </c>
      <c r="Z252">
        <v>0.14000000000000001</v>
      </c>
      <c r="AA252" s="7">
        <v>-2.5738799999999999E-2</v>
      </c>
      <c r="AB252">
        <v>4.0683400000000002E-3</v>
      </c>
      <c r="AC252" s="26">
        <v>2.3000000000000001E-10</v>
      </c>
      <c r="AD252">
        <v>-1.9804100000000001E-4</v>
      </c>
      <c r="AE252">
        <v>1.5541699999999999E-3</v>
      </c>
      <c r="AF252" s="25">
        <v>0.91</v>
      </c>
      <c r="AG252">
        <v>2.6061500000000001E-2</v>
      </c>
      <c r="AH252">
        <v>8.7223100000000005E-3</v>
      </c>
      <c r="AI252">
        <v>2.8E-3</v>
      </c>
      <c r="AJ252" s="7">
        <v>7.4401199999999997E-3</v>
      </c>
      <c r="AK252">
        <v>8.0291600000000005E-3</v>
      </c>
      <c r="AL252" s="25">
        <v>0.36</v>
      </c>
      <c r="AM252">
        <v>1.15914E-2</v>
      </c>
      <c r="AN252">
        <v>7.55093E-3</v>
      </c>
      <c r="AO252">
        <v>0.12</v>
      </c>
      <c r="AP252" s="7">
        <v>3.4679399999999999E-4</v>
      </c>
      <c r="AQ252">
        <v>7.1398599999999996E-3</v>
      </c>
      <c r="AR252" s="25">
        <v>0.96</v>
      </c>
      <c r="AS252">
        <v>-5.9142099999999996E-4</v>
      </c>
      <c r="AT252">
        <v>5.7011799999999999E-4</v>
      </c>
      <c r="AU252">
        <v>0.28999999999999998</v>
      </c>
      <c r="AV252" s="7">
        <v>-2.26436E-3</v>
      </c>
      <c r="AW252">
        <v>5.2109599999999997E-3</v>
      </c>
      <c r="AX252" s="25">
        <v>0.66</v>
      </c>
      <c r="AY252">
        <v>8.5008500000000008E-3</v>
      </c>
      <c r="AZ252">
        <v>7.5753599999999997E-3</v>
      </c>
      <c r="BA252">
        <v>0.26</v>
      </c>
      <c r="BB252" s="7">
        <v>-2.3673400000000001E-2</v>
      </c>
      <c r="BC252">
        <v>8.5183999999999996E-2</v>
      </c>
      <c r="BD252" s="25">
        <v>0.79</v>
      </c>
    </row>
    <row r="253" spans="2:56" x14ac:dyDescent="0.2">
      <c r="B253" s="7" t="s">
        <v>11702</v>
      </c>
      <c r="C253" t="s">
        <v>13354</v>
      </c>
      <c r="D253">
        <v>6</v>
      </c>
      <c r="E253">
        <v>55147508</v>
      </c>
      <c r="F253" t="s">
        <v>13269</v>
      </c>
      <c r="G253">
        <v>0.21535799999999999</v>
      </c>
      <c r="H253">
        <v>0.99454699999999996</v>
      </c>
      <c r="I253" s="7">
        <v>2.9483100000000002E-2</v>
      </c>
      <c r="J253">
        <v>2.6235299999999998E-3</v>
      </c>
      <c r="K253" s="26">
        <v>4.3999999999999998E-29</v>
      </c>
      <c r="L253">
        <v>4.75101E-3</v>
      </c>
      <c r="M253">
        <v>1.81255E-3</v>
      </c>
      <c r="N253">
        <v>8.6E-3</v>
      </c>
      <c r="O253" s="7">
        <v>-1.05854E-2</v>
      </c>
      <c r="P253">
        <v>2.7626E-3</v>
      </c>
      <c r="Q253" s="25">
        <v>1.3999999999999999E-4</v>
      </c>
      <c r="R253">
        <v>9.1197700000000001E-4</v>
      </c>
      <c r="S253">
        <v>8.8711599999999997E-4</v>
      </c>
      <c r="T253">
        <v>0.3</v>
      </c>
      <c r="U253" s="7">
        <v>4.8834799999999999E-3</v>
      </c>
      <c r="V253">
        <v>1.1707499999999999E-3</v>
      </c>
      <c r="W253" s="26">
        <v>2.5999999999999998E-5</v>
      </c>
      <c r="X253">
        <v>7.8802500000000001E-3</v>
      </c>
      <c r="Y253">
        <v>1.2558000000000001E-3</v>
      </c>
      <c r="Z253" s="1">
        <v>2.1999999999999999E-10</v>
      </c>
      <c r="AA253" s="7">
        <v>3.8681699999999999E-2</v>
      </c>
      <c r="AB253">
        <v>3.2763800000000002E-3</v>
      </c>
      <c r="AC253" s="26">
        <v>6.6000000000000005E-32</v>
      </c>
      <c r="AD253" s="1">
        <v>6.8621400000000007E-5</v>
      </c>
      <c r="AE253">
        <v>1.25176E-3</v>
      </c>
      <c r="AF253" s="25">
        <v>0.96</v>
      </c>
      <c r="AG253">
        <v>-2.22778E-2</v>
      </c>
      <c r="AH253">
        <v>7.04399E-3</v>
      </c>
      <c r="AI253">
        <v>1.6000000000000001E-3</v>
      </c>
      <c r="AJ253" s="7">
        <v>-1.9753099999999999E-2</v>
      </c>
      <c r="AK253">
        <v>6.4853200000000001E-3</v>
      </c>
      <c r="AL253" s="25">
        <v>2.3999999999999998E-3</v>
      </c>
      <c r="AM253">
        <v>-1.7907099999999999E-2</v>
      </c>
      <c r="AN253">
        <v>6.1014700000000003E-3</v>
      </c>
      <c r="AO253">
        <v>3.3E-3</v>
      </c>
      <c r="AP253" s="7">
        <v>-1.1308E-2</v>
      </c>
      <c r="AQ253">
        <v>5.7693199999999997E-3</v>
      </c>
      <c r="AR253" s="25">
        <v>4.8000000000000001E-2</v>
      </c>
      <c r="AS253">
        <v>-1.1289099999999999E-3</v>
      </c>
      <c r="AT253">
        <v>4.6067999999999999E-4</v>
      </c>
      <c r="AU253">
        <v>1.4E-2</v>
      </c>
      <c r="AV253" s="7">
        <v>3.6177000000000002E-3</v>
      </c>
      <c r="AW253">
        <v>4.2106799999999996E-3</v>
      </c>
      <c r="AX253" s="25">
        <v>0.39</v>
      </c>
      <c r="AY253">
        <v>9.1677399999999997E-4</v>
      </c>
      <c r="AZ253">
        <v>6.1212200000000001E-3</v>
      </c>
      <c r="BA253">
        <v>0.9</v>
      </c>
      <c r="BB253" s="7">
        <v>-0.17306099999999999</v>
      </c>
      <c r="BC253">
        <v>6.8747699999999995E-2</v>
      </c>
      <c r="BD253" s="25">
        <v>1.2E-2</v>
      </c>
    </row>
    <row r="254" spans="2:56" x14ac:dyDescent="0.2">
      <c r="B254" s="7" t="s">
        <v>11702</v>
      </c>
      <c r="C254" t="s">
        <v>7428</v>
      </c>
      <c r="D254">
        <v>6</v>
      </c>
      <c r="E254">
        <v>62665581</v>
      </c>
      <c r="F254" t="s">
        <v>13269</v>
      </c>
      <c r="G254">
        <v>0.53173499999999996</v>
      </c>
      <c r="H254">
        <v>0.98741100000000004</v>
      </c>
      <c r="I254" s="7">
        <v>1.1893300000000001E-2</v>
      </c>
      <c r="J254">
        <v>2.1660500000000001E-3</v>
      </c>
      <c r="K254" s="26">
        <v>3.4E-8</v>
      </c>
      <c r="L254">
        <v>6.7730899999999998E-3</v>
      </c>
      <c r="M254">
        <v>1.4965899999999999E-3</v>
      </c>
      <c r="N254" s="1">
        <v>6.3999999999999997E-6</v>
      </c>
      <c r="O254" s="7">
        <v>-3.8241099999999999E-3</v>
      </c>
      <c r="P254">
        <v>2.28086E-3</v>
      </c>
      <c r="Q254" s="25">
        <v>9.4E-2</v>
      </c>
      <c r="R254">
        <v>-2.16373E-3</v>
      </c>
      <c r="S254">
        <v>7.3137600000000005E-4</v>
      </c>
      <c r="T254">
        <v>3.0999999999999999E-3</v>
      </c>
      <c r="U254" s="7">
        <v>-1.3300600000000001E-3</v>
      </c>
      <c r="V254">
        <v>9.6570800000000002E-4</v>
      </c>
      <c r="W254" s="25">
        <v>0.17</v>
      </c>
      <c r="X254">
        <v>-2.6332899999999999E-3</v>
      </c>
      <c r="Y254">
        <v>1.0368700000000001E-3</v>
      </c>
      <c r="Z254">
        <v>1.0999999999999999E-2</v>
      </c>
      <c r="AA254" s="7">
        <v>1.7603500000000001E-2</v>
      </c>
      <c r="AB254">
        <v>2.70529E-3</v>
      </c>
      <c r="AC254" s="26">
        <v>7.1E-11</v>
      </c>
      <c r="AD254">
        <v>-1.02012E-3</v>
      </c>
      <c r="AE254">
        <v>1.03353E-3</v>
      </c>
      <c r="AF254" s="25">
        <v>0.31</v>
      </c>
      <c r="AG254">
        <v>-2.32366E-2</v>
      </c>
      <c r="AH254">
        <v>5.7797999999999999E-3</v>
      </c>
      <c r="AI254" s="1">
        <v>5.8999999999999998E-5</v>
      </c>
      <c r="AJ254" s="7">
        <v>-9.41729E-3</v>
      </c>
      <c r="AK254">
        <v>5.3199700000000003E-3</v>
      </c>
      <c r="AL254" s="25">
        <v>7.5999999999999998E-2</v>
      </c>
      <c r="AM254">
        <v>-1.29068E-2</v>
      </c>
      <c r="AN254">
        <v>5.0051000000000002E-3</v>
      </c>
      <c r="AO254">
        <v>9.9000000000000008E-3</v>
      </c>
      <c r="AP254" s="7">
        <v>-7.6782500000000002E-3</v>
      </c>
      <c r="AQ254">
        <v>4.7326299999999998E-3</v>
      </c>
      <c r="AR254" s="25">
        <v>0.11</v>
      </c>
      <c r="AS254">
        <v>-4.8291499999999999E-4</v>
      </c>
      <c r="AT254">
        <v>3.7790000000000002E-4</v>
      </c>
      <c r="AU254">
        <v>0.19</v>
      </c>
      <c r="AV254" s="7">
        <v>-1.4936299999999999E-3</v>
      </c>
      <c r="AW254">
        <v>3.4540600000000001E-3</v>
      </c>
      <c r="AX254" s="25">
        <v>0.67</v>
      </c>
      <c r="AY254">
        <v>-2.2994500000000002E-3</v>
      </c>
      <c r="AZ254">
        <v>5.0213000000000002E-3</v>
      </c>
      <c r="BA254">
        <v>0.65</v>
      </c>
      <c r="BB254" s="7">
        <v>4.4205300000000003E-2</v>
      </c>
      <c r="BC254">
        <v>5.6439299999999998E-2</v>
      </c>
      <c r="BD254" s="25">
        <v>0.43</v>
      </c>
    </row>
    <row r="255" spans="2:56" x14ac:dyDescent="0.2">
      <c r="B255" s="7" t="s">
        <v>11702</v>
      </c>
      <c r="C255" t="s">
        <v>7431</v>
      </c>
      <c r="D255">
        <v>6</v>
      </c>
      <c r="E255">
        <v>72205635</v>
      </c>
      <c r="F255" t="s">
        <v>13269</v>
      </c>
      <c r="G255">
        <v>0.53948300000000005</v>
      </c>
      <c r="H255">
        <v>0.98522799999999999</v>
      </c>
      <c r="I255" s="7">
        <v>-1.17961E-2</v>
      </c>
      <c r="J255">
        <v>2.1682699999999999E-3</v>
      </c>
      <c r="K255" s="26">
        <v>4.0000000000000001E-8</v>
      </c>
      <c r="L255">
        <v>-2.0833800000000001E-3</v>
      </c>
      <c r="M255">
        <v>1.49843E-3</v>
      </c>
      <c r="N255">
        <v>0.16</v>
      </c>
      <c r="O255" s="7">
        <v>1.3495600000000001E-3</v>
      </c>
      <c r="P255">
        <v>2.2838200000000002E-3</v>
      </c>
      <c r="Q255" s="25">
        <v>0.56000000000000005</v>
      </c>
      <c r="R255">
        <v>5.5414099999999997E-4</v>
      </c>
      <c r="S255">
        <v>7.3199799999999998E-4</v>
      </c>
      <c r="T255">
        <v>0.45</v>
      </c>
      <c r="U255" s="7">
        <v>7.1541599999999997E-4</v>
      </c>
      <c r="V255">
        <v>9.6691099999999999E-4</v>
      </c>
      <c r="W255" s="25">
        <v>0.46</v>
      </c>
      <c r="X255">
        <v>-2.5555700000000001E-3</v>
      </c>
      <c r="Y255">
        <v>1.0382E-3</v>
      </c>
      <c r="Z255">
        <v>1.2E-2</v>
      </c>
      <c r="AA255" s="7">
        <v>-1.4212499999999999E-2</v>
      </c>
      <c r="AB255">
        <v>2.7083400000000001E-3</v>
      </c>
      <c r="AC255" s="26">
        <v>9.9999999999999995E-8</v>
      </c>
      <c r="AD255">
        <v>-1.0784600000000001E-3</v>
      </c>
      <c r="AE255">
        <v>1.0346800000000001E-3</v>
      </c>
      <c r="AF255" s="25">
        <v>0.3</v>
      </c>
      <c r="AG255">
        <v>5.4575200000000004E-3</v>
      </c>
      <c r="AH255">
        <v>5.8027E-3</v>
      </c>
      <c r="AI255">
        <v>0.35</v>
      </c>
      <c r="AJ255" s="7">
        <v>1.3479500000000001E-3</v>
      </c>
      <c r="AK255">
        <v>5.3410999999999997E-3</v>
      </c>
      <c r="AL255" s="25">
        <v>0.82</v>
      </c>
      <c r="AM255">
        <v>-2.9082700000000001E-3</v>
      </c>
      <c r="AN255">
        <v>5.02426E-3</v>
      </c>
      <c r="AO255">
        <v>0.56000000000000005</v>
      </c>
      <c r="AP255" s="7">
        <v>-6.1322299999999998E-3</v>
      </c>
      <c r="AQ255">
        <v>4.7507499999999998E-3</v>
      </c>
      <c r="AR255" s="25">
        <v>0.2</v>
      </c>
      <c r="AS255">
        <v>-3.66237E-4</v>
      </c>
      <c r="AT255">
        <v>3.7934699999999998E-4</v>
      </c>
      <c r="AU255">
        <v>0.34</v>
      </c>
      <c r="AV255" s="7">
        <v>-2.5232200000000001E-3</v>
      </c>
      <c r="AW255">
        <v>3.46729E-3</v>
      </c>
      <c r="AX255" s="25">
        <v>0.47</v>
      </c>
      <c r="AY255">
        <v>-4.4798900000000003E-3</v>
      </c>
      <c r="AZ255">
        <v>5.0405199999999997E-3</v>
      </c>
      <c r="BA255">
        <v>0.37</v>
      </c>
      <c r="BB255" s="7">
        <v>-5.72364E-2</v>
      </c>
      <c r="BC255">
        <v>5.6665100000000003E-2</v>
      </c>
      <c r="BD255" s="25">
        <v>0.32</v>
      </c>
    </row>
    <row r="256" spans="2:56" x14ac:dyDescent="0.2">
      <c r="B256" s="7" t="s">
        <v>11702</v>
      </c>
      <c r="C256" t="s">
        <v>7452</v>
      </c>
      <c r="D256">
        <v>6</v>
      </c>
      <c r="E256">
        <v>110244765</v>
      </c>
      <c r="F256" t="s">
        <v>13269</v>
      </c>
      <c r="G256">
        <v>0.94500499999999998</v>
      </c>
      <c r="H256">
        <v>0.973611</v>
      </c>
      <c r="I256" s="7">
        <v>2.9591200000000002E-2</v>
      </c>
      <c r="J256">
        <v>4.7610999999999999E-3</v>
      </c>
      <c r="K256" s="26">
        <v>3.1000000000000002E-10</v>
      </c>
      <c r="L256">
        <v>2.3546499999999998E-3</v>
      </c>
      <c r="M256">
        <v>3.2871599999999999E-3</v>
      </c>
      <c r="N256">
        <v>0.48</v>
      </c>
      <c r="O256" s="7">
        <v>3.4015E-3</v>
      </c>
      <c r="P256">
        <v>5.0099699999999999E-3</v>
      </c>
      <c r="Q256" s="25">
        <v>0.52</v>
      </c>
      <c r="R256">
        <v>-5.0383800000000005E-4</v>
      </c>
      <c r="S256">
        <v>1.60545E-3</v>
      </c>
      <c r="T256">
        <v>0.75</v>
      </c>
      <c r="U256" s="7">
        <v>-5.6448700000000002E-4</v>
      </c>
      <c r="V256">
        <v>2.1224199999999999E-3</v>
      </c>
      <c r="W256" s="25">
        <v>0.81</v>
      </c>
      <c r="X256">
        <v>8.3652100000000001E-4</v>
      </c>
      <c r="Y256">
        <v>2.2772999999999999E-3</v>
      </c>
      <c r="Z256">
        <v>0.7</v>
      </c>
      <c r="AA256" s="7">
        <v>3.8236699999999998E-2</v>
      </c>
      <c r="AB256">
        <v>5.9416099999999999E-3</v>
      </c>
      <c r="AC256" s="26">
        <v>6.8999999999999994E-11</v>
      </c>
      <c r="AD256" s="1">
        <v>-3.6683600000000002E-5</v>
      </c>
      <c r="AE256">
        <v>2.2723000000000001E-3</v>
      </c>
      <c r="AF256" s="25">
        <v>1</v>
      </c>
      <c r="AG256">
        <v>-3.4363999999999999E-2</v>
      </c>
      <c r="AH256">
        <v>1.2577700000000001E-2</v>
      </c>
      <c r="AI256">
        <v>6.3E-3</v>
      </c>
      <c r="AJ256" s="7">
        <v>-2.8992199999999999E-2</v>
      </c>
      <c r="AK256">
        <v>1.15808E-2</v>
      </c>
      <c r="AL256" s="25">
        <v>1.2E-2</v>
      </c>
      <c r="AM256">
        <v>-1.27586E-2</v>
      </c>
      <c r="AN256">
        <v>1.08904E-2</v>
      </c>
      <c r="AO256">
        <v>0.24</v>
      </c>
      <c r="AP256" s="7">
        <v>1.9238399999999999E-2</v>
      </c>
      <c r="AQ256">
        <v>1.0297600000000001E-2</v>
      </c>
      <c r="AR256" s="25">
        <v>5.8000000000000003E-2</v>
      </c>
      <c r="AS256">
        <v>1.03074E-3</v>
      </c>
      <c r="AT256">
        <v>8.2226100000000002E-4</v>
      </c>
      <c r="AU256">
        <v>0.21</v>
      </c>
      <c r="AV256" s="7">
        <v>-1.1209999999999999E-2</v>
      </c>
      <c r="AW256">
        <v>7.5155899999999999E-3</v>
      </c>
      <c r="AX256" s="25">
        <v>0.14000000000000001</v>
      </c>
      <c r="AY256">
        <v>1.1191400000000001E-2</v>
      </c>
      <c r="AZ256">
        <v>1.09257E-2</v>
      </c>
      <c r="BA256">
        <v>0.3</v>
      </c>
      <c r="BB256" s="7">
        <v>0.13252900000000001</v>
      </c>
      <c r="BC256">
        <v>0.122915</v>
      </c>
      <c r="BD256" s="25">
        <v>0.28000000000000003</v>
      </c>
    </row>
    <row r="257" spans="2:56" x14ac:dyDescent="0.2">
      <c r="B257" s="7" t="s">
        <v>11702</v>
      </c>
      <c r="C257" t="s">
        <v>7507</v>
      </c>
      <c r="D257">
        <v>6</v>
      </c>
      <c r="E257">
        <v>143949714</v>
      </c>
      <c r="F257" t="s">
        <v>13275</v>
      </c>
      <c r="G257">
        <v>0.59636599999999995</v>
      </c>
      <c r="H257">
        <v>0.989367</v>
      </c>
      <c r="I257" s="7">
        <v>-1.2577E-2</v>
      </c>
      <c r="J257">
        <v>2.2012300000000002E-3</v>
      </c>
      <c r="K257" s="26">
        <v>1.3000000000000001E-8</v>
      </c>
      <c r="L257">
        <v>-1.6378899999999999E-3</v>
      </c>
      <c r="M257">
        <v>1.5204400000000001E-3</v>
      </c>
      <c r="N257">
        <v>0.28999999999999998</v>
      </c>
      <c r="O257" s="7">
        <v>5.4639300000000005E-4</v>
      </c>
      <c r="P257">
        <v>2.31708E-3</v>
      </c>
      <c r="Q257" s="25">
        <v>0.81</v>
      </c>
      <c r="R257">
        <v>-1.0367200000000001E-3</v>
      </c>
      <c r="S257">
        <v>7.4248900000000004E-4</v>
      </c>
      <c r="T257">
        <v>0.16</v>
      </c>
      <c r="U257" s="7">
        <v>-6.6696500000000005E-4</v>
      </c>
      <c r="V257">
        <v>9.8122199999999991E-4</v>
      </c>
      <c r="W257" s="25">
        <v>0.47</v>
      </c>
      <c r="X257">
        <v>-4.1247599999999999E-3</v>
      </c>
      <c r="Y257">
        <v>1.05346E-3</v>
      </c>
      <c r="Z257" s="1">
        <v>8.1000000000000004E-5</v>
      </c>
      <c r="AA257" s="7">
        <v>-1.3758599999999999E-2</v>
      </c>
      <c r="AB257">
        <v>2.7482800000000001E-3</v>
      </c>
      <c r="AC257" s="26">
        <v>7.5000000000000002E-7</v>
      </c>
      <c r="AD257">
        <v>-1.6465E-3</v>
      </c>
      <c r="AE257">
        <v>1.05046E-3</v>
      </c>
      <c r="AF257" s="25">
        <v>0.12</v>
      </c>
      <c r="AG257">
        <v>1.0775299999999999E-3</v>
      </c>
      <c r="AH257">
        <v>5.88786E-3</v>
      </c>
      <c r="AI257">
        <v>0.85</v>
      </c>
      <c r="AJ257" s="7">
        <v>-9.0147000000000003E-4</v>
      </c>
      <c r="AK257">
        <v>5.4201199999999996E-3</v>
      </c>
      <c r="AL257" s="25">
        <v>0.87</v>
      </c>
      <c r="AM257">
        <v>1.4089300000000001E-3</v>
      </c>
      <c r="AN257">
        <v>5.09728E-3</v>
      </c>
      <c r="AO257">
        <v>0.78</v>
      </c>
      <c r="AP257" s="7">
        <v>1.7612800000000001E-3</v>
      </c>
      <c r="AQ257">
        <v>4.81979E-3</v>
      </c>
      <c r="AR257" s="25">
        <v>0.72</v>
      </c>
      <c r="AS257" s="1">
        <v>-9.2840500000000007E-5</v>
      </c>
      <c r="AT257">
        <v>3.8486E-4</v>
      </c>
      <c r="AU257">
        <v>0.81</v>
      </c>
      <c r="AV257" s="7">
        <v>1.57574E-3</v>
      </c>
      <c r="AW257">
        <v>3.51768E-3</v>
      </c>
      <c r="AX257" s="25">
        <v>0.65</v>
      </c>
      <c r="AY257">
        <v>3.7200800000000002E-3</v>
      </c>
      <c r="AZ257">
        <v>5.1137700000000001E-3</v>
      </c>
      <c r="BA257">
        <v>0.48</v>
      </c>
      <c r="BB257" s="7">
        <v>-6.9223900000000005E-2</v>
      </c>
      <c r="BC257">
        <v>5.7537999999999999E-2</v>
      </c>
      <c r="BD257" s="25">
        <v>0.23</v>
      </c>
    </row>
    <row r="258" spans="2:56" x14ac:dyDescent="0.2">
      <c r="B258" s="7" t="s">
        <v>11702</v>
      </c>
      <c r="C258" t="s">
        <v>7513</v>
      </c>
      <c r="D258">
        <v>6</v>
      </c>
      <c r="E258">
        <v>147936781</v>
      </c>
      <c r="F258" t="s">
        <v>13275</v>
      </c>
      <c r="G258">
        <v>0.37249300000000002</v>
      </c>
      <c r="H258">
        <v>0.98636500000000005</v>
      </c>
      <c r="I258" s="7">
        <v>-1.2504400000000001E-2</v>
      </c>
      <c r="J258">
        <v>2.2350099999999999E-3</v>
      </c>
      <c r="K258" s="26">
        <v>1.6000000000000001E-8</v>
      </c>
      <c r="L258">
        <v>3.3408299999999999E-3</v>
      </c>
      <c r="M258">
        <v>1.54452E-3</v>
      </c>
      <c r="N258">
        <v>3.4000000000000002E-2</v>
      </c>
      <c r="O258" s="7">
        <v>-1.2632399999999999E-3</v>
      </c>
      <c r="P258">
        <v>2.35404E-3</v>
      </c>
      <c r="Q258" s="25">
        <v>0.56999999999999995</v>
      </c>
      <c r="R258">
        <v>4.7445199999999999E-4</v>
      </c>
      <c r="S258">
        <v>7.5420000000000001E-4</v>
      </c>
      <c r="T258">
        <v>0.53</v>
      </c>
      <c r="U258" s="7">
        <v>1.08245E-3</v>
      </c>
      <c r="V258">
        <v>9.976360000000001E-4</v>
      </c>
      <c r="W258" s="25">
        <v>0.28999999999999998</v>
      </c>
      <c r="X258">
        <v>-1.09603E-3</v>
      </c>
      <c r="Y258">
        <v>1.07014E-3</v>
      </c>
      <c r="Z258">
        <v>0.34</v>
      </c>
      <c r="AA258" s="7">
        <v>-1.52835E-2</v>
      </c>
      <c r="AB258">
        <v>2.7920200000000001E-3</v>
      </c>
      <c r="AC258" s="26">
        <v>3.5000000000000002E-8</v>
      </c>
      <c r="AD258">
        <v>2.3392500000000002E-3</v>
      </c>
      <c r="AE258">
        <v>1.06634E-3</v>
      </c>
      <c r="AF258" s="25">
        <v>0.03</v>
      </c>
      <c r="AG258">
        <v>1.06157E-2</v>
      </c>
      <c r="AH258">
        <v>5.9932300000000004E-3</v>
      </c>
      <c r="AI258">
        <v>7.6999999999999999E-2</v>
      </c>
      <c r="AJ258" s="7">
        <v>1.00582E-2</v>
      </c>
      <c r="AK258">
        <v>5.5165300000000004E-3</v>
      </c>
      <c r="AL258" s="25">
        <v>0.06</v>
      </c>
      <c r="AM258">
        <v>1.0015400000000001E-2</v>
      </c>
      <c r="AN258">
        <v>5.1887399999999998E-3</v>
      </c>
      <c r="AO258">
        <v>5.3999999999999999E-2</v>
      </c>
      <c r="AP258" s="7">
        <v>2.4716E-3</v>
      </c>
      <c r="AQ258">
        <v>4.9062699999999999E-3</v>
      </c>
      <c r="AR258" s="25">
        <v>0.64</v>
      </c>
      <c r="AS258">
        <v>-1.10846E-4</v>
      </c>
      <c r="AT258">
        <v>3.9176499999999997E-4</v>
      </c>
      <c r="AU258">
        <v>0.75</v>
      </c>
      <c r="AV258" s="7">
        <v>4.8128700000000003E-3</v>
      </c>
      <c r="AW258">
        <v>3.5807899999999999E-3</v>
      </c>
      <c r="AX258" s="25">
        <v>0.18</v>
      </c>
      <c r="AY258">
        <v>3.2639600000000002E-3</v>
      </c>
      <c r="AZ258">
        <v>5.2055299999999999E-3</v>
      </c>
      <c r="BA258">
        <v>0.53</v>
      </c>
      <c r="BB258" s="7">
        <v>-0.101066</v>
      </c>
      <c r="BC258">
        <v>5.8586899999999997E-2</v>
      </c>
      <c r="BD258" s="25">
        <v>8.4000000000000005E-2</v>
      </c>
    </row>
    <row r="259" spans="2:56" x14ac:dyDescent="0.2">
      <c r="B259" s="7" t="s">
        <v>11702</v>
      </c>
      <c r="C259" t="s">
        <v>13353</v>
      </c>
      <c r="D259">
        <v>6</v>
      </c>
      <c r="E259">
        <v>153132319</v>
      </c>
      <c r="F259" t="s">
        <v>13268</v>
      </c>
      <c r="G259">
        <v>0.67324300000000004</v>
      </c>
      <c r="H259">
        <v>0.98349299999999995</v>
      </c>
      <c r="I259" s="7">
        <v>-1.76166E-2</v>
      </c>
      <c r="J259">
        <v>2.3083999999999999E-3</v>
      </c>
      <c r="K259" s="26">
        <v>2.5000000000000001E-14</v>
      </c>
      <c r="L259">
        <v>-7.7804600000000001E-4</v>
      </c>
      <c r="M259">
        <v>1.5954299999999999E-3</v>
      </c>
      <c r="N259">
        <v>0.63</v>
      </c>
      <c r="O259" s="7">
        <v>-3.1045299999999999E-3</v>
      </c>
      <c r="P259">
        <v>2.4313799999999999E-3</v>
      </c>
      <c r="Q259" s="25">
        <v>0.23</v>
      </c>
      <c r="R259">
        <v>-8.7181900000000002E-4</v>
      </c>
      <c r="S259">
        <v>7.79574E-4</v>
      </c>
      <c r="T259">
        <v>0.26</v>
      </c>
      <c r="U259" s="7">
        <v>2.7003200000000002E-4</v>
      </c>
      <c r="V259">
        <v>1.02928E-3</v>
      </c>
      <c r="W259" s="25">
        <v>0.83</v>
      </c>
      <c r="X259">
        <v>3.1421399999999999E-3</v>
      </c>
      <c r="Y259">
        <v>1.1054299999999999E-3</v>
      </c>
      <c r="Z259">
        <v>4.0000000000000001E-3</v>
      </c>
      <c r="AA259" s="7">
        <v>-2.4152099999999999E-2</v>
      </c>
      <c r="AB259">
        <v>2.88376E-3</v>
      </c>
      <c r="AC259" s="26">
        <v>4.3000000000000002E-17</v>
      </c>
      <c r="AD259">
        <v>1.4915900000000001E-3</v>
      </c>
      <c r="AE259">
        <v>1.1015599999999999E-3</v>
      </c>
      <c r="AF259" s="25">
        <v>0.17</v>
      </c>
      <c r="AG259">
        <v>1.45588E-2</v>
      </c>
      <c r="AH259">
        <v>6.1890900000000004E-3</v>
      </c>
      <c r="AI259">
        <v>1.9E-2</v>
      </c>
      <c r="AJ259" s="7">
        <v>1.8163599999999998E-2</v>
      </c>
      <c r="AK259">
        <v>5.6959799999999998E-3</v>
      </c>
      <c r="AL259" s="25">
        <v>1.5E-3</v>
      </c>
      <c r="AM259">
        <v>1.7910599999999999E-2</v>
      </c>
      <c r="AN259">
        <v>5.35784E-3</v>
      </c>
      <c r="AO259">
        <v>8.3000000000000001E-4</v>
      </c>
      <c r="AP259" s="7">
        <v>4.9097999999999998E-3</v>
      </c>
      <c r="AQ259">
        <v>5.0661600000000001E-3</v>
      </c>
      <c r="AR259" s="25">
        <v>0.35</v>
      </c>
      <c r="AS259">
        <v>4.0797799999999998E-4</v>
      </c>
      <c r="AT259">
        <v>4.04533E-4</v>
      </c>
      <c r="AU259">
        <v>0.31</v>
      </c>
      <c r="AV259" s="7">
        <v>9.0797399999999998E-4</v>
      </c>
      <c r="AW259">
        <v>3.6974899999999999E-3</v>
      </c>
      <c r="AX259" s="25">
        <v>0.81</v>
      </c>
      <c r="AY259">
        <v>3.4887500000000001E-3</v>
      </c>
      <c r="AZ259">
        <v>5.3751700000000003E-3</v>
      </c>
      <c r="BA259">
        <v>0.52</v>
      </c>
      <c r="BB259" s="7">
        <v>8.6181300000000002E-2</v>
      </c>
      <c r="BC259">
        <v>6.0433399999999998E-2</v>
      </c>
      <c r="BD259" s="25">
        <v>0.16</v>
      </c>
    </row>
    <row r="260" spans="2:56" x14ac:dyDescent="0.2">
      <c r="B260" s="7" t="s">
        <v>11702</v>
      </c>
      <c r="C260" t="s">
        <v>7530</v>
      </c>
      <c r="D260">
        <v>6</v>
      </c>
      <c r="E260">
        <v>165236239</v>
      </c>
      <c r="F260" t="s">
        <v>13268</v>
      </c>
      <c r="G260">
        <v>0.45025999999999999</v>
      </c>
      <c r="H260">
        <v>0.99546999999999997</v>
      </c>
      <c r="I260" s="7">
        <v>1.21545E-2</v>
      </c>
      <c r="J260">
        <v>2.1627700000000001E-3</v>
      </c>
      <c r="K260" s="26">
        <v>2.3000000000000001E-8</v>
      </c>
      <c r="L260">
        <v>3.8079699999999999E-3</v>
      </c>
      <c r="M260">
        <v>1.4947199999999999E-3</v>
      </c>
      <c r="N260">
        <v>1.2E-2</v>
      </c>
      <c r="O260" s="7">
        <v>-3.3091399999999999E-3</v>
      </c>
      <c r="P260">
        <v>2.2778099999999999E-3</v>
      </c>
      <c r="Q260" s="25">
        <v>0.12</v>
      </c>
      <c r="R260">
        <v>-1.1145199999999999E-3</v>
      </c>
      <c r="S260">
        <v>7.3057099999999995E-4</v>
      </c>
      <c r="T260">
        <v>0.13</v>
      </c>
      <c r="U260" s="7">
        <v>1.5541800000000001E-3</v>
      </c>
      <c r="V260">
        <v>9.6462999999999996E-4</v>
      </c>
      <c r="W260" s="25">
        <v>0.11</v>
      </c>
      <c r="X260">
        <v>2.9029799999999999E-3</v>
      </c>
      <c r="Y260">
        <v>1.0356199999999999E-3</v>
      </c>
      <c r="Z260">
        <v>6.0000000000000001E-3</v>
      </c>
      <c r="AA260" s="7">
        <v>1.6443099999999999E-2</v>
      </c>
      <c r="AB260">
        <v>2.7018699999999999E-3</v>
      </c>
      <c r="AC260" s="26">
        <v>2.4E-9</v>
      </c>
      <c r="AD260" s="1">
        <v>-9.3698300000000004E-5</v>
      </c>
      <c r="AE260">
        <v>1.0322E-3</v>
      </c>
      <c r="AF260" s="25">
        <v>0.91</v>
      </c>
      <c r="AG260">
        <v>-3.7507899999999999E-3</v>
      </c>
      <c r="AH260">
        <v>5.7842500000000003E-3</v>
      </c>
      <c r="AI260">
        <v>0.51</v>
      </c>
      <c r="AJ260" s="7">
        <v>-8.7576900000000003E-3</v>
      </c>
      <c r="AK260">
        <v>5.3251799999999997E-3</v>
      </c>
      <c r="AL260" s="25">
        <v>9.2999999999999999E-2</v>
      </c>
      <c r="AM260">
        <v>-7.7497099999999999E-3</v>
      </c>
      <c r="AN260">
        <v>5.0086599999999998E-3</v>
      </c>
      <c r="AO260">
        <v>0.12</v>
      </c>
      <c r="AP260" s="7">
        <v>1.0094699999999999E-3</v>
      </c>
      <c r="AQ260">
        <v>4.7359999999999998E-3</v>
      </c>
      <c r="AR260" s="25">
        <v>0.84</v>
      </c>
      <c r="AS260" s="1">
        <v>-8.5733600000000002E-5</v>
      </c>
      <c r="AT260">
        <v>3.7816899999999998E-4</v>
      </c>
      <c r="AU260">
        <v>0.82</v>
      </c>
      <c r="AV260" s="7">
        <v>-1.9559099999999999E-3</v>
      </c>
      <c r="AW260">
        <v>3.4565199999999998E-3</v>
      </c>
      <c r="AX260" s="25">
        <v>0.56999999999999995</v>
      </c>
      <c r="AY260">
        <v>3.2069899999999998E-3</v>
      </c>
      <c r="AZ260">
        <v>5.0248699999999999E-3</v>
      </c>
      <c r="BA260">
        <v>0.52</v>
      </c>
      <c r="BB260" s="7">
        <v>7.3666700000000002E-2</v>
      </c>
      <c r="BC260">
        <v>5.6432499999999997E-2</v>
      </c>
      <c r="BD260" s="25">
        <v>0.19</v>
      </c>
    </row>
    <row r="261" spans="2:56" x14ac:dyDescent="0.2">
      <c r="B261" s="7" t="s">
        <v>11702</v>
      </c>
      <c r="C261" t="s">
        <v>7540</v>
      </c>
      <c r="D261">
        <v>6</v>
      </c>
      <c r="E261">
        <v>166263488</v>
      </c>
      <c r="F261" t="s">
        <v>13268</v>
      </c>
      <c r="G261">
        <v>0.48958200000000002</v>
      </c>
      <c r="H261">
        <v>0.99451000000000001</v>
      </c>
      <c r="I261" s="7">
        <v>1.19877E-2</v>
      </c>
      <c r="J261">
        <v>2.1536099999999998E-3</v>
      </c>
      <c r="K261" s="26">
        <v>2.1999999999999998E-8</v>
      </c>
      <c r="L261">
        <v>1.68344E-3</v>
      </c>
      <c r="M261">
        <v>1.4880200000000001E-3</v>
      </c>
      <c r="N261">
        <v>0.25</v>
      </c>
      <c r="O261" s="7">
        <v>3.3050699999999998E-3</v>
      </c>
      <c r="P261">
        <v>2.2678500000000001E-3</v>
      </c>
      <c r="Q261" s="25">
        <v>0.14000000000000001</v>
      </c>
      <c r="R261">
        <v>5.8091900000000005E-4</v>
      </c>
      <c r="S261">
        <v>7.2670000000000005E-4</v>
      </c>
      <c r="T261">
        <v>0.42</v>
      </c>
      <c r="U261" s="31">
        <v>-1.9605600000000001E-5</v>
      </c>
      <c r="V261">
        <v>9.6036500000000003E-4</v>
      </c>
      <c r="W261" s="25">
        <v>0.95</v>
      </c>
      <c r="X261">
        <v>-2.3066199999999999E-4</v>
      </c>
      <c r="Y261">
        <v>1.0309399999999999E-3</v>
      </c>
      <c r="Z261">
        <v>0.88</v>
      </c>
      <c r="AA261" s="7">
        <v>1.6579400000000001E-2</v>
      </c>
      <c r="AB261">
        <v>2.6898099999999999E-3</v>
      </c>
      <c r="AC261" s="26">
        <v>6.9E-10</v>
      </c>
      <c r="AD261">
        <v>-7.6748799999999998E-4</v>
      </c>
      <c r="AE261">
        <v>1.02775E-3</v>
      </c>
      <c r="AF261" s="25">
        <v>0.44</v>
      </c>
      <c r="AG261">
        <v>-1.0596899999999999E-2</v>
      </c>
      <c r="AH261">
        <v>5.7596000000000001E-3</v>
      </c>
      <c r="AI261">
        <v>6.6000000000000003E-2</v>
      </c>
      <c r="AJ261" s="7">
        <v>-4.6062500000000001E-3</v>
      </c>
      <c r="AK261">
        <v>5.3020000000000003E-3</v>
      </c>
      <c r="AL261" s="25">
        <v>0.37</v>
      </c>
      <c r="AM261">
        <v>3.2871799999999998E-3</v>
      </c>
      <c r="AN261">
        <v>4.98862E-3</v>
      </c>
      <c r="AO261">
        <v>0.51</v>
      </c>
      <c r="AP261" s="7">
        <v>-1.5236E-3</v>
      </c>
      <c r="AQ261">
        <v>4.7170399999999996E-3</v>
      </c>
      <c r="AR261" s="25">
        <v>0.75</v>
      </c>
      <c r="AS261">
        <v>-1.9586699999999999E-4</v>
      </c>
      <c r="AT261">
        <v>3.7665600000000001E-4</v>
      </c>
      <c r="AU261">
        <v>0.62</v>
      </c>
      <c r="AV261" s="7">
        <v>-3.33512E-3</v>
      </c>
      <c r="AW261">
        <v>3.44269E-3</v>
      </c>
      <c r="AX261" s="25">
        <v>0.33</v>
      </c>
      <c r="AY261">
        <v>1.18324E-4</v>
      </c>
      <c r="AZ261">
        <v>5.0047599999999996E-3</v>
      </c>
      <c r="BA261">
        <v>0.99</v>
      </c>
      <c r="BB261" s="7">
        <v>2.3995200000000001E-2</v>
      </c>
      <c r="BC261">
        <v>5.6237599999999999E-2</v>
      </c>
      <c r="BD261" s="25">
        <v>0.67</v>
      </c>
    </row>
    <row r="262" spans="2:56" x14ac:dyDescent="0.2">
      <c r="B262" s="7" t="s">
        <v>11702</v>
      </c>
      <c r="C262" t="s">
        <v>13352</v>
      </c>
      <c r="D262">
        <v>7</v>
      </c>
      <c r="E262">
        <v>24065061</v>
      </c>
      <c r="F262" t="s">
        <v>13269</v>
      </c>
      <c r="G262">
        <v>0.74195299999999997</v>
      </c>
      <c r="H262">
        <v>0.98871799999999999</v>
      </c>
      <c r="I262" s="7">
        <v>1.3798599999999999E-2</v>
      </c>
      <c r="J262">
        <v>2.4704800000000002E-3</v>
      </c>
      <c r="K262" s="26">
        <v>4.4999999999999998E-9</v>
      </c>
      <c r="L262">
        <v>-6.9554000000000003E-4</v>
      </c>
      <c r="M262">
        <v>1.70766E-3</v>
      </c>
      <c r="N262">
        <v>0.69</v>
      </c>
      <c r="O262" s="7">
        <v>1.28874E-3</v>
      </c>
      <c r="P262">
        <v>2.6027899999999998E-3</v>
      </c>
      <c r="Q262" s="25">
        <v>0.6</v>
      </c>
      <c r="R262">
        <v>-1.4348299999999999E-4</v>
      </c>
      <c r="S262">
        <v>8.3433300000000004E-4</v>
      </c>
      <c r="T262">
        <v>0.86</v>
      </c>
      <c r="U262" s="7">
        <v>-4.2846699999999998E-4</v>
      </c>
      <c r="V262">
        <v>1.10224E-3</v>
      </c>
      <c r="W262" s="25">
        <v>0.68</v>
      </c>
      <c r="X262">
        <v>1.8230399999999999E-3</v>
      </c>
      <c r="Y262">
        <v>1.18351E-3</v>
      </c>
      <c r="Z262">
        <v>0.12</v>
      </c>
      <c r="AA262" s="7">
        <v>1.71206E-2</v>
      </c>
      <c r="AB262">
        <v>3.0859099999999999E-3</v>
      </c>
      <c r="AC262" s="26">
        <v>7.6000000000000002E-9</v>
      </c>
      <c r="AD262">
        <v>5.05494E-4</v>
      </c>
      <c r="AE262">
        <v>1.1791600000000001E-3</v>
      </c>
      <c r="AF262" s="25">
        <v>0.66</v>
      </c>
      <c r="AG262">
        <v>-1.38934E-2</v>
      </c>
      <c r="AH262">
        <v>6.6316600000000002E-3</v>
      </c>
      <c r="AI262">
        <v>3.5999999999999997E-2</v>
      </c>
      <c r="AJ262" s="7">
        <v>-7.0530899999999997E-3</v>
      </c>
      <c r="AK262">
        <v>6.1026600000000002E-3</v>
      </c>
      <c r="AL262" s="25">
        <v>0.25</v>
      </c>
      <c r="AM262">
        <v>-1.27031E-2</v>
      </c>
      <c r="AN262">
        <v>5.74517E-3</v>
      </c>
      <c r="AO262">
        <v>2.7E-2</v>
      </c>
      <c r="AP262" s="7">
        <v>2.3747299999999998E-3</v>
      </c>
      <c r="AQ262">
        <v>5.4288899999999996E-3</v>
      </c>
      <c r="AR262" s="25">
        <v>0.67</v>
      </c>
      <c r="AS262">
        <v>1.66071E-4</v>
      </c>
      <c r="AT262">
        <v>4.33647E-4</v>
      </c>
      <c r="AU262">
        <v>0.71</v>
      </c>
      <c r="AV262" s="7">
        <v>1.8217000000000001E-3</v>
      </c>
      <c r="AW262">
        <v>3.9630400000000001E-3</v>
      </c>
      <c r="AX262" s="25">
        <v>0.65</v>
      </c>
      <c r="AY262">
        <v>1.61335E-4</v>
      </c>
      <c r="AZ262">
        <v>5.7602900000000004E-3</v>
      </c>
      <c r="BA262">
        <v>0.98</v>
      </c>
      <c r="BB262" s="7">
        <v>6.3383599999999998E-2</v>
      </c>
      <c r="BC262">
        <v>6.4770499999999995E-2</v>
      </c>
      <c r="BD262" s="25">
        <v>0.33</v>
      </c>
    </row>
    <row r="263" spans="2:56" x14ac:dyDescent="0.2">
      <c r="B263" s="7" t="s">
        <v>11702</v>
      </c>
      <c r="C263" t="s">
        <v>13351</v>
      </c>
      <c r="D263">
        <v>7</v>
      </c>
      <c r="E263">
        <v>32261458</v>
      </c>
      <c r="F263" t="s">
        <v>13268</v>
      </c>
      <c r="G263">
        <v>0.63060000000000005</v>
      </c>
      <c r="H263">
        <v>0.98607400000000001</v>
      </c>
      <c r="I263" s="7">
        <v>1.53055E-2</v>
      </c>
      <c r="J263">
        <v>2.2421899999999998E-3</v>
      </c>
      <c r="K263" s="26">
        <v>2.1999999999999999E-12</v>
      </c>
      <c r="L263">
        <v>-2.6797399999999999E-3</v>
      </c>
      <c r="M263">
        <v>1.54988E-3</v>
      </c>
      <c r="N263">
        <v>9.7000000000000003E-2</v>
      </c>
      <c r="O263" s="7">
        <v>-5.5033900000000004E-3</v>
      </c>
      <c r="P263">
        <v>2.3624000000000002E-3</v>
      </c>
      <c r="Q263" s="25">
        <v>2.1000000000000001E-2</v>
      </c>
      <c r="R263">
        <v>-1.2233299999999999E-3</v>
      </c>
      <c r="S263">
        <v>7.57119E-4</v>
      </c>
      <c r="T263">
        <v>0.11</v>
      </c>
      <c r="U263" s="7">
        <v>1.8109199999999999E-3</v>
      </c>
      <c r="V263">
        <v>1.0008300000000001E-3</v>
      </c>
      <c r="W263" s="25">
        <v>7.0999999999999994E-2</v>
      </c>
      <c r="X263">
        <v>-1.4241600000000001E-3</v>
      </c>
      <c r="Y263">
        <v>1.0741500000000001E-3</v>
      </c>
      <c r="Z263">
        <v>0.2</v>
      </c>
      <c r="AA263" s="7">
        <v>2.0773300000000001E-2</v>
      </c>
      <c r="AB263">
        <v>2.8005899999999999E-3</v>
      </c>
      <c r="AC263" s="26">
        <v>4.1000000000000002E-14</v>
      </c>
      <c r="AD263">
        <v>-2.4309399999999999E-3</v>
      </c>
      <c r="AE263">
        <v>1.07007E-3</v>
      </c>
      <c r="AF263" s="25">
        <v>2.5000000000000001E-2</v>
      </c>
      <c r="AG263">
        <v>-1.5534900000000001E-2</v>
      </c>
      <c r="AH263">
        <v>6.0181100000000001E-3</v>
      </c>
      <c r="AI263">
        <v>9.7000000000000003E-3</v>
      </c>
      <c r="AJ263" s="7">
        <v>-8.1382499999999997E-3</v>
      </c>
      <c r="AK263">
        <v>5.53909E-3</v>
      </c>
      <c r="AL263" s="25">
        <v>0.14000000000000001</v>
      </c>
      <c r="AM263">
        <v>-8.3194199999999992E-3</v>
      </c>
      <c r="AN263">
        <v>5.2130299999999996E-3</v>
      </c>
      <c r="AO263">
        <v>0.11</v>
      </c>
      <c r="AP263" s="7">
        <v>6.8454900000000001E-3</v>
      </c>
      <c r="AQ263">
        <v>4.9260399999999996E-3</v>
      </c>
      <c r="AR263" s="25">
        <v>0.16</v>
      </c>
      <c r="AS263">
        <v>6.9855399999999999E-4</v>
      </c>
      <c r="AT263">
        <v>3.93481E-4</v>
      </c>
      <c r="AU263">
        <v>7.6999999999999999E-2</v>
      </c>
      <c r="AV263" s="7">
        <v>1.7976299999999999E-3</v>
      </c>
      <c r="AW263">
        <v>3.59596E-3</v>
      </c>
      <c r="AX263" s="25">
        <v>0.62</v>
      </c>
      <c r="AY263">
        <v>8.9138300000000004E-4</v>
      </c>
      <c r="AZ263">
        <v>5.2267399999999997E-3</v>
      </c>
      <c r="BA263">
        <v>0.86</v>
      </c>
      <c r="BB263" s="7">
        <v>-8.9475400000000004E-3</v>
      </c>
      <c r="BC263">
        <v>5.88493E-2</v>
      </c>
      <c r="BD263" s="25">
        <v>0.88</v>
      </c>
    </row>
    <row r="264" spans="2:56" x14ac:dyDescent="0.2">
      <c r="B264" s="7" t="s">
        <v>11702</v>
      </c>
      <c r="C264" t="s">
        <v>13350</v>
      </c>
      <c r="D264">
        <v>7</v>
      </c>
      <c r="E264">
        <v>32947201</v>
      </c>
      <c r="F264" t="s">
        <v>13275</v>
      </c>
      <c r="G264">
        <v>0.71257300000000001</v>
      </c>
      <c r="H264">
        <v>0.98842300000000005</v>
      </c>
      <c r="I264" s="7">
        <v>1.61169E-2</v>
      </c>
      <c r="J264">
        <v>2.3853699999999999E-3</v>
      </c>
      <c r="K264" s="26">
        <v>1.3E-11</v>
      </c>
      <c r="L264">
        <v>-4.3171900000000003E-3</v>
      </c>
      <c r="M264">
        <v>1.6481E-3</v>
      </c>
      <c r="N264">
        <v>0.01</v>
      </c>
      <c r="O264" s="7">
        <v>-2.5180599999999999E-3</v>
      </c>
      <c r="P264">
        <v>2.5121800000000001E-3</v>
      </c>
      <c r="Q264" s="25">
        <v>0.32</v>
      </c>
      <c r="R264">
        <v>-5.91582E-4</v>
      </c>
      <c r="S264">
        <v>8.04859E-4</v>
      </c>
      <c r="T264">
        <v>0.46</v>
      </c>
      <c r="U264" s="7">
        <v>1.1864200000000001E-3</v>
      </c>
      <c r="V264">
        <v>1.0641400000000001E-3</v>
      </c>
      <c r="W264" s="25">
        <v>0.26</v>
      </c>
      <c r="X264">
        <v>-1.47642E-3</v>
      </c>
      <c r="Y264">
        <v>1.1423200000000001E-3</v>
      </c>
      <c r="Z264">
        <v>0.21</v>
      </c>
      <c r="AA264" s="7">
        <v>2.0342800000000001E-2</v>
      </c>
      <c r="AB264">
        <v>2.97811E-3</v>
      </c>
      <c r="AC264" s="26">
        <v>9.6999999999999995E-12</v>
      </c>
      <c r="AD264">
        <v>-6.0342399999999997E-4</v>
      </c>
      <c r="AE264">
        <v>1.1383299999999999E-3</v>
      </c>
      <c r="AF264" s="25">
        <v>0.62</v>
      </c>
      <c r="AG264">
        <v>-1.2566300000000001E-2</v>
      </c>
      <c r="AH264">
        <v>6.35098E-3</v>
      </c>
      <c r="AI264">
        <v>4.8000000000000001E-2</v>
      </c>
      <c r="AJ264" s="7">
        <v>-1.46959E-2</v>
      </c>
      <c r="AK264">
        <v>5.8462200000000001E-3</v>
      </c>
      <c r="AL264" s="25">
        <v>1.0999999999999999E-2</v>
      </c>
      <c r="AM264">
        <v>-5.7658900000000001E-3</v>
      </c>
      <c r="AN264">
        <v>5.5006600000000001E-3</v>
      </c>
      <c r="AO264">
        <v>0.28999999999999998</v>
      </c>
      <c r="AP264" s="7">
        <v>-5.11141E-4</v>
      </c>
      <c r="AQ264">
        <v>5.1978399999999996E-3</v>
      </c>
      <c r="AR264" s="25">
        <v>0.89</v>
      </c>
      <c r="AS264">
        <v>1.67281E-4</v>
      </c>
      <c r="AT264">
        <v>4.1519099999999998E-4</v>
      </c>
      <c r="AU264">
        <v>0.71</v>
      </c>
      <c r="AV264" s="7">
        <v>-4.5294899999999997E-3</v>
      </c>
      <c r="AW264">
        <v>3.79438E-3</v>
      </c>
      <c r="AX264" s="25">
        <v>0.23</v>
      </c>
      <c r="AY264">
        <v>-3.5342300000000002E-3</v>
      </c>
      <c r="AZ264">
        <v>5.51513E-3</v>
      </c>
      <c r="BA264">
        <v>0.51</v>
      </c>
      <c r="BB264" s="7">
        <v>8.0343499999999998E-2</v>
      </c>
      <c r="BC264">
        <v>6.2000699999999999E-2</v>
      </c>
      <c r="BD264" s="25">
        <v>0.19</v>
      </c>
    </row>
    <row r="265" spans="2:56" x14ac:dyDescent="0.2">
      <c r="B265" s="7" t="s">
        <v>11702</v>
      </c>
      <c r="C265" t="s">
        <v>13349</v>
      </c>
      <c r="D265">
        <v>7</v>
      </c>
      <c r="E265">
        <v>50661409</v>
      </c>
      <c r="F265" t="s">
        <v>13268</v>
      </c>
      <c r="G265">
        <v>0.585982</v>
      </c>
      <c r="H265">
        <v>0.98194599999999999</v>
      </c>
      <c r="I265" s="7">
        <v>-1.7899999999999999E-2</v>
      </c>
      <c r="J265">
        <v>2.199E-3</v>
      </c>
      <c r="K265" s="26">
        <v>9.8999999999999994E-17</v>
      </c>
      <c r="L265">
        <v>3.6755199999999998E-3</v>
      </c>
      <c r="M265">
        <v>1.51969E-3</v>
      </c>
      <c r="N265">
        <v>1.6E-2</v>
      </c>
      <c r="O265" s="7">
        <v>-1.7249500000000001E-3</v>
      </c>
      <c r="P265">
        <v>2.3163200000000002E-3</v>
      </c>
      <c r="Q265" s="25">
        <v>0.44</v>
      </c>
      <c r="R265">
        <v>2.04484E-4</v>
      </c>
      <c r="S265">
        <v>7.4267799999999998E-4</v>
      </c>
      <c r="T265">
        <v>0.78</v>
      </c>
      <c r="U265" s="7">
        <v>1.27933E-3</v>
      </c>
      <c r="V265">
        <v>9.8061900000000007E-4</v>
      </c>
      <c r="W265" s="25">
        <v>0.18</v>
      </c>
      <c r="X265">
        <v>-5.5634599999999999E-4</v>
      </c>
      <c r="Y265">
        <v>1.05327E-3</v>
      </c>
      <c r="Z265">
        <v>0.56999999999999995</v>
      </c>
      <c r="AA265" s="7">
        <v>-2.08436E-2</v>
      </c>
      <c r="AB265">
        <v>2.7460900000000001E-3</v>
      </c>
      <c r="AC265" s="26">
        <v>8.9000000000000003E-15</v>
      </c>
      <c r="AD265">
        <v>3.4075300000000001E-4</v>
      </c>
      <c r="AE265">
        <v>1.04955E-3</v>
      </c>
      <c r="AF265" s="25">
        <v>0.72</v>
      </c>
      <c r="AG265">
        <v>1.83179E-3</v>
      </c>
      <c r="AH265">
        <v>5.9067499999999997E-3</v>
      </c>
      <c r="AI265">
        <v>0.76</v>
      </c>
      <c r="AJ265" s="7">
        <v>2.8504799999999999E-3</v>
      </c>
      <c r="AK265">
        <v>5.4368999999999997E-3</v>
      </c>
      <c r="AL265" s="25">
        <v>0.59</v>
      </c>
      <c r="AM265">
        <v>4.5626900000000003E-3</v>
      </c>
      <c r="AN265">
        <v>5.1156500000000002E-3</v>
      </c>
      <c r="AO265">
        <v>0.37</v>
      </c>
      <c r="AP265" s="7">
        <v>-4.7533899999999997E-3</v>
      </c>
      <c r="AQ265">
        <v>4.8340199999999996E-3</v>
      </c>
      <c r="AR265" s="25">
        <v>0.33</v>
      </c>
      <c r="AS265">
        <v>-4.4969299999999998E-4</v>
      </c>
      <c r="AT265">
        <v>3.8612999999999999E-4</v>
      </c>
      <c r="AU265">
        <v>0.24</v>
      </c>
      <c r="AV265" s="7">
        <v>-2.6727000000000001E-3</v>
      </c>
      <c r="AW265">
        <v>3.52879E-3</v>
      </c>
      <c r="AX265" s="25">
        <v>0.45</v>
      </c>
      <c r="AY265">
        <v>-1.5656000000000001E-3</v>
      </c>
      <c r="AZ265">
        <v>5.1291100000000001E-3</v>
      </c>
      <c r="BA265">
        <v>0.76</v>
      </c>
      <c r="BB265" s="7">
        <v>1.6797699999999999E-2</v>
      </c>
      <c r="BC265">
        <v>5.7671899999999998E-2</v>
      </c>
      <c r="BD265" s="25">
        <v>0.78</v>
      </c>
    </row>
    <row r="266" spans="2:56" x14ac:dyDescent="0.2">
      <c r="B266" s="7" t="s">
        <v>11702</v>
      </c>
      <c r="C266" t="s">
        <v>13348</v>
      </c>
      <c r="D266">
        <v>7</v>
      </c>
      <c r="E266">
        <v>71810805</v>
      </c>
      <c r="F266" t="s">
        <v>13272</v>
      </c>
      <c r="G266">
        <v>0.69537400000000005</v>
      </c>
      <c r="H266">
        <v>0.99559699999999995</v>
      </c>
      <c r="I266" s="7">
        <v>-1.52254E-2</v>
      </c>
      <c r="J266">
        <v>2.3352500000000001E-3</v>
      </c>
      <c r="K266" s="26">
        <v>1.5E-10</v>
      </c>
      <c r="L266">
        <v>3.9830899999999999E-3</v>
      </c>
      <c r="M266">
        <v>1.6145199999999999E-3</v>
      </c>
      <c r="N266">
        <v>1.4999999999999999E-2</v>
      </c>
      <c r="O266" s="7">
        <v>-3.6945900000000002E-3</v>
      </c>
      <c r="P266">
        <v>2.4608999999999998E-3</v>
      </c>
      <c r="Q266" s="25">
        <v>0.14000000000000001</v>
      </c>
      <c r="R266">
        <v>-6.0562799999999998E-4</v>
      </c>
      <c r="S266">
        <v>7.88202E-4</v>
      </c>
      <c r="T266">
        <v>0.44</v>
      </c>
      <c r="U266" s="7">
        <v>1.28275E-3</v>
      </c>
      <c r="V266">
        <v>1.0425300000000001E-3</v>
      </c>
      <c r="W266" s="25">
        <v>0.22</v>
      </c>
      <c r="X266">
        <v>-5.1944199999999995E-4</v>
      </c>
      <c r="Y266">
        <v>1.11899E-3</v>
      </c>
      <c r="Z266">
        <v>0.64</v>
      </c>
      <c r="AA266" s="7">
        <v>-1.7651500000000001E-2</v>
      </c>
      <c r="AB266">
        <v>2.91735E-3</v>
      </c>
      <c r="AC266" s="26">
        <v>3E-9</v>
      </c>
      <c r="AD266">
        <v>4.4511000000000003E-4</v>
      </c>
      <c r="AE266">
        <v>1.1145599999999999E-3</v>
      </c>
      <c r="AF266" s="25">
        <v>0.71</v>
      </c>
      <c r="AG266">
        <v>1.7822899999999999E-2</v>
      </c>
      <c r="AH266">
        <v>6.2624999999999998E-3</v>
      </c>
      <c r="AI266">
        <v>4.3E-3</v>
      </c>
      <c r="AJ266" s="7">
        <v>1.45875E-2</v>
      </c>
      <c r="AK266">
        <v>5.7635500000000001E-3</v>
      </c>
      <c r="AL266" s="25">
        <v>1.0999999999999999E-2</v>
      </c>
      <c r="AM266">
        <v>1.8679100000000001E-2</v>
      </c>
      <c r="AN266">
        <v>5.4244799999999998E-3</v>
      </c>
      <c r="AO266">
        <v>5.6999999999999998E-4</v>
      </c>
      <c r="AP266" s="7">
        <v>-1.2666999999999999E-2</v>
      </c>
      <c r="AQ266">
        <v>5.1258500000000004E-3</v>
      </c>
      <c r="AR266" s="25">
        <v>1.4E-2</v>
      </c>
      <c r="AS266">
        <v>-7.7867599999999996E-4</v>
      </c>
      <c r="AT266">
        <v>4.0944100000000003E-4</v>
      </c>
      <c r="AU266">
        <v>5.7000000000000002E-2</v>
      </c>
      <c r="AV266" s="7">
        <v>-6.88245E-3</v>
      </c>
      <c r="AW266">
        <v>3.7418299999999998E-3</v>
      </c>
      <c r="AX266" s="25">
        <v>6.6000000000000003E-2</v>
      </c>
      <c r="AY266">
        <v>-6.5805100000000004E-3</v>
      </c>
      <c r="AZ266">
        <v>5.43875E-3</v>
      </c>
      <c r="BA266">
        <v>0.23</v>
      </c>
      <c r="BB266" s="7">
        <v>4.7156000000000003E-2</v>
      </c>
      <c r="BC266">
        <v>6.1108900000000001E-2</v>
      </c>
      <c r="BD266" s="25">
        <v>0.45</v>
      </c>
    </row>
    <row r="267" spans="2:56" x14ac:dyDescent="0.2">
      <c r="B267" s="7" t="s">
        <v>11702</v>
      </c>
      <c r="C267" t="s">
        <v>13347</v>
      </c>
      <c r="D267">
        <v>7</v>
      </c>
      <c r="E267">
        <v>96470182</v>
      </c>
      <c r="F267" t="s">
        <v>13332</v>
      </c>
      <c r="G267">
        <v>0.185582</v>
      </c>
      <c r="H267">
        <v>0.99686699999999995</v>
      </c>
      <c r="I267" s="7">
        <v>-1.79741E-2</v>
      </c>
      <c r="J267">
        <v>2.76728E-3</v>
      </c>
      <c r="K267" s="26">
        <v>9.4999999999999995E-11</v>
      </c>
      <c r="L267">
        <v>-2.8697100000000001E-3</v>
      </c>
      <c r="M267">
        <v>1.9117699999999999E-3</v>
      </c>
      <c r="N267">
        <v>0.13</v>
      </c>
      <c r="O267" s="7">
        <v>7.4065100000000005E-4</v>
      </c>
      <c r="P267">
        <v>2.91399E-3</v>
      </c>
      <c r="Q267" s="25">
        <v>0.84</v>
      </c>
      <c r="R267">
        <v>2.0426099999999999E-4</v>
      </c>
      <c r="S267">
        <v>9.3444199999999995E-4</v>
      </c>
      <c r="T267">
        <v>0.83</v>
      </c>
      <c r="U267" s="7">
        <v>-2.61341E-4</v>
      </c>
      <c r="V267">
        <v>1.2346499999999999E-3</v>
      </c>
      <c r="W267" s="25">
        <v>0.82</v>
      </c>
      <c r="X267">
        <v>3.27914E-4</v>
      </c>
      <c r="Y267">
        <v>1.3251000000000001E-3</v>
      </c>
      <c r="Z267">
        <v>0.78</v>
      </c>
      <c r="AA267" s="7">
        <v>-2.5135899999999999E-2</v>
      </c>
      <c r="AB267">
        <v>3.4551500000000001E-3</v>
      </c>
      <c r="AC267" s="26">
        <v>5.4999999999999998E-13</v>
      </c>
      <c r="AD267">
        <v>-2.1986699999999998E-3</v>
      </c>
      <c r="AE267">
        <v>1.32062E-3</v>
      </c>
      <c r="AF267" s="25">
        <v>9.1999999999999998E-2</v>
      </c>
      <c r="AG267">
        <v>2.9994300000000002E-2</v>
      </c>
      <c r="AH267">
        <v>7.42079E-3</v>
      </c>
      <c r="AI267" s="1">
        <v>5.0000000000000002E-5</v>
      </c>
      <c r="AJ267" s="7">
        <v>3.0316699999999999E-2</v>
      </c>
      <c r="AK267">
        <v>6.8301999999999998E-3</v>
      </c>
      <c r="AL267" s="26">
        <v>9.7000000000000003E-6</v>
      </c>
      <c r="AM267">
        <v>2.1468399999999999E-2</v>
      </c>
      <c r="AN267">
        <v>6.4259699999999996E-3</v>
      </c>
      <c r="AO267">
        <v>8.3000000000000001E-4</v>
      </c>
      <c r="AP267" s="7">
        <v>5.2780700000000004E-4</v>
      </c>
      <c r="AQ267">
        <v>6.0722099999999998E-3</v>
      </c>
      <c r="AR267" s="25">
        <v>0.94</v>
      </c>
      <c r="AS267">
        <v>1.43189E-4</v>
      </c>
      <c r="AT267">
        <v>4.8503400000000002E-4</v>
      </c>
      <c r="AU267">
        <v>0.78</v>
      </c>
      <c r="AV267" s="7">
        <v>2.8158599999999999E-3</v>
      </c>
      <c r="AW267">
        <v>4.4326599999999997E-3</v>
      </c>
      <c r="AX267" s="25">
        <v>0.53</v>
      </c>
      <c r="AY267">
        <v>6.9042500000000004E-4</v>
      </c>
      <c r="AZ267">
        <v>6.4428799999999998E-3</v>
      </c>
      <c r="BA267">
        <v>0.92</v>
      </c>
      <c r="BB267" s="7">
        <v>-3.9593099999999999E-2</v>
      </c>
      <c r="BC267">
        <v>7.2542400000000007E-2</v>
      </c>
      <c r="BD267" s="25">
        <v>0.59</v>
      </c>
    </row>
    <row r="268" spans="2:56" x14ac:dyDescent="0.2">
      <c r="B268" s="7" t="s">
        <v>11702</v>
      </c>
      <c r="C268" t="s">
        <v>13346</v>
      </c>
      <c r="D268">
        <v>7</v>
      </c>
      <c r="E268">
        <v>102383663</v>
      </c>
      <c r="F268" t="s">
        <v>13268</v>
      </c>
      <c r="G268">
        <v>0.51653499999999997</v>
      </c>
      <c r="H268">
        <v>0.95201000000000002</v>
      </c>
      <c r="I268" s="7">
        <v>2.1186199999999999E-2</v>
      </c>
      <c r="J268">
        <v>2.2001299999999998E-3</v>
      </c>
      <c r="K268" s="26">
        <v>6.6999999999999999E-22</v>
      </c>
      <c r="L268">
        <v>-7.2092E-4</v>
      </c>
      <c r="M268">
        <v>1.52059E-3</v>
      </c>
      <c r="N268">
        <v>0.61</v>
      </c>
      <c r="O268" s="7">
        <v>-6.1205400000000001E-4</v>
      </c>
      <c r="P268">
        <v>2.3180800000000001E-3</v>
      </c>
      <c r="Q268" s="25">
        <v>0.82</v>
      </c>
      <c r="R268">
        <v>6.5256799999999996E-4</v>
      </c>
      <c r="S268">
        <v>7.4333000000000005E-4</v>
      </c>
      <c r="T268">
        <v>0.38</v>
      </c>
      <c r="U268" s="7">
        <v>1.61937E-3</v>
      </c>
      <c r="V268">
        <v>9.8156900000000006E-4</v>
      </c>
      <c r="W268" s="25">
        <v>0.11</v>
      </c>
      <c r="X268">
        <v>-1.09811E-3</v>
      </c>
      <c r="Y268">
        <v>1.05389E-3</v>
      </c>
      <c r="Z268">
        <v>0.28999999999999998</v>
      </c>
      <c r="AA268" s="7">
        <v>2.8591700000000001E-2</v>
      </c>
      <c r="AB268">
        <v>2.74764E-3</v>
      </c>
      <c r="AC268" s="26">
        <v>2.1E-25</v>
      </c>
      <c r="AD268">
        <v>4.4903599999999999E-4</v>
      </c>
      <c r="AE268">
        <v>1.0499999999999999E-3</v>
      </c>
      <c r="AF268" s="25">
        <v>0.66</v>
      </c>
      <c r="AG268">
        <v>-2.24713E-2</v>
      </c>
      <c r="AH268">
        <v>5.8842499999999997E-3</v>
      </c>
      <c r="AI268">
        <v>1.2999999999999999E-4</v>
      </c>
      <c r="AJ268" s="7">
        <v>-1.96717E-2</v>
      </c>
      <c r="AK268">
        <v>5.4169200000000004E-3</v>
      </c>
      <c r="AL268" s="25">
        <v>2.7E-4</v>
      </c>
      <c r="AM268">
        <v>-5.2601999999999996E-3</v>
      </c>
      <c r="AN268">
        <v>5.0977699999999997E-3</v>
      </c>
      <c r="AO268">
        <v>0.3</v>
      </c>
      <c r="AP268" s="7">
        <v>3.3900599999999999E-3</v>
      </c>
      <c r="AQ268">
        <v>4.8171300000000002E-3</v>
      </c>
      <c r="AR268" s="25">
        <v>0.49</v>
      </c>
      <c r="AS268" s="1">
        <v>6.7385200000000007E-5</v>
      </c>
      <c r="AT268">
        <v>3.84781E-4</v>
      </c>
      <c r="AU268">
        <v>0.86</v>
      </c>
      <c r="AV268" s="7">
        <v>-7.8187000000000005E-4</v>
      </c>
      <c r="AW268">
        <v>3.5164599999999999E-3</v>
      </c>
      <c r="AX268" s="25">
        <v>0.82</v>
      </c>
      <c r="AY268">
        <v>4.2740199999999999E-3</v>
      </c>
      <c r="AZ268">
        <v>5.1111799999999999E-3</v>
      </c>
      <c r="BA268">
        <v>0.4</v>
      </c>
      <c r="BB268" s="7">
        <v>3.1040399999999999E-2</v>
      </c>
      <c r="BC268">
        <v>5.7434300000000001E-2</v>
      </c>
      <c r="BD268" s="25">
        <v>0.59</v>
      </c>
    </row>
    <row r="269" spans="2:56" x14ac:dyDescent="0.2">
      <c r="B269" s="7" t="s">
        <v>11702</v>
      </c>
      <c r="C269" t="s">
        <v>13345</v>
      </c>
      <c r="D269">
        <v>8</v>
      </c>
      <c r="E269">
        <v>3654320</v>
      </c>
      <c r="F269" t="s">
        <v>13268</v>
      </c>
      <c r="G269">
        <v>0.29375499999999999</v>
      </c>
      <c r="H269">
        <v>0.99545799999999995</v>
      </c>
      <c r="I269" s="7">
        <v>1.31632E-2</v>
      </c>
      <c r="J269">
        <v>2.3605000000000002E-3</v>
      </c>
      <c r="K269" s="26">
        <v>8.5999999999999993E-9</v>
      </c>
      <c r="L269">
        <v>-7.9929600000000001E-4</v>
      </c>
      <c r="M269">
        <v>1.6308099999999999E-3</v>
      </c>
      <c r="N269">
        <v>0.6</v>
      </c>
      <c r="O269" s="7">
        <v>2.50264E-3</v>
      </c>
      <c r="P269">
        <v>2.4864499999999999E-3</v>
      </c>
      <c r="Q269" s="25">
        <v>0.31</v>
      </c>
      <c r="R269">
        <v>9.02019E-4</v>
      </c>
      <c r="S269">
        <v>7.9679600000000001E-4</v>
      </c>
      <c r="T269">
        <v>0.26</v>
      </c>
      <c r="U269" s="7">
        <v>4.6087800000000001E-4</v>
      </c>
      <c r="V269">
        <v>1.0529599999999999E-3</v>
      </c>
      <c r="W269" s="25">
        <v>0.68</v>
      </c>
      <c r="X269">
        <v>4.1863399999999998E-4</v>
      </c>
      <c r="Y269">
        <v>1.13013E-3</v>
      </c>
      <c r="Z269">
        <v>0.75</v>
      </c>
      <c r="AA269" s="7">
        <v>1.5471499999999999E-2</v>
      </c>
      <c r="AB269">
        <v>2.94839E-3</v>
      </c>
      <c r="AC269" s="26">
        <v>5.8999999999999999E-8</v>
      </c>
      <c r="AD269">
        <v>-5.3322000000000005E-4</v>
      </c>
      <c r="AE269">
        <v>1.1259499999999999E-3</v>
      </c>
      <c r="AF269" s="25">
        <v>0.64</v>
      </c>
      <c r="AG269">
        <v>-8.15543E-3</v>
      </c>
      <c r="AH269">
        <v>6.3235299999999999E-3</v>
      </c>
      <c r="AI269">
        <v>0.2</v>
      </c>
      <c r="AJ269" s="7">
        <v>-6.2453500000000002E-3</v>
      </c>
      <c r="AK269">
        <v>5.8218300000000001E-3</v>
      </c>
      <c r="AL269" s="25">
        <v>0.28000000000000003</v>
      </c>
      <c r="AM269">
        <v>-2.7435900000000002E-3</v>
      </c>
      <c r="AN269">
        <v>5.4786100000000001E-3</v>
      </c>
      <c r="AO269">
        <v>0.62</v>
      </c>
      <c r="AP269" s="7">
        <v>-4.4670700000000001E-3</v>
      </c>
      <c r="AQ269">
        <v>5.1772299999999997E-3</v>
      </c>
      <c r="AR269" s="25">
        <v>0.38</v>
      </c>
      <c r="AS269">
        <v>1.27076E-4</v>
      </c>
      <c r="AT269">
        <v>4.1355999999999999E-4</v>
      </c>
      <c r="AU269">
        <v>0.77</v>
      </c>
      <c r="AV269" s="7">
        <v>-3.9695199999999998E-3</v>
      </c>
      <c r="AW269">
        <v>3.7794299999999999E-3</v>
      </c>
      <c r="AX269" s="25">
        <v>0.28999999999999998</v>
      </c>
      <c r="AY269">
        <v>-6.1248099999999996E-3</v>
      </c>
      <c r="AZ269">
        <v>5.4939200000000002E-3</v>
      </c>
      <c r="BA269">
        <v>0.27</v>
      </c>
      <c r="BB269" s="7">
        <v>2.06397E-2</v>
      </c>
      <c r="BC269">
        <v>6.1677799999999998E-2</v>
      </c>
      <c r="BD269" s="25">
        <v>0.74</v>
      </c>
    </row>
    <row r="270" spans="2:56" x14ac:dyDescent="0.2">
      <c r="B270" s="7" t="s">
        <v>11702</v>
      </c>
      <c r="C270" t="s">
        <v>7815</v>
      </c>
      <c r="D270">
        <v>8</v>
      </c>
      <c r="E270">
        <v>4823608</v>
      </c>
      <c r="F270" t="s">
        <v>13275</v>
      </c>
      <c r="G270">
        <v>0.64275300000000002</v>
      </c>
      <c r="H270">
        <v>0.991286</v>
      </c>
      <c r="I270" s="7">
        <v>-1.2449200000000001E-2</v>
      </c>
      <c r="J270">
        <v>2.2495100000000001E-3</v>
      </c>
      <c r="K270" s="26">
        <v>1.0999999999999999E-8</v>
      </c>
      <c r="L270">
        <v>-1.45728E-3</v>
      </c>
      <c r="M270">
        <v>1.5544700000000001E-3</v>
      </c>
      <c r="N270">
        <v>0.35</v>
      </c>
      <c r="O270" s="7">
        <v>1.57449E-3</v>
      </c>
      <c r="P270">
        <v>2.3690899999999999E-3</v>
      </c>
      <c r="Q270" s="25">
        <v>0.53</v>
      </c>
      <c r="R270">
        <v>7.9678599999999996E-4</v>
      </c>
      <c r="S270">
        <v>7.5907600000000002E-4</v>
      </c>
      <c r="T270">
        <v>0.28999999999999998</v>
      </c>
      <c r="U270" s="7">
        <v>2.90468E-4</v>
      </c>
      <c r="V270">
        <v>1.0035000000000001E-3</v>
      </c>
      <c r="W270" s="25">
        <v>0.74</v>
      </c>
      <c r="X270">
        <v>-8.31466E-4</v>
      </c>
      <c r="Y270">
        <v>1.0773099999999999E-3</v>
      </c>
      <c r="Z270">
        <v>0.43</v>
      </c>
      <c r="AA270" s="7">
        <v>-1.59831E-2</v>
      </c>
      <c r="AB270">
        <v>2.8104699999999998E-3</v>
      </c>
      <c r="AC270" s="26">
        <v>5.4999999999999996E-9</v>
      </c>
      <c r="AD270">
        <v>1.9291499999999999E-4</v>
      </c>
      <c r="AE270">
        <v>1.0732199999999999E-3</v>
      </c>
      <c r="AF270" s="25">
        <v>0.82</v>
      </c>
      <c r="AG270">
        <v>8.6677899999999999E-3</v>
      </c>
      <c r="AH270">
        <v>6.0295899999999996E-3</v>
      </c>
      <c r="AI270">
        <v>0.15</v>
      </c>
      <c r="AJ270" s="7">
        <v>-4.1850899999999998E-3</v>
      </c>
      <c r="AK270">
        <v>5.5492500000000004E-3</v>
      </c>
      <c r="AL270" s="25">
        <v>0.46</v>
      </c>
      <c r="AM270">
        <v>6.3109199999999998E-4</v>
      </c>
      <c r="AN270">
        <v>5.2209500000000002E-3</v>
      </c>
      <c r="AO270">
        <v>0.9</v>
      </c>
      <c r="AP270" s="7">
        <v>-3.06368E-3</v>
      </c>
      <c r="AQ270">
        <v>4.9337399999999998E-3</v>
      </c>
      <c r="AR270" s="25">
        <v>0.53</v>
      </c>
      <c r="AS270">
        <v>-6.8328799999999999E-4</v>
      </c>
      <c r="AT270">
        <v>3.9410999999999998E-4</v>
      </c>
      <c r="AU270">
        <v>8.3000000000000004E-2</v>
      </c>
      <c r="AV270" s="7">
        <v>3.4174100000000001E-3</v>
      </c>
      <c r="AW270">
        <v>3.6016799999999999E-3</v>
      </c>
      <c r="AX270" s="25">
        <v>0.34</v>
      </c>
      <c r="AY270">
        <v>4.8314600000000001E-3</v>
      </c>
      <c r="AZ270">
        <v>5.2355400000000003E-3</v>
      </c>
      <c r="BA270">
        <v>0.35</v>
      </c>
      <c r="BB270" s="7">
        <v>1.00351E-2</v>
      </c>
      <c r="BC270">
        <v>5.8845300000000003E-2</v>
      </c>
      <c r="BD270" s="25">
        <v>0.86</v>
      </c>
    </row>
    <row r="271" spans="2:56" x14ac:dyDescent="0.2">
      <c r="B271" s="7" t="s">
        <v>11702</v>
      </c>
      <c r="C271" t="s">
        <v>13344</v>
      </c>
      <c r="D271">
        <v>8</v>
      </c>
      <c r="E271">
        <v>8262061</v>
      </c>
      <c r="F271" t="s">
        <v>13272</v>
      </c>
      <c r="G271">
        <v>0.70762899999999995</v>
      </c>
      <c r="H271">
        <v>0.98021100000000005</v>
      </c>
      <c r="I271" s="7">
        <v>-1.5924299999999999E-2</v>
      </c>
      <c r="J271">
        <v>2.38528E-3</v>
      </c>
      <c r="K271" s="26">
        <v>2.3000000000000001E-11</v>
      </c>
      <c r="L271">
        <v>1.43319E-3</v>
      </c>
      <c r="M271">
        <v>1.64773E-3</v>
      </c>
      <c r="N271">
        <v>0.36</v>
      </c>
      <c r="O271" s="7">
        <v>-5.9563799999999998E-3</v>
      </c>
      <c r="P271">
        <v>2.5118499999999999E-3</v>
      </c>
      <c r="Q271" s="25">
        <v>0.02</v>
      </c>
      <c r="R271">
        <v>-1.48112E-3</v>
      </c>
      <c r="S271">
        <v>8.0465599999999995E-4</v>
      </c>
      <c r="T271">
        <v>6.6000000000000003E-2</v>
      </c>
      <c r="U271" s="7">
        <v>9.9664200000000006E-4</v>
      </c>
      <c r="V271">
        <v>1.0639600000000001E-3</v>
      </c>
      <c r="W271" s="25">
        <v>0.37</v>
      </c>
      <c r="X271">
        <v>4.4214699999999999E-4</v>
      </c>
      <c r="Y271">
        <v>1.1418400000000001E-3</v>
      </c>
      <c r="Z271">
        <v>0.66</v>
      </c>
      <c r="AA271" s="7">
        <v>-1.9475300000000001E-2</v>
      </c>
      <c r="AB271">
        <v>2.9793100000000002E-3</v>
      </c>
      <c r="AC271" s="26">
        <v>6.4999999999999995E-11</v>
      </c>
      <c r="AD271">
        <v>1.2753E-3</v>
      </c>
      <c r="AE271">
        <v>1.1377200000000001E-3</v>
      </c>
      <c r="AF271" s="25">
        <v>0.28000000000000003</v>
      </c>
      <c r="AG271">
        <v>1.07677E-2</v>
      </c>
      <c r="AH271">
        <v>6.3701399999999998E-3</v>
      </c>
      <c r="AI271">
        <v>9.1999999999999998E-2</v>
      </c>
      <c r="AJ271" s="7">
        <v>9.8256400000000001E-3</v>
      </c>
      <c r="AK271">
        <v>5.8653300000000002E-3</v>
      </c>
      <c r="AL271" s="25">
        <v>0.1</v>
      </c>
      <c r="AM271">
        <v>2.1120700000000002E-3</v>
      </c>
      <c r="AN271">
        <v>5.5184300000000004E-3</v>
      </c>
      <c r="AO271">
        <v>0.7</v>
      </c>
      <c r="AP271" s="7">
        <v>-7.2457700000000003E-3</v>
      </c>
      <c r="AQ271">
        <v>5.21485E-3</v>
      </c>
      <c r="AR271" s="25">
        <v>0.16</v>
      </c>
      <c r="AS271">
        <v>-5.2674299999999998E-4</v>
      </c>
      <c r="AT271">
        <v>4.1656499999999998E-4</v>
      </c>
      <c r="AU271">
        <v>0.2</v>
      </c>
      <c r="AV271" s="7">
        <v>-7.96892E-4</v>
      </c>
      <c r="AW271">
        <v>3.8069000000000002E-3</v>
      </c>
      <c r="AX271" s="25">
        <v>0.83</v>
      </c>
      <c r="AY271">
        <v>-2.5819100000000002E-3</v>
      </c>
      <c r="AZ271">
        <v>5.5338499999999999E-3</v>
      </c>
      <c r="BA271">
        <v>0.65</v>
      </c>
      <c r="BB271" s="7">
        <v>2.74128E-3</v>
      </c>
      <c r="BC271">
        <v>6.2219499999999997E-2</v>
      </c>
      <c r="BD271" s="25">
        <v>0.97</v>
      </c>
    </row>
    <row r="272" spans="2:56" x14ac:dyDescent="0.2">
      <c r="B272" s="7" t="s">
        <v>11702</v>
      </c>
      <c r="C272" t="s">
        <v>13343</v>
      </c>
      <c r="D272">
        <v>8</v>
      </c>
      <c r="E272">
        <v>11053467</v>
      </c>
      <c r="F272" t="s">
        <v>13288</v>
      </c>
      <c r="G272">
        <v>0.55483499999999997</v>
      </c>
      <c r="H272">
        <v>0.914273</v>
      </c>
      <c r="I272" s="7">
        <v>1.3750099999999999E-2</v>
      </c>
      <c r="J272">
        <v>2.2578099999999999E-3</v>
      </c>
      <c r="K272" s="26">
        <v>1.6000000000000001E-9</v>
      </c>
      <c r="L272">
        <v>-2.4067300000000002E-3</v>
      </c>
      <c r="M272">
        <v>1.56006E-3</v>
      </c>
      <c r="N272">
        <v>0.11</v>
      </c>
      <c r="O272" s="7">
        <v>9.9349599999999996E-3</v>
      </c>
      <c r="P272">
        <v>2.3784700000000002E-3</v>
      </c>
      <c r="Q272" s="26">
        <v>3.4E-5</v>
      </c>
      <c r="R272">
        <v>1.6806099999999999E-3</v>
      </c>
      <c r="S272">
        <v>7.6307800000000004E-4</v>
      </c>
      <c r="T272">
        <v>2.8000000000000001E-2</v>
      </c>
      <c r="U272" s="7">
        <v>-2.21273E-3</v>
      </c>
      <c r="V272">
        <v>1.0070700000000001E-3</v>
      </c>
      <c r="W272" s="25">
        <v>3.3000000000000002E-2</v>
      </c>
      <c r="X272">
        <v>1.8653000000000001E-3</v>
      </c>
      <c r="Y272">
        <v>1.0811600000000001E-3</v>
      </c>
      <c r="Z272">
        <v>8.5000000000000006E-2</v>
      </c>
      <c r="AA272" s="7">
        <v>1.4850199999999999E-2</v>
      </c>
      <c r="AB272">
        <v>2.8203199999999999E-3</v>
      </c>
      <c r="AC272" s="26">
        <v>2.1E-7</v>
      </c>
      <c r="AD272">
        <v>-3.97165E-4</v>
      </c>
      <c r="AE272">
        <v>1.07698E-3</v>
      </c>
      <c r="AF272" s="25">
        <v>0.7</v>
      </c>
      <c r="AG272">
        <v>-1.1654899999999999E-2</v>
      </c>
      <c r="AH272">
        <v>6.0434399999999997E-3</v>
      </c>
      <c r="AI272">
        <v>5.3999999999999999E-2</v>
      </c>
      <c r="AJ272" s="7">
        <v>-5.51864E-3</v>
      </c>
      <c r="AK272">
        <v>5.5639599999999997E-3</v>
      </c>
      <c r="AL272" s="25">
        <v>0.33</v>
      </c>
      <c r="AM272">
        <v>-8.5515999999999995E-3</v>
      </c>
      <c r="AN272">
        <v>5.23428E-3</v>
      </c>
      <c r="AO272">
        <v>0.1</v>
      </c>
      <c r="AP272" s="7">
        <v>1.7994199999999998E-2</v>
      </c>
      <c r="AQ272">
        <v>4.9463299999999997E-3</v>
      </c>
      <c r="AR272" s="25">
        <v>2.5999999999999998E-4</v>
      </c>
      <c r="AS272">
        <v>6.7905600000000004E-4</v>
      </c>
      <c r="AT272">
        <v>3.9511599999999999E-4</v>
      </c>
      <c r="AU272">
        <v>8.5999999999999993E-2</v>
      </c>
      <c r="AV272" s="7">
        <v>3.2983000000000001E-3</v>
      </c>
      <c r="AW272">
        <v>3.61087E-3</v>
      </c>
      <c r="AX272" s="25">
        <v>0.36</v>
      </c>
      <c r="AY272">
        <v>1.4831799999999999E-2</v>
      </c>
      <c r="AZ272">
        <v>5.2488999999999999E-3</v>
      </c>
      <c r="BA272">
        <v>4.7000000000000002E-3</v>
      </c>
      <c r="BB272" s="7">
        <v>-1.5095600000000001E-2</v>
      </c>
      <c r="BC272">
        <v>5.9094300000000002E-2</v>
      </c>
      <c r="BD272" s="25">
        <v>0.79</v>
      </c>
    </row>
    <row r="273" spans="2:56" x14ac:dyDescent="0.2">
      <c r="B273" s="7" t="s">
        <v>11702</v>
      </c>
      <c r="C273" t="s">
        <v>13342</v>
      </c>
      <c r="D273">
        <v>8</v>
      </c>
      <c r="E273">
        <v>31693944</v>
      </c>
      <c r="F273" t="s">
        <v>13272</v>
      </c>
      <c r="G273">
        <v>0.92023500000000003</v>
      </c>
      <c r="H273">
        <v>0.99499899999999997</v>
      </c>
      <c r="I273" s="7">
        <v>2.4044099999999999E-2</v>
      </c>
      <c r="J273">
        <v>3.9756100000000001E-3</v>
      </c>
      <c r="K273" s="26">
        <v>1.5E-9</v>
      </c>
      <c r="L273">
        <v>-8.13381E-3</v>
      </c>
      <c r="M273">
        <v>2.7470300000000001E-3</v>
      </c>
      <c r="N273">
        <v>2.8999999999999998E-3</v>
      </c>
      <c r="O273" s="7">
        <v>1.63317E-3</v>
      </c>
      <c r="P273">
        <v>4.1868799999999996E-3</v>
      </c>
      <c r="Q273" s="25">
        <v>0.66</v>
      </c>
      <c r="R273">
        <v>2.3262399999999999E-4</v>
      </c>
      <c r="S273">
        <v>1.34504E-3</v>
      </c>
      <c r="T273">
        <v>0.86</v>
      </c>
      <c r="U273" s="7">
        <v>-3.66337E-3</v>
      </c>
      <c r="V273">
        <v>1.77265E-3</v>
      </c>
      <c r="W273" s="25">
        <v>4.2000000000000003E-2</v>
      </c>
      <c r="X273">
        <v>4.78562E-3</v>
      </c>
      <c r="Y273">
        <v>1.9037699999999999E-3</v>
      </c>
      <c r="Z273">
        <v>1.4E-2</v>
      </c>
      <c r="AA273" s="7">
        <v>2.7828200000000001E-2</v>
      </c>
      <c r="AB273">
        <v>4.9661200000000001E-3</v>
      </c>
      <c r="AC273" s="26">
        <v>2.0999999999999999E-8</v>
      </c>
      <c r="AD273">
        <v>2.7484800000000002E-3</v>
      </c>
      <c r="AE273">
        <v>1.8966199999999999E-3</v>
      </c>
      <c r="AF273" s="25">
        <v>0.14000000000000001</v>
      </c>
      <c r="AG273">
        <v>-2.00479E-2</v>
      </c>
      <c r="AH273">
        <v>1.0638099999999999E-2</v>
      </c>
      <c r="AI273">
        <v>5.8999999999999997E-2</v>
      </c>
      <c r="AJ273" s="7">
        <v>-1.5702899999999999E-2</v>
      </c>
      <c r="AK273">
        <v>9.7925100000000008E-3</v>
      </c>
      <c r="AL273" s="25">
        <v>0.11</v>
      </c>
      <c r="AM273">
        <v>-1.62776E-2</v>
      </c>
      <c r="AN273">
        <v>9.2074199999999991E-3</v>
      </c>
      <c r="AO273">
        <v>7.6999999999999999E-2</v>
      </c>
      <c r="AP273" s="7">
        <v>1.83001E-2</v>
      </c>
      <c r="AQ273">
        <v>8.7009099999999992E-3</v>
      </c>
      <c r="AR273" s="25">
        <v>3.5999999999999997E-2</v>
      </c>
      <c r="AS273">
        <v>5.8311699999999997E-4</v>
      </c>
      <c r="AT273">
        <v>6.9503299999999996E-4</v>
      </c>
      <c r="AU273">
        <v>0.39</v>
      </c>
      <c r="AV273" s="7">
        <v>9.4366499999999996E-3</v>
      </c>
      <c r="AW273">
        <v>6.3517599999999997E-3</v>
      </c>
      <c r="AX273" s="25">
        <v>0.14000000000000001</v>
      </c>
      <c r="AY273">
        <v>1.7237200000000001E-2</v>
      </c>
      <c r="AZ273">
        <v>9.2331500000000007E-3</v>
      </c>
      <c r="BA273">
        <v>6.0999999999999999E-2</v>
      </c>
      <c r="BB273" s="7">
        <v>-4.9763799999999997E-2</v>
      </c>
      <c r="BC273">
        <v>0.10410999999999999</v>
      </c>
      <c r="BD273" s="25">
        <v>0.63</v>
      </c>
    </row>
    <row r="274" spans="2:56" x14ac:dyDescent="0.2">
      <c r="B274" s="7" t="s">
        <v>11702</v>
      </c>
      <c r="C274" t="s">
        <v>13341</v>
      </c>
      <c r="D274">
        <v>8</v>
      </c>
      <c r="E274">
        <v>33590947</v>
      </c>
      <c r="F274" t="s">
        <v>13340</v>
      </c>
      <c r="G274">
        <v>0.62426599999999999</v>
      </c>
      <c r="H274">
        <v>0.99244200000000005</v>
      </c>
      <c r="I274" s="7">
        <v>-1.6693800000000002E-2</v>
      </c>
      <c r="J274">
        <v>2.22959E-3</v>
      </c>
      <c r="K274" s="26">
        <v>3.8999999999999998E-14</v>
      </c>
      <c r="L274">
        <v>2.5677199999999999E-3</v>
      </c>
      <c r="M274">
        <v>1.54035E-3</v>
      </c>
      <c r="N274">
        <v>8.2000000000000003E-2</v>
      </c>
      <c r="O274" s="7">
        <v>1.0404399999999999E-3</v>
      </c>
      <c r="P274">
        <v>2.3482099999999999E-3</v>
      </c>
      <c r="Q274" s="25">
        <v>0.72</v>
      </c>
      <c r="R274">
        <v>1.0497000000000001E-4</v>
      </c>
      <c r="S274">
        <v>7.5264699999999995E-4</v>
      </c>
      <c r="T274">
        <v>0.89</v>
      </c>
      <c r="U274" s="7">
        <v>7.7975400000000002E-4</v>
      </c>
      <c r="V274">
        <v>9.9433700000000009E-4</v>
      </c>
      <c r="W274" s="25">
        <v>0.41</v>
      </c>
      <c r="X274">
        <v>8.2547999999999996E-4</v>
      </c>
      <c r="Y274">
        <v>1.0673799999999999E-3</v>
      </c>
      <c r="Z274">
        <v>0.45</v>
      </c>
      <c r="AA274" s="7">
        <v>-2.15021E-2</v>
      </c>
      <c r="AB274">
        <v>2.7846199999999998E-3</v>
      </c>
      <c r="AC274" s="26">
        <v>8.7999999999999994E-15</v>
      </c>
      <c r="AD274">
        <v>-1.2522500000000001E-3</v>
      </c>
      <c r="AE274">
        <v>1.06376E-3</v>
      </c>
      <c r="AF274" s="25">
        <v>0.26</v>
      </c>
      <c r="AG274">
        <v>1.1664900000000001E-2</v>
      </c>
      <c r="AH274">
        <v>5.9620599999999999E-3</v>
      </c>
      <c r="AI274">
        <v>0.05</v>
      </c>
      <c r="AJ274" s="7">
        <v>2.3398999999999998E-3</v>
      </c>
      <c r="AK274">
        <v>5.4902800000000002E-3</v>
      </c>
      <c r="AL274" s="25">
        <v>0.66</v>
      </c>
      <c r="AM274">
        <v>3.8899899999999999E-3</v>
      </c>
      <c r="AN274">
        <v>5.1653100000000002E-3</v>
      </c>
      <c r="AO274">
        <v>0.45</v>
      </c>
      <c r="AP274" s="7">
        <v>9.3156200000000002E-3</v>
      </c>
      <c r="AQ274">
        <v>4.8811599999999998E-3</v>
      </c>
      <c r="AR274" s="25">
        <v>5.7000000000000002E-2</v>
      </c>
      <c r="AS274">
        <v>7.8305699999999998E-4</v>
      </c>
      <c r="AT274">
        <v>3.8990999999999999E-4</v>
      </c>
      <c r="AU274">
        <v>4.2999999999999997E-2</v>
      </c>
      <c r="AV274" s="7">
        <v>4.5069799999999998E-3</v>
      </c>
      <c r="AW274">
        <v>3.5633000000000001E-3</v>
      </c>
      <c r="AX274" s="25">
        <v>0.21</v>
      </c>
      <c r="AY274">
        <v>2.5940300000000002E-3</v>
      </c>
      <c r="AZ274">
        <v>5.1797500000000003E-3</v>
      </c>
      <c r="BA274">
        <v>0.62</v>
      </c>
      <c r="BB274" s="7">
        <v>-1.33451E-2</v>
      </c>
      <c r="BC274">
        <v>5.8196499999999998E-2</v>
      </c>
      <c r="BD274" s="25">
        <v>0.82</v>
      </c>
    </row>
    <row r="275" spans="2:56" x14ac:dyDescent="0.2">
      <c r="B275" s="7" t="s">
        <v>11702</v>
      </c>
      <c r="C275" t="s">
        <v>13339</v>
      </c>
      <c r="D275">
        <v>8</v>
      </c>
      <c r="E275">
        <v>34544573</v>
      </c>
      <c r="F275" t="s">
        <v>13272</v>
      </c>
      <c r="G275">
        <v>0.25403900000000001</v>
      </c>
      <c r="H275">
        <v>0.97622799999999998</v>
      </c>
      <c r="I275" s="7">
        <v>1.38143E-2</v>
      </c>
      <c r="J275">
        <v>2.4947699999999999E-3</v>
      </c>
      <c r="K275" s="26">
        <v>2.0999999999999999E-8</v>
      </c>
      <c r="L275">
        <v>1.8119099999999999E-3</v>
      </c>
      <c r="M275">
        <v>1.72336E-3</v>
      </c>
      <c r="N275">
        <v>0.34</v>
      </c>
      <c r="O275" s="7">
        <v>-2.2029100000000001E-4</v>
      </c>
      <c r="P275">
        <v>2.6267399999999998E-3</v>
      </c>
      <c r="Q275" s="25">
        <v>0.94</v>
      </c>
      <c r="R275" s="1">
        <v>-7.0625399999999996E-5</v>
      </c>
      <c r="S275">
        <v>8.4218800000000001E-4</v>
      </c>
      <c r="T275">
        <v>0.93</v>
      </c>
      <c r="U275" s="7">
        <v>-5.0185099999999999E-4</v>
      </c>
      <c r="V275">
        <v>1.1121499999999999E-3</v>
      </c>
      <c r="W275" s="25">
        <v>0.63</v>
      </c>
      <c r="X275">
        <v>1.15624E-3</v>
      </c>
      <c r="Y275">
        <v>1.19428E-3</v>
      </c>
      <c r="Z275">
        <v>0.33</v>
      </c>
      <c r="AA275" s="7">
        <v>1.7456599999999999E-2</v>
      </c>
      <c r="AB275">
        <v>3.1154500000000001E-3</v>
      </c>
      <c r="AC275" s="26">
        <v>1.9000000000000001E-8</v>
      </c>
      <c r="AD275">
        <v>1.7035399999999999E-3</v>
      </c>
      <c r="AE275">
        <v>1.1901500000000001E-3</v>
      </c>
      <c r="AF275" s="25">
        <v>0.17</v>
      </c>
      <c r="AG275">
        <v>-1.6992699999999999E-2</v>
      </c>
      <c r="AH275">
        <v>6.67141E-3</v>
      </c>
      <c r="AI275">
        <v>1.0999999999999999E-2</v>
      </c>
      <c r="AJ275" s="7">
        <v>-1.9940599999999999E-2</v>
      </c>
      <c r="AK275">
        <v>6.1411399999999998E-3</v>
      </c>
      <c r="AL275" s="25">
        <v>1E-3</v>
      </c>
      <c r="AM275">
        <v>-1.39922E-2</v>
      </c>
      <c r="AN275">
        <v>5.7765999999999998E-3</v>
      </c>
      <c r="AO275">
        <v>1.4999999999999999E-2</v>
      </c>
      <c r="AP275" s="7">
        <v>3.0045800000000002E-3</v>
      </c>
      <c r="AQ275">
        <v>5.4588199999999996E-3</v>
      </c>
      <c r="AR275" s="25">
        <v>0.57999999999999996</v>
      </c>
      <c r="AS275" s="1">
        <v>6.71536E-5</v>
      </c>
      <c r="AT275">
        <v>4.3605400000000001E-4</v>
      </c>
      <c r="AU275">
        <v>0.88</v>
      </c>
      <c r="AV275" s="7">
        <v>5.5161200000000004E-4</v>
      </c>
      <c r="AW275">
        <v>3.9849999999999998E-3</v>
      </c>
      <c r="AX275" s="25">
        <v>0.89</v>
      </c>
      <c r="AY275">
        <v>5.6476499999999997E-3</v>
      </c>
      <c r="AZ275">
        <v>5.7927400000000002E-3</v>
      </c>
      <c r="BA275">
        <v>0.33</v>
      </c>
      <c r="BB275" s="7">
        <v>-0.111372</v>
      </c>
      <c r="BC275">
        <v>6.5135999999999999E-2</v>
      </c>
      <c r="BD275" s="25">
        <v>8.5999999999999993E-2</v>
      </c>
    </row>
    <row r="276" spans="2:56" x14ac:dyDescent="0.2">
      <c r="B276" s="7" t="s">
        <v>11702</v>
      </c>
      <c r="C276" t="s">
        <v>7967</v>
      </c>
      <c r="D276">
        <v>8</v>
      </c>
      <c r="E276">
        <v>76604525</v>
      </c>
      <c r="F276" t="s">
        <v>13269</v>
      </c>
      <c r="G276">
        <v>0.83263100000000001</v>
      </c>
      <c r="H276">
        <v>0.98476300000000005</v>
      </c>
      <c r="I276" s="7">
        <v>1.8304899999999999E-2</v>
      </c>
      <c r="J276">
        <v>2.9032300000000001E-3</v>
      </c>
      <c r="K276" s="26">
        <v>1.8999999999999999E-10</v>
      </c>
      <c r="L276">
        <v>-6.1666200000000003E-3</v>
      </c>
      <c r="M276">
        <v>2.0051000000000001E-3</v>
      </c>
      <c r="N276">
        <v>2E-3</v>
      </c>
      <c r="O276" s="7">
        <v>3.0045900000000001E-3</v>
      </c>
      <c r="P276">
        <v>3.0565499999999999E-3</v>
      </c>
      <c r="Q276" s="25">
        <v>0.32</v>
      </c>
      <c r="R276">
        <v>-1.69921E-3</v>
      </c>
      <c r="S276">
        <v>9.810419999999999E-4</v>
      </c>
      <c r="T276">
        <v>8.3000000000000004E-2</v>
      </c>
      <c r="U276" s="7">
        <v>-3.64563E-3</v>
      </c>
      <c r="V276">
        <v>1.2947499999999999E-3</v>
      </c>
      <c r="W276" s="25">
        <v>4.4999999999999997E-3</v>
      </c>
      <c r="X276">
        <v>-4.8425399999999999E-4</v>
      </c>
      <c r="Y276">
        <v>1.38962E-3</v>
      </c>
      <c r="Z276">
        <v>0.74</v>
      </c>
      <c r="AA276" s="7">
        <v>2.5223700000000002E-2</v>
      </c>
      <c r="AB276">
        <v>3.6251899999999999E-3</v>
      </c>
      <c r="AC276" s="26">
        <v>1.7E-12</v>
      </c>
      <c r="AD276">
        <v>-8.9413100000000005E-4</v>
      </c>
      <c r="AE276">
        <v>1.38474E-3</v>
      </c>
      <c r="AF276" s="25">
        <v>0.51</v>
      </c>
      <c r="AG276">
        <v>-1.55008E-2</v>
      </c>
      <c r="AH276">
        <v>7.7916299999999999E-3</v>
      </c>
      <c r="AI276">
        <v>4.5999999999999999E-2</v>
      </c>
      <c r="AJ276" s="7">
        <v>-2.5772400000000001E-2</v>
      </c>
      <c r="AK276">
        <v>7.1762400000000004E-3</v>
      </c>
      <c r="AL276" s="26">
        <v>2.9999999999999997E-4</v>
      </c>
      <c r="AM276">
        <v>-1.1607599999999999E-2</v>
      </c>
      <c r="AN276">
        <v>6.7508999999999998E-3</v>
      </c>
      <c r="AO276">
        <v>8.5999999999999993E-2</v>
      </c>
      <c r="AP276" s="7">
        <v>3.3233300000000002E-3</v>
      </c>
      <c r="AQ276">
        <v>6.3795199999999996E-3</v>
      </c>
      <c r="AR276" s="25">
        <v>0.61</v>
      </c>
      <c r="AS276">
        <v>2.0406299999999999E-4</v>
      </c>
      <c r="AT276">
        <v>5.0960000000000003E-4</v>
      </c>
      <c r="AU276">
        <v>0.7</v>
      </c>
      <c r="AV276" s="7">
        <v>1.4433600000000001E-3</v>
      </c>
      <c r="AW276">
        <v>4.6571199999999998E-3</v>
      </c>
      <c r="AX276" s="25">
        <v>0.76</v>
      </c>
      <c r="AY276">
        <v>3.6838299999999999E-3</v>
      </c>
      <c r="AZ276">
        <v>6.7697599999999997E-3</v>
      </c>
      <c r="BA276">
        <v>0.59</v>
      </c>
      <c r="BB276" s="7">
        <v>-7.6578900000000005E-2</v>
      </c>
      <c r="BC276">
        <v>7.6077199999999998E-2</v>
      </c>
      <c r="BD276" s="25">
        <v>0.31</v>
      </c>
    </row>
    <row r="277" spans="2:56" x14ac:dyDescent="0.2">
      <c r="B277" s="7" t="s">
        <v>11702</v>
      </c>
      <c r="C277" t="s">
        <v>7978</v>
      </c>
      <c r="D277">
        <v>8</v>
      </c>
      <c r="E277">
        <v>101950038</v>
      </c>
      <c r="F277" t="s">
        <v>13275</v>
      </c>
      <c r="G277">
        <v>0.38707000000000003</v>
      </c>
      <c r="H277">
        <v>1</v>
      </c>
      <c r="I277" s="7">
        <v>1.4329100000000001E-2</v>
      </c>
      <c r="J277">
        <v>2.2099099999999998E-3</v>
      </c>
      <c r="K277" s="26">
        <v>9.3999999999999999E-11</v>
      </c>
      <c r="L277">
        <v>1.4681099999999999E-3</v>
      </c>
      <c r="M277">
        <v>1.5270800000000001E-3</v>
      </c>
      <c r="N277">
        <v>0.32</v>
      </c>
      <c r="O277" s="7">
        <v>3.5529799999999999E-4</v>
      </c>
      <c r="P277">
        <v>2.3273299999999999E-3</v>
      </c>
      <c r="Q277" s="25">
        <v>0.84</v>
      </c>
      <c r="R277">
        <v>-1.16072E-4</v>
      </c>
      <c r="S277">
        <v>7.4633000000000002E-4</v>
      </c>
      <c r="T277">
        <v>0.88</v>
      </c>
      <c r="U277" s="7">
        <v>-1.0761500000000001E-4</v>
      </c>
      <c r="V277">
        <v>9.856559999999999E-4</v>
      </c>
      <c r="W277" s="25">
        <v>0.88</v>
      </c>
      <c r="X277">
        <v>-1.4930499999999999E-4</v>
      </c>
      <c r="Y277">
        <v>1.0583000000000001E-3</v>
      </c>
      <c r="Z277">
        <v>0.86</v>
      </c>
      <c r="AA277" s="7">
        <v>1.73787E-2</v>
      </c>
      <c r="AB277">
        <v>2.7607399999999998E-3</v>
      </c>
      <c r="AC277" s="26">
        <v>3.4000000000000001E-10</v>
      </c>
      <c r="AD277">
        <v>3.8055100000000002E-4</v>
      </c>
      <c r="AE277">
        <v>1.05448E-3</v>
      </c>
      <c r="AF277" s="25">
        <v>0.71</v>
      </c>
      <c r="AG277">
        <v>-1.3986E-2</v>
      </c>
      <c r="AH277">
        <v>5.8985900000000004E-3</v>
      </c>
      <c r="AI277">
        <v>1.7999999999999999E-2</v>
      </c>
      <c r="AJ277" s="7">
        <v>-1.0253200000000001E-2</v>
      </c>
      <c r="AK277">
        <v>5.4313800000000004E-3</v>
      </c>
      <c r="AL277" s="25">
        <v>5.8999999999999997E-2</v>
      </c>
      <c r="AM277">
        <v>-1.12386E-2</v>
      </c>
      <c r="AN277">
        <v>5.10941E-3</v>
      </c>
      <c r="AO277">
        <v>2.8000000000000001E-2</v>
      </c>
      <c r="AP277" s="7">
        <v>-1.9686199999999999E-3</v>
      </c>
      <c r="AQ277">
        <v>4.8283299999999996E-3</v>
      </c>
      <c r="AR277" s="25">
        <v>0.66</v>
      </c>
      <c r="AS277">
        <v>-7.4297999999999996E-4</v>
      </c>
      <c r="AT277">
        <v>3.8569E-4</v>
      </c>
      <c r="AU277">
        <v>5.5E-2</v>
      </c>
      <c r="AV277" s="7">
        <v>-3.3420500000000002E-4</v>
      </c>
      <c r="AW277">
        <v>3.5247299999999998E-3</v>
      </c>
      <c r="AX277" s="25">
        <v>0.92</v>
      </c>
      <c r="AY277">
        <v>5.95679E-3</v>
      </c>
      <c r="AZ277">
        <v>5.1236800000000002E-3</v>
      </c>
      <c r="BA277">
        <v>0.25</v>
      </c>
      <c r="BB277" s="7">
        <v>-9.0071100000000005E-3</v>
      </c>
      <c r="BC277">
        <v>5.7614100000000001E-2</v>
      </c>
      <c r="BD277" s="25">
        <v>0.88</v>
      </c>
    </row>
    <row r="278" spans="2:56" x14ac:dyDescent="0.2">
      <c r="B278" s="7" t="s">
        <v>11702</v>
      </c>
      <c r="C278" t="s">
        <v>13338</v>
      </c>
      <c r="D278">
        <v>8</v>
      </c>
      <c r="E278">
        <v>116659731</v>
      </c>
      <c r="F278" t="s">
        <v>13272</v>
      </c>
      <c r="G278">
        <v>0.79426099999999999</v>
      </c>
      <c r="H278">
        <v>0.98132900000000001</v>
      </c>
      <c r="I278" s="7">
        <v>-1.9819099999999999E-2</v>
      </c>
      <c r="J278">
        <v>2.6808999999999999E-3</v>
      </c>
      <c r="K278" s="26">
        <v>1.4000000000000001E-13</v>
      </c>
      <c r="L278">
        <v>4.5503999999999996E-3</v>
      </c>
      <c r="M278">
        <v>1.85239E-3</v>
      </c>
      <c r="N278">
        <v>1.2999999999999999E-2</v>
      </c>
      <c r="O278" s="7">
        <v>-7.9700699999999992E-3</v>
      </c>
      <c r="P278">
        <v>2.8233799999999999E-3</v>
      </c>
      <c r="Q278" s="25">
        <v>4.0000000000000001E-3</v>
      </c>
      <c r="R278">
        <v>-1.29816E-3</v>
      </c>
      <c r="S278">
        <v>9.0475799999999997E-4</v>
      </c>
      <c r="T278">
        <v>0.15</v>
      </c>
      <c r="U278" s="7">
        <v>1.74657E-3</v>
      </c>
      <c r="V278">
        <v>1.19578E-3</v>
      </c>
      <c r="W278" s="25">
        <v>0.14000000000000001</v>
      </c>
      <c r="X278">
        <v>-4.2015500000000002E-4</v>
      </c>
      <c r="Y278">
        <v>1.28349E-3</v>
      </c>
      <c r="Z278">
        <v>0.74</v>
      </c>
      <c r="AA278" s="7">
        <v>-2.4086799999999998E-2</v>
      </c>
      <c r="AB278">
        <v>3.3489000000000001E-3</v>
      </c>
      <c r="AC278" s="26">
        <v>7.0000000000000005E-13</v>
      </c>
      <c r="AD278">
        <v>-3.1660299999999998E-3</v>
      </c>
      <c r="AE278">
        <v>1.27892E-3</v>
      </c>
      <c r="AF278" s="25">
        <v>1.4999999999999999E-2</v>
      </c>
      <c r="AG278">
        <v>1.5849200000000001E-2</v>
      </c>
      <c r="AH278">
        <v>7.2081799999999998E-3</v>
      </c>
      <c r="AI278">
        <v>2.8000000000000001E-2</v>
      </c>
      <c r="AJ278" s="7">
        <v>1.28732E-2</v>
      </c>
      <c r="AK278">
        <v>6.6375399999999999E-3</v>
      </c>
      <c r="AL278" s="25">
        <v>5.0999999999999997E-2</v>
      </c>
      <c r="AM278">
        <v>1.12123E-2</v>
      </c>
      <c r="AN278">
        <v>6.2471999999999996E-3</v>
      </c>
      <c r="AO278">
        <v>7.2999999999999995E-2</v>
      </c>
      <c r="AP278" s="7">
        <v>-4.2087299999999999E-3</v>
      </c>
      <c r="AQ278">
        <v>5.9035399999999997E-3</v>
      </c>
      <c r="AR278" s="25">
        <v>0.48</v>
      </c>
      <c r="AS278" s="1">
        <v>-4.0702800000000001E-6</v>
      </c>
      <c r="AT278">
        <v>4.71578E-4</v>
      </c>
      <c r="AU278">
        <v>0.97</v>
      </c>
      <c r="AV278" s="7">
        <v>3.6289400000000002E-3</v>
      </c>
      <c r="AW278">
        <v>4.30964E-3</v>
      </c>
      <c r="AX278" s="25">
        <v>0.4</v>
      </c>
      <c r="AY278">
        <v>-4.9787800000000004E-3</v>
      </c>
      <c r="AZ278">
        <v>6.26466E-3</v>
      </c>
      <c r="BA278">
        <v>0.43</v>
      </c>
      <c r="BB278" s="7">
        <v>1.28503E-2</v>
      </c>
      <c r="BC278">
        <v>7.0484199999999997E-2</v>
      </c>
      <c r="BD278" s="25">
        <v>0.85</v>
      </c>
    </row>
    <row r="279" spans="2:56" x14ac:dyDescent="0.2">
      <c r="B279" s="7" t="s">
        <v>11702</v>
      </c>
      <c r="C279" t="s">
        <v>13337</v>
      </c>
      <c r="D279">
        <v>9</v>
      </c>
      <c r="E279">
        <v>8325382</v>
      </c>
      <c r="F279" t="s">
        <v>13275</v>
      </c>
      <c r="G279">
        <v>0.93701900000000005</v>
      </c>
      <c r="H279">
        <v>0.97805299999999995</v>
      </c>
      <c r="I279" s="7">
        <v>-2.8602200000000001E-2</v>
      </c>
      <c r="J279">
        <v>4.4675299999999999E-3</v>
      </c>
      <c r="K279" s="26">
        <v>1.4000000000000001E-10</v>
      </c>
      <c r="L279">
        <v>1.8184399999999999E-3</v>
      </c>
      <c r="M279">
        <v>3.0854400000000001E-3</v>
      </c>
      <c r="N279">
        <v>0.53</v>
      </c>
      <c r="O279" s="7">
        <v>-3.2066400000000002E-3</v>
      </c>
      <c r="P279">
        <v>4.7038799999999997E-3</v>
      </c>
      <c r="Q279" s="25">
        <v>0.49</v>
      </c>
      <c r="R279">
        <v>-2.9337100000000001E-4</v>
      </c>
      <c r="S279">
        <v>1.5031700000000001E-3</v>
      </c>
      <c r="T279">
        <v>0.84</v>
      </c>
      <c r="U279" s="7">
        <v>3.0835200000000002E-3</v>
      </c>
      <c r="V279">
        <v>1.9922999999999998E-3</v>
      </c>
      <c r="W279" s="25">
        <v>0.11</v>
      </c>
      <c r="X279">
        <v>7.2447600000000005E-4</v>
      </c>
      <c r="Y279">
        <v>2.1382100000000002E-3</v>
      </c>
      <c r="Z279">
        <v>0.71</v>
      </c>
      <c r="AA279" s="7">
        <v>-3.3573600000000002E-2</v>
      </c>
      <c r="AB279">
        <v>5.5781600000000004E-3</v>
      </c>
      <c r="AC279" s="26">
        <v>2.1000000000000002E-9</v>
      </c>
      <c r="AD279">
        <v>-6.9442499999999999E-3</v>
      </c>
      <c r="AE279">
        <v>2.1311500000000001E-3</v>
      </c>
      <c r="AF279" s="25">
        <v>1.1000000000000001E-3</v>
      </c>
      <c r="AG279">
        <v>1.9072100000000002E-2</v>
      </c>
      <c r="AH279">
        <v>1.19539E-2</v>
      </c>
      <c r="AI279">
        <v>0.11</v>
      </c>
      <c r="AJ279" s="7">
        <v>1.7920800000000001E-2</v>
      </c>
      <c r="AK279">
        <v>1.1001800000000001E-2</v>
      </c>
      <c r="AL279" s="25">
        <v>0.1</v>
      </c>
      <c r="AM279">
        <v>7.3458400000000002E-3</v>
      </c>
      <c r="AN279">
        <v>1.0347E-2</v>
      </c>
      <c r="AO279">
        <v>0.48</v>
      </c>
      <c r="AP279" s="7">
        <v>2.5172900000000002E-3</v>
      </c>
      <c r="AQ279">
        <v>9.7786499999999998E-3</v>
      </c>
      <c r="AR279" s="25">
        <v>0.81</v>
      </c>
      <c r="AS279">
        <v>1.55576E-3</v>
      </c>
      <c r="AT279">
        <v>7.8104200000000002E-4</v>
      </c>
      <c r="AU279">
        <v>4.5999999999999999E-2</v>
      </c>
      <c r="AV279" s="7">
        <v>-8.3471799999999992E-3</v>
      </c>
      <c r="AW279">
        <v>7.1377300000000001E-3</v>
      </c>
      <c r="AX279" s="25">
        <v>0.24</v>
      </c>
      <c r="AY279">
        <v>-1.4406499999999999E-2</v>
      </c>
      <c r="AZ279">
        <v>1.03734E-2</v>
      </c>
      <c r="BA279">
        <v>0.16</v>
      </c>
      <c r="BB279" s="7">
        <v>3.5191899999999998E-2</v>
      </c>
      <c r="BC279">
        <v>0.116601</v>
      </c>
      <c r="BD279" s="25">
        <v>0.76</v>
      </c>
    </row>
    <row r="280" spans="2:56" x14ac:dyDescent="0.2">
      <c r="B280" s="7" t="s">
        <v>11702</v>
      </c>
      <c r="C280" t="s">
        <v>13336</v>
      </c>
      <c r="D280">
        <v>9</v>
      </c>
      <c r="E280">
        <v>37079661</v>
      </c>
      <c r="F280" t="s">
        <v>13268</v>
      </c>
      <c r="G280">
        <v>0.62327600000000005</v>
      </c>
      <c r="H280">
        <v>0.99781200000000003</v>
      </c>
      <c r="I280" s="7">
        <v>1.59592E-2</v>
      </c>
      <c r="J280">
        <v>2.2175200000000002E-3</v>
      </c>
      <c r="K280" s="26">
        <v>5.9000000000000001E-13</v>
      </c>
      <c r="L280">
        <v>3.42035E-3</v>
      </c>
      <c r="M280">
        <v>1.5322999999999999E-3</v>
      </c>
      <c r="N280">
        <v>2.1999999999999999E-2</v>
      </c>
      <c r="O280" s="7">
        <v>2.8545699999999999E-3</v>
      </c>
      <c r="P280">
        <v>2.3356200000000001E-3</v>
      </c>
      <c r="Q280" s="25">
        <v>0.22</v>
      </c>
      <c r="R280">
        <v>1.3671499999999999E-3</v>
      </c>
      <c r="S280">
        <v>7.4873799999999999E-4</v>
      </c>
      <c r="T280">
        <v>6.8000000000000005E-2</v>
      </c>
      <c r="U280" s="7">
        <v>-8.5848999999999995E-4</v>
      </c>
      <c r="V280">
        <v>9.8914800000000002E-4</v>
      </c>
      <c r="W280" s="25">
        <v>0.39</v>
      </c>
      <c r="X280">
        <v>-8.2408299999999998E-4</v>
      </c>
      <c r="Y280">
        <v>1.06185E-3</v>
      </c>
      <c r="Z280">
        <v>0.46</v>
      </c>
      <c r="AA280" s="7">
        <v>2.0321800000000001E-2</v>
      </c>
      <c r="AB280">
        <v>2.7701399999999999E-3</v>
      </c>
      <c r="AC280" s="26">
        <v>1.4000000000000001E-13</v>
      </c>
      <c r="AD280">
        <v>1.0327699999999999E-3</v>
      </c>
      <c r="AE280">
        <v>1.05784E-3</v>
      </c>
      <c r="AF280" s="25">
        <v>0.33</v>
      </c>
      <c r="AG280">
        <v>-6.0077000000000004E-3</v>
      </c>
      <c r="AH280">
        <v>5.9322000000000003E-3</v>
      </c>
      <c r="AI280">
        <v>0.31</v>
      </c>
      <c r="AJ280" s="7">
        <v>-1.4514600000000001E-2</v>
      </c>
      <c r="AK280">
        <v>5.4611699999999996E-3</v>
      </c>
      <c r="AL280" s="25">
        <v>7.7000000000000002E-3</v>
      </c>
      <c r="AM280">
        <v>-1.0630000000000001E-2</v>
      </c>
      <c r="AN280">
        <v>5.1377899999999997E-3</v>
      </c>
      <c r="AO280">
        <v>3.9E-2</v>
      </c>
      <c r="AP280" s="7">
        <v>6.15585E-3</v>
      </c>
      <c r="AQ280">
        <v>4.8555600000000001E-3</v>
      </c>
      <c r="AR280" s="25">
        <v>0.21</v>
      </c>
      <c r="AS280">
        <v>2.0000700000000001E-4</v>
      </c>
      <c r="AT280">
        <v>3.8782500000000001E-4</v>
      </c>
      <c r="AU280">
        <v>0.6</v>
      </c>
      <c r="AV280" s="7">
        <v>-2.0039300000000001E-3</v>
      </c>
      <c r="AW280">
        <v>3.5442199999999998E-3</v>
      </c>
      <c r="AX280" s="25">
        <v>0.56999999999999995</v>
      </c>
      <c r="AY280">
        <v>7.2239699999999997E-3</v>
      </c>
      <c r="AZ280">
        <v>5.1508999999999999E-3</v>
      </c>
      <c r="BA280">
        <v>0.16</v>
      </c>
      <c r="BB280" s="7">
        <v>7.2409799999999996E-2</v>
      </c>
      <c r="BC280">
        <v>5.7975499999999999E-2</v>
      </c>
      <c r="BD280" s="25">
        <v>0.21</v>
      </c>
    </row>
    <row r="281" spans="2:56" x14ac:dyDescent="0.2">
      <c r="B281" s="7" t="s">
        <v>11702</v>
      </c>
      <c r="C281" t="s">
        <v>13335</v>
      </c>
      <c r="D281">
        <v>9</v>
      </c>
      <c r="E281">
        <v>76679777</v>
      </c>
      <c r="F281" t="s">
        <v>13272</v>
      </c>
      <c r="G281">
        <v>0.965144</v>
      </c>
      <c r="H281">
        <v>0.99468400000000001</v>
      </c>
      <c r="I281" s="7">
        <v>3.7199599999999999E-2</v>
      </c>
      <c r="J281">
        <v>5.8742300000000002E-3</v>
      </c>
      <c r="K281" s="26">
        <v>5.7E-10</v>
      </c>
      <c r="L281">
        <v>-1.8850099999999999E-3</v>
      </c>
      <c r="M281">
        <v>4.0579099999999996E-3</v>
      </c>
      <c r="N281">
        <v>0.62</v>
      </c>
      <c r="O281" s="7">
        <v>3.0805300000000002E-3</v>
      </c>
      <c r="P281">
        <v>6.1851199999999997E-3</v>
      </c>
      <c r="Q281" s="25">
        <v>0.64</v>
      </c>
      <c r="R281">
        <v>2.0145200000000001E-3</v>
      </c>
      <c r="S281">
        <v>1.9819999999999998E-3</v>
      </c>
      <c r="T281">
        <v>0.31</v>
      </c>
      <c r="U281" s="7">
        <v>1.3707700000000001E-3</v>
      </c>
      <c r="V281">
        <v>2.6186199999999999E-3</v>
      </c>
      <c r="W281" s="25">
        <v>0.57999999999999996</v>
      </c>
      <c r="X281">
        <v>-4.3293200000000002E-3</v>
      </c>
      <c r="Y281">
        <v>2.81132E-3</v>
      </c>
      <c r="Z281">
        <v>0.11</v>
      </c>
      <c r="AA281" s="7">
        <v>5.1034999999999997E-2</v>
      </c>
      <c r="AB281">
        <v>7.3343000000000002E-3</v>
      </c>
      <c r="AC281" s="26">
        <v>7.8999999999999999E-12</v>
      </c>
      <c r="AD281">
        <v>-3.9171799999999999E-4</v>
      </c>
      <c r="AE281">
        <v>2.80284E-3</v>
      </c>
      <c r="AF281" s="25">
        <v>0.92</v>
      </c>
      <c r="AG281">
        <v>-2.13793E-2</v>
      </c>
      <c r="AH281">
        <v>1.5724700000000001E-2</v>
      </c>
      <c r="AI281">
        <v>0.17</v>
      </c>
      <c r="AJ281" s="7">
        <v>-7.3638799999999997E-3</v>
      </c>
      <c r="AK281">
        <v>1.44913E-2</v>
      </c>
      <c r="AL281" s="25">
        <v>0.6</v>
      </c>
      <c r="AM281">
        <v>-1.12776E-2</v>
      </c>
      <c r="AN281">
        <v>1.36302E-2</v>
      </c>
      <c r="AO281">
        <v>0.41</v>
      </c>
      <c r="AP281" s="7">
        <v>9.0375000000000004E-3</v>
      </c>
      <c r="AQ281">
        <v>1.2881399999999999E-2</v>
      </c>
      <c r="AR281" s="25">
        <v>0.49</v>
      </c>
      <c r="AS281">
        <v>1.1205900000000001E-3</v>
      </c>
      <c r="AT281">
        <v>1.0288700000000001E-3</v>
      </c>
      <c r="AU281">
        <v>0.28999999999999998</v>
      </c>
      <c r="AV281" s="7">
        <v>1.1738699999999999E-2</v>
      </c>
      <c r="AW281">
        <v>9.4025299999999992E-3</v>
      </c>
      <c r="AX281" s="25">
        <v>0.21</v>
      </c>
      <c r="AY281" s="1">
        <v>8.8640999999999994E-5</v>
      </c>
      <c r="AZ281">
        <v>1.3664900000000001E-2</v>
      </c>
      <c r="BA281">
        <v>0.99</v>
      </c>
      <c r="BB281" s="7">
        <v>-0.245307</v>
      </c>
      <c r="BC281">
        <v>0.15421899999999999</v>
      </c>
      <c r="BD281" s="25">
        <v>0.11</v>
      </c>
    </row>
    <row r="282" spans="2:56" x14ac:dyDescent="0.2">
      <c r="B282" s="7" t="s">
        <v>11702</v>
      </c>
      <c r="C282" t="s">
        <v>8122</v>
      </c>
      <c r="D282">
        <v>9</v>
      </c>
      <c r="E282">
        <v>126317324</v>
      </c>
      <c r="F282" t="s">
        <v>13268</v>
      </c>
      <c r="G282">
        <v>0.73279000000000005</v>
      </c>
      <c r="H282">
        <v>0.98959299999999994</v>
      </c>
      <c r="I282" s="7">
        <v>1.41247E-2</v>
      </c>
      <c r="J282">
        <v>2.4401599999999998E-3</v>
      </c>
      <c r="K282" s="26">
        <v>1E-8</v>
      </c>
      <c r="L282">
        <v>-2.2761700000000001E-3</v>
      </c>
      <c r="M282">
        <v>1.6861700000000001E-3</v>
      </c>
      <c r="N282">
        <v>0.19</v>
      </c>
      <c r="O282" s="7">
        <v>1.31504E-3</v>
      </c>
      <c r="P282">
        <v>2.57026E-3</v>
      </c>
      <c r="Q282" s="25">
        <v>0.6</v>
      </c>
      <c r="R282">
        <v>-1.7711300000000001E-3</v>
      </c>
      <c r="S282">
        <v>8.2427399999999995E-4</v>
      </c>
      <c r="T282">
        <v>3.2000000000000001E-2</v>
      </c>
      <c r="U282" s="7">
        <v>-1.7555800000000001E-3</v>
      </c>
      <c r="V282">
        <v>1.08895E-3</v>
      </c>
      <c r="W282" s="25">
        <v>0.12</v>
      </c>
      <c r="X282">
        <v>-2.2005200000000001E-4</v>
      </c>
      <c r="Y282">
        <v>1.1686000000000001E-3</v>
      </c>
      <c r="Z282">
        <v>0.87</v>
      </c>
      <c r="AA282" s="7">
        <v>1.8422299999999999E-2</v>
      </c>
      <c r="AB282">
        <v>3.0481200000000001E-3</v>
      </c>
      <c r="AC282" s="26">
        <v>3.6E-9</v>
      </c>
      <c r="AD282">
        <v>-1.45816E-3</v>
      </c>
      <c r="AE282">
        <v>1.1639300000000001E-3</v>
      </c>
      <c r="AF282" s="25">
        <v>0.22</v>
      </c>
      <c r="AG282">
        <v>9.7865299999999999E-3</v>
      </c>
      <c r="AH282">
        <v>6.5438199999999997E-3</v>
      </c>
      <c r="AI282">
        <v>0.13</v>
      </c>
      <c r="AJ282" s="7">
        <v>-5.6557999999999999E-3</v>
      </c>
      <c r="AK282">
        <v>6.02324E-3</v>
      </c>
      <c r="AL282" s="25">
        <v>0.36</v>
      </c>
      <c r="AM282">
        <v>-1.27898E-2</v>
      </c>
      <c r="AN282">
        <v>5.6668400000000002E-3</v>
      </c>
      <c r="AO282">
        <v>2.4E-2</v>
      </c>
      <c r="AP282" s="7">
        <v>-1.30619E-2</v>
      </c>
      <c r="AQ282">
        <v>5.3555399999999998E-3</v>
      </c>
      <c r="AR282" s="25">
        <v>1.4999999999999999E-2</v>
      </c>
      <c r="AS282">
        <v>-4.60719E-4</v>
      </c>
      <c r="AT282">
        <v>4.27759E-4</v>
      </c>
      <c r="AU282">
        <v>0.28000000000000003</v>
      </c>
      <c r="AV282" s="7">
        <v>-7.31944E-3</v>
      </c>
      <c r="AW282">
        <v>3.90917E-3</v>
      </c>
      <c r="AX282" s="25">
        <v>6.0999999999999999E-2</v>
      </c>
      <c r="AY282">
        <v>-1.08243E-2</v>
      </c>
      <c r="AZ282">
        <v>5.6812900000000003E-3</v>
      </c>
      <c r="BA282">
        <v>5.8000000000000003E-2</v>
      </c>
      <c r="BB282" s="7">
        <v>6.4124700000000007E-2</v>
      </c>
      <c r="BC282">
        <v>6.3907699999999998E-2</v>
      </c>
      <c r="BD282" s="25">
        <v>0.32</v>
      </c>
    </row>
    <row r="283" spans="2:56" x14ac:dyDescent="0.2">
      <c r="B283" s="7" t="s">
        <v>11702</v>
      </c>
      <c r="C283" t="s">
        <v>13334</v>
      </c>
      <c r="D283">
        <v>9</v>
      </c>
      <c r="E283">
        <v>131943440</v>
      </c>
      <c r="F283" t="s">
        <v>13272</v>
      </c>
      <c r="G283">
        <v>0.48753400000000002</v>
      </c>
      <c r="H283">
        <v>0.96564300000000003</v>
      </c>
      <c r="I283" s="7">
        <v>1.4963000000000001E-2</v>
      </c>
      <c r="J283">
        <v>2.1855500000000001E-3</v>
      </c>
      <c r="K283" s="26">
        <v>6.3000000000000002E-12</v>
      </c>
      <c r="L283">
        <v>-2.0340800000000002E-3</v>
      </c>
      <c r="M283">
        <v>1.5104700000000001E-3</v>
      </c>
      <c r="N283">
        <v>0.18</v>
      </c>
      <c r="O283" s="7">
        <v>3.4486199999999999E-3</v>
      </c>
      <c r="P283">
        <v>2.3025200000000002E-3</v>
      </c>
      <c r="Q283" s="25">
        <v>0.13</v>
      </c>
      <c r="R283">
        <v>4.0809100000000002E-4</v>
      </c>
      <c r="S283">
        <v>7.3793000000000003E-4</v>
      </c>
      <c r="T283">
        <v>0.57999999999999996</v>
      </c>
      <c r="U283" s="7">
        <v>-9.1563300000000001E-4</v>
      </c>
      <c r="V283">
        <v>9.7522600000000004E-4</v>
      </c>
      <c r="W283" s="25">
        <v>0.35</v>
      </c>
      <c r="X283">
        <v>1.2686500000000001E-3</v>
      </c>
      <c r="Y283">
        <v>1.0466E-3</v>
      </c>
      <c r="Z283">
        <v>0.22</v>
      </c>
      <c r="AA283" s="7">
        <v>1.84209E-2</v>
      </c>
      <c r="AB283">
        <v>2.7304999999999999E-3</v>
      </c>
      <c r="AC283" s="26">
        <v>2.3000000000000001E-11</v>
      </c>
      <c r="AD283">
        <v>-1.27012E-3</v>
      </c>
      <c r="AE283">
        <v>1.04269E-3</v>
      </c>
      <c r="AF283" s="25">
        <v>0.21</v>
      </c>
      <c r="AG283">
        <v>-1.7425699999999999E-3</v>
      </c>
      <c r="AH283">
        <v>5.8619700000000002E-3</v>
      </c>
      <c r="AI283">
        <v>0.76</v>
      </c>
      <c r="AJ283" s="7">
        <v>-9.4494999999999996E-3</v>
      </c>
      <c r="AK283">
        <v>5.3953999999999998E-3</v>
      </c>
      <c r="AL283" s="25">
        <v>8.4000000000000005E-2</v>
      </c>
      <c r="AM283">
        <v>2.5853899999999999E-3</v>
      </c>
      <c r="AN283">
        <v>5.0743200000000002E-3</v>
      </c>
      <c r="AO283">
        <v>0.61</v>
      </c>
      <c r="AP283" s="7">
        <v>-5.8742600000000001E-3</v>
      </c>
      <c r="AQ283">
        <v>4.7955699999999999E-3</v>
      </c>
      <c r="AR283" s="25">
        <v>0.23</v>
      </c>
      <c r="AS283">
        <v>-8.5402399999999999E-4</v>
      </c>
      <c r="AT283">
        <v>3.8303300000000002E-4</v>
      </c>
      <c r="AU283">
        <v>2.7E-2</v>
      </c>
      <c r="AV283" s="7">
        <v>9.7810699999999998E-4</v>
      </c>
      <c r="AW283">
        <v>3.5004300000000001E-3</v>
      </c>
      <c r="AX283" s="25">
        <v>0.78</v>
      </c>
      <c r="AY283">
        <v>3.0415300000000002E-3</v>
      </c>
      <c r="AZ283">
        <v>5.0872599999999997E-3</v>
      </c>
      <c r="BA283">
        <v>0.55000000000000004</v>
      </c>
      <c r="BB283" s="7">
        <v>-2.0341999999999999E-2</v>
      </c>
      <c r="BC283">
        <v>5.7233899999999997E-2</v>
      </c>
      <c r="BD283" s="25">
        <v>0.72</v>
      </c>
    </row>
    <row r="284" spans="2:56" x14ac:dyDescent="0.2">
      <c r="B284" s="7" t="s">
        <v>11702</v>
      </c>
      <c r="C284" t="s">
        <v>13333</v>
      </c>
      <c r="D284">
        <v>9</v>
      </c>
      <c r="E284">
        <v>139320900</v>
      </c>
      <c r="F284" t="s">
        <v>13332</v>
      </c>
      <c r="G284">
        <v>0.68259499999999995</v>
      </c>
      <c r="H284">
        <v>0.99075400000000002</v>
      </c>
      <c r="I284" s="7">
        <v>-1.37702E-2</v>
      </c>
      <c r="J284">
        <v>2.3145700000000002E-3</v>
      </c>
      <c r="K284" s="26">
        <v>1.3999999999999999E-9</v>
      </c>
      <c r="L284">
        <v>9.9580000000000003E-4</v>
      </c>
      <c r="M284">
        <v>1.59957E-3</v>
      </c>
      <c r="N284">
        <v>0.56000000000000005</v>
      </c>
      <c r="O284" s="7">
        <v>1.5838200000000001E-3</v>
      </c>
      <c r="P284">
        <v>2.4382599999999998E-3</v>
      </c>
      <c r="Q284" s="25">
        <v>0.52</v>
      </c>
      <c r="R284">
        <v>1.4292300000000001E-3</v>
      </c>
      <c r="S284">
        <v>7.8142000000000001E-4</v>
      </c>
      <c r="T284">
        <v>6.8000000000000005E-2</v>
      </c>
      <c r="U284" s="7">
        <v>5.3770599999999999E-4</v>
      </c>
      <c r="V284">
        <v>1.03221E-3</v>
      </c>
      <c r="W284" s="25">
        <v>0.63</v>
      </c>
      <c r="X284">
        <v>-2.5009799999999999E-3</v>
      </c>
      <c r="Y284">
        <v>1.10844E-3</v>
      </c>
      <c r="Z284">
        <v>2.1999999999999999E-2</v>
      </c>
      <c r="AA284" s="7">
        <v>-1.71637E-2</v>
      </c>
      <c r="AB284">
        <v>2.8917700000000001E-3</v>
      </c>
      <c r="AC284" s="26">
        <v>1.5E-9</v>
      </c>
      <c r="AD284" s="1">
        <v>7.6418100000000006E-5</v>
      </c>
      <c r="AE284">
        <v>1.1043400000000001E-3</v>
      </c>
      <c r="AF284" s="25">
        <v>0.96</v>
      </c>
      <c r="AG284">
        <v>6.3848300000000002E-3</v>
      </c>
      <c r="AH284">
        <v>6.1930500000000003E-3</v>
      </c>
      <c r="AI284">
        <v>0.3</v>
      </c>
      <c r="AJ284" s="7">
        <v>3.27151E-3</v>
      </c>
      <c r="AK284">
        <v>5.7004999999999998E-3</v>
      </c>
      <c r="AL284" s="25">
        <v>0.55000000000000004</v>
      </c>
      <c r="AM284">
        <v>1.2774199999999999E-2</v>
      </c>
      <c r="AN284">
        <v>5.3644000000000001E-3</v>
      </c>
      <c r="AO284">
        <v>1.7000000000000001E-2</v>
      </c>
      <c r="AP284" s="7">
        <v>-1.94031E-3</v>
      </c>
      <c r="AQ284">
        <v>5.0697199999999998E-3</v>
      </c>
      <c r="AR284" s="25">
        <v>0.71</v>
      </c>
      <c r="AS284">
        <v>-1.9058500000000001E-4</v>
      </c>
      <c r="AT284">
        <v>4.0493000000000001E-4</v>
      </c>
      <c r="AU284">
        <v>0.65</v>
      </c>
      <c r="AV284" s="7">
        <v>3.1411E-3</v>
      </c>
      <c r="AW284">
        <v>3.70054E-3</v>
      </c>
      <c r="AX284" s="25">
        <v>0.4</v>
      </c>
      <c r="AY284">
        <v>-1.55963E-3</v>
      </c>
      <c r="AZ284">
        <v>5.3780800000000004E-3</v>
      </c>
      <c r="BA284">
        <v>0.77</v>
      </c>
      <c r="BB284" s="7">
        <v>-8.6110800000000001E-3</v>
      </c>
      <c r="BC284">
        <v>6.0484900000000001E-2</v>
      </c>
      <c r="BD284" s="25">
        <v>0.89</v>
      </c>
    </row>
    <row r="285" spans="2:56" x14ac:dyDescent="0.2">
      <c r="B285" s="7" t="s">
        <v>11702</v>
      </c>
      <c r="C285" t="s">
        <v>13331</v>
      </c>
      <c r="D285">
        <v>9</v>
      </c>
      <c r="E285">
        <v>140257189</v>
      </c>
      <c r="F285" t="s">
        <v>13272</v>
      </c>
      <c r="G285">
        <v>0.87618499999999999</v>
      </c>
      <c r="H285">
        <v>1</v>
      </c>
      <c r="I285" s="7">
        <v>3.5665000000000002E-2</v>
      </c>
      <c r="J285">
        <v>3.2608799999999999E-3</v>
      </c>
      <c r="K285" s="26">
        <v>4.1000000000000002E-28</v>
      </c>
      <c r="L285">
        <v>-8.6000399999999998E-3</v>
      </c>
      <c r="M285">
        <v>2.25275E-3</v>
      </c>
      <c r="N285">
        <v>1.2999999999999999E-4</v>
      </c>
      <c r="O285" s="7">
        <v>-2.55952E-3</v>
      </c>
      <c r="P285">
        <v>3.4347000000000002E-3</v>
      </c>
      <c r="Q285" s="25">
        <v>0.46</v>
      </c>
      <c r="R285">
        <v>-2.5561300000000002E-3</v>
      </c>
      <c r="S285">
        <v>1.1010600000000001E-3</v>
      </c>
      <c r="T285">
        <v>0.02</v>
      </c>
      <c r="U285" s="7">
        <v>-1.7168800000000001E-3</v>
      </c>
      <c r="V285">
        <v>1.45553E-3</v>
      </c>
      <c r="W285" s="25">
        <v>0.24</v>
      </c>
      <c r="X285">
        <v>5.4567599999999997E-3</v>
      </c>
      <c r="Y285">
        <v>1.56101E-3</v>
      </c>
      <c r="Z285">
        <v>5.6999999999999998E-4</v>
      </c>
      <c r="AA285" s="7">
        <v>4.3270900000000001E-2</v>
      </c>
      <c r="AB285">
        <v>4.0723599999999997E-3</v>
      </c>
      <c r="AC285" s="26">
        <v>1.8000000000000001E-26</v>
      </c>
      <c r="AD285">
        <v>6.6109999999999997E-3</v>
      </c>
      <c r="AE285">
        <v>1.5550500000000001E-3</v>
      </c>
      <c r="AF285" s="26">
        <v>1.9000000000000001E-5</v>
      </c>
      <c r="AG285">
        <v>-2.2527800000000001E-2</v>
      </c>
      <c r="AH285">
        <v>8.6976899999999992E-3</v>
      </c>
      <c r="AI285">
        <v>9.4000000000000004E-3</v>
      </c>
      <c r="AJ285" s="7">
        <v>-1.70627E-2</v>
      </c>
      <c r="AK285">
        <v>8.0092300000000009E-3</v>
      </c>
      <c r="AL285" s="25">
        <v>0.03</v>
      </c>
      <c r="AM285">
        <v>-1.64481E-2</v>
      </c>
      <c r="AN285">
        <v>7.5340600000000004E-3</v>
      </c>
      <c r="AO285">
        <v>2.9000000000000001E-2</v>
      </c>
      <c r="AP285" s="7">
        <v>-1.4373800000000001E-2</v>
      </c>
      <c r="AQ285">
        <v>7.1202000000000001E-3</v>
      </c>
      <c r="AR285" s="25">
        <v>4.4999999999999998E-2</v>
      </c>
      <c r="AS285">
        <v>-5.8708199999999995E-4</v>
      </c>
      <c r="AT285">
        <v>5.6870599999999999E-4</v>
      </c>
      <c r="AU285">
        <v>0.31</v>
      </c>
      <c r="AV285" s="7">
        <v>-1.7679899999999998E-2</v>
      </c>
      <c r="AW285">
        <v>5.1972399999999997E-3</v>
      </c>
      <c r="AX285" s="25">
        <v>6.7000000000000002E-4</v>
      </c>
      <c r="AY285">
        <v>-1.10501E-2</v>
      </c>
      <c r="AZ285">
        <v>7.5532699999999999E-3</v>
      </c>
      <c r="BA285">
        <v>0.14000000000000001</v>
      </c>
      <c r="BB285" s="7">
        <v>9.5647200000000002E-2</v>
      </c>
      <c r="BC285">
        <v>8.4976499999999996E-2</v>
      </c>
      <c r="BD285" s="25">
        <v>0.26</v>
      </c>
    </row>
    <row r="286" spans="2:56" x14ac:dyDescent="0.2">
      <c r="B286" s="7" t="s">
        <v>11702</v>
      </c>
      <c r="C286" t="s">
        <v>8333</v>
      </c>
      <c r="D286">
        <v>10</v>
      </c>
      <c r="E286">
        <v>60566137</v>
      </c>
      <c r="F286" t="s">
        <v>13275</v>
      </c>
      <c r="G286">
        <v>0.26197300000000001</v>
      </c>
      <c r="H286">
        <v>0.99107500000000004</v>
      </c>
      <c r="I286" s="7">
        <v>1.5223499999999999E-2</v>
      </c>
      <c r="J286">
        <v>2.4502999999999999E-3</v>
      </c>
      <c r="K286" s="26">
        <v>6.6999999999999996E-10</v>
      </c>
      <c r="L286">
        <v>-2.5869299999999999E-3</v>
      </c>
      <c r="M286">
        <v>1.69298E-3</v>
      </c>
      <c r="N286">
        <v>0.13</v>
      </c>
      <c r="O286" s="7">
        <v>2.0643599999999999E-3</v>
      </c>
      <c r="P286">
        <v>2.5810099999999999E-3</v>
      </c>
      <c r="Q286" s="25">
        <v>0.44</v>
      </c>
      <c r="R286">
        <v>-3.45321E-4</v>
      </c>
      <c r="S286">
        <v>8.2729899999999998E-4</v>
      </c>
      <c r="T286">
        <v>0.68</v>
      </c>
      <c r="U286" s="7">
        <v>-1.3196600000000001E-3</v>
      </c>
      <c r="V286">
        <v>1.09314E-3</v>
      </c>
      <c r="W286" s="25">
        <v>0.24</v>
      </c>
      <c r="X286">
        <v>1.6352599999999999E-4</v>
      </c>
      <c r="Y286">
        <v>1.17322E-3</v>
      </c>
      <c r="Z286">
        <v>0.92</v>
      </c>
      <c r="AA286" s="7">
        <v>1.81341E-2</v>
      </c>
      <c r="AB286">
        <v>3.0610799999999999E-3</v>
      </c>
      <c r="AC286" s="26">
        <v>4.6999999999999999E-9</v>
      </c>
      <c r="AD286">
        <v>-1.69471E-4</v>
      </c>
      <c r="AE286">
        <v>1.16898E-3</v>
      </c>
      <c r="AF286" s="25">
        <v>0.88</v>
      </c>
      <c r="AG286">
        <v>-1.1535699999999999E-2</v>
      </c>
      <c r="AH286">
        <v>6.55807E-3</v>
      </c>
      <c r="AI286">
        <v>7.8E-2</v>
      </c>
      <c r="AJ286" s="7">
        <v>-2.3232999999999999E-3</v>
      </c>
      <c r="AK286">
        <v>6.03741E-3</v>
      </c>
      <c r="AL286" s="25">
        <v>0.68</v>
      </c>
      <c r="AM286">
        <v>-1.1371900000000001E-2</v>
      </c>
      <c r="AN286">
        <v>5.6807100000000003E-3</v>
      </c>
      <c r="AO286">
        <v>4.4999999999999998E-2</v>
      </c>
      <c r="AP286" s="7">
        <v>-8.3027900000000009E-3</v>
      </c>
      <c r="AQ286">
        <v>5.3683300000000002E-3</v>
      </c>
      <c r="AR286" s="25">
        <v>0.12</v>
      </c>
      <c r="AS286">
        <v>-1.3973100000000001E-4</v>
      </c>
      <c r="AT286">
        <v>4.2881199999999999E-4</v>
      </c>
      <c r="AU286">
        <v>0.73</v>
      </c>
      <c r="AV286" s="7">
        <v>-9.1505999999999998E-4</v>
      </c>
      <c r="AW286">
        <v>3.9181199999999998E-3</v>
      </c>
      <c r="AX286" s="25">
        <v>0.82</v>
      </c>
      <c r="AY286">
        <v>-9.6204600000000008E-3</v>
      </c>
      <c r="AZ286">
        <v>5.6960300000000004E-3</v>
      </c>
      <c r="BA286">
        <v>9.2999999999999999E-2</v>
      </c>
      <c r="BB286" s="7">
        <v>-3.3589899999999999E-2</v>
      </c>
      <c r="BC286">
        <v>6.4038499999999998E-2</v>
      </c>
      <c r="BD286" s="25">
        <v>0.6</v>
      </c>
    </row>
    <row r="287" spans="2:56" x14ac:dyDescent="0.2">
      <c r="B287" s="7" t="s">
        <v>11702</v>
      </c>
      <c r="C287" t="s">
        <v>13330</v>
      </c>
      <c r="D287">
        <v>10</v>
      </c>
      <c r="E287">
        <v>119051368</v>
      </c>
      <c r="F287" t="s">
        <v>13268</v>
      </c>
      <c r="G287">
        <v>0.226628</v>
      </c>
      <c r="H287">
        <v>0.83571399999999996</v>
      </c>
      <c r="I287" s="7">
        <v>-1.6690900000000002E-2</v>
      </c>
      <c r="J287">
        <v>2.8197700000000001E-3</v>
      </c>
      <c r="K287" s="26">
        <v>3E-9</v>
      </c>
      <c r="L287">
        <v>-2.2403500000000001E-4</v>
      </c>
      <c r="M287">
        <v>1.9474E-3</v>
      </c>
      <c r="N287">
        <v>0.91</v>
      </c>
      <c r="O287" s="7">
        <v>-9.4350700000000003E-3</v>
      </c>
      <c r="P287">
        <v>2.9690799999999998E-3</v>
      </c>
      <c r="Q287" s="25">
        <v>1.1000000000000001E-3</v>
      </c>
      <c r="R287">
        <v>-1.8450599999999999E-3</v>
      </c>
      <c r="S287">
        <v>9.5279200000000005E-4</v>
      </c>
      <c r="T287">
        <v>5.2999999999999999E-2</v>
      </c>
      <c r="U287" s="7">
        <v>2.3406299999999998E-3</v>
      </c>
      <c r="V287">
        <v>1.2566999999999999E-3</v>
      </c>
      <c r="W287" s="25">
        <v>6.3E-2</v>
      </c>
      <c r="X287">
        <v>-4.1541800000000004E-3</v>
      </c>
      <c r="Y287">
        <v>1.34979E-3</v>
      </c>
      <c r="Z287">
        <v>2.2000000000000001E-3</v>
      </c>
      <c r="AA287" s="7">
        <v>-1.78684E-2</v>
      </c>
      <c r="AB287">
        <v>3.5209899999999999E-3</v>
      </c>
      <c r="AC287" s="26">
        <v>5.4000000000000002E-7</v>
      </c>
      <c r="AD287">
        <v>-1.16255E-3</v>
      </c>
      <c r="AE287">
        <v>1.34493E-3</v>
      </c>
      <c r="AF287" s="25">
        <v>0.41</v>
      </c>
      <c r="AG287">
        <v>1.3613200000000001E-2</v>
      </c>
      <c r="AH287">
        <v>7.5704500000000003E-3</v>
      </c>
      <c r="AI287">
        <v>7.0999999999999994E-2</v>
      </c>
      <c r="AJ287" s="7">
        <v>3.9778499999999998E-3</v>
      </c>
      <c r="AK287">
        <v>6.9686599999999998E-3</v>
      </c>
      <c r="AL287" s="25">
        <v>0.56999999999999995</v>
      </c>
      <c r="AM287">
        <v>1.4613900000000001E-2</v>
      </c>
      <c r="AN287">
        <v>6.5549900000000001E-3</v>
      </c>
      <c r="AO287">
        <v>2.5999999999999999E-2</v>
      </c>
      <c r="AP287" s="7">
        <v>-3.40033E-3</v>
      </c>
      <c r="AQ287">
        <v>6.1945400000000001E-3</v>
      </c>
      <c r="AR287" s="25">
        <v>0.57999999999999996</v>
      </c>
      <c r="AS287">
        <v>-1.2678200000000001E-4</v>
      </c>
      <c r="AT287">
        <v>4.9480800000000001E-4</v>
      </c>
      <c r="AU287">
        <v>0.81</v>
      </c>
      <c r="AV287" s="7">
        <v>-7.9025899999999997E-4</v>
      </c>
      <c r="AW287">
        <v>4.5211399999999999E-3</v>
      </c>
      <c r="AX287" s="25">
        <v>0.86</v>
      </c>
      <c r="AY287">
        <v>-4.3901699999999997E-3</v>
      </c>
      <c r="AZ287">
        <v>6.5726700000000001E-3</v>
      </c>
      <c r="BA287">
        <v>0.5</v>
      </c>
      <c r="BB287" s="7">
        <v>-0.13131100000000001</v>
      </c>
      <c r="BC287">
        <v>7.3908100000000004E-2</v>
      </c>
      <c r="BD287" s="25">
        <v>7.4999999999999997E-2</v>
      </c>
    </row>
    <row r="288" spans="2:56" x14ac:dyDescent="0.2">
      <c r="B288" s="7" t="s">
        <v>11702</v>
      </c>
      <c r="C288" t="s">
        <v>13329</v>
      </c>
      <c r="D288">
        <v>10</v>
      </c>
      <c r="E288">
        <v>125426627</v>
      </c>
      <c r="F288" t="s">
        <v>13275</v>
      </c>
      <c r="G288">
        <v>0.36526599999999998</v>
      </c>
      <c r="H288">
        <v>0.98862700000000003</v>
      </c>
      <c r="I288" s="7">
        <v>-1.3044200000000001E-2</v>
      </c>
      <c r="J288">
        <v>2.2370100000000002E-3</v>
      </c>
      <c r="K288" s="26">
        <v>8.7000000000000001E-9</v>
      </c>
      <c r="L288">
        <v>-2.4667399999999998E-3</v>
      </c>
      <c r="M288">
        <v>1.54524E-3</v>
      </c>
      <c r="N288">
        <v>0.12</v>
      </c>
      <c r="O288" s="7">
        <v>3.2329099999999999E-3</v>
      </c>
      <c r="P288">
        <v>2.3554499999999998E-3</v>
      </c>
      <c r="Q288" s="25">
        <v>0.17</v>
      </c>
      <c r="R288">
        <v>-5.2186599999999995E-4</v>
      </c>
      <c r="S288">
        <v>7.5467000000000004E-4</v>
      </c>
      <c r="T288">
        <v>0.49</v>
      </c>
      <c r="U288" s="7">
        <v>-1.79466E-3</v>
      </c>
      <c r="V288">
        <v>9.973060000000001E-4</v>
      </c>
      <c r="W288" s="25">
        <v>7.0000000000000007E-2</v>
      </c>
      <c r="X288">
        <v>-2.5031400000000001E-3</v>
      </c>
      <c r="Y288">
        <v>1.0709700000000001E-3</v>
      </c>
      <c r="Z288">
        <v>1.7000000000000001E-2</v>
      </c>
      <c r="AA288" s="7">
        <v>-1.6536599999999999E-2</v>
      </c>
      <c r="AB288">
        <v>2.79394E-3</v>
      </c>
      <c r="AC288" s="26">
        <v>3.7E-9</v>
      </c>
      <c r="AD288">
        <v>-4.8204399999999999E-4</v>
      </c>
      <c r="AE288">
        <v>1.067E-3</v>
      </c>
      <c r="AF288" s="25">
        <v>0.71</v>
      </c>
      <c r="AG288">
        <v>-8.3924800000000001E-4</v>
      </c>
      <c r="AH288">
        <v>5.9844399999999997E-3</v>
      </c>
      <c r="AI288">
        <v>0.89</v>
      </c>
      <c r="AJ288" s="7">
        <v>1.38041E-2</v>
      </c>
      <c r="AK288">
        <v>5.50973E-3</v>
      </c>
      <c r="AL288" s="25">
        <v>1.2E-2</v>
      </c>
      <c r="AM288">
        <v>4.2984099999999999E-3</v>
      </c>
      <c r="AN288">
        <v>5.1857800000000001E-3</v>
      </c>
      <c r="AO288">
        <v>0.41</v>
      </c>
      <c r="AP288" s="7">
        <v>1.1703099999999999E-2</v>
      </c>
      <c r="AQ288">
        <v>4.9006299999999996E-3</v>
      </c>
      <c r="AR288" s="25">
        <v>1.6E-2</v>
      </c>
      <c r="AS288">
        <v>9.8764899999999995E-4</v>
      </c>
      <c r="AT288">
        <v>3.9145199999999998E-4</v>
      </c>
      <c r="AU288">
        <v>0.01</v>
      </c>
      <c r="AV288" s="7">
        <v>1.45016E-3</v>
      </c>
      <c r="AW288">
        <v>3.57676E-3</v>
      </c>
      <c r="AX288" s="25">
        <v>0.69</v>
      </c>
      <c r="AY288">
        <v>2.8616000000000002E-3</v>
      </c>
      <c r="AZ288">
        <v>5.1997700000000003E-3</v>
      </c>
      <c r="BA288">
        <v>0.59</v>
      </c>
      <c r="BB288" s="7">
        <v>8.27484E-2</v>
      </c>
      <c r="BC288">
        <v>5.8427899999999998E-2</v>
      </c>
      <c r="BD288" s="25">
        <v>0.16</v>
      </c>
    </row>
    <row r="289" spans="2:56" x14ac:dyDescent="0.2">
      <c r="B289" s="7" t="s">
        <v>11702</v>
      </c>
      <c r="C289" t="s">
        <v>8433</v>
      </c>
      <c r="D289">
        <v>11</v>
      </c>
      <c r="E289">
        <v>16653971</v>
      </c>
      <c r="F289" t="s">
        <v>13268</v>
      </c>
      <c r="G289">
        <v>0.82598000000000005</v>
      </c>
      <c r="H289">
        <v>0.989039</v>
      </c>
      <c r="I289" s="7">
        <v>1.63278E-2</v>
      </c>
      <c r="J289">
        <v>2.8421000000000002E-3</v>
      </c>
      <c r="K289" s="26">
        <v>7.0999999999999999E-9</v>
      </c>
      <c r="L289">
        <v>2.8305799999999999E-4</v>
      </c>
      <c r="M289">
        <v>1.9650800000000001E-3</v>
      </c>
      <c r="N289">
        <v>0.91</v>
      </c>
      <c r="O289" s="7">
        <v>-7.0377299999999999E-4</v>
      </c>
      <c r="P289">
        <v>2.9951800000000001E-3</v>
      </c>
      <c r="Q289" s="25">
        <v>0.88</v>
      </c>
      <c r="R289" s="1">
        <v>8.4465300000000006E-5</v>
      </c>
      <c r="S289">
        <v>9.6108700000000001E-4</v>
      </c>
      <c r="T289">
        <v>0.93</v>
      </c>
      <c r="U289" s="7">
        <v>-1.40749E-3</v>
      </c>
      <c r="V289">
        <v>1.26837E-3</v>
      </c>
      <c r="W289" s="25">
        <v>0.26</v>
      </c>
      <c r="X289">
        <v>-2.4095900000000001E-4</v>
      </c>
      <c r="Y289">
        <v>1.3618899999999999E-3</v>
      </c>
      <c r="Z289">
        <v>0.86</v>
      </c>
      <c r="AA289" s="7">
        <v>2.21266E-2</v>
      </c>
      <c r="AB289">
        <v>3.55121E-3</v>
      </c>
      <c r="AC289" s="26">
        <v>3.3E-10</v>
      </c>
      <c r="AD289">
        <v>-2.08559E-3</v>
      </c>
      <c r="AE289">
        <v>1.3562400000000001E-3</v>
      </c>
      <c r="AF289" s="25">
        <v>0.13</v>
      </c>
      <c r="AG289">
        <v>-1.8346899999999999E-2</v>
      </c>
      <c r="AH289">
        <v>7.61782E-3</v>
      </c>
      <c r="AI289">
        <v>1.6E-2</v>
      </c>
      <c r="AJ289" s="7">
        <v>-1.19233E-2</v>
      </c>
      <c r="AK289">
        <v>7.0131400000000002E-3</v>
      </c>
      <c r="AL289" s="25">
        <v>8.7999999999999995E-2</v>
      </c>
      <c r="AM289">
        <v>-1.70896E-2</v>
      </c>
      <c r="AN289">
        <v>6.5988000000000002E-3</v>
      </c>
      <c r="AO289">
        <v>9.5999999999999992E-3</v>
      </c>
      <c r="AP289" s="7">
        <v>1.22889E-4</v>
      </c>
      <c r="AQ289">
        <v>6.2349600000000003E-3</v>
      </c>
      <c r="AR289" s="25">
        <v>0.98</v>
      </c>
      <c r="AS289">
        <v>1.1092200000000001E-4</v>
      </c>
      <c r="AT289">
        <v>4.9809500000000005E-4</v>
      </c>
      <c r="AU289">
        <v>0.83</v>
      </c>
      <c r="AV289" s="7">
        <v>-2.3822299999999999E-3</v>
      </c>
      <c r="AW289">
        <v>4.5525399999999999E-3</v>
      </c>
      <c r="AX289" s="25">
        <v>0.6</v>
      </c>
      <c r="AY289">
        <v>-2.0537200000000002E-3</v>
      </c>
      <c r="AZ289">
        <v>6.6168399999999997E-3</v>
      </c>
      <c r="BA289">
        <v>0.75</v>
      </c>
      <c r="BB289" s="7">
        <v>-8.1070499999999993E-3</v>
      </c>
      <c r="BC289">
        <v>7.4386099999999997E-2</v>
      </c>
      <c r="BD289" s="25">
        <v>0.91</v>
      </c>
    </row>
    <row r="290" spans="2:56" x14ac:dyDescent="0.2">
      <c r="B290" s="7" t="s">
        <v>11702</v>
      </c>
      <c r="C290" t="s">
        <v>8461</v>
      </c>
      <c r="D290">
        <v>11</v>
      </c>
      <c r="E290">
        <v>19184916</v>
      </c>
      <c r="F290" t="s">
        <v>13269</v>
      </c>
      <c r="G290">
        <v>0.96203000000000005</v>
      </c>
      <c r="H290">
        <v>1</v>
      </c>
      <c r="I290" s="7">
        <v>3.22676E-2</v>
      </c>
      <c r="J290">
        <v>5.6174099999999998E-3</v>
      </c>
      <c r="K290" s="26">
        <v>1.3000000000000001E-8</v>
      </c>
      <c r="L290">
        <v>-6.5645199999999999E-3</v>
      </c>
      <c r="M290">
        <v>3.88434E-3</v>
      </c>
      <c r="N290">
        <v>9.2999999999999999E-2</v>
      </c>
      <c r="O290" s="7">
        <v>5.1420099999999998E-3</v>
      </c>
      <c r="P290">
        <v>5.9195899999999997E-3</v>
      </c>
      <c r="Q290" s="25">
        <v>0.36</v>
      </c>
      <c r="R290">
        <v>2.0431300000000002E-3</v>
      </c>
      <c r="S290">
        <v>1.89767E-3</v>
      </c>
      <c r="T290">
        <v>0.28000000000000003</v>
      </c>
      <c r="U290" s="7">
        <v>-1.6907099999999999E-4</v>
      </c>
      <c r="V290">
        <v>2.5051600000000002E-3</v>
      </c>
      <c r="W290" s="25">
        <v>0.96</v>
      </c>
      <c r="X290">
        <v>4.3283299999999998E-4</v>
      </c>
      <c r="Y290">
        <v>2.6923400000000001E-3</v>
      </c>
      <c r="Z290">
        <v>0.88</v>
      </c>
      <c r="AA290" s="7">
        <v>4.1001999999999997E-2</v>
      </c>
      <c r="AB290">
        <v>7.02134E-3</v>
      </c>
      <c r="AC290" s="26">
        <v>9.8999999999999993E-9</v>
      </c>
      <c r="AD290">
        <v>-1.7073100000000001E-3</v>
      </c>
      <c r="AE290">
        <v>2.6796900000000002E-3</v>
      </c>
      <c r="AF290" s="25">
        <v>0.51</v>
      </c>
      <c r="AG290">
        <v>-2.8268499999999998E-2</v>
      </c>
      <c r="AH290">
        <v>1.50934E-2</v>
      </c>
      <c r="AI290">
        <v>6.2E-2</v>
      </c>
      <c r="AJ290" s="7">
        <v>-1.18785E-2</v>
      </c>
      <c r="AK290">
        <v>1.3899699999999999E-2</v>
      </c>
      <c r="AL290" s="25">
        <v>0.38</v>
      </c>
      <c r="AM290">
        <v>-1.75395E-3</v>
      </c>
      <c r="AN290">
        <v>1.30641E-2</v>
      </c>
      <c r="AO290">
        <v>0.89</v>
      </c>
      <c r="AP290" s="7">
        <v>8.6683899999999998E-3</v>
      </c>
      <c r="AQ290">
        <v>1.23438E-2</v>
      </c>
      <c r="AR290" s="25">
        <v>0.48</v>
      </c>
      <c r="AS290">
        <v>9.4034100000000003E-4</v>
      </c>
      <c r="AT290">
        <v>9.8611599999999999E-4</v>
      </c>
      <c r="AU290">
        <v>0.35</v>
      </c>
      <c r="AV290" s="7">
        <v>1.39353E-3</v>
      </c>
      <c r="AW290">
        <v>9.0130100000000001E-3</v>
      </c>
      <c r="AX290" s="25">
        <v>0.88</v>
      </c>
      <c r="AY290">
        <v>5.0614299999999996E-3</v>
      </c>
      <c r="AZ290">
        <v>1.30998E-2</v>
      </c>
      <c r="BA290">
        <v>0.69</v>
      </c>
      <c r="BB290" s="7">
        <v>0.174091</v>
      </c>
      <c r="BC290">
        <v>0.14762600000000001</v>
      </c>
      <c r="BD290" s="25">
        <v>0.24</v>
      </c>
    </row>
    <row r="291" spans="2:56" x14ac:dyDescent="0.2">
      <c r="B291" s="7" t="s">
        <v>11702</v>
      </c>
      <c r="C291" t="s">
        <v>13328</v>
      </c>
      <c r="D291">
        <v>11</v>
      </c>
      <c r="E291">
        <v>30393360</v>
      </c>
      <c r="F291" t="s">
        <v>13272</v>
      </c>
      <c r="G291">
        <v>0.51673500000000006</v>
      </c>
      <c r="H291">
        <v>0.98901099999999997</v>
      </c>
      <c r="I291" s="7">
        <v>-1.3998E-2</v>
      </c>
      <c r="J291">
        <v>2.1585200000000001E-3</v>
      </c>
      <c r="K291" s="26">
        <v>9.3999999999999999E-11</v>
      </c>
      <c r="L291">
        <v>1.06022E-3</v>
      </c>
      <c r="M291">
        <v>1.4915E-3</v>
      </c>
      <c r="N291">
        <v>0.47</v>
      </c>
      <c r="O291" s="7">
        <v>-3.0293299999999998E-3</v>
      </c>
      <c r="P291">
        <v>2.27327E-3</v>
      </c>
      <c r="Q291" s="25">
        <v>0.16</v>
      </c>
      <c r="R291">
        <v>-6.7598599999999995E-4</v>
      </c>
      <c r="S291">
        <v>7.2866800000000002E-4</v>
      </c>
      <c r="T291">
        <v>0.35</v>
      </c>
      <c r="U291" s="7">
        <v>5.9219100000000005E-4</v>
      </c>
      <c r="V291">
        <v>9.6305700000000002E-4</v>
      </c>
      <c r="W291" s="25">
        <v>0.53</v>
      </c>
      <c r="X291">
        <v>-9.3629100000000001E-4</v>
      </c>
      <c r="Y291">
        <v>1.0338000000000001E-3</v>
      </c>
      <c r="Z291">
        <v>0.37</v>
      </c>
      <c r="AA291" s="7">
        <v>-1.7926600000000001E-2</v>
      </c>
      <c r="AB291">
        <v>2.69593E-3</v>
      </c>
      <c r="AC291" s="26">
        <v>2.6000000000000001E-11</v>
      </c>
      <c r="AD291">
        <v>-1.9635400000000002E-3</v>
      </c>
      <c r="AE291">
        <v>1.0297800000000001E-3</v>
      </c>
      <c r="AF291" s="25">
        <v>6.9000000000000006E-2</v>
      </c>
      <c r="AG291">
        <v>1.3292699999999999E-2</v>
      </c>
      <c r="AH291">
        <v>5.7798900000000002E-3</v>
      </c>
      <c r="AI291">
        <v>2.1000000000000001E-2</v>
      </c>
      <c r="AJ291" s="7">
        <v>1.20261E-2</v>
      </c>
      <c r="AK291">
        <v>5.3208700000000001E-3</v>
      </c>
      <c r="AL291" s="25">
        <v>2.4E-2</v>
      </c>
      <c r="AM291">
        <v>7.4245999999999999E-3</v>
      </c>
      <c r="AN291">
        <v>5.0045300000000001E-3</v>
      </c>
      <c r="AO291">
        <v>0.14000000000000001</v>
      </c>
      <c r="AP291" s="7">
        <v>-3.9229299999999998E-3</v>
      </c>
      <c r="AQ291">
        <v>4.7285900000000004E-3</v>
      </c>
      <c r="AR291" s="25">
        <v>0.41</v>
      </c>
      <c r="AS291">
        <v>2.0973500000000001E-4</v>
      </c>
      <c r="AT291">
        <v>3.7775599999999998E-4</v>
      </c>
      <c r="AU291">
        <v>0.56000000000000005</v>
      </c>
      <c r="AV291" s="7">
        <v>-4.4189199999999998E-3</v>
      </c>
      <c r="AW291">
        <v>3.4526499999999998E-3</v>
      </c>
      <c r="AX291" s="25">
        <v>0.2</v>
      </c>
      <c r="AY291">
        <v>-5.0630500000000004E-3</v>
      </c>
      <c r="AZ291">
        <v>5.0182100000000004E-3</v>
      </c>
      <c r="BA291">
        <v>0.32</v>
      </c>
      <c r="BB291" s="7">
        <v>9.7037899999999996E-2</v>
      </c>
      <c r="BC291">
        <v>5.6475200000000003E-2</v>
      </c>
      <c r="BD291" s="25">
        <v>8.6999999999999994E-2</v>
      </c>
    </row>
    <row r="292" spans="2:56" x14ac:dyDescent="0.2">
      <c r="B292" s="7" t="s">
        <v>11702</v>
      </c>
      <c r="C292" t="s">
        <v>8516</v>
      </c>
      <c r="D292">
        <v>11</v>
      </c>
      <c r="E292">
        <v>33759092</v>
      </c>
      <c r="F292" t="s">
        <v>13275</v>
      </c>
      <c r="G292">
        <v>0.909443</v>
      </c>
      <c r="H292">
        <v>1</v>
      </c>
      <c r="I292" s="7">
        <v>-2.79989E-2</v>
      </c>
      <c r="J292">
        <v>3.7445299999999998E-3</v>
      </c>
      <c r="K292" s="26">
        <v>4.6E-14</v>
      </c>
      <c r="L292">
        <v>-8.7221100000000001E-4</v>
      </c>
      <c r="M292">
        <v>2.5866299999999999E-3</v>
      </c>
      <c r="N292">
        <v>0.76</v>
      </c>
      <c r="O292" s="7">
        <v>2.6024799999999999E-3</v>
      </c>
      <c r="P292">
        <v>3.94159E-3</v>
      </c>
      <c r="Q292" s="25">
        <v>0.52</v>
      </c>
      <c r="R292">
        <v>1.00935E-3</v>
      </c>
      <c r="S292">
        <v>1.2633900000000001E-3</v>
      </c>
      <c r="T292">
        <v>0.42</v>
      </c>
      <c r="U292" s="7">
        <v>5.4370099999999995E-4</v>
      </c>
      <c r="V292">
        <v>1.6686400000000001E-3</v>
      </c>
      <c r="W292" s="25">
        <v>0.72</v>
      </c>
      <c r="X292">
        <v>9.4923399999999997E-4</v>
      </c>
      <c r="Y292">
        <v>1.7926400000000001E-3</v>
      </c>
      <c r="Z292">
        <v>0.62</v>
      </c>
      <c r="AA292" s="7">
        <v>-3.8926299999999997E-2</v>
      </c>
      <c r="AB292">
        <v>4.67505E-3</v>
      </c>
      <c r="AC292" s="26">
        <v>9.9999999999999998E-17</v>
      </c>
      <c r="AD292">
        <v>-8.7738099999999999E-4</v>
      </c>
      <c r="AE292">
        <v>1.78717E-3</v>
      </c>
      <c r="AF292" s="25">
        <v>0.66</v>
      </c>
      <c r="AG292">
        <v>2.1106400000000001E-2</v>
      </c>
      <c r="AH292">
        <v>1.0023799999999999E-2</v>
      </c>
      <c r="AI292">
        <v>3.5000000000000003E-2</v>
      </c>
      <c r="AJ292" s="7">
        <v>1.6302000000000001E-2</v>
      </c>
      <c r="AK292">
        <v>9.2307299999999995E-3</v>
      </c>
      <c r="AL292" s="25">
        <v>7.9000000000000001E-2</v>
      </c>
      <c r="AM292">
        <v>1.41473E-2</v>
      </c>
      <c r="AN292">
        <v>8.6813399999999992E-3</v>
      </c>
      <c r="AO292">
        <v>0.1</v>
      </c>
      <c r="AP292" s="7">
        <v>-7.4279899999999998E-3</v>
      </c>
      <c r="AQ292">
        <v>8.2026800000000004E-3</v>
      </c>
      <c r="AR292" s="25">
        <v>0.38</v>
      </c>
      <c r="AS292">
        <v>-6.7127300000000001E-4</v>
      </c>
      <c r="AT292">
        <v>6.5529100000000001E-4</v>
      </c>
      <c r="AU292">
        <v>0.31</v>
      </c>
      <c r="AV292" s="7">
        <v>2.6450099999999999E-4</v>
      </c>
      <c r="AW292">
        <v>5.9893000000000004E-3</v>
      </c>
      <c r="AX292" s="25">
        <v>0.96</v>
      </c>
      <c r="AY292">
        <v>-1.21931E-4</v>
      </c>
      <c r="AZ292">
        <v>8.7050800000000005E-3</v>
      </c>
      <c r="BA292">
        <v>0.99</v>
      </c>
      <c r="BB292" s="7">
        <v>-0.166794</v>
      </c>
      <c r="BC292">
        <v>9.7942100000000004E-2</v>
      </c>
      <c r="BD292" s="25">
        <v>8.6999999999999994E-2</v>
      </c>
    </row>
    <row r="293" spans="2:56" x14ac:dyDescent="0.2">
      <c r="B293" s="7" t="s">
        <v>11702</v>
      </c>
      <c r="C293" t="s">
        <v>8558</v>
      </c>
      <c r="D293">
        <v>11</v>
      </c>
      <c r="E293">
        <v>47566352</v>
      </c>
      <c r="F293" t="s">
        <v>13268</v>
      </c>
      <c r="G293">
        <v>0.59077900000000005</v>
      </c>
      <c r="H293">
        <v>0.99948700000000001</v>
      </c>
      <c r="I293" s="7">
        <v>-1.20447E-2</v>
      </c>
      <c r="J293">
        <v>2.18184E-3</v>
      </c>
      <c r="K293" s="26">
        <v>4.6999999999999997E-8</v>
      </c>
      <c r="L293">
        <v>4.8143300000000003E-3</v>
      </c>
      <c r="M293">
        <v>1.50724E-3</v>
      </c>
      <c r="N293">
        <v>1.8E-3</v>
      </c>
      <c r="O293" s="7">
        <v>-5.9827600000000002E-3</v>
      </c>
      <c r="P293">
        <v>2.29707E-3</v>
      </c>
      <c r="Q293" s="25">
        <v>9.9000000000000008E-3</v>
      </c>
      <c r="R293">
        <v>8.28705E-4</v>
      </c>
      <c r="S293">
        <v>7.3627399999999998E-4</v>
      </c>
      <c r="T293">
        <v>0.26</v>
      </c>
      <c r="U293" s="7">
        <v>2.73004E-3</v>
      </c>
      <c r="V293">
        <v>9.73123E-4</v>
      </c>
      <c r="W293" s="25">
        <v>4.7999999999999996E-3</v>
      </c>
      <c r="X293">
        <v>1.9818200000000001E-4</v>
      </c>
      <c r="Y293">
        <v>1.04463E-3</v>
      </c>
      <c r="Z293">
        <v>0.86</v>
      </c>
      <c r="AA293" s="7">
        <v>-1.40047E-2</v>
      </c>
      <c r="AB293">
        <v>2.7243599999999999E-3</v>
      </c>
      <c r="AC293" s="26">
        <v>3.1E-7</v>
      </c>
      <c r="AD293">
        <v>-5.1220699999999998E-4</v>
      </c>
      <c r="AE293">
        <v>1.04082E-3</v>
      </c>
      <c r="AF293" s="25">
        <v>0.69</v>
      </c>
      <c r="AG293">
        <v>1.1610799999999999E-2</v>
      </c>
      <c r="AH293">
        <v>5.8250999999999997E-3</v>
      </c>
      <c r="AI293">
        <v>4.7E-2</v>
      </c>
      <c r="AJ293" s="7">
        <v>7.1552200000000003E-3</v>
      </c>
      <c r="AK293">
        <v>5.3632100000000002E-3</v>
      </c>
      <c r="AL293" s="25">
        <v>0.18</v>
      </c>
      <c r="AM293">
        <v>1.3192799999999999E-2</v>
      </c>
      <c r="AN293">
        <v>5.0464100000000003E-3</v>
      </c>
      <c r="AO293">
        <v>8.8999999999999999E-3</v>
      </c>
      <c r="AP293" s="7">
        <v>-2.85367E-3</v>
      </c>
      <c r="AQ293">
        <v>4.7681599999999996E-3</v>
      </c>
      <c r="AR293" s="25">
        <v>0.56000000000000005</v>
      </c>
      <c r="AS293">
        <v>1.4664499999999999E-4</v>
      </c>
      <c r="AT293">
        <v>3.8091699999999999E-4</v>
      </c>
      <c r="AU293">
        <v>0.67</v>
      </c>
      <c r="AV293" s="7">
        <v>3.0889300000000001E-3</v>
      </c>
      <c r="AW293">
        <v>3.48154E-3</v>
      </c>
      <c r="AX293" s="25">
        <v>0.37</v>
      </c>
      <c r="AY293">
        <v>-2.7009E-3</v>
      </c>
      <c r="AZ293">
        <v>5.0602099999999999E-3</v>
      </c>
      <c r="BA293">
        <v>0.6</v>
      </c>
      <c r="BB293" s="7">
        <v>-6.6566299999999995E-2</v>
      </c>
      <c r="BC293">
        <v>5.6912400000000002E-2</v>
      </c>
      <c r="BD293" s="25">
        <v>0.24</v>
      </c>
    </row>
    <row r="294" spans="2:56" x14ac:dyDescent="0.2">
      <c r="B294" s="7" t="s">
        <v>11702</v>
      </c>
      <c r="C294" t="s">
        <v>8569</v>
      </c>
      <c r="D294">
        <v>11</v>
      </c>
      <c r="E294">
        <v>57724059</v>
      </c>
      <c r="F294" t="s">
        <v>13275</v>
      </c>
      <c r="G294">
        <v>0.68689500000000003</v>
      </c>
      <c r="H294">
        <v>0.997367</v>
      </c>
      <c r="I294" s="7">
        <v>1.28906E-2</v>
      </c>
      <c r="J294">
        <v>2.31672E-3</v>
      </c>
      <c r="K294" s="26">
        <v>2.1999999999999998E-8</v>
      </c>
      <c r="L294">
        <v>-6.3729900000000003E-3</v>
      </c>
      <c r="M294">
        <v>1.60092E-3</v>
      </c>
      <c r="N294" s="1">
        <v>6.3E-5</v>
      </c>
      <c r="O294" s="7">
        <v>2.7616799999999999E-3</v>
      </c>
      <c r="P294">
        <v>2.43991E-3</v>
      </c>
      <c r="Q294" s="25">
        <v>0.25</v>
      </c>
      <c r="R294" s="1">
        <v>7.6663799999999996E-5</v>
      </c>
      <c r="S294">
        <v>7.8279499999999998E-4</v>
      </c>
      <c r="T294">
        <v>0.92</v>
      </c>
      <c r="U294" s="7">
        <v>-1.6135100000000001E-3</v>
      </c>
      <c r="V294">
        <v>1.0332200000000001E-3</v>
      </c>
      <c r="W294" s="25">
        <v>0.13</v>
      </c>
      <c r="X294">
        <v>-2.46379E-3</v>
      </c>
      <c r="Y294">
        <v>1.10961E-3</v>
      </c>
      <c r="Z294">
        <v>2.5999999999999999E-2</v>
      </c>
      <c r="AA294" s="7">
        <v>1.6080299999999999E-2</v>
      </c>
      <c r="AB294">
        <v>2.8934999999999998E-3</v>
      </c>
      <c r="AC294" s="26">
        <v>2.4999999999999999E-8</v>
      </c>
      <c r="AD294">
        <v>1.47459E-3</v>
      </c>
      <c r="AE294">
        <v>1.1052900000000001E-3</v>
      </c>
      <c r="AF294" s="25">
        <v>0.2</v>
      </c>
      <c r="AG294">
        <v>-1.23246E-2</v>
      </c>
      <c r="AH294">
        <v>6.2079300000000004E-3</v>
      </c>
      <c r="AI294">
        <v>4.7E-2</v>
      </c>
      <c r="AJ294" s="7">
        <v>-1.6595200000000001E-2</v>
      </c>
      <c r="AK294">
        <v>5.7142199999999999E-3</v>
      </c>
      <c r="AL294" s="25">
        <v>4.1000000000000003E-3</v>
      </c>
      <c r="AM294">
        <v>-9.5438999999999995E-4</v>
      </c>
      <c r="AN294">
        <v>5.3759000000000003E-3</v>
      </c>
      <c r="AO294">
        <v>0.86</v>
      </c>
      <c r="AP294" s="7">
        <v>-3.7676900000000002E-3</v>
      </c>
      <c r="AQ294">
        <v>5.0794899999999999E-3</v>
      </c>
      <c r="AR294" s="25">
        <v>0.45</v>
      </c>
      <c r="AS294">
        <v>5.9748600000000005E-4</v>
      </c>
      <c r="AT294">
        <v>4.0578800000000003E-4</v>
      </c>
      <c r="AU294">
        <v>0.14000000000000001</v>
      </c>
      <c r="AV294" s="7">
        <v>-9.7822699999999992E-3</v>
      </c>
      <c r="AW294">
        <v>3.70886E-3</v>
      </c>
      <c r="AX294" s="25">
        <v>8.3000000000000001E-3</v>
      </c>
      <c r="AY294">
        <v>-1.05801E-2</v>
      </c>
      <c r="AZ294">
        <v>5.3905999999999997E-3</v>
      </c>
      <c r="BA294">
        <v>4.9000000000000002E-2</v>
      </c>
      <c r="BB294" s="7">
        <v>0.134882</v>
      </c>
      <c r="BC294">
        <v>6.0707799999999999E-2</v>
      </c>
      <c r="BD294" s="25">
        <v>2.5999999999999999E-2</v>
      </c>
    </row>
    <row r="295" spans="2:56" x14ac:dyDescent="0.2">
      <c r="B295" s="7" t="s">
        <v>11702</v>
      </c>
      <c r="C295" t="s">
        <v>13327</v>
      </c>
      <c r="D295">
        <v>11</v>
      </c>
      <c r="E295">
        <v>58363045</v>
      </c>
      <c r="F295" t="s">
        <v>13292</v>
      </c>
      <c r="G295">
        <v>0.64504300000000003</v>
      </c>
      <c r="H295">
        <v>0.85641100000000003</v>
      </c>
      <c r="I295" s="7">
        <v>1.5558900000000001E-2</v>
      </c>
      <c r="J295">
        <v>2.4241800000000002E-3</v>
      </c>
      <c r="K295" s="26">
        <v>6.7000000000000001E-11</v>
      </c>
      <c r="L295">
        <v>9.6180400000000002E-4</v>
      </c>
      <c r="M295">
        <v>1.6747299999999999E-3</v>
      </c>
      <c r="N295">
        <v>0.56999999999999995</v>
      </c>
      <c r="O295" s="7">
        <v>-1.8739500000000001E-3</v>
      </c>
      <c r="P295">
        <v>2.5522000000000001E-3</v>
      </c>
      <c r="Q295" s="25">
        <v>0.48</v>
      </c>
      <c r="R295">
        <v>-6.3451200000000005E-4</v>
      </c>
      <c r="S295">
        <v>8.1803599999999996E-4</v>
      </c>
      <c r="T295">
        <v>0.44</v>
      </c>
      <c r="U295" s="7">
        <v>-1.5816100000000001E-4</v>
      </c>
      <c r="V295">
        <v>1.0812E-3</v>
      </c>
      <c r="W295" s="25">
        <v>0.9</v>
      </c>
      <c r="X295" s="1">
        <v>-4.1389299999999999E-7</v>
      </c>
      <c r="Y295">
        <v>1.16062E-3</v>
      </c>
      <c r="Z295">
        <v>0.98</v>
      </c>
      <c r="AA295" s="7">
        <v>2.1389100000000001E-2</v>
      </c>
      <c r="AB295">
        <v>3.0269400000000001E-3</v>
      </c>
      <c r="AC295" s="26">
        <v>5.4000000000000002E-13</v>
      </c>
      <c r="AD295">
        <v>1.86225E-3</v>
      </c>
      <c r="AE295">
        <v>1.1566300000000001E-3</v>
      </c>
      <c r="AF295" s="25">
        <v>0.11</v>
      </c>
      <c r="AG295">
        <v>-1.26567E-2</v>
      </c>
      <c r="AH295">
        <v>6.4882300000000002E-3</v>
      </c>
      <c r="AI295">
        <v>5.0999999999999997E-2</v>
      </c>
      <c r="AJ295" s="7">
        <v>-1.3689700000000001E-2</v>
      </c>
      <c r="AK295">
        <v>5.97388E-3</v>
      </c>
      <c r="AL295" s="25">
        <v>2.1000000000000001E-2</v>
      </c>
      <c r="AM295">
        <v>-6.62965E-3</v>
      </c>
      <c r="AN295">
        <v>5.6197199999999999E-3</v>
      </c>
      <c r="AO295">
        <v>0.24</v>
      </c>
      <c r="AP295" s="7">
        <v>-3.1120399999999999E-3</v>
      </c>
      <c r="AQ295">
        <v>5.3098599999999996E-3</v>
      </c>
      <c r="AR295" s="25">
        <v>0.57999999999999996</v>
      </c>
      <c r="AS295">
        <v>2.7237300000000002E-4</v>
      </c>
      <c r="AT295">
        <v>4.2419199999999999E-4</v>
      </c>
      <c r="AU295">
        <v>0.53</v>
      </c>
      <c r="AV295" s="7">
        <v>-3.2683199999999999E-3</v>
      </c>
      <c r="AW295">
        <v>3.8770699999999998E-3</v>
      </c>
      <c r="AX295" s="25">
        <v>0.4</v>
      </c>
      <c r="AY295">
        <v>-6.8615100000000004E-3</v>
      </c>
      <c r="AZ295">
        <v>5.6350799999999998E-3</v>
      </c>
      <c r="BA295">
        <v>0.23</v>
      </c>
      <c r="BB295" s="7">
        <v>6.2128599999999999E-2</v>
      </c>
      <c r="BC295">
        <v>6.3389399999999999E-2</v>
      </c>
      <c r="BD295" s="25">
        <v>0.33</v>
      </c>
    </row>
    <row r="296" spans="2:56" x14ac:dyDescent="0.2">
      <c r="B296" s="7" t="s">
        <v>11702</v>
      </c>
      <c r="C296" t="s">
        <v>8708</v>
      </c>
      <c r="D296">
        <v>11</v>
      </c>
      <c r="E296">
        <v>80317350</v>
      </c>
      <c r="F296" t="s">
        <v>13272</v>
      </c>
      <c r="G296">
        <v>0.49800800000000001</v>
      </c>
      <c r="H296">
        <v>0.98361100000000001</v>
      </c>
      <c r="I296" s="7">
        <v>-1.16086E-2</v>
      </c>
      <c r="J296">
        <v>2.1633099999999999E-3</v>
      </c>
      <c r="K296" s="26">
        <v>4.8E-8</v>
      </c>
      <c r="L296">
        <v>1.79127E-3</v>
      </c>
      <c r="M296">
        <v>1.49541E-3</v>
      </c>
      <c r="N296">
        <v>0.19</v>
      </c>
      <c r="O296" s="7">
        <v>-9.2839699999999997E-4</v>
      </c>
      <c r="P296">
        <v>2.2789500000000001E-3</v>
      </c>
      <c r="Q296" s="25">
        <v>0.69</v>
      </c>
      <c r="R296">
        <v>-1.3265900000000001E-3</v>
      </c>
      <c r="S296">
        <v>7.3013099999999997E-4</v>
      </c>
      <c r="T296">
        <v>6.9000000000000006E-2</v>
      </c>
      <c r="U296" s="7">
        <v>-9.8212499999999993E-4</v>
      </c>
      <c r="V296">
        <v>9.6547099999999997E-4</v>
      </c>
      <c r="W296" s="25">
        <v>0.33</v>
      </c>
      <c r="X296">
        <v>1.8002300000000001E-3</v>
      </c>
      <c r="Y296">
        <v>1.0364300000000001E-3</v>
      </c>
      <c r="Z296">
        <v>8.5000000000000006E-2</v>
      </c>
      <c r="AA296" s="7">
        <v>-1.2667299999999999E-2</v>
      </c>
      <c r="AB296">
        <v>2.7029599999999999E-3</v>
      </c>
      <c r="AC296" s="26">
        <v>1.9999999999999999E-6</v>
      </c>
      <c r="AD296">
        <v>1.8256800000000001E-3</v>
      </c>
      <c r="AE296">
        <v>1.0322199999999999E-3</v>
      </c>
      <c r="AF296" s="25">
        <v>7.8E-2</v>
      </c>
      <c r="AG296">
        <v>1.5722900000000001E-2</v>
      </c>
      <c r="AH296">
        <v>5.8006500000000001E-3</v>
      </c>
      <c r="AI296">
        <v>6.7000000000000002E-3</v>
      </c>
      <c r="AJ296" s="7">
        <v>5.04719E-3</v>
      </c>
      <c r="AK296">
        <v>5.3400399999999999E-3</v>
      </c>
      <c r="AL296" s="25">
        <v>0.33</v>
      </c>
      <c r="AM296">
        <v>2.5870799999999998E-3</v>
      </c>
      <c r="AN296">
        <v>5.0228699999999996E-3</v>
      </c>
      <c r="AO296">
        <v>0.61</v>
      </c>
      <c r="AP296" s="7">
        <v>-3.2158500000000001E-3</v>
      </c>
      <c r="AQ296">
        <v>4.7459199999999998E-3</v>
      </c>
      <c r="AR296" s="25">
        <v>0.5</v>
      </c>
      <c r="AS296">
        <v>-6.5640200000000005E-4</v>
      </c>
      <c r="AT296">
        <v>3.7913999999999998E-4</v>
      </c>
      <c r="AU296">
        <v>8.5000000000000006E-2</v>
      </c>
      <c r="AV296" s="7">
        <v>1.8410900000000001E-3</v>
      </c>
      <c r="AW296">
        <v>3.4653000000000002E-3</v>
      </c>
      <c r="AX296" s="25">
        <v>0.6</v>
      </c>
      <c r="AY296">
        <v>3.6855799999999999E-3</v>
      </c>
      <c r="AZ296">
        <v>5.0365999999999996E-3</v>
      </c>
      <c r="BA296">
        <v>0.46</v>
      </c>
      <c r="BB296" s="7">
        <v>-4.9780600000000001E-2</v>
      </c>
      <c r="BC296">
        <v>5.6664600000000002E-2</v>
      </c>
      <c r="BD296" s="25">
        <v>0.38</v>
      </c>
    </row>
    <row r="297" spans="2:56" x14ac:dyDescent="0.2">
      <c r="B297" s="7" t="s">
        <v>11702</v>
      </c>
      <c r="C297" t="s">
        <v>8709</v>
      </c>
      <c r="D297">
        <v>11</v>
      </c>
      <c r="E297">
        <v>92717633</v>
      </c>
      <c r="F297" t="s">
        <v>13272</v>
      </c>
      <c r="G297">
        <v>0.46446500000000002</v>
      </c>
      <c r="H297">
        <v>0.99143400000000004</v>
      </c>
      <c r="I297" s="7">
        <v>-1.2663199999999999E-2</v>
      </c>
      <c r="J297">
        <v>2.1621800000000001E-3</v>
      </c>
      <c r="K297" s="26">
        <v>4.4999999999999998E-9</v>
      </c>
      <c r="L297">
        <v>2.0142599999999999E-3</v>
      </c>
      <c r="M297">
        <v>1.4946E-3</v>
      </c>
      <c r="N297">
        <v>0.19</v>
      </c>
      <c r="O297" s="7">
        <v>1.07661E-3</v>
      </c>
      <c r="P297">
        <v>2.2775400000000002E-3</v>
      </c>
      <c r="Q297" s="25">
        <v>0.64</v>
      </c>
      <c r="R297">
        <v>-7.5009999999999996E-4</v>
      </c>
      <c r="S297">
        <v>7.2989300000000001E-4</v>
      </c>
      <c r="T297">
        <v>0.3</v>
      </c>
      <c r="U297" s="7">
        <v>-1.0488699999999999E-3</v>
      </c>
      <c r="V297">
        <v>9.64543E-4</v>
      </c>
      <c r="W297" s="25">
        <v>0.25</v>
      </c>
      <c r="X297">
        <v>-1.01804E-3</v>
      </c>
      <c r="Y297">
        <v>1.0358399999999999E-3</v>
      </c>
      <c r="Z297">
        <v>0.32</v>
      </c>
      <c r="AA297" s="7">
        <v>-1.63524E-2</v>
      </c>
      <c r="AB297">
        <v>2.7014299999999999E-3</v>
      </c>
      <c r="AC297" s="26">
        <v>1.2E-9</v>
      </c>
      <c r="AD297">
        <v>9.1959799999999999E-4</v>
      </c>
      <c r="AE297">
        <v>1.0317900000000001E-3</v>
      </c>
      <c r="AF297" s="25">
        <v>0.39</v>
      </c>
      <c r="AG297">
        <v>1.0967299999999999E-2</v>
      </c>
      <c r="AH297">
        <v>5.7956700000000002E-3</v>
      </c>
      <c r="AI297">
        <v>5.7000000000000002E-2</v>
      </c>
      <c r="AJ297" s="7">
        <v>8.9241800000000003E-3</v>
      </c>
      <c r="AK297">
        <v>5.3360200000000003E-3</v>
      </c>
      <c r="AL297" s="25">
        <v>8.6999999999999994E-2</v>
      </c>
      <c r="AM297">
        <v>2.6019300000000001E-3</v>
      </c>
      <c r="AN297">
        <v>5.0194999999999997E-3</v>
      </c>
      <c r="AO297">
        <v>0.6</v>
      </c>
      <c r="AP297" s="7">
        <v>-6.2398300000000005E-4</v>
      </c>
      <c r="AQ297">
        <v>4.7427499999999996E-3</v>
      </c>
      <c r="AR297" s="25">
        <v>0.89</v>
      </c>
      <c r="AS297">
        <v>-3.5510000000000001E-4</v>
      </c>
      <c r="AT297">
        <v>3.7888599999999999E-4</v>
      </c>
      <c r="AU297">
        <v>0.35</v>
      </c>
      <c r="AV297" s="7">
        <v>-9.7882500000000001E-4</v>
      </c>
      <c r="AW297">
        <v>3.4629800000000001E-3</v>
      </c>
      <c r="AX297" s="25">
        <v>0.78</v>
      </c>
      <c r="AY297">
        <v>3.4621700000000001E-3</v>
      </c>
      <c r="AZ297">
        <v>5.0332299999999996E-3</v>
      </c>
      <c r="BA297">
        <v>0.5</v>
      </c>
      <c r="BB297" s="7">
        <v>4.0187100000000003E-2</v>
      </c>
      <c r="BC297">
        <v>5.6610300000000002E-2</v>
      </c>
      <c r="BD297" s="25">
        <v>0.48</v>
      </c>
    </row>
    <row r="298" spans="2:56" x14ac:dyDescent="0.2">
      <c r="B298" s="7" t="s">
        <v>11702</v>
      </c>
      <c r="C298" t="s">
        <v>8713</v>
      </c>
      <c r="D298">
        <v>11</v>
      </c>
      <c r="E298">
        <v>113987256</v>
      </c>
      <c r="F298" t="s">
        <v>13269</v>
      </c>
      <c r="G298">
        <v>0.59305399999999997</v>
      </c>
      <c r="H298">
        <v>0.99626300000000001</v>
      </c>
      <c r="I298" s="7">
        <v>-1.2503800000000001E-2</v>
      </c>
      <c r="J298">
        <v>2.1924000000000002E-3</v>
      </c>
      <c r="K298" s="26">
        <v>1.2E-8</v>
      </c>
      <c r="L298">
        <v>-2.2996100000000001E-3</v>
      </c>
      <c r="M298">
        <v>1.51491E-3</v>
      </c>
      <c r="N298">
        <v>0.12</v>
      </c>
      <c r="O298" s="7">
        <v>-9.1844599999999995E-4</v>
      </c>
      <c r="P298">
        <v>2.3088200000000001E-3</v>
      </c>
      <c r="Q298" s="25">
        <v>0.72</v>
      </c>
      <c r="R298">
        <v>2.9861200000000002E-4</v>
      </c>
      <c r="S298">
        <v>7.4037799999999998E-4</v>
      </c>
      <c r="T298">
        <v>0.69</v>
      </c>
      <c r="U298" s="7">
        <v>1.1239399999999999E-3</v>
      </c>
      <c r="V298">
        <v>9.7808199999999991E-4</v>
      </c>
      <c r="W298" s="25">
        <v>0.26</v>
      </c>
      <c r="X298">
        <v>-2.4992299999999999E-3</v>
      </c>
      <c r="Y298">
        <v>1.0499999999999999E-3</v>
      </c>
      <c r="Z298">
        <v>1.7999999999999999E-2</v>
      </c>
      <c r="AA298" s="7">
        <v>-1.5683099999999998E-2</v>
      </c>
      <c r="AB298">
        <v>2.73822E-3</v>
      </c>
      <c r="AC298" s="26">
        <v>1.2E-8</v>
      </c>
      <c r="AD298">
        <v>-7.9355300000000001E-4</v>
      </c>
      <c r="AE298">
        <v>1.04601E-3</v>
      </c>
      <c r="AF298" s="25">
        <v>0.44</v>
      </c>
      <c r="AG298">
        <v>1.0137500000000001E-2</v>
      </c>
      <c r="AH298">
        <v>5.8761600000000001E-3</v>
      </c>
      <c r="AI298">
        <v>8.4000000000000005E-2</v>
      </c>
      <c r="AJ298" s="7">
        <v>-2.2623700000000001E-3</v>
      </c>
      <c r="AK298">
        <v>5.4101000000000002E-3</v>
      </c>
      <c r="AL298" s="25">
        <v>0.69</v>
      </c>
      <c r="AM298">
        <v>-5.37887E-3</v>
      </c>
      <c r="AN298">
        <v>5.0901499999999999E-3</v>
      </c>
      <c r="AO298">
        <v>0.28999999999999998</v>
      </c>
      <c r="AP298" s="7">
        <v>2.81658E-3</v>
      </c>
      <c r="AQ298">
        <v>4.8095000000000004E-3</v>
      </c>
      <c r="AR298" s="25">
        <v>0.56999999999999995</v>
      </c>
      <c r="AS298" s="1">
        <v>-6.0782700000000003E-5</v>
      </c>
      <c r="AT298">
        <v>3.8421899999999999E-4</v>
      </c>
      <c r="AU298">
        <v>0.87</v>
      </c>
      <c r="AV298" s="7">
        <v>3.27094E-4</v>
      </c>
      <c r="AW298">
        <v>3.5117199999999999E-3</v>
      </c>
      <c r="AX298" s="25">
        <v>0.93</v>
      </c>
      <c r="AY298">
        <v>3.3003799999999999E-3</v>
      </c>
      <c r="AZ298">
        <v>5.1040699999999996E-3</v>
      </c>
      <c r="BA298">
        <v>0.52</v>
      </c>
      <c r="BB298" s="7">
        <v>-8.1391400000000003E-2</v>
      </c>
      <c r="BC298">
        <v>5.7463500000000001E-2</v>
      </c>
      <c r="BD298" s="25">
        <v>0.16</v>
      </c>
    </row>
    <row r="299" spans="2:56" x14ac:dyDescent="0.2">
      <c r="B299" s="7" t="s">
        <v>11702</v>
      </c>
      <c r="C299" t="s">
        <v>8727</v>
      </c>
      <c r="D299">
        <v>11</v>
      </c>
      <c r="E299">
        <v>122135107</v>
      </c>
      <c r="F299" t="s">
        <v>13272</v>
      </c>
      <c r="G299">
        <v>0.46465099999999998</v>
      </c>
      <c r="H299">
        <v>0.98888399999999999</v>
      </c>
      <c r="I299" s="7">
        <v>-1.19446E-2</v>
      </c>
      <c r="J299">
        <v>2.1598300000000002E-3</v>
      </c>
      <c r="K299" s="26">
        <v>3.2999999999999998E-8</v>
      </c>
      <c r="L299" s="1">
        <v>-3.7818299999999997E-5</v>
      </c>
      <c r="M299">
        <v>1.49255E-3</v>
      </c>
      <c r="N299">
        <v>0.98</v>
      </c>
      <c r="O299" s="31">
        <v>2.7226300000000001E-5</v>
      </c>
      <c r="P299">
        <v>2.2749200000000002E-3</v>
      </c>
      <c r="Q299" s="25">
        <v>0.96</v>
      </c>
      <c r="R299">
        <v>8.7712300000000005E-4</v>
      </c>
      <c r="S299">
        <v>7.30037E-4</v>
      </c>
      <c r="T299">
        <v>0.23</v>
      </c>
      <c r="U299" s="7">
        <v>9.1968400000000004E-4</v>
      </c>
      <c r="V299">
        <v>9.6351E-4</v>
      </c>
      <c r="W299" s="25">
        <v>0.34</v>
      </c>
      <c r="X299">
        <v>-1.25197E-3</v>
      </c>
      <c r="Y299">
        <v>1.0344499999999999E-3</v>
      </c>
      <c r="Z299">
        <v>0.24</v>
      </c>
      <c r="AA299" s="7">
        <v>-1.49438E-2</v>
      </c>
      <c r="AB299">
        <v>2.6978499999999999E-3</v>
      </c>
      <c r="AC299" s="26">
        <v>3.5999999999999998E-8</v>
      </c>
      <c r="AD299">
        <v>-2.6304000000000002E-3</v>
      </c>
      <c r="AE299">
        <v>1.0303700000000001E-3</v>
      </c>
      <c r="AF299" s="25">
        <v>9.7000000000000003E-3</v>
      </c>
      <c r="AG299">
        <v>3.9077699999999996E-3</v>
      </c>
      <c r="AH299">
        <v>5.7827800000000004E-3</v>
      </c>
      <c r="AI299">
        <v>0.5</v>
      </c>
      <c r="AJ299" s="7">
        <v>1.1269800000000001E-3</v>
      </c>
      <c r="AK299">
        <v>5.32381E-3</v>
      </c>
      <c r="AL299" s="25">
        <v>0.81</v>
      </c>
      <c r="AM299">
        <v>2.0272799999999998E-3</v>
      </c>
      <c r="AN299">
        <v>5.0081700000000002E-3</v>
      </c>
      <c r="AO299">
        <v>0.69</v>
      </c>
      <c r="AP299" s="7">
        <v>-4.9605700000000001E-3</v>
      </c>
      <c r="AQ299">
        <v>4.7320299999999999E-3</v>
      </c>
      <c r="AR299" s="25">
        <v>0.28999999999999998</v>
      </c>
      <c r="AS299" s="1">
        <v>-9.3130500000000006E-5</v>
      </c>
      <c r="AT299">
        <v>3.7803000000000001E-4</v>
      </c>
      <c r="AU299">
        <v>0.8</v>
      </c>
      <c r="AV299" s="7">
        <v>4.1524999999999999E-3</v>
      </c>
      <c r="AW299">
        <v>3.4551600000000001E-3</v>
      </c>
      <c r="AX299" s="25">
        <v>0.23</v>
      </c>
      <c r="AY299">
        <v>-5.6393099999999998E-3</v>
      </c>
      <c r="AZ299">
        <v>5.0218600000000004E-3</v>
      </c>
      <c r="BA299">
        <v>0.26</v>
      </c>
      <c r="BB299" s="7">
        <v>-7.9515299999999997E-2</v>
      </c>
      <c r="BC299">
        <v>5.6525100000000002E-2</v>
      </c>
      <c r="BD299" s="25">
        <v>0.16</v>
      </c>
    </row>
    <row r="300" spans="2:56" x14ac:dyDescent="0.2">
      <c r="B300" s="7" t="s">
        <v>11702</v>
      </c>
      <c r="C300" t="s">
        <v>8724</v>
      </c>
      <c r="D300">
        <v>11</v>
      </c>
      <c r="E300">
        <v>122811822</v>
      </c>
      <c r="F300" t="s">
        <v>13269</v>
      </c>
      <c r="G300">
        <v>0.878749</v>
      </c>
      <c r="H300">
        <v>0.997749</v>
      </c>
      <c r="I300" s="7">
        <v>1.9855000000000001E-2</v>
      </c>
      <c r="J300">
        <v>3.2985599999999999E-3</v>
      </c>
      <c r="K300" s="26">
        <v>2.0000000000000001E-9</v>
      </c>
      <c r="L300">
        <v>-1.72062E-3</v>
      </c>
      <c r="M300">
        <v>2.2774499999999999E-3</v>
      </c>
      <c r="N300">
        <v>0.45</v>
      </c>
      <c r="O300" s="7">
        <v>-1.6906000000000001E-2</v>
      </c>
      <c r="P300">
        <v>3.4726900000000001E-3</v>
      </c>
      <c r="Q300" s="26">
        <v>9.0999999999999997E-7</v>
      </c>
      <c r="R300">
        <v>-5.4779900000000003E-3</v>
      </c>
      <c r="S300">
        <v>1.11155E-3</v>
      </c>
      <c r="T300" s="1">
        <v>8.2999999999999999E-7</v>
      </c>
      <c r="U300" s="7">
        <v>3.2011299999999999E-3</v>
      </c>
      <c r="V300">
        <v>1.47302E-3</v>
      </c>
      <c r="W300" s="25">
        <v>0.03</v>
      </c>
      <c r="X300">
        <v>5.03683E-3</v>
      </c>
      <c r="Y300">
        <v>1.57865E-3</v>
      </c>
      <c r="Z300">
        <v>1.5E-3</v>
      </c>
      <c r="AA300" s="7">
        <v>2.6903699999999999E-2</v>
      </c>
      <c r="AB300">
        <v>4.1169300000000004E-3</v>
      </c>
      <c r="AC300" s="26">
        <v>7.4000000000000003E-11</v>
      </c>
      <c r="AD300">
        <v>-7.5067000000000005E-4</v>
      </c>
      <c r="AE300">
        <v>1.5735199999999999E-3</v>
      </c>
      <c r="AF300" s="25">
        <v>0.62</v>
      </c>
      <c r="AG300">
        <v>-1.7103500000000001E-2</v>
      </c>
      <c r="AH300">
        <v>8.8685699999999992E-3</v>
      </c>
      <c r="AI300">
        <v>5.3999999999999999E-2</v>
      </c>
      <c r="AJ300" s="7">
        <v>-4.3031500000000004E-3</v>
      </c>
      <c r="AK300">
        <v>8.1651599999999994E-3</v>
      </c>
      <c r="AL300" s="25">
        <v>0.59</v>
      </c>
      <c r="AM300">
        <v>1.9229099999999999E-3</v>
      </c>
      <c r="AN300">
        <v>7.6837299999999997E-3</v>
      </c>
      <c r="AO300">
        <v>0.8</v>
      </c>
      <c r="AP300" s="7">
        <v>-2.31805E-2</v>
      </c>
      <c r="AQ300">
        <v>7.2600800000000004E-3</v>
      </c>
      <c r="AR300" s="25">
        <v>1.2999999999999999E-3</v>
      </c>
      <c r="AS300">
        <v>-8.8581800000000002E-4</v>
      </c>
      <c r="AT300">
        <v>5.7998900000000005E-4</v>
      </c>
      <c r="AU300">
        <v>0.13</v>
      </c>
      <c r="AV300" s="7">
        <v>-4.0217600000000001E-3</v>
      </c>
      <c r="AW300">
        <v>5.3010499999999999E-3</v>
      </c>
      <c r="AX300" s="25">
        <v>0.45</v>
      </c>
      <c r="AY300">
        <v>-1.8784700000000001E-2</v>
      </c>
      <c r="AZ300">
        <v>7.7047499999999998E-3</v>
      </c>
      <c r="BA300">
        <v>1.4999999999999999E-2</v>
      </c>
      <c r="BB300" s="7">
        <v>2.2605900000000002E-2</v>
      </c>
      <c r="BC300">
        <v>8.6608599999999994E-2</v>
      </c>
      <c r="BD300" s="25">
        <v>0.79</v>
      </c>
    </row>
    <row r="301" spans="2:56" x14ac:dyDescent="0.2">
      <c r="B301" s="7" t="s">
        <v>11702</v>
      </c>
      <c r="C301" t="s">
        <v>8756</v>
      </c>
      <c r="D301">
        <v>12</v>
      </c>
      <c r="E301">
        <v>9116542</v>
      </c>
      <c r="F301" t="s">
        <v>13272</v>
      </c>
      <c r="G301">
        <v>0.62208699999999995</v>
      </c>
      <c r="H301">
        <v>0.99686900000000001</v>
      </c>
      <c r="I301" s="7">
        <v>-1.39615E-2</v>
      </c>
      <c r="J301">
        <v>2.2188799999999999E-3</v>
      </c>
      <c r="K301" s="26">
        <v>3.4000000000000001E-10</v>
      </c>
      <c r="L301">
        <v>4.8580100000000003E-3</v>
      </c>
      <c r="M301">
        <v>1.5330299999999999E-3</v>
      </c>
      <c r="N301">
        <v>1.1999999999999999E-3</v>
      </c>
      <c r="O301" s="7">
        <v>-6.3136399999999997E-3</v>
      </c>
      <c r="P301">
        <v>2.3370000000000001E-3</v>
      </c>
      <c r="Q301" s="25">
        <v>6.3E-3</v>
      </c>
      <c r="R301">
        <v>-1.2036900000000001E-3</v>
      </c>
      <c r="S301">
        <v>7.4900599999999998E-4</v>
      </c>
      <c r="T301">
        <v>0.11</v>
      </c>
      <c r="U301" s="7">
        <v>4.3808999999999997E-4</v>
      </c>
      <c r="V301">
        <v>9.8977000000000006E-4</v>
      </c>
      <c r="W301" s="25">
        <v>0.66</v>
      </c>
      <c r="X301">
        <v>-4.85594E-4</v>
      </c>
      <c r="Y301">
        <v>1.0623900000000001E-3</v>
      </c>
      <c r="Z301">
        <v>0.65</v>
      </c>
      <c r="AA301" s="7">
        <v>-1.4627299999999999E-2</v>
      </c>
      <c r="AB301">
        <v>2.7707299999999999E-3</v>
      </c>
      <c r="AC301" s="26">
        <v>1.4999999999999999E-7</v>
      </c>
      <c r="AD301">
        <v>-2.5796999999999999E-3</v>
      </c>
      <c r="AE301">
        <v>1.05872E-3</v>
      </c>
      <c r="AF301" s="25">
        <v>1.6E-2</v>
      </c>
      <c r="AG301">
        <v>2.8067600000000002E-3</v>
      </c>
      <c r="AH301">
        <v>5.9414100000000003E-3</v>
      </c>
      <c r="AI301">
        <v>0.64</v>
      </c>
      <c r="AJ301" s="7">
        <v>-2.93707E-3</v>
      </c>
      <c r="AK301">
        <v>5.4684800000000004E-3</v>
      </c>
      <c r="AL301" s="25">
        <v>0.57999999999999996</v>
      </c>
      <c r="AM301">
        <v>-6.4482000000000005E-4</v>
      </c>
      <c r="AN301">
        <v>5.14534E-3</v>
      </c>
      <c r="AO301">
        <v>0.9</v>
      </c>
      <c r="AP301" s="7">
        <v>3.60465E-3</v>
      </c>
      <c r="AQ301">
        <v>4.8631000000000004E-3</v>
      </c>
      <c r="AR301" s="25">
        <v>0.46</v>
      </c>
      <c r="AS301">
        <v>-3.3653399999999999E-4</v>
      </c>
      <c r="AT301">
        <v>3.8840199999999999E-4</v>
      </c>
      <c r="AU301">
        <v>0.39</v>
      </c>
      <c r="AV301" s="7">
        <v>3.5873900000000002E-3</v>
      </c>
      <c r="AW301">
        <v>3.5499400000000001E-3</v>
      </c>
      <c r="AX301" s="25">
        <v>0.31</v>
      </c>
      <c r="AY301">
        <v>8.3603700000000006E-3</v>
      </c>
      <c r="AZ301">
        <v>5.1604499999999996E-3</v>
      </c>
      <c r="BA301">
        <v>0.1</v>
      </c>
      <c r="BB301" s="7">
        <v>5.1248799999999997E-2</v>
      </c>
      <c r="BC301">
        <v>5.81285E-2</v>
      </c>
      <c r="BD301" s="25">
        <v>0.38</v>
      </c>
    </row>
    <row r="302" spans="2:56" x14ac:dyDescent="0.2">
      <c r="B302" s="7" t="s">
        <v>11702</v>
      </c>
      <c r="C302" t="s">
        <v>8763</v>
      </c>
      <c r="D302">
        <v>12</v>
      </c>
      <c r="E302">
        <v>17038538</v>
      </c>
      <c r="F302" t="s">
        <v>13268</v>
      </c>
      <c r="G302">
        <v>0.64497700000000002</v>
      </c>
      <c r="H302">
        <v>0.99819100000000005</v>
      </c>
      <c r="I302" s="7">
        <v>1.28843E-2</v>
      </c>
      <c r="J302">
        <v>2.2468100000000001E-3</v>
      </c>
      <c r="K302" s="26">
        <v>6.7999999999999997E-9</v>
      </c>
      <c r="L302">
        <v>-5.5918099999999996E-4</v>
      </c>
      <c r="M302">
        <v>1.5524499999999999E-3</v>
      </c>
      <c r="N302">
        <v>0.68</v>
      </c>
      <c r="O302" s="7">
        <v>-2.45956E-3</v>
      </c>
      <c r="P302">
        <v>2.3669899999999998E-3</v>
      </c>
      <c r="Q302" s="25">
        <v>0.31</v>
      </c>
      <c r="R302">
        <v>-1.48364E-3</v>
      </c>
      <c r="S302">
        <v>7.5850899999999998E-4</v>
      </c>
      <c r="T302">
        <v>5.0999999999999997E-2</v>
      </c>
      <c r="U302" s="7">
        <v>-6.2573100000000003E-4</v>
      </c>
      <c r="V302">
        <v>1.00267E-3</v>
      </c>
      <c r="W302" s="25">
        <v>0.53</v>
      </c>
      <c r="X302">
        <v>-2.94728E-3</v>
      </c>
      <c r="Y302">
        <v>1.0758899999999999E-3</v>
      </c>
      <c r="Z302">
        <v>5.7999999999999996E-3</v>
      </c>
      <c r="AA302" s="7">
        <v>1.6802399999999999E-2</v>
      </c>
      <c r="AB302">
        <v>2.8056399999999999E-3</v>
      </c>
      <c r="AC302" s="26">
        <v>1.6000000000000001E-9</v>
      </c>
      <c r="AD302">
        <v>1.78791E-3</v>
      </c>
      <c r="AE302">
        <v>1.07215E-3</v>
      </c>
      <c r="AF302" s="25">
        <v>0.12</v>
      </c>
      <c r="AG302">
        <v>-8.9217299999999992E-3</v>
      </c>
      <c r="AH302">
        <v>6.0231399999999997E-3</v>
      </c>
      <c r="AI302">
        <v>0.14000000000000001</v>
      </c>
      <c r="AJ302" s="7">
        <v>-6.2015600000000001E-3</v>
      </c>
      <c r="AK302">
        <v>5.5456400000000001E-3</v>
      </c>
      <c r="AL302" s="25">
        <v>0.26</v>
      </c>
      <c r="AM302">
        <v>-9.7560400000000005E-3</v>
      </c>
      <c r="AN302">
        <v>5.2179399999999999E-3</v>
      </c>
      <c r="AO302">
        <v>6.2E-2</v>
      </c>
      <c r="AP302" s="7">
        <v>4.82125E-3</v>
      </c>
      <c r="AQ302">
        <v>4.9317199999999997E-3</v>
      </c>
      <c r="AR302" s="25">
        <v>0.33</v>
      </c>
      <c r="AS302">
        <v>-4.9837299999999998E-4</v>
      </c>
      <c r="AT302">
        <v>3.9388299999999998E-4</v>
      </c>
      <c r="AU302">
        <v>0.21</v>
      </c>
      <c r="AV302" s="7">
        <v>2.9690900000000002E-3</v>
      </c>
      <c r="AW302">
        <v>3.6000300000000002E-3</v>
      </c>
      <c r="AX302" s="25">
        <v>0.41</v>
      </c>
      <c r="AY302">
        <v>1.0760199999999999E-2</v>
      </c>
      <c r="AZ302">
        <v>5.2332699999999999E-3</v>
      </c>
      <c r="BA302">
        <v>0.04</v>
      </c>
      <c r="BB302" s="7">
        <v>1.40232E-2</v>
      </c>
      <c r="BC302">
        <v>5.8758100000000001E-2</v>
      </c>
      <c r="BD302" s="25">
        <v>0.82</v>
      </c>
    </row>
    <row r="303" spans="2:56" x14ac:dyDescent="0.2">
      <c r="B303" s="7" t="s">
        <v>11702</v>
      </c>
      <c r="C303" t="s">
        <v>8783</v>
      </c>
      <c r="D303">
        <v>12</v>
      </c>
      <c r="E303">
        <v>24066937</v>
      </c>
      <c r="F303" t="s">
        <v>13269</v>
      </c>
      <c r="G303">
        <v>0.55326399999999998</v>
      </c>
      <c r="H303">
        <v>0.99809999999999999</v>
      </c>
      <c r="I303" s="7">
        <v>1.50268E-2</v>
      </c>
      <c r="J303">
        <v>2.1622899999999999E-3</v>
      </c>
      <c r="K303" s="26">
        <v>7.6999999999999999E-12</v>
      </c>
      <c r="L303">
        <v>-8.2580800000000003E-4</v>
      </c>
      <c r="M303">
        <v>1.4940299999999999E-3</v>
      </c>
      <c r="N303">
        <v>0.56999999999999995</v>
      </c>
      <c r="O303" s="7">
        <v>7.83353E-3</v>
      </c>
      <c r="P303">
        <v>2.2778400000000002E-3</v>
      </c>
      <c r="Q303" s="26">
        <v>6.9999999999999999E-4</v>
      </c>
      <c r="R303">
        <v>9.9534199999999997E-4</v>
      </c>
      <c r="S303">
        <v>7.3028100000000005E-4</v>
      </c>
      <c r="T303">
        <v>0.17</v>
      </c>
      <c r="U303" s="7">
        <v>-1.4931300000000001E-3</v>
      </c>
      <c r="V303">
        <v>9.6456099999999996E-4</v>
      </c>
      <c r="W303" s="25">
        <v>0.12</v>
      </c>
      <c r="X303">
        <v>3.2046900000000001E-3</v>
      </c>
      <c r="Y303">
        <v>1.0353700000000001E-3</v>
      </c>
      <c r="Z303">
        <v>2E-3</v>
      </c>
      <c r="AA303" s="7">
        <v>1.7193799999999999E-2</v>
      </c>
      <c r="AB303">
        <v>2.7005499999999999E-3</v>
      </c>
      <c r="AC303" s="26">
        <v>5.1999999999999996E-10</v>
      </c>
      <c r="AD303">
        <v>1.3764700000000001E-3</v>
      </c>
      <c r="AE303">
        <v>1.03169E-3</v>
      </c>
      <c r="AF303" s="25">
        <v>0.17</v>
      </c>
      <c r="AG303">
        <v>-9.7305699999999992E-3</v>
      </c>
      <c r="AH303">
        <v>5.7861299999999996E-3</v>
      </c>
      <c r="AI303">
        <v>9.5000000000000001E-2</v>
      </c>
      <c r="AJ303" s="7">
        <v>-1.0588500000000001E-3</v>
      </c>
      <c r="AK303">
        <v>5.3264200000000001E-3</v>
      </c>
      <c r="AL303" s="25">
        <v>0.83</v>
      </c>
      <c r="AM303">
        <v>2.23092E-3</v>
      </c>
      <c r="AN303">
        <v>5.0112300000000002E-3</v>
      </c>
      <c r="AO303">
        <v>0.66</v>
      </c>
      <c r="AP303" s="7">
        <v>-6.2018400000000001E-3</v>
      </c>
      <c r="AQ303">
        <v>4.7363500000000003E-3</v>
      </c>
      <c r="AR303" s="25">
        <v>0.19</v>
      </c>
      <c r="AS303">
        <v>-8.10051E-4</v>
      </c>
      <c r="AT303">
        <v>3.7827899999999997E-4</v>
      </c>
      <c r="AU303">
        <v>3.3000000000000002E-2</v>
      </c>
      <c r="AV303" s="7">
        <v>3.9596700000000002E-3</v>
      </c>
      <c r="AW303">
        <v>3.4574100000000002E-3</v>
      </c>
      <c r="AX303" s="25">
        <v>0.25</v>
      </c>
      <c r="AY303">
        <v>-1.7919999999999999E-4</v>
      </c>
      <c r="AZ303">
        <v>5.0259500000000004E-3</v>
      </c>
      <c r="BA303">
        <v>0.97</v>
      </c>
      <c r="BB303" s="7">
        <v>-3.4016999999999999E-2</v>
      </c>
      <c r="BC303">
        <v>5.6522200000000002E-2</v>
      </c>
      <c r="BD303" s="25">
        <v>0.55000000000000004</v>
      </c>
    </row>
    <row r="304" spans="2:56" x14ac:dyDescent="0.2">
      <c r="B304" s="7" t="s">
        <v>11702</v>
      </c>
      <c r="C304" t="s">
        <v>13326</v>
      </c>
      <c r="D304">
        <v>12</v>
      </c>
      <c r="E304">
        <v>34051765</v>
      </c>
      <c r="F304" t="s">
        <v>13268</v>
      </c>
      <c r="G304">
        <v>0.61280500000000004</v>
      </c>
      <c r="H304">
        <v>0.99824199999999996</v>
      </c>
      <c r="I304" s="7">
        <v>2.24152E-2</v>
      </c>
      <c r="J304">
        <v>2.2075799999999998E-3</v>
      </c>
      <c r="K304" s="26">
        <v>4.6999999999999999E-24</v>
      </c>
      <c r="L304">
        <v>-3.1242499999999999E-3</v>
      </c>
      <c r="M304">
        <v>1.5264E-3</v>
      </c>
      <c r="N304">
        <v>4.2000000000000003E-2</v>
      </c>
      <c r="O304" s="7">
        <v>6.3415600000000004E-3</v>
      </c>
      <c r="P304">
        <v>2.3268099999999999E-3</v>
      </c>
      <c r="Q304" s="25">
        <v>6.3E-3</v>
      </c>
      <c r="R304">
        <v>4.0772600000000002E-4</v>
      </c>
      <c r="S304">
        <v>7.4663500000000005E-4</v>
      </c>
      <c r="T304">
        <v>0.57999999999999996</v>
      </c>
      <c r="U304" s="7">
        <v>-2.89004E-3</v>
      </c>
      <c r="V304">
        <v>9.8529200000000003E-4</v>
      </c>
      <c r="W304" s="25">
        <v>3.3E-3</v>
      </c>
      <c r="X304">
        <v>-2.1094600000000001E-3</v>
      </c>
      <c r="Y304">
        <v>1.0577500000000001E-3</v>
      </c>
      <c r="Z304">
        <v>4.7E-2</v>
      </c>
      <c r="AA304" s="7">
        <v>2.9783500000000001E-2</v>
      </c>
      <c r="AB304">
        <v>2.7586400000000001E-3</v>
      </c>
      <c r="AC304" s="26">
        <v>9.0000000000000003E-27</v>
      </c>
      <c r="AD304">
        <v>4.7341700000000002E-3</v>
      </c>
      <c r="AE304">
        <v>1.05367E-3</v>
      </c>
      <c r="AF304" s="26">
        <v>6.1999999999999999E-6</v>
      </c>
      <c r="AG304">
        <v>-2.2488999999999999E-2</v>
      </c>
      <c r="AH304">
        <v>5.9017899999999996E-3</v>
      </c>
      <c r="AI304">
        <v>1.3999999999999999E-4</v>
      </c>
      <c r="AJ304" s="7">
        <v>-2.0568099999999999E-2</v>
      </c>
      <c r="AK304">
        <v>5.4332199999999999E-3</v>
      </c>
      <c r="AL304" s="25">
        <v>1.2999999999999999E-4</v>
      </c>
      <c r="AM304">
        <v>-1.51871E-2</v>
      </c>
      <c r="AN304">
        <v>5.1143999999999998E-3</v>
      </c>
      <c r="AO304">
        <v>3.0000000000000001E-3</v>
      </c>
      <c r="AP304" s="7">
        <v>-5.87953E-3</v>
      </c>
      <c r="AQ304">
        <v>4.8338499999999998E-3</v>
      </c>
      <c r="AR304" s="25">
        <v>0.23</v>
      </c>
      <c r="AS304">
        <v>-6.6400400000000005E-4</v>
      </c>
      <c r="AT304">
        <v>3.8606600000000001E-4</v>
      </c>
      <c r="AU304">
        <v>9.0999999999999998E-2</v>
      </c>
      <c r="AV304" s="7">
        <v>-2.19531E-4</v>
      </c>
      <c r="AW304">
        <v>3.5285899999999999E-3</v>
      </c>
      <c r="AX304" s="25">
        <v>0.95</v>
      </c>
      <c r="AY304">
        <v>4.1102400000000001E-4</v>
      </c>
      <c r="AZ304">
        <v>5.12942E-3</v>
      </c>
      <c r="BA304">
        <v>0.94</v>
      </c>
      <c r="BB304" s="7">
        <v>5.4847600000000003E-2</v>
      </c>
      <c r="BC304">
        <v>5.7639799999999998E-2</v>
      </c>
      <c r="BD304" s="25">
        <v>0.34</v>
      </c>
    </row>
    <row r="305" spans="2:56" x14ac:dyDescent="0.2">
      <c r="B305" s="7" t="s">
        <v>11702</v>
      </c>
      <c r="C305" t="s">
        <v>13325</v>
      </c>
      <c r="D305">
        <v>12</v>
      </c>
      <c r="E305">
        <v>38868777</v>
      </c>
      <c r="F305" t="s">
        <v>13269</v>
      </c>
      <c r="G305">
        <v>0.54628200000000005</v>
      </c>
      <c r="H305">
        <v>0.98638700000000001</v>
      </c>
      <c r="I305" s="7">
        <v>2.3496400000000001E-2</v>
      </c>
      <c r="J305">
        <v>2.1746299999999999E-3</v>
      </c>
      <c r="K305" s="26">
        <v>1.5000000000000001E-26</v>
      </c>
      <c r="L305">
        <v>-2.2243699999999998E-3</v>
      </c>
      <c r="M305">
        <v>1.5026600000000001E-3</v>
      </c>
      <c r="N305">
        <v>0.15</v>
      </c>
      <c r="O305" s="7">
        <v>8.3699699999999991E-3</v>
      </c>
      <c r="P305">
        <v>2.2908999999999998E-3</v>
      </c>
      <c r="Q305" s="25">
        <v>2.7E-4</v>
      </c>
      <c r="R305">
        <v>1.8153100000000001E-3</v>
      </c>
      <c r="S305">
        <v>7.3458499999999995E-4</v>
      </c>
      <c r="T305">
        <v>1.2999999999999999E-2</v>
      </c>
      <c r="U305" s="7">
        <v>-3.0482999999999999E-3</v>
      </c>
      <c r="V305">
        <v>9.6971600000000002E-4</v>
      </c>
      <c r="W305" s="25">
        <v>1.6000000000000001E-3</v>
      </c>
      <c r="X305">
        <v>-1.16321E-3</v>
      </c>
      <c r="Y305">
        <v>1.0414000000000001E-3</v>
      </c>
      <c r="Z305">
        <v>0.27</v>
      </c>
      <c r="AA305" s="7">
        <v>2.94618E-2</v>
      </c>
      <c r="AB305">
        <v>2.7157499999999998E-3</v>
      </c>
      <c r="AC305" s="26">
        <v>9.1000000000000001E-27</v>
      </c>
      <c r="AD305">
        <v>3.4918700000000002E-3</v>
      </c>
      <c r="AE305">
        <v>1.03764E-3</v>
      </c>
      <c r="AF305" s="25">
        <v>8.3000000000000001E-4</v>
      </c>
      <c r="AG305">
        <v>-3.2817899999999997E-2</v>
      </c>
      <c r="AH305">
        <v>5.8309199999999999E-3</v>
      </c>
      <c r="AI305" s="1">
        <v>1.7999999999999999E-8</v>
      </c>
      <c r="AJ305" s="7">
        <v>-2.4529599999999999E-2</v>
      </c>
      <c r="AK305">
        <v>5.3670000000000002E-3</v>
      </c>
      <c r="AL305" s="26">
        <v>3.9999999999999998E-6</v>
      </c>
      <c r="AM305">
        <v>-2.5302999999999999E-2</v>
      </c>
      <c r="AN305">
        <v>5.0492599999999999E-3</v>
      </c>
      <c r="AO305" s="1">
        <v>5.4000000000000002E-7</v>
      </c>
      <c r="AP305" s="7">
        <v>5.2373400000000001E-3</v>
      </c>
      <c r="AQ305">
        <v>4.7722900000000002E-3</v>
      </c>
      <c r="AR305" s="25">
        <v>0.27</v>
      </c>
      <c r="AS305">
        <v>1.72611E-4</v>
      </c>
      <c r="AT305">
        <v>3.8115000000000002E-4</v>
      </c>
      <c r="AU305">
        <v>0.65</v>
      </c>
      <c r="AV305" s="7">
        <v>1.68826E-3</v>
      </c>
      <c r="AW305">
        <v>3.48365E-3</v>
      </c>
      <c r="AX305" s="25">
        <v>0.63</v>
      </c>
      <c r="AY305">
        <v>4.2002799999999998E-3</v>
      </c>
      <c r="AZ305">
        <v>5.0640900000000003E-3</v>
      </c>
      <c r="BA305">
        <v>0.41</v>
      </c>
      <c r="BB305" s="7">
        <v>-1.43322E-3</v>
      </c>
      <c r="BC305">
        <v>5.6966799999999998E-2</v>
      </c>
      <c r="BD305" s="25">
        <v>0.98</v>
      </c>
    </row>
    <row r="306" spans="2:56" x14ac:dyDescent="0.2">
      <c r="B306" s="7" t="s">
        <v>11702</v>
      </c>
      <c r="C306" t="s">
        <v>13324</v>
      </c>
      <c r="D306">
        <v>12</v>
      </c>
      <c r="E306">
        <v>46170982</v>
      </c>
      <c r="F306" t="s">
        <v>13268</v>
      </c>
      <c r="G306">
        <v>0.49197000000000002</v>
      </c>
      <c r="H306">
        <v>0.99528799999999995</v>
      </c>
      <c r="I306" s="7">
        <v>-1.3835500000000001E-2</v>
      </c>
      <c r="J306">
        <v>2.15592E-3</v>
      </c>
      <c r="K306" s="26">
        <v>1.2999999999999999E-10</v>
      </c>
      <c r="L306">
        <v>3.8232299999999999E-3</v>
      </c>
      <c r="M306">
        <v>1.4901300000000001E-3</v>
      </c>
      <c r="N306">
        <v>8.9999999999999993E-3</v>
      </c>
      <c r="O306" s="7">
        <v>5.0851999999999998E-3</v>
      </c>
      <c r="P306">
        <v>2.27195E-3</v>
      </c>
      <c r="Q306" s="25">
        <v>2.1999999999999999E-2</v>
      </c>
      <c r="R306">
        <v>9.8656999999999998E-4</v>
      </c>
      <c r="S306">
        <v>7.28563E-4</v>
      </c>
      <c r="T306">
        <v>0.18</v>
      </c>
      <c r="U306" s="7">
        <v>-6.6588200000000002E-4</v>
      </c>
      <c r="V306">
        <v>9.6208199999999995E-4</v>
      </c>
      <c r="W306" s="25">
        <v>0.48</v>
      </c>
      <c r="X306">
        <v>8.5089499999999995E-4</v>
      </c>
      <c r="Y306">
        <v>1.0325899999999999E-3</v>
      </c>
      <c r="Z306">
        <v>0.42</v>
      </c>
      <c r="AA306" s="7">
        <v>-1.7475999999999998E-2</v>
      </c>
      <c r="AB306">
        <v>2.6931400000000001E-3</v>
      </c>
      <c r="AC306" s="26">
        <v>7.9999999999999995E-11</v>
      </c>
      <c r="AD306">
        <v>1.20998E-4</v>
      </c>
      <c r="AE306">
        <v>1.02889E-3</v>
      </c>
      <c r="AF306" s="25">
        <v>0.9</v>
      </c>
      <c r="AG306">
        <v>7.2423899999999996E-3</v>
      </c>
      <c r="AH306">
        <v>5.76093E-3</v>
      </c>
      <c r="AI306">
        <v>0.21</v>
      </c>
      <c r="AJ306" s="7">
        <v>1.09689E-2</v>
      </c>
      <c r="AK306">
        <v>5.3039599999999999E-3</v>
      </c>
      <c r="AL306" s="25">
        <v>3.9E-2</v>
      </c>
      <c r="AM306">
        <v>8.2598499999999991E-3</v>
      </c>
      <c r="AN306">
        <v>4.9889599999999997E-3</v>
      </c>
      <c r="AO306">
        <v>9.8000000000000004E-2</v>
      </c>
      <c r="AP306" s="7">
        <v>7.6915100000000004E-3</v>
      </c>
      <c r="AQ306">
        <v>4.7153000000000004E-3</v>
      </c>
      <c r="AR306" s="25">
        <v>0.1</v>
      </c>
      <c r="AS306">
        <v>5.5022800000000005E-4</v>
      </c>
      <c r="AT306">
        <v>3.7659800000000002E-4</v>
      </c>
      <c r="AU306">
        <v>0.15</v>
      </c>
      <c r="AV306" s="7">
        <v>2.3594900000000001E-3</v>
      </c>
      <c r="AW306">
        <v>3.4420499999999999E-3</v>
      </c>
      <c r="AX306" s="25">
        <v>0.49</v>
      </c>
      <c r="AY306">
        <v>1.9865099999999999E-3</v>
      </c>
      <c r="AZ306">
        <v>5.0036100000000003E-3</v>
      </c>
      <c r="BA306">
        <v>0.69</v>
      </c>
      <c r="BB306" s="7">
        <v>-8.5948199999999995E-3</v>
      </c>
      <c r="BC306">
        <v>5.62975E-2</v>
      </c>
      <c r="BD306" s="25">
        <v>0.87</v>
      </c>
    </row>
    <row r="307" spans="2:56" x14ac:dyDescent="0.2">
      <c r="B307" s="7" t="s">
        <v>11702</v>
      </c>
      <c r="C307" t="s">
        <v>13323</v>
      </c>
      <c r="D307">
        <v>12</v>
      </c>
      <c r="E307">
        <v>49328801</v>
      </c>
      <c r="F307" t="s">
        <v>13322</v>
      </c>
      <c r="G307">
        <v>0.28065200000000001</v>
      </c>
      <c r="H307">
        <v>0.96122399999999997</v>
      </c>
      <c r="I307" s="7">
        <v>1.3337699999999999E-2</v>
      </c>
      <c r="J307">
        <v>2.4314699999999998E-3</v>
      </c>
      <c r="K307" s="26">
        <v>4.6999999999999997E-8</v>
      </c>
      <c r="L307">
        <v>-9.5882499999999996E-4</v>
      </c>
      <c r="M307">
        <v>1.68041E-3</v>
      </c>
      <c r="N307">
        <v>0.59</v>
      </c>
      <c r="O307" s="7">
        <v>2.5246800000000001E-3</v>
      </c>
      <c r="P307">
        <v>2.5620299999999999E-3</v>
      </c>
      <c r="Q307" s="25">
        <v>0.34</v>
      </c>
      <c r="R307">
        <v>1.0056500000000001E-3</v>
      </c>
      <c r="S307">
        <v>8.2142100000000002E-4</v>
      </c>
      <c r="T307">
        <v>0.22</v>
      </c>
      <c r="U307" s="7">
        <v>9.7164899999999999E-4</v>
      </c>
      <c r="V307">
        <v>1.0848500000000001E-3</v>
      </c>
      <c r="W307" s="25">
        <v>0.34</v>
      </c>
      <c r="X307">
        <v>6.7954500000000004E-4</v>
      </c>
      <c r="Y307">
        <v>1.1645099999999999E-3</v>
      </c>
      <c r="Z307">
        <v>0.56000000000000005</v>
      </c>
      <c r="AA307" s="7">
        <v>1.7061300000000001E-2</v>
      </c>
      <c r="AB307">
        <v>3.03704E-3</v>
      </c>
      <c r="AC307" s="26">
        <v>2E-8</v>
      </c>
      <c r="AD307">
        <v>5.4993499999999999E-4</v>
      </c>
      <c r="AE307">
        <v>1.16022E-3</v>
      </c>
      <c r="AF307" s="25">
        <v>0.61</v>
      </c>
      <c r="AG307">
        <v>-9.9223100000000002E-3</v>
      </c>
      <c r="AH307">
        <v>6.5162099999999997E-3</v>
      </c>
      <c r="AI307">
        <v>0.13</v>
      </c>
      <c r="AJ307" s="7">
        <v>-1.06614E-2</v>
      </c>
      <c r="AK307">
        <v>6.0005099999999997E-3</v>
      </c>
      <c r="AL307" s="25">
        <v>7.5999999999999998E-2</v>
      </c>
      <c r="AM307">
        <v>-7.1341199999999999E-3</v>
      </c>
      <c r="AN307">
        <v>5.64336E-3</v>
      </c>
      <c r="AO307">
        <v>0.21</v>
      </c>
      <c r="AP307" s="7">
        <v>2.7325000000000001E-3</v>
      </c>
      <c r="AQ307">
        <v>5.3337999999999997E-3</v>
      </c>
      <c r="AR307" s="25">
        <v>0.61</v>
      </c>
      <c r="AS307">
        <v>2.02838E-4</v>
      </c>
      <c r="AT307">
        <v>4.2599599999999999E-4</v>
      </c>
      <c r="AU307">
        <v>0.63</v>
      </c>
      <c r="AV307" s="7">
        <v>-3.8223300000000001E-3</v>
      </c>
      <c r="AW307">
        <v>3.89354E-3</v>
      </c>
      <c r="AX307" s="25">
        <v>0.33</v>
      </c>
      <c r="AY307">
        <v>2.63847E-3</v>
      </c>
      <c r="AZ307">
        <v>5.6599399999999996E-3</v>
      </c>
      <c r="BA307">
        <v>0.64</v>
      </c>
      <c r="BB307" s="7">
        <v>7.2188199999999994E-2</v>
      </c>
      <c r="BC307">
        <v>6.3598000000000002E-2</v>
      </c>
      <c r="BD307" s="25">
        <v>0.26</v>
      </c>
    </row>
    <row r="308" spans="2:56" x14ac:dyDescent="0.2">
      <c r="B308" s="7" t="s">
        <v>11702</v>
      </c>
      <c r="C308" t="s">
        <v>8875</v>
      </c>
      <c r="D308">
        <v>12</v>
      </c>
      <c r="E308">
        <v>54702519</v>
      </c>
      <c r="F308" t="s">
        <v>13269</v>
      </c>
      <c r="G308">
        <v>0.63021099999999997</v>
      </c>
      <c r="H308">
        <v>0.983066</v>
      </c>
      <c r="I308" s="7">
        <v>1.22422E-2</v>
      </c>
      <c r="J308">
        <v>2.23894E-3</v>
      </c>
      <c r="K308" s="26">
        <v>1.9000000000000001E-8</v>
      </c>
      <c r="L308" s="1">
        <v>-9.5944699999999996E-5</v>
      </c>
      <c r="M308">
        <v>1.5473500000000001E-3</v>
      </c>
      <c r="N308">
        <v>0.97</v>
      </c>
      <c r="O308" s="7">
        <v>-7.3124899999999996E-3</v>
      </c>
      <c r="P308">
        <v>2.3591699999999998E-3</v>
      </c>
      <c r="Q308" s="25">
        <v>1.9E-3</v>
      </c>
      <c r="R308">
        <v>-1.2388500000000001E-3</v>
      </c>
      <c r="S308">
        <v>7.5574500000000005E-4</v>
      </c>
      <c r="T308">
        <v>0.1</v>
      </c>
      <c r="U308" s="7">
        <v>2.2695599999999999E-3</v>
      </c>
      <c r="V308">
        <v>9.9902299999999992E-4</v>
      </c>
      <c r="W308" s="25">
        <v>2.1999999999999999E-2</v>
      </c>
      <c r="X308">
        <v>3.48819E-3</v>
      </c>
      <c r="Y308">
        <v>1.07234E-3</v>
      </c>
      <c r="Z308">
        <v>1.2999999999999999E-3</v>
      </c>
      <c r="AA308" s="7">
        <v>1.6370900000000001E-2</v>
      </c>
      <c r="AB308">
        <v>2.7967999999999999E-3</v>
      </c>
      <c r="AC308" s="26">
        <v>1.6000000000000001E-9</v>
      </c>
      <c r="AD308">
        <v>-1.3317800000000001E-3</v>
      </c>
      <c r="AE308">
        <v>1.0683400000000001E-3</v>
      </c>
      <c r="AF308" s="25">
        <v>0.21</v>
      </c>
      <c r="AG308">
        <v>-1.79466E-2</v>
      </c>
      <c r="AH308">
        <v>5.9943100000000001E-3</v>
      </c>
      <c r="AI308">
        <v>2.8E-3</v>
      </c>
      <c r="AJ308" s="7">
        <v>-1.0910700000000001E-2</v>
      </c>
      <c r="AK308">
        <v>5.5170799999999997E-3</v>
      </c>
      <c r="AL308" s="25">
        <v>5.0999999999999997E-2</v>
      </c>
      <c r="AM308">
        <v>-1.30551E-2</v>
      </c>
      <c r="AN308">
        <v>5.1917100000000004E-3</v>
      </c>
      <c r="AO308">
        <v>1.2E-2</v>
      </c>
      <c r="AP308" s="7">
        <v>-3.0732099999999998E-3</v>
      </c>
      <c r="AQ308">
        <v>4.9069300000000003E-3</v>
      </c>
      <c r="AR308" s="25">
        <v>0.53</v>
      </c>
      <c r="AS308">
        <v>-4.7567699999999998E-4</v>
      </c>
      <c r="AT308">
        <v>3.9190200000000002E-4</v>
      </c>
      <c r="AU308">
        <v>0.23</v>
      </c>
      <c r="AV308" s="7">
        <v>5.9150100000000001E-3</v>
      </c>
      <c r="AW308">
        <v>3.5819300000000001E-3</v>
      </c>
      <c r="AX308" s="25">
        <v>9.9000000000000005E-2</v>
      </c>
      <c r="AY308">
        <v>2.6735000000000001E-3</v>
      </c>
      <c r="AZ308">
        <v>5.2069600000000001E-3</v>
      </c>
      <c r="BA308">
        <v>0.61</v>
      </c>
      <c r="BB308" s="7">
        <v>-8.9942800000000003E-2</v>
      </c>
      <c r="BC308">
        <v>5.8490599999999997E-2</v>
      </c>
      <c r="BD308" s="25">
        <v>0.13</v>
      </c>
    </row>
    <row r="309" spans="2:56" x14ac:dyDescent="0.2">
      <c r="B309" s="7" t="s">
        <v>11702</v>
      </c>
      <c r="C309" t="s">
        <v>13321</v>
      </c>
      <c r="D309">
        <v>12</v>
      </c>
      <c r="E309">
        <v>63517050</v>
      </c>
      <c r="F309" t="s">
        <v>13272</v>
      </c>
      <c r="G309">
        <v>0.86855899999999997</v>
      </c>
      <c r="H309">
        <v>0.99642699999999995</v>
      </c>
      <c r="I309" s="7">
        <v>2.2008799999999999E-2</v>
      </c>
      <c r="J309">
        <v>3.18002E-3</v>
      </c>
      <c r="K309" s="26">
        <v>3.0000000000000001E-12</v>
      </c>
      <c r="L309">
        <v>1.2525899999999999E-4</v>
      </c>
      <c r="M309">
        <v>2.1979999999999999E-3</v>
      </c>
      <c r="N309">
        <v>1</v>
      </c>
      <c r="O309" s="7">
        <v>-4.12366E-4</v>
      </c>
      <c r="P309">
        <v>3.3514299999999999E-3</v>
      </c>
      <c r="Q309" s="25">
        <v>0.91</v>
      </c>
      <c r="R309">
        <v>2.78662E-4</v>
      </c>
      <c r="S309">
        <v>1.07492E-3</v>
      </c>
      <c r="T309">
        <v>0.8</v>
      </c>
      <c r="U309" s="7">
        <v>1.6871200000000001E-3</v>
      </c>
      <c r="V309">
        <v>1.4192E-3</v>
      </c>
      <c r="W309" s="25">
        <v>0.23</v>
      </c>
      <c r="X309">
        <v>-1.8264500000000001E-3</v>
      </c>
      <c r="Y309">
        <v>1.52304E-3</v>
      </c>
      <c r="Z309">
        <v>0.23</v>
      </c>
      <c r="AA309" s="7">
        <v>2.6619500000000001E-2</v>
      </c>
      <c r="AB309">
        <v>3.9723800000000002E-3</v>
      </c>
      <c r="AC309" s="26">
        <v>2.3000000000000001E-11</v>
      </c>
      <c r="AD309">
        <v>5.2840099999999996E-4</v>
      </c>
      <c r="AE309">
        <v>1.5175099999999999E-3</v>
      </c>
      <c r="AF309" s="25">
        <v>0.72</v>
      </c>
      <c r="AG309">
        <v>-4.5160499999999998E-3</v>
      </c>
      <c r="AH309">
        <v>8.5211699999999998E-3</v>
      </c>
      <c r="AI309">
        <v>0.6</v>
      </c>
      <c r="AJ309" s="7">
        <v>-2.48606E-2</v>
      </c>
      <c r="AK309">
        <v>7.8432899999999993E-3</v>
      </c>
      <c r="AL309" s="25">
        <v>1.5E-3</v>
      </c>
      <c r="AM309">
        <v>-1.5413100000000001E-2</v>
      </c>
      <c r="AN309">
        <v>7.3826100000000004E-3</v>
      </c>
      <c r="AO309">
        <v>3.6999999999999998E-2</v>
      </c>
      <c r="AP309" s="7">
        <v>3.4311699999999999E-3</v>
      </c>
      <c r="AQ309">
        <v>6.9776500000000002E-3</v>
      </c>
      <c r="AR309" s="25">
        <v>0.62</v>
      </c>
      <c r="AS309">
        <v>-2.31005E-4</v>
      </c>
      <c r="AT309">
        <v>5.5728500000000003E-4</v>
      </c>
      <c r="AU309">
        <v>0.71</v>
      </c>
      <c r="AV309" s="7">
        <v>-1.07777E-3</v>
      </c>
      <c r="AW309">
        <v>5.0935099999999999E-3</v>
      </c>
      <c r="AX309" s="25">
        <v>0.83</v>
      </c>
      <c r="AY309">
        <v>8.0660999999999997E-3</v>
      </c>
      <c r="AZ309">
        <v>7.40429E-3</v>
      </c>
      <c r="BA309">
        <v>0.28000000000000003</v>
      </c>
      <c r="BB309" s="7">
        <v>8.1767500000000007E-2</v>
      </c>
      <c r="BC309">
        <v>8.3205299999999996E-2</v>
      </c>
      <c r="BD309" s="25">
        <v>0.32</v>
      </c>
    </row>
    <row r="310" spans="2:56" x14ac:dyDescent="0.2">
      <c r="B310" s="7" t="s">
        <v>11702</v>
      </c>
      <c r="C310" t="s">
        <v>9032</v>
      </c>
      <c r="D310">
        <v>12</v>
      </c>
      <c r="E310">
        <v>90452978</v>
      </c>
      <c r="F310" t="s">
        <v>13268</v>
      </c>
      <c r="G310">
        <v>0.59597999999999995</v>
      </c>
      <c r="H310">
        <v>0.99662600000000001</v>
      </c>
      <c r="I310" s="7">
        <v>-1.50127E-2</v>
      </c>
      <c r="J310">
        <v>2.18396E-3</v>
      </c>
      <c r="K310" s="26">
        <v>6.6000000000000001E-12</v>
      </c>
      <c r="L310">
        <v>-4.2886200000000001E-4</v>
      </c>
      <c r="M310">
        <v>1.5093000000000001E-3</v>
      </c>
      <c r="N310">
        <v>0.78</v>
      </c>
      <c r="O310" s="7">
        <v>1.2394399999999999E-4</v>
      </c>
      <c r="P310">
        <v>2.30102E-3</v>
      </c>
      <c r="Q310" s="25">
        <v>0.95</v>
      </c>
      <c r="R310" s="1">
        <v>-8.2168499999999998E-5</v>
      </c>
      <c r="S310">
        <v>7.3814799999999999E-4</v>
      </c>
      <c r="T310">
        <v>0.91</v>
      </c>
      <c r="U310" s="7">
        <v>-7.8337000000000003E-4</v>
      </c>
      <c r="V310">
        <v>9.7420099999999995E-4</v>
      </c>
      <c r="W310" s="25">
        <v>0.43</v>
      </c>
      <c r="X310">
        <v>-1.32084E-3</v>
      </c>
      <c r="Y310">
        <v>1.0460000000000001E-3</v>
      </c>
      <c r="Z310">
        <v>0.2</v>
      </c>
      <c r="AA310" s="7">
        <v>-1.9003300000000001E-2</v>
      </c>
      <c r="AB310">
        <v>2.7278799999999998E-3</v>
      </c>
      <c r="AC310" s="26">
        <v>3.9999999999999999E-12</v>
      </c>
      <c r="AD310">
        <v>-8.9072999999999995E-4</v>
      </c>
      <c r="AE310">
        <v>1.0421199999999999E-3</v>
      </c>
      <c r="AF310" s="25">
        <v>0.43</v>
      </c>
      <c r="AG310">
        <v>1.7978500000000001E-2</v>
      </c>
      <c r="AH310">
        <v>5.8607199999999998E-3</v>
      </c>
      <c r="AI310">
        <v>2.0999999999999999E-3</v>
      </c>
      <c r="AJ310" s="7">
        <v>1.15248E-2</v>
      </c>
      <c r="AK310">
        <v>5.39508E-3</v>
      </c>
      <c r="AL310" s="25">
        <v>3.1E-2</v>
      </c>
      <c r="AM310">
        <v>9.8310299999999993E-3</v>
      </c>
      <c r="AN310">
        <v>5.0772100000000004E-3</v>
      </c>
      <c r="AO310">
        <v>5.2999999999999999E-2</v>
      </c>
      <c r="AP310" s="7">
        <v>-1.2131900000000001E-3</v>
      </c>
      <c r="AQ310">
        <v>4.7987100000000003E-3</v>
      </c>
      <c r="AR310" s="25">
        <v>0.81</v>
      </c>
      <c r="AS310" s="1">
        <v>-2.4794999999999999E-5</v>
      </c>
      <c r="AT310">
        <v>3.83259E-4</v>
      </c>
      <c r="AU310">
        <v>0.98</v>
      </c>
      <c r="AV310" s="7">
        <v>9.8970000000000004E-4</v>
      </c>
      <c r="AW310">
        <v>3.50294E-3</v>
      </c>
      <c r="AX310" s="25">
        <v>0.78</v>
      </c>
      <c r="AY310">
        <v>-1.32767E-3</v>
      </c>
      <c r="AZ310">
        <v>5.0921200000000003E-3</v>
      </c>
      <c r="BA310">
        <v>0.8</v>
      </c>
      <c r="BB310" s="7">
        <v>-6.7910300000000007E-2</v>
      </c>
      <c r="BC310">
        <v>5.72907E-2</v>
      </c>
      <c r="BD310" s="25">
        <v>0.24</v>
      </c>
    </row>
    <row r="311" spans="2:56" x14ac:dyDescent="0.2">
      <c r="B311" s="7" t="s">
        <v>11702</v>
      </c>
      <c r="C311" t="s">
        <v>9040</v>
      </c>
      <c r="D311">
        <v>12</v>
      </c>
      <c r="E311">
        <v>106989915</v>
      </c>
      <c r="F311" t="s">
        <v>13269</v>
      </c>
      <c r="G311">
        <v>0.274426</v>
      </c>
      <c r="H311">
        <v>0.99068800000000001</v>
      </c>
      <c r="I311" s="7">
        <v>-1.41003E-2</v>
      </c>
      <c r="J311">
        <v>2.41954E-3</v>
      </c>
      <c r="K311" s="26">
        <v>8.0000000000000005E-9</v>
      </c>
      <c r="L311">
        <v>1.1104800000000001E-3</v>
      </c>
      <c r="M311">
        <v>1.6714799999999999E-3</v>
      </c>
      <c r="N311">
        <v>0.48</v>
      </c>
      <c r="O311" s="7">
        <v>1.54963E-3</v>
      </c>
      <c r="P311">
        <v>2.5481000000000002E-3</v>
      </c>
      <c r="Q311" s="25">
        <v>0.54</v>
      </c>
      <c r="R311" s="1">
        <v>5.8147200000000001E-6</v>
      </c>
      <c r="S311">
        <v>8.1662200000000003E-4</v>
      </c>
      <c r="T311">
        <v>0.99</v>
      </c>
      <c r="U311" s="7">
        <v>-1.3655799999999999E-3</v>
      </c>
      <c r="V311">
        <v>1.0787100000000001E-3</v>
      </c>
      <c r="W311" s="25">
        <v>0.2</v>
      </c>
      <c r="X311">
        <v>-2.8334699999999998E-4</v>
      </c>
      <c r="Y311">
        <v>1.1582700000000001E-3</v>
      </c>
      <c r="Z311">
        <v>0.8</v>
      </c>
      <c r="AA311" s="7">
        <v>-1.9716999999999998E-2</v>
      </c>
      <c r="AB311">
        <v>3.0207099999999998E-3</v>
      </c>
      <c r="AC311" s="26">
        <v>6.4999999999999995E-11</v>
      </c>
      <c r="AD311">
        <v>8.8366300000000003E-4</v>
      </c>
      <c r="AE311">
        <v>1.1546499999999999E-3</v>
      </c>
      <c r="AF311" s="25">
        <v>0.44</v>
      </c>
      <c r="AG311">
        <v>2.64387E-3</v>
      </c>
      <c r="AH311">
        <v>6.4610400000000004E-3</v>
      </c>
      <c r="AI311">
        <v>0.68</v>
      </c>
      <c r="AJ311" s="7">
        <v>1.0189800000000001E-2</v>
      </c>
      <c r="AK311">
        <v>5.9489399999999998E-3</v>
      </c>
      <c r="AL311" s="25">
        <v>8.4000000000000005E-2</v>
      </c>
      <c r="AM311">
        <v>5.4107199999999999E-3</v>
      </c>
      <c r="AN311">
        <v>5.5956699999999996E-3</v>
      </c>
      <c r="AO311">
        <v>0.33</v>
      </c>
      <c r="AP311" s="7">
        <v>-2.1978200000000001E-3</v>
      </c>
      <c r="AQ311">
        <v>5.2887300000000002E-3</v>
      </c>
      <c r="AR311" s="25">
        <v>0.67</v>
      </c>
      <c r="AS311" s="1">
        <v>-3.05545E-5</v>
      </c>
      <c r="AT311">
        <v>4.2239600000000001E-4</v>
      </c>
      <c r="AU311">
        <v>0.94</v>
      </c>
      <c r="AV311" s="7">
        <v>5.9328199999999999E-4</v>
      </c>
      <c r="AW311">
        <v>3.8606399999999998E-3</v>
      </c>
      <c r="AX311" s="25">
        <v>0.88</v>
      </c>
      <c r="AY311">
        <v>-2.1734100000000002E-3</v>
      </c>
      <c r="AZ311">
        <v>5.61211E-3</v>
      </c>
      <c r="BA311">
        <v>0.7</v>
      </c>
      <c r="BB311" s="7">
        <v>5.0168400000000002E-2</v>
      </c>
      <c r="BC311">
        <v>6.3162999999999997E-2</v>
      </c>
      <c r="BD311" s="25">
        <v>0.43</v>
      </c>
    </row>
    <row r="312" spans="2:56" x14ac:dyDescent="0.2">
      <c r="B312" s="7" t="s">
        <v>11702</v>
      </c>
      <c r="C312" t="s">
        <v>9055</v>
      </c>
      <c r="D312">
        <v>13</v>
      </c>
      <c r="E312">
        <v>56274766</v>
      </c>
      <c r="F312" t="s">
        <v>13320</v>
      </c>
      <c r="G312">
        <v>0.80738900000000002</v>
      </c>
      <c r="H312">
        <v>0.97729600000000005</v>
      </c>
      <c r="I312" s="7">
        <v>1.6199100000000001E-2</v>
      </c>
      <c r="J312">
        <v>2.7518299999999998E-3</v>
      </c>
      <c r="K312" s="26">
        <v>6.5000000000000003E-9</v>
      </c>
      <c r="L312">
        <v>-3.6598300000000002E-3</v>
      </c>
      <c r="M312">
        <v>1.9005300000000001E-3</v>
      </c>
      <c r="N312">
        <v>5.3999999999999999E-2</v>
      </c>
      <c r="O312" s="7">
        <v>-1.2988400000000001E-3</v>
      </c>
      <c r="P312">
        <v>2.89763E-3</v>
      </c>
      <c r="Q312" s="25">
        <v>0.67</v>
      </c>
      <c r="R312">
        <v>5.9635899999999997E-4</v>
      </c>
      <c r="S312">
        <v>9.2806500000000005E-4</v>
      </c>
      <c r="T312">
        <v>0.52</v>
      </c>
      <c r="U312" s="7">
        <v>1.4569800000000001E-3</v>
      </c>
      <c r="V312">
        <v>1.22664E-3</v>
      </c>
      <c r="W312" s="25">
        <v>0.24</v>
      </c>
      <c r="X312">
        <v>-1.1353400000000001E-3</v>
      </c>
      <c r="Y312">
        <v>1.3171700000000001E-3</v>
      </c>
      <c r="Z312">
        <v>0.39</v>
      </c>
      <c r="AA312" s="7">
        <v>2.1450299999999999E-2</v>
      </c>
      <c r="AB312">
        <v>3.4371200000000001E-3</v>
      </c>
      <c r="AC312" s="26">
        <v>7.2999999999999996E-10</v>
      </c>
      <c r="AD312">
        <v>-1.6382300000000001E-3</v>
      </c>
      <c r="AE312">
        <v>1.3123500000000001E-3</v>
      </c>
      <c r="AF312" s="25">
        <v>0.21</v>
      </c>
      <c r="AG312">
        <v>-4.6531000000000003E-3</v>
      </c>
      <c r="AH312">
        <v>7.3552799999999996E-3</v>
      </c>
      <c r="AI312">
        <v>0.53</v>
      </c>
      <c r="AJ312" s="7">
        <v>-2.0678599999999998E-2</v>
      </c>
      <c r="AK312">
        <v>6.7693400000000004E-3</v>
      </c>
      <c r="AL312" s="25">
        <v>2.5000000000000001E-3</v>
      </c>
      <c r="AM312">
        <v>-1.78187E-2</v>
      </c>
      <c r="AN312">
        <v>6.3673999999999996E-3</v>
      </c>
      <c r="AO312">
        <v>5.1000000000000004E-3</v>
      </c>
      <c r="AP312" s="7">
        <v>-1.1023399999999999E-2</v>
      </c>
      <c r="AQ312">
        <v>6.0200200000000001E-3</v>
      </c>
      <c r="AR312" s="25">
        <v>6.7000000000000004E-2</v>
      </c>
      <c r="AS312">
        <v>-8.0630000000000003E-4</v>
      </c>
      <c r="AT312">
        <v>4.8066999999999999E-4</v>
      </c>
      <c r="AU312">
        <v>0.09</v>
      </c>
      <c r="AV312" s="7">
        <v>-6.4794600000000003E-3</v>
      </c>
      <c r="AW312">
        <v>4.3935600000000003E-3</v>
      </c>
      <c r="AX312" s="25">
        <v>0.14000000000000001</v>
      </c>
      <c r="AY312">
        <v>-2.4448899999999999E-3</v>
      </c>
      <c r="AZ312">
        <v>6.3866900000000004E-3</v>
      </c>
      <c r="BA312">
        <v>0.71</v>
      </c>
      <c r="BB312" s="7">
        <v>-2.7523200000000001E-2</v>
      </c>
      <c r="BC312">
        <v>7.1843699999999996E-2</v>
      </c>
      <c r="BD312" s="25">
        <v>0.7</v>
      </c>
    </row>
    <row r="313" spans="2:56" x14ac:dyDescent="0.2">
      <c r="B313" s="7" t="s">
        <v>11702</v>
      </c>
      <c r="C313" t="s">
        <v>9058</v>
      </c>
      <c r="D313">
        <v>13</v>
      </c>
      <c r="E313">
        <v>69903058</v>
      </c>
      <c r="F313" t="s">
        <v>13275</v>
      </c>
      <c r="G313">
        <v>0.65901699999999996</v>
      </c>
      <c r="H313">
        <v>0.99448800000000004</v>
      </c>
      <c r="I313" s="7">
        <v>1.31258E-2</v>
      </c>
      <c r="J313">
        <v>2.2741300000000001E-3</v>
      </c>
      <c r="K313" s="26">
        <v>5.5999999999999997E-9</v>
      </c>
      <c r="L313">
        <v>-4.1367399999999999E-3</v>
      </c>
      <c r="M313">
        <v>1.5705700000000001E-3</v>
      </c>
      <c r="N313">
        <v>8.0000000000000002E-3</v>
      </c>
      <c r="O313" s="7">
        <v>8.0861800000000001E-3</v>
      </c>
      <c r="P313">
        <v>2.3943100000000002E-3</v>
      </c>
      <c r="Q313" s="25">
        <v>7.6000000000000004E-4</v>
      </c>
      <c r="R313">
        <v>-3.85893E-4</v>
      </c>
      <c r="S313">
        <v>7.6815499999999997E-4</v>
      </c>
      <c r="T313">
        <v>0.62</v>
      </c>
      <c r="U313" s="7">
        <v>-3.66914E-3</v>
      </c>
      <c r="V313">
        <v>1.0140100000000001E-3</v>
      </c>
      <c r="W313" s="25">
        <v>2.7E-4</v>
      </c>
      <c r="X313">
        <v>1.7577399999999999E-4</v>
      </c>
      <c r="Y313">
        <v>1.0885000000000001E-3</v>
      </c>
      <c r="Z313">
        <v>0.89</v>
      </c>
      <c r="AA313" s="7">
        <v>1.5067799999999999E-2</v>
      </c>
      <c r="AB313">
        <v>2.8403199999999999E-3</v>
      </c>
      <c r="AC313" s="26">
        <v>8.3000000000000002E-8</v>
      </c>
      <c r="AD313">
        <v>-9.0096100000000004E-4</v>
      </c>
      <c r="AE313">
        <v>1.08456E-3</v>
      </c>
      <c r="AF313" s="25">
        <v>0.39</v>
      </c>
      <c r="AG313">
        <v>-5.6841699999999997E-3</v>
      </c>
      <c r="AH313">
        <v>6.0810999999999999E-3</v>
      </c>
      <c r="AI313">
        <v>0.34</v>
      </c>
      <c r="AJ313" s="7">
        <v>-1.85687E-3</v>
      </c>
      <c r="AK313">
        <v>5.5975299999999999E-3</v>
      </c>
      <c r="AL313" s="25">
        <v>0.76</v>
      </c>
      <c r="AM313">
        <v>-1.32268E-2</v>
      </c>
      <c r="AN313">
        <v>5.2677799999999997E-3</v>
      </c>
      <c r="AO313">
        <v>1.2E-2</v>
      </c>
      <c r="AP313" s="7">
        <v>8.40956E-3</v>
      </c>
      <c r="AQ313">
        <v>4.9803900000000003E-3</v>
      </c>
      <c r="AR313" s="25">
        <v>9.6000000000000002E-2</v>
      </c>
      <c r="AS313" s="1">
        <v>-3.0093199999999998E-5</v>
      </c>
      <c r="AT313">
        <v>3.9765999999999998E-4</v>
      </c>
      <c r="AU313">
        <v>0.94</v>
      </c>
      <c r="AV313" s="7">
        <v>7.69887E-3</v>
      </c>
      <c r="AW313">
        <v>3.63481E-3</v>
      </c>
      <c r="AX313" s="25">
        <v>3.4000000000000002E-2</v>
      </c>
      <c r="AY313">
        <v>1.0669100000000001E-2</v>
      </c>
      <c r="AZ313">
        <v>5.2837300000000004E-3</v>
      </c>
      <c r="BA313">
        <v>4.2999999999999997E-2</v>
      </c>
      <c r="BB313" s="7">
        <v>9.4802500000000008E-3</v>
      </c>
      <c r="BC313">
        <v>5.9471999999999997E-2</v>
      </c>
      <c r="BD313" s="25">
        <v>0.87</v>
      </c>
    </row>
    <row r="314" spans="2:56" x14ac:dyDescent="0.2">
      <c r="B314" s="7" t="s">
        <v>11702</v>
      </c>
      <c r="C314" t="s">
        <v>13319</v>
      </c>
      <c r="D314">
        <v>13</v>
      </c>
      <c r="E314">
        <v>77597260</v>
      </c>
      <c r="F314" t="s">
        <v>13318</v>
      </c>
      <c r="G314">
        <v>0.97019200000000005</v>
      </c>
      <c r="H314">
        <v>0.928732</v>
      </c>
      <c r="I314" s="7">
        <v>5.9119499999999998E-2</v>
      </c>
      <c r="J314">
        <v>6.57605E-3</v>
      </c>
      <c r="K314" s="26">
        <v>4.3000000000000002E-19</v>
      </c>
      <c r="L314">
        <v>2.8996199999999999E-3</v>
      </c>
      <c r="M314">
        <v>4.5373799999999997E-3</v>
      </c>
      <c r="N314">
        <v>0.51</v>
      </c>
      <c r="O314" s="7">
        <v>1.6616000000000001E-3</v>
      </c>
      <c r="P314">
        <v>6.9179300000000001E-3</v>
      </c>
      <c r="Q314" s="25">
        <v>0.84</v>
      </c>
      <c r="R314">
        <v>2.1207499999999998E-3</v>
      </c>
      <c r="S314">
        <v>2.2158500000000001E-3</v>
      </c>
      <c r="T314">
        <v>0.34</v>
      </c>
      <c r="U314" s="7">
        <v>1.3709200000000001E-3</v>
      </c>
      <c r="V314">
        <v>2.92727E-3</v>
      </c>
      <c r="W314" s="25">
        <v>0.64</v>
      </c>
      <c r="X314">
        <v>-5.2697300000000002E-3</v>
      </c>
      <c r="Y314">
        <v>3.1439900000000002E-3</v>
      </c>
      <c r="Z314">
        <v>9.8000000000000004E-2</v>
      </c>
      <c r="AA314" s="7">
        <v>8.0056500000000003E-2</v>
      </c>
      <c r="AB314">
        <v>8.2075099999999995E-3</v>
      </c>
      <c r="AC314" s="26">
        <v>2.7999999999999999E-22</v>
      </c>
      <c r="AD314">
        <v>6.6735800000000001E-3</v>
      </c>
      <c r="AE314">
        <v>3.1347699999999998E-3</v>
      </c>
      <c r="AF314" s="25">
        <v>3.5000000000000003E-2</v>
      </c>
      <c r="AG314">
        <v>-3.4451500000000003E-2</v>
      </c>
      <c r="AH314">
        <v>1.7726800000000001E-2</v>
      </c>
      <c r="AI314">
        <v>5.1999999999999998E-2</v>
      </c>
      <c r="AJ314" s="7">
        <v>-4.70777E-2</v>
      </c>
      <c r="AK314">
        <v>1.6318099999999999E-2</v>
      </c>
      <c r="AL314" s="25">
        <v>3.8999999999999998E-3</v>
      </c>
      <c r="AM314">
        <v>-2.8634900000000001E-2</v>
      </c>
      <c r="AN314">
        <v>1.5352899999999999E-2</v>
      </c>
      <c r="AO314">
        <v>6.2E-2</v>
      </c>
      <c r="AP314" s="7">
        <v>-2.4537699999999999E-2</v>
      </c>
      <c r="AQ314">
        <v>1.45153E-2</v>
      </c>
      <c r="AR314" s="25">
        <v>9.0999999999999998E-2</v>
      </c>
      <c r="AS314">
        <v>-8.3524999999999995E-4</v>
      </c>
      <c r="AT314">
        <v>1.15898E-3</v>
      </c>
      <c r="AU314">
        <v>0.46</v>
      </c>
      <c r="AV314" s="7">
        <v>-2.68937E-2</v>
      </c>
      <c r="AW314">
        <v>1.05936E-2</v>
      </c>
      <c r="AX314" s="25">
        <v>1.0999999999999999E-2</v>
      </c>
      <c r="AY314">
        <v>-2.5329899999999999E-2</v>
      </c>
      <c r="AZ314">
        <v>1.5399400000000001E-2</v>
      </c>
      <c r="BA314">
        <v>0.1</v>
      </c>
      <c r="BB314" s="7">
        <v>5.2664299999999997E-2</v>
      </c>
      <c r="BC314">
        <v>0.17291200000000001</v>
      </c>
      <c r="BD314" s="25">
        <v>0.76</v>
      </c>
    </row>
    <row r="315" spans="2:56" x14ac:dyDescent="0.2">
      <c r="B315" s="7" t="s">
        <v>11702</v>
      </c>
      <c r="C315" t="s">
        <v>9105</v>
      </c>
      <c r="D315">
        <v>13</v>
      </c>
      <c r="E315">
        <v>94116249</v>
      </c>
      <c r="F315" t="s">
        <v>13317</v>
      </c>
      <c r="G315">
        <v>0.74602400000000002</v>
      </c>
      <c r="H315">
        <v>0.99160700000000002</v>
      </c>
      <c r="I315" s="7">
        <v>1.6491100000000002E-2</v>
      </c>
      <c r="J315">
        <v>2.47971E-3</v>
      </c>
      <c r="K315" s="26">
        <v>3.1000000000000003E-11</v>
      </c>
      <c r="L315">
        <v>-2.1054699999999999E-3</v>
      </c>
      <c r="M315">
        <v>1.7129300000000001E-3</v>
      </c>
      <c r="N315">
        <v>0.25</v>
      </c>
      <c r="O315" s="7">
        <v>-5.2288900000000001E-4</v>
      </c>
      <c r="P315">
        <v>2.6120399999999999E-3</v>
      </c>
      <c r="Q315" s="25">
        <v>0.88</v>
      </c>
      <c r="R315">
        <v>7.9047700000000004E-4</v>
      </c>
      <c r="S315">
        <v>8.3640500000000003E-4</v>
      </c>
      <c r="T315">
        <v>0.34</v>
      </c>
      <c r="U315" s="7">
        <v>5.8037200000000001E-4</v>
      </c>
      <c r="V315">
        <v>1.1054599999999999E-3</v>
      </c>
      <c r="W315" s="25">
        <v>0.62</v>
      </c>
      <c r="X315">
        <v>2.3188699999999998E-3</v>
      </c>
      <c r="Y315">
        <v>1.1870100000000001E-3</v>
      </c>
      <c r="Z315">
        <v>0.05</v>
      </c>
      <c r="AA315" s="7">
        <v>1.8854300000000001E-2</v>
      </c>
      <c r="AB315">
        <v>3.0977299999999999E-3</v>
      </c>
      <c r="AC315" s="26">
        <v>9.2999999999999999E-10</v>
      </c>
      <c r="AD315">
        <v>-3.3128699999999999E-4</v>
      </c>
      <c r="AE315">
        <v>1.1824800000000001E-3</v>
      </c>
      <c r="AF315" s="25">
        <v>0.82</v>
      </c>
      <c r="AG315">
        <v>-1.17109E-2</v>
      </c>
      <c r="AH315">
        <v>6.62365E-3</v>
      </c>
      <c r="AI315">
        <v>7.6999999999999999E-2</v>
      </c>
      <c r="AJ315" s="7">
        <v>-1.0413E-2</v>
      </c>
      <c r="AK315">
        <v>6.0974100000000002E-3</v>
      </c>
      <c r="AL315" s="25">
        <v>8.5999999999999993E-2</v>
      </c>
      <c r="AM315">
        <v>-6.55896E-3</v>
      </c>
      <c r="AN315">
        <v>5.7379800000000002E-3</v>
      </c>
      <c r="AO315">
        <v>0.25</v>
      </c>
      <c r="AP315" s="7">
        <v>-8.9938699999999993E-3</v>
      </c>
      <c r="AQ315">
        <v>5.4249500000000004E-3</v>
      </c>
      <c r="AR315" s="25">
        <v>9.6000000000000002E-2</v>
      </c>
      <c r="AS315">
        <v>-8.5030499999999998E-4</v>
      </c>
      <c r="AT315">
        <v>4.3315600000000002E-4</v>
      </c>
      <c r="AU315">
        <v>4.9000000000000002E-2</v>
      </c>
      <c r="AV315" s="7">
        <v>-4.35025E-3</v>
      </c>
      <c r="AW315">
        <v>3.95926E-3</v>
      </c>
      <c r="AX315" s="25">
        <v>0.27</v>
      </c>
      <c r="AY315">
        <v>-2.3014200000000002E-3</v>
      </c>
      <c r="AZ315">
        <v>5.7553700000000001E-3</v>
      </c>
      <c r="BA315">
        <v>0.7</v>
      </c>
      <c r="BB315" s="7">
        <v>-7.7978900000000004E-2</v>
      </c>
      <c r="BC315">
        <v>6.4689700000000003E-2</v>
      </c>
      <c r="BD315" s="25">
        <v>0.23</v>
      </c>
    </row>
    <row r="316" spans="2:56" x14ac:dyDescent="0.2">
      <c r="B316" s="7" t="s">
        <v>11702</v>
      </c>
      <c r="C316" t="s">
        <v>9116</v>
      </c>
      <c r="D316">
        <v>14</v>
      </c>
      <c r="E316">
        <v>57287964</v>
      </c>
      <c r="F316" t="s">
        <v>13268</v>
      </c>
      <c r="G316">
        <v>0.67330400000000001</v>
      </c>
      <c r="H316">
        <v>0.99299199999999999</v>
      </c>
      <c r="I316" s="7">
        <v>1.27463E-2</v>
      </c>
      <c r="J316">
        <v>2.3027099999999999E-3</v>
      </c>
      <c r="K316" s="26">
        <v>2.6000000000000001E-8</v>
      </c>
      <c r="L316">
        <v>1.96889E-3</v>
      </c>
      <c r="M316">
        <v>1.59033E-3</v>
      </c>
      <c r="N316">
        <v>0.2</v>
      </c>
      <c r="O316" s="7">
        <v>-2.2970500000000001E-3</v>
      </c>
      <c r="P316">
        <v>2.4241800000000002E-3</v>
      </c>
      <c r="Q316" s="25">
        <v>0.36</v>
      </c>
      <c r="R316">
        <v>3.5139699999999998E-4</v>
      </c>
      <c r="S316">
        <v>7.7711800000000004E-4</v>
      </c>
      <c r="T316">
        <v>0.65</v>
      </c>
      <c r="U316" s="7">
        <v>1.6765E-3</v>
      </c>
      <c r="V316">
        <v>1.0265700000000001E-3</v>
      </c>
      <c r="W316" s="25">
        <v>0.11</v>
      </c>
      <c r="X316">
        <v>1.48047E-3</v>
      </c>
      <c r="Y316">
        <v>1.10187E-3</v>
      </c>
      <c r="Z316">
        <v>0.17</v>
      </c>
      <c r="AA316" s="7">
        <v>1.6303100000000001E-2</v>
      </c>
      <c r="AB316">
        <v>2.8758E-3</v>
      </c>
      <c r="AC316" s="26">
        <v>1E-8</v>
      </c>
      <c r="AD316">
        <v>3.2261E-3</v>
      </c>
      <c r="AE316">
        <v>1.0982500000000001E-3</v>
      </c>
      <c r="AF316" s="25">
        <v>2.7000000000000001E-3</v>
      </c>
      <c r="AG316">
        <v>-3.59049E-3</v>
      </c>
      <c r="AH316">
        <v>6.1683500000000004E-3</v>
      </c>
      <c r="AI316">
        <v>0.56000000000000005</v>
      </c>
      <c r="AJ316" s="7">
        <v>-6.0629300000000002E-3</v>
      </c>
      <c r="AK316">
        <v>5.6785500000000001E-3</v>
      </c>
      <c r="AL316" s="25">
        <v>0.28000000000000003</v>
      </c>
      <c r="AM316">
        <v>-3.6318000000000001E-3</v>
      </c>
      <c r="AN316">
        <v>5.3432200000000001E-3</v>
      </c>
      <c r="AO316">
        <v>0.5</v>
      </c>
      <c r="AP316" s="7">
        <v>4.18871E-3</v>
      </c>
      <c r="AQ316">
        <v>5.0499100000000003E-3</v>
      </c>
      <c r="AR316" s="25">
        <v>0.41</v>
      </c>
      <c r="AS316">
        <v>1.10466E-4</v>
      </c>
      <c r="AT316">
        <v>4.0334799999999999E-4</v>
      </c>
      <c r="AU316">
        <v>0.79</v>
      </c>
      <c r="AV316" s="7">
        <v>-1.0543799999999999E-3</v>
      </c>
      <c r="AW316">
        <v>3.6858099999999999E-3</v>
      </c>
      <c r="AX316" s="25">
        <v>0.78</v>
      </c>
      <c r="AY316">
        <v>1.17435E-3</v>
      </c>
      <c r="AZ316">
        <v>5.3578200000000001E-3</v>
      </c>
      <c r="BA316">
        <v>0.83</v>
      </c>
      <c r="BB316" s="7">
        <v>-3.3255800000000002E-2</v>
      </c>
      <c r="BC316">
        <v>6.0323599999999998E-2</v>
      </c>
      <c r="BD316" s="25">
        <v>0.56999999999999995</v>
      </c>
    </row>
    <row r="317" spans="2:56" x14ac:dyDescent="0.2">
      <c r="B317" s="7" t="s">
        <v>11702</v>
      </c>
      <c r="C317" t="s">
        <v>9141</v>
      </c>
      <c r="D317">
        <v>14</v>
      </c>
      <c r="E317">
        <v>84253271</v>
      </c>
      <c r="F317" t="s">
        <v>13269</v>
      </c>
      <c r="G317">
        <v>0.60372000000000003</v>
      </c>
      <c r="H317">
        <v>0.99671500000000002</v>
      </c>
      <c r="I317" s="7">
        <v>1.21038E-2</v>
      </c>
      <c r="J317">
        <v>2.2016700000000002E-3</v>
      </c>
      <c r="K317" s="26">
        <v>3.8999999999999998E-8</v>
      </c>
      <c r="L317">
        <v>8.2754699999999998E-4</v>
      </c>
      <c r="M317">
        <v>1.52096E-3</v>
      </c>
      <c r="N317">
        <v>0.62</v>
      </c>
      <c r="O317" s="7">
        <v>3.6603999999999999E-3</v>
      </c>
      <c r="P317">
        <v>2.3181399999999998E-3</v>
      </c>
      <c r="Q317" s="25">
        <v>9.9000000000000005E-2</v>
      </c>
      <c r="R317">
        <v>7.5430199999999999E-4</v>
      </c>
      <c r="S317">
        <v>7.4355799999999996E-4</v>
      </c>
      <c r="T317">
        <v>0.31</v>
      </c>
      <c r="U317" s="7">
        <v>-1.6226299999999999E-3</v>
      </c>
      <c r="V317">
        <v>9.8178000000000002E-4</v>
      </c>
      <c r="W317" s="25">
        <v>9.5000000000000001E-2</v>
      </c>
      <c r="X317" s="1">
        <v>-2.9269E-5</v>
      </c>
      <c r="Y317">
        <v>1.0539099999999999E-3</v>
      </c>
      <c r="Z317">
        <v>0.94</v>
      </c>
      <c r="AA317" s="7">
        <v>1.60392E-2</v>
      </c>
      <c r="AB317">
        <v>2.7504199999999999E-3</v>
      </c>
      <c r="AC317" s="26">
        <v>5.6999999999999998E-9</v>
      </c>
      <c r="AD317">
        <v>-4.2452700000000001E-4</v>
      </c>
      <c r="AE317">
        <v>1.05007E-3</v>
      </c>
      <c r="AF317" s="25">
        <v>0.69</v>
      </c>
      <c r="AG317">
        <v>-1.0184199999999999E-2</v>
      </c>
      <c r="AH317">
        <v>5.8825800000000001E-3</v>
      </c>
      <c r="AI317">
        <v>8.3000000000000004E-2</v>
      </c>
      <c r="AJ317" s="7">
        <v>-1.5205E-2</v>
      </c>
      <c r="AK317">
        <v>5.4148699999999996E-3</v>
      </c>
      <c r="AL317" s="25">
        <v>4.8999999999999998E-3</v>
      </c>
      <c r="AM317">
        <v>-6.3753799999999999E-3</v>
      </c>
      <c r="AN317">
        <v>5.0942000000000001E-3</v>
      </c>
      <c r="AO317">
        <v>0.21</v>
      </c>
      <c r="AP317" s="7">
        <v>3.8045000000000002E-3</v>
      </c>
      <c r="AQ317">
        <v>4.8145599999999998E-3</v>
      </c>
      <c r="AR317" s="25">
        <v>0.42</v>
      </c>
      <c r="AS317">
        <v>3.0489800000000001E-4</v>
      </c>
      <c r="AT317">
        <v>3.8454899999999998E-4</v>
      </c>
      <c r="AU317">
        <v>0.43</v>
      </c>
      <c r="AV317" s="7">
        <v>5.4175100000000004E-3</v>
      </c>
      <c r="AW317">
        <v>3.51403E-3</v>
      </c>
      <c r="AX317" s="25">
        <v>0.12</v>
      </c>
      <c r="AY317">
        <v>1.08713E-3</v>
      </c>
      <c r="AZ317">
        <v>5.1081099999999999E-3</v>
      </c>
      <c r="BA317">
        <v>0.84</v>
      </c>
      <c r="BB317" s="7">
        <v>-9.2989199999999994E-2</v>
      </c>
      <c r="BC317">
        <v>5.7461499999999999E-2</v>
      </c>
      <c r="BD317" s="25">
        <v>0.1</v>
      </c>
    </row>
    <row r="318" spans="2:56" x14ac:dyDescent="0.2">
      <c r="B318" s="7" t="s">
        <v>11702</v>
      </c>
      <c r="C318" t="s">
        <v>9146</v>
      </c>
      <c r="D318">
        <v>14</v>
      </c>
      <c r="E318">
        <v>98668778</v>
      </c>
      <c r="F318" t="s">
        <v>13316</v>
      </c>
      <c r="G318">
        <v>0.79055900000000001</v>
      </c>
      <c r="H318">
        <v>0.98502699999999999</v>
      </c>
      <c r="I318" s="7">
        <v>1.5255599999999999E-2</v>
      </c>
      <c r="J318">
        <v>2.6632000000000001E-3</v>
      </c>
      <c r="K318" s="26">
        <v>1.3000000000000001E-8</v>
      </c>
      <c r="L318">
        <v>-6.2172099999999999E-3</v>
      </c>
      <c r="M318">
        <v>1.83851E-3</v>
      </c>
      <c r="N318">
        <v>7.2999999999999996E-4</v>
      </c>
      <c r="O318" s="7">
        <v>-6.2991000000000002E-3</v>
      </c>
      <c r="P318">
        <v>2.80291E-3</v>
      </c>
      <c r="Q318" s="25">
        <v>2.7E-2</v>
      </c>
      <c r="R318">
        <v>-1.9057E-3</v>
      </c>
      <c r="S318">
        <v>8.9759599999999996E-4</v>
      </c>
      <c r="T318">
        <v>3.4000000000000002E-2</v>
      </c>
      <c r="U318" s="7">
        <v>7.9409800000000003E-4</v>
      </c>
      <c r="V318">
        <v>1.1875900000000001E-3</v>
      </c>
      <c r="W318" s="25">
        <v>0.53</v>
      </c>
      <c r="X318">
        <v>-1.1182500000000001E-3</v>
      </c>
      <c r="Y318">
        <v>1.27392E-3</v>
      </c>
      <c r="Z318">
        <v>0.35</v>
      </c>
      <c r="AA318" s="7">
        <v>1.82048E-2</v>
      </c>
      <c r="AB318">
        <v>3.3248599999999998E-3</v>
      </c>
      <c r="AC318" s="26">
        <v>3.2000000000000002E-8</v>
      </c>
      <c r="AD318">
        <v>2.53397E-3</v>
      </c>
      <c r="AE318">
        <v>1.2697699999999999E-3</v>
      </c>
      <c r="AF318" s="25">
        <v>4.4999999999999998E-2</v>
      </c>
      <c r="AG318">
        <v>-1.34825E-2</v>
      </c>
      <c r="AH318">
        <v>7.1444999999999998E-3</v>
      </c>
      <c r="AI318">
        <v>5.8999999999999997E-2</v>
      </c>
      <c r="AJ318" s="7">
        <v>-3.2014999999999999E-3</v>
      </c>
      <c r="AK318">
        <v>6.5747000000000002E-3</v>
      </c>
      <c r="AL318" s="25">
        <v>0.63</v>
      </c>
      <c r="AM318">
        <v>-4.1178600000000001E-3</v>
      </c>
      <c r="AN318">
        <v>6.1853699999999999E-3</v>
      </c>
      <c r="AO318">
        <v>0.51</v>
      </c>
      <c r="AP318" s="7">
        <v>1.42068E-2</v>
      </c>
      <c r="AQ318">
        <v>5.8458299999999998E-3</v>
      </c>
      <c r="AR318" s="25">
        <v>1.4E-2</v>
      </c>
      <c r="AS318">
        <v>1.1528E-3</v>
      </c>
      <c r="AT318">
        <v>4.6691899999999999E-4</v>
      </c>
      <c r="AU318">
        <v>1.2999999999999999E-2</v>
      </c>
      <c r="AV318" s="7">
        <v>3.8501199999999998E-3</v>
      </c>
      <c r="AW318">
        <v>4.2667299999999998E-3</v>
      </c>
      <c r="AX318" s="25">
        <v>0.37</v>
      </c>
      <c r="AY318">
        <v>1.26907E-3</v>
      </c>
      <c r="AZ318">
        <v>6.2022700000000002E-3</v>
      </c>
      <c r="BA318">
        <v>0.83</v>
      </c>
      <c r="BB318" s="7">
        <v>0.136431</v>
      </c>
      <c r="BC318">
        <v>6.9751199999999999E-2</v>
      </c>
      <c r="BD318" s="25">
        <v>0.05</v>
      </c>
    </row>
    <row r="319" spans="2:56" x14ac:dyDescent="0.2">
      <c r="B319" s="7" t="s">
        <v>11702</v>
      </c>
      <c r="C319" t="s">
        <v>9165</v>
      </c>
      <c r="D319">
        <v>15</v>
      </c>
      <c r="E319">
        <v>37383688</v>
      </c>
      <c r="F319" t="s">
        <v>13268</v>
      </c>
      <c r="G319">
        <v>0.58605600000000002</v>
      </c>
      <c r="H319">
        <v>0.985043</v>
      </c>
      <c r="I319" s="7">
        <v>1.2392800000000001E-2</v>
      </c>
      <c r="J319">
        <v>2.19746E-3</v>
      </c>
      <c r="K319" s="26">
        <v>2.3000000000000001E-8</v>
      </c>
      <c r="L319">
        <v>1.6182099999999999E-3</v>
      </c>
      <c r="M319">
        <v>1.5174100000000001E-3</v>
      </c>
      <c r="N319">
        <v>0.3</v>
      </c>
      <c r="O319" s="7">
        <v>-4.0080699999999999E-3</v>
      </c>
      <c r="P319">
        <v>2.3135299999999998E-3</v>
      </c>
      <c r="Q319" s="25">
        <v>8.3000000000000004E-2</v>
      </c>
      <c r="R319">
        <v>-1.5616600000000001E-3</v>
      </c>
      <c r="S319">
        <v>7.4083999999999999E-4</v>
      </c>
      <c r="T319">
        <v>3.5000000000000003E-2</v>
      </c>
      <c r="U319" s="7">
        <v>5.9508E-4</v>
      </c>
      <c r="V319">
        <v>9.791890000000001E-4</v>
      </c>
      <c r="W319" s="25">
        <v>0.54</v>
      </c>
      <c r="X319">
        <v>2.49497E-3</v>
      </c>
      <c r="Y319">
        <v>1.0514400000000001E-3</v>
      </c>
      <c r="Z319">
        <v>1.9E-2</v>
      </c>
      <c r="AA319" s="7">
        <v>1.4937000000000001E-2</v>
      </c>
      <c r="AB319">
        <v>2.7452700000000002E-3</v>
      </c>
      <c r="AC319" s="26">
        <v>5.4E-8</v>
      </c>
      <c r="AD319">
        <v>-2.9488600000000001E-4</v>
      </c>
      <c r="AE319">
        <v>1.0475899999999999E-3</v>
      </c>
      <c r="AF319" s="25">
        <v>0.8</v>
      </c>
      <c r="AG319">
        <v>-8.2242199999999995E-4</v>
      </c>
      <c r="AH319">
        <v>5.8545200000000002E-3</v>
      </c>
      <c r="AI319">
        <v>0.89</v>
      </c>
      <c r="AJ319" s="7">
        <v>-1.7061099999999999E-2</v>
      </c>
      <c r="AK319">
        <v>5.3894800000000003E-3</v>
      </c>
      <c r="AL319" s="25">
        <v>1.6000000000000001E-3</v>
      </c>
      <c r="AM319">
        <v>-2.4364E-3</v>
      </c>
      <c r="AN319">
        <v>5.0710699999999996E-3</v>
      </c>
      <c r="AO319">
        <v>0.63</v>
      </c>
      <c r="AP319" s="7">
        <v>-6.2542199999999996E-3</v>
      </c>
      <c r="AQ319">
        <v>4.7945000000000002E-3</v>
      </c>
      <c r="AR319" s="25">
        <v>0.19</v>
      </c>
      <c r="AS319">
        <v>-3.0256599999999999E-4</v>
      </c>
      <c r="AT319">
        <v>3.8284700000000002E-4</v>
      </c>
      <c r="AU319">
        <v>0.43</v>
      </c>
      <c r="AV319" s="7">
        <v>4.6254199999999999E-3</v>
      </c>
      <c r="AW319">
        <v>3.4991599999999999E-3</v>
      </c>
      <c r="AX319" s="25">
        <v>0.19</v>
      </c>
      <c r="AY319">
        <v>-2.4796599999999999E-3</v>
      </c>
      <c r="AZ319">
        <v>5.0857300000000001E-3</v>
      </c>
      <c r="BA319">
        <v>0.63</v>
      </c>
      <c r="BB319" s="7">
        <v>-9.5881300000000003E-2</v>
      </c>
      <c r="BC319">
        <v>5.7212800000000001E-2</v>
      </c>
      <c r="BD319" s="25">
        <v>9.6000000000000002E-2</v>
      </c>
    </row>
    <row r="320" spans="2:56" x14ac:dyDescent="0.2">
      <c r="B320" s="7" t="s">
        <v>11702</v>
      </c>
      <c r="C320" t="s">
        <v>9176</v>
      </c>
      <c r="D320">
        <v>15</v>
      </c>
      <c r="E320">
        <v>40248122</v>
      </c>
      <c r="F320" t="s">
        <v>13275</v>
      </c>
      <c r="G320">
        <v>0.65795700000000001</v>
      </c>
      <c r="H320">
        <v>0.98524900000000004</v>
      </c>
      <c r="I320" s="7">
        <v>1.2694E-2</v>
      </c>
      <c r="J320">
        <v>2.2857099999999998E-3</v>
      </c>
      <c r="K320" s="26">
        <v>2.0999999999999999E-8</v>
      </c>
      <c r="L320">
        <v>6.4103499999999998E-4</v>
      </c>
      <c r="M320">
        <v>1.5781E-3</v>
      </c>
      <c r="N320">
        <v>0.62</v>
      </c>
      <c r="O320" s="7">
        <v>-1.16226E-3</v>
      </c>
      <c r="P320">
        <v>2.40581E-3</v>
      </c>
      <c r="Q320" s="25">
        <v>0.68</v>
      </c>
      <c r="R320">
        <v>1.4799600000000001E-4</v>
      </c>
      <c r="S320">
        <v>7.7093400000000003E-4</v>
      </c>
      <c r="T320">
        <v>0.85</v>
      </c>
      <c r="U320" s="7">
        <v>3.0015899999999998E-4</v>
      </c>
      <c r="V320">
        <v>1.0189800000000001E-3</v>
      </c>
      <c r="W320" s="25">
        <v>0.79</v>
      </c>
      <c r="X320">
        <v>2.36966E-3</v>
      </c>
      <c r="Y320">
        <v>1.0935299999999999E-3</v>
      </c>
      <c r="Z320">
        <v>3.2000000000000001E-2</v>
      </c>
      <c r="AA320" s="7">
        <v>1.4782200000000001E-2</v>
      </c>
      <c r="AB320">
        <v>2.85506E-3</v>
      </c>
      <c r="AC320" s="26">
        <v>2.2000000000000001E-7</v>
      </c>
      <c r="AD320">
        <v>9.7217699999999996E-4</v>
      </c>
      <c r="AE320">
        <v>1.0896600000000001E-3</v>
      </c>
      <c r="AF320" s="25">
        <v>0.39</v>
      </c>
      <c r="AG320">
        <v>-6.8413600000000003E-3</v>
      </c>
      <c r="AH320">
        <v>6.1102800000000001E-3</v>
      </c>
      <c r="AI320">
        <v>0.26</v>
      </c>
      <c r="AJ320" s="7">
        <v>-5.5181199999999996E-3</v>
      </c>
      <c r="AK320">
        <v>5.6237600000000002E-3</v>
      </c>
      <c r="AL320" s="25">
        <v>0.32</v>
      </c>
      <c r="AM320">
        <v>-8.3810399999999993E-3</v>
      </c>
      <c r="AN320">
        <v>5.2920099999999998E-3</v>
      </c>
      <c r="AO320">
        <v>0.11</v>
      </c>
      <c r="AP320" s="7">
        <v>-9.5645299999999999E-3</v>
      </c>
      <c r="AQ320">
        <v>5.0033899999999999E-3</v>
      </c>
      <c r="AR320" s="25">
        <v>5.5E-2</v>
      </c>
      <c r="AS320">
        <v>-5.2877600000000001E-4</v>
      </c>
      <c r="AT320">
        <v>3.99527E-4</v>
      </c>
      <c r="AU320">
        <v>0.19</v>
      </c>
      <c r="AV320" s="7">
        <v>-5.80723E-3</v>
      </c>
      <c r="AW320">
        <v>3.65161E-3</v>
      </c>
      <c r="AX320" s="25">
        <v>0.11</v>
      </c>
      <c r="AY320">
        <v>-8.1562000000000006E-3</v>
      </c>
      <c r="AZ320">
        <v>5.3073E-3</v>
      </c>
      <c r="BA320">
        <v>0.12</v>
      </c>
      <c r="BB320" s="7">
        <v>5.3485699999999997E-2</v>
      </c>
      <c r="BC320">
        <v>5.9703899999999997E-2</v>
      </c>
      <c r="BD320" s="25">
        <v>0.38</v>
      </c>
    </row>
    <row r="321" spans="2:56" x14ac:dyDescent="0.2">
      <c r="B321" s="7" t="s">
        <v>11702</v>
      </c>
      <c r="C321" t="s">
        <v>9207</v>
      </c>
      <c r="D321">
        <v>15</v>
      </c>
      <c r="E321">
        <v>48009263</v>
      </c>
      <c r="F321" t="s">
        <v>13272</v>
      </c>
      <c r="G321">
        <v>0.74211700000000003</v>
      </c>
      <c r="H321">
        <v>0.98202900000000004</v>
      </c>
      <c r="I321" s="7">
        <v>-1.46219E-2</v>
      </c>
      <c r="J321">
        <v>2.48059E-3</v>
      </c>
      <c r="K321" s="26">
        <v>3.3999999999999998E-9</v>
      </c>
      <c r="L321">
        <v>-4.3887E-4</v>
      </c>
      <c r="M321">
        <v>1.71287E-3</v>
      </c>
      <c r="N321">
        <v>0.8</v>
      </c>
      <c r="O321" s="7">
        <v>-9.8668699999999998E-3</v>
      </c>
      <c r="P321">
        <v>2.6115499999999998E-3</v>
      </c>
      <c r="Q321" s="25">
        <v>1.3999999999999999E-4</v>
      </c>
      <c r="R321">
        <v>-4.7306200000000001E-4</v>
      </c>
      <c r="S321">
        <v>8.35501E-4</v>
      </c>
      <c r="T321">
        <v>0.56999999999999995</v>
      </c>
      <c r="U321" s="7">
        <v>4.2522999999999997E-3</v>
      </c>
      <c r="V321">
        <v>1.10619E-3</v>
      </c>
      <c r="W321" s="25">
        <v>1.2E-4</v>
      </c>
      <c r="X321">
        <v>8.67927E-4</v>
      </c>
      <c r="Y321">
        <v>1.18694E-3</v>
      </c>
      <c r="Z321">
        <v>0.48</v>
      </c>
      <c r="AA321" s="7">
        <v>-1.8617399999999999E-2</v>
      </c>
      <c r="AB321">
        <v>3.09904E-3</v>
      </c>
      <c r="AC321" s="26">
        <v>2.7000000000000002E-9</v>
      </c>
      <c r="AD321">
        <v>-2.4520700000000002E-3</v>
      </c>
      <c r="AE321">
        <v>1.1825E-3</v>
      </c>
      <c r="AF321" s="25">
        <v>4.2999999999999997E-2</v>
      </c>
      <c r="AG321">
        <v>6.0918500000000002E-3</v>
      </c>
      <c r="AH321">
        <v>6.6462400000000003E-3</v>
      </c>
      <c r="AI321">
        <v>0.36</v>
      </c>
      <c r="AJ321" s="7">
        <v>1.95672E-2</v>
      </c>
      <c r="AK321">
        <v>6.1182900000000002E-3</v>
      </c>
      <c r="AL321" s="25">
        <v>1.2999999999999999E-3</v>
      </c>
      <c r="AM321">
        <v>1.14786E-2</v>
      </c>
      <c r="AN321">
        <v>5.7541700000000003E-3</v>
      </c>
      <c r="AO321">
        <v>4.5999999999999999E-2</v>
      </c>
      <c r="AP321" s="7">
        <v>3.3244899999999998E-3</v>
      </c>
      <c r="AQ321">
        <v>5.4403400000000001E-3</v>
      </c>
      <c r="AR321" s="25">
        <v>0.54</v>
      </c>
      <c r="AS321" s="1">
        <v>8.0258499999999997E-5</v>
      </c>
      <c r="AT321">
        <v>4.34418E-4</v>
      </c>
      <c r="AU321">
        <v>0.83</v>
      </c>
      <c r="AV321" s="7">
        <v>5.8262000000000001E-3</v>
      </c>
      <c r="AW321">
        <v>3.97051E-3</v>
      </c>
      <c r="AX321" s="25">
        <v>0.14000000000000001</v>
      </c>
      <c r="AY321">
        <v>4.5338000000000002E-3</v>
      </c>
      <c r="AZ321">
        <v>5.7708000000000004E-3</v>
      </c>
      <c r="BA321">
        <v>0.44</v>
      </c>
      <c r="BB321" s="7">
        <v>-5.1631999999999997E-2</v>
      </c>
      <c r="BC321">
        <v>6.4946500000000004E-2</v>
      </c>
      <c r="BD321" s="25">
        <v>0.43</v>
      </c>
    </row>
    <row r="322" spans="2:56" x14ac:dyDescent="0.2">
      <c r="B322" s="7" t="s">
        <v>11702</v>
      </c>
      <c r="C322" t="s">
        <v>13315</v>
      </c>
      <c r="D322">
        <v>15</v>
      </c>
      <c r="E322">
        <v>78166843</v>
      </c>
      <c r="F322" t="s">
        <v>13272</v>
      </c>
      <c r="G322">
        <v>0.33150499999999999</v>
      </c>
      <c r="H322">
        <v>0.93113400000000002</v>
      </c>
      <c r="I322" s="7">
        <v>1.4485400000000001E-2</v>
      </c>
      <c r="J322">
        <v>2.3664799999999998E-3</v>
      </c>
      <c r="K322" s="26">
        <v>8.7999999999999996E-10</v>
      </c>
      <c r="L322" s="1">
        <v>-8.5068599999999994E-5</v>
      </c>
      <c r="M322">
        <v>1.6331799999999999E-3</v>
      </c>
      <c r="N322">
        <v>1</v>
      </c>
      <c r="O322" s="7">
        <v>2.6465600000000001E-3</v>
      </c>
      <c r="P322">
        <v>2.4898199999999998E-3</v>
      </c>
      <c r="Q322" s="25">
        <v>0.28999999999999998</v>
      </c>
      <c r="R322">
        <v>2.1558999999999999E-4</v>
      </c>
      <c r="S322">
        <v>7.9783700000000003E-4</v>
      </c>
      <c r="T322">
        <v>0.79</v>
      </c>
      <c r="U322" s="7">
        <v>-1.55506E-4</v>
      </c>
      <c r="V322">
        <v>1.0543200000000001E-3</v>
      </c>
      <c r="W322" s="25">
        <v>0.9</v>
      </c>
      <c r="X322">
        <v>4.0096899999999998E-3</v>
      </c>
      <c r="Y322">
        <v>1.1316799999999999E-3</v>
      </c>
      <c r="Z322">
        <v>4.2999999999999999E-4</v>
      </c>
      <c r="AA322" s="7">
        <v>1.75757E-2</v>
      </c>
      <c r="AB322">
        <v>2.9544100000000002E-3</v>
      </c>
      <c r="AC322" s="26">
        <v>2.7000000000000002E-9</v>
      </c>
      <c r="AD322">
        <v>2.7198499999999998E-3</v>
      </c>
      <c r="AE322">
        <v>1.1283E-3</v>
      </c>
      <c r="AF322" s="25">
        <v>1.4999999999999999E-2</v>
      </c>
      <c r="AG322">
        <v>-1.14401E-2</v>
      </c>
      <c r="AH322">
        <v>6.3108499999999998E-3</v>
      </c>
      <c r="AI322">
        <v>7.0999999999999994E-2</v>
      </c>
      <c r="AJ322" s="7">
        <v>-1.3076900000000001E-2</v>
      </c>
      <c r="AK322">
        <v>5.8093800000000003E-3</v>
      </c>
      <c r="AL322" s="25">
        <v>2.7E-2</v>
      </c>
      <c r="AM322">
        <v>-8.0829100000000004E-3</v>
      </c>
      <c r="AN322">
        <v>5.4679500000000001E-3</v>
      </c>
      <c r="AO322">
        <v>0.14000000000000001</v>
      </c>
      <c r="AP322" s="7">
        <v>1.29111E-2</v>
      </c>
      <c r="AQ322">
        <v>5.1697399999999999E-3</v>
      </c>
      <c r="AR322" s="25">
        <v>1.2999999999999999E-2</v>
      </c>
      <c r="AS322">
        <v>9.3914400000000005E-4</v>
      </c>
      <c r="AT322">
        <v>4.1281E-4</v>
      </c>
      <c r="AU322">
        <v>2.3E-2</v>
      </c>
      <c r="AV322" s="7">
        <v>4.9758800000000002E-3</v>
      </c>
      <c r="AW322">
        <v>3.7730200000000002E-3</v>
      </c>
      <c r="AX322" s="25">
        <v>0.19</v>
      </c>
      <c r="AY322">
        <v>6.1528700000000004E-3</v>
      </c>
      <c r="AZ322">
        <v>5.4837599999999998E-3</v>
      </c>
      <c r="BA322">
        <v>0.26</v>
      </c>
      <c r="BB322" s="7">
        <v>-1.6761399999999999E-2</v>
      </c>
      <c r="BC322">
        <v>6.1666499999999999E-2</v>
      </c>
      <c r="BD322" s="25">
        <v>0.78</v>
      </c>
    </row>
    <row r="323" spans="2:56" x14ac:dyDescent="0.2">
      <c r="B323" s="7" t="s">
        <v>11702</v>
      </c>
      <c r="C323" t="s">
        <v>9239</v>
      </c>
      <c r="D323">
        <v>16</v>
      </c>
      <c r="E323">
        <v>24605498</v>
      </c>
      <c r="F323" t="s">
        <v>13275</v>
      </c>
      <c r="G323">
        <v>0.47200900000000001</v>
      </c>
      <c r="H323">
        <v>0.99059399999999997</v>
      </c>
      <c r="I323" s="7">
        <v>1.18891E-2</v>
      </c>
      <c r="J323">
        <v>2.1618800000000001E-3</v>
      </c>
      <c r="K323" s="26">
        <v>4.1999999999999999E-8</v>
      </c>
      <c r="L323">
        <v>2.3866E-3</v>
      </c>
      <c r="M323">
        <v>1.4934E-3</v>
      </c>
      <c r="N323">
        <v>0.11</v>
      </c>
      <c r="O323" s="7">
        <v>-3.7196099999999999E-3</v>
      </c>
      <c r="P323">
        <v>2.2759E-3</v>
      </c>
      <c r="Q323" s="25">
        <v>0.11</v>
      </c>
      <c r="R323">
        <v>1.8025300000000001E-4</v>
      </c>
      <c r="S323">
        <v>7.2961300000000005E-4</v>
      </c>
      <c r="T323">
        <v>0.81</v>
      </c>
      <c r="U323" s="7">
        <v>9.4847699999999998E-4</v>
      </c>
      <c r="V323">
        <v>9.6378000000000002E-4</v>
      </c>
      <c r="W323" s="25">
        <v>0.33</v>
      </c>
      <c r="X323">
        <v>9.4941800000000005E-4</v>
      </c>
      <c r="Y323">
        <v>1.0348600000000001E-3</v>
      </c>
      <c r="Z323">
        <v>0.36</v>
      </c>
      <c r="AA323" s="7">
        <v>1.5967200000000001E-2</v>
      </c>
      <c r="AB323">
        <v>2.70032E-3</v>
      </c>
      <c r="AC323" s="26">
        <v>4.0000000000000002E-9</v>
      </c>
      <c r="AD323">
        <v>1.4398900000000001E-3</v>
      </c>
      <c r="AE323">
        <v>1.0310300000000001E-3</v>
      </c>
      <c r="AF323" s="25">
        <v>0.15</v>
      </c>
      <c r="AG323">
        <v>-3.3944700000000001E-3</v>
      </c>
      <c r="AH323">
        <v>5.7987100000000003E-3</v>
      </c>
      <c r="AI323">
        <v>0.56000000000000005</v>
      </c>
      <c r="AJ323" s="7">
        <v>-1.55674E-2</v>
      </c>
      <c r="AK323">
        <v>5.3382500000000001E-3</v>
      </c>
      <c r="AL323" s="25">
        <v>3.5999999999999999E-3</v>
      </c>
      <c r="AM323">
        <v>-9.5223400000000007E-3</v>
      </c>
      <c r="AN323">
        <v>5.0224299999999996E-3</v>
      </c>
      <c r="AO323">
        <v>5.8000000000000003E-2</v>
      </c>
      <c r="AP323" s="7">
        <v>-6.6906700000000001E-3</v>
      </c>
      <c r="AQ323">
        <v>4.7464999999999999E-3</v>
      </c>
      <c r="AR323" s="25">
        <v>0.16</v>
      </c>
      <c r="AS323">
        <v>-5.0614400000000004E-4</v>
      </c>
      <c r="AT323">
        <v>3.7919000000000001E-4</v>
      </c>
      <c r="AU323">
        <v>0.19</v>
      </c>
      <c r="AV323" s="7">
        <v>-8.3859500000000003E-4</v>
      </c>
      <c r="AW323">
        <v>3.4645100000000001E-3</v>
      </c>
      <c r="AX323" s="25">
        <v>0.81</v>
      </c>
      <c r="AY323">
        <v>-8.7959900000000001E-4</v>
      </c>
      <c r="AZ323">
        <v>5.0362799999999997E-3</v>
      </c>
      <c r="BA323">
        <v>0.86</v>
      </c>
      <c r="BB323" s="7">
        <v>-7.1550900000000001E-2</v>
      </c>
      <c r="BC323">
        <v>5.6653000000000002E-2</v>
      </c>
      <c r="BD323" s="25">
        <v>0.21</v>
      </c>
    </row>
    <row r="324" spans="2:56" x14ac:dyDescent="0.2">
      <c r="B324" s="7" t="s">
        <v>11702</v>
      </c>
      <c r="C324" t="s">
        <v>35</v>
      </c>
      <c r="D324">
        <v>16</v>
      </c>
      <c r="E324">
        <v>52684916</v>
      </c>
      <c r="F324" t="s">
        <v>13269</v>
      </c>
      <c r="G324">
        <v>0.72132399999999997</v>
      </c>
      <c r="H324">
        <v>1</v>
      </c>
      <c r="I324" s="7">
        <v>2.1630799999999999E-2</v>
      </c>
      <c r="J324">
        <v>2.40136E-3</v>
      </c>
      <c r="K324" s="26">
        <v>1.5E-19</v>
      </c>
      <c r="L324">
        <v>-3.4708E-3</v>
      </c>
      <c r="M324">
        <v>1.6587500000000001E-3</v>
      </c>
      <c r="N324">
        <v>3.7999999999999999E-2</v>
      </c>
      <c r="O324" s="7">
        <v>9.1688199999999994E-3</v>
      </c>
      <c r="P324">
        <v>2.5288300000000001E-3</v>
      </c>
      <c r="Q324" s="25">
        <v>2.3000000000000001E-4</v>
      </c>
      <c r="R324">
        <v>1.1681599999999999E-3</v>
      </c>
      <c r="S324">
        <v>8.1121899999999996E-4</v>
      </c>
      <c r="T324">
        <v>0.15</v>
      </c>
      <c r="U324" s="7">
        <v>-2.6968399999999998E-3</v>
      </c>
      <c r="V324">
        <v>1.0709199999999999E-3</v>
      </c>
      <c r="W324" s="25">
        <v>1.0999999999999999E-2</v>
      </c>
      <c r="X324">
        <v>-3.1880699999999999E-3</v>
      </c>
      <c r="Y324">
        <v>1.1494400000000001E-3</v>
      </c>
      <c r="Z324">
        <v>4.8999999999999998E-3</v>
      </c>
      <c r="AA324" s="7">
        <v>2.8380099999999998E-2</v>
      </c>
      <c r="AB324">
        <v>2.9996200000000002E-3</v>
      </c>
      <c r="AC324" s="26">
        <v>2.6000000000000002E-21</v>
      </c>
      <c r="AD324" s="1">
        <v>9.9555400000000006E-5</v>
      </c>
      <c r="AE324">
        <v>1.1450900000000001E-3</v>
      </c>
      <c r="AF324" s="25">
        <v>0.97</v>
      </c>
      <c r="AG324">
        <v>-1.9601899999999998E-2</v>
      </c>
      <c r="AH324">
        <v>6.4033500000000004E-3</v>
      </c>
      <c r="AI324">
        <v>2.2000000000000001E-3</v>
      </c>
      <c r="AJ324" s="7">
        <v>-2.7593599999999999E-2</v>
      </c>
      <c r="AK324">
        <v>5.8943600000000004E-3</v>
      </c>
      <c r="AL324" s="26">
        <v>2.9000000000000002E-6</v>
      </c>
      <c r="AM324">
        <v>-2.1760999999999999E-2</v>
      </c>
      <c r="AN324">
        <v>5.5468399999999999E-3</v>
      </c>
      <c r="AO324" s="1">
        <v>8.7000000000000001E-5</v>
      </c>
      <c r="AP324" s="7">
        <v>1.16545E-2</v>
      </c>
      <c r="AQ324">
        <v>5.2421100000000003E-3</v>
      </c>
      <c r="AR324" s="25">
        <v>2.5999999999999999E-2</v>
      </c>
      <c r="AS324">
        <v>3.9119600000000001E-4</v>
      </c>
      <c r="AT324">
        <v>4.1878299999999999E-4</v>
      </c>
      <c r="AU324">
        <v>0.35</v>
      </c>
      <c r="AV324" s="7">
        <v>1.7803599999999999E-3</v>
      </c>
      <c r="AW324">
        <v>3.8262600000000002E-3</v>
      </c>
      <c r="AX324" s="25">
        <v>0.64</v>
      </c>
      <c r="AY324">
        <v>1.08889E-2</v>
      </c>
      <c r="AZ324">
        <v>5.5621400000000001E-3</v>
      </c>
      <c r="BA324">
        <v>0.05</v>
      </c>
      <c r="BB324" s="7">
        <v>2.12684E-2</v>
      </c>
      <c r="BC324">
        <v>6.2551499999999996E-2</v>
      </c>
      <c r="BD324" s="25">
        <v>0.73</v>
      </c>
    </row>
    <row r="325" spans="2:56" x14ac:dyDescent="0.2">
      <c r="B325" s="7" t="s">
        <v>11702</v>
      </c>
      <c r="C325" t="s">
        <v>13314</v>
      </c>
      <c r="D325">
        <v>16</v>
      </c>
      <c r="E325">
        <v>53800954</v>
      </c>
      <c r="F325" t="s">
        <v>13268</v>
      </c>
      <c r="G325">
        <v>0.597499</v>
      </c>
      <c r="H325">
        <v>1</v>
      </c>
      <c r="I325" s="7">
        <v>-1.93814E-2</v>
      </c>
      <c r="J325">
        <v>2.1934099999999998E-3</v>
      </c>
      <c r="K325" s="26">
        <v>2.5000000000000002E-18</v>
      </c>
      <c r="L325">
        <v>-1.79929E-3</v>
      </c>
      <c r="M325">
        <v>1.51483E-3</v>
      </c>
      <c r="N325">
        <v>0.24</v>
      </c>
      <c r="O325" s="7">
        <v>1.6418800000000001E-2</v>
      </c>
      <c r="P325">
        <v>2.3085800000000002E-3</v>
      </c>
      <c r="Q325" s="26">
        <v>1.1E-12</v>
      </c>
      <c r="R325">
        <v>3.6509899999999998E-3</v>
      </c>
      <c r="S325">
        <v>7.4060499999999997E-4</v>
      </c>
      <c r="T325" s="1">
        <v>8.2999999999999999E-7</v>
      </c>
      <c r="U325" s="7">
        <v>-3.24399E-3</v>
      </c>
      <c r="V325">
        <v>9.774409999999999E-4</v>
      </c>
      <c r="W325" s="26">
        <v>8.9999999999999998E-4</v>
      </c>
      <c r="X325">
        <v>-1.32076E-3</v>
      </c>
      <c r="Y325">
        <v>1.0497200000000001E-3</v>
      </c>
      <c r="Z325">
        <v>0.2</v>
      </c>
      <c r="AA325" s="7">
        <v>-2.7786999999999999E-2</v>
      </c>
      <c r="AB325">
        <v>2.7392300000000001E-3</v>
      </c>
      <c r="AC325" s="26">
        <v>5.9000000000000002E-24</v>
      </c>
      <c r="AD325">
        <v>-6.7461600000000002E-3</v>
      </c>
      <c r="AE325">
        <v>1.0461100000000001E-3</v>
      </c>
      <c r="AF325" s="26">
        <v>1.2E-10</v>
      </c>
      <c r="AG325">
        <v>1.42361E-2</v>
      </c>
      <c r="AH325">
        <v>5.8626299999999998E-3</v>
      </c>
      <c r="AI325">
        <v>1.4999999999999999E-2</v>
      </c>
      <c r="AJ325" s="7">
        <v>8.6439299999999993E-3</v>
      </c>
      <c r="AK325">
        <v>5.3977799999999996E-3</v>
      </c>
      <c r="AL325" s="25">
        <v>0.1</v>
      </c>
      <c r="AM325">
        <v>1.2234800000000001E-2</v>
      </c>
      <c r="AN325">
        <v>5.0803200000000001E-3</v>
      </c>
      <c r="AO325">
        <v>1.6E-2</v>
      </c>
      <c r="AP325" s="7">
        <v>1.28848E-2</v>
      </c>
      <c r="AQ325">
        <v>4.8012200000000001E-3</v>
      </c>
      <c r="AR325" s="25">
        <v>7.4999999999999997E-3</v>
      </c>
      <c r="AS325">
        <v>7.2598400000000005E-4</v>
      </c>
      <c r="AT325">
        <v>3.8356099999999998E-4</v>
      </c>
      <c r="AU325">
        <v>5.7000000000000002E-2</v>
      </c>
      <c r="AV325" s="7">
        <v>4.7637299999999999E-3</v>
      </c>
      <c r="AW325">
        <v>3.5044500000000001E-3</v>
      </c>
      <c r="AX325" s="25">
        <v>0.17</v>
      </c>
      <c r="AY325">
        <v>6.6801100000000004E-3</v>
      </c>
      <c r="AZ325">
        <v>5.0943400000000002E-3</v>
      </c>
      <c r="BA325">
        <v>0.19</v>
      </c>
      <c r="BB325" s="7">
        <v>3.9490900000000002E-2</v>
      </c>
      <c r="BC325">
        <v>5.7259999999999998E-2</v>
      </c>
      <c r="BD325" s="25">
        <v>0.49</v>
      </c>
    </row>
    <row r="326" spans="2:56" x14ac:dyDescent="0.2">
      <c r="B326" s="7" t="s">
        <v>11702</v>
      </c>
      <c r="C326" t="s">
        <v>13313</v>
      </c>
      <c r="D326">
        <v>16</v>
      </c>
      <c r="E326">
        <v>56352854</v>
      </c>
      <c r="F326" t="s">
        <v>13272</v>
      </c>
      <c r="G326">
        <v>0.60456900000000002</v>
      </c>
      <c r="H326">
        <v>0.984572</v>
      </c>
      <c r="I326" s="7">
        <v>2.0014199999999999E-2</v>
      </c>
      <c r="J326">
        <v>2.21484E-3</v>
      </c>
      <c r="K326" s="26">
        <v>1.7000000000000001E-19</v>
      </c>
      <c r="L326">
        <v>-5.6424200000000004E-3</v>
      </c>
      <c r="M326">
        <v>1.53039E-3</v>
      </c>
      <c r="N326">
        <v>2.3000000000000001E-4</v>
      </c>
      <c r="O326" s="31">
        <v>-8.8882599999999995E-5</v>
      </c>
      <c r="P326">
        <v>2.3327299999999999E-3</v>
      </c>
      <c r="Q326" s="25">
        <v>0.93</v>
      </c>
      <c r="R326">
        <v>5.6698899999999995E-4</v>
      </c>
      <c r="S326">
        <v>7.4798499999999995E-4</v>
      </c>
      <c r="T326">
        <v>0.45</v>
      </c>
      <c r="U326" s="7">
        <v>-4.0169899999999999E-4</v>
      </c>
      <c r="V326">
        <v>9.882300000000001E-4</v>
      </c>
      <c r="W326" s="25">
        <v>0.7</v>
      </c>
      <c r="X326">
        <v>-3.0125200000000001E-4</v>
      </c>
      <c r="Y326">
        <v>1.0604799999999999E-3</v>
      </c>
      <c r="Z326">
        <v>0.81</v>
      </c>
      <c r="AA326" s="7">
        <v>2.4033599999999999E-2</v>
      </c>
      <c r="AB326">
        <v>2.7674700000000002E-3</v>
      </c>
      <c r="AC326" s="26">
        <v>2.8000000000000001E-18</v>
      </c>
      <c r="AD326">
        <v>5.9594499999999996E-4</v>
      </c>
      <c r="AE326">
        <v>1.0561399999999999E-3</v>
      </c>
      <c r="AF326" s="25">
        <v>0.56000000000000005</v>
      </c>
      <c r="AG326">
        <v>-4.2217899999999996E-3</v>
      </c>
      <c r="AH326">
        <v>5.9327299999999998E-3</v>
      </c>
      <c r="AI326">
        <v>0.47</v>
      </c>
      <c r="AJ326" s="7">
        <v>-1.6370599999999999E-2</v>
      </c>
      <c r="AK326">
        <v>5.4617199999999998E-3</v>
      </c>
      <c r="AL326" s="25">
        <v>2.8E-3</v>
      </c>
      <c r="AM326">
        <v>-3.5298899999999999E-3</v>
      </c>
      <c r="AN326">
        <v>5.1378500000000002E-3</v>
      </c>
      <c r="AO326">
        <v>0.49</v>
      </c>
      <c r="AP326" s="7">
        <v>2.17982E-4</v>
      </c>
      <c r="AQ326">
        <v>4.85558E-3</v>
      </c>
      <c r="AR326" s="25">
        <v>0.97</v>
      </c>
      <c r="AS326">
        <v>5.12456E-4</v>
      </c>
      <c r="AT326">
        <v>3.87904E-4</v>
      </c>
      <c r="AU326">
        <v>0.19</v>
      </c>
      <c r="AV326" s="7">
        <v>-7.1404900000000002E-3</v>
      </c>
      <c r="AW326">
        <v>3.5441299999999999E-3</v>
      </c>
      <c r="AX326" s="25">
        <v>4.3999999999999997E-2</v>
      </c>
      <c r="AY326">
        <v>-5.0737300000000003E-3</v>
      </c>
      <c r="AZ326">
        <v>5.1520200000000002E-3</v>
      </c>
      <c r="BA326">
        <v>0.32</v>
      </c>
      <c r="BB326" s="7">
        <v>1.1177100000000001E-2</v>
      </c>
      <c r="BC326">
        <v>5.7872899999999998E-2</v>
      </c>
      <c r="BD326" s="25">
        <v>0.85</v>
      </c>
    </row>
    <row r="327" spans="2:56" x14ac:dyDescent="0.2">
      <c r="B327" s="7" t="s">
        <v>11702</v>
      </c>
      <c r="C327" t="s">
        <v>13312</v>
      </c>
      <c r="D327">
        <v>16</v>
      </c>
      <c r="E327">
        <v>60627491</v>
      </c>
      <c r="F327" t="s">
        <v>13272</v>
      </c>
      <c r="G327">
        <v>0.61095600000000005</v>
      </c>
      <c r="H327">
        <v>0.99940799999999996</v>
      </c>
      <c r="I327" s="7">
        <v>-1.4895200000000001E-2</v>
      </c>
      <c r="J327">
        <v>2.2052500000000002E-3</v>
      </c>
      <c r="K327" s="26">
        <v>7.0000000000000001E-12</v>
      </c>
      <c r="L327">
        <v>5.0764399999999998E-3</v>
      </c>
      <c r="M327">
        <v>1.52338E-3</v>
      </c>
      <c r="N327">
        <v>1.1000000000000001E-3</v>
      </c>
      <c r="O327" s="7">
        <v>1.3543299999999999E-3</v>
      </c>
      <c r="P327">
        <v>2.3219899999999999E-3</v>
      </c>
      <c r="Q327" s="25">
        <v>0.57999999999999996</v>
      </c>
      <c r="R327">
        <v>-9.4291899999999996E-4</v>
      </c>
      <c r="S327">
        <v>7.4411200000000001E-4</v>
      </c>
      <c r="T327">
        <v>0.21</v>
      </c>
      <c r="U327" s="7">
        <v>-1.8876900000000001E-4</v>
      </c>
      <c r="V327">
        <v>9.8317999999999995E-4</v>
      </c>
      <c r="W327" s="25">
        <v>0.85</v>
      </c>
      <c r="X327">
        <v>1.0431800000000001E-3</v>
      </c>
      <c r="Y327">
        <v>1.05551E-3</v>
      </c>
      <c r="Z327">
        <v>0.32</v>
      </c>
      <c r="AA327" s="7">
        <v>-1.9548900000000001E-2</v>
      </c>
      <c r="AB327">
        <v>2.7546599999999999E-3</v>
      </c>
      <c r="AC327" s="26">
        <v>7.3999999999999998E-13</v>
      </c>
      <c r="AD327">
        <v>3.6189899999999999E-3</v>
      </c>
      <c r="AE327">
        <v>1.05156E-3</v>
      </c>
      <c r="AF327" s="25">
        <v>4.2000000000000002E-4</v>
      </c>
      <c r="AG327">
        <v>7.5146299999999996E-3</v>
      </c>
      <c r="AH327">
        <v>5.8921199999999998E-3</v>
      </c>
      <c r="AI327">
        <v>0.2</v>
      </c>
      <c r="AJ327" s="7">
        <v>7.46037E-3</v>
      </c>
      <c r="AK327">
        <v>5.42341E-3</v>
      </c>
      <c r="AL327" s="25">
        <v>0.17</v>
      </c>
      <c r="AM327">
        <v>6.7232699999999999E-3</v>
      </c>
      <c r="AN327">
        <v>5.1034299999999999E-3</v>
      </c>
      <c r="AO327">
        <v>0.19</v>
      </c>
      <c r="AP327" s="7">
        <v>3.7297400000000001E-3</v>
      </c>
      <c r="AQ327">
        <v>4.8230599999999997E-3</v>
      </c>
      <c r="AR327" s="25">
        <v>0.44</v>
      </c>
      <c r="AS327">
        <v>2.16827E-4</v>
      </c>
      <c r="AT327">
        <v>3.8530599999999997E-4</v>
      </c>
      <c r="AU327">
        <v>0.56000000000000005</v>
      </c>
      <c r="AV327" s="31">
        <v>-8.2232900000000003E-5</v>
      </c>
      <c r="AW327">
        <v>3.52039E-3</v>
      </c>
      <c r="AX327" s="25">
        <v>0.98</v>
      </c>
      <c r="AY327">
        <v>4.2237999999999998E-4</v>
      </c>
      <c r="AZ327">
        <v>5.1175099999999996E-3</v>
      </c>
      <c r="BA327">
        <v>0.93</v>
      </c>
      <c r="BB327" s="7">
        <v>4.1533500000000001E-2</v>
      </c>
      <c r="BC327">
        <v>5.7528099999999999E-2</v>
      </c>
      <c r="BD327" s="25">
        <v>0.46</v>
      </c>
    </row>
    <row r="328" spans="2:56" x14ac:dyDescent="0.2">
      <c r="B328" s="7" t="s">
        <v>11702</v>
      </c>
      <c r="C328" t="s">
        <v>13311</v>
      </c>
      <c r="D328">
        <v>16</v>
      </c>
      <c r="E328">
        <v>72168337</v>
      </c>
      <c r="F328" t="s">
        <v>13272</v>
      </c>
      <c r="G328">
        <v>0.82052000000000003</v>
      </c>
      <c r="H328">
        <v>0.99850300000000003</v>
      </c>
      <c r="I328" s="7">
        <v>2.2136599999999999E-2</v>
      </c>
      <c r="J328">
        <v>2.80525E-3</v>
      </c>
      <c r="K328" s="26">
        <v>1.3E-15</v>
      </c>
      <c r="L328">
        <v>-1.0794299999999999E-3</v>
      </c>
      <c r="M328">
        <v>1.9377699999999999E-3</v>
      </c>
      <c r="N328">
        <v>0.59</v>
      </c>
      <c r="O328" s="7">
        <v>2.4105200000000002E-3</v>
      </c>
      <c r="P328">
        <v>2.9537299999999999E-3</v>
      </c>
      <c r="Q328" s="25">
        <v>0.4</v>
      </c>
      <c r="R328">
        <v>8.0357900000000001E-4</v>
      </c>
      <c r="S328">
        <v>9.4679900000000001E-4</v>
      </c>
      <c r="T328">
        <v>0.4</v>
      </c>
      <c r="U328" s="7">
        <v>-5.8854999999999997E-4</v>
      </c>
      <c r="V328">
        <v>1.25074E-3</v>
      </c>
      <c r="W328" s="25">
        <v>0.59</v>
      </c>
      <c r="X328">
        <v>5.7726299999999995E-4</v>
      </c>
      <c r="Y328">
        <v>1.34282E-3</v>
      </c>
      <c r="Z328">
        <v>0.67</v>
      </c>
      <c r="AA328" s="7">
        <v>2.66004E-2</v>
      </c>
      <c r="AB328">
        <v>3.50418E-3</v>
      </c>
      <c r="AC328" s="26">
        <v>2.6E-14</v>
      </c>
      <c r="AD328">
        <v>1.3338499999999999E-3</v>
      </c>
      <c r="AE328">
        <v>1.3376799999999999E-3</v>
      </c>
      <c r="AF328" s="25">
        <v>0.33</v>
      </c>
      <c r="AG328">
        <v>-2.95587E-2</v>
      </c>
      <c r="AH328">
        <v>7.5067600000000003E-3</v>
      </c>
      <c r="AI328" s="1">
        <v>8.0000000000000007E-5</v>
      </c>
      <c r="AJ328" s="7">
        <v>-2.8250299999999999E-2</v>
      </c>
      <c r="AK328">
        <v>6.9098700000000002E-3</v>
      </c>
      <c r="AL328" s="26">
        <v>4.1E-5</v>
      </c>
      <c r="AM328">
        <v>-1.4332599999999999E-2</v>
      </c>
      <c r="AN328">
        <v>6.4982299999999998E-3</v>
      </c>
      <c r="AO328">
        <v>2.7E-2</v>
      </c>
      <c r="AP328" s="7">
        <v>1.62209E-2</v>
      </c>
      <c r="AQ328">
        <v>6.1412300000000001E-3</v>
      </c>
      <c r="AR328" s="25">
        <v>8.6999999999999994E-3</v>
      </c>
      <c r="AS328">
        <v>2.5296200000000002E-4</v>
      </c>
      <c r="AT328">
        <v>4.9061199999999997E-4</v>
      </c>
      <c r="AU328">
        <v>0.61</v>
      </c>
      <c r="AV328" s="7">
        <v>1.00304E-2</v>
      </c>
      <c r="AW328">
        <v>4.4825400000000001E-3</v>
      </c>
      <c r="AX328" s="25">
        <v>2.5000000000000001E-2</v>
      </c>
      <c r="AY328">
        <v>1.9276499999999998E-2</v>
      </c>
      <c r="AZ328">
        <v>6.51616E-3</v>
      </c>
      <c r="BA328">
        <v>3.0999999999999999E-3</v>
      </c>
      <c r="BB328" s="7">
        <v>-8.9894299999999996E-3</v>
      </c>
      <c r="BC328">
        <v>7.3431399999999994E-2</v>
      </c>
      <c r="BD328" s="25">
        <v>0.9</v>
      </c>
    </row>
    <row r="329" spans="2:56" x14ac:dyDescent="0.2">
      <c r="B329" s="7" t="s">
        <v>11702</v>
      </c>
      <c r="C329" t="s">
        <v>9498</v>
      </c>
      <c r="D329">
        <v>17</v>
      </c>
      <c r="E329">
        <v>8057367</v>
      </c>
      <c r="F329" t="s">
        <v>13268</v>
      </c>
      <c r="G329">
        <v>8.3254400000000006E-2</v>
      </c>
      <c r="H329">
        <v>0.99913200000000002</v>
      </c>
      <c r="I329" s="7">
        <v>3.1199000000000001E-2</v>
      </c>
      <c r="J329">
        <v>3.88953E-3</v>
      </c>
      <c r="K329" s="26">
        <v>3.9999999999999999E-16</v>
      </c>
      <c r="L329">
        <v>-2.8457600000000001E-3</v>
      </c>
      <c r="M329">
        <v>2.6862100000000001E-3</v>
      </c>
      <c r="N329">
        <v>0.27</v>
      </c>
      <c r="O329" s="7">
        <v>1.94181E-3</v>
      </c>
      <c r="P329">
        <v>4.0936599999999998E-3</v>
      </c>
      <c r="Q329" s="25">
        <v>0.61</v>
      </c>
      <c r="R329">
        <v>3.8843299999999999E-4</v>
      </c>
      <c r="S329">
        <v>1.30955E-3</v>
      </c>
      <c r="T329">
        <v>0.77</v>
      </c>
      <c r="U329" s="7">
        <v>-1.8469000000000001E-3</v>
      </c>
      <c r="V329">
        <v>1.7338200000000001E-3</v>
      </c>
      <c r="W329" s="25">
        <v>0.28000000000000003</v>
      </c>
      <c r="X329">
        <v>-1.4666499999999999E-3</v>
      </c>
      <c r="Y329">
        <v>1.8614199999999999E-3</v>
      </c>
      <c r="Z329">
        <v>0.44</v>
      </c>
      <c r="AA329" s="7">
        <v>4.0956199999999998E-2</v>
      </c>
      <c r="AB329">
        <v>4.8580100000000003E-3</v>
      </c>
      <c r="AC329" s="26">
        <v>1.8E-17</v>
      </c>
      <c r="AD329">
        <v>-1.65441E-3</v>
      </c>
      <c r="AE329">
        <v>1.8547699999999999E-3</v>
      </c>
      <c r="AF329" s="25">
        <v>0.38</v>
      </c>
      <c r="AG329">
        <v>-2.6721100000000001E-2</v>
      </c>
      <c r="AH329">
        <v>1.0359699999999999E-2</v>
      </c>
      <c r="AI329">
        <v>9.7999999999999997E-3</v>
      </c>
      <c r="AJ329" s="7">
        <v>-3.0114599999999998E-2</v>
      </c>
      <c r="AK329">
        <v>9.5331200000000008E-3</v>
      </c>
      <c r="AL329" s="25">
        <v>1.6000000000000001E-3</v>
      </c>
      <c r="AM329">
        <v>-3.2502200000000002E-2</v>
      </c>
      <c r="AN329">
        <v>8.9690399999999993E-3</v>
      </c>
      <c r="AO329">
        <v>2.9E-4</v>
      </c>
      <c r="AP329" s="7">
        <v>-1.00923E-2</v>
      </c>
      <c r="AQ329">
        <v>8.4786199999999992E-3</v>
      </c>
      <c r="AR329" s="25">
        <v>0.23</v>
      </c>
      <c r="AS329">
        <v>-5.8002900000000003E-4</v>
      </c>
      <c r="AT329">
        <v>6.7715500000000003E-4</v>
      </c>
      <c r="AU329">
        <v>0.38</v>
      </c>
      <c r="AV329" s="7">
        <v>-2.65154E-3</v>
      </c>
      <c r="AW329">
        <v>6.1878599999999999E-3</v>
      </c>
      <c r="AX329" s="25">
        <v>0.67</v>
      </c>
      <c r="AY329">
        <v>-3.6503400000000002E-3</v>
      </c>
      <c r="AZ329">
        <v>8.9935899999999992E-3</v>
      </c>
      <c r="BA329">
        <v>0.69</v>
      </c>
      <c r="BB329" s="7">
        <v>4.2894300000000003E-2</v>
      </c>
      <c r="BC329">
        <v>0.101204</v>
      </c>
      <c r="BD329" s="25">
        <v>0.67</v>
      </c>
    </row>
    <row r="330" spans="2:56" x14ac:dyDescent="0.2">
      <c r="B330" s="7" t="s">
        <v>11702</v>
      </c>
      <c r="C330" t="s">
        <v>13310</v>
      </c>
      <c r="D330">
        <v>17</v>
      </c>
      <c r="E330">
        <v>17401736</v>
      </c>
      <c r="F330" t="s">
        <v>13272</v>
      </c>
      <c r="G330">
        <v>0.75159900000000002</v>
      </c>
      <c r="H330">
        <v>0.97578100000000001</v>
      </c>
      <c r="I330" s="7">
        <v>1.8740699999999999E-2</v>
      </c>
      <c r="J330">
        <v>2.5184500000000002E-3</v>
      </c>
      <c r="K330" s="26">
        <v>1.1E-13</v>
      </c>
      <c r="L330">
        <v>-2.0310599999999999E-3</v>
      </c>
      <c r="M330">
        <v>1.7394800000000001E-3</v>
      </c>
      <c r="N330">
        <v>0.26</v>
      </c>
      <c r="O330" s="7">
        <v>-2.1246300000000002E-3</v>
      </c>
      <c r="P330">
        <v>2.65227E-3</v>
      </c>
      <c r="Q330" s="25">
        <v>0.42</v>
      </c>
      <c r="R330">
        <v>3.29153E-4</v>
      </c>
      <c r="S330">
        <v>8.49886E-4</v>
      </c>
      <c r="T330">
        <v>0.7</v>
      </c>
      <c r="U330" s="7">
        <v>9.912460000000001E-4</v>
      </c>
      <c r="V330">
        <v>1.12319E-3</v>
      </c>
      <c r="W330" s="25">
        <v>0.39</v>
      </c>
      <c r="X330">
        <v>1.8383200000000001E-4</v>
      </c>
      <c r="Y330">
        <v>1.2053400000000001E-3</v>
      </c>
      <c r="Z330">
        <v>0.92</v>
      </c>
      <c r="AA330" s="7">
        <v>2.3769800000000001E-2</v>
      </c>
      <c r="AB330">
        <v>3.1465500000000001E-3</v>
      </c>
      <c r="AC330" s="26">
        <v>5.6999999999999997E-14</v>
      </c>
      <c r="AD330">
        <v>-1.17902E-3</v>
      </c>
      <c r="AE330">
        <v>1.2004299999999999E-3</v>
      </c>
      <c r="AF330" s="25">
        <v>0.34</v>
      </c>
      <c r="AG330">
        <v>-1.19515E-2</v>
      </c>
      <c r="AH330">
        <v>6.7583599999999997E-3</v>
      </c>
      <c r="AI330">
        <v>7.6999999999999999E-2</v>
      </c>
      <c r="AJ330" s="7">
        <v>-2.2230300000000001E-2</v>
      </c>
      <c r="AK330">
        <v>6.2216199999999998E-3</v>
      </c>
      <c r="AL330" s="25">
        <v>3.5E-4</v>
      </c>
      <c r="AM330">
        <v>-1.28325E-2</v>
      </c>
      <c r="AN330">
        <v>5.8530099999999996E-3</v>
      </c>
      <c r="AO330">
        <v>2.8000000000000001E-2</v>
      </c>
      <c r="AP330" s="7">
        <v>-7.3291600000000001E-4</v>
      </c>
      <c r="AQ330">
        <v>5.5329699999999999E-3</v>
      </c>
      <c r="AR330" s="25">
        <v>0.87</v>
      </c>
      <c r="AS330">
        <v>5.8962100000000003E-4</v>
      </c>
      <c r="AT330">
        <v>4.4189700000000001E-4</v>
      </c>
      <c r="AU330">
        <v>0.18</v>
      </c>
      <c r="AV330" s="7">
        <v>4.1667500000000003E-3</v>
      </c>
      <c r="AW330">
        <v>4.0380700000000004E-3</v>
      </c>
      <c r="AX330" s="25">
        <v>0.3</v>
      </c>
      <c r="AY330">
        <v>-6.6152600000000004E-3</v>
      </c>
      <c r="AZ330">
        <v>5.8690299999999999E-3</v>
      </c>
      <c r="BA330">
        <v>0.26</v>
      </c>
      <c r="BB330" s="7">
        <v>6.9366200000000003E-2</v>
      </c>
      <c r="BC330">
        <v>6.6017099999999995E-2</v>
      </c>
      <c r="BD330" s="25">
        <v>0.28999999999999998</v>
      </c>
    </row>
    <row r="331" spans="2:56" x14ac:dyDescent="0.2">
      <c r="B331" s="7" t="s">
        <v>11702</v>
      </c>
      <c r="C331" t="s">
        <v>9621</v>
      </c>
      <c r="D331">
        <v>17</v>
      </c>
      <c r="E331">
        <v>33937161</v>
      </c>
      <c r="F331" t="s">
        <v>13269</v>
      </c>
      <c r="G331">
        <v>0.17513899999999999</v>
      </c>
      <c r="H331">
        <v>0.97513300000000003</v>
      </c>
      <c r="I331" s="7">
        <v>1.57488E-2</v>
      </c>
      <c r="J331">
        <v>2.8635800000000001E-3</v>
      </c>
      <c r="K331" s="26">
        <v>4.8E-8</v>
      </c>
      <c r="L331">
        <v>-8.4333400000000005E-4</v>
      </c>
      <c r="M331">
        <v>1.9784099999999999E-3</v>
      </c>
      <c r="N331">
        <v>0.67</v>
      </c>
      <c r="O331" s="7">
        <v>1.6386E-3</v>
      </c>
      <c r="P331">
        <v>3.0151700000000002E-3</v>
      </c>
      <c r="Q331" s="25">
        <v>0.64</v>
      </c>
      <c r="R331">
        <v>-8.4373200000000003E-4</v>
      </c>
      <c r="S331">
        <v>9.6590499999999998E-4</v>
      </c>
      <c r="T331">
        <v>0.38</v>
      </c>
      <c r="U331" s="7">
        <v>-2.38134E-3</v>
      </c>
      <c r="V331">
        <v>1.27603E-3</v>
      </c>
      <c r="W331" s="25">
        <v>6.0999999999999999E-2</v>
      </c>
      <c r="X331">
        <v>1.9552300000000001E-3</v>
      </c>
      <c r="Y331">
        <v>1.3706899999999999E-3</v>
      </c>
      <c r="Z331">
        <v>0.15</v>
      </c>
      <c r="AA331" s="7">
        <v>2.1007600000000001E-2</v>
      </c>
      <c r="AB331">
        <v>3.5779100000000001E-3</v>
      </c>
      <c r="AC331" s="26">
        <v>3.3000000000000002E-9</v>
      </c>
      <c r="AD331">
        <v>-1.55265E-3</v>
      </c>
      <c r="AE331">
        <v>1.3656600000000001E-3</v>
      </c>
      <c r="AF331" s="25">
        <v>0.26</v>
      </c>
      <c r="AG331">
        <v>-4.5238400000000003E-3</v>
      </c>
      <c r="AH331">
        <v>7.6268300000000002E-3</v>
      </c>
      <c r="AI331">
        <v>0.55000000000000004</v>
      </c>
      <c r="AJ331" s="7">
        <v>-8.02252E-3</v>
      </c>
      <c r="AK331">
        <v>7.0239999999999999E-3</v>
      </c>
      <c r="AL331" s="25">
        <v>0.24</v>
      </c>
      <c r="AM331">
        <v>5.0489699999999998E-3</v>
      </c>
      <c r="AN331">
        <v>6.6087999999999997E-3</v>
      </c>
      <c r="AO331">
        <v>0.44</v>
      </c>
      <c r="AP331" s="7">
        <v>-1.1642E-2</v>
      </c>
      <c r="AQ331">
        <v>6.2474399999999999E-3</v>
      </c>
      <c r="AR331" s="25">
        <v>6.0999999999999999E-2</v>
      </c>
      <c r="AS331">
        <v>-7.6318000000000002E-4</v>
      </c>
      <c r="AT331">
        <v>4.9895899999999999E-4</v>
      </c>
      <c r="AU331">
        <v>0.12</v>
      </c>
      <c r="AV331" s="7">
        <v>-5.7900399999999998E-3</v>
      </c>
      <c r="AW331">
        <v>4.5595000000000002E-3</v>
      </c>
      <c r="AX331" s="25">
        <v>0.2</v>
      </c>
      <c r="AY331">
        <v>-5.9878800000000001E-3</v>
      </c>
      <c r="AZ331">
        <v>6.6268899999999999E-3</v>
      </c>
      <c r="BA331">
        <v>0.38</v>
      </c>
      <c r="BB331" s="7">
        <v>-2.2968200000000001E-2</v>
      </c>
      <c r="BC331">
        <v>7.44668E-2</v>
      </c>
      <c r="BD331" s="25">
        <v>0.76</v>
      </c>
    </row>
    <row r="332" spans="2:56" x14ac:dyDescent="0.2">
      <c r="B332" s="7" t="s">
        <v>11702</v>
      </c>
      <c r="C332" t="s">
        <v>13309</v>
      </c>
      <c r="D332">
        <v>17</v>
      </c>
      <c r="E332">
        <v>46206192</v>
      </c>
      <c r="F332" t="s">
        <v>13308</v>
      </c>
      <c r="G332">
        <v>0.56996100000000005</v>
      </c>
      <c r="H332">
        <v>0.99488799999999999</v>
      </c>
      <c r="I332" s="7">
        <v>1.2404500000000001E-2</v>
      </c>
      <c r="J332">
        <v>2.1784899999999999E-3</v>
      </c>
      <c r="K332" s="26">
        <v>1.4E-8</v>
      </c>
      <c r="L332">
        <v>-3.4243199999999998E-3</v>
      </c>
      <c r="M332">
        <v>1.5041099999999999E-3</v>
      </c>
      <c r="N332">
        <v>2.3E-2</v>
      </c>
      <c r="O332" s="7">
        <v>4.5152700000000002E-4</v>
      </c>
      <c r="P332">
        <v>2.2926600000000002E-3</v>
      </c>
      <c r="Q332" s="25">
        <v>0.89</v>
      </c>
      <c r="R332">
        <v>-2.76452E-4</v>
      </c>
      <c r="S332">
        <v>7.3494299999999995E-4</v>
      </c>
      <c r="T332">
        <v>0.71</v>
      </c>
      <c r="U332" s="31">
        <v>5.05867E-6</v>
      </c>
      <c r="V332">
        <v>9.7112399999999997E-4</v>
      </c>
      <c r="W332" s="25">
        <v>0.96</v>
      </c>
      <c r="X332">
        <v>9.6607699999999997E-4</v>
      </c>
      <c r="Y332">
        <v>1.0422700000000001E-3</v>
      </c>
      <c r="Z332">
        <v>0.37</v>
      </c>
      <c r="AA332" s="7">
        <v>1.56188E-2</v>
      </c>
      <c r="AB332">
        <v>2.7204400000000002E-3</v>
      </c>
      <c r="AC332" s="26">
        <v>8.9999999999999995E-9</v>
      </c>
      <c r="AD332">
        <v>1.2772199999999999E-3</v>
      </c>
      <c r="AE332">
        <v>1.03867E-3</v>
      </c>
      <c r="AF332" s="25">
        <v>0.21</v>
      </c>
      <c r="AG332">
        <v>-6.9866599999999996E-3</v>
      </c>
      <c r="AH332">
        <v>5.8190200000000003E-3</v>
      </c>
      <c r="AI332">
        <v>0.23</v>
      </c>
      <c r="AJ332" s="7">
        <v>-7.9974799999999995E-3</v>
      </c>
      <c r="AK332">
        <v>5.3583099999999998E-3</v>
      </c>
      <c r="AL332" s="25">
        <v>0.13</v>
      </c>
      <c r="AM332">
        <v>-8.0029999999999997E-3</v>
      </c>
      <c r="AN332">
        <v>5.0419499999999999E-3</v>
      </c>
      <c r="AO332">
        <v>0.11</v>
      </c>
      <c r="AP332" s="7">
        <v>6.9538200000000003E-3</v>
      </c>
      <c r="AQ332">
        <v>4.7662599999999996E-3</v>
      </c>
      <c r="AR332" s="25">
        <v>0.14000000000000001</v>
      </c>
      <c r="AS332">
        <v>-3.3389699999999999E-4</v>
      </c>
      <c r="AT332">
        <v>3.80663E-4</v>
      </c>
      <c r="AU332">
        <v>0.39</v>
      </c>
      <c r="AV332" s="7">
        <v>1.4434599999999999E-3</v>
      </c>
      <c r="AW332">
        <v>3.4785100000000002E-3</v>
      </c>
      <c r="AX332" s="25">
        <v>0.68</v>
      </c>
      <c r="AY332">
        <v>1.23283E-2</v>
      </c>
      <c r="AZ332">
        <v>5.0557500000000003E-3</v>
      </c>
      <c r="BA332">
        <v>1.4E-2</v>
      </c>
      <c r="BB332" s="7">
        <v>-6.8352200000000002E-2</v>
      </c>
      <c r="BC332">
        <v>5.68479E-2</v>
      </c>
      <c r="BD332" s="25">
        <v>0.22</v>
      </c>
    </row>
    <row r="333" spans="2:56" x14ac:dyDescent="0.2">
      <c r="B333" s="7" t="s">
        <v>11702</v>
      </c>
      <c r="C333" t="s">
        <v>9795</v>
      </c>
      <c r="D333">
        <v>17</v>
      </c>
      <c r="E333">
        <v>46908358</v>
      </c>
      <c r="F333" t="s">
        <v>13269</v>
      </c>
      <c r="G333">
        <v>0.55807799999999996</v>
      </c>
      <c r="H333">
        <v>0.99125399999999997</v>
      </c>
      <c r="I333" s="7">
        <v>1.19352E-2</v>
      </c>
      <c r="J333">
        <v>2.17264E-3</v>
      </c>
      <c r="K333" s="26">
        <v>4.6999999999999997E-8</v>
      </c>
      <c r="L333">
        <v>1.1520899999999999E-3</v>
      </c>
      <c r="M333">
        <v>1.50077E-3</v>
      </c>
      <c r="N333">
        <v>0.45</v>
      </c>
      <c r="O333" s="7">
        <v>-1.7491500000000001E-3</v>
      </c>
      <c r="P333">
        <v>2.28736E-3</v>
      </c>
      <c r="Q333" s="25">
        <v>0.44</v>
      </c>
      <c r="R333">
        <v>-3.3043800000000001E-4</v>
      </c>
      <c r="S333">
        <v>7.3314099999999998E-4</v>
      </c>
      <c r="T333">
        <v>0.65</v>
      </c>
      <c r="U333" s="7">
        <v>1.1129099999999999E-3</v>
      </c>
      <c r="V333">
        <v>9.6871000000000001E-4</v>
      </c>
      <c r="W333" s="25">
        <v>0.25</v>
      </c>
      <c r="X333">
        <v>2.9453399999999999E-3</v>
      </c>
      <c r="Y333">
        <v>1.03994E-3</v>
      </c>
      <c r="Z333">
        <v>4.5999999999999999E-3</v>
      </c>
      <c r="AA333" s="7">
        <v>1.48457E-2</v>
      </c>
      <c r="AB333">
        <v>2.7143100000000002E-3</v>
      </c>
      <c r="AC333" s="26">
        <v>4.9000000000000002E-8</v>
      </c>
      <c r="AD333">
        <v>8.8232100000000004E-4</v>
      </c>
      <c r="AE333">
        <v>1.0359799999999999E-3</v>
      </c>
      <c r="AF333" s="25">
        <v>0.38</v>
      </c>
      <c r="AG333">
        <v>-1.9042099999999999E-3</v>
      </c>
      <c r="AH333">
        <v>5.8127600000000001E-3</v>
      </c>
      <c r="AI333">
        <v>0.74</v>
      </c>
      <c r="AJ333" s="7">
        <v>-9.73371E-4</v>
      </c>
      <c r="AK333">
        <v>5.3497700000000002E-3</v>
      </c>
      <c r="AL333" s="25">
        <v>0.85</v>
      </c>
      <c r="AM333">
        <v>5.7293500000000002E-3</v>
      </c>
      <c r="AN333">
        <v>5.03244E-3</v>
      </c>
      <c r="AO333">
        <v>0.25</v>
      </c>
      <c r="AP333" s="7">
        <v>-4.38237E-3</v>
      </c>
      <c r="AQ333">
        <v>4.7572600000000001E-3</v>
      </c>
      <c r="AR333" s="25">
        <v>0.35</v>
      </c>
      <c r="AS333">
        <v>-3.8140899999999998E-4</v>
      </c>
      <c r="AT333">
        <v>3.7994500000000002E-4</v>
      </c>
      <c r="AU333">
        <v>0.31</v>
      </c>
      <c r="AV333" s="7">
        <v>-5.7348399999999997E-4</v>
      </c>
      <c r="AW333">
        <v>3.4719400000000002E-3</v>
      </c>
      <c r="AX333" s="25">
        <v>0.87</v>
      </c>
      <c r="AY333">
        <v>-8.9402999999999998E-4</v>
      </c>
      <c r="AZ333">
        <v>5.0462099999999998E-3</v>
      </c>
      <c r="BA333">
        <v>0.86</v>
      </c>
      <c r="BB333" s="7">
        <v>-8.1734000000000001E-2</v>
      </c>
      <c r="BC333">
        <v>5.6818800000000003E-2</v>
      </c>
      <c r="BD333" s="25">
        <v>0.15</v>
      </c>
    </row>
    <row r="334" spans="2:56" x14ac:dyDescent="0.2">
      <c r="B334" s="7" t="s">
        <v>11702</v>
      </c>
      <c r="C334" t="s">
        <v>13307</v>
      </c>
      <c r="D334">
        <v>17</v>
      </c>
      <c r="E334">
        <v>50157766</v>
      </c>
      <c r="F334" t="s">
        <v>13268</v>
      </c>
      <c r="G334">
        <v>0.45479599999999998</v>
      </c>
      <c r="H334">
        <v>0.99039200000000005</v>
      </c>
      <c r="I334" s="7">
        <v>1.3315199999999999E-2</v>
      </c>
      <c r="J334">
        <v>2.16877E-3</v>
      </c>
      <c r="K334" s="26">
        <v>4.8E-10</v>
      </c>
      <c r="L334">
        <v>-5.0375999999999997E-3</v>
      </c>
      <c r="M334">
        <v>1.49785E-3</v>
      </c>
      <c r="N334">
        <v>7.2999999999999996E-4</v>
      </c>
      <c r="O334" s="7">
        <v>2.1730199999999999E-3</v>
      </c>
      <c r="P334">
        <v>2.2831599999999998E-3</v>
      </c>
      <c r="Q334" s="25">
        <v>0.32</v>
      </c>
      <c r="R334">
        <v>-2.9067600000000002E-4</v>
      </c>
      <c r="S334">
        <v>7.3179799999999998E-4</v>
      </c>
      <c r="T334">
        <v>0.69</v>
      </c>
      <c r="U334" s="7">
        <v>-9.8877399999999999E-4</v>
      </c>
      <c r="V334">
        <v>9.6701199999999995E-4</v>
      </c>
      <c r="W334" s="25">
        <v>0.31</v>
      </c>
      <c r="X334">
        <v>-1.64489E-3</v>
      </c>
      <c r="Y334">
        <v>1.0379E-3</v>
      </c>
      <c r="Z334">
        <v>0.12</v>
      </c>
      <c r="AA334" s="7">
        <v>1.6850400000000001E-2</v>
      </c>
      <c r="AB334">
        <v>2.7092399999999999E-3</v>
      </c>
      <c r="AC334" s="26">
        <v>3.3E-10</v>
      </c>
      <c r="AD334" s="1">
        <v>-9.7494199999999999E-5</v>
      </c>
      <c r="AE334">
        <v>1.0340499999999999E-3</v>
      </c>
      <c r="AF334" s="25">
        <v>0.91</v>
      </c>
      <c r="AG334">
        <v>-1.33537E-2</v>
      </c>
      <c r="AH334">
        <v>5.8109900000000003E-3</v>
      </c>
      <c r="AI334">
        <v>2.1000000000000001E-2</v>
      </c>
      <c r="AJ334" s="7">
        <v>-1.0123500000000001E-2</v>
      </c>
      <c r="AK334">
        <v>5.3483599999999999E-3</v>
      </c>
      <c r="AL334" s="25">
        <v>5.6000000000000001E-2</v>
      </c>
      <c r="AM334">
        <v>-5.6415199999999997E-3</v>
      </c>
      <c r="AN334">
        <v>5.0322300000000004E-3</v>
      </c>
      <c r="AO334">
        <v>0.26</v>
      </c>
      <c r="AP334" s="7">
        <v>1.29485E-2</v>
      </c>
      <c r="AQ334">
        <v>4.7570700000000004E-3</v>
      </c>
      <c r="AR334" s="25">
        <v>6.4000000000000003E-3</v>
      </c>
      <c r="AS334" s="1">
        <v>-9.0653100000000001E-6</v>
      </c>
      <c r="AT334">
        <v>3.7992899999999999E-4</v>
      </c>
      <c r="AU334">
        <v>0.98</v>
      </c>
      <c r="AV334" s="7">
        <v>6.08108E-3</v>
      </c>
      <c r="AW334">
        <v>3.4718000000000001E-3</v>
      </c>
      <c r="AX334" s="25">
        <v>0.08</v>
      </c>
      <c r="AY334">
        <v>1.53933E-2</v>
      </c>
      <c r="AZ334">
        <v>5.0460000000000001E-3</v>
      </c>
      <c r="BA334">
        <v>2.3E-3</v>
      </c>
      <c r="BB334" s="7">
        <v>-2.02606E-2</v>
      </c>
      <c r="BC334">
        <v>5.6753400000000002E-2</v>
      </c>
      <c r="BD334" s="25">
        <v>0.72</v>
      </c>
    </row>
    <row r="335" spans="2:56" x14ac:dyDescent="0.2">
      <c r="B335" s="7" t="s">
        <v>11702</v>
      </c>
      <c r="C335" t="s">
        <v>9832</v>
      </c>
      <c r="D335">
        <v>17</v>
      </c>
      <c r="E335">
        <v>54179517</v>
      </c>
      <c r="F335" t="s">
        <v>13269</v>
      </c>
      <c r="G335">
        <v>0.96063399999999999</v>
      </c>
      <c r="H335">
        <v>0.991537</v>
      </c>
      <c r="I335" s="7">
        <v>3.0435899999999998E-2</v>
      </c>
      <c r="J335">
        <v>5.5478100000000002E-3</v>
      </c>
      <c r="K335" s="26">
        <v>4.6999999999999997E-8</v>
      </c>
      <c r="L335">
        <v>3.6544700000000003E-4</v>
      </c>
      <c r="M335">
        <v>3.8330600000000001E-3</v>
      </c>
      <c r="N335">
        <v>0.96</v>
      </c>
      <c r="O335" s="7">
        <v>-4.8247200000000002E-3</v>
      </c>
      <c r="P335">
        <v>5.8421300000000001E-3</v>
      </c>
      <c r="Q335" s="25">
        <v>0.42</v>
      </c>
      <c r="R335">
        <v>-1.1301900000000001E-3</v>
      </c>
      <c r="S335">
        <v>1.87313E-3</v>
      </c>
      <c r="T335">
        <v>0.55000000000000004</v>
      </c>
      <c r="U335" s="7">
        <v>7.9611299999999999E-4</v>
      </c>
      <c r="V335">
        <v>2.4754500000000001E-3</v>
      </c>
      <c r="W335" s="25">
        <v>0.74</v>
      </c>
      <c r="X335">
        <v>1.10315E-3</v>
      </c>
      <c r="Y335">
        <v>2.6547300000000001E-3</v>
      </c>
      <c r="Z335">
        <v>0.64</v>
      </c>
      <c r="AA335" s="7">
        <v>4.0074899999999997E-2</v>
      </c>
      <c r="AB335">
        <v>6.93182E-3</v>
      </c>
      <c r="AC335" s="26">
        <v>8.2999999999999999E-9</v>
      </c>
      <c r="AD335">
        <v>5.8301299999999996E-4</v>
      </c>
      <c r="AE335">
        <v>2.64555E-3</v>
      </c>
      <c r="AF335" s="25">
        <v>0.8</v>
      </c>
      <c r="AG335">
        <v>-2.88928E-2</v>
      </c>
      <c r="AH335">
        <v>1.49433E-2</v>
      </c>
      <c r="AI335">
        <v>5.3999999999999999E-2</v>
      </c>
      <c r="AJ335" s="7">
        <v>-3.0765799999999999E-2</v>
      </c>
      <c r="AK335">
        <v>1.3762399999999999E-2</v>
      </c>
      <c r="AL335" s="25">
        <v>2.8000000000000001E-2</v>
      </c>
      <c r="AM335">
        <v>-9.0965799999999999E-3</v>
      </c>
      <c r="AN335">
        <v>1.29508E-2</v>
      </c>
      <c r="AO335">
        <v>0.48</v>
      </c>
      <c r="AP335" s="7">
        <v>1.22235E-2</v>
      </c>
      <c r="AQ335">
        <v>1.2242599999999999E-2</v>
      </c>
      <c r="AR335" s="25">
        <v>0.32</v>
      </c>
      <c r="AS335">
        <v>1.03269E-3</v>
      </c>
      <c r="AT335">
        <v>9.7777200000000002E-4</v>
      </c>
      <c r="AU335">
        <v>0.28999999999999998</v>
      </c>
      <c r="AV335" s="7">
        <v>2.08289E-3</v>
      </c>
      <c r="AW335">
        <v>8.9349000000000008E-3</v>
      </c>
      <c r="AX335" s="25">
        <v>0.82</v>
      </c>
      <c r="AY335">
        <v>5.6935900000000001E-3</v>
      </c>
      <c r="AZ335">
        <v>1.29862E-2</v>
      </c>
      <c r="BA335">
        <v>0.66</v>
      </c>
      <c r="BB335" s="7">
        <v>-1.4185E-2</v>
      </c>
      <c r="BC335">
        <v>0.145979</v>
      </c>
      <c r="BD335" s="25">
        <v>0.93</v>
      </c>
    </row>
    <row r="336" spans="2:56" x14ac:dyDescent="0.2">
      <c r="B336" s="7" t="s">
        <v>11702</v>
      </c>
      <c r="C336" t="s">
        <v>13306</v>
      </c>
      <c r="D336">
        <v>17</v>
      </c>
      <c r="E336">
        <v>61426880</v>
      </c>
      <c r="F336" t="s">
        <v>13272</v>
      </c>
      <c r="G336">
        <v>0.77076</v>
      </c>
      <c r="H336">
        <v>0.99555400000000005</v>
      </c>
      <c r="I336" s="7">
        <v>-1.7114000000000001E-2</v>
      </c>
      <c r="J336">
        <v>2.5634400000000002E-3</v>
      </c>
      <c r="K336" s="26">
        <v>1.2000000000000001E-11</v>
      </c>
      <c r="L336">
        <v>6.11117E-3</v>
      </c>
      <c r="M336">
        <v>1.76979E-3</v>
      </c>
      <c r="N336">
        <v>6.0999999999999997E-4</v>
      </c>
      <c r="O336" s="7">
        <v>-4.6239699999999998E-3</v>
      </c>
      <c r="P336">
        <v>2.69769E-3</v>
      </c>
      <c r="Q336" s="25">
        <v>8.4000000000000005E-2</v>
      </c>
      <c r="R336">
        <v>3.4218900000000001E-4</v>
      </c>
      <c r="S336">
        <v>8.6321599999999998E-4</v>
      </c>
      <c r="T336">
        <v>0.69</v>
      </c>
      <c r="U336" s="7">
        <v>1.73642E-3</v>
      </c>
      <c r="V336">
        <v>1.14215E-3</v>
      </c>
      <c r="W336" s="25">
        <v>0.11</v>
      </c>
      <c r="X336">
        <v>-3.4604100000000001E-3</v>
      </c>
      <c r="Y336">
        <v>1.22645E-3</v>
      </c>
      <c r="Z336">
        <v>4.3E-3</v>
      </c>
      <c r="AA336" s="7">
        <v>-1.7841800000000001E-2</v>
      </c>
      <c r="AB336">
        <v>3.2011100000000001E-3</v>
      </c>
      <c r="AC336" s="26">
        <v>1.9000000000000001E-8</v>
      </c>
      <c r="AD336">
        <v>-2.7194300000000001E-3</v>
      </c>
      <c r="AE336">
        <v>1.22214E-3</v>
      </c>
      <c r="AF336" s="25">
        <v>2.9000000000000001E-2</v>
      </c>
      <c r="AG336">
        <v>1.4378999999999999E-2</v>
      </c>
      <c r="AH336">
        <v>6.8445399999999997E-3</v>
      </c>
      <c r="AI336">
        <v>3.5999999999999997E-2</v>
      </c>
      <c r="AJ336" s="7">
        <v>1.6454099999999999E-2</v>
      </c>
      <c r="AK336">
        <v>6.3006E-3</v>
      </c>
      <c r="AL336" s="25">
        <v>8.8999999999999999E-3</v>
      </c>
      <c r="AM336">
        <v>8.9187899999999994E-3</v>
      </c>
      <c r="AN336">
        <v>5.9264499999999998E-3</v>
      </c>
      <c r="AO336">
        <v>0.13</v>
      </c>
      <c r="AP336" s="7">
        <v>4.4793699999999999E-3</v>
      </c>
      <c r="AQ336">
        <v>5.6023899999999996E-3</v>
      </c>
      <c r="AR336" s="25">
        <v>0.42</v>
      </c>
      <c r="AS336">
        <v>-4.8662599999999999E-4</v>
      </c>
      <c r="AT336">
        <v>4.4744199999999999E-4</v>
      </c>
      <c r="AU336">
        <v>0.28999999999999998</v>
      </c>
      <c r="AV336" s="7">
        <v>7.8365599999999994E-3</v>
      </c>
      <c r="AW336">
        <v>4.0887299999999996E-3</v>
      </c>
      <c r="AX336" s="25">
        <v>5.5E-2</v>
      </c>
      <c r="AY336">
        <v>1.16968E-2</v>
      </c>
      <c r="AZ336">
        <v>5.9426699999999997E-3</v>
      </c>
      <c r="BA336">
        <v>0.05</v>
      </c>
      <c r="BB336" s="7">
        <v>-5.3217500000000001E-2</v>
      </c>
      <c r="BC336">
        <v>6.6878300000000002E-2</v>
      </c>
      <c r="BD336" s="25">
        <v>0.43</v>
      </c>
    </row>
    <row r="337" spans="2:56" x14ac:dyDescent="0.2">
      <c r="B337" s="7" t="s">
        <v>11702</v>
      </c>
      <c r="C337" t="s">
        <v>9964</v>
      </c>
      <c r="D337">
        <v>17</v>
      </c>
      <c r="E337">
        <v>65470954</v>
      </c>
      <c r="F337" t="s">
        <v>13269</v>
      </c>
      <c r="G337">
        <v>0.56695700000000004</v>
      </c>
      <c r="H337">
        <v>0.98617299999999997</v>
      </c>
      <c r="I337" s="7">
        <v>-1.40857E-2</v>
      </c>
      <c r="J337">
        <v>2.18549E-3</v>
      </c>
      <c r="K337" s="26">
        <v>1.5999999999999999E-10</v>
      </c>
      <c r="L337">
        <v>8.9445400000000004E-4</v>
      </c>
      <c r="M337">
        <v>1.5093400000000001E-3</v>
      </c>
      <c r="N337">
        <v>0.56000000000000005</v>
      </c>
      <c r="O337" s="7">
        <v>-1.22824E-3</v>
      </c>
      <c r="P337">
        <v>2.3004800000000001E-3</v>
      </c>
      <c r="Q337" s="25">
        <v>0.6</v>
      </c>
      <c r="R337">
        <v>-7.1823700000000004E-4</v>
      </c>
      <c r="S337">
        <v>7.3705299999999999E-4</v>
      </c>
      <c r="T337">
        <v>0.33</v>
      </c>
      <c r="U337" s="7">
        <v>-5.0355599999999995E-4</v>
      </c>
      <c r="V337">
        <v>9.7436899999999999E-4</v>
      </c>
      <c r="W337" s="25">
        <v>0.63</v>
      </c>
      <c r="X337">
        <v>-5.7043000000000003E-4</v>
      </c>
      <c r="Y337">
        <v>1.0457299999999999E-3</v>
      </c>
      <c r="Z337">
        <v>0.6</v>
      </c>
      <c r="AA337" s="7">
        <v>-1.67263E-2</v>
      </c>
      <c r="AB337">
        <v>2.7298299999999999E-3</v>
      </c>
      <c r="AC337" s="26">
        <v>1.0000000000000001E-9</v>
      </c>
      <c r="AD337">
        <v>2.6664100000000001E-3</v>
      </c>
      <c r="AE337">
        <v>1.0421E-3</v>
      </c>
      <c r="AF337" s="25">
        <v>9.4000000000000004E-3</v>
      </c>
      <c r="AG337">
        <v>1.1417099999999999E-2</v>
      </c>
      <c r="AH337">
        <v>5.84419E-3</v>
      </c>
      <c r="AI337">
        <v>5.0999999999999997E-2</v>
      </c>
      <c r="AJ337" s="7">
        <v>1.44078E-2</v>
      </c>
      <c r="AK337">
        <v>5.3804400000000002E-3</v>
      </c>
      <c r="AL337" s="25">
        <v>7.4000000000000003E-3</v>
      </c>
      <c r="AM337">
        <v>6.3667699999999999E-3</v>
      </c>
      <c r="AN337">
        <v>5.0620400000000003E-3</v>
      </c>
      <c r="AO337">
        <v>0.21</v>
      </c>
      <c r="AP337" s="7">
        <v>1.4708700000000001E-4</v>
      </c>
      <c r="AQ337">
        <v>4.7852399999999996E-3</v>
      </c>
      <c r="AR337" s="25">
        <v>1</v>
      </c>
      <c r="AS337">
        <v>-1.5202400000000001E-4</v>
      </c>
      <c r="AT337">
        <v>3.8217900000000001E-4</v>
      </c>
      <c r="AU337">
        <v>0.7</v>
      </c>
      <c r="AV337" s="7">
        <v>2.9160000000000002E-3</v>
      </c>
      <c r="AW337">
        <v>3.4923599999999999E-3</v>
      </c>
      <c r="AX337" s="25">
        <v>0.4</v>
      </c>
      <c r="AY337">
        <v>7.9823800000000005E-4</v>
      </c>
      <c r="AZ337">
        <v>5.0758899999999996E-3</v>
      </c>
      <c r="BA337">
        <v>0.87</v>
      </c>
      <c r="BB337" s="7">
        <v>-4.5532700000000002E-2</v>
      </c>
      <c r="BC337">
        <v>5.70822E-2</v>
      </c>
      <c r="BD337" s="25">
        <v>0.42</v>
      </c>
    </row>
    <row r="338" spans="2:56" x14ac:dyDescent="0.2">
      <c r="B338" s="7" t="s">
        <v>11702</v>
      </c>
      <c r="C338" t="s">
        <v>13305</v>
      </c>
      <c r="D338">
        <v>18</v>
      </c>
      <c r="E338">
        <v>5181709</v>
      </c>
      <c r="F338" t="s">
        <v>13272</v>
      </c>
      <c r="G338">
        <v>0.80933500000000003</v>
      </c>
      <c r="H338">
        <v>0.99937299999999996</v>
      </c>
      <c r="I338" s="7">
        <v>-1.92937E-2</v>
      </c>
      <c r="J338">
        <v>2.73821E-3</v>
      </c>
      <c r="K338" s="26">
        <v>8.0999999999999998E-13</v>
      </c>
      <c r="L338">
        <v>1.5766E-3</v>
      </c>
      <c r="M338">
        <v>1.8898599999999999E-3</v>
      </c>
      <c r="N338">
        <v>0.41</v>
      </c>
      <c r="O338" s="7">
        <v>6.19018E-3</v>
      </c>
      <c r="P338">
        <v>2.8811399999999999E-3</v>
      </c>
      <c r="Q338" s="25">
        <v>3.5000000000000003E-2</v>
      </c>
      <c r="R338">
        <v>1.68811E-3</v>
      </c>
      <c r="S338">
        <v>9.2363999999999999E-4</v>
      </c>
      <c r="T338">
        <v>6.8000000000000005E-2</v>
      </c>
      <c r="U338" s="7">
        <v>-1.23609E-3</v>
      </c>
      <c r="V338">
        <v>1.2191400000000001E-3</v>
      </c>
      <c r="W338" s="25">
        <v>0.3</v>
      </c>
      <c r="X338">
        <v>2.2219699999999999E-4</v>
      </c>
      <c r="Y338">
        <v>1.30944E-3</v>
      </c>
      <c r="Z338">
        <v>0.88</v>
      </c>
      <c r="AA338" s="7">
        <v>-2.62773E-2</v>
      </c>
      <c r="AB338">
        <v>3.4187599999999999E-3</v>
      </c>
      <c r="AC338" s="26">
        <v>6.4999999999999999E-15</v>
      </c>
      <c r="AD338">
        <v>2.19608E-3</v>
      </c>
      <c r="AE338">
        <v>1.3053800000000001E-3</v>
      </c>
      <c r="AF338" s="25">
        <v>0.1</v>
      </c>
      <c r="AG338">
        <v>1.6869499999999999E-2</v>
      </c>
      <c r="AH338">
        <v>7.3052200000000003E-3</v>
      </c>
      <c r="AI338">
        <v>2.1000000000000001E-2</v>
      </c>
      <c r="AJ338" s="7">
        <v>1.32836E-2</v>
      </c>
      <c r="AK338">
        <v>6.7259499999999996E-3</v>
      </c>
      <c r="AL338" s="25">
        <v>4.9000000000000002E-2</v>
      </c>
      <c r="AM338">
        <v>7.1648099999999998E-3</v>
      </c>
      <c r="AN338">
        <v>6.3283699999999998E-3</v>
      </c>
      <c r="AO338">
        <v>0.26</v>
      </c>
      <c r="AP338" s="7">
        <v>-1.3397400000000001E-3</v>
      </c>
      <c r="AQ338">
        <v>5.9834199999999997E-3</v>
      </c>
      <c r="AR338" s="25">
        <v>0.83</v>
      </c>
      <c r="AS338">
        <v>1.2235999999999999E-4</v>
      </c>
      <c r="AT338">
        <v>4.7778300000000002E-4</v>
      </c>
      <c r="AU338">
        <v>0.79</v>
      </c>
      <c r="AV338" s="31">
        <v>4.7643699999999999E-5</v>
      </c>
      <c r="AW338">
        <v>4.3662900000000001E-3</v>
      </c>
      <c r="AX338" s="25">
        <v>0.99</v>
      </c>
      <c r="AY338">
        <v>-2.0744100000000001E-3</v>
      </c>
      <c r="AZ338">
        <v>6.3475600000000004E-3</v>
      </c>
      <c r="BA338">
        <v>0.74</v>
      </c>
      <c r="BB338" s="7">
        <v>1.29829E-2</v>
      </c>
      <c r="BC338">
        <v>7.1425100000000005E-2</v>
      </c>
      <c r="BD338" s="25">
        <v>0.85</v>
      </c>
    </row>
    <row r="339" spans="2:56" x14ac:dyDescent="0.2">
      <c r="B339" s="7" t="s">
        <v>11702</v>
      </c>
      <c r="C339" t="s">
        <v>9970</v>
      </c>
      <c r="D339">
        <v>18</v>
      </c>
      <c r="E339">
        <v>22618399</v>
      </c>
      <c r="F339" t="s">
        <v>13269</v>
      </c>
      <c r="G339">
        <v>0.40557100000000001</v>
      </c>
      <c r="H339">
        <v>0.98416099999999995</v>
      </c>
      <c r="I339" s="7">
        <v>-1.43319E-2</v>
      </c>
      <c r="J339">
        <v>2.2039899999999999E-3</v>
      </c>
      <c r="K339" s="26">
        <v>5.4999999999999997E-11</v>
      </c>
      <c r="L339">
        <v>1.97708E-3</v>
      </c>
      <c r="M339">
        <v>1.52195E-3</v>
      </c>
      <c r="N339">
        <v>0.18</v>
      </c>
      <c r="O339" s="7">
        <v>5.4169800000000001E-3</v>
      </c>
      <c r="P339">
        <v>2.3201200000000002E-3</v>
      </c>
      <c r="Q339" s="25">
        <v>1.7999999999999999E-2</v>
      </c>
      <c r="R339">
        <v>1.67205E-3</v>
      </c>
      <c r="S339">
        <v>7.4388399999999999E-4</v>
      </c>
      <c r="T339">
        <v>2.5000000000000001E-2</v>
      </c>
      <c r="U339" s="7">
        <v>-8.55126E-4</v>
      </c>
      <c r="V339">
        <v>9.8241999999999991E-4</v>
      </c>
      <c r="W339" s="25">
        <v>0.39</v>
      </c>
      <c r="X339">
        <v>3.9727499999999999E-4</v>
      </c>
      <c r="Y339">
        <v>1.05459E-3</v>
      </c>
      <c r="Z339">
        <v>0.7</v>
      </c>
      <c r="AA339" s="7">
        <v>-1.8121100000000001E-2</v>
      </c>
      <c r="AB339">
        <v>2.7530100000000002E-3</v>
      </c>
      <c r="AC339" s="26">
        <v>3.1000000000000003E-11</v>
      </c>
      <c r="AD339">
        <v>3.45766E-3</v>
      </c>
      <c r="AE339">
        <v>1.0511299999999999E-3</v>
      </c>
      <c r="AF339" s="25">
        <v>1.1000000000000001E-3</v>
      </c>
      <c r="AG339">
        <v>1.7790799999999999E-2</v>
      </c>
      <c r="AH339">
        <v>5.88624E-3</v>
      </c>
      <c r="AI339">
        <v>2.5000000000000001E-3</v>
      </c>
      <c r="AJ339" s="7">
        <v>1.5651600000000002E-2</v>
      </c>
      <c r="AK339">
        <v>5.4201700000000002E-3</v>
      </c>
      <c r="AL339" s="25">
        <v>3.7000000000000002E-3</v>
      </c>
      <c r="AM339">
        <v>5.94087E-3</v>
      </c>
      <c r="AN339">
        <v>5.0991700000000001E-3</v>
      </c>
      <c r="AO339">
        <v>0.24</v>
      </c>
      <c r="AP339" s="7">
        <v>-3.2343300000000001E-3</v>
      </c>
      <c r="AQ339">
        <v>4.8212200000000002E-3</v>
      </c>
      <c r="AR339" s="25">
        <v>0.51</v>
      </c>
      <c r="AS339">
        <v>-9.6091600000000003E-4</v>
      </c>
      <c r="AT339">
        <v>3.8497999999999999E-4</v>
      </c>
      <c r="AU339">
        <v>1.2E-2</v>
      </c>
      <c r="AV339" s="7">
        <v>5.14387E-3</v>
      </c>
      <c r="AW339">
        <v>3.51819E-3</v>
      </c>
      <c r="AX339" s="25">
        <v>0.14000000000000001</v>
      </c>
      <c r="AY339">
        <v>6.1057899999999998E-3</v>
      </c>
      <c r="AZ339">
        <v>5.1146300000000002E-3</v>
      </c>
      <c r="BA339">
        <v>0.23</v>
      </c>
      <c r="BB339" s="7">
        <v>1.6606800000000001E-2</v>
      </c>
      <c r="BC339">
        <v>5.7537900000000003E-2</v>
      </c>
      <c r="BD339" s="25">
        <v>0.78</v>
      </c>
    </row>
    <row r="340" spans="2:56" x14ac:dyDescent="0.2">
      <c r="B340" s="7" t="s">
        <v>11702</v>
      </c>
      <c r="C340" t="s">
        <v>9976</v>
      </c>
      <c r="D340">
        <v>18</v>
      </c>
      <c r="E340">
        <v>31675936</v>
      </c>
      <c r="F340" t="s">
        <v>13269</v>
      </c>
      <c r="G340">
        <v>0.66415400000000002</v>
      </c>
      <c r="H340">
        <v>0.99145000000000005</v>
      </c>
      <c r="I340" s="7">
        <v>1.52325E-2</v>
      </c>
      <c r="J340">
        <v>2.2856199999999999E-3</v>
      </c>
      <c r="K340" s="26">
        <v>3.1999999999999999E-11</v>
      </c>
      <c r="L340">
        <v>-1.4831899999999999E-3</v>
      </c>
      <c r="M340">
        <v>1.57749E-3</v>
      </c>
      <c r="N340">
        <v>0.36</v>
      </c>
      <c r="O340" s="7">
        <v>1.2078E-3</v>
      </c>
      <c r="P340">
        <v>2.4051200000000002E-3</v>
      </c>
      <c r="Q340" s="25">
        <v>0.59</v>
      </c>
      <c r="R340">
        <v>-8.1736999999999999E-4</v>
      </c>
      <c r="S340">
        <v>7.7074700000000001E-4</v>
      </c>
      <c r="T340">
        <v>0.28999999999999998</v>
      </c>
      <c r="U340" s="7">
        <v>-4.8957899999999997E-4</v>
      </c>
      <c r="V340">
        <v>1.01863E-3</v>
      </c>
      <c r="W340" s="25">
        <v>0.63</v>
      </c>
      <c r="X340">
        <v>-3.8509E-3</v>
      </c>
      <c r="Y340">
        <v>1.0931700000000001E-3</v>
      </c>
      <c r="Z340">
        <v>4.4999999999999999E-4</v>
      </c>
      <c r="AA340" s="7">
        <v>2.1268499999999999E-2</v>
      </c>
      <c r="AB340">
        <v>2.85352E-3</v>
      </c>
      <c r="AC340" s="26">
        <v>8.3999999999999995E-14</v>
      </c>
      <c r="AD340">
        <v>1.4297400000000001E-3</v>
      </c>
      <c r="AE340">
        <v>1.0897999999999999E-3</v>
      </c>
      <c r="AF340" s="25">
        <v>0.19</v>
      </c>
      <c r="AG340">
        <v>-9.2878600000000002E-3</v>
      </c>
      <c r="AH340">
        <v>6.1067099999999996E-3</v>
      </c>
      <c r="AI340">
        <v>0.13</v>
      </c>
      <c r="AJ340" s="7">
        <v>-1.0870599999999999E-2</v>
      </c>
      <c r="AK340">
        <v>5.6209900000000002E-3</v>
      </c>
      <c r="AL340" s="25">
        <v>5.0999999999999997E-2</v>
      </c>
      <c r="AM340">
        <v>-7.9269500000000003E-3</v>
      </c>
      <c r="AN340">
        <v>5.2897500000000002E-3</v>
      </c>
      <c r="AO340">
        <v>0.13</v>
      </c>
      <c r="AP340" s="7">
        <v>4.8803500000000003E-3</v>
      </c>
      <c r="AQ340">
        <v>5.0014100000000004E-3</v>
      </c>
      <c r="AR340" s="25">
        <v>0.34</v>
      </c>
      <c r="AS340">
        <v>2.42105E-4</v>
      </c>
      <c r="AT340">
        <v>3.9936799999999999E-4</v>
      </c>
      <c r="AU340">
        <v>0.54</v>
      </c>
      <c r="AV340" s="7">
        <v>-1.86407E-3</v>
      </c>
      <c r="AW340">
        <v>3.6496800000000002E-3</v>
      </c>
      <c r="AX340" s="25">
        <v>0.61</v>
      </c>
      <c r="AY340">
        <v>3.2547499999999998E-3</v>
      </c>
      <c r="AZ340">
        <v>5.3057800000000004E-3</v>
      </c>
      <c r="BA340">
        <v>0.56000000000000005</v>
      </c>
      <c r="BB340" s="7">
        <v>4.7782900000000003E-2</v>
      </c>
      <c r="BC340">
        <v>5.9628300000000002E-2</v>
      </c>
      <c r="BD340" s="25">
        <v>0.42</v>
      </c>
    </row>
    <row r="341" spans="2:56" x14ac:dyDescent="0.2">
      <c r="B341" s="7" t="s">
        <v>11702</v>
      </c>
      <c r="C341" t="s">
        <v>13304</v>
      </c>
      <c r="D341">
        <v>18</v>
      </c>
      <c r="E341">
        <v>38152835</v>
      </c>
      <c r="F341" t="s">
        <v>13272</v>
      </c>
      <c r="G341">
        <v>0.47025299999999998</v>
      </c>
      <c r="H341">
        <v>0.990846</v>
      </c>
      <c r="I341" s="7">
        <v>-1.70755E-2</v>
      </c>
      <c r="J341">
        <v>2.1623200000000001E-3</v>
      </c>
      <c r="K341" s="26">
        <v>6.2999999999999998E-15</v>
      </c>
      <c r="L341">
        <v>-1.4321500000000001E-3</v>
      </c>
      <c r="M341">
        <v>1.4934099999999999E-3</v>
      </c>
      <c r="N341">
        <v>0.33</v>
      </c>
      <c r="O341" s="7">
        <v>-2.5782700000000002E-4</v>
      </c>
      <c r="P341">
        <v>2.2767899999999999E-3</v>
      </c>
      <c r="Q341" s="25">
        <v>0.88</v>
      </c>
      <c r="R341">
        <v>-7.4096299999999997E-4</v>
      </c>
      <c r="S341">
        <v>7.2918699999999996E-4</v>
      </c>
      <c r="T341">
        <v>0.31</v>
      </c>
      <c r="U341" s="7">
        <v>2.7687300000000002E-4</v>
      </c>
      <c r="V341">
        <v>9.6403500000000002E-4</v>
      </c>
      <c r="W341" s="25">
        <v>0.75</v>
      </c>
      <c r="X341">
        <v>1.4313500000000001E-3</v>
      </c>
      <c r="Y341">
        <v>1.0347900000000001E-3</v>
      </c>
      <c r="Z341">
        <v>0.16</v>
      </c>
      <c r="AA341" s="7">
        <v>-2.1494599999999999E-2</v>
      </c>
      <c r="AB341">
        <v>2.7012199999999998E-3</v>
      </c>
      <c r="AC341" s="26">
        <v>3.9000000000000003E-15</v>
      </c>
      <c r="AD341" s="1">
        <v>5.2768800000000002E-5</v>
      </c>
      <c r="AE341">
        <v>1.03115E-3</v>
      </c>
      <c r="AF341" s="25">
        <v>0.96</v>
      </c>
      <c r="AG341">
        <v>1.6270699999999999E-2</v>
      </c>
      <c r="AH341">
        <v>5.7941499999999996E-3</v>
      </c>
      <c r="AI341">
        <v>5.1000000000000004E-3</v>
      </c>
      <c r="AJ341" s="7">
        <v>1.46426E-2</v>
      </c>
      <c r="AK341">
        <v>5.3331899999999998E-3</v>
      </c>
      <c r="AL341" s="25">
        <v>5.4000000000000003E-3</v>
      </c>
      <c r="AM341">
        <v>1.8153699999999998E-2</v>
      </c>
      <c r="AN341">
        <v>5.0172799999999998E-3</v>
      </c>
      <c r="AO341" s="1">
        <v>2.9999999999999997E-4</v>
      </c>
      <c r="AP341" s="7">
        <v>-8.1843000000000003E-3</v>
      </c>
      <c r="AQ341">
        <v>4.7437900000000003E-3</v>
      </c>
      <c r="AR341" s="25">
        <v>8.6999999999999994E-2</v>
      </c>
      <c r="AS341">
        <v>-3.3274800000000001E-4</v>
      </c>
      <c r="AT341">
        <v>3.78797E-4</v>
      </c>
      <c r="AU341">
        <v>0.39</v>
      </c>
      <c r="AV341" s="7">
        <v>-7.24407E-3</v>
      </c>
      <c r="AW341">
        <v>3.4616899999999999E-3</v>
      </c>
      <c r="AX341" s="25">
        <v>3.5999999999999997E-2</v>
      </c>
      <c r="AY341">
        <v>-6.8338299999999999E-3</v>
      </c>
      <c r="AZ341">
        <v>5.0324899999999997E-3</v>
      </c>
      <c r="BA341">
        <v>0.17</v>
      </c>
      <c r="BB341" s="7">
        <v>-2.8098000000000001E-2</v>
      </c>
      <c r="BC341">
        <v>5.66341E-2</v>
      </c>
      <c r="BD341" s="25">
        <v>0.62</v>
      </c>
    </row>
    <row r="342" spans="2:56" x14ac:dyDescent="0.2">
      <c r="B342" s="7" t="s">
        <v>11702</v>
      </c>
      <c r="C342" t="s">
        <v>9986</v>
      </c>
      <c r="D342">
        <v>18</v>
      </c>
      <c r="E342">
        <v>53574043</v>
      </c>
      <c r="F342" t="s">
        <v>13272</v>
      </c>
      <c r="G342">
        <v>0.57670399999999999</v>
      </c>
      <c r="H342">
        <v>0.989344</v>
      </c>
      <c r="I342" s="7">
        <v>-1.3110500000000001E-2</v>
      </c>
      <c r="J342">
        <v>2.1820400000000001E-3</v>
      </c>
      <c r="K342" s="26">
        <v>1.0999999999999999E-9</v>
      </c>
      <c r="L342">
        <v>-1.6216500000000001E-3</v>
      </c>
      <c r="M342">
        <v>1.50701E-3</v>
      </c>
      <c r="N342">
        <v>0.31</v>
      </c>
      <c r="O342" s="7">
        <v>-5.6317599999999998E-4</v>
      </c>
      <c r="P342">
        <v>2.29737E-3</v>
      </c>
      <c r="Q342" s="25">
        <v>0.83</v>
      </c>
      <c r="R342">
        <v>7.7984500000000004E-4</v>
      </c>
      <c r="S342">
        <v>7.36585E-4</v>
      </c>
      <c r="T342">
        <v>0.28999999999999998</v>
      </c>
      <c r="U342" s="7">
        <v>1.4250199999999999E-3</v>
      </c>
      <c r="V342">
        <v>9.7273800000000001E-4</v>
      </c>
      <c r="W342" s="25">
        <v>0.17</v>
      </c>
      <c r="X342">
        <v>1.4854E-3</v>
      </c>
      <c r="Y342">
        <v>1.0442800000000001E-3</v>
      </c>
      <c r="Z342">
        <v>0.15</v>
      </c>
      <c r="AA342" s="7">
        <v>-1.7653200000000001E-2</v>
      </c>
      <c r="AB342">
        <v>2.7258400000000002E-3</v>
      </c>
      <c r="AC342" s="26">
        <v>4.1999999999999997E-11</v>
      </c>
      <c r="AD342">
        <v>-1.41343E-3</v>
      </c>
      <c r="AE342">
        <v>1.0404699999999999E-3</v>
      </c>
      <c r="AF342" s="25">
        <v>0.17</v>
      </c>
      <c r="AG342" s="1">
        <v>8.54081E-5</v>
      </c>
      <c r="AH342">
        <v>5.84433E-3</v>
      </c>
      <c r="AI342">
        <v>0.98</v>
      </c>
      <c r="AJ342" s="31">
        <v>-1.7867500000000001E-5</v>
      </c>
      <c r="AK342">
        <v>5.3802199999999998E-3</v>
      </c>
      <c r="AL342" s="25">
        <v>0.98</v>
      </c>
      <c r="AM342">
        <v>1.2056199999999999E-3</v>
      </c>
      <c r="AN342">
        <v>5.0630099999999997E-3</v>
      </c>
      <c r="AO342">
        <v>0.81</v>
      </c>
      <c r="AP342" s="7">
        <v>-7.5919899999999998E-3</v>
      </c>
      <c r="AQ342">
        <v>4.7870300000000003E-3</v>
      </c>
      <c r="AR342" s="25">
        <v>0.11</v>
      </c>
      <c r="AS342" s="1">
        <v>7.7930100000000005E-6</v>
      </c>
      <c r="AT342">
        <v>3.8224899999999998E-4</v>
      </c>
      <c r="AU342">
        <v>0.98</v>
      </c>
      <c r="AV342" s="7">
        <v>-4.2943E-3</v>
      </c>
      <c r="AW342">
        <v>3.4932399999999999E-3</v>
      </c>
      <c r="AX342" s="25">
        <v>0.22</v>
      </c>
      <c r="AY342">
        <v>-1.1790500000000001E-2</v>
      </c>
      <c r="AZ342">
        <v>5.0783599999999996E-3</v>
      </c>
      <c r="BA342">
        <v>0.02</v>
      </c>
      <c r="BB342" s="7">
        <v>3.46898E-2</v>
      </c>
      <c r="BC342">
        <v>5.7096099999999997E-2</v>
      </c>
      <c r="BD342" s="25">
        <v>0.54</v>
      </c>
    </row>
    <row r="343" spans="2:56" x14ac:dyDescent="0.2">
      <c r="B343" s="7" t="s">
        <v>11702</v>
      </c>
      <c r="C343" t="s">
        <v>13303</v>
      </c>
      <c r="D343">
        <v>18</v>
      </c>
      <c r="E343">
        <v>56824041</v>
      </c>
      <c r="F343" t="s">
        <v>13272</v>
      </c>
      <c r="G343">
        <v>0.69501599999999997</v>
      </c>
      <c r="H343">
        <v>0.98929900000000004</v>
      </c>
      <c r="I343" s="7">
        <v>2.2176999999999999E-2</v>
      </c>
      <c r="J343">
        <v>2.3484700000000001E-3</v>
      </c>
      <c r="K343" s="26">
        <v>3.9000000000000001E-21</v>
      </c>
      <c r="L343">
        <v>-3.9416E-3</v>
      </c>
      <c r="M343">
        <v>1.62155E-3</v>
      </c>
      <c r="N343">
        <v>1.4999999999999999E-2</v>
      </c>
      <c r="O343" s="7">
        <v>1.84508E-3</v>
      </c>
      <c r="P343">
        <v>2.4723100000000001E-3</v>
      </c>
      <c r="Q343" s="25">
        <v>0.42</v>
      </c>
      <c r="R343">
        <v>1.71587E-3</v>
      </c>
      <c r="S343">
        <v>7.9175999999999997E-4</v>
      </c>
      <c r="T343">
        <v>0.03</v>
      </c>
      <c r="U343" s="7">
        <v>-2.8318499999999998E-4</v>
      </c>
      <c r="V343">
        <v>1.0465299999999999E-3</v>
      </c>
      <c r="W343" s="25">
        <v>0.78</v>
      </c>
      <c r="X343">
        <v>-2.1111300000000001E-3</v>
      </c>
      <c r="Y343">
        <v>1.1236600000000001E-3</v>
      </c>
      <c r="Z343">
        <v>6.2E-2</v>
      </c>
      <c r="AA343" s="7">
        <v>2.8643200000000001E-2</v>
      </c>
      <c r="AB343">
        <v>2.9333800000000002E-3</v>
      </c>
      <c r="AC343" s="26">
        <v>4.2000000000000002E-22</v>
      </c>
      <c r="AD343">
        <v>2.5822699999999998E-3</v>
      </c>
      <c r="AE343">
        <v>1.1198099999999999E-3</v>
      </c>
      <c r="AF343" s="25">
        <v>1.9E-2</v>
      </c>
      <c r="AG343">
        <v>-2.2369799999999999E-2</v>
      </c>
      <c r="AH343">
        <v>6.30073E-3</v>
      </c>
      <c r="AI343">
        <v>3.8000000000000002E-4</v>
      </c>
      <c r="AJ343" s="7">
        <v>-1.7200199999999999E-2</v>
      </c>
      <c r="AK343">
        <v>5.7994700000000001E-3</v>
      </c>
      <c r="AL343" s="25">
        <v>2.8E-3</v>
      </c>
      <c r="AM343">
        <v>-1.8028599999999999E-2</v>
      </c>
      <c r="AN343">
        <v>5.45569E-3</v>
      </c>
      <c r="AO343">
        <v>9.5E-4</v>
      </c>
      <c r="AP343" s="7">
        <v>-1.3368900000000001E-3</v>
      </c>
      <c r="AQ343">
        <v>5.1583100000000002E-3</v>
      </c>
      <c r="AR343" s="25">
        <v>0.81</v>
      </c>
      <c r="AS343">
        <v>-4.6222E-4</v>
      </c>
      <c r="AT343">
        <v>4.1189599999999997E-4</v>
      </c>
      <c r="AU343">
        <v>0.26</v>
      </c>
      <c r="AV343" s="7">
        <v>-1.75859E-3</v>
      </c>
      <c r="AW343">
        <v>3.7641800000000002E-3</v>
      </c>
      <c r="AX343" s="25">
        <v>0.64</v>
      </c>
      <c r="AY343">
        <v>6.07786E-3</v>
      </c>
      <c r="AZ343">
        <v>5.4722299999999998E-3</v>
      </c>
      <c r="BA343">
        <v>0.27</v>
      </c>
      <c r="BB343" s="7">
        <v>2.84651E-2</v>
      </c>
      <c r="BC343">
        <v>6.1538900000000001E-2</v>
      </c>
      <c r="BD343" s="25">
        <v>0.64</v>
      </c>
    </row>
    <row r="344" spans="2:56" x14ac:dyDescent="0.2">
      <c r="B344" s="7" t="s">
        <v>11702</v>
      </c>
      <c r="C344" t="s">
        <v>13302</v>
      </c>
      <c r="D344">
        <v>18</v>
      </c>
      <c r="E344">
        <v>59688193</v>
      </c>
      <c r="F344" t="s">
        <v>13265</v>
      </c>
      <c r="G344">
        <v>0.49155399999999999</v>
      </c>
      <c r="H344">
        <v>0.93876499999999996</v>
      </c>
      <c r="I344" s="7">
        <v>-1.22738E-2</v>
      </c>
      <c r="J344">
        <v>2.21448E-3</v>
      </c>
      <c r="K344" s="26">
        <v>2.7999999999999999E-8</v>
      </c>
      <c r="L344">
        <v>-3.2734999999999999E-3</v>
      </c>
      <c r="M344">
        <v>1.5289699999999999E-3</v>
      </c>
      <c r="N344">
        <v>3.3000000000000002E-2</v>
      </c>
      <c r="O344" s="7">
        <v>4.3218700000000002E-3</v>
      </c>
      <c r="P344">
        <v>2.33088E-3</v>
      </c>
      <c r="Q344" s="25">
        <v>6.0999999999999999E-2</v>
      </c>
      <c r="R344">
        <v>-5.4323100000000003E-4</v>
      </c>
      <c r="S344">
        <v>7.4664600000000001E-4</v>
      </c>
      <c r="T344">
        <v>0.47</v>
      </c>
      <c r="U344" s="7">
        <v>-2.1573500000000002E-3</v>
      </c>
      <c r="V344">
        <v>9.8704999999999995E-4</v>
      </c>
      <c r="W344" s="25">
        <v>2.8000000000000001E-2</v>
      </c>
      <c r="X344">
        <v>-2.7787800000000001E-4</v>
      </c>
      <c r="Y344">
        <v>1.0594999999999999E-3</v>
      </c>
      <c r="Z344">
        <v>0.75</v>
      </c>
      <c r="AA344" s="7">
        <v>-1.7400700000000002E-2</v>
      </c>
      <c r="AB344">
        <v>2.76568E-3</v>
      </c>
      <c r="AC344" s="26">
        <v>3E-10</v>
      </c>
      <c r="AD344">
        <v>-9.0549399999999996E-4</v>
      </c>
      <c r="AE344">
        <v>1.0560000000000001E-3</v>
      </c>
      <c r="AF344" s="25">
        <v>0.39</v>
      </c>
      <c r="AG344">
        <v>4.5574300000000003E-3</v>
      </c>
      <c r="AH344">
        <v>5.9160799999999998E-3</v>
      </c>
      <c r="AI344">
        <v>0.45</v>
      </c>
      <c r="AJ344" s="7">
        <v>9.1925800000000005E-3</v>
      </c>
      <c r="AK344">
        <v>5.4454100000000004E-3</v>
      </c>
      <c r="AL344" s="25">
        <v>0.09</v>
      </c>
      <c r="AM344">
        <v>5.2507200000000004E-3</v>
      </c>
      <c r="AN344">
        <v>5.1239399999999996E-3</v>
      </c>
      <c r="AO344">
        <v>0.31</v>
      </c>
      <c r="AP344" s="7">
        <v>3.5377799999999999E-3</v>
      </c>
      <c r="AQ344">
        <v>4.8446399999999999E-3</v>
      </c>
      <c r="AR344" s="25">
        <v>0.46</v>
      </c>
      <c r="AS344">
        <v>2.8843199999999998E-4</v>
      </c>
      <c r="AT344">
        <v>3.8685E-4</v>
      </c>
      <c r="AU344">
        <v>0.46</v>
      </c>
      <c r="AV344" s="7">
        <v>1.9451399999999999E-3</v>
      </c>
      <c r="AW344">
        <v>3.53528E-3</v>
      </c>
      <c r="AX344" s="25">
        <v>0.57999999999999996</v>
      </c>
      <c r="AY344">
        <v>2.48774E-3</v>
      </c>
      <c r="AZ344">
        <v>5.1394700000000001E-3</v>
      </c>
      <c r="BA344">
        <v>0.63</v>
      </c>
      <c r="BB344" s="7">
        <v>-8.0530800000000007E-3</v>
      </c>
      <c r="BC344">
        <v>5.7743799999999998E-2</v>
      </c>
      <c r="BD344" s="25">
        <v>0.88</v>
      </c>
    </row>
    <row r="345" spans="2:56" x14ac:dyDescent="0.2">
      <c r="B345" s="7" t="s">
        <v>11702</v>
      </c>
      <c r="C345" t="s">
        <v>10025</v>
      </c>
      <c r="D345">
        <v>18</v>
      </c>
      <c r="E345">
        <v>60240352</v>
      </c>
      <c r="F345" t="s">
        <v>13269</v>
      </c>
      <c r="G345">
        <v>0.470887</v>
      </c>
      <c r="H345">
        <v>0.99901099999999998</v>
      </c>
      <c r="I345" s="7">
        <v>-1.2313299999999999E-2</v>
      </c>
      <c r="J345">
        <v>2.1562899999999999E-3</v>
      </c>
      <c r="K345" s="26">
        <v>8.0000000000000005E-9</v>
      </c>
      <c r="L345">
        <v>-1.76794E-3</v>
      </c>
      <c r="M345">
        <v>1.4892499999999999E-3</v>
      </c>
      <c r="N345">
        <v>0.25</v>
      </c>
      <c r="O345" s="7">
        <v>1.5195300000000001E-3</v>
      </c>
      <c r="P345">
        <v>2.2702899999999999E-3</v>
      </c>
      <c r="Q345" s="25">
        <v>0.49</v>
      </c>
      <c r="R345" s="1">
        <v>-3.7079799999999997E-5</v>
      </c>
      <c r="S345">
        <v>7.2746200000000001E-4</v>
      </c>
      <c r="T345">
        <v>0.96</v>
      </c>
      <c r="U345" s="7">
        <v>-9.3205700000000002E-4</v>
      </c>
      <c r="V345">
        <v>9.6123200000000002E-4</v>
      </c>
      <c r="W345" s="25">
        <v>0.34</v>
      </c>
      <c r="X345">
        <v>-3.3701E-4</v>
      </c>
      <c r="Y345">
        <v>1.03195E-3</v>
      </c>
      <c r="Z345">
        <v>0.78</v>
      </c>
      <c r="AA345" s="7">
        <v>-1.67478E-2</v>
      </c>
      <c r="AB345">
        <v>2.6934699999999999E-3</v>
      </c>
      <c r="AC345" s="26">
        <v>3.9E-10</v>
      </c>
      <c r="AD345">
        <v>2.09166E-4</v>
      </c>
      <c r="AE345">
        <v>1.02845E-3</v>
      </c>
      <c r="AF345" s="25">
        <v>0.81</v>
      </c>
      <c r="AG345">
        <v>1.02066E-2</v>
      </c>
      <c r="AH345">
        <v>5.7671099999999998E-3</v>
      </c>
      <c r="AI345">
        <v>7.6999999999999999E-2</v>
      </c>
      <c r="AJ345" s="7">
        <v>1.01108E-2</v>
      </c>
      <c r="AK345">
        <v>5.3080599999999999E-3</v>
      </c>
      <c r="AL345" s="25">
        <v>5.5E-2</v>
      </c>
      <c r="AM345">
        <v>-2.6141000000000001E-4</v>
      </c>
      <c r="AN345">
        <v>4.99446E-3</v>
      </c>
      <c r="AO345">
        <v>0.96</v>
      </c>
      <c r="AP345" s="7">
        <v>9.2720200000000006E-3</v>
      </c>
      <c r="AQ345">
        <v>4.7222100000000001E-3</v>
      </c>
      <c r="AR345" s="25">
        <v>0.05</v>
      </c>
      <c r="AS345">
        <v>4.8093300000000001E-4</v>
      </c>
      <c r="AT345">
        <v>3.7707399999999997E-4</v>
      </c>
      <c r="AU345">
        <v>0.21</v>
      </c>
      <c r="AV345" s="7">
        <v>2.33512E-3</v>
      </c>
      <c r="AW345">
        <v>3.4459500000000001E-3</v>
      </c>
      <c r="AX345" s="25">
        <v>0.5</v>
      </c>
      <c r="AY345">
        <v>6.5121700000000003E-3</v>
      </c>
      <c r="AZ345">
        <v>5.0096000000000003E-3</v>
      </c>
      <c r="BA345">
        <v>0.19</v>
      </c>
      <c r="BB345" s="7">
        <v>4.28847E-3</v>
      </c>
      <c r="BC345">
        <v>5.6354599999999998E-2</v>
      </c>
      <c r="BD345" s="25">
        <v>0.94</v>
      </c>
    </row>
    <row r="346" spans="2:56" x14ac:dyDescent="0.2">
      <c r="B346" s="7" t="s">
        <v>11702</v>
      </c>
      <c r="C346" t="s">
        <v>10048</v>
      </c>
      <c r="D346">
        <v>19</v>
      </c>
      <c r="E346">
        <v>2695661</v>
      </c>
      <c r="F346" t="s">
        <v>13272</v>
      </c>
      <c r="G346">
        <v>0.79841700000000004</v>
      </c>
      <c r="H346">
        <v>0.99633799999999995</v>
      </c>
      <c r="I346" s="7">
        <v>-1.5030399999999999E-2</v>
      </c>
      <c r="J346">
        <v>2.6863099999999999E-3</v>
      </c>
      <c r="K346" s="26">
        <v>3.5000000000000002E-8</v>
      </c>
      <c r="L346">
        <v>7.2544100000000002E-3</v>
      </c>
      <c r="M346">
        <v>1.85422E-3</v>
      </c>
      <c r="N346" s="1">
        <v>9.0000000000000006E-5</v>
      </c>
      <c r="O346" s="7">
        <v>-1.9914099999999999E-3</v>
      </c>
      <c r="P346">
        <v>2.8265500000000002E-3</v>
      </c>
      <c r="Q346" s="25">
        <v>0.48</v>
      </c>
      <c r="R346">
        <v>6.7732399999999998E-4</v>
      </c>
      <c r="S346">
        <v>9.0545700000000003E-4</v>
      </c>
      <c r="T346">
        <v>0.45</v>
      </c>
      <c r="U346" s="7">
        <v>1.4203E-3</v>
      </c>
      <c r="V346">
        <v>1.19692E-3</v>
      </c>
      <c r="W346" s="25">
        <v>0.23</v>
      </c>
      <c r="X346">
        <v>1.88174E-3</v>
      </c>
      <c r="Y346">
        <v>1.2847100000000001E-3</v>
      </c>
      <c r="Z346">
        <v>0.14000000000000001</v>
      </c>
      <c r="AA346" s="7">
        <v>-1.9454699999999998E-2</v>
      </c>
      <c r="AB346">
        <v>3.3538999999999999E-3</v>
      </c>
      <c r="AC346" s="26">
        <v>9.1999999999999997E-9</v>
      </c>
      <c r="AD346">
        <v>2.1964599999999999E-3</v>
      </c>
      <c r="AE346">
        <v>1.28086E-3</v>
      </c>
      <c r="AF346" s="25">
        <v>8.3000000000000004E-2</v>
      </c>
      <c r="AG346">
        <v>6.2506300000000001E-3</v>
      </c>
      <c r="AH346">
        <v>7.1755500000000002E-3</v>
      </c>
      <c r="AI346">
        <v>0.38</v>
      </c>
      <c r="AJ346" s="7">
        <v>6.8402399999999998E-4</v>
      </c>
      <c r="AK346">
        <v>6.6071599999999999E-3</v>
      </c>
      <c r="AL346" s="25">
        <v>0.89</v>
      </c>
      <c r="AM346">
        <v>-3.3128200000000002E-3</v>
      </c>
      <c r="AN346">
        <v>6.2165700000000003E-3</v>
      </c>
      <c r="AO346">
        <v>0.59</v>
      </c>
      <c r="AP346" s="7">
        <v>1.31872E-3</v>
      </c>
      <c r="AQ346">
        <v>5.8763699999999997E-3</v>
      </c>
      <c r="AR346" s="25">
        <v>0.83</v>
      </c>
      <c r="AS346">
        <v>-2.5668499999999999E-4</v>
      </c>
      <c r="AT346">
        <v>4.6929300000000002E-4</v>
      </c>
      <c r="AU346">
        <v>0.57999999999999996</v>
      </c>
      <c r="AV346" s="7">
        <v>5.9550000000000002E-3</v>
      </c>
      <c r="AW346">
        <v>4.2889499999999997E-3</v>
      </c>
      <c r="AX346" s="25">
        <v>0.16</v>
      </c>
      <c r="AY346">
        <v>5.5519000000000002E-3</v>
      </c>
      <c r="AZ346">
        <v>6.2343299999999997E-3</v>
      </c>
      <c r="BA346">
        <v>0.38</v>
      </c>
      <c r="BB346" s="7">
        <v>-0.12867899999999999</v>
      </c>
      <c r="BC346">
        <v>7.0042400000000005E-2</v>
      </c>
      <c r="BD346" s="25">
        <v>6.5000000000000002E-2</v>
      </c>
    </row>
    <row r="347" spans="2:56" x14ac:dyDescent="0.2">
      <c r="B347" s="7" t="s">
        <v>11702</v>
      </c>
      <c r="C347" t="s">
        <v>13301</v>
      </c>
      <c r="D347">
        <v>19</v>
      </c>
      <c r="E347">
        <v>5805951</v>
      </c>
      <c r="F347" t="s">
        <v>13268</v>
      </c>
      <c r="G347">
        <v>0.83749600000000002</v>
      </c>
      <c r="H347">
        <v>0.84453199999999995</v>
      </c>
      <c r="I347" s="7">
        <v>1.7917499999999999E-2</v>
      </c>
      <c r="J347">
        <v>3.16425E-3</v>
      </c>
      <c r="K347" s="26">
        <v>1.0999999999999999E-8</v>
      </c>
      <c r="L347">
        <v>-2.9409900000000001E-3</v>
      </c>
      <c r="M347">
        <v>2.1845599999999999E-3</v>
      </c>
      <c r="N347">
        <v>0.18</v>
      </c>
      <c r="O347" s="7">
        <v>7.6577199999999998E-3</v>
      </c>
      <c r="P347">
        <v>3.3299599999999999E-3</v>
      </c>
      <c r="Q347" s="25">
        <v>1.7000000000000001E-2</v>
      </c>
      <c r="R347">
        <v>1.5300100000000001E-3</v>
      </c>
      <c r="S347">
        <v>1.0677799999999999E-3</v>
      </c>
      <c r="T347">
        <v>0.15</v>
      </c>
      <c r="U347" s="7">
        <v>-1.30569E-3</v>
      </c>
      <c r="V347">
        <v>1.4098800000000001E-3</v>
      </c>
      <c r="W347" s="25">
        <v>0.36</v>
      </c>
      <c r="X347">
        <v>4.6594599999999998E-3</v>
      </c>
      <c r="Y347">
        <v>1.51359E-3</v>
      </c>
      <c r="Z347">
        <v>2.0999999999999999E-3</v>
      </c>
      <c r="AA347" s="7">
        <v>2.0632899999999999E-2</v>
      </c>
      <c r="AB347">
        <v>3.9512899999999997E-3</v>
      </c>
      <c r="AC347" s="26">
        <v>1.6E-7</v>
      </c>
      <c r="AD347">
        <v>6.04596E-4</v>
      </c>
      <c r="AE347">
        <v>1.5090500000000001E-3</v>
      </c>
      <c r="AF347" s="25">
        <v>0.69</v>
      </c>
      <c r="AG347">
        <v>-8.9080900000000005E-3</v>
      </c>
      <c r="AH347">
        <v>8.4354200000000008E-3</v>
      </c>
      <c r="AI347">
        <v>0.28999999999999998</v>
      </c>
      <c r="AJ347" s="7">
        <v>-1.2495300000000001E-2</v>
      </c>
      <c r="AK347">
        <v>7.7676200000000003E-3</v>
      </c>
      <c r="AL347" s="25">
        <v>0.11</v>
      </c>
      <c r="AM347">
        <v>3.5478400000000002E-4</v>
      </c>
      <c r="AN347">
        <v>7.3044299999999998E-3</v>
      </c>
      <c r="AO347">
        <v>0.96</v>
      </c>
      <c r="AP347" s="7">
        <v>1.8365E-3</v>
      </c>
      <c r="AQ347">
        <v>6.9046999999999997E-3</v>
      </c>
      <c r="AR347" s="25">
        <v>0.79</v>
      </c>
      <c r="AS347">
        <v>2.4774900000000002E-4</v>
      </c>
      <c r="AT347">
        <v>5.5141700000000001E-4</v>
      </c>
      <c r="AU347">
        <v>0.66</v>
      </c>
      <c r="AV347" s="7">
        <v>-3.8398000000000002E-4</v>
      </c>
      <c r="AW347">
        <v>5.0394899999999998E-3</v>
      </c>
      <c r="AX347" s="25">
        <v>0.94</v>
      </c>
      <c r="AY347">
        <v>-2.2159699999999998E-3</v>
      </c>
      <c r="AZ347">
        <v>7.3252899999999999E-3</v>
      </c>
      <c r="BA347">
        <v>0.77</v>
      </c>
      <c r="BB347" s="7">
        <v>-1.24373E-2</v>
      </c>
      <c r="BC347">
        <v>8.2364499999999993E-2</v>
      </c>
      <c r="BD347" s="25">
        <v>0.87</v>
      </c>
    </row>
    <row r="348" spans="2:56" x14ac:dyDescent="0.2">
      <c r="B348" s="7" t="s">
        <v>11702</v>
      </c>
      <c r="C348" t="s">
        <v>10118</v>
      </c>
      <c r="D348">
        <v>19</v>
      </c>
      <c r="E348">
        <v>18449238</v>
      </c>
      <c r="F348" t="s">
        <v>13275</v>
      </c>
      <c r="G348">
        <v>0.73349699999999995</v>
      </c>
      <c r="H348">
        <v>0.98661600000000005</v>
      </c>
      <c r="I348" s="7">
        <v>1.3662199999999999E-2</v>
      </c>
      <c r="J348">
        <v>2.4430099999999998E-3</v>
      </c>
      <c r="K348" s="26">
        <v>1.2E-8</v>
      </c>
      <c r="L348">
        <v>-1.6349299999999999E-4</v>
      </c>
      <c r="M348">
        <v>1.68706E-3</v>
      </c>
      <c r="N348">
        <v>0.91</v>
      </c>
      <c r="O348" s="7">
        <v>-5.9413599999999997E-3</v>
      </c>
      <c r="P348">
        <v>2.5712E-3</v>
      </c>
      <c r="Q348" s="25">
        <v>0.02</v>
      </c>
      <c r="R348">
        <v>9.9964699999999999E-4</v>
      </c>
      <c r="S348">
        <v>8.2358799999999999E-4</v>
      </c>
      <c r="T348">
        <v>0.23</v>
      </c>
      <c r="U348" s="7">
        <v>2.8465399999999998E-3</v>
      </c>
      <c r="V348">
        <v>1.0886800000000001E-3</v>
      </c>
      <c r="W348" s="25">
        <v>9.9000000000000008E-3</v>
      </c>
      <c r="X348">
        <v>3.2977100000000001E-3</v>
      </c>
      <c r="Y348">
        <v>1.1688499999999999E-3</v>
      </c>
      <c r="Z348">
        <v>5.1000000000000004E-3</v>
      </c>
      <c r="AA348" s="7">
        <v>1.788E-2</v>
      </c>
      <c r="AB348">
        <v>3.05186E-3</v>
      </c>
      <c r="AC348" s="26">
        <v>2.2999999999999999E-9</v>
      </c>
      <c r="AD348">
        <v>1.1845499999999999E-3</v>
      </c>
      <c r="AE348">
        <v>1.16515E-3</v>
      </c>
      <c r="AF348" s="25">
        <v>0.31</v>
      </c>
      <c r="AG348">
        <v>-1.0754700000000001E-2</v>
      </c>
      <c r="AH348">
        <v>6.50608E-3</v>
      </c>
      <c r="AI348">
        <v>9.8000000000000004E-2</v>
      </c>
      <c r="AJ348" s="7">
        <v>-1.16746E-2</v>
      </c>
      <c r="AK348">
        <v>5.9915300000000001E-3</v>
      </c>
      <c r="AL348" s="25">
        <v>5.1999999999999998E-2</v>
      </c>
      <c r="AM348">
        <v>1.4420399999999999E-3</v>
      </c>
      <c r="AN348">
        <v>5.6358900000000002E-3</v>
      </c>
      <c r="AO348">
        <v>0.8</v>
      </c>
      <c r="AP348" s="7">
        <v>-4.7306099999999997E-3</v>
      </c>
      <c r="AQ348">
        <v>5.3274699999999999E-3</v>
      </c>
      <c r="AR348" s="25">
        <v>0.37</v>
      </c>
      <c r="AS348">
        <v>-7.9396299999999996E-4</v>
      </c>
      <c r="AT348">
        <v>4.2545799999999998E-4</v>
      </c>
      <c r="AU348">
        <v>6.3E-2</v>
      </c>
      <c r="AV348" s="7">
        <v>3.6094600000000001E-3</v>
      </c>
      <c r="AW348">
        <v>3.8883300000000002E-3</v>
      </c>
      <c r="AX348" s="25">
        <v>0.35</v>
      </c>
      <c r="AY348">
        <v>4.83089E-3</v>
      </c>
      <c r="AZ348">
        <v>5.65199E-3</v>
      </c>
      <c r="BA348">
        <v>0.39</v>
      </c>
      <c r="BB348" s="7">
        <v>3.5002800000000001E-2</v>
      </c>
      <c r="BC348">
        <v>6.3551700000000003E-2</v>
      </c>
      <c r="BD348" s="25">
        <v>0.59</v>
      </c>
    </row>
    <row r="349" spans="2:56" x14ac:dyDescent="0.2">
      <c r="B349" s="7" t="s">
        <v>11702</v>
      </c>
      <c r="C349" t="s">
        <v>10130</v>
      </c>
      <c r="D349">
        <v>19</v>
      </c>
      <c r="E349">
        <v>42600984</v>
      </c>
      <c r="F349" t="s">
        <v>13275</v>
      </c>
      <c r="G349">
        <v>0.93082799999999999</v>
      </c>
      <c r="H349">
        <v>0.99950000000000006</v>
      </c>
      <c r="I349" s="7">
        <v>-2.4365600000000001E-2</v>
      </c>
      <c r="J349">
        <v>4.2387299999999996E-3</v>
      </c>
      <c r="K349" s="26">
        <v>1.3000000000000001E-8</v>
      </c>
      <c r="L349">
        <v>2.1182699999999998E-3</v>
      </c>
      <c r="M349">
        <v>2.92852E-3</v>
      </c>
      <c r="N349">
        <v>0.44</v>
      </c>
      <c r="O349" s="7">
        <v>3.60973E-4</v>
      </c>
      <c r="P349">
        <v>4.4625899999999998E-3</v>
      </c>
      <c r="Q349" s="25">
        <v>0.95</v>
      </c>
      <c r="R349">
        <v>7.8740099999999996E-4</v>
      </c>
      <c r="S349">
        <v>1.4276099999999999E-3</v>
      </c>
      <c r="T349">
        <v>0.57999999999999996</v>
      </c>
      <c r="U349" s="7">
        <v>2.06077E-3</v>
      </c>
      <c r="V349">
        <v>1.8887699999999999E-3</v>
      </c>
      <c r="W349" s="25">
        <v>0.27</v>
      </c>
      <c r="X349">
        <v>-2.9447599999999998E-3</v>
      </c>
      <c r="Y349">
        <v>2.02907E-3</v>
      </c>
      <c r="Z349">
        <v>0.15</v>
      </c>
      <c r="AA349" s="7">
        <v>-2.8767399999999999E-2</v>
      </c>
      <c r="AB349">
        <v>5.29839E-3</v>
      </c>
      <c r="AC349" s="26">
        <v>7.9000000000000006E-8</v>
      </c>
      <c r="AD349">
        <v>1.3407E-4</v>
      </c>
      <c r="AE349">
        <v>2.0217099999999999E-3</v>
      </c>
      <c r="AF349" s="25">
        <v>0.99</v>
      </c>
      <c r="AG349">
        <v>8.0938999999999994E-3</v>
      </c>
      <c r="AH349">
        <v>1.12119E-2</v>
      </c>
      <c r="AI349">
        <v>0.47</v>
      </c>
      <c r="AJ349" s="7">
        <v>1.3490200000000001E-2</v>
      </c>
      <c r="AK349">
        <v>1.0317700000000001E-2</v>
      </c>
      <c r="AL349" s="25">
        <v>0.2</v>
      </c>
      <c r="AM349">
        <v>1.21373E-2</v>
      </c>
      <c r="AN349">
        <v>9.7167599999999996E-3</v>
      </c>
      <c r="AO349">
        <v>0.21</v>
      </c>
      <c r="AP349" s="7">
        <v>-1.01467E-2</v>
      </c>
      <c r="AQ349">
        <v>9.1850200000000003E-3</v>
      </c>
      <c r="AR349" s="25">
        <v>0.27</v>
      </c>
      <c r="AS349">
        <v>4.3971899999999998E-4</v>
      </c>
      <c r="AT349">
        <v>7.3352599999999997E-4</v>
      </c>
      <c r="AU349">
        <v>0.55000000000000004</v>
      </c>
      <c r="AV349" s="7">
        <v>-9.5701099999999997E-3</v>
      </c>
      <c r="AW349">
        <v>6.7038100000000002E-3</v>
      </c>
      <c r="AX349" s="25">
        <v>0.15</v>
      </c>
      <c r="AY349">
        <v>-1.7565299999999999E-2</v>
      </c>
      <c r="AZ349">
        <v>9.7445199999999996E-3</v>
      </c>
      <c r="BA349">
        <v>7.1999999999999995E-2</v>
      </c>
      <c r="BB349" s="7">
        <v>4.0189700000000002E-2</v>
      </c>
      <c r="BC349">
        <v>0.109738</v>
      </c>
      <c r="BD349" s="25">
        <v>0.72</v>
      </c>
    </row>
    <row r="350" spans="2:56" x14ac:dyDescent="0.2">
      <c r="B350" s="7" t="s">
        <v>11702</v>
      </c>
      <c r="C350" t="s">
        <v>10233</v>
      </c>
      <c r="D350">
        <v>19</v>
      </c>
      <c r="E350">
        <v>46988685</v>
      </c>
      <c r="F350" t="s">
        <v>13300</v>
      </c>
      <c r="G350">
        <v>0.77238600000000002</v>
      </c>
      <c r="H350">
        <v>0.99078500000000003</v>
      </c>
      <c r="I350" s="7">
        <v>1.4601100000000001E-2</v>
      </c>
      <c r="J350">
        <v>2.57332E-3</v>
      </c>
      <c r="K350" s="26">
        <v>2E-8</v>
      </c>
      <c r="L350" s="1">
        <v>-4.2373200000000003E-5</v>
      </c>
      <c r="M350">
        <v>1.77746E-3</v>
      </c>
      <c r="N350">
        <v>0.98</v>
      </c>
      <c r="O350" s="7">
        <v>1.41909E-3</v>
      </c>
      <c r="P350">
        <v>2.70966E-3</v>
      </c>
      <c r="Q350" s="25">
        <v>0.56999999999999995</v>
      </c>
      <c r="R350">
        <v>4.5829200000000001E-4</v>
      </c>
      <c r="S350">
        <v>8.6830100000000003E-4</v>
      </c>
      <c r="T350">
        <v>0.6</v>
      </c>
      <c r="U350" s="7">
        <v>-8.3142100000000005E-4</v>
      </c>
      <c r="V350">
        <v>1.14718E-3</v>
      </c>
      <c r="W350" s="25">
        <v>0.47</v>
      </c>
      <c r="X350">
        <v>-3.1552400000000001E-3</v>
      </c>
      <c r="Y350">
        <v>1.2315200000000001E-3</v>
      </c>
      <c r="Z350">
        <v>0.01</v>
      </c>
      <c r="AA350" s="7">
        <v>1.9824899999999999E-2</v>
      </c>
      <c r="AB350">
        <v>3.2149800000000001E-3</v>
      </c>
      <c r="AC350" s="26">
        <v>6.6999999999999996E-10</v>
      </c>
      <c r="AD350">
        <v>1.8594200000000001E-3</v>
      </c>
      <c r="AE350">
        <v>1.2272100000000001E-3</v>
      </c>
      <c r="AF350" s="25">
        <v>0.13</v>
      </c>
      <c r="AG350">
        <v>-1.3864599999999999E-2</v>
      </c>
      <c r="AH350">
        <v>6.8798000000000002E-3</v>
      </c>
      <c r="AI350">
        <v>4.3999999999999997E-2</v>
      </c>
      <c r="AJ350" s="7">
        <v>-2.0226299999999999E-2</v>
      </c>
      <c r="AK350">
        <v>6.3345399999999996E-3</v>
      </c>
      <c r="AL350" s="25">
        <v>1.6000000000000001E-3</v>
      </c>
      <c r="AM350">
        <v>-7.7646199999999999E-3</v>
      </c>
      <c r="AN350">
        <v>5.9597599999999997E-3</v>
      </c>
      <c r="AO350">
        <v>0.19</v>
      </c>
      <c r="AP350" s="7">
        <v>-6.7311699999999999E-3</v>
      </c>
      <c r="AQ350">
        <v>5.6336199999999998E-3</v>
      </c>
      <c r="AR350" s="25">
        <v>0.22</v>
      </c>
      <c r="AS350">
        <v>-1.73833E-4</v>
      </c>
      <c r="AT350">
        <v>4.4990699999999999E-4</v>
      </c>
      <c r="AU350">
        <v>0.69</v>
      </c>
      <c r="AV350" s="7">
        <v>-4.9208799999999999E-3</v>
      </c>
      <c r="AW350">
        <v>4.1117699999999998E-3</v>
      </c>
      <c r="AX350" s="25">
        <v>0.23</v>
      </c>
      <c r="AY350">
        <v>-4.9277899999999996E-3</v>
      </c>
      <c r="AZ350">
        <v>5.9767900000000001E-3</v>
      </c>
      <c r="BA350">
        <v>0.41</v>
      </c>
      <c r="BB350" s="7">
        <v>7.6146499999999997E-3</v>
      </c>
      <c r="BC350">
        <v>6.7219100000000004E-2</v>
      </c>
      <c r="BD350" s="25">
        <v>0.91</v>
      </c>
    </row>
    <row r="351" spans="2:56" x14ac:dyDescent="0.2">
      <c r="B351" s="7" t="s">
        <v>11702</v>
      </c>
      <c r="C351" t="s">
        <v>10297</v>
      </c>
      <c r="D351">
        <v>20</v>
      </c>
      <c r="E351">
        <v>16224066</v>
      </c>
      <c r="F351" t="s">
        <v>13272</v>
      </c>
      <c r="G351">
        <v>0.55473700000000004</v>
      </c>
      <c r="H351">
        <v>0.99842500000000001</v>
      </c>
      <c r="I351" s="7">
        <v>-1.30034E-2</v>
      </c>
      <c r="J351">
        <v>2.1666200000000002E-3</v>
      </c>
      <c r="K351" s="26">
        <v>1.3000000000000001E-9</v>
      </c>
      <c r="L351">
        <v>2.3207000000000002E-3</v>
      </c>
      <c r="M351">
        <v>1.4958599999999999E-3</v>
      </c>
      <c r="N351">
        <v>0.14000000000000001</v>
      </c>
      <c r="O351" s="7">
        <v>-1.7649600000000001E-3</v>
      </c>
      <c r="P351">
        <v>2.2803300000000001E-3</v>
      </c>
      <c r="Q351" s="25">
        <v>0.42</v>
      </c>
      <c r="R351" s="1">
        <v>-6.7978100000000004E-7</v>
      </c>
      <c r="S351">
        <v>7.3146099999999998E-4</v>
      </c>
      <c r="T351">
        <v>1</v>
      </c>
      <c r="U351" s="7">
        <v>9.6885000000000005E-4</v>
      </c>
      <c r="V351">
        <v>9.6563599999999997E-4</v>
      </c>
      <c r="W351" s="25">
        <v>0.28999999999999998</v>
      </c>
      <c r="X351">
        <v>-8.7173100000000005E-4</v>
      </c>
      <c r="Y351">
        <v>1.0363799999999999E-3</v>
      </c>
      <c r="Z351">
        <v>0.38</v>
      </c>
      <c r="AA351" s="7">
        <v>-1.66672E-2</v>
      </c>
      <c r="AB351">
        <v>2.70579E-3</v>
      </c>
      <c r="AC351" s="26">
        <v>4.2E-10</v>
      </c>
      <c r="AD351">
        <v>4.2386099999999999E-4</v>
      </c>
      <c r="AE351">
        <v>1.0328100000000001E-3</v>
      </c>
      <c r="AF351" s="25">
        <v>0.68</v>
      </c>
      <c r="AG351">
        <v>2.3088100000000001E-3</v>
      </c>
      <c r="AH351">
        <v>5.7998299999999997E-3</v>
      </c>
      <c r="AI351">
        <v>0.69</v>
      </c>
      <c r="AJ351" s="7">
        <v>1.37002E-3</v>
      </c>
      <c r="AK351">
        <v>5.3394999999999996E-3</v>
      </c>
      <c r="AL351" s="25">
        <v>0.79</v>
      </c>
      <c r="AM351">
        <v>1.5176600000000001E-3</v>
      </c>
      <c r="AN351">
        <v>5.0227800000000001E-3</v>
      </c>
      <c r="AO351">
        <v>0.76</v>
      </c>
      <c r="AP351" s="7">
        <v>6.1640699999999998E-3</v>
      </c>
      <c r="AQ351">
        <v>4.7485100000000001E-3</v>
      </c>
      <c r="AR351" s="25">
        <v>0.19</v>
      </c>
      <c r="AS351">
        <v>6.2852000000000003E-4</v>
      </c>
      <c r="AT351">
        <v>3.7920400000000001E-4</v>
      </c>
      <c r="AU351">
        <v>9.5000000000000001E-2</v>
      </c>
      <c r="AV351" s="7">
        <v>-1.2368800000000001E-3</v>
      </c>
      <c r="AW351">
        <v>3.46554E-3</v>
      </c>
      <c r="AX351" s="25">
        <v>0.72</v>
      </c>
      <c r="AY351">
        <v>-6.2491900000000004E-4</v>
      </c>
      <c r="AZ351">
        <v>5.0372699999999999E-3</v>
      </c>
      <c r="BA351">
        <v>0.89</v>
      </c>
      <c r="BB351" s="7">
        <v>3.5712800000000003E-2</v>
      </c>
      <c r="BC351">
        <v>5.6661299999999998E-2</v>
      </c>
      <c r="BD351" s="25">
        <v>0.53</v>
      </c>
    </row>
    <row r="352" spans="2:56" x14ac:dyDescent="0.2">
      <c r="B352" s="7" t="s">
        <v>11702</v>
      </c>
      <c r="C352" t="s">
        <v>10318</v>
      </c>
      <c r="D352">
        <v>20</v>
      </c>
      <c r="E352">
        <v>17348608</v>
      </c>
      <c r="F352" t="s">
        <v>13269</v>
      </c>
      <c r="G352">
        <v>0.419956</v>
      </c>
      <c r="H352">
        <v>0.99084799999999995</v>
      </c>
      <c r="I352" s="7">
        <v>-1.34004E-2</v>
      </c>
      <c r="J352">
        <v>2.1855799999999999E-3</v>
      </c>
      <c r="K352" s="26">
        <v>5.7E-10</v>
      </c>
      <c r="L352">
        <v>-1.63017E-3</v>
      </c>
      <c r="M352">
        <v>1.50942E-3</v>
      </c>
      <c r="N352">
        <v>0.3</v>
      </c>
      <c r="O352" s="7">
        <v>9.33412E-4</v>
      </c>
      <c r="P352">
        <v>2.3010600000000002E-3</v>
      </c>
      <c r="Q352" s="25">
        <v>0.69</v>
      </c>
      <c r="R352">
        <v>5.5859499999999995E-4</v>
      </c>
      <c r="S352">
        <v>7.3733000000000002E-4</v>
      </c>
      <c r="T352">
        <v>0.45</v>
      </c>
      <c r="U352" s="31">
        <v>6.3229200000000001E-5</v>
      </c>
      <c r="V352">
        <v>9.7469199999999998E-4</v>
      </c>
      <c r="W352" s="25">
        <v>0.92</v>
      </c>
      <c r="X352">
        <v>-1.06967E-3</v>
      </c>
      <c r="Y352">
        <v>1.0459099999999999E-3</v>
      </c>
      <c r="Z352">
        <v>0.32</v>
      </c>
      <c r="AA352" s="7">
        <v>-1.7765699999999999E-2</v>
      </c>
      <c r="AB352">
        <v>2.73047E-3</v>
      </c>
      <c r="AC352" s="26">
        <v>6E-11</v>
      </c>
      <c r="AD352">
        <v>-2.8073799999999999E-4</v>
      </c>
      <c r="AE352">
        <v>1.04192E-3</v>
      </c>
      <c r="AF352" s="25">
        <v>0.8</v>
      </c>
      <c r="AG352">
        <v>7.0307299999999998E-3</v>
      </c>
      <c r="AH352">
        <v>5.8501899999999999E-3</v>
      </c>
      <c r="AI352">
        <v>0.23</v>
      </c>
      <c r="AJ352" s="7">
        <v>6.5652899999999997E-3</v>
      </c>
      <c r="AK352">
        <v>5.3852199999999996E-3</v>
      </c>
      <c r="AL352" s="25">
        <v>0.22</v>
      </c>
      <c r="AM352">
        <v>2.76918E-3</v>
      </c>
      <c r="AN352">
        <v>5.0652099999999997E-3</v>
      </c>
      <c r="AO352">
        <v>0.57999999999999996</v>
      </c>
      <c r="AP352" s="7">
        <v>-1.22013E-3</v>
      </c>
      <c r="AQ352">
        <v>4.7886200000000004E-3</v>
      </c>
      <c r="AR352" s="25">
        <v>0.8</v>
      </c>
      <c r="AS352">
        <v>2.5609E-4</v>
      </c>
      <c r="AT352">
        <v>3.8240700000000003E-4</v>
      </c>
      <c r="AU352">
        <v>0.5</v>
      </c>
      <c r="AV352" s="7">
        <v>1.6466199999999999E-3</v>
      </c>
      <c r="AW352">
        <v>3.4948100000000001E-3</v>
      </c>
      <c r="AX352" s="25">
        <v>0.64</v>
      </c>
      <c r="AY352">
        <v>-2.6694599999999998E-3</v>
      </c>
      <c r="AZ352">
        <v>5.0798199999999996E-3</v>
      </c>
      <c r="BA352">
        <v>0.59</v>
      </c>
      <c r="BB352" s="7">
        <v>-4.1029599999999999E-4</v>
      </c>
      <c r="BC352">
        <v>5.7142699999999998E-2</v>
      </c>
      <c r="BD352" s="25">
        <v>0.99</v>
      </c>
    </row>
    <row r="353" spans="2:56" x14ac:dyDescent="0.2">
      <c r="B353" s="7" t="s">
        <v>11702</v>
      </c>
      <c r="C353" t="s">
        <v>10343</v>
      </c>
      <c r="D353">
        <v>20</v>
      </c>
      <c r="E353">
        <v>43538733</v>
      </c>
      <c r="F353" t="s">
        <v>13268</v>
      </c>
      <c r="G353">
        <v>0.43616100000000002</v>
      </c>
      <c r="H353">
        <v>0.99766900000000003</v>
      </c>
      <c r="I353" s="7">
        <v>1.3630700000000001E-2</v>
      </c>
      <c r="J353">
        <v>2.1715800000000002E-3</v>
      </c>
      <c r="K353" s="26">
        <v>2.5000000000000002E-10</v>
      </c>
      <c r="L353">
        <v>-3.4172899999999999E-3</v>
      </c>
      <c r="M353">
        <v>1.49961E-3</v>
      </c>
      <c r="N353">
        <v>2.3E-2</v>
      </c>
      <c r="O353" s="7">
        <v>1.32604E-2</v>
      </c>
      <c r="P353">
        <v>2.2861100000000001E-3</v>
      </c>
      <c r="Q353" s="26">
        <v>7.4999999999999993E-9</v>
      </c>
      <c r="R353">
        <v>1.5690999999999999E-3</v>
      </c>
      <c r="S353">
        <v>7.3231999999999995E-4</v>
      </c>
      <c r="T353">
        <v>3.2000000000000001E-2</v>
      </c>
      <c r="U353" s="7">
        <v>-4.0721100000000003E-3</v>
      </c>
      <c r="V353">
        <v>9.6821199999999998E-4</v>
      </c>
      <c r="W353" s="26">
        <v>2.3E-5</v>
      </c>
      <c r="X353">
        <v>-1.4271799999999999E-3</v>
      </c>
      <c r="Y353">
        <v>1.0389900000000001E-3</v>
      </c>
      <c r="Z353">
        <v>0.17</v>
      </c>
      <c r="AA353" s="7">
        <v>1.6427199999999999E-2</v>
      </c>
      <c r="AB353">
        <v>2.7123400000000002E-3</v>
      </c>
      <c r="AC353" s="26">
        <v>6.6E-10</v>
      </c>
      <c r="AD353">
        <v>-6.46986E-4</v>
      </c>
      <c r="AE353">
        <v>1.03539E-3</v>
      </c>
      <c r="AF353" s="25">
        <v>0.54</v>
      </c>
      <c r="AG353">
        <v>-6.9717900000000003E-4</v>
      </c>
      <c r="AH353">
        <v>5.8068900000000003E-3</v>
      </c>
      <c r="AI353">
        <v>0.9</v>
      </c>
      <c r="AJ353" s="7">
        <v>-7.5064700000000003E-3</v>
      </c>
      <c r="AK353">
        <v>5.3451599999999998E-3</v>
      </c>
      <c r="AL353" s="25">
        <v>0.17</v>
      </c>
      <c r="AM353">
        <v>-8.234E-3</v>
      </c>
      <c r="AN353">
        <v>5.0273999999999996E-3</v>
      </c>
      <c r="AO353">
        <v>0.1</v>
      </c>
      <c r="AP353" s="7">
        <v>7.0983499999999998E-3</v>
      </c>
      <c r="AQ353">
        <v>4.7528700000000002E-3</v>
      </c>
      <c r="AR353" s="25">
        <v>0.14000000000000001</v>
      </c>
      <c r="AS353">
        <v>-1.49965E-4</v>
      </c>
      <c r="AT353">
        <v>3.7955200000000001E-4</v>
      </c>
      <c r="AU353">
        <v>0.69</v>
      </c>
      <c r="AV353" s="7">
        <v>-1.50102E-3</v>
      </c>
      <c r="AW353">
        <v>3.4687300000000002E-3</v>
      </c>
      <c r="AX353" s="25">
        <v>0.67</v>
      </c>
      <c r="AY353">
        <v>8.4509000000000008E-3</v>
      </c>
      <c r="AZ353">
        <v>5.0419000000000002E-3</v>
      </c>
      <c r="BA353">
        <v>9.4E-2</v>
      </c>
      <c r="BB353" s="7">
        <v>4.5816200000000001E-2</v>
      </c>
      <c r="BC353">
        <v>5.6732100000000001E-2</v>
      </c>
      <c r="BD353" s="25">
        <v>0.41</v>
      </c>
    </row>
    <row r="354" spans="2:56" x14ac:dyDescent="0.2">
      <c r="B354" s="7" t="s">
        <v>11702</v>
      </c>
      <c r="C354" t="s">
        <v>10395</v>
      </c>
      <c r="D354">
        <v>21</v>
      </c>
      <c r="E354">
        <v>40555561</v>
      </c>
      <c r="F354" t="s">
        <v>13268</v>
      </c>
      <c r="G354">
        <v>0.85819100000000004</v>
      </c>
      <c r="H354">
        <v>0.99096600000000001</v>
      </c>
      <c r="I354" s="7">
        <v>1.8699199999999999E-2</v>
      </c>
      <c r="J354">
        <v>3.09758E-3</v>
      </c>
      <c r="K354" s="26">
        <v>1.3000000000000001E-9</v>
      </c>
      <c r="L354">
        <v>-4.77277E-3</v>
      </c>
      <c r="M354">
        <v>2.1376500000000001E-3</v>
      </c>
      <c r="N354">
        <v>2.5999999999999999E-2</v>
      </c>
      <c r="O354" s="7">
        <v>3.4143099999999998E-3</v>
      </c>
      <c r="P354">
        <v>3.2584300000000001E-3</v>
      </c>
      <c r="Q354" s="25">
        <v>0.28999999999999998</v>
      </c>
      <c r="R354">
        <v>-2.7959600000000001E-4</v>
      </c>
      <c r="S354">
        <v>1.04484E-3</v>
      </c>
      <c r="T354">
        <v>0.79</v>
      </c>
      <c r="U354" s="7">
        <v>-1.0418700000000001E-3</v>
      </c>
      <c r="V354">
        <v>1.3792100000000001E-3</v>
      </c>
      <c r="W354" s="25">
        <v>0.45</v>
      </c>
      <c r="X354">
        <v>4.3142700000000003E-3</v>
      </c>
      <c r="Y354">
        <v>1.4809700000000001E-3</v>
      </c>
      <c r="Z354">
        <v>4.1000000000000003E-3</v>
      </c>
      <c r="AA354" s="7">
        <v>2.0476899999999999E-2</v>
      </c>
      <c r="AB354">
        <v>3.8685600000000001E-3</v>
      </c>
      <c r="AC354" s="26">
        <v>1.1000000000000001E-7</v>
      </c>
      <c r="AD354">
        <v>3.6489999999999999E-3</v>
      </c>
      <c r="AE354">
        <v>1.47638E-3</v>
      </c>
      <c r="AF354" s="25">
        <v>1.4E-2</v>
      </c>
      <c r="AG354">
        <v>-3.02432E-3</v>
      </c>
      <c r="AH354">
        <v>8.2270899999999994E-3</v>
      </c>
      <c r="AI354">
        <v>0.71</v>
      </c>
      <c r="AJ354" s="7">
        <v>4.51717E-3</v>
      </c>
      <c r="AK354">
        <v>7.5716500000000001E-3</v>
      </c>
      <c r="AL354" s="25">
        <v>0.56000000000000005</v>
      </c>
      <c r="AM354">
        <v>-6.18594E-3</v>
      </c>
      <c r="AN354">
        <v>7.12066E-3</v>
      </c>
      <c r="AO354">
        <v>0.38</v>
      </c>
      <c r="AP354" s="7">
        <v>8.2977099999999998E-3</v>
      </c>
      <c r="AQ354">
        <v>6.73334E-3</v>
      </c>
      <c r="AR354" s="25">
        <v>0.22</v>
      </c>
      <c r="AS354">
        <v>-3.1074E-4</v>
      </c>
      <c r="AT354">
        <v>5.3761900000000003E-4</v>
      </c>
      <c r="AU354">
        <v>0.56000000000000005</v>
      </c>
      <c r="AV354" s="7">
        <v>5.0233999999999999E-3</v>
      </c>
      <c r="AW354">
        <v>4.9134900000000004E-3</v>
      </c>
      <c r="AX354" s="25">
        <v>0.31</v>
      </c>
      <c r="AY354">
        <v>1.69658E-2</v>
      </c>
      <c r="AZ354">
        <v>7.1425200000000003E-3</v>
      </c>
      <c r="BA354">
        <v>1.7999999999999999E-2</v>
      </c>
      <c r="BB354" s="7">
        <v>-4.5741400000000002E-2</v>
      </c>
      <c r="BC354">
        <v>8.0176899999999995E-2</v>
      </c>
      <c r="BD354" s="25">
        <v>0.56999999999999995</v>
      </c>
    </row>
    <row r="355" spans="2:56" x14ac:dyDescent="0.2">
      <c r="B355" s="7" t="s">
        <v>11702</v>
      </c>
      <c r="C355" t="s">
        <v>13299</v>
      </c>
      <c r="D355">
        <v>22</v>
      </c>
      <c r="E355">
        <v>40704052</v>
      </c>
      <c r="F355" t="s">
        <v>13272</v>
      </c>
      <c r="G355">
        <v>0.42361599999999999</v>
      </c>
      <c r="H355">
        <v>0.991533</v>
      </c>
      <c r="I355" s="7">
        <v>2.0001999999999999E-2</v>
      </c>
      <c r="J355">
        <v>2.1854499999999998E-3</v>
      </c>
      <c r="K355" s="26">
        <v>1.2000000000000001E-19</v>
      </c>
      <c r="L355">
        <v>-4.5770000000000001E-4</v>
      </c>
      <c r="M355">
        <v>1.50932E-3</v>
      </c>
      <c r="N355">
        <v>0.77</v>
      </c>
      <c r="O355" s="7">
        <v>4.6789199999999996E-3</v>
      </c>
      <c r="P355">
        <v>2.3003199999999998E-3</v>
      </c>
      <c r="Q355" s="25">
        <v>5.0999999999999997E-2</v>
      </c>
      <c r="R355">
        <v>7.9263200000000004E-4</v>
      </c>
      <c r="S355">
        <v>7.3629000000000001E-4</v>
      </c>
      <c r="T355">
        <v>0.28000000000000003</v>
      </c>
      <c r="U355" s="7">
        <v>-1.1669499999999999E-3</v>
      </c>
      <c r="V355">
        <v>9.7382199999999995E-4</v>
      </c>
      <c r="W355" s="25">
        <v>0.24</v>
      </c>
      <c r="X355">
        <v>1.5967500000000001E-3</v>
      </c>
      <c r="Y355">
        <v>1.04557E-3</v>
      </c>
      <c r="Z355">
        <v>0.12</v>
      </c>
      <c r="AA355" s="7">
        <v>2.4113900000000001E-2</v>
      </c>
      <c r="AB355">
        <v>2.7311000000000002E-3</v>
      </c>
      <c r="AC355" s="26">
        <v>3.1000000000000001E-18</v>
      </c>
      <c r="AD355">
        <v>1.0535E-3</v>
      </c>
      <c r="AE355">
        <v>1.04189E-3</v>
      </c>
      <c r="AF355" s="25">
        <v>0.33</v>
      </c>
      <c r="AG355">
        <v>-7.5315699999999996E-3</v>
      </c>
      <c r="AH355">
        <v>5.82432E-3</v>
      </c>
      <c r="AI355">
        <v>0.19</v>
      </c>
      <c r="AJ355" s="7">
        <v>-2.32477E-2</v>
      </c>
      <c r="AK355">
        <v>5.3610200000000002E-3</v>
      </c>
      <c r="AL355" s="26">
        <v>1.5999999999999999E-5</v>
      </c>
      <c r="AM355">
        <v>-1.8038599999999998E-2</v>
      </c>
      <c r="AN355">
        <v>5.0439500000000002E-3</v>
      </c>
      <c r="AO355">
        <v>3.5E-4</v>
      </c>
      <c r="AP355" s="7">
        <v>5.6740499999999999E-3</v>
      </c>
      <c r="AQ355">
        <v>4.7695699999999999E-3</v>
      </c>
      <c r="AR355" s="25">
        <v>0.24</v>
      </c>
      <c r="AS355" s="1">
        <v>9.9620500000000006E-5</v>
      </c>
      <c r="AT355">
        <v>3.8082600000000002E-4</v>
      </c>
      <c r="AU355">
        <v>0.81</v>
      </c>
      <c r="AV355" s="7">
        <v>3.3287400000000002E-3</v>
      </c>
      <c r="AW355">
        <v>3.48074E-3</v>
      </c>
      <c r="AX355" s="25">
        <v>0.34</v>
      </c>
      <c r="AY355">
        <v>6.1450799999999998E-3</v>
      </c>
      <c r="AZ355">
        <v>5.0590899999999996E-3</v>
      </c>
      <c r="BA355">
        <v>0.23</v>
      </c>
      <c r="BB355" s="7">
        <v>8.5347199999999998E-2</v>
      </c>
      <c r="BC355">
        <v>5.6879600000000002E-2</v>
      </c>
      <c r="BD355" s="25">
        <v>0.13</v>
      </c>
    </row>
    <row r="356" spans="2:56" x14ac:dyDescent="0.2">
      <c r="B356" s="7" t="s">
        <v>11702</v>
      </c>
      <c r="C356" t="s">
        <v>10475</v>
      </c>
      <c r="D356">
        <v>22</v>
      </c>
      <c r="E356">
        <v>42705672</v>
      </c>
      <c r="F356" t="s">
        <v>13269</v>
      </c>
      <c r="G356">
        <v>0.48150799999999999</v>
      </c>
      <c r="H356">
        <v>0.98993500000000001</v>
      </c>
      <c r="I356" s="7">
        <v>-1.34147E-2</v>
      </c>
      <c r="J356">
        <v>2.1601300000000001E-3</v>
      </c>
      <c r="K356" s="26">
        <v>3.6E-10</v>
      </c>
      <c r="L356">
        <v>2.93264E-4</v>
      </c>
      <c r="M356">
        <v>1.49132E-3</v>
      </c>
      <c r="N356">
        <v>0.79</v>
      </c>
      <c r="O356" s="7">
        <v>-2.8133899999999998E-3</v>
      </c>
      <c r="P356">
        <v>2.2735099999999999E-3</v>
      </c>
      <c r="Q356" s="25">
        <v>0.2</v>
      </c>
      <c r="R356">
        <v>-7.2428399999999995E-4</v>
      </c>
      <c r="S356">
        <v>7.2793700000000001E-4</v>
      </c>
      <c r="T356">
        <v>0.32</v>
      </c>
      <c r="U356" s="7">
        <v>6.0057399999999999E-4</v>
      </c>
      <c r="V356">
        <v>9.6234000000000001E-4</v>
      </c>
      <c r="W356" s="25">
        <v>0.49</v>
      </c>
      <c r="X356">
        <v>-2.7371600000000002E-3</v>
      </c>
      <c r="Y356">
        <v>1.03309E-3</v>
      </c>
      <c r="Z356">
        <v>8.0000000000000002E-3</v>
      </c>
      <c r="AA356" s="7">
        <v>-1.5676699999999998E-2</v>
      </c>
      <c r="AB356">
        <v>2.6984299999999999E-3</v>
      </c>
      <c r="AC356" s="26">
        <v>6.8999999999999997E-9</v>
      </c>
      <c r="AD356">
        <v>3.40694E-4</v>
      </c>
      <c r="AE356">
        <v>1.02972E-3</v>
      </c>
      <c r="AF356" s="25">
        <v>0.74</v>
      </c>
      <c r="AG356">
        <v>3.3000199999999999E-3</v>
      </c>
      <c r="AH356">
        <v>5.7701799999999998E-3</v>
      </c>
      <c r="AI356">
        <v>0.56999999999999995</v>
      </c>
      <c r="AJ356" s="7">
        <v>1.19647E-2</v>
      </c>
      <c r="AK356">
        <v>5.3116200000000004E-3</v>
      </c>
      <c r="AL356" s="25">
        <v>2.4E-2</v>
      </c>
      <c r="AM356">
        <v>5.6287100000000003E-3</v>
      </c>
      <c r="AN356">
        <v>4.9964900000000001E-3</v>
      </c>
      <c r="AO356">
        <v>0.26</v>
      </c>
      <c r="AP356" s="7">
        <v>-3.5762900000000002E-3</v>
      </c>
      <c r="AQ356">
        <v>4.7246900000000001E-3</v>
      </c>
      <c r="AR356" s="25">
        <v>0.44</v>
      </c>
      <c r="AS356" s="1">
        <v>6.8271599999999999E-5</v>
      </c>
      <c r="AT356">
        <v>3.7724299999999998E-4</v>
      </c>
      <c r="AU356">
        <v>0.85</v>
      </c>
      <c r="AV356" s="7">
        <v>1.6268299999999999E-3</v>
      </c>
      <c r="AW356">
        <v>3.4479900000000002E-3</v>
      </c>
      <c r="AX356" s="25">
        <v>0.64</v>
      </c>
      <c r="AY356">
        <v>-5.0594000000000004E-3</v>
      </c>
      <c r="AZ356">
        <v>5.0114799999999996E-3</v>
      </c>
      <c r="BA356">
        <v>0.3</v>
      </c>
      <c r="BB356" s="7">
        <v>1.22262E-2</v>
      </c>
      <c r="BC356">
        <v>5.63315E-2</v>
      </c>
      <c r="BD356" s="25">
        <v>0.83</v>
      </c>
    </row>
    <row r="357" spans="2:56" x14ac:dyDescent="0.2">
      <c r="B357" s="8" t="s">
        <v>11702</v>
      </c>
      <c r="C357" s="9" t="s">
        <v>10534</v>
      </c>
      <c r="D357" s="9">
        <v>22</v>
      </c>
      <c r="E357" s="9">
        <v>45700514</v>
      </c>
      <c r="F357" s="9" t="s">
        <v>13275</v>
      </c>
      <c r="G357" s="9">
        <v>0.74023899999999998</v>
      </c>
      <c r="H357" s="9">
        <v>0.99004400000000004</v>
      </c>
      <c r="I357" s="8">
        <v>1.49114E-2</v>
      </c>
      <c r="J357" s="9">
        <v>2.4575E-3</v>
      </c>
      <c r="K357" s="29">
        <v>1.5E-9</v>
      </c>
      <c r="L357" s="9">
        <v>1.7710499999999999E-3</v>
      </c>
      <c r="M357" s="9">
        <v>1.69713E-3</v>
      </c>
      <c r="N357" s="9">
        <v>0.3</v>
      </c>
      <c r="O357" s="8">
        <v>1.7642700000000001E-3</v>
      </c>
      <c r="P357" s="9">
        <v>2.5871399999999999E-3</v>
      </c>
      <c r="Q357" s="27">
        <v>0.48</v>
      </c>
      <c r="R357" s="9">
        <v>-3.7384099999999997E-4</v>
      </c>
      <c r="S357" s="9">
        <v>8.2971599999999998E-4</v>
      </c>
      <c r="T357" s="9">
        <v>0.65</v>
      </c>
      <c r="U357" s="8">
        <v>-8.2141099999999997E-4</v>
      </c>
      <c r="V357" s="9">
        <v>1.0953200000000001E-3</v>
      </c>
      <c r="W357" s="27">
        <v>0.48</v>
      </c>
      <c r="X357" s="9">
        <v>3.5173299999999999E-3</v>
      </c>
      <c r="Y357" s="9">
        <v>1.17573E-3</v>
      </c>
      <c r="Z357" s="9">
        <v>2.8999999999999998E-3</v>
      </c>
      <c r="AA357" s="8">
        <v>1.8035800000000001E-2</v>
      </c>
      <c r="AB357" s="9">
        <v>3.0707899999999999E-3</v>
      </c>
      <c r="AC357" s="29">
        <v>5.4999999999999996E-9</v>
      </c>
      <c r="AD357" s="9">
        <v>-1.2427600000000001E-3</v>
      </c>
      <c r="AE357" s="9">
        <v>1.1714399999999999E-3</v>
      </c>
      <c r="AF357" s="27">
        <v>0.27</v>
      </c>
      <c r="AG357" s="9">
        <v>6.2989700000000003E-4</v>
      </c>
      <c r="AH357" s="9">
        <v>6.5545600000000001E-3</v>
      </c>
      <c r="AI357" s="9">
        <v>0.92</v>
      </c>
      <c r="AJ357" s="8">
        <v>-1.04286E-2</v>
      </c>
      <c r="AK357" s="9">
        <v>6.0331300000000003E-3</v>
      </c>
      <c r="AL357" s="27">
        <v>8.3000000000000004E-2</v>
      </c>
      <c r="AM357" s="9">
        <v>-3.7348699999999999E-3</v>
      </c>
      <c r="AN357" s="9">
        <v>5.6744400000000002E-3</v>
      </c>
      <c r="AO357" s="9">
        <v>0.51</v>
      </c>
      <c r="AP357" s="8">
        <v>3.6318899999999998E-4</v>
      </c>
      <c r="AQ357" s="9">
        <v>5.3657599999999998E-3</v>
      </c>
      <c r="AR357" s="27">
        <v>0.95</v>
      </c>
      <c r="AS357" s="9">
        <v>2.6500200000000002E-4</v>
      </c>
      <c r="AT357" s="9">
        <v>4.2842899999999997E-4</v>
      </c>
      <c r="AU357" s="9">
        <v>0.55000000000000004</v>
      </c>
      <c r="AV357" s="8">
        <v>1.0305399999999999E-3</v>
      </c>
      <c r="AW357" s="9">
        <v>3.9158300000000004E-3</v>
      </c>
      <c r="AX357" s="27">
        <v>0.79</v>
      </c>
      <c r="AY357" s="9">
        <v>-2.9337899999999999E-3</v>
      </c>
      <c r="AZ357" s="9">
        <v>5.6914599999999997E-3</v>
      </c>
      <c r="BA357" s="9">
        <v>0.61</v>
      </c>
      <c r="BB357" s="8">
        <v>-3.9724599999999999E-2</v>
      </c>
      <c r="BC357" s="9">
        <v>6.4086500000000005E-2</v>
      </c>
      <c r="BD357" s="27">
        <v>0.53</v>
      </c>
    </row>
    <row r="358" spans="2:56" x14ac:dyDescent="0.2">
      <c r="B358" s="7" t="s">
        <v>11703</v>
      </c>
      <c r="C358" t="s">
        <v>13297</v>
      </c>
      <c r="D358">
        <v>1</v>
      </c>
      <c r="E358">
        <v>96765998</v>
      </c>
      <c r="F358" t="s">
        <v>13272</v>
      </c>
      <c r="G358">
        <v>0.923014</v>
      </c>
      <c r="H358">
        <v>0.99186600000000003</v>
      </c>
      <c r="I358" s="7">
        <v>-2.5337700000000001E-2</v>
      </c>
      <c r="J358">
        <v>3.8846599999999998E-3</v>
      </c>
      <c r="K358" s="26">
        <v>7.4000000000000003E-11</v>
      </c>
      <c r="L358">
        <v>2.9878299999999999E-3</v>
      </c>
      <c r="M358">
        <v>2.7939000000000002E-3</v>
      </c>
      <c r="N358">
        <v>0.24</v>
      </c>
      <c r="O358" s="7">
        <v>1.2115000000000001E-2</v>
      </c>
      <c r="P358">
        <v>4.25837E-3</v>
      </c>
      <c r="Q358" s="25">
        <v>4.5999999999999999E-3</v>
      </c>
      <c r="R358">
        <v>1.0923E-3</v>
      </c>
      <c r="S358">
        <v>1.36921E-3</v>
      </c>
      <c r="T358">
        <v>0.43</v>
      </c>
      <c r="U358" s="7">
        <v>-5.9709200000000002E-3</v>
      </c>
      <c r="V358">
        <v>1.80288E-3</v>
      </c>
      <c r="W358" s="25">
        <v>1E-3</v>
      </c>
      <c r="X358">
        <v>8.2458200000000003E-4</v>
      </c>
      <c r="Y358">
        <v>1.9370500000000001E-3</v>
      </c>
      <c r="Z358">
        <v>0.65</v>
      </c>
      <c r="AA358" s="7">
        <v>-2.91124E-2</v>
      </c>
      <c r="AB358">
        <v>5.0454899999999997E-3</v>
      </c>
      <c r="AC358" s="26">
        <v>5.0000000000000001E-9</v>
      </c>
      <c r="AD358">
        <v>-1.18224E-2</v>
      </c>
      <c r="AE358">
        <v>1.9287099999999999E-3</v>
      </c>
      <c r="AF358" s="26">
        <v>8.0000000000000003E-10</v>
      </c>
      <c r="AG358">
        <v>4.5330700000000002E-3</v>
      </c>
      <c r="AH358">
        <v>1.08442E-2</v>
      </c>
      <c r="AI358">
        <v>0.68</v>
      </c>
      <c r="AJ358" s="7">
        <v>5.6590199999999998E-3</v>
      </c>
      <c r="AK358">
        <v>9.9835299999999991E-3</v>
      </c>
      <c r="AL358" s="25">
        <v>0.55000000000000004</v>
      </c>
      <c r="AM358">
        <v>-6.1751500000000001E-4</v>
      </c>
      <c r="AN358">
        <v>9.3932300000000007E-3</v>
      </c>
      <c r="AO358">
        <v>0.95</v>
      </c>
      <c r="AP358" s="7">
        <v>9.17749E-3</v>
      </c>
      <c r="AQ358">
        <v>8.8715900000000004E-3</v>
      </c>
      <c r="AR358" s="25">
        <v>0.3</v>
      </c>
      <c r="AS358">
        <v>9.6470900000000001E-4</v>
      </c>
      <c r="AT358">
        <v>7.0879799999999996E-4</v>
      </c>
      <c r="AU358">
        <v>0.17</v>
      </c>
      <c r="AV358" s="7">
        <v>-4.1206100000000002E-3</v>
      </c>
      <c r="AW358">
        <v>6.4781600000000002E-3</v>
      </c>
      <c r="AX358" s="25">
        <v>0.52</v>
      </c>
      <c r="AY358">
        <v>-3.7034099999999999E-3</v>
      </c>
      <c r="AZ358">
        <v>9.4158899999999997E-3</v>
      </c>
      <c r="BA358">
        <v>0.71</v>
      </c>
      <c r="BB358" s="7">
        <v>8.88544E-2</v>
      </c>
      <c r="BC358">
        <v>0.10599600000000001</v>
      </c>
      <c r="BD358" s="25">
        <v>0.4</v>
      </c>
    </row>
    <row r="359" spans="2:56" x14ac:dyDescent="0.2">
      <c r="B359" s="7" t="s">
        <v>11703</v>
      </c>
      <c r="C359" t="s">
        <v>10572</v>
      </c>
      <c r="D359">
        <v>1</v>
      </c>
      <c r="E359">
        <v>109841760</v>
      </c>
      <c r="F359" t="s">
        <v>13269</v>
      </c>
      <c r="G359">
        <v>0.26866400000000001</v>
      </c>
      <c r="H359">
        <v>0.99502199999999996</v>
      </c>
      <c r="I359" s="7">
        <v>1.33686E-2</v>
      </c>
      <c r="J359">
        <v>2.3337599999999998E-3</v>
      </c>
      <c r="K359" s="26">
        <v>1.2E-8</v>
      </c>
      <c r="L359">
        <v>-1.1461900000000001E-3</v>
      </c>
      <c r="M359">
        <v>1.6764499999999999E-3</v>
      </c>
      <c r="N359">
        <v>0.53</v>
      </c>
      <c r="O359" s="7">
        <v>-3.0529200000000002E-3</v>
      </c>
      <c r="P359">
        <v>2.5558999999999998E-3</v>
      </c>
      <c r="Q359" s="25">
        <v>0.22</v>
      </c>
      <c r="R359">
        <v>-2.29962E-3</v>
      </c>
      <c r="S359">
        <v>8.20139E-4</v>
      </c>
      <c r="T359">
        <v>5.0000000000000001E-3</v>
      </c>
      <c r="U359" s="7">
        <v>-8.2731299999999999E-4</v>
      </c>
      <c r="V359">
        <v>1.08209E-3</v>
      </c>
      <c r="W359" s="25">
        <v>0.48</v>
      </c>
      <c r="X359">
        <v>-2.8245499999999999E-3</v>
      </c>
      <c r="Y359">
        <v>1.1621800000000001E-3</v>
      </c>
      <c r="Z359">
        <v>1.4999999999999999E-2</v>
      </c>
      <c r="AA359" s="7">
        <v>5.3682900000000004E-3</v>
      </c>
      <c r="AB359">
        <v>3.0273800000000001E-3</v>
      </c>
      <c r="AC359" s="25">
        <v>7.6999999999999999E-2</v>
      </c>
      <c r="AD359">
        <v>5.1123799999999997E-3</v>
      </c>
      <c r="AE359">
        <v>1.1581300000000001E-3</v>
      </c>
      <c r="AF359" s="26">
        <v>1.1E-5</v>
      </c>
      <c r="AG359">
        <v>-1.5948299999999999E-2</v>
      </c>
      <c r="AH359">
        <v>6.4981199999999996E-3</v>
      </c>
      <c r="AI359">
        <v>1.4E-2</v>
      </c>
      <c r="AJ359" s="7">
        <v>-7.8025000000000004E-3</v>
      </c>
      <c r="AK359">
        <v>5.9826599999999999E-3</v>
      </c>
      <c r="AL359" s="25">
        <v>0.2</v>
      </c>
      <c r="AM359">
        <v>-1.3751899999999999E-2</v>
      </c>
      <c r="AN359">
        <v>5.6305399999999999E-3</v>
      </c>
      <c r="AO359">
        <v>1.4999999999999999E-2</v>
      </c>
      <c r="AP359" s="7">
        <v>-3.0947800000000001E-3</v>
      </c>
      <c r="AQ359">
        <v>5.3178599999999998E-3</v>
      </c>
      <c r="AR359" s="25">
        <v>0.55000000000000004</v>
      </c>
      <c r="AS359">
        <v>-4.8330399999999999E-4</v>
      </c>
      <c r="AT359">
        <v>4.2487200000000002E-4</v>
      </c>
      <c r="AU359">
        <v>0.25</v>
      </c>
      <c r="AV359" s="7">
        <v>7.3508699999999998E-3</v>
      </c>
      <c r="AW359">
        <v>3.88318E-3</v>
      </c>
      <c r="AX359" s="25">
        <v>5.8000000000000003E-2</v>
      </c>
      <c r="AY359">
        <v>3.0014999999999998E-3</v>
      </c>
      <c r="AZ359">
        <v>5.6441299999999998E-3</v>
      </c>
      <c r="BA359">
        <v>0.61</v>
      </c>
      <c r="BB359" s="7">
        <v>-0.13447300000000001</v>
      </c>
      <c r="BC359">
        <v>6.3471399999999997E-2</v>
      </c>
      <c r="BD359" s="25">
        <v>3.4000000000000002E-2</v>
      </c>
    </row>
    <row r="360" spans="2:56" x14ac:dyDescent="0.2">
      <c r="B360" s="7" t="s">
        <v>11703</v>
      </c>
      <c r="C360" t="s">
        <v>10587</v>
      </c>
      <c r="D360">
        <v>2</v>
      </c>
      <c r="E360">
        <v>57988194</v>
      </c>
      <c r="F360" t="s">
        <v>13269</v>
      </c>
      <c r="G360">
        <v>0.51376500000000003</v>
      </c>
      <c r="H360">
        <v>0.99492000000000003</v>
      </c>
      <c r="I360" s="7">
        <v>1.2759E-2</v>
      </c>
      <c r="J360">
        <v>2.0699799999999999E-3</v>
      </c>
      <c r="K360" s="26">
        <v>9.6999999999999996E-10</v>
      </c>
      <c r="L360">
        <v>-5.9209199999999997E-3</v>
      </c>
      <c r="M360">
        <v>1.48727E-3</v>
      </c>
      <c r="N360" s="1">
        <v>7.7000000000000001E-5</v>
      </c>
      <c r="O360" s="7">
        <v>-1.66841E-2</v>
      </c>
      <c r="P360">
        <v>2.2668699999999998E-3</v>
      </c>
      <c r="Q360" s="26">
        <v>1.9E-13</v>
      </c>
      <c r="R360">
        <v>-1.9320400000000001E-3</v>
      </c>
      <c r="S360">
        <v>7.2685899999999995E-4</v>
      </c>
      <c r="T360">
        <v>7.7999999999999996E-3</v>
      </c>
      <c r="U360" s="7">
        <v>6.2031600000000001E-3</v>
      </c>
      <c r="V360">
        <v>9.6086200000000004E-4</v>
      </c>
      <c r="W360" s="26">
        <v>1.2999999999999999E-10</v>
      </c>
      <c r="X360">
        <v>-9.4169299999999996E-4</v>
      </c>
      <c r="Y360">
        <v>1.03097E-3</v>
      </c>
      <c r="Z360">
        <v>0.4</v>
      </c>
      <c r="AA360" s="7">
        <v>1.3037000000000001E-3</v>
      </c>
      <c r="AB360">
        <v>2.68579E-3</v>
      </c>
      <c r="AC360" s="25">
        <v>0.65</v>
      </c>
      <c r="AD360">
        <v>4.2256100000000003E-3</v>
      </c>
      <c r="AE360">
        <v>1.0271200000000001E-3</v>
      </c>
      <c r="AF360" s="26">
        <v>4.6999999999999997E-5</v>
      </c>
      <c r="AG360">
        <v>-2.52856E-3</v>
      </c>
      <c r="AH360">
        <v>5.7692400000000001E-3</v>
      </c>
      <c r="AI360">
        <v>0.66</v>
      </c>
      <c r="AJ360" s="7">
        <v>6.9197400000000004E-4</v>
      </c>
      <c r="AK360">
        <v>5.3100700000000001E-3</v>
      </c>
      <c r="AL360" s="25">
        <v>0.91</v>
      </c>
      <c r="AM360">
        <v>-2.41281E-3</v>
      </c>
      <c r="AN360">
        <v>4.9984599999999997E-3</v>
      </c>
      <c r="AO360">
        <v>0.63</v>
      </c>
      <c r="AP360" s="7">
        <v>1.3751200000000001E-3</v>
      </c>
      <c r="AQ360">
        <v>4.72253E-3</v>
      </c>
      <c r="AR360" s="25">
        <v>0.8</v>
      </c>
      <c r="AS360" s="1">
        <v>8.742E-5</v>
      </c>
      <c r="AT360">
        <v>3.7718400000000003E-4</v>
      </c>
      <c r="AU360">
        <v>0.81</v>
      </c>
      <c r="AV360" s="7">
        <v>-2.8804400000000002E-3</v>
      </c>
      <c r="AW360">
        <v>3.4476699999999999E-3</v>
      </c>
      <c r="AX360" s="25">
        <v>0.4</v>
      </c>
      <c r="AY360">
        <v>-2.6354299999999998E-4</v>
      </c>
      <c r="AZ360">
        <v>5.0114900000000004E-3</v>
      </c>
      <c r="BA360">
        <v>0.95</v>
      </c>
      <c r="BB360" s="7">
        <v>3.0982800000000001E-3</v>
      </c>
      <c r="BC360">
        <v>5.6390200000000001E-2</v>
      </c>
      <c r="BD360" s="25">
        <v>0.96</v>
      </c>
    </row>
    <row r="361" spans="2:56" x14ac:dyDescent="0.2">
      <c r="B361" s="7" t="s">
        <v>11703</v>
      </c>
      <c r="C361" t="s">
        <v>10590</v>
      </c>
      <c r="D361">
        <v>2</v>
      </c>
      <c r="E361">
        <v>151485825</v>
      </c>
      <c r="F361" t="s">
        <v>13268</v>
      </c>
      <c r="G361">
        <v>0.95375699999999997</v>
      </c>
      <c r="H361">
        <v>0.97010200000000002</v>
      </c>
      <c r="I361" s="7">
        <v>2.8645899999999998E-2</v>
      </c>
      <c r="J361">
        <v>4.9809399999999997E-3</v>
      </c>
      <c r="K361" s="26">
        <v>1.0999999999999999E-8</v>
      </c>
      <c r="L361">
        <v>-4.5736600000000002E-3</v>
      </c>
      <c r="M361">
        <v>3.5776200000000001E-3</v>
      </c>
      <c r="N361">
        <v>0.22</v>
      </c>
      <c r="O361" s="7">
        <v>-2.2182199999999999E-3</v>
      </c>
      <c r="P361">
        <v>5.4503700000000004E-3</v>
      </c>
      <c r="Q361" s="25">
        <v>0.68</v>
      </c>
      <c r="R361" s="1">
        <v>7.7599699999999995E-5</v>
      </c>
      <c r="S361">
        <v>1.7488600000000001E-3</v>
      </c>
      <c r="T361">
        <v>0.97</v>
      </c>
      <c r="U361" s="7">
        <v>-9.7204799999999999E-4</v>
      </c>
      <c r="V361">
        <v>2.3089299999999998E-3</v>
      </c>
      <c r="W361" s="25">
        <v>0.65</v>
      </c>
      <c r="X361">
        <v>-1.15421E-2</v>
      </c>
      <c r="Y361">
        <v>2.4801900000000002E-3</v>
      </c>
      <c r="Z361" s="1">
        <v>3.7000000000000002E-6</v>
      </c>
      <c r="AA361" s="7">
        <v>-4.3052999999999998E-3</v>
      </c>
      <c r="AB361">
        <v>6.4596300000000001E-3</v>
      </c>
      <c r="AC361" s="25">
        <v>0.53</v>
      </c>
      <c r="AD361">
        <v>9.3577E-3</v>
      </c>
      <c r="AE361">
        <v>2.4731900000000001E-3</v>
      </c>
      <c r="AF361" s="25">
        <v>1.2999999999999999E-4</v>
      </c>
      <c r="AG361">
        <v>1.37924E-2</v>
      </c>
      <c r="AH361">
        <v>1.38557E-2</v>
      </c>
      <c r="AI361">
        <v>0.32</v>
      </c>
      <c r="AJ361" s="7">
        <v>7.7642099999999997E-3</v>
      </c>
      <c r="AK361">
        <v>1.2755499999999999E-2</v>
      </c>
      <c r="AL361" s="25">
        <v>0.54</v>
      </c>
      <c r="AM361">
        <v>-7.4022300000000003E-4</v>
      </c>
      <c r="AN361">
        <v>1.2004600000000001E-2</v>
      </c>
      <c r="AO361">
        <v>0.95</v>
      </c>
      <c r="AP361" s="7">
        <v>7.3252500000000002E-3</v>
      </c>
      <c r="AQ361">
        <v>1.13419E-2</v>
      </c>
      <c r="AR361" s="25">
        <v>0.51</v>
      </c>
      <c r="AS361">
        <v>-2.97998E-4</v>
      </c>
      <c r="AT361">
        <v>9.0586599999999996E-4</v>
      </c>
      <c r="AU361">
        <v>0.74</v>
      </c>
      <c r="AV361" s="7">
        <v>-2.6609300000000002E-3</v>
      </c>
      <c r="AW361">
        <v>8.2801200000000002E-3</v>
      </c>
      <c r="AX361" s="25">
        <v>0.75</v>
      </c>
      <c r="AY361">
        <v>5.3959999999999998E-3</v>
      </c>
      <c r="AZ361">
        <v>1.20359E-2</v>
      </c>
      <c r="BA361">
        <v>0.64</v>
      </c>
      <c r="BB361" s="7">
        <v>-7.3400300000000002E-2</v>
      </c>
      <c r="BC361">
        <v>0.13549900000000001</v>
      </c>
      <c r="BD361" s="25">
        <v>0.6</v>
      </c>
    </row>
    <row r="362" spans="2:56" x14ac:dyDescent="0.2">
      <c r="B362" s="7" t="s">
        <v>11703</v>
      </c>
      <c r="C362" t="s">
        <v>10592</v>
      </c>
      <c r="D362">
        <v>2</v>
      </c>
      <c r="E362">
        <v>156997445</v>
      </c>
      <c r="F362" t="s">
        <v>13272</v>
      </c>
      <c r="G362">
        <v>0.86464700000000005</v>
      </c>
      <c r="H362">
        <v>0.99391200000000002</v>
      </c>
      <c r="I362" s="7">
        <v>-1.87913E-2</v>
      </c>
      <c r="J362">
        <v>3.0265100000000001E-3</v>
      </c>
      <c r="K362" s="26">
        <v>6.3999999999999996E-10</v>
      </c>
      <c r="L362">
        <v>4.1483400000000004E-3</v>
      </c>
      <c r="M362">
        <v>2.17556E-3</v>
      </c>
      <c r="N362">
        <v>5.8000000000000003E-2</v>
      </c>
      <c r="O362" s="7">
        <v>1.1648E-2</v>
      </c>
      <c r="P362">
        <v>3.3149099999999999E-3</v>
      </c>
      <c r="Q362" s="25">
        <v>4.8000000000000001E-4</v>
      </c>
      <c r="R362">
        <v>-3.1552899999999999E-4</v>
      </c>
      <c r="S362">
        <v>1.06515E-3</v>
      </c>
      <c r="T362">
        <v>0.77</v>
      </c>
      <c r="U362" s="7">
        <v>-3.6179099999999998E-3</v>
      </c>
      <c r="V362">
        <v>1.40434E-3</v>
      </c>
      <c r="W362" s="25">
        <v>0.01</v>
      </c>
      <c r="X362">
        <v>-1.70896E-3</v>
      </c>
      <c r="Y362">
        <v>1.5083200000000001E-3</v>
      </c>
      <c r="Z362">
        <v>0.25</v>
      </c>
      <c r="AA362" s="7">
        <v>-8.2609099999999998E-3</v>
      </c>
      <c r="AB362">
        <v>3.9281300000000002E-3</v>
      </c>
      <c r="AC362" s="25">
        <v>4.2000000000000003E-2</v>
      </c>
      <c r="AD362">
        <v>-1.17132E-2</v>
      </c>
      <c r="AE362">
        <v>1.5027E-3</v>
      </c>
      <c r="AF362" s="26">
        <v>4.2999999999999997E-15</v>
      </c>
      <c r="AG362">
        <v>5.7874500000000004E-3</v>
      </c>
      <c r="AH362">
        <v>8.4338299999999998E-3</v>
      </c>
      <c r="AI362">
        <v>0.49</v>
      </c>
      <c r="AJ362" s="7">
        <v>-2.95911E-3</v>
      </c>
      <c r="AK362">
        <v>7.7648600000000002E-3</v>
      </c>
      <c r="AL362" s="25">
        <v>0.68</v>
      </c>
      <c r="AM362">
        <v>-2.2365499999999999E-3</v>
      </c>
      <c r="AN362">
        <v>7.3062099999999996E-3</v>
      </c>
      <c r="AO362">
        <v>0.76</v>
      </c>
      <c r="AP362" s="7">
        <v>5.2948500000000003E-3</v>
      </c>
      <c r="AQ362">
        <v>6.9028900000000001E-3</v>
      </c>
      <c r="AR362" s="25">
        <v>0.41</v>
      </c>
      <c r="AS362">
        <v>2.5515100000000001E-4</v>
      </c>
      <c r="AT362">
        <v>5.51327E-4</v>
      </c>
      <c r="AU362">
        <v>0.64</v>
      </c>
      <c r="AV362" s="7">
        <v>7.1274800000000003E-3</v>
      </c>
      <c r="AW362">
        <v>5.0394400000000001E-3</v>
      </c>
      <c r="AX362" s="25">
        <v>0.16</v>
      </c>
      <c r="AY362">
        <v>6.3869199999999999E-3</v>
      </c>
      <c r="AZ362">
        <v>7.3252600000000001E-3</v>
      </c>
      <c r="BA362">
        <v>0.37</v>
      </c>
      <c r="BB362" s="7">
        <v>-5.4246299999999997E-2</v>
      </c>
      <c r="BC362">
        <v>8.2341499999999998E-2</v>
      </c>
      <c r="BD362" s="25">
        <v>0.51</v>
      </c>
    </row>
    <row r="363" spans="2:56" x14ac:dyDescent="0.2">
      <c r="B363" s="7" t="s">
        <v>11703</v>
      </c>
      <c r="C363" t="s">
        <v>10595</v>
      </c>
      <c r="D363">
        <v>2</v>
      </c>
      <c r="E363">
        <v>213404347</v>
      </c>
      <c r="F363" t="s">
        <v>13268</v>
      </c>
      <c r="G363">
        <v>0.56318299999999999</v>
      </c>
      <c r="H363">
        <v>0.98888799999999999</v>
      </c>
      <c r="I363" s="7">
        <v>1.6913899999999999E-2</v>
      </c>
      <c r="J363">
        <v>2.0926400000000002E-3</v>
      </c>
      <c r="K363" s="26">
        <v>8.8E-16</v>
      </c>
      <c r="L363">
        <v>-7.8331600000000005E-4</v>
      </c>
      <c r="M363">
        <v>1.5040800000000001E-3</v>
      </c>
      <c r="N363">
        <v>0.62</v>
      </c>
      <c r="O363" s="7">
        <v>-3.6109100000000002E-3</v>
      </c>
      <c r="P363">
        <v>2.2918700000000001E-3</v>
      </c>
      <c r="Q363" s="25">
        <v>0.11</v>
      </c>
      <c r="R363">
        <v>-2.08552E-3</v>
      </c>
      <c r="S363">
        <v>7.3541399999999999E-4</v>
      </c>
      <c r="T363">
        <v>4.5999999999999999E-3</v>
      </c>
      <c r="U363" s="7">
        <v>-7.8968599999999995E-4</v>
      </c>
      <c r="V363">
        <v>9.7087499999999995E-4</v>
      </c>
      <c r="W363" s="25">
        <v>0.39</v>
      </c>
      <c r="X363">
        <v>-6.0353500000000001E-3</v>
      </c>
      <c r="Y363">
        <v>1.04265E-3</v>
      </c>
      <c r="Z363" s="1">
        <v>8.7000000000000001E-9</v>
      </c>
      <c r="AA363" s="7">
        <v>4.3858600000000001E-3</v>
      </c>
      <c r="AB363">
        <v>2.71601E-3</v>
      </c>
      <c r="AC363" s="25">
        <v>7.0000000000000007E-2</v>
      </c>
      <c r="AD363">
        <v>4.7218499999999997E-3</v>
      </c>
      <c r="AE363">
        <v>1.03878E-3</v>
      </c>
      <c r="AF363" s="26">
        <v>6.0000000000000002E-6</v>
      </c>
      <c r="AG363">
        <v>4.0841699999999998E-3</v>
      </c>
      <c r="AH363">
        <v>5.8404099999999999E-3</v>
      </c>
      <c r="AI363">
        <v>0.48</v>
      </c>
      <c r="AJ363" s="7">
        <v>4.4257400000000001E-3</v>
      </c>
      <c r="AK363">
        <v>5.3764499999999996E-3</v>
      </c>
      <c r="AL363" s="25">
        <v>0.43</v>
      </c>
      <c r="AM363">
        <v>1.1025800000000001E-2</v>
      </c>
      <c r="AN363">
        <v>5.06049E-3</v>
      </c>
      <c r="AO363">
        <v>2.9000000000000001E-2</v>
      </c>
      <c r="AP363" s="7">
        <v>-8.7455099999999997E-3</v>
      </c>
      <c r="AQ363">
        <v>4.7811399999999997E-3</v>
      </c>
      <c r="AR363" s="25">
        <v>6.6000000000000003E-2</v>
      </c>
      <c r="AS363">
        <v>-4.8875000000000004E-4</v>
      </c>
      <c r="AT363">
        <v>3.81865E-4</v>
      </c>
      <c r="AU363">
        <v>0.19</v>
      </c>
      <c r="AV363" s="7">
        <v>-3.7102900000000002E-3</v>
      </c>
      <c r="AW363">
        <v>3.4904599999999999E-3</v>
      </c>
      <c r="AX363" s="25">
        <v>0.28999999999999998</v>
      </c>
      <c r="AY363">
        <v>-4.3380900000000002E-3</v>
      </c>
      <c r="AZ363">
        <v>5.0736899999999996E-3</v>
      </c>
      <c r="BA363">
        <v>0.39</v>
      </c>
      <c r="BB363" s="7">
        <v>1.7914900000000001E-2</v>
      </c>
      <c r="BC363">
        <v>5.7090599999999998E-2</v>
      </c>
      <c r="BD363" s="25">
        <v>0.75</v>
      </c>
    </row>
    <row r="364" spans="2:56" x14ac:dyDescent="0.2">
      <c r="B364" s="7" t="s">
        <v>11703</v>
      </c>
      <c r="C364" t="s">
        <v>10620</v>
      </c>
      <c r="D364">
        <v>3</v>
      </c>
      <c r="E364">
        <v>49024066</v>
      </c>
      <c r="F364" t="s">
        <v>13268</v>
      </c>
      <c r="G364">
        <v>0.98463400000000001</v>
      </c>
      <c r="H364">
        <v>1</v>
      </c>
      <c r="I364" s="7">
        <v>4.5891599999999998E-2</v>
      </c>
      <c r="J364">
        <v>8.4132300000000007E-3</v>
      </c>
      <c r="K364" s="26">
        <v>4.9000000000000002E-8</v>
      </c>
      <c r="L364">
        <v>8.3833199999999997E-3</v>
      </c>
      <c r="M364">
        <v>6.0372500000000001E-3</v>
      </c>
      <c r="N364">
        <v>0.18</v>
      </c>
      <c r="O364" s="7">
        <v>-2.86486E-2</v>
      </c>
      <c r="P364">
        <v>9.2055100000000001E-3</v>
      </c>
      <c r="Q364" s="25">
        <v>1.6000000000000001E-3</v>
      </c>
      <c r="R364">
        <v>-4.5267399999999996E-3</v>
      </c>
      <c r="S364">
        <v>2.93619E-3</v>
      </c>
      <c r="T364">
        <v>0.12</v>
      </c>
      <c r="U364" s="7">
        <v>8.9853799999999994E-3</v>
      </c>
      <c r="V364">
        <v>3.9075899999999998E-3</v>
      </c>
      <c r="W364" s="25">
        <v>0.02</v>
      </c>
      <c r="X364">
        <v>-1.4942499999999999E-2</v>
      </c>
      <c r="Y364">
        <v>4.1853400000000001E-3</v>
      </c>
      <c r="Z364">
        <v>3.6000000000000002E-4</v>
      </c>
      <c r="AA364" s="7">
        <v>9.0041400000000008E-3</v>
      </c>
      <c r="AB364">
        <v>1.09111E-2</v>
      </c>
      <c r="AC364" s="25">
        <v>0.37</v>
      </c>
      <c r="AD364">
        <v>1.30171E-2</v>
      </c>
      <c r="AE364">
        <v>4.17455E-3</v>
      </c>
      <c r="AF364" s="25">
        <v>1.6999999999999999E-3</v>
      </c>
      <c r="AG364">
        <v>-3.46273E-2</v>
      </c>
      <c r="AH364">
        <v>2.3215199999999998E-2</v>
      </c>
      <c r="AI364">
        <v>0.14000000000000001</v>
      </c>
      <c r="AJ364" s="7">
        <v>-2.2964499999999999E-2</v>
      </c>
      <c r="AK364">
        <v>2.13455E-2</v>
      </c>
      <c r="AL364" s="25">
        <v>0.28999999999999998</v>
      </c>
      <c r="AM364">
        <v>2.7715500000000001E-2</v>
      </c>
      <c r="AN364">
        <v>2.0083500000000001E-2</v>
      </c>
      <c r="AO364">
        <v>0.17</v>
      </c>
      <c r="AP364" s="7">
        <v>5.3178899999999996E-3</v>
      </c>
      <c r="AQ364">
        <v>1.89812E-2</v>
      </c>
      <c r="AR364" s="25">
        <v>0.78</v>
      </c>
      <c r="AS364">
        <v>1.2054699999999999E-3</v>
      </c>
      <c r="AT364">
        <v>1.5155800000000001E-3</v>
      </c>
      <c r="AU364">
        <v>0.43</v>
      </c>
      <c r="AV364" s="7">
        <v>-1.63085E-2</v>
      </c>
      <c r="AW364">
        <v>1.38545E-2</v>
      </c>
      <c r="AX364" s="25">
        <v>0.24</v>
      </c>
      <c r="AY364">
        <v>-1.31427E-2</v>
      </c>
      <c r="AZ364">
        <v>2.0141099999999999E-2</v>
      </c>
      <c r="BA364">
        <v>0.52</v>
      </c>
      <c r="BB364" s="7">
        <v>-0.13544800000000001</v>
      </c>
      <c r="BC364">
        <v>0.22589999999999999</v>
      </c>
      <c r="BD364" s="25">
        <v>0.55000000000000004</v>
      </c>
    </row>
    <row r="365" spans="2:56" x14ac:dyDescent="0.2">
      <c r="B365" s="7" t="s">
        <v>11703</v>
      </c>
      <c r="C365" t="s">
        <v>10623</v>
      </c>
      <c r="D365">
        <v>3</v>
      </c>
      <c r="E365">
        <v>50212958</v>
      </c>
      <c r="F365" t="s">
        <v>13272</v>
      </c>
      <c r="G365">
        <v>0.944554</v>
      </c>
      <c r="H365">
        <v>1</v>
      </c>
      <c r="I365" s="7">
        <v>2.5266500000000001E-2</v>
      </c>
      <c r="J365">
        <v>4.5104400000000001E-3</v>
      </c>
      <c r="K365" s="26">
        <v>2.3000000000000001E-8</v>
      </c>
      <c r="L365">
        <v>8.9748599999999994E-3</v>
      </c>
      <c r="M365">
        <v>3.2396E-3</v>
      </c>
      <c r="N365">
        <v>5.7000000000000002E-3</v>
      </c>
      <c r="O365" s="7">
        <v>-1.6369399999999999E-2</v>
      </c>
      <c r="P365">
        <v>4.9378800000000004E-3</v>
      </c>
      <c r="Q365" s="25">
        <v>9.3999999999999997E-4</v>
      </c>
      <c r="R365">
        <v>-2.00147E-3</v>
      </c>
      <c r="S365">
        <v>1.5791900000000001E-3</v>
      </c>
      <c r="T365">
        <v>0.21</v>
      </c>
      <c r="U365" s="7">
        <v>6.3307700000000003E-3</v>
      </c>
      <c r="V365">
        <v>2.0931499999999998E-3</v>
      </c>
      <c r="W365" s="25">
        <v>2.0999999999999999E-3</v>
      </c>
      <c r="X365">
        <v>-6.5389799999999998E-3</v>
      </c>
      <c r="Y365">
        <v>2.24589E-3</v>
      </c>
      <c r="Z365">
        <v>2.8999999999999998E-3</v>
      </c>
      <c r="AA365" s="7">
        <v>-7.5072899999999998E-3</v>
      </c>
      <c r="AB365">
        <v>5.8533999999999999E-3</v>
      </c>
      <c r="AC365" s="25">
        <v>0.19</v>
      </c>
      <c r="AD365">
        <v>8.8868899999999997E-3</v>
      </c>
      <c r="AE365">
        <v>2.2392100000000002E-3</v>
      </c>
      <c r="AF365" s="26">
        <v>7.8999999999999996E-5</v>
      </c>
      <c r="AG365">
        <v>-1.2426E-3</v>
      </c>
      <c r="AH365">
        <v>1.25054E-2</v>
      </c>
      <c r="AI365">
        <v>0.93</v>
      </c>
      <c r="AJ365" s="7">
        <v>-5.5333300000000004E-3</v>
      </c>
      <c r="AK365">
        <v>1.1509399999999999E-2</v>
      </c>
      <c r="AL365" s="25">
        <v>0.63</v>
      </c>
      <c r="AM365">
        <v>9.4752199999999995E-3</v>
      </c>
      <c r="AN365">
        <v>1.0834E-2</v>
      </c>
      <c r="AO365">
        <v>0.38</v>
      </c>
      <c r="AP365" s="7">
        <v>8.5805599999999992E-3</v>
      </c>
      <c r="AQ365">
        <v>1.0239399999999999E-2</v>
      </c>
      <c r="AR365" s="25">
        <v>0.4</v>
      </c>
      <c r="AS365">
        <v>3.2504300000000001E-4</v>
      </c>
      <c r="AT365">
        <v>8.1757599999999998E-4</v>
      </c>
      <c r="AU365">
        <v>0.69</v>
      </c>
      <c r="AV365" s="7">
        <v>1.10443E-2</v>
      </c>
      <c r="AW365">
        <v>7.4737800000000002E-3</v>
      </c>
      <c r="AX365" s="25">
        <v>0.14000000000000001</v>
      </c>
      <c r="AY365">
        <v>4.1306600000000004E-3</v>
      </c>
      <c r="AZ365">
        <v>1.0865100000000001E-2</v>
      </c>
      <c r="BA365">
        <v>0.69</v>
      </c>
      <c r="BB365" s="7">
        <v>4.1175000000000003E-2</v>
      </c>
      <c r="BC365">
        <v>0.121916</v>
      </c>
      <c r="BD365" s="25">
        <v>0.74</v>
      </c>
    </row>
    <row r="366" spans="2:56" x14ac:dyDescent="0.2">
      <c r="B366" s="7" t="s">
        <v>11703</v>
      </c>
      <c r="C366" t="s">
        <v>13296</v>
      </c>
      <c r="D366">
        <v>3</v>
      </c>
      <c r="E366">
        <v>176134991</v>
      </c>
      <c r="F366" t="s">
        <v>13275</v>
      </c>
      <c r="G366">
        <v>0.99637100000000001</v>
      </c>
      <c r="H366">
        <v>0.84414400000000001</v>
      </c>
      <c r="I366" s="7">
        <v>0.112577</v>
      </c>
      <c r="J366">
        <v>1.8549400000000001E-2</v>
      </c>
      <c r="K366" s="26">
        <v>1.9000000000000001E-9</v>
      </c>
      <c r="L366">
        <v>-5.0988800000000001E-4</v>
      </c>
      <c r="M366">
        <v>1.3332399999999999E-2</v>
      </c>
      <c r="N366">
        <v>0.99</v>
      </c>
      <c r="O366" s="7">
        <v>-5.2824200000000002E-2</v>
      </c>
      <c r="P366">
        <v>2.0324200000000001E-2</v>
      </c>
      <c r="Q366" s="25">
        <v>8.6999999999999994E-3</v>
      </c>
      <c r="R366">
        <v>-5.9556399999999999E-3</v>
      </c>
      <c r="S366">
        <v>6.4676000000000004E-3</v>
      </c>
      <c r="T366">
        <v>0.36</v>
      </c>
      <c r="U366" s="7">
        <v>9.67259E-3</v>
      </c>
      <c r="V366">
        <v>8.6292699999999996E-3</v>
      </c>
      <c r="W366" s="25">
        <v>0.25</v>
      </c>
      <c r="X366">
        <v>-3.2993099999999997E-2</v>
      </c>
      <c r="Y366">
        <v>9.2467799999999996E-3</v>
      </c>
      <c r="Z366">
        <v>3.6000000000000002E-4</v>
      </c>
      <c r="AA366" s="7">
        <v>-3.6713900000000001E-2</v>
      </c>
      <c r="AB366">
        <v>2.4087799999999999E-2</v>
      </c>
      <c r="AC366" s="25">
        <v>0.1</v>
      </c>
      <c r="AD366">
        <v>3.6263400000000001E-2</v>
      </c>
      <c r="AE366">
        <v>9.2193699999999993E-3</v>
      </c>
      <c r="AF366" s="25">
        <v>1.1E-4</v>
      </c>
      <c r="AG366">
        <v>2.4256799999999999E-2</v>
      </c>
      <c r="AH366">
        <v>5.1528999999999998E-2</v>
      </c>
      <c r="AI366">
        <v>0.64</v>
      </c>
      <c r="AJ366" s="7">
        <v>-3.7416999999999999E-2</v>
      </c>
      <c r="AK366">
        <v>4.7527399999999997E-2</v>
      </c>
      <c r="AL366" s="25">
        <v>0.42</v>
      </c>
      <c r="AM366">
        <v>-3.2393699999999997E-2</v>
      </c>
      <c r="AN366">
        <v>4.4704300000000002E-2</v>
      </c>
      <c r="AO366">
        <v>0.47</v>
      </c>
      <c r="AP366" s="7">
        <v>4.13747E-2</v>
      </c>
      <c r="AQ366">
        <v>4.2250500000000003E-2</v>
      </c>
      <c r="AR366" s="25">
        <v>0.31</v>
      </c>
      <c r="AS366">
        <v>4.0381200000000001E-3</v>
      </c>
      <c r="AT366">
        <v>3.3735499999999999E-3</v>
      </c>
      <c r="AU366">
        <v>0.22</v>
      </c>
      <c r="AV366" s="7">
        <v>6.8256499999999999E-3</v>
      </c>
      <c r="AW366">
        <v>3.0838899999999999E-2</v>
      </c>
      <c r="AX366" s="25">
        <v>0.82</v>
      </c>
      <c r="AY366">
        <v>1.2130800000000001E-2</v>
      </c>
      <c r="AZ366">
        <v>4.4832499999999997E-2</v>
      </c>
      <c r="BA366">
        <v>0.78</v>
      </c>
      <c r="BB366" s="7">
        <v>0.69334600000000002</v>
      </c>
      <c r="BC366">
        <v>0.50072000000000005</v>
      </c>
      <c r="BD366" s="25">
        <v>0.16</v>
      </c>
    </row>
    <row r="367" spans="2:56" x14ac:dyDescent="0.2">
      <c r="B367" s="7" t="s">
        <v>11703</v>
      </c>
      <c r="C367" t="s">
        <v>13295</v>
      </c>
      <c r="D367">
        <v>5</v>
      </c>
      <c r="E367">
        <v>3181604</v>
      </c>
      <c r="F367" t="s">
        <v>13294</v>
      </c>
      <c r="G367">
        <v>0.67316399999999998</v>
      </c>
      <c r="H367">
        <v>0.96560400000000002</v>
      </c>
      <c r="I367" s="7">
        <v>1.37903E-2</v>
      </c>
      <c r="J367">
        <v>2.2388E-3</v>
      </c>
      <c r="K367" s="26">
        <v>9.0999999999999996E-10</v>
      </c>
      <c r="L367">
        <v>-6.5931399999999999E-3</v>
      </c>
      <c r="M367">
        <v>1.6099700000000001E-3</v>
      </c>
      <c r="N367" s="1">
        <v>4.1999999999999998E-5</v>
      </c>
      <c r="O367" s="7">
        <v>-3.3382099999999999E-3</v>
      </c>
      <c r="P367">
        <v>2.4535300000000002E-3</v>
      </c>
      <c r="Q367" s="25">
        <v>0.17</v>
      </c>
      <c r="R367">
        <v>-5.5359300000000001E-4</v>
      </c>
      <c r="S367">
        <v>7.8641900000000001E-4</v>
      </c>
      <c r="T367">
        <v>0.48</v>
      </c>
      <c r="U367" s="7">
        <v>1.6506499999999999E-4</v>
      </c>
      <c r="V367">
        <v>1.03969E-3</v>
      </c>
      <c r="W367" s="25">
        <v>0.88</v>
      </c>
      <c r="X367">
        <v>-5.5860199999999997E-3</v>
      </c>
      <c r="Y367">
        <v>1.11582E-3</v>
      </c>
      <c r="Z367" s="1">
        <v>5.5000000000000003E-7</v>
      </c>
      <c r="AA367" s="7">
        <v>3.6430899999999999E-3</v>
      </c>
      <c r="AB367">
        <v>2.9093499999999998E-3</v>
      </c>
      <c r="AC367" s="25">
        <v>0.23</v>
      </c>
      <c r="AD367">
        <v>3.3627000000000002E-3</v>
      </c>
      <c r="AE367">
        <v>1.1113200000000001E-3</v>
      </c>
      <c r="AF367" s="25">
        <v>2.3999999999999998E-3</v>
      </c>
      <c r="AG367">
        <v>3.1548600000000002E-3</v>
      </c>
      <c r="AH367">
        <v>6.2100799999999998E-3</v>
      </c>
      <c r="AI367">
        <v>0.61</v>
      </c>
      <c r="AJ367" s="7">
        <v>-2.7950800000000001E-3</v>
      </c>
      <c r="AK367">
        <v>5.7169899999999999E-3</v>
      </c>
      <c r="AL367" s="25">
        <v>0.65</v>
      </c>
      <c r="AM367">
        <v>1.92293E-3</v>
      </c>
      <c r="AN367">
        <v>5.3804500000000002E-3</v>
      </c>
      <c r="AO367">
        <v>0.72</v>
      </c>
      <c r="AP367" s="7">
        <v>-5.1588700000000003E-3</v>
      </c>
      <c r="AQ367">
        <v>5.0852400000000004E-3</v>
      </c>
      <c r="AR367" s="25">
        <v>0.32</v>
      </c>
      <c r="AS367">
        <v>-2.7600999999999998E-4</v>
      </c>
      <c r="AT367">
        <v>4.0616799999999999E-4</v>
      </c>
      <c r="AU367">
        <v>0.51</v>
      </c>
      <c r="AV367" s="7">
        <v>-4.2456300000000002E-3</v>
      </c>
      <c r="AW367">
        <v>3.7110400000000001E-3</v>
      </c>
      <c r="AX367" s="25">
        <v>0.25</v>
      </c>
      <c r="AY367">
        <v>-5.9313899999999999E-3</v>
      </c>
      <c r="AZ367">
        <v>5.3945199999999999E-3</v>
      </c>
      <c r="BA367">
        <v>0.27</v>
      </c>
      <c r="BB367" s="7">
        <v>4.8057500000000003E-2</v>
      </c>
      <c r="BC367">
        <v>6.07076E-2</v>
      </c>
      <c r="BD367" s="25">
        <v>0.43</v>
      </c>
    </row>
    <row r="368" spans="2:56" x14ac:dyDescent="0.2">
      <c r="B368" s="7" t="s">
        <v>11703</v>
      </c>
      <c r="C368" t="s">
        <v>10636</v>
      </c>
      <c r="D368">
        <v>5</v>
      </c>
      <c r="E368">
        <v>75038718</v>
      </c>
      <c r="F368" t="s">
        <v>13272</v>
      </c>
      <c r="G368">
        <v>0.36577999999999999</v>
      </c>
      <c r="H368">
        <v>1</v>
      </c>
      <c r="I368" s="7">
        <v>-1.20026E-2</v>
      </c>
      <c r="J368">
        <v>2.1484799999999999E-3</v>
      </c>
      <c r="K368" s="26">
        <v>2.4E-8</v>
      </c>
      <c r="L368">
        <v>4.8043699999999996E-3</v>
      </c>
      <c r="M368">
        <v>1.54426E-3</v>
      </c>
      <c r="N368">
        <v>1.8E-3</v>
      </c>
      <c r="O368" s="7">
        <v>1.3861E-4</v>
      </c>
      <c r="P368">
        <v>2.3535499999999998E-3</v>
      </c>
      <c r="Q368" s="25">
        <v>0.99</v>
      </c>
      <c r="R368">
        <v>2.01172E-4</v>
      </c>
      <c r="S368">
        <v>7.5438299999999996E-4</v>
      </c>
      <c r="T368">
        <v>0.79</v>
      </c>
      <c r="U368" s="7">
        <v>3.03531E-4</v>
      </c>
      <c r="V368">
        <v>9.970580000000001E-4</v>
      </c>
      <c r="W368" s="25">
        <v>0.71</v>
      </c>
      <c r="X368">
        <v>2.63635E-3</v>
      </c>
      <c r="Y368">
        <v>1.07014E-3</v>
      </c>
      <c r="Z368">
        <v>1.4E-2</v>
      </c>
      <c r="AA368" s="7">
        <v>3.75881E-3</v>
      </c>
      <c r="AB368">
        <v>2.7907800000000001E-3</v>
      </c>
      <c r="AC368" s="25">
        <v>0.19</v>
      </c>
      <c r="AD368">
        <v>-6.4007600000000001E-3</v>
      </c>
      <c r="AE368">
        <v>1.06623E-3</v>
      </c>
      <c r="AF368" s="26">
        <v>1.6000000000000001E-9</v>
      </c>
      <c r="AG368">
        <v>8.9932399999999996E-4</v>
      </c>
      <c r="AH368">
        <v>5.9919300000000003E-3</v>
      </c>
      <c r="AI368">
        <v>0.88</v>
      </c>
      <c r="AJ368" s="7">
        <v>-6.8002699999999998E-3</v>
      </c>
      <c r="AK368">
        <v>5.5167599999999999E-3</v>
      </c>
      <c r="AL368" s="25">
        <v>0.23</v>
      </c>
      <c r="AM368">
        <v>-3.2341700000000002E-3</v>
      </c>
      <c r="AN368">
        <v>5.1880399999999997E-3</v>
      </c>
      <c r="AO368">
        <v>0.53</v>
      </c>
      <c r="AP368" s="7">
        <v>5.5816399999999997E-3</v>
      </c>
      <c r="AQ368">
        <v>4.9033799999999997E-3</v>
      </c>
      <c r="AR368" s="25">
        <v>0.25</v>
      </c>
      <c r="AS368">
        <v>5.5364599999999998E-4</v>
      </c>
      <c r="AT368">
        <v>3.91643E-4</v>
      </c>
      <c r="AU368">
        <v>0.15</v>
      </c>
      <c r="AV368" s="7">
        <v>3.1096399999999999E-3</v>
      </c>
      <c r="AW368">
        <v>3.5783299999999998E-3</v>
      </c>
      <c r="AX368" s="25">
        <v>0.38</v>
      </c>
      <c r="AY368">
        <v>4.4920399999999998E-4</v>
      </c>
      <c r="AZ368">
        <v>5.2016099999999997E-3</v>
      </c>
      <c r="BA368">
        <v>0.93</v>
      </c>
      <c r="BB368" s="7">
        <v>3.1535399999999998E-3</v>
      </c>
      <c r="BC368">
        <v>5.85199E-2</v>
      </c>
      <c r="BD368" s="25">
        <v>0.96</v>
      </c>
    </row>
    <row r="369" spans="2:56" x14ac:dyDescent="0.2">
      <c r="B369" s="7" t="s">
        <v>11703</v>
      </c>
      <c r="C369" t="s">
        <v>10676</v>
      </c>
      <c r="D369">
        <v>5</v>
      </c>
      <c r="E369">
        <v>138454192</v>
      </c>
      <c r="F369" t="s">
        <v>13275</v>
      </c>
      <c r="G369">
        <v>0.52693800000000002</v>
      </c>
      <c r="H369">
        <v>0.98389499999999996</v>
      </c>
      <c r="I369" s="7">
        <v>-1.3117E-2</v>
      </c>
      <c r="J369">
        <v>2.0842399999999998E-3</v>
      </c>
      <c r="K369" s="26">
        <v>3.1000000000000002E-10</v>
      </c>
      <c r="L369">
        <v>-5.3489999999999996E-3</v>
      </c>
      <c r="M369">
        <v>1.4985899999999999E-3</v>
      </c>
      <c r="N369">
        <v>4.6000000000000001E-4</v>
      </c>
      <c r="O369" s="7">
        <v>2.7028500000000001E-3</v>
      </c>
      <c r="P369">
        <v>2.2838400000000001E-3</v>
      </c>
      <c r="Q369" s="25">
        <v>0.26</v>
      </c>
      <c r="R369">
        <v>1.6602300000000001E-4</v>
      </c>
      <c r="S369">
        <v>7.3187199999999995E-4</v>
      </c>
      <c r="T369">
        <v>0.82</v>
      </c>
      <c r="U369" s="7">
        <v>-1.4685900000000001E-3</v>
      </c>
      <c r="V369">
        <v>9.6732000000000003E-4</v>
      </c>
      <c r="W369" s="25">
        <v>0.13</v>
      </c>
      <c r="X369">
        <v>5.4637000000000002E-3</v>
      </c>
      <c r="Y369">
        <v>1.0385699999999999E-3</v>
      </c>
      <c r="Z369" s="1">
        <v>1.4000000000000001E-7</v>
      </c>
      <c r="AA369" s="7">
        <v>2.18176E-3</v>
      </c>
      <c r="AB369">
        <v>2.7084499999999998E-3</v>
      </c>
      <c r="AC369" s="25">
        <v>0.4</v>
      </c>
      <c r="AD369">
        <v>-3.5304999999999998E-3</v>
      </c>
      <c r="AE369">
        <v>1.03466E-3</v>
      </c>
      <c r="AF369" s="25">
        <v>5.9000000000000003E-4</v>
      </c>
      <c r="AG369">
        <v>-4.9524200000000001E-4</v>
      </c>
      <c r="AH369">
        <v>5.8141199999999999E-3</v>
      </c>
      <c r="AI369">
        <v>0.93</v>
      </c>
      <c r="AJ369" s="7">
        <v>-1.8125299999999999E-3</v>
      </c>
      <c r="AK369">
        <v>5.3521699999999998E-3</v>
      </c>
      <c r="AL369" s="25">
        <v>0.74</v>
      </c>
      <c r="AM369">
        <v>2.5117999999999998E-3</v>
      </c>
      <c r="AN369">
        <v>5.0344400000000003E-3</v>
      </c>
      <c r="AO369">
        <v>0.62</v>
      </c>
      <c r="AP369" s="7">
        <v>-5.9582100000000002E-3</v>
      </c>
      <c r="AQ369">
        <v>4.7582099999999997E-3</v>
      </c>
      <c r="AR369" s="25">
        <v>0.21</v>
      </c>
      <c r="AS369">
        <v>-2.9042500000000003E-4</v>
      </c>
      <c r="AT369">
        <v>3.8004800000000002E-4</v>
      </c>
      <c r="AU369">
        <v>0.44</v>
      </c>
      <c r="AV369" s="7">
        <v>2.2699700000000001E-3</v>
      </c>
      <c r="AW369">
        <v>3.4723900000000001E-3</v>
      </c>
      <c r="AX369" s="25">
        <v>0.51</v>
      </c>
      <c r="AY369">
        <v>-5.2832900000000002E-4</v>
      </c>
      <c r="AZ369">
        <v>5.0476100000000001E-3</v>
      </c>
      <c r="BA369">
        <v>0.93</v>
      </c>
      <c r="BB369" s="7">
        <v>-7.7785000000000007E-2</v>
      </c>
      <c r="BC369">
        <v>5.6715099999999997E-2</v>
      </c>
      <c r="BD369" s="25">
        <v>0.17</v>
      </c>
    </row>
    <row r="370" spans="2:56" x14ac:dyDescent="0.2">
      <c r="B370" s="7" t="s">
        <v>11703</v>
      </c>
      <c r="C370" t="s">
        <v>13293</v>
      </c>
      <c r="D370">
        <v>6</v>
      </c>
      <c r="E370">
        <v>155048793</v>
      </c>
      <c r="F370" t="s">
        <v>13292</v>
      </c>
      <c r="G370">
        <v>0.53307199999999999</v>
      </c>
      <c r="H370">
        <v>0.94584900000000005</v>
      </c>
      <c r="I370" s="7">
        <v>-1.24464E-2</v>
      </c>
      <c r="J370">
        <v>2.1286999999999999E-3</v>
      </c>
      <c r="K370" s="26">
        <v>4.9E-9</v>
      </c>
      <c r="L370">
        <v>3.3220099999999998E-3</v>
      </c>
      <c r="M370">
        <v>1.52962E-3</v>
      </c>
      <c r="N370">
        <v>3.2000000000000001E-2</v>
      </c>
      <c r="O370" s="7">
        <v>7.2561700000000002E-3</v>
      </c>
      <c r="P370">
        <v>2.3316600000000002E-3</v>
      </c>
      <c r="Q370" s="25">
        <v>1.5E-3</v>
      </c>
      <c r="R370">
        <v>1.28393E-3</v>
      </c>
      <c r="S370">
        <v>7.4789500000000005E-4</v>
      </c>
      <c r="T370">
        <v>8.5999999999999993E-2</v>
      </c>
      <c r="U370" s="7">
        <v>-2.4672600000000002E-3</v>
      </c>
      <c r="V370">
        <v>9.8767199999999999E-4</v>
      </c>
      <c r="W370" s="25">
        <v>1.2E-2</v>
      </c>
      <c r="X370">
        <v>2.8632000000000002E-3</v>
      </c>
      <c r="Y370">
        <v>1.0598300000000001E-3</v>
      </c>
      <c r="Z370">
        <v>7.0000000000000001E-3</v>
      </c>
      <c r="AA370" s="7">
        <v>-8.5147700000000001E-4</v>
      </c>
      <c r="AB370">
        <v>2.7648799999999999E-3</v>
      </c>
      <c r="AC370" s="25">
        <v>0.73</v>
      </c>
      <c r="AD370">
        <v>-4.32921E-3</v>
      </c>
      <c r="AE370">
        <v>1.05653E-3</v>
      </c>
      <c r="AF370" s="26">
        <v>4.0000000000000003E-5</v>
      </c>
      <c r="AG370">
        <v>3.0850399999999998E-3</v>
      </c>
      <c r="AH370">
        <v>5.9329099999999996E-3</v>
      </c>
      <c r="AI370">
        <v>0.61</v>
      </c>
      <c r="AJ370" s="7">
        <v>9.6357999999999999E-3</v>
      </c>
      <c r="AK370">
        <v>5.4599499999999999E-3</v>
      </c>
      <c r="AL370" s="25">
        <v>7.3999999999999996E-2</v>
      </c>
      <c r="AM370">
        <v>2.4132899999999998E-3</v>
      </c>
      <c r="AN370">
        <v>5.1338E-3</v>
      </c>
      <c r="AO370">
        <v>0.64</v>
      </c>
      <c r="AP370" s="7">
        <v>7.6964099999999999E-3</v>
      </c>
      <c r="AQ370">
        <v>4.8543299999999996E-3</v>
      </c>
      <c r="AR370" s="25">
        <v>0.11</v>
      </c>
      <c r="AS370">
        <v>2.0506100000000001E-4</v>
      </c>
      <c r="AT370">
        <v>3.87618E-4</v>
      </c>
      <c r="AU370">
        <v>0.59</v>
      </c>
      <c r="AV370" s="7">
        <v>4.6833500000000002E-3</v>
      </c>
      <c r="AW370">
        <v>3.54288E-3</v>
      </c>
      <c r="AX370" s="25">
        <v>0.19</v>
      </c>
      <c r="AY370">
        <v>4.8127100000000004E-3</v>
      </c>
      <c r="AZ370">
        <v>5.1504200000000002E-3</v>
      </c>
      <c r="BA370">
        <v>0.35</v>
      </c>
      <c r="BB370" s="7">
        <v>1.4785700000000001E-2</v>
      </c>
      <c r="BC370">
        <v>5.7968699999999998E-2</v>
      </c>
      <c r="BD370" s="25">
        <v>0.8</v>
      </c>
    </row>
    <row r="371" spans="2:56" x14ac:dyDescent="0.2">
      <c r="B371" s="7" t="s">
        <v>11703</v>
      </c>
      <c r="C371" t="s">
        <v>10739</v>
      </c>
      <c r="D371">
        <v>9</v>
      </c>
      <c r="E371">
        <v>23352293</v>
      </c>
      <c r="F371" t="s">
        <v>13268</v>
      </c>
      <c r="G371">
        <v>0.58351600000000003</v>
      </c>
      <c r="H371">
        <v>1</v>
      </c>
      <c r="I371" s="7">
        <v>-1.18494E-2</v>
      </c>
      <c r="J371">
        <v>2.0974499999999998E-3</v>
      </c>
      <c r="K371" s="26">
        <v>1.6000000000000001E-8</v>
      </c>
      <c r="L371">
        <v>7.1888200000000003E-3</v>
      </c>
      <c r="M371">
        <v>1.5079200000000001E-3</v>
      </c>
      <c r="N371" s="1">
        <v>1.7E-6</v>
      </c>
      <c r="O371" s="7">
        <v>-1.3096200000000001E-3</v>
      </c>
      <c r="P371">
        <v>2.2983999999999999E-3</v>
      </c>
      <c r="Q371" s="25">
        <v>0.57999999999999996</v>
      </c>
      <c r="R371">
        <v>1.6199699999999999E-4</v>
      </c>
      <c r="S371">
        <v>7.36475E-4</v>
      </c>
      <c r="T371">
        <v>0.83</v>
      </c>
      <c r="U371" s="7">
        <v>4.5887E-4</v>
      </c>
      <c r="V371">
        <v>9.7350300000000002E-4</v>
      </c>
      <c r="W371" s="25">
        <v>0.67</v>
      </c>
      <c r="X371">
        <v>4.32878E-3</v>
      </c>
      <c r="Y371">
        <v>1.0449299999999999E-3</v>
      </c>
      <c r="Z371" s="1">
        <v>3.4E-5</v>
      </c>
      <c r="AA371" s="7">
        <v>1.1093E-2</v>
      </c>
      <c r="AB371">
        <v>2.7262100000000002E-3</v>
      </c>
      <c r="AC371" s="26">
        <v>5.8E-5</v>
      </c>
      <c r="AD371">
        <v>-4.7135399999999996E-3</v>
      </c>
      <c r="AE371">
        <v>1.0411299999999999E-3</v>
      </c>
      <c r="AF371" s="26">
        <v>4.7999999999999998E-6</v>
      </c>
      <c r="AG371">
        <v>-1.6388900000000001E-2</v>
      </c>
      <c r="AH371">
        <v>5.8285500000000001E-3</v>
      </c>
      <c r="AI371">
        <v>5.0000000000000001E-3</v>
      </c>
      <c r="AJ371" s="7">
        <v>-1.42449E-2</v>
      </c>
      <c r="AK371">
        <v>5.3648599999999999E-3</v>
      </c>
      <c r="AL371" s="25">
        <v>8.3000000000000001E-3</v>
      </c>
      <c r="AM371">
        <v>-4.2432900000000003E-3</v>
      </c>
      <c r="AN371">
        <v>5.04734E-3</v>
      </c>
      <c r="AO371">
        <v>0.4</v>
      </c>
      <c r="AP371" s="7">
        <v>-1.3910699999999999E-3</v>
      </c>
      <c r="AQ371">
        <v>4.7700800000000003E-3</v>
      </c>
      <c r="AR371" s="25">
        <v>0.75</v>
      </c>
      <c r="AS371">
        <v>-1.9709E-4</v>
      </c>
      <c r="AT371">
        <v>3.80997E-4</v>
      </c>
      <c r="AU371">
        <v>0.6</v>
      </c>
      <c r="AV371" s="7">
        <v>-3.28664E-3</v>
      </c>
      <c r="AW371">
        <v>3.4818200000000001E-3</v>
      </c>
      <c r="AX371" s="25">
        <v>0.35</v>
      </c>
      <c r="AY371">
        <v>-2.0459200000000001E-3</v>
      </c>
      <c r="AZ371">
        <v>5.0602099999999999E-3</v>
      </c>
      <c r="BA371">
        <v>0.69</v>
      </c>
      <c r="BB371" s="7">
        <v>2.15055E-2</v>
      </c>
      <c r="BC371">
        <v>5.6964000000000001E-2</v>
      </c>
      <c r="BD371" s="25">
        <v>0.7</v>
      </c>
    </row>
    <row r="372" spans="2:56" x14ac:dyDescent="0.2">
      <c r="B372" s="7" t="s">
        <v>11703</v>
      </c>
      <c r="C372" t="s">
        <v>13291</v>
      </c>
      <c r="D372">
        <v>12</v>
      </c>
      <c r="E372">
        <v>65791463</v>
      </c>
      <c r="F372" t="s">
        <v>13272</v>
      </c>
      <c r="G372">
        <v>0.63593299999999997</v>
      </c>
      <c r="H372">
        <v>0.999135</v>
      </c>
      <c r="I372" s="7">
        <v>-1.19293E-2</v>
      </c>
      <c r="J372">
        <v>2.1492199999999999E-3</v>
      </c>
      <c r="K372" s="26">
        <v>2.4E-8</v>
      </c>
      <c r="L372">
        <v>4.5335499999999999E-3</v>
      </c>
      <c r="M372">
        <v>1.5448599999999999E-3</v>
      </c>
      <c r="N372">
        <v>2.8999999999999998E-3</v>
      </c>
      <c r="O372" s="7">
        <v>-2.32687E-3</v>
      </c>
      <c r="P372">
        <v>2.3549500000000002E-3</v>
      </c>
      <c r="Q372" s="25">
        <v>0.3</v>
      </c>
      <c r="R372">
        <v>5.0801600000000002E-4</v>
      </c>
      <c r="S372">
        <v>7.5485000000000005E-4</v>
      </c>
      <c r="T372">
        <v>0.5</v>
      </c>
      <c r="U372" s="7">
        <v>2.26443E-3</v>
      </c>
      <c r="V372">
        <v>9.9684100000000005E-4</v>
      </c>
      <c r="W372" s="25">
        <v>0.02</v>
      </c>
      <c r="X372">
        <v>1.5694E-4</v>
      </c>
      <c r="Y372">
        <v>1.0705700000000001E-3</v>
      </c>
      <c r="Z372">
        <v>0.88</v>
      </c>
      <c r="AA372" s="7">
        <v>8.5403900000000001E-3</v>
      </c>
      <c r="AB372">
        <v>2.7924099999999999E-3</v>
      </c>
      <c r="AC372" s="25">
        <v>3.0000000000000001E-3</v>
      </c>
      <c r="AD372">
        <v>-9.2366400000000008E-3</v>
      </c>
      <c r="AE372">
        <v>1.0669399999999999E-3</v>
      </c>
      <c r="AF372" s="26">
        <v>3.7999999999999998E-18</v>
      </c>
      <c r="AG372">
        <v>4.3492899999999996E-3</v>
      </c>
      <c r="AH372">
        <v>6.0005800000000001E-3</v>
      </c>
      <c r="AI372">
        <v>0.47</v>
      </c>
      <c r="AJ372" s="7">
        <v>2.6744899999999999E-3</v>
      </c>
      <c r="AK372">
        <v>5.5234300000000002E-3</v>
      </c>
      <c r="AL372" s="25">
        <v>0.62</v>
      </c>
      <c r="AM372">
        <v>4.58086E-3</v>
      </c>
      <c r="AN372">
        <v>5.1956299999999997E-3</v>
      </c>
      <c r="AO372">
        <v>0.38</v>
      </c>
      <c r="AP372" s="7">
        <v>1.1005600000000001E-2</v>
      </c>
      <c r="AQ372">
        <v>4.91063E-3</v>
      </c>
      <c r="AR372" s="25">
        <v>2.4E-2</v>
      </c>
      <c r="AS372">
        <v>1.4084200000000001E-3</v>
      </c>
      <c r="AT372">
        <v>3.9219899999999998E-4</v>
      </c>
      <c r="AU372">
        <v>3.1E-4</v>
      </c>
      <c r="AV372" s="7">
        <v>-3.1839300000000002E-3</v>
      </c>
      <c r="AW372">
        <v>3.58464E-3</v>
      </c>
      <c r="AX372" s="25">
        <v>0.37</v>
      </c>
      <c r="AY372">
        <v>-2.8887800000000001E-3</v>
      </c>
      <c r="AZ372">
        <v>5.2108900000000001E-3</v>
      </c>
      <c r="BA372">
        <v>0.57999999999999996</v>
      </c>
      <c r="BB372" s="7">
        <v>5.1918499999999999E-2</v>
      </c>
      <c r="BC372">
        <v>5.8628100000000002E-2</v>
      </c>
      <c r="BD372" s="25">
        <v>0.38</v>
      </c>
    </row>
    <row r="373" spans="2:56" x14ac:dyDescent="0.2">
      <c r="B373" s="7" t="s">
        <v>11703</v>
      </c>
      <c r="C373" t="s">
        <v>10746</v>
      </c>
      <c r="D373">
        <v>12</v>
      </c>
      <c r="E373">
        <v>108316976</v>
      </c>
      <c r="F373" t="s">
        <v>13275</v>
      </c>
      <c r="G373">
        <v>0.85043400000000002</v>
      </c>
      <c r="H373">
        <v>0.98415200000000003</v>
      </c>
      <c r="I373" s="7">
        <v>-1.6520900000000002E-2</v>
      </c>
      <c r="J373">
        <v>2.91428E-3</v>
      </c>
      <c r="K373" s="26">
        <v>1.0999999999999999E-8</v>
      </c>
      <c r="L373">
        <v>-7.6841300000000002E-4</v>
      </c>
      <c r="M373">
        <v>2.09647E-3</v>
      </c>
      <c r="N373">
        <v>0.71</v>
      </c>
      <c r="O373" s="7">
        <v>1.4829200000000001E-2</v>
      </c>
      <c r="P373">
        <v>3.19587E-3</v>
      </c>
      <c r="Q373" s="26">
        <v>3.4000000000000001E-6</v>
      </c>
      <c r="R373">
        <v>2.8671E-3</v>
      </c>
      <c r="S373">
        <v>1.02563E-3</v>
      </c>
      <c r="T373">
        <v>5.1999999999999998E-3</v>
      </c>
      <c r="U373" s="7">
        <v>-3.4341799999999998E-3</v>
      </c>
      <c r="V373">
        <v>1.3517E-3</v>
      </c>
      <c r="W373" s="25">
        <v>1.0999999999999999E-2</v>
      </c>
      <c r="X373">
        <v>6.4246700000000004E-3</v>
      </c>
      <c r="Y373">
        <v>1.4527699999999999E-3</v>
      </c>
      <c r="Z373" s="1">
        <v>8.3999999999999992E-6</v>
      </c>
      <c r="AA373" s="7">
        <v>-9.3425899999999996E-3</v>
      </c>
      <c r="AB373">
        <v>3.78956E-3</v>
      </c>
      <c r="AC373" s="25">
        <v>1.7999999999999999E-2</v>
      </c>
      <c r="AD373">
        <v>-1.8262199999999999E-3</v>
      </c>
      <c r="AE373">
        <v>1.4469000000000001E-3</v>
      </c>
      <c r="AF373" s="25">
        <v>0.22</v>
      </c>
      <c r="AG373">
        <v>-5.8554200000000001E-3</v>
      </c>
      <c r="AH373">
        <v>8.09701E-3</v>
      </c>
      <c r="AI373">
        <v>0.48</v>
      </c>
      <c r="AJ373" s="7">
        <v>-2.8194000000000001E-3</v>
      </c>
      <c r="AK373">
        <v>7.45614E-3</v>
      </c>
      <c r="AL373" s="25">
        <v>0.72</v>
      </c>
      <c r="AM373">
        <v>-2.44047E-4</v>
      </c>
      <c r="AN373">
        <v>7.0146699999999998E-3</v>
      </c>
      <c r="AO373">
        <v>0.97</v>
      </c>
      <c r="AP373" s="7">
        <v>7.6745199999999998E-3</v>
      </c>
      <c r="AQ373">
        <v>6.6298900000000003E-3</v>
      </c>
      <c r="AR373" s="25">
        <v>0.25</v>
      </c>
      <c r="AS373">
        <v>3.1534100000000002E-4</v>
      </c>
      <c r="AT373">
        <v>5.2951099999999998E-4</v>
      </c>
      <c r="AU373">
        <v>0.55000000000000004</v>
      </c>
      <c r="AV373" s="7">
        <v>1.68513E-2</v>
      </c>
      <c r="AW373">
        <v>4.83965E-3</v>
      </c>
      <c r="AX373" s="26">
        <v>5.0000000000000001E-4</v>
      </c>
      <c r="AY373">
        <v>8.8920700000000002E-3</v>
      </c>
      <c r="AZ373">
        <v>7.0352799999999997E-3</v>
      </c>
      <c r="BA373">
        <v>0.21</v>
      </c>
      <c r="BB373" s="7">
        <v>-5.3870599999999998E-2</v>
      </c>
      <c r="BC373">
        <v>7.9158699999999999E-2</v>
      </c>
      <c r="BD373" s="25">
        <v>0.49</v>
      </c>
    </row>
    <row r="374" spans="2:56" x14ac:dyDescent="0.2">
      <c r="B374" s="7" t="s">
        <v>11703</v>
      </c>
      <c r="C374" t="s">
        <v>13290</v>
      </c>
      <c r="D374">
        <v>12</v>
      </c>
      <c r="E374">
        <v>117938380</v>
      </c>
      <c r="F374" t="s">
        <v>13268</v>
      </c>
      <c r="G374">
        <v>0.59083399999999997</v>
      </c>
      <c r="H374">
        <v>1</v>
      </c>
      <c r="I374" s="7">
        <v>1.5340100000000001E-2</v>
      </c>
      <c r="J374">
        <v>2.1039800000000001E-3</v>
      </c>
      <c r="K374" s="26">
        <v>2.4999999999999999E-13</v>
      </c>
      <c r="L374">
        <v>2.9380399999999998E-3</v>
      </c>
      <c r="M374">
        <v>1.5120999999999999E-3</v>
      </c>
      <c r="N374">
        <v>5.6000000000000001E-2</v>
      </c>
      <c r="O374" s="7">
        <v>-1.3483E-2</v>
      </c>
      <c r="P374">
        <v>2.30504E-3</v>
      </c>
      <c r="Q374" s="26">
        <v>5.3000000000000003E-9</v>
      </c>
      <c r="R374">
        <v>-1.727E-3</v>
      </c>
      <c r="S374">
        <v>7.3804399999999998E-4</v>
      </c>
      <c r="T374">
        <v>1.9E-2</v>
      </c>
      <c r="U374" s="7">
        <v>3.6616399999999999E-3</v>
      </c>
      <c r="V374">
        <v>9.76442E-4</v>
      </c>
      <c r="W374" s="25">
        <v>1.8000000000000001E-4</v>
      </c>
      <c r="X374">
        <v>-1.13644E-2</v>
      </c>
      <c r="Y374">
        <v>1.04784E-3</v>
      </c>
      <c r="Z374" s="1">
        <v>2.2999999999999999E-27</v>
      </c>
      <c r="AA374" s="7">
        <v>-2.7285999999999999E-3</v>
      </c>
      <c r="AB374">
        <v>2.7330399999999999E-3</v>
      </c>
      <c r="AC374" s="25">
        <v>0.27</v>
      </c>
      <c r="AD374">
        <v>-3.0189499999999998E-3</v>
      </c>
      <c r="AE374">
        <v>1.0445299999999999E-3</v>
      </c>
      <c r="AF374" s="25">
        <v>4.1000000000000003E-3</v>
      </c>
      <c r="AG374">
        <v>-7.2181999999999997E-4</v>
      </c>
      <c r="AH374">
        <v>5.85265E-3</v>
      </c>
      <c r="AI374">
        <v>0.9</v>
      </c>
      <c r="AJ374" s="7">
        <v>-2.5502900000000002E-3</v>
      </c>
      <c r="AK374">
        <v>5.3894199999999998E-3</v>
      </c>
      <c r="AL374" s="25">
        <v>0.64</v>
      </c>
      <c r="AM374">
        <v>5.2930900000000003E-3</v>
      </c>
      <c r="AN374">
        <v>5.0691699999999996E-3</v>
      </c>
      <c r="AO374">
        <v>0.3</v>
      </c>
      <c r="AP374" s="7">
        <v>-4.5771299999999996E-3</v>
      </c>
      <c r="AQ374">
        <v>4.7911000000000004E-3</v>
      </c>
      <c r="AR374" s="25">
        <v>0.35</v>
      </c>
      <c r="AS374">
        <v>-4.9384699999999995E-4</v>
      </c>
      <c r="AT374">
        <v>3.8265199999999998E-4</v>
      </c>
      <c r="AU374">
        <v>0.19</v>
      </c>
      <c r="AV374" s="7">
        <v>-4.7622599999999999E-3</v>
      </c>
      <c r="AW374">
        <v>3.49739E-3</v>
      </c>
      <c r="AX374" s="25">
        <v>0.17</v>
      </c>
      <c r="AY374">
        <v>-1.6894900000000001E-3</v>
      </c>
      <c r="AZ374">
        <v>5.0840599999999996E-3</v>
      </c>
      <c r="BA374">
        <v>0.74</v>
      </c>
      <c r="BB374" s="7">
        <v>7.6080000000000002E-3</v>
      </c>
      <c r="BC374">
        <v>5.71604E-2</v>
      </c>
      <c r="BD374" s="25">
        <v>0.9</v>
      </c>
    </row>
    <row r="375" spans="2:56" x14ac:dyDescent="0.2">
      <c r="B375" s="7" t="s">
        <v>11703</v>
      </c>
      <c r="C375" t="s">
        <v>4988</v>
      </c>
      <c r="D375">
        <v>13</v>
      </c>
      <c r="E375">
        <v>51340315</v>
      </c>
      <c r="F375" t="s">
        <v>13269</v>
      </c>
      <c r="G375">
        <v>0.55577799999999999</v>
      </c>
      <c r="H375">
        <v>1</v>
      </c>
      <c r="I375" s="7">
        <v>-1.30948E-2</v>
      </c>
      <c r="J375">
        <v>2.0797799999999998E-3</v>
      </c>
      <c r="K375" s="26">
        <v>3.4999999999999998E-10</v>
      </c>
      <c r="L375">
        <v>-1.3684599999999999E-3</v>
      </c>
      <c r="M375">
        <v>1.4959299999999999E-3</v>
      </c>
      <c r="N375">
        <v>0.37</v>
      </c>
      <c r="O375" s="7">
        <v>4.0168299999999999E-3</v>
      </c>
      <c r="P375">
        <v>2.2803799999999998E-3</v>
      </c>
      <c r="Q375" s="25">
        <v>8.3000000000000004E-2</v>
      </c>
      <c r="R375">
        <v>1.38558E-3</v>
      </c>
      <c r="S375">
        <v>7.3080900000000002E-4</v>
      </c>
      <c r="T375">
        <v>5.8000000000000003E-2</v>
      </c>
      <c r="U375" s="7">
        <v>-5.9288500000000003E-4</v>
      </c>
      <c r="V375">
        <v>9.6551999999999999E-4</v>
      </c>
      <c r="W375" s="25">
        <v>0.57999999999999996</v>
      </c>
      <c r="X375" s="1">
        <v>1.9777799999999999E-5</v>
      </c>
      <c r="Y375">
        <v>1.03663E-3</v>
      </c>
      <c r="Z375">
        <v>0.99</v>
      </c>
      <c r="AA375" s="7">
        <v>6.0103000000000001E-4</v>
      </c>
      <c r="AB375">
        <v>2.7051699999999998E-3</v>
      </c>
      <c r="AC375" s="25">
        <v>0.81</v>
      </c>
      <c r="AD375">
        <v>-8.9281199999999995E-3</v>
      </c>
      <c r="AE375">
        <v>1.03269E-3</v>
      </c>
      <c r="AF375" s="26">
        <v>8.7999999999999994E-18</v>
      </c>
      <c r="AG375">
        <v>-3.0695900000000001E-3</v>
      </c>
      <c r="AH375">
        <v>5.8086700000000002E-3</v>
      </c>
      <c r="AI375">
        <v>0.6</v>
      </c>
      <c r="AJ375" s="7">
        <v>5.8370100000000001E-3</v>
      </c>
      <c r="AK375">
        <v>5.3465300000000004E-3</v>
      </c>
      <c r="AL375" s="25">
        <v>0.27</v>
      </c>
      <c r="AM375">
        <v>6.6508799999999996E-3</v>
      </c>
      <c r="AN375">
        <v>5.0282E-3</v>
      </c>
      <c r="AO375">
        <v>0.19</v>
      </c>
      <c r="AP375" s="7">
        <v>7.9447900000000002E-3</v>
      </c>
      <c r="AQ375">
        <v>4.7538800000000003E-3</v>
      </c>
      <c r="AR375" s="25">
        <v>9.8000000000000004E-2</v>
      </c>
      <c r="AS375">
        <v>8.4458000000000005E-4</v>
      </c>
      <c r="AT375">
        <v>3.7957399999999998E-4</v>
      </c>
      <c r="AU375">
        <v>2.7E-2</v>
      </c>
      <c r="AV375" s="7">
        <v>4.2249399999999999E-3</v>
      </c>
      <c r="AW375">
        <v>3.4694999999999999E-3</v>
      </c>
      <c r="AX375" s="25">
        <v>0.22</v>
      </c>
      <c r="AY375">
        <v>5.7702399999999998E-4</v>
      </c>
      <c r="AZ375">
        <v>5.0434299999999998E-3</v>
      </c>
      <c r="BA375">
        <v>0.93</v>
      </c>
      <c r="BB375" s="7">
        <v>-2.1113199999999999E-2</v>
      </c>
      <c r="BC375">
        <v>5.67468E-2</v>
      </c>
      <c r="BD375" s="25">
        <v>0.71</v>
      </c>
    </row>
    <row r="376" spans="2:56" x14ac:dyDescent="0.2">
      <c r="B376" s="7" t="s">
        <v>11703</v>
      </c>
      <c r="C376" t="s">
        <v>10757</v>
      </c>
      <c r="D376">
        <v>13</v>
      </c>
      <c r="E376">
        <v>53888578</v>
      </c>
      <c r="F376" t="s">
        <v>13268</v>
      </c>
      <c r="G376">
        <v>0.36982900000000002</v>
      </c>
      <c r="H376">
        <v>0.98907800000000001</v>
      </c>
      <c r="I376" s="7">
        <v>1.30052E-2</v>
      </c>
      <c r="J376">
        <v>2.1504699999999998E-3</v>
      </c>
      <c r="K376" s="26">
        <v>1.3999999999999999E-9</v>
      </c>
      <c r="L376">
        <v>1.17342E-2</v>
      </c>
      <c r="M376">
        <v>1.54682E-3</v>
      </c>
      <c r="N376" s="1">
        <v>3.8999999999999998E-14</v>
      </c>
      <c r="O376" s="7">
        <v>-1.25933E-2</v>
      </c>
      <c r="P376">
        <v>2.3583499999999999E-3</v>
      </c>
      <c r="Q376" s="26">
        <v>9.9999999999999995E-8</v>
      </c>
      <c r="R376">
        <v>-1.3563200000000001E-3</v>
      </c>
      <c r="S376">
        <v>7.5627400000000003E-4</v>
      </c>
      <c r="T376">
        <v>7.2999999999999995E-2</v>
      </c>
      <c r="U376" s="7">
        <v>4.3954299999999996E-3</v>
      </c>
      <c r="V376">
        <v>9.983800000000001E-4</v>
      </c>
      <c r="W376" s="26">
        <v>9.2E-6</v>
      </c>
      <c r="X376">
        <v>-4.5162600000000002E-3</v>
      </c>
      <c r="Y376">
        <v>1.072E-3</v>
      </c>
      <c r="Z376" s="1">
        <v>2.6999999999999999E-5</v>
      </c>
      <c r="AA376" s="7">
        <v>-1.6724800000000001E-3</v>
      </c>
      <c r="AB376">
        <v>2.7974699999999998E-3</v>
      </c>
      <c r="AC376" s="25">
        <v>0.52</v>
      </c>
      <c r="AD376">
        <v>2.8034700000000002E-3</v>
      </c>
      <c r="AE376">
        <v>1.0675400000000001E-3</v>
      </c>
      <c r="AF376" s="25">
        <v>8.2000000000000007E-3</v>
      </c>
      <c r="AG376">
        <v>-4.5486399999999996E-3</v>
      </c>
      <c r="AH376">
        <v>5.96979E-3</v>
      </c>
      <c r="AI376">
        <v>0.44</v>
      </c>
      <c r="AJ376" s="7">
        <v>4.72866E-3</v>
      </c>
      <c r="AK376">
        <v>5.49659E-3</v>
      </c>
      <c r="AL376" s="25">
        <v>0.39</v>
      </c>
      <c r="AM376">
        <v>5.0797500000000001E-3</v>
      </c>
      <c r="AN376">
        <v>5.1726699999999999E-3</v>
      </c>
      <c r="AO376">
        <v>0.33</v>
      </c>
      <c r="AP376" s="7">
        <v>-2.2710500000000002E-3</v>
      </c>
      <c r="AQ376">
        <v>4.8904700000000001E-3</v>
      </c>
      <c r="AR376" s="25">
        <v>0.63</v>
      </c>
      <c r="AS376" s="1">
        <v>-4.4430200000000002E-6</v>
      </c>
      <c r="AT376">
        <v>3.9048000000000002E-4</v>
      </c>
      <c r="AU376">
        <v>0.99</v>
      </c>
      <c r="AV376" s="7">
        <v>1.6803899999999999E-3</v>
      </c>
      <c r="AW376">
        <v>3.5691799999999999E-3</v>
      </c>
      <c r="AX376" s="25">
        <v>0.64</v>
      </c>
      <c r="AY376">
        <v>-3.0340900000000001E-3</v>
      </c>
      <c r="AZ376">
        <v>5.1883299999999997E-3</v>
      </c>
      <c r="BA376">
        <v>0.56000000000000005</v>
      </c>
      <c r="BB376" s="7">
        <v>-8.7721199999999999E-2</v>
      </c>
      <c r="BC376">
        <v>5.8288600000000003E-2</v>
      </c>
      <c r="BD376" s="25">
        <v>0.13</v>
      </c>
    </row>
    <row r="377" spans="2:56" x14ac:dyDescent="0.2">
      <c r="B377" s="7" t="s">
        <v>11703</v>
      </c>
      <c r="C377" t="s">
        <v>13289</v>
      </c>
      <c r="D377">
        <v>13</v>
      </c>
      <c r="E377">
        <v>58551593</v>
      </c>
      <c r="F377" t="s">
        <v>13288</v>
      </c>
      <c r="G377">
        <v>0.76280800000000004</v>
      </c>
      <c r="H377">
        <v>0.99292199999999997</v>
      </c>
      <c r="I377" s="7">
        <v>-1.6313000000000001E-2</v>
      </c>
      <c r="J377">
        <v>2.4354200000000002E-3</v>
      </c>
      <c r="K377" s="26">
        <v>2.4000000000000001E-11</v>
      </c>
      <c r="L377">
        <v>-3.76443E-3</v>
      </c>
      <c r="M377">
        <v>1.75063E-3</v>
      </c>
      <c r="N377">
        <v>3.3000000000000002E-2</v>
      </c>
      <c r="O377" s="7">
        <v>3.5983399999999998E-3</v>
      </c>
      <c r="P377">
        <v>2.6687500000000001E-3</v>
      </c>
      <c r="Q377" s="25">
        <v>0.17</v>
      </c>
      <c r="R377">
        <v>1.8792099999999999E-4</v>
      </c>
      <c r="S377">
        <v>8.5554100000000003E-4</v>
      </c>
      <c r="T377">
        <v>0.83</v>
      </c>
      <c r="U377" s="7">
        <v>-5.8998099999999995E-4</v>
      </c>
      <c r="V377">
        <v>1.13036E-3</v>
      </c>
      <c r="W377" s="25">
        <v>0.57999999999999996</v>
      </c>
      <c r="X377">
        <v>5.7904699999999998E-3</v>
      </c>
      <c r="Y377">
        <v>1.21327E-3</v>
      </c>
      <c r="Z377" s="1">
        <v>1.9999999999999999E-6</v>
      </c>
      <c r="AA377" s="7">
        <v>-9.15791E-3</v>
      </c>
      <c r="AB377">
        <v>3.1658900000000002E-3</v>
      </c>
      <c r="AC377" s="25">
        <v>2.8999999999999998E-3</v>
      </c>
      <c r="AD377">
        <v>-5.0618599999999996E-3</v>
      </c>
      <c r="AE377">
        <v>1.20908E-3</v>
      </c>
      <c r="AF377" s="26">
        <v>2.6999999999999999E-5</v>
      </c>
      <c r="AG377">
        <v>2.9899200000000001E-3</v>
      </c>
      <c r="AH377">
        <v>6.7996899999999997E-3</v>
      </c>
      <c r="AI377">
        <v>0.66</v>
      </c>
      <c r="AJ377" s="7">
        <v>4.5047199999999999E-4</v>
      </c>
      <c r="AK377">
        <v>6.2580700000000001E-3</v>
      </c>
      <c r="AL377" s="25">
        <v>0.93</v>
      </c>
      <c r="AM377">
        <v>2.94436E-3</v>
      </c>
      <c r="AN377">
        <v>5.8884599999999999E-3</v>
      </c>
      <c r="AO377">
        <v>0.62</v>
      </c>
      <c r="AP377" s="7">
        <v>-9.8832799999999995E-3</v>
      </c>
      <c r="AQ377">
        <v>5.5672200000000003E-3</v>
      </c>
      <c r="AR377" s="25">
        <v>7.3999999999999996E-2</v>
      </c>
      <c r="AS377">
        <v>-4.99235E-4</v>
      </c>
      <c r="AT377">
        <v>4.4451499999999998E-4</v>
      </c>
      <c r="AU377">
        <v>0.26</v>
      </c>
      <c r="AV377" s="7">
        <v>-4.4493500000000004E-3</v>
      </c>
      <c r="AW377">
        <v>4.0630900000000001E-3</v>
      </c>
      <c r="AX377" s="25">
        <v>0.27</v>
      </c>
      <c r="AY377">
        <v>-5.16257E-3</v>
      </c>
      <c r="AZ377">
        <v>5.9062999999999997E-3</v>
      </c>
      <c r="BA377">
        <v>0.38</v>
      </c>
      <c r="BB377" s="7">
        <v>5.3318200000000003E-2</v>
      </c>
      <c r="BC377">
        <v>6.6406999999999994E-2</v>
      </c>
      <c r="BD377" s="25">
        <v>0.43</v>
      </c>
    </row>
    <row r="378" spans="2:56" x14ac:dyDescent="0.2">
      <c r="B378" s="7" t="s">
        <v>11703</v>
      </c>
      <c r="C378" t="s">
        <v>13287</v>
      </c>
      <c r="D378">
        <v>14</v>
      </c>
      <c r="E378">
        <v>99733384</v>
      </c>
      <c r="F378" t="s">
        <v>13275</v>
      </c>
      <c r="G378">
        <v>0.51646800000000004</v>
      </c>
      <c r="H378">
        <v>0.91706399999999999</v>
      </c>
      <c r="I378" s="7">
        <v>1.22436E-2</v>
      </c>
      <c r="J378">
        <v>2.1599800000000001E-3</v>
      </c>
      <c r="K378" s="26">
        <v>1.6000000000000001E-8</v>
      </c>
      <c r="L378">
        <v>-3.40515E-3</v>
      </c>
      <c r="M378">
        <v>1.5531399999999999E-3</v>
      </c>
      <c r="N378">
        <v>3.1E-2</v>
      </c>
      <c r="O378" s="7">
        <v>3.89245E-3</v>
      </c>
      <c r="P378">
        <v>2.3675100000000002E-3</v>
      </c>
      <c r="Q378" s="25">
        <v>0.1</v>
      </c>
      <c r="R378">
        <v>-1.5061400000000001E-4</v>
      </c>
      <c r="S378">
        <v>7.5911700000000002E-4</v>
      </c>
      <c r="T378">
        <v>0.84</v>
      </c>
      <c r="U378" s="7">
        <v>-2.5668599999999998E-3</v>
      </c>
      <c r="V378">
        <v>1.0025100000000001E-3</v>
      </c>
      <c r="W378" s="25">
        <v>1.0999999999999999E-2</v>
      </c>
      <c r="X378">
        <v>-2.3481800000000001E-3</v>
      </c>
      <c r="Y378">
        <v>1.0761600000000001E-3</v>
      </c>
      <c r="Z378">
        <v>2.8000000000000001E-2</v>
      </c>
      <c r="AA378" s="7">
        <v>5.7238000000000002E-3</v>
      </c>
      <c r="AB378">
        <v>2.8089E-3</v>
      </c>
      <c r="AC378" s="25">
        <v>4.1000000000000002E-2</v>
      </c>
      <c r="AD378">
        <v>6.2104999999999999E-3</v>
      </c>
      <c r="AE378">
        <v>1.0723200000000001E-3</v>
      </c>
      <c r="AF378" s="26">
        <v>7.3E-9</v>
      </c>
      <c r="AG378">
        <v>-4.6087899999999998E-3</v>
      </c>
      <c r="AH378">
        <v>6.0299000000000004E-3</v>
      </c>
      <c r="AI378">
        <v>0.44</v>
      </c>
      <c r="AJ378" s="7">
        <v>-9.2666799999999994E-3</v>
      </c>
      <c r="AK378">
        <v>5.5512299999999999E-3</v>
      </c>
      <c r="AL378" s="25">
        <v>0.1</v>
      </c>
      <c r="AM378">
        <v>3.2557699999999998E-3</v>
      </c>
      <c r="AN378">
        <v>5.2228700000000001E-3</v>
      </c>
      <c r="AO378">
        <v>0.53</v>
      </c>
      <c r="AP378" s="7">
        <v>7.9088500000000003E-3</v>
      </c>
      <c r="AQ378">
        <v>4.9361700000000001E-3</v>
      </c>
      <c r="AR378" s="25">
        <v>0.11</v>
      </c>
      <c r="AS378">
        <v>7.2570700000000002E-4</v>
      </c>
      <c r="AT378">
        <v>3.9426199999999999E-4</v>
      </c>
      <c r="AU378">
        <v>6.2E-2</v>
      </c>
      <c r="AV378" s="7">
        <v>-4.99797E-3</v>
      </c>
      <c r="AW378">
        <v>3.6027899999999998E-3</v>
      </c>
      <c r="AX378" s="25">
        <v>0.17</v>
      </c>
      <c r="AY378">
        <v>1.6984700000000001E-3</v>
      </c>
      <c r="AZ378">
        <v>5.2371400000000004E-3</v>
      </c>
      <c r="BA378">
        <v>0.74</v>
      </c>
      <c r="BB378" s="7">
        <v>2.25705E-2</v>
      </c>
      <c r="BC378">
        <v>5.89726E-2</v>
      </c>
      <c r="BD378" s="25">
        <v>0.7</v>
      </c>
    </row>
    <row r="379" spans="2:56" x14ac:dyDescent="0.2">
      <c r="B379" s="7" t="s">
        <v>11703</v>
      </c>
      <c r="C379" t="s">
        <v>13286</v>
      </c>
      <c r="D379">
        <v>16</v>
      </c>
      <c r="E379">
        <v>53799278</v>
      </c>
      <c r="F379" t="s">
        <v>13275</v>
      </c>
      <c r="G379">
        <v>0.578233</v>
      </c>
      <c r="H379">
        <v>0.99609499999999995</v>
      </c>
      <c r="I379" s="7">
        <v>-1.5859700000000001E-2</v>
      </c>
      <c r="J379">
        <v>2.0960699999999998E-3</v>
      </c>
      <c r="K379" s="26">
        <v>4.4000000000000002E-14</v>
      </c>
      <c r="L379">
        <v>-1.8575600000000001E-3</v>
      </c>
      <c r="M379">
        <v>1.5068900000000001E-3</v>
      </c>
      <c r="N379">
        <v>0.22</v>
      </c>
      <c r="O379" s="7">
        <v>1.7009799999999999E-2</v>
      </c>
      <c r="P379">
        <v>2.2964600000000002E-3</v>
      </c>
      <c r="Q379" s="26">
        <v>1.1999999999999999E-13</v>
      </c>
      <c r="R379">
        <v>3.5924799999999999E-3</v>
      </c>
      <c r="S379">
        <v>7.3663299999999999E-4</v>
      </c>
      <c r="T379" s="1">
        <v>1.1000000000000001E-6</v>
      </c>
      <c r="U379" s="7">
        <v>-3.607E-3</v>
      </c>
      <c r="V379">
        <v>9.7267899999999995E-4</v>
      </c>
      <c r="W379" s="26">
        <v>2.0000000000000001E-4</v>
      </c>
      <c r="X379">
        <v>-1.28688E-3</v>
      </c>
      <c r="Y379">
        <v>1.0442400000000001E-3</v>
      </c>
      <c r="Z379">
        <v>0.21</v>
      </c>
      <c r="AA379" s="7">
        <v>-2.6361200000000001E-2</v>
      </c>
      <c r="AB379">
        <v>2.725E-3</v>
      </c>
      <c r="AC379" s="26">
        <v>4.0999999999999999E-22</v>
      </c>
      <c r="AD379">
        <v>-6.9090999999999996E-3</v>
      </c>
      <c r="AE379">
        <v>1.0405499999999999E-3</v>
      </c>
      <c r="AF379" s="26">
        <v>3.3999999999999999E-11</v>
      </c>
      <c r="AG379">
        <v>1.45808E-2</v>
      </c>
      <c r="AH379">
        <v>5.8331900000000002E-3</v>
      </c>
      <c r="AI379">
        <v>1.2E-2</v>
      </c>
      <c r="AJ379" s="7">
        <v>9.25576E-3</v>
      </c>
      <c r="AK379">
        <v>5.3706300000000004E-3</v>
      </c>
      <c r="AL379" s="25">
        <v>8.2000000000000003E-2</v>
      </c>
      <c r="AM379">
        <v>1.0159400000000001E-2</v>
      </c>
      <c r="AN379">
        <v>5.0550999999999999E-3</v>
      </c>
      <c r="AO379">
        <v>4.3999999999999997E-2</v>
      </c>
      <c r="AP379" s="7">
        <v>1.4079400000000001E-2</v>
      </c>
      <c r="AQ379">
        <v>4.7773800000000003E-3</v>
      </c>
      <c r="AR379" s="25">
        <v>3.3E-3</v>
      </c>
      <c r="AS379">
        <v>5.9604199999999997E-4</v>
      </c>
      <c r="AT379">
        <v>3.8165699999999998E-4</v>
      </c>
      <c r="AU379">
        <v>0.12</v>
      </c>
      <c r="AV379" s="7">
        <v>4.7952000000000003E-3</v>
      </c>
      <c r="AW379">
        <v>3.4870499999999998E-3</v>
      </c>
      <c r="AX379" s="25">
        <v>0.17</v>
      </c>
      <c r="AY379">
        <v>9.3568799999999997E-3</v>
      </c>
      <c r="AZ379">
        <v>5.0690400000000004E-3</v>
      </c>
      <c r="BA379">
        <v>6.3E-2</v>
      </c>
      <c r="BB379" s="7">
        <v>3.6292499999999998E-2</v>
      </c>
      <c r="BC379">
        <v>5.6980200000000002E-2</v>
      </c>
      <c r="BD379" s="25">
        <v>0.52</v>
      </c>
    </row>
    <row r="380" spans="2:56" x14ac:dyDescent="0.2">
      <c r="B380" s="7" t="s">
        <v>11703</v>
      </c>
      <c r="C380" t="s">
        <v>10812</v>
      </c>
      <c r="D380">
        <v>17</v>
      </c>
      <c r="E380">
        <v>1985843</v>
      </c>
      <c r="F380" t="s">
        <v>13272</v>
      </c>
      <c r="G380">
        <v>0.55395000000000005</v>
      </c>
      <c r="H380">
        <v>0.99598299999999995</v>
      </c>
      <c r="I380" s="7">
        <v>1.4063300000000001E-2</v>
      </c>
      <c r="J380">
        <v>2.0804700000000001E-3</v>
      </c>
      <c r="K380" s="26">
        <v>1.3E-11</v>
      </c>
      <c r="L380">
        <v>-8.9406100000000003E-4</v>
      </c>
      <c r="M380">
        <v>1.49603E-3</v>
      </c>
      <c r="N380">
        <v>0.56000000000000005</v>
      </c>
      <c r="O380" s="7">
        <v>1.6011000000000001E-4</v>
      </c>
      <c r="P380">
        <v>2.28064E-3</v>
      </c>
      <c r="Q380" s="25">
        <v>0.97</v>
      </c>
      <c r="R380">
        <v>-2.4383E-4</v>
      </c>
      <c r="S380">
        <v>7.3079899999999997E-4</v>
      </c>
      <c r="T380">
        <v>0.74</v>
      </c>
      <c r="U380" s="7">
        <v>-1.6138700000000001E-4</v>
      </c>
      <c r="V380">
        <v>9.6584600000000002E-4</v>
      </c>
      <c r="W380" s="25">
        <v>0.9</v>
      </c>
      <c r="X380">
        <v>-3.83278E-3</v>
      </c>
      <c r="Y380">
        <v>1.03666E-3</v>
      </c>
      <c r="Z380" s="1">
        <v>2.0000000000000001E-4</v>
      </c>
      <c r="AA380" s="7">
        <v>-1.9962100000000001E-4</v>
      </c>
      <c r="AB380">
        <v>2.7060999999999999E-3</v>
      </c>
      <c r="AC380" s="25">
        <v>0.88</v>
      </c>
      <c r="AD380">
        <v>6.6913399999999996E-3</v>
      </c>
      <c r="AE380">
        <v>1.03269E-3</v>
      </c>
      <c r="AF380" s="26">
        <v>1E-10</v>
      </c>
      <c r="AG380">
        <v>-2.4242000000000001E-3</v>
      </c>
      <c r="AH380">
        <v>5.7963600000000004E-3</v>
      </c>
      <c r="AI380">
        <v>0.67</v>
      </c>
      <c r="AJ380" s="7">
        <v>-7.0743799999999999E-3</v>
      </c>
      <c r="AK380">
        <v>5.3365900000000004E-3</v>
      </c>
      <c r="AL380" s="25">
        <v>0.19</v>
      </c>
      <c r="AM380">
        <v>-4.9219399999999996E-3</v>
      </c>
      <c r="AN380">
        <v>5.0216999999999996E-3</v>
      </c>
      <c r="AO380">
        <v>0.33</v>
      </c>
      <c r="AP380" s="7">
        <v>9.7319699999999995E-3</v>
      </c>
      <c r="AQ380">
        <v>4.7471199999999996E-3</v>
      </c>
      <c r="AR380" s="25">
        <v>4.1000000000000002E-2</v>
      </c>
      <c r="AS380">
        <v>4.4676699999999999E-4</v>
      </c>
      <c r="AT380">
        <v>3.7913399999999999E-4</v>
      </c>
      <c r="AU380">
        <v>0.24</v>
      </c>
      <c r="AV380" s="7">
        <v>2.5996999999999999E-3</v>
      </c>
      <c r="AW380">
        <v>3.4645399999999999E-3</v>
      </c>
      <c r="AX380" s="25">
        <v>0.45</v>
      </c>
      <c r="AY380">
        <v>5.8965500000000004E-3</v>
      </c>
      <c r="AZ380">
        <v>5.0354400000000004E-3</v>
      </c>
      <c r="BA380">
        <v>0.24</v>
      </c>
      <c r="BB380" s="7">
        <v>-6.5425300000000006E-2</v>
      </c>
      <c r="BC380">
        <v>5.6589500000000001E-2</v>
      </c>
      <c r="BD380" s="25">
        <v>0.25</v>
      </c>
    </row>
    <row r="381" spans="2:56" x14ac:dyDescent="0.2">
      <c r="B381" s="7" t="s">
        <v>11703</v>
      </c>
      <c r="C381" t="s">
        <v>10817</v>
      </c>
      <c r="D381">
        <v>17</v>
      </c>
      <c r="E381">
        <v>21282601</v>
      </c>
      <c r="F381" t="s">
        <v>13268</v>
      </c>
      <c r="G381">
        <v>0.29932500000000001</v>
      </c>
      <c r="H381">
        <v>0.96982599999999997</v>
      </c>
      <c r="I381" s="7">
        <v>1.26009E-2</v>
      </c>
      <c r="J381">
        <v>2.2916600000000001E-3</v>
      </c>
      <c r="K381" s="26">
        <v>3.5000000000000002E-8</v>
      </c>
      <c r="L381">
        <v>-6.8442199999999996E-4</v>
      </c>
      <c r="M381">
        <v>1.6474300000000001E-3</v>
      </c>
      <c r="N381">
        <v>0.75</v>
      </c>
      <c r="O381" s="7">
        <v>-1.8396599999999999E-3</v>
      </c>
      <c r="P381">
        <v>2.5111999999999999E-3</v>
      </c>
      <c r="Q381" s="25">
        <v>0.47</v>
      </c>
      <c r="R381">
        <v>4.0283499999999999E-4</v>
      </c>
      <c r="S381">
        <v>8.0524199999999996E-4</v>
      </c>
      <c r="T381">
        <v>0.62</v>
      </c>
      <c r="U381" s="7">
        <v>1.5284700000000001E-3</v>
      </c>
      <c r="V381">
        <v>1.0637400000000001E-3</v>
      </c>
      <c r="W381" s="25">
        <v>0.15</v>
      </c>
      <c r="X381">
        <v>-3.49928E-3</v>
      </c>
      <c r="Y381">
        <v>1.1414999999999999E-3</v>
      </c>
      <c r="Z381">
        <v>2.3999999999999998E-3</v>
      </c>
      <c r="AA381" s="7">
        <v>5.57692E-3</v>
      </c>
      <c r="AB381">
        <v>2.9799800000000001E-3</v>
      </c>
      <c r="AC381" s="25">
        <v>4.5999999999999999E-2</v>
      </c>
      <c r="AD381">
        <v>4.4823099999999998E-3</v>
      </c>
      <c r="AE381">
        <v>1.1375999999999999E-3</v>
      </c>
      <c r="AF381" s="26">
        <v>8.3999999999999995E-5</v>
      </c>
      <c r="AG381">
        <v>-1.23281E-2</v>
      </c>
      <c r="AH381">
        <v>6.3662800000000002E-3</v>
      </c>
      <c r="AI381">
        <v>5.2999999999999999E-2</v>
      </c>
      <c r="AJ381" s="7">
        <v>-4.1758000000000003E-3</v>
      </c>
      <c r="AK381">
        <v>5.86055E-3</v>
      </c>
      <c r="AL381" s="25">
        <v>0.48</v>
      </c>
      <c r="AM381">
        <v>-4.8467199999999997E-3</v>
      </c>
      <c r="AN381">
        <v>5.51105E-3</v>
      </c>
      <c r="AO381">
        <v>0.38</v>
      </c>
      <c r="AP381" s="7">
        <v>5.2119200000000001E-3</v>
      </c>
      <c r="AQ381">
        <v>5.2097000000000003E-3</v>
      </c>
      <c r="AR381" s="25">
        <v>0.32</v>
      </c>
      <c r="AS381">
        <v>-7.1375799999999999E-4</v>
      </c>
      <c r="AT381">
        <v>4.1607900000000003E-4</v>
      </c>
      <c r="AU381">
        <v>8.6999999999999994E-2</v>
      </c>
      <c r="AV381" s="7">
        <v>4.74998E-3</v>
      </c>
      <c r="AW381">
        <v>3.8021399999999999E-3</v>
      </c>
      <c r="AX381" s="25">
        <v>0.21</v>
      </c>
      <c r="AY381">
        <v>1.56054E-2</v>
      </c>
      <c r="AZ381">
        <v>5.5261299999999998E-3</v>
      </c>
      <c r="BA381">
        <v>4.4999999999999997E-3</v>
      </c>
      <c r="BB381" s="7">
        <v>-0.136603</v>
      </c>
      <c r="BC381">
        <v>6.2189300000000003E-2</v>
      </c>
      <c r="BD381" s="25">
        <v>2.8000000000000001E-2</v>
      </c>
    </row>
    <row r="382" spans="2:56" x14ac:dyDescent="0.2">
      <c r="B382" s="7" t="s">
        <v>11703</v>
      </c>
      <c r="C382" t="s">
        <v>13285</v>
      </c>
      <c r="D382">
        <v>17</v>
      </c>
      <c r="E382">
        <v>43684094</v>
      </c>
      <c r="F382" t="s">
        <v>13268</v>
      </c>
      <c r="G382">
        <v>0.77128200000000002</v>
      </c>
      <c r="H382">
        <v>0.99004599999999998</v>
      </c>
      <c r="I382" s="7">
        <v>-2.7922700000000002E-2</v>
      </c>
      <c r="J382">
        <v>2.4680700000000002E-3</v>
      </c>
      <c r="K382" s="26">
        <v>1.5000000000000001E-29</v>
      </c>
      <c r="L382">
        <v>3.1530899999999999E-3</v>
      </c>
      <c r="M382">
        <v>1.7761599999999999E-3</v>
      </c>
      <c r="N382">
        <v>7.2999999999999995E-2</v>
      </c>
      <c r="O382" s="7">
        <v>1.5469399999999999E-2</v>
      </c>
      <c r="P382">
        <v>2.7067300000000001E-3</v>
      </c>
      <c r="Q382" s="26">
        <v>1E-8</v>
      </c>
      <c r="R382">
        <v>5.7601600000000003E-3</v>
      </c>
      <c r="S382">
        <v>8.6804600000000003E-4</v>
      </c>
      <c r="T382" s="1">
        <v>3.1999999999999999E-11</v>
      </c>
      <c r="U382" s="7">
        <v>-4.4659000000000002E-4</v>
      </c>
      <c r="V382">
        <v>1.1449299999999999E-3</v>
      </c>
      <c r="W382" s="25">
        <v>0.71</v>
      </c>
      <c r="X382">
        <v>7.9928299999999994E-3</v>
      </c>
      <c r="Y382">
        <v>1.2306400000000001E-3</v>
      </c>
      <c r="Z382" s="1">
        <v>9.4999999999999995E-11</v>
      </c>
      <c r="AA382" s="7">
        <v>-1.0495900000000001E-2</v>
      </c>
      <c r="AB382">
        <v>3.2125600000000002E-3</v>
      </c>
      <c r="AC382" s="25">
        <v>2E-3</v>
      </c>
      <c r="AD382">
        <v>-7.8608500000000008E-3</v>
      </c>
      <c r="AE382">
        <v>1.2256599999999999E-3</v>
      </c>
      <c r="AF382" s="26">
        <v>1.7000000000000001E-10</v>
      </c>
      <c r="AG382">
        <v>8.8618800000000008E-3</v>
      </c>
      <c r="AH382">
        <v>6.9027300000000002E-3</v>
      </c>
      <c r="AI382">
        <v>0.2</v>
      </c>
      <c r="AJ382" s="7">
        <v>8.3477800000000008E-3</v>
      </c>
      <c r="AK382">
        <v>6.3539399999999998E-3</v>
      </c>
      <c r="AL382" s="25">
        <v>0.18</v>
      </c>
      <c r="AM382">
        <v>7.8974200000000005E-3</v>
      </c>
      <c r="AN382">
        <v>5.9759699999999997E-3</v>
      </c>
      <c r="AO382">
        <v>0.19</v>
      </c>
      <c r="AP382" s="7">
        <v>2.1019800000000002E-2</v>
      </c>
      <c r="AQ382">
        <v>5.64921E-3</v>
      </c>
      <c r="AR382" s="25">
        <v>1.9000000000000001E-4</v>
      </c>
      <c r="AS382">
        <v>1.0909299999999999E-3</v>
      </c>
      <c r="AT382">
        <v>4.5118099999999999E-4</v>
      </c>
      <c r="AU382">
        <v>1.4999999999999999E-2</v>
      </c>
      <c r="AV382" s="7">
        <v>1.1550899999999999E-2</v>
      </c>
      <c r="AW382">
        <v>4.1228999999999997E-3</v>
      </c>
      <c r="AX382" s="25">
        <v>5.1000000000000004E-3</v>
      </c>
      <c r="AY382">
        <v>1.278E-2</v>
      </c>
      <c r="AZ382">
        <v>5.9923299999999997E-3</v>
      </c>
      <c r="BA382">
        <v>3.2000000000000001E-2</v>
      </c>
      <c r="BB382" s="7">
        <v>-0.25112200000000001</v>
      </c>
      <c r="BC382">
        <v>6.7428799999999997E-2</v>
      </c>
      <c r="BD382" s="26">
        <v>2.0000000000000001E-4</v>
      </c>
    </row>
    <row r="383" spans="2:56" x14ac:dyDescent="0.2">
      <c r="B383" s="7" t="s">
        <v>11703</v>
      </c>
      <c r="C383" t="s">
        <v>10925</v>
      </c>
      <c r="D383">
        <v>18</v>
      </c>
      <c r="E383">
        <v>55186127</v>
      </c>
      <c r="F383" t="s">
        <v>13269</v>
      </c>
      <c r="G383">
        <v>0.81333500000000003</v>
      </c>
      <c r="H383">
        <v>0.99729000000000001</v>
      </c>
      <c r="I383" s="7">
        <v>-1.4775999999999999E-2</v>
      </c>
      <c r="J383">
        <v>2.6468799999999999E-3</v>
      </c>
      <c r="K383" s="26">
        <v>2.4E-8</v>
      </c>
      <c r="L383">
        <v>-1.2732900000000001E-3</v>
      </c>
      <c r="M383">
        <v>1.90474E-3</v>
      </c>
      <c r="N383">
        <v>0.5</v>
      </c>
      <c r="O383" s="7">
        <v>1.1609700000000001E-2</v>
      </c>
      <c r="P383">
        <v>2.9027100000000002E-3</v>
      </c>
      <c r="Q383" s="26">
        <v>9.6000000000000002E-5</v>
      </c>
      <c r="R383">
        <v>1.86254E-3</v>
      </c>
      <c r="S383">
        <v>9.3169699999999999E-4</v>
      </c>
      <c r="T383">
        <v>4.5999999999999999E-2</v>
      </c>
      <c r="U383" s="7">
        <v>-3.8825600000000002E-3</v>
      </c>
      <c r="V383">
        <v>1.22831E-3</v>
      </c>
      <c r="W383" s="25">
        <v>1.9E-3</v>
      </c>
      <c r="X383">
        <v>4.3816999999999997E-3</v>
      </c>
      <c r="Y383">
        <v>1.31986E-3</v>
      </c>
      <c r="Z383">
        <v>8.4000000000000003E-4</v>
      </c>
      <c r="AA383" s="7">
        <v>-2.1628099999999998E-3</v>
      </c>
      <c r="AB383">
        <v>3.4451099999999999E-3</v>
      </c>
      <c r="AC383" s="25">
        <v>0.57999999999999996</v>
      </c>
      <c r="AD383">
        <v>-3.7472999999999998E-3</v>
      </c>
      <c r="AE383">
        <v>1.3146200000000001E-3</v>
      </c>
      <c r="AF383" s="25">
        <v>5.1999999999999998E-3</v>
      </c>
      <c r="AG383">
        <v>-2.79372E-3</v>
      </c>
      <c r="AH383">
        <v>7.38019E-3</v>
      </c>
      <c r="AI383">
        <v>0.7</v>
      </c>
      <c r="AJ383" s="7">
        <v>-1.67048E-3</v>
      </c>
      <c r="AK383">
        <v>6.7927100000000004E-3</v>
      </c>
      <c r="AL383" s="25">
        <v>0.78</v>
      </c>
      <c r="AM383">
        <v>-6.7137300000000002E-3</v>
      </c>
      <c r="AN383">
        <v>6.3890400000000003E-3</v>
      </c>
      <c r="AO383">
        <v>0.28999999999999998</v>
      </c>
      <c r="AP383" s="7">
        <v>-8.7998799999999995E-3</v>
      </c>
      <c r="AQ383">
        <v>6.0407799999999999E-3</v>
      </c>
      <c r="AR383" s="25">
        <v>0.14000000000000001</v>
      </c>
      <c r="AS383">
        <v>-3.0504600000000001E-4</v>
      </c>
      <c r="AT383">
        <v>4.8236299999999998E-4</v>
      </c>
      <c r="AU383">
        <v>0.52</v>
      </c>
      <c r="AV383" s="7">
        <v>2.61809E-3</v>
      </c>
      <c r="AW383">
        <v>4.4081399999999996E-3</v>
      </c>
      <c r="AX383" s="25">
        <v>0.55000000000000004</v>
      </c>
      <c r="AY383">
        <v>-7.8346800000000001E-3</v>
      </c>
      <c r="AZ383">
        <v>6.4084099999999998E-3</v>
      </c>
      <c r="BA383">
        <v>0.22</v>
      </c>
      <c r="BB383" s="7">
        <v>-0.147617</v>
      </c>
      <c r="BC383">
        <v>7.2032100000000002E-2</v>
      </c>
      <c r="BD383" s="25">
        <v>0.04</v>
      </c>
    </row>
    <row r="384" spans="2:56" x14ac:dyDescent="0.2">
      <c r="B384" s="24" t="s">
        <v>11704</v>
      </c>
      <c r="C384" s="17" t="s">
        <v>13283</v>
      </c>
      <c r="D384" s="17">
        <v>2</v>
      </c>
      <c r="E384" s="17">
        <v>57987593</v>
      </c>
      <c r="F384" s="17" t="s">
        <v>13268</v>
      </c>
      <c r="G384" s="17">
        <v>0.52714799999999995</v>
      </c>
      <c r="H384" s="17">
        <v>0.99304499999999996</v>
      </c>
      <c r="I384" s="24">
        <v>1.52532E-2</v>
      </c>
      <c r="J384" s="17">
        <v>1.87926E-3</v>
      </c>
      <c r="K384" s="30">
        <v>5.4999999999999996E-16</v>
      </c>
      <c r="L384" s="17">
        <v>-6.0616799999999998E-3</v>
      </c>
      <c r="M384" s="17">
        <v>1.4903500000000001E-3</v>
      </c>
      <c r="N384" s="18">
        <v>5.1999999999999997E-5</v>
      </c>
      <c r="O384" s="24">
        <v>-1.7230100000000002E-2</v>
      </c>
      <c r="P384" s="17">
        <v>2.2715499999999998E-3</v>
      </c>
      <c r="Q384" s="30">
        <v>3.4E-14</v>
      </c>
      <c r="R384" s="17">
        <v>-2.24471E-3</v>
      </c>
      <c r="S384" s="17">
        <v>7.2814699999999995E-4</v>
      </c>
      <c r="T384" s="17">
        <v>2E-3</v>
      </c>
      <c r="U384" s="24">
        <v>6.2554899999999998E-3</v>
      </c>
      <c r="V384" s="17">
        <v>9.6281000000000003E-4</v>
      </c>
      <c r="W384" s="30">
        <v>9.7000000000000001E-11</v>
      </c>
      <c r="X384" s="17">
        <v>-5.2097099999999996E-4</v>
      </c>
      <c r="Y384" s="17">
        <v>1.03309E-3</v>
      </c>
      <c r="Z384" s="17">
        <v>0.67</v>
      </c>
      <c r="AA384" s="24">
        <v>2.66359E-3</v>
      </c>
      <c r="AB384" s="17">
        <v>2.6913200000000001E-3</v>
      </c>
      <c r="AC384" s="28">
        <v>0.34</v>
      </c>
      <c r="AD384" s="17">
        <v>4.0609599999999997E-3</v>
      </c>
      <c r="AE384" s="17">
        <v>1.0292000000000001E-3</v>
      </c>
      <c r="AF384" s="30">
        <v>9.5000000000000005E-5</v>
      </c>
      <c r="AG384" s="17">
        <v>-3.78189E-3</v>
      </c>
      <c r="AH384" s="17">
        <v>5.7841699999999999E-3</v>
      </c>
      <c r="AI384" s="17">
        <v>0.51</v>
      </c>
      <c r="AJ384" s="24">
        <v>2.50717E-3</v>
      </c>
      <c r="AK384" s="17">
        <v>5.3234700000000003E-3</v>
      </c>
      <c r="AL384" s="28">
        <v>0.65</v>
      </c>
      <c r="AM384" s="17">
        <v>-1.45542E-3</v>
      </c>
      <c r="AN384" s="17">
        <v>5.0105499999999999E-3</v>
      </c>
      <c r="AO384" s="17">
        <v>0.77</v>
      </c>
      <c r="AP384" s="24">
        <v>3.5679700000000002E-3</v>
      </c>
      <c r="AQ384" s="17">
        <v>4.7339599999999997E-3</v>
      </c>
      <c r="AR384" s="28">
        <v>0.47</v>
      </c>
      <c r="AS384" s="17">
        <v>2.8159600000000001E-4</v>
      </c>
      <c r="AT384" s="17">
        <v>3.7809600000000002E-4</v>
      </c>
      <c r="AU384" s="17">
        <v>0.45</v>
      </c>
      <c r="AV384" s="24">
        <v>-3.11926E-3</v>
      </c>
      <c r="AW384" s="17">
        <v>3.4560099999999998E-3</v>
      </c>
      <c r="AX384" s="28">
        <v>0.37</v>
      </c>
      <c r="AY384" s="17">
        <v>5.6836199999999999E-4</v>
      </c>
      <c r="AZ384" s="17">
        <v>5.0236100000000004E-3</v>
      </c>
      <c r="BA384" s="17">
        <v>0.92</v>
      </c>
      <c r="BB384" s="24">
        <v>-1.8091200000000002E-2</v>
      </c>
      <c r="BC384" s="17">
        <v>5.6538100000000001E-2</v>
      </c>
      <c r="BD384" s="28">
        <v>0.75</v>
      </c>
    </row>
    <row r="385" spans="2:56" x14ac:dyDescent="0.2">
      <c r="B385" s="7" t="s">
        <v>11704</v>
      </c>
      <c r="C385" t="s">
        <v>9</v>
      </c>
      <c r="D385">
        <v>2</v>
      </c>
      <c r="E385">
        <v>66750564</v>
      </c>
      <c r="F385" t="s">
        <v>13275</v>
      </c>
      <c r="G385">
        <v>0.94270100000000001</v>
      </c>
      <c r="H385">
        <v>0.92548699999999995</v>
      </c>
      <c r="I385" s="7">
        <v>3.52086E-2</v>
      </c>
      <c r="J385">
        <v>4.1798900000000003E-3</v>
      </c>
      <c r="K385" s="26">
        <v>3.5999999999999999E-17</v>
      </c>
      <c r="L385">
        <v>-4.6759599999999998E-2</v>
      </c>
      <c r="M385">
        <v>3.3119999999999998E-3</v>
      </c>
      <c r="N385" s="1">
        <v>3.4E-45</v>
      </c>
      <c r="O385" s="7">
        <v>1.3968E-2</v>
      </c>
      <c r="P385">
        <v>5.0522900000000001E-3</v>
      </c>
      <c r="Q385" s="25">
        <v>5.7999999999999996E-3</v>
      </c>
      <c r="R385">
        <v>-9.0274799999999998E-4</v>
      </c>
      <c r="S385">
        <v>1.62616E-3</v>
      </c>
      <c r="T385">
        <v>0.57999999999999996</v>
      </c>
      <c r="U385" s="7">
        <v>-6.1915199999999998E-3</v>
      </c>
      <c r="V385">
        <v>2.1412800000000002E-3</v>
      </c>
      <c r="W385" s="25">
        <v>4.4000000000000003E-3</v>
      </c>
      <c r="X385">
        <v>-1.3863199999999999E-3</v>
      </c>
      <c r="Y385">
        <v>2.2964499999999998E-3</v>
      </c>
      <c r="Z385">
        <v>0.55000000000000004</v>
      </c>
      <c r="AA385" s="7">
        <v>3.70423E-2</v>
      </c>
      <c r="AB385">
        <v>5.9818199999999997E-3</v>
      </c>
      <c r="AC385" s="26">
        <v>2.7E-10</v>
      </c>
      <c r="AD385">
        <v>-4.1334E-4</v>
      </c>
      <c r="AE385">
        <v>2.2877700000000002E-3</v>
      </c>
      <c r="AF385" s="25">
        <v>0.89</v>
      </c>
      <c r="AG385">
        <v>-2.3268799999999999E-2</v>
      </c>
      <c r="AH385">
        <v>1.2895200000000001E-2</v>
      </c>
      <c r="AI385">
        <v>7.0999999999999994E-2</v>
      </c>
      <c r="AJ385" s="7">
        <v>-0.13974</v>
      </c>
      <c r="AK385">
        <v>1.18765E-2</v>
      </c>
      <c r="AL385" s="26">
        <v>4.0000000000000002E-32</v>
      </c>
      <c r="AM385">
        <v>-7.0216799999999996E-2</v>
      </c>
      <c r="AN385">
        <v>1.1180900000000001E-2</v>
      </c>
      <c r="AO385" s="1">
        <v>3.4000000000000001E-10</v>
      </c>
      <c r="AP385" s="7">
        <v>0.10506699999999999</v>
      </c>
      <c r="AQ385">
        <v>1.0563700000000001E-2</v>
      </c>
      <c r="AR385" s="26">
        <v>2.4E-23</v>
      </c>
      <c r="AS385">
        <v>7.1516699999999997E-3</v>
      </c>
      <c r="AT385">
        <v>8.4371100000000003E-4</v>
      </c>
      <c r="AU385" s="1">
        <v>2.0000000000000001E-17</v>
      </c>
      <c r="AV385" s="7">
        <v>1.67805E-2</v>
      </c>
      <c r="AW385">
        <v>7.7119900000000002E-3</v>
      </c>
      <c r="AX385" s="25">
        <v>0.03</v>
      </c>
      <c r="AY385">
        <v>4.8754600000000002E-2</v>
      </c>
      <c r="AZ385">
        <v>1.1209999999999999E-2</v>
      </c>
      <c r="BA385" s="1">
        <v>1.2999999999999999E-5</v>
      </c>
      <c r="BB385" s="7">
        <v>0.756606</v>
      </c>
      <c r="BC385">
        <v>0.12619</v>
      </c>
      <c r="BD385" s="26">
        <v>2.0000000000000001E-9</v>
      </c>
    </row>
    <row r="386" spans="2:56" x14ac:dyDescent="0.2">
      <c r="B386" s="7" t="s">
        <v>11704</v>
      </c>
      <c r="C386" t="s">
        <v>10939</v>
      </c>
      <c r="D386">
        <v>2</v>
      </c>
      <c r="E386">
        <v>114090412</v>
      </c>
      <c r="F386" t="s">
        <v>13269</v>
      </c>
      <c r="G386">
        <v>0.78067299999999995</v>
      </c>
      <c r="H386">
        <v>1</v>
      </c>
      <c r="I386" s="7">
        <v>1.2908299999999999E-2</v>
      </c>
      <c r="J386">
        <v>2.2614599999999999E-3</v>
      </c>
      <c r="K386" s="26">
        <v>1.4E-8</v>
      </c>
      <c r="L386">
        <v>1.18922E-2</v>
      </c>
      <c r="M386">
        <v>1.7935399999999999E-3</v>
      </c>
      <c r="N386" s="1">
        <v>3.1000000000000003E-11</v>
      </c>
      <c r="O386" s="7">
        <v>-4.0385999999999998E-2</v>
      </c>
      <c r="P386">
        <v>2.7334299999999998E-3</v>
      </c>
      <c r="Q386" s="26">
        <v>4.3000000000000002E-49</v>
      </c>
      <c r="R386">
        <v>-6.2923700000000003E-3</v>
      </c>
      <c r="S386">
        <v>8.7362200000000001E-4</v>
      </c>
      <c r="T386" s="1">
        <v>5.9000000000000001E-13</v>
      </c>
      <c r="U386" s="7">
        <v>1.0009499999999999E-2</v>
      </c>
      <c r="V386">
        <v>1.1604300000000001E-3</v>
      </c>
      <c r="W386" s="26">
        <v>8.7999999999999994E-18</v>
      </c>
      <c r="X386" s="1">
        <v>7.4398200000000002E-5</v>
      </c>
      <c r="Y386">
        <v>1.2432000000000001E-3</v>
      </c>
      <c r="Z386">
        <v>0.91</v>
      </c>
      <c r="AA386" s="7">
        <v>4.9788200000000001E-3</v>
      </c>
      <c r="AB386">
        <v>3.23888E-3</v>
      </c>
      <c r="AC386" s="25">
        <v>0.16</v>
      </c>
      <c r="AD386">
        <v>-5.6850299999999998E-3</v>
      </c>
      <c r="AE386">
        <v>1.23861E-3</v>
      </c>
      <c r="AF386" s="26">
        <v>4.7999999999999998E-6</v>
      </c>
      <c r="AG386">
        <v>-1.07797E-2</v>
      </c>
      <c r="AH386">
        <v>6.9353899999999996E-3</v>
      </c>
      <c r="AI386">
        <v>0.12</v>
      </c>
      <c r="AJ386" s="7">
        <v>-1.17313E-2</v>
      </c>
      <c r="AK386">
        <v>6.3820300000000003E-3</v>
      </c>
      <c r="AL386" s="25">
        <v>6.8000000000000005E-2</v>
      </c>
      <c r="AM386">
        <v>5.9947799999999999E-3</v>
      </c>
      <c r="AN386">
        <v>6.0048300000000001E-3</v>
      </c>
      <c r="AO386">
        <v>0.32</v>
      </c>
      <c r="AP386" s="7">
        <v>-4.3501600000000001E-2</v>
      </c>
      <c r="AQ386">
        <v>5.6733599999999997E-3</v>
      </c>
      <c r="AR386" s="26">
        <v>1.7E-14</v>
      </c>
      <c r="AS386">
        <v>-1.8703400000000001E-3</v>
      </c>
      <c r="AT386">
        <v>4.5312500000000002E-4</v>
      </c>
      <c r="AU386" s="1">
        <v>3.4999999999999997E-5</v>
      </c>
      <c r="AV386" s="7">
        <v>-1.9946100000000001E-2</v>
      </c>
      <c r="AW386">
        <v>4.1418200000000001E-3</v>
      </c>
      <c r="AX386" s="26">
        <v>1.5E-6</v>
      </c>
      <c r="AY386">
        <v>-3.3325599999999997E-2</v>
      </c>
      <c r="AZ386">
        <v>6.0204899999999999E-3</v>
      </c>
      <c r="BA386" s="1">
        <v>2.9000000000000002E-8</v>
      </c>
      <c r="BB386" s="7">
        <v>-9.8680699999999996E-2</v>
      </c>
      <c r="BC386">
        <v>6.7716399999999996E-2</v>
      </c>
      <c r="BD386" s="25">
        <v>0.14000000000000001</v>
      </c>
    </row>
    <row r="387" spans="2:56" x14ac:dyDescent="0.2">
      <c r="B387" s="7" t="s">
        <v>11704</v>
      </c>
      <c r="C387" t="s">
        <v>13282</v>
      </c>
      <c r="D387">
        <v>3</v>
      </c>
      <c r="E387">
        <v>136110468</v>
      </c>
      <c r="F387" t="s">
        <v>13272</v>
      </c>
      <c r="G387">
        <v>0.66642400000000002</v>
      </c>
      <c r="H387">
        <v>0.99785400000000002</v>
      </c>
      <c r="I387" s="7">
        <v>1.42267E-2</v>
      </c>
      <c r="J387">
        <v>1.98562E-3</v>
      </c>
      <c r="K387" s="26">
        <v>7.8999999999999997E-13</v>
      </c>
      <c r="L387">
        <v>-3.6193599999999999E-3</v>
      </c>
      <c r="M387">
        <v>1.5750199999999999E-3</v>
      </c>
      <c r="N387">
        <v>1.7999999999999999E-2</v>
      </c>
      <c r="O387" s="7">
        <v>-1.54924E-2</v>
      </c>
      <c r="P387">
        <v>2.4009000000000001E-3</v>
      </c>
      <c r="Q387" s="26">
        <v>7.1E-11</v>
      </c>
      <c r="R387">
        <v>-2.05156E-3</v>
      </c>
      <c r="S387">
        <v>7.69259E-4</v>
      </c>
      <c r="T387">
        <v>7.6E-3</v>
      </c>
      <c r="U387" s="7">
        <v>4.7476100000000002E-3</v>
      </c>
      <c r="V387">
        <v>1.0175200000000001E-3</v>
      </c>
      <c r="W387" s="26">
        <v>3.1E-6</v>
      </c>
      <c r="X387">
        <v>1.62641E-3</v>
      </c>
      <c r="Y387">
        <v>1.0918499999999999E-3</v>
      </c>
      <c r="Z387">
        <v>0.13</v>
      </c>
      <c r="AA387" s="7">
        <v>-5.1774899999999999E-3</v>
      </c>
      <c r="AB387">
        <v>2.8457999999999999E-3</v>
      </c>
      <c r="AC387" s="25">
        <v>5.5E-2</v>
      </c>
      <c r="AD387">
        <v>-1.7589000000000001E-3</v>
      </c>
      <c r="AE387">
        <v>1.0876799999999999E-3</v>
      </c>
      <c r="AF387" s="25">
        <v>0.11</v>
      </c>
      <c r="AG387">
        <v>7.0639800000000001E-3</v>
      </c>
      <c r="AH387">
        <v>6.1157E-3</v>
      </c>
      <c r="AI387">
        <v>0.25</v>
      </c>
      <c r="AJ387" s="7">
        <v>9.1466399999999993E-3</v>
      </c>
      <c r="AK387">
        <v>5.6297500000000002E-3</v>
      </c>
      <c r="AL387" s="25">
        <v>0.11</v>
      </c>
      <c r="AM387">
        <v>1.1384399999999999E-2</v>
      </c>
      <c r="AN387">
        <v>5.2962199999999999E-3</v>
      </c>
      <c r="AO387">
        <v>3.2000000000000001E-2</v>
      </c>
      <c r="AP387" s="7">
        <v>-3.5121699999999998E-3</v>
      </c>
      <c r="AQ387">
        <v>5.0055100000000003E-3</v>
      </c>
      <c r="AR387" s="25">
        <v>0.48</v>
      </c>
      <c r="AS387">
        <v>2.3200099999999999E-4</v>
      </c>
      <c r="AT387">
        <v>3.99672E-4</v>
      </c>
      <c r="AU387">
        <v>0.56999999999999995</v>
      </c>
      <c r="AV387" s="7">
        <v>-2.5126300000000001E-3</v>
      </c>
      <c r="AW387">
        <v>3.6535500000000002E-3</v>
      </c>
      <c r="AX387" s="25">
        <v>0.49</v>
      </c>
      <c r="AY387">
        <v>-4.8752600000000002E-3</v>
      </c>
      <c r="AZ387">
        <v>5.3114099999999999E-3</v>
      </c>
      <c r="BA387">
        <v>0.36</v>
      </c>
      <c r="BB387" s="7">
        <v>-2.85667E-2</v>
      </c>
      <c r="BC387">
        <v>5.9783299999999998E-2</v>
      </c>
      <c r="BD387" s="25">
        <v>0.64</v>
      </c>
    </row>
    <row r="388" spans="2:56" x14ac:dyDescent="0.2">
      <c r="B388" s="7" t="s">
        <v>11704</v>
      </c>
      <c r="C388" t="s">
        <v>13281</v>
      </c>
      <c r="D388">
        <v>5</v>
      </c>
      <c r="E388">
        <v>100374749</v>
      </c>
      <c r="F388" t="s">
        <v>13272</v>
      </c>
      <c r="G388">
        <v>0.99895299999999998</v>
      </c>
      <c r="H388">
        <v>0.836592</v>
      </c>
      <c r="I388" s="7">
        <v>0.17127200000000001</v>
      </c>
      <c r="J388">
        <v>3.12021E-2</v>
      </c>
      <c r="K388" s="26">
        <v>3.7E-8</v>
      </c>
      <c r="L388">
        <v>-5.6060600000000002E-2</v>
      </c>
      <c r="M388">
        <v>2.4765599999999999E-2</v>
      </c>
      <c r="N388">
        <v>2.4E-2</v>
      </c>
      <c r="O388" s="7">
        <v>-0.15365300000000001</v>
      </c>
      <c r="P388">
        <v>3.7778899999999997E-2</v>
      </c>
      <c r="Q388" s="26">
        <v>5.5999999999999999E-5</v>
      </c>
      <c r="R388">
        <v>-3.8971400000000003E-2</v>
      </c>
      <c r="S388">
        <v>1.19223E-2</v>
      </c>
      <c r="T388">
        <v>1.1000000000000001E-3</v>
      </c>
      <c r="U388" s="7">
        <v>2.1735399999999998E-2</v>
      </c>
      <c r="V388">
        <v>1.6282100000000001E-2</v>
      </c>
      <c r="W388" s="25">
        <v>0.2</v>
      </c>
      <c r="X388">
        <v>9.4309700000000003E-3</v>
      </c>
      <c r="Y388">
        <v>1.71509E-2</v>
      </c>
      <c r="Z388">
        <v>0.56999999999999995</v>
      </c>
      <c r="AA388" s="7">
        <v>-5.2327400000000003E-2</v>
      </c>
      <c r="AB388">
        <v>4.4748299999999998E-2</v>
      </c>
      <c r="AC388" s="25">
        <v>0.3</v>
      </c>
      <c r="AD388">
        <v>-1.03392E-2</v>
      </c>
      <c r="AE388">
        <v>1.70907E-2</v>
      </c>
      <c r="AF388" s="25">
        <v>0.55000000000000004</v>
      </c>
      <c r="AG388">
        <v>4.7957199999999998E-2</v>
      </c>
      <c r="AH388">
        <v>0.10124900000000001</v>
      </c>
      <c r="AI388">
        <v>0.64</v>
      </c>
      <c r="AJ388" s="7">
        <v>0.202769</v>
      </c>
      <c r="AK388">
        <v>9.2696600000000004E-2</v>
      </c>
      <c r="AL388" s="25">
        <v>2.9000000000000001E-2</v>
      </c>
      <c r="AM388">
        <v>0.15412000000000001</v>
      </c>
      <c r="AN388">
        <v>8.67454E-2</v>
      </c>
      <c r="AO388">
        <v>7.5999999999999998E-2</v>
      </c>
      <c r="AP388" s="7">
        <v>3.8181699999999999E-2</v>
      </c>
      <c r="AQ388">
        <v>8.19859E-2</v>
      </c>
      <c r="AR388" s="25">
        <v>0.64</v>
      </c>
      <c r="AS388">
        <v>9.3814499999999995E-3</v>
      </c>
      <c r="AT388">
        <v>6.5483900000000003E-3</v>
      </c>
      <c r="AU388">
        <v>0.15</v>
      </c>
      <c r="AV388" s="7">
        <v>4.4463799999999998E-3</v>
      </c>
      <c r="AW388">
        <v>5.9830599999999998E-2</v>
      </c>
      <c r="AX388" s="25">
        <v>0.94</v>
      </c>
      <c r="AY388">
        <v>-3.2428800000000001E-2</v>
      </c>
      <c r="AZ388">
        <v>8.6972300000000002E-2</v>
      </c>
      <c r="BA388">
        <v>0.7</v>
      </c>
      <c r="BB388" s="7">
        <v>0.55671700000000002</v>
      </c>
      <c r="BC388">
        <v>0.96127200000000002</v>
      </c>
      <c r="BD388" s="25">
        <v>0.56000000000000005</v>
      </c>
    </row>
    <row r="389" spans="2:56" x14ac:dyDescent="0.2">
      <c r="B389" s="7" t="s">
        <v>11704</v>
      </c>
      <c r="C389" t="s">
        <v>11202</v>
      </c>
      <c r="D389">
        <v>6</v>
      </c>
      <c r="E389">
        <v>27195660</v>
      </c>
      <c r="F389" t="s">
        <v>13269</v>
      </c>
      <c r="G389">
        <v>0.86478200000000005</v>
      </c>
      <c r="H389">
        <v>0.99960800000000005</v>
      </c>
      <c r="I389" s="7">
        <v>1.8291600000000002E-2</v>
      </c>
      <c r="J389">
        <v>2.73771E-3</v>
      </c>
      <c r="K389" s="26">
        <v>2.7E-11</v>
      </c>
      <c r="L389">
        <v>-5.9531899999999997E-3</v>
      </c>
      <c r="M389">
        <v>2.17125E-3</v>
      </c>
      <c r="N389">
        <v>6.1999999999999998E-3</v>
      </c>
      <c r="O389" s="7">
        <v>-1.34121E-2</v>
      </c>
      <c r="P389">
        <v>3.30919E-3</v>
      </c>
      <c r="Q389" s="26">
        <v>5.3000000000000001E-5</v>
      </c>
      <c r="R389">
        <v>-3.3336400000000001E-3</v>
      </c>
      <c r="S389">
        <v>1.0585E-3</v>
      </c>
      <c r="T389">
        <v>1.6000000000000001E-3</v>
      </c>
      <c r="U389" s="7">
        <v>2.96409E-3</v>
      </c>
      <c r="V389">
        <v>1.4028199999999999E-3</v>
      </c>
      <c r="W389" s="25">
        <v>0.03</v>
      </c>
      <c r="X389">
        <v>5.8640000000000003E-3</v>
      </c>
      <c r="Y389">
        <v>1.5043599999999999E-3</v>
      </c>
      <c r="Z389" s="1">
        <v>8.1000000000000004E-5</v>
      </c>
      <c r="AA389" s="7">
        <v>-4.0161199999999998E-3</v>
      </c>
      <c r="AB389">
        <v>3.9249300000000001E-3</v>
      </c>
      <c r="AC389" s="25">
        <v>0.27</v>
      </c>
      <c r="AD389">
        <v>-2.1647200000000002E-3</v>
      </c>
      <c r="AE389">
        <v>1.50018E-3</v>
      </c>
      <c r="AF389" s="25">
        <v>0.14000000000000001</v>
      </c>
      <c r="AG389">
        <v>4.9164400000000002E-3</v>
      </c>
      <c r="AH389">
        <v>8.4155399999999991E-3</v>
      </c>
      <c r="AI389">
        <v>0.56000000000000005</v>
      </c>
      <c r="AJ389" s="7">
        <v>4.4350700000000002E-3</v>
      </c>
      <c r="AK389">
        <v>7.7432600000000001E-3</v>
      </c>
      <c r="AL389" s="25">
        <v>0.56000000000000005</v>
      </c>
      <c r="AM389">
        <v>7.3734100000000004E-3</v>
      </c>
      <c r="AN389">
        <v>7.2806900000000003E-3</v>
      </c>
      <c r="AO389">
        <v>0.31</v>
      </c>
      <c r="AP389" s="7">
        <v>-1.40532E-2</v>
      </c>
      <c r="AQ389">
        <v>6.8843400000000001E-3</v>
      </c>
      <c r="AR389" s="25">
        <v>3.9E-2</v>
      </c>
      <c r="AS389">
        <v>-1.65701E-3</v>
      </c>
      <c r="AT389">
        <v>5.4971399999999998E-4</v>
      </c>
      <c r="AU389">
        <v>2.5000000000000001E-3</v>
      </c>
      <c r="AV389" s="7">
        <v>-9.1860799999999992E-3</v>
      </c>
      <c r="AW389">
        <v>5.0244699999999996E-3</v>
      </c>
      <c r="AX389" s="25">
        <v>6.8000000000000005E-2</v>
      </c>
      <c r="AY389">
        <v>-1.8174899999999999E-3</v>
      </c>
      <c r="AZ389">
        <v>7.30425E-3</v>
      </c>
      <c r="BA389">
        <v>0.8</v>
      </c>
      <c r="BB389" s="7">
        <v>-6.0341800000000001E-2</v>
      </c>
      <c r="BC389">
        <v>8.1966899999999995E-2</v>
      </c>
      <c r="BD389" s="25">
        <v>0.46</v>
      </c>
    </row>
    <row r="390" spans="2:56" x14ac:dyDescent="0.2">
      <c r="B390" s="7" t="s">
        <v>11704</v>
      </c>
      <c r="C390" t="s">
        <v>11271</v>
      </c>
      <c r="D390">
        <v>6</v>
      </c>
      <c r="E390">
        <v>100620931</v>
      </c>
      <c r="F390" t="s">
        <v>13272</v>
      </c>
      <c r="G390">
        <v>0.75569699999999995</v>
      </c>
      <c r="H390">
        <v>0.98902199999999996</v>
      </c>
      <c r="I390" s="7">
        <v>-1.51097E-2</v>
      </c>
      <c r="J390">
        <v>2.1881800000000001E-3</v>
      </c>
      <c r="K390" s="26">
        <v>3.9999999999999999E-12</v>
      </c>
      <c r="L390">
        <v>4.72208E-3</v>
      </c>
      <c r="M390">
        <v>1.73577E-3</v>
      </c>
      <c r="N390">
        <v>8.0999999999999996E-3</v>
      </c>
      <c r="O390" s="7">
        <v>1.16475E-2</v>
      </c>
      <c r="P390">
        <v>2.6455900000000002E-3</v>
      </c>
      <c r="Q390" s="26">
        <v>8.1000000000000004E-6</v>
      </c>
      <c r="R390">
        <v>3.3731299999999998E-3</v>
      </c>
      <c r="S390">
        <v>8.4836500000000001E-4</v>
      </c>
      <c r="T390" s="1">
        <v>6.9999999999999994E-5</v>
      </c>
      <c r="U390" s="7">
        <v>-1.5761900000000001E-3</v>
      </c>
      <c r="V390">
        <v>1.1193399999999999E-3</v>
      </c>
      <c r="W390" s="25">
        <v>0.15</v>
      </c>
      <c r="X390">
        <v>-4.9294300000000003E-3</v>
      </c>
      <c r="Y390">
        <v>1.2026000000000001E-3</v>
      </c>
      <c r="Z390" s="1">
        <v>4.3999999999999999E-5</v>
      </c>
      <c r="AA390" s="7">
        <v>1.5230899999999999E-3</v>
      </c>
      <c r="AB390">
        <v>3.1379400000000001E-3</v>
      </c>
      <c r="AC390" s="25">
        <v>0.54</v>
      </c>
      <c r="AD390">
        <v>2.9516400000000002E-3</v>
      </c>
      <c r="AE390">
        <v>1.19892E-3</v>
      </c>
      <c r="AF390" s="25">
        <v>1.4E-2</v>
      </c>
      <c r="AG390">
        <v>7.3783599999999996E-3</v>
      </c>
      <c r="AH390">
        <v>6.7072499999999997E-3</v>
      </c>
      <c r="AI390">
        <v>0.27</v>
      </c>
      <c r="AJ390" s="7">
        <v>-7.29913E-3</v>
      </c>
      <c r="AK390">
        <v>6.1758300000000002E-3</v>
      </c>
      <c r="AL390" s="25">
        <v>0.25</v>
      </c>
      <c r="AM390">
        <v>-3.73259E-3</v>
      </c>
      <c r="AN390">
        <v>5.8062000000000001E-3</v>
      </c>
      <c r="AO390">
        <v>0.52</v>
      </c>
      <c r="AP390" s="7">
        <v>1.6937399999999998E-2</v>
      </c>
      <c r="AQ390">
        <v>5.4901200000000002E-3</v>
      </c>
      <c r="AR390" s="25">
        <v>2.0999999999999999E-3</v>
      </c>
      <c r="AS390">
        <v>8.1638399999999997E-4</v>
      </c>
      <c r="AT390">
        <v>4.3838599999999997E-4</v>
      </c>
      <c r="AU390">
        <v>6.2E-2</v>
      </c>
      <c r="AV390" s="7">
        <v>-5.3524000000000002E-3</v>
      </c>
      <c r="AW390">
        <v>4.0069099999999998E-3</v>
      </c>
      <c r="AX390" s="25">
        <v>0.18</v>
      </c>
      <c r="AY390">
        <v>7.3727000000000003E-3</v>
      </c>
      <c r="AZ390">
        <v>5.8249900000000004E-3</v>
      </c>
      <c r="BA390">
        <v>0.21</v>
      </c>
      <c r="BB390" s="7">
        <v>8.7899400000000003E-2</v>
      </c>
      <c r="BC390">
        <v>6.5433699999999997E-2</v>
      </c>
      <c r="BD390" s="25">
        <v>0.18</v>
      </c>
    </row>
    <row r="391" spans="2:56" x14ac:dyDescent="0.2">
      <c r="B391" s="7" t="s">
        <v>11704</v>
      </c>
      <c r="C391" t="s">
        <v>11272</v>
      </c>
      <c r="D391">
        <v>8</v>
      </c>
      <c r="E391">
        <v>10184094</v>
      </c>
      <c r="F391" t="s">
        <v>13268</v>
      </c>
      <c r="G391">
        <v>0.69336699999999996</v>
      </c>
      <c r="H391">
        <v>1</v>
      </c>
      <c r="I391" s="7">
        <v>-1.19998E-2</v>
      </c>
      <c r="J391">
        <v>2.0273600000000002E-3</v>
      </c>
      <c r="K391" s="26">
        <v>3.8000000000000001E-9</v>
      </c>
      <c r="L391">
        <v>4.4843299999999999E-3</v>
      </c>
      <c r="M391">
        <v>1.60844E-3</v>
      </c>
      <c r="N391">
        <v>5.3E-3</v>
      </c>
      <c r="O391" s="7">
        <v>1.1453400000000001E-2</v>
      </c>
      <c r="P391">
        <v>2.4514200000000002E-3</v>
      </c>
      <c r="Q391" s="26">
        <v>4.0999999999999997E-6</v>
      </c>
      <c r="R391">
        <v>1.92348E-3</v>
      </c>
      <c r="S391">
        <v>7.86453E-4</v>
      </c>
      <c r="T391">
        <v>1.4E-2</v>
      </c>
      <c r="U391" s="7">
        <v>-2.4448600000000001E-3</v>
      </c>
      <c r="V391">
        <v>1.0373400000000001E-3</v>
      </c>
      <c r="W391" s="25">
        <v>2.1000000000000001E-2</v>
      </c>
      <c r="X391">
        <v>-2.9330900000000001E-4</v>
      </c>
      <c r="Y391">
        <v>1.1146000000000001E-3</v>
      </c>
      <c r="Z391">
        <v>0.78</v>
      </c>
      <c r="AA391" s="7">
        <v>9.5939300000000005E-3</v>
      </c>
      <c r="AB391">
        <v>2.9080500000000001E-3</v>
      </c>
      <c r="AC391" s="25">
        <v>1.1999999999999999E-3</v>
      </c>
      <c r="AD391">
        <v>9.1798599999999998E-4</v>
      </c>
      <c r="AE391">
        <v>1.11085E-3</v>
      </c>
      <c r="AF391" s="25">
        <v>0.4</v>
      </c>
      <c r="AG391">
        <v>-5.5640500000000001E-3</v>
      </c>
      <c r="AH391">
        <v>6.2330099999999998E-3</v>
      </c>
      <c r="AI391">
        <v>0.37</v>
      </c>
      <c r="AJ391" s="7">
        <v>-6.91239E-3</v>
      </c>
      <c r="AK391">
        <v>5.7375000000000004E-3</v>
      </c>
      <c r="AL391" s="25">
        <v>0.21</v>
      </c>
      <c r="AM391">
        <v>-2.9744699999999999E-3</v>
      </c>
      <c r="AN391">
        <v>5.3981699999999999E-3</v>
      </c>
      <c r="AO391">
        <v>0.57999999999999996</v>
      </c>
      <c r="AP391" s="7">
        <v>2.0034099999999999E-2</v>
      </c>
      <c r="AQ391">
        <v>5.1012100000000001E-3</v>
      </c>
      <c r="AR391" s="26">
        <v>7.6000000000000004E-5</v>
      </c>
      <c r="AS391">
        <v>7.1257600000000003E-4</v>
      </c>
      <c r="AT391">
        <v>4.07487E-4</v>
      </c>
      <c r="AU391">
        <v>0.08</v>
      </c>
      <c r="AV391" s="7">
        <v>5.3069600000000003E-3</v>
      </c>
      <c r="AW391">
        <v>3.7239399999999998E-3</v>
      </c>
      <c r="AX391" s="25">
        <v>0.15</v>
      </c>
      <c r="AY391">
        <v>1.74582E-2</v>
      </c>
      <c r="AZ391">
        <v>5.4132499999999997E-3</v>
      </c>
      <c r="BA391">
        <v>1.1999999999999999E-3</v>
      </c>
      <c r="BB391" s="7">
        <v>-6.30563E-4</v>
      </c>
      <c r="BC391">
        <v>6.0905500000000001E-2</v>
      </c>
      <c r="BD391" s="25">
        <v>0.99</v>
      </c>
    </row>
    <row r="392" spans="2:56" x14ac:dyDescent="0.2">
      <c r="B392" s="7" t="s">
        <v>11704</v>
      </c>
      <c r="C392" t="s">
        <v>13280</v>
      </c>
      <c r="D392">
        <v>8</v>
      </c>
      <c r="E392">
        <v>14540036</v>
      </c>
      <c r="F392" t="s">
        <v>13272</v>
      </c>
      <c r="G392">
        <v>0.42799700000000002</v>
      </c>
      <c r="H392">
        <v>0.99759200000000003</v>
      </c>
      <c r="I392" s="7">
        <v>-1.19395E-2</v>
      </c>
      <c r="J392">
        <v>1.89295E-3</v>
      </c>
      <c r="K392" s="26">
        <v>2.7E-10</v>
      </c>
      <c r="L392">
        <v>3.9370000000000004E-3</v>
      </c>
      <c r="M392">
        <v>1.5016999999999999E-3</v>
      </c>
      <c r="N392">
        <v>8.6999999999999994E-3</v>
      </c>
      <c r="O392" s="7">
        <v>1.0261899999999999E-2</v>
      </c>
      <c r="P392">
        <v>2.2893700000000002E-3</v>
      </c>
      <c r="Q392" s="26">
        <v>8.8999999999999995E-6</v>
      </c>
      <c r="R392">
        <v>1.4406E-3</v>
      </c>
      <c r="S392">
        <v>7.3368000000000001E-4</v>
      </c>
      <c r="T392">
        <v>0.05</v>
      </c>
      <c r="U392" s="7">
        <v>-3.72923E-3</v>
      </c>
      <c r="V392">
        <v>9.6948399999999995E-4</v>
      </c>
      <c r="W392" s="25">
        <v>1.1E-4</v>
      </c>
      <c r="X392">
        <v>-1.22086E-3</v>
      </c>
      <c r="Y392">
        <v>1.04071E-3</v>
      </c>
      <c r="Z392">
        <v>0.22</v>
      </c>
      <c r="AA392" s="7">
        <v>9.7992200000000004E-4</v>
      </c>
      <c r="AB392">
        <v>2.7152700000000001E-3</v>
      </c>
      <c r="AC392" s="25">
        <v>0.79</v>
      </c>
      <c r="AD392">
        <v>2.2759400000000002E-3</v>
      </c>
      <c r="AE392">
        <v>1.03685E-3</v>
      </c>
      <c r="AF392" s="25">
        <v>2.7E-2</v>
      </c>
      <c r="AG392">
        <v>7.6180299999999996E-3</v>
      </c>
      <c r="AH392">
        <v>5.8033399999999997E-3</v>
      </c>
      <c r="AI392">
        <v>0.19</v>
      </c>
      <c r="AJ392" s="7">
        <v>1.28228E-3</v>
      </c>
      <c r="AK392">
        <v>5.34236E-3</v>
      </c>
      <c r="AL392" s="25">
        <v>0.83</v>
      </c>
      <c r="AM392">
        <v>8.0375800000000008E-3</v>
      </c>
      <c r="AN392">
        <v>5.02602E-3</v>
      </c>
      <c r="AO392">
        <v>0.11</v>
      </c>
      <c r="AP392" s="7">
        <v>1.0481100000000001E-3</v>
      </c>
      <c r="AQ392">
        <v>4.7495300000000001E-3</v>
      </c>
      <c r="AR392" s="25">
        <v>0.83</v>
      </c>
      <c r="AS392">
        <v>3.3740300000000001E-4</v>
      </c>
      <c r="AT392">
        <v>3.7939499999999998E-4</v>
      </c>
      <c r="AU392">
        <v>0.37</v>
      </c>
      <c r="AV392" s="7">
        <v>-4.4988900000000002E-3</v>
      </c>
      <c r="AW392">
        <v>3.4672100000000001E-3</v>
      </c>
      <c r="AX392" s="25">
        <v>0.19</v>
      </c>
      <c r="AY392">
        <v>-3.8645900000000002E-3</v>
      </c>
      <c r="AZ392">
        <v>5.0400699999999998E-3</v>
      </c>
      <c r="BA392">
        <v>0.45</v>
      </c>
      <c r="BB392" s="7">
        <v>-1.5396999999999999E-2</v>
      </c>
      <c r="BC392">
        <v>5.6668299999999998E-2</v>
      </c>
      <c r="BD392" s="25">
        <v>0.78</v>
      </c>
    </row>
    <row r="393" spans="2:56" x14ac:dyDescent="0.2">
      <c r="B393" s="7" t="s">
        <v>11704</v>
      </c>
      <c r="C393" t="s">
        <v>11284</v>
      </c>
      <c r="D393">
        <v>9</v>
      </c>
      <c r="E393">
        <v>37100525</v>
      </c>
      <c r="F393" t="s">
        <v>13275</v>
      </c>
      <c r="G393">
        <v>0.84226299999999998</v>
      </c>
      <c r="H393">
        <v>0.98749399999999998</v>
      </c>
      <c r="I393" s="7">
        <v>1.6502900000000001E-2</v>
      </c>
      <c r="J393">
        <v>2.5848999999999998E-3</v>
      </c>
      <c r="K393" s="26">
        <v>1.7000000000000001E-10</v>
      </c>
      <c r="L393">
        <v>-3.9260899999999998E-4</v>
      </c>
      <c r="M393">
        <v>2.0498000000000001E-3</v>
      </c>
      <c r="N393">
        <v>0.84</v>
      </c>
      <c r="O393" s="7">
        <v>-2.0401699999999998E-2</v>
      </c>
      <c r="P393">
        <v>3.1254299999999998E-3</v>
      </c>
      <c r="Q393" s="26">
        <v>6.3999999999999999E-11</v>
      </c>
      <c r="R393">
        <v>-3.5963800000000001E-3</v>
      </c>
      <c r="S393">
        <v>9.9918899999999994E-4</v>
      </c>
      <c r="T393">
        <v>3.2000000000000003E-4</v>
      </c>
      <c r="U393" s="7">
        <v>5.6915300000000002E-3</v>
      </c>
      <c r="V393">
        <v>1.3248999999999999E-3</v>
      </c>
      <c r="W393" s="26">
        <v>1.8E-5</v>
      </c>
      <c r="X393">
        <v>4.1609899999999998E-3</v>
      </c>
      <c r="Y393">
        <v>1.4204700000000001E-3</v>
      </c>
      <c r="Z393">
        <v>3.5000000000000001E-3</v>
      </c>
      <c r="AA393" s="7">
        <v>-9.1607400000000005E-3</v>
      </c>
      <c r="AB393">
        <v>3.7061099999999999E-3</v>
      </c>
      <c r="AC393" s="25">
        <v>1.4E-2</v>
      </c>
      <c r="AD393">
        <v>-7.3002699999999995E-4</v>
      </c>
      <c r="AE393">
        <v>1.41556E-3</v>
      </c>
      <c r="AF393" s="25">
        <v>0.61</v>
      </c>
      <c r="AG393">
        <v>1.9773599999999999E-2</v>
      </c>
      <c r="AH393">
        <v>7.9464600000000007E-3</v>
      </c>
      <c r="AI393">
        <v>1.2999999999999999E-2</v>
      </c>
      <c r="AJ393" s="7">
        <v>1.27396E-2</v>
      </c>
      <c r="AK393">
        <v>7.3158399999999997E-3</v>
      </c>
      <c r="AL393" s="25">
        <v>7.6999999999999999E-2</v>
      </c>
      <c r="AM393">
        <v>-1.1532999999999999E-3</v>
      </c>
      <c r="AN393">
        <v>6.8832700000000004E-3</v>
      </c>
      <c r="AO393">
        <v>0.87</v>
      </c>
      <c r="AP393" s="7">
        <v>-1.9705299999999999E-2</v>
      </c>
      <c r="AQ393">
        <v>6.5051500000000003E-3</v>
      </c>
      <c r="AR393" s="25">
        <v>2.3E-3</v>
      </c>
      <c r="AS393" s="1">
        <v>6.9671000000000004E-5</v>
      </c>
      <c r="AT393">
        <v>5.1958099999999997E-4</v>
      </c>
      <c r="AU393">
        <v>0.91</v>
      </c>
      <c r="AV393" s="7">
        <v>-1.28132E-2</v>
      </c>
      <c r="AW393">
        <v>4.7483100000000004E-3</v>
      </c>
      <c r="AX393" s="25">
        <v>7.0000000000000001E-3</v>
      </c>
      <c r="AY393">
        <v>-2.5632599999999998E-2</v>
      </c>
      <c r="AZ393">
        <v>6.9008200000000002E-3</v>
      </c>
      <c r="BA393">
        <v>2.1000000000000001E-4</v>
      </c>
      <c r="BB393" s="7">
        <v>9.0184200000000006E-2</v>
      </c>
      <c r="BC393">
        <v>7.7637200000000003E-2</v>
      </c>
      <c r="BD393" s="25">
        <v>0.25</v>
      </c>
    </row>
    <row r="394" spans="2:56" x14ac:dyDescent="0.2">
      <c r="B394" s="7" t="s">
        <v>11704</v>
      </c>
      <c r="C394" t="s">
        <v>13279</v>
      </c>
      <c r="D394">
        <v>10</v>
      </c>
      <c r="E394">
        <v>103232024</v>
      </c>
      <c r="F394" t="s">
        <v>13268</v>
      </c>
      <c r="G394">
        <v>0.36781999999999998</v>
      </c>
      <c r="H394">
        <v>0.94044700000000003</v>
      </c>
      <c r="I394" s="7">
        <v>1.1369199999999999E-2</v>
      </c>
      <c r="J394">
        <v>2.0012699999999999E-3</v>
      </c>
      <c r="K394" s="26">
        <v>1.3000000000000001E-8</v>
      </c>
      <c r="L394">
        <v>-3.9141899999999997E-3</v>
      </c>
      <c r="M394">
        <v>1.5868900000000001E-3</v>
      </c>
      <c r="N394">
        <v>1.4E-2</v>
      </c>
      <c r="O394" s="7">
        <v>-1.3147000000000001E-2</v>
      </c>
      <c r="P394">
        <v>2.4191799999999999E-3</v>
      </c>
      <c r="Q394" s="26">
        <v>4.9999999999999998E-8</v>
      </c>
      <c r="R394">
        <v>-1.9813500000000002E-3</v>
      </c>
      <c r="S394">
        <v>7.7604200000000001E-4</v>
      </c>
      <c r="T394">
        <v>1.0999999999999999E-2</v>
      </c>
      <c r="U394" s="7">
        <v>3.7955300000000001E-3</v>
      </c>
      <c r="V394">
        <v>1.0241600000000001E-3</v>
      </c>
      <c r="W394" s="25">
        <v>2.3000000000000001E-4</v>
      </c>
      <c r="X394">
        <v>-2.7417000000000001E-3</v>
      </c>
      <c r="Y394">
        <v>1.0998900000000001E-3</v>
      </c>
      <c r="Z394">
        <v>1.2999999999999999E-2</v>
      </c>
      <c r="AA394" s="7">
        <v>4.7717300000000001E-3</v>
      </c>
      <c r="AB394">
        <v>2.8690600000000001E-3</v>
      </c>
      <c r="AC394" s="25">
        <v>9.4E-2</v>
      </c>
      <c r="AD394">
        <v>-5.8393200000000003E-3</v>
      </c>
      <c r="AE394">
        <v>1.0963100000000001E-3</v>
      </c>
      <c r="AF394" s="26">
        <v>8.0000000000000002E-8</v>
      </c>
      <c r="AG394">
        <v>4.1683900000000001E-3</v>
      </c>
      <c r="AH394">
        <v>6.1414399999999997E-3</v>
      </c>
      <c r="AI394">
        <v>0.5</v>
      </c>
      <c r="AJ394" s="7">
        <v>-2.1014699999999998E-3</v>
      </c>
      <c r="AK394">
        <v>5.6557500000000002E-3</v>
      </c>
      <c r="AL394" s="25">
        <v>0.71</v>
      </c>
      <c r="AM394">
        <v>1.35979E-3</v>
      </c>
      <c r="AN394">
        <v>5.3215299999999997E-3</v>
      </c>
      <c r="AO394">
        <v>0.8</v>
      </c>
      <c r="AP394" s="7">
        <v>-1.0925499999999999E-2</v>
      </c>
      <c r="AQ394">
        <v>5.0289100000000002E-3</v>
      </c>
      <c r="AR394" s="25">
        <v>2.9000000000000001E-2</v>
      </c>
      <c r="AS394" s="1">
        <v>8.9996599999999997E-7</v>
      </c>
      <c r="AT394">
        <v>4.0169899999999999E-4</v>
      </c>
      <c r="AU394">
        <v>1</v>
      </c>
      <c r="AV394" s="7">
        <v>-4.8859000000000001E-4</v>
      </c>
      <c r="AW394">
        <v>3.6703899999999999E-3</v>
      </c>
      <c r="AX394" s="25">
        <v>0.89</v>
      </c>
      <c r="AY394">
        <v>-1.41304E-2</v>
      </c>
      <c r="AZ394">
        <v>5.3358900000000003E-3</v>
      </c>
      <c r="BA394">
        <v>7.9000000000000008E-3</v>
      </c>
      <c r="BB394" s="7">
        <v>-1.1665999999999999E-2</v>
      </c>
      <c r="BC394">
        <v>6.0020700000000003E-2</v>
      </c>
      <c r="BD394" s="25">
        <v>0.85</v>
      </c>
    </row>
    <row r="395" spans="2:56" x14ac:dyDescent="0.2">
      <c r="B395" s="7" t="s">
        <v>11704</v>
      </c>
      <c r="C395" t="s">
        <v>11288</v>
      </c>
      <c r="D395">
        <v>10</v>
      </c>
      <c r="E395">
        <v>104680137</v>
      </c>
      <c r="F395" t="s">
        <v>13268</v>
      </c>
      <c r="G395">
        <v>0.92064000000000001</v>
      </c>
      <c r="H395">
        <v>0.98387100000000005</v>
      </c>
      <c r="I395" s="7">
        <v>-2.3566899999999998E-2</v>
      </c>
      <c r="J395">
        <v>3.48518E-3</v>
      </c>
      <c r="K395" s="26">
        <v>1.5E-11</v>
      </c>
      <c r="L395">
        <v>1.6381E-2</v>
      </c>
      <c r="M395">
        <v>2.7639700000000001E-3</v>
      </c>
      <c r="N395" s="1">
        <v>3.6E-9</v>
      </c>
      <c r="O395" s="7">
        <v>1.00737E-2</v>
      </c>
      <c r="P395">
        <v>4.2130300000000004E-3</v>
      </c>
      <c r="Q395" s="25">
        <v>1.7000000000000001E-2</v>
      </c>
      <c r="R395">
        <v>2.0020900000000002E-3</v>
      </c>
      <c r="S395">
        <v>1.3529799999999999E-3</v>
      </c>
      <c r="T395">
        <v>0.14000000000000001</v>
      </c>
      <c r="U395" s="7">
        <v>-3.00513E-3</v>
      </c>
      <c r="V395">
        <v>1.78247E-3</v>
      </c>
      <c r="W395" s="25">
        <v>0.09</v>
      </c>
      <c r="X395">
        <v>-2.3508800000000001E-3</v>
      </c>
      <c r="Y395">
        <v>1.9154300000000001E-3</v>
      </c>
      <c r="Z395">
        <v>0.23</v>
      </c>
      <c r="AA395" s="7">
        <v>-4.0306500000000002E-3</v>
      </c>
      <c r="AB395">
        <v>4.9972999999999997E-3</v>
      </c>
      <c r="AC395" s="25">
        <v>0.46</v>
      </c>
      <c r="AD395">
        <v>-3.8280599999999999E-3</v>
      </c>
      <c r="AE395">
        <v>1.9089899999999999E-3</v>
      </c>
      <c r="AF395" s="25">
        <v>4.2999999999999997E-2</v>
      </c>
      <c r="AG395">
        <v>-1.4189999999999999E-2</v>
      </c>
      <c r="AH395">
        <v>1.0674899999999999E-2</v>
      </c>
      <c r="AI395">
        <v>0.18</v>
      </c>
      <c r="AJ395" s="7">
        <v>3.9991200000000001E-3</v>
      </c>
      <c r="AK395">
        <v>9.8301299999999994E-3</v>
      </c>
      <c r="AL395" s="25">
        <v>0.68</v>
      </c>
      <c r="AM395">
        <v>-1.31599E-3</v>
      </c>
      <c r="AN395">
        <v>9.2542000000000006E-3</v>
      </c>
      <c r="AO395">
        <v>0.89</v>
      </c>
      <c r="AP395" s="7">
        <v>-1.42699E-2</v>
      </c>
      <c r="AQ395">
        <v>8.7453300000000008E-3</v>
      </c>
      <c r="AR395" s="25">
        <v>0.11</v>
      </c>
      <c r="AS395">
        <v>4.2468999999999997E-4</v>
      </c>
      <c r="AT395">
        <v>6.9855999999999998E-4</v>
      </c>
      <c r="AU395">
        <v>0.55000000000000004</v>
      </c>
      <c r="AV395" s="7">
        <v>-2.5100299999999999E-2</v>
      </c>
      <c r="AW395">
        <v>6.3828499999999998E-3</v>
      </c>
      <c r="AX395" s="26">
        <v>8.3999999999999995E-5</v>
      </c>
      <c r="AY395">
        <v>-2.51503E-2</v>
      </c>
      <c r="AZ395">
        <v>9.2791699999999998E-3</v>
      </c>
      <c r="BA395">
        <v>6.7999999999999996E-3</v>
      </c>
      <c r="BB395" s="7">
        <v>0.42234100000000002</v>
      </c>
      <c r="BC395">
        <v>0.104335</v>
      </c>
      <c r="BD395" s="26">
        <v>5.1999999999999997E-5</v>
      </c>
    </row>
    <row r="396" spans="2:56" x14ac:dyDescent="0.2">
      <c r="B396" s="7" t="s">
        <v>11704</v>
      </c>
      <c r="C396" t="s">
        <v>11340</v>
      </c>
      <c r="D396">
        <v>11</v>
      </c>
      <c r="E396">
        <v>113306893</v>
      </c>
      <c r="F396" t="s">
        <v>13275</v>
      </c>
      <c r="G396">
        <v>0.395673</v>
      </c>
      <c r="H396">
        <v>0.99238099999999996</v>
      </c>
      <c r="I396" s="7">
        <v>-1.26424E-2</v>
      </c>
      <c r="J396">
        <v>1.9212000000000001E-3</v>
      </c>
      <c r="K396" s="26">
        <v>5.4999999999999997E-11</v>
      </c>
      <c r="L396">
        <v>3.87988E-3</v>
      </c>
      <c r="M396">
        <v>1.5244099999999999E-3</v>
      </c>
      <c r="N396">
        <v>1.0999999999999999E-2</v>
      </c>
      <c r="O396" s="7">
        <v>1.4101900000000001E-2</v>
      </c>
      <c r="P396">
        <v>2.3231100000000002E-3</v>
      </c>
      <c r="Q396" s="26">
        <v>1.9000000000000001E-9</v>
      </c>
      <c r="R396">
        <v>3.1808700000000001E-3</v>
      </c>
      <c r="S396">
        <v>7.4438200000000003E-4</v>
      </c>
      <c r="T396" s="1">
        <v>1.9000000000000001E-5</v>
      </c>
      <c r="U396" s="7">
        <v>-2.7870299999999998E-3</v>
      </c>
      <c r="V396">
        <v>9.84209E-4</v>
      </c>
      <c r="W396" s="25">
        <v>5.0000000000000001E-3</v>
      </c>
      <c r="X396">
        <v>2.5305900000000001E-3</v>
      </c>
      <c r="Y396">
        <v>1.05656E-3</v>
      </c>
      <c r="Z396">
        <v>1.7999999999999999E-2</v>
      </c>
      <c r="AA396" s="7">
        <v>1.04288E-2</v>
      </c>
      <c r="AB396">
        <v>2.7555399999999999E-3</v>
      </c>
      <c r="AC396" s="25">
        <v>1.1E-4</v>
      </c>
      <c r="AD396">
        <v>8.2118000000000002E-4</v>
      </c>
      <c r="AE396">
        <v>1.0524600000000001E-3</v>
      </c>
      <c r="AF396" s="25">
        <v>0.44</v>
      </c>
      <c r="AG396">
        <v>-3.9324E-3</v>
      </c>
      <c r="AH396">
        <v>5.91108E-3</v>
      </c>
      <c r="AI396">
        <v>0.51</v>
      </c>
      <c r="AJ396" s="7">
        <v>-5.3146299999999999E-3</v>
      </c>
      <c r="AK396">
        <v>5.4408599999999996E-3</v>
      </c>
      <c r="AL396" s="25">
        <v>0.31</v>
      </c>
      <c r="AM396">
        <v>-4.9501399999999996E-3</v>
      </c>
      <c r="AN396">
        <v>5.1201299999999996E-3</v>
      </c>
      <c r="AO396">
        <v>0.33</v>
      </c>
      <c r="AP396" s="7">
        <v>4.7568699999999998E-3</v>
      </c>
      <c r="AQ396">
        <v>4.8378300000000004E-3</v>
      </c>
      <c r="AR396" s="25">
        <v>0.33</v>
      </c>
      <c r="AS396">
        <v>7.9199200000000004E-4</v>
      </c>
      <c r="AT396">
        <v>3.86482E-4</v>
      </c>
      <c r="AU396">
        <v>4.2000000000000003E-2</v>
      </c>
      <c r="AV396" s="7">
        <v>-3.23449E-3</v>
      </c>
      <c r="AW396">
        <v>3.5324100000000002E-3</v>
      </c>
      <c r="AX396" s="25">
        <v>0.36</v>
      </c>
      <c r="AY396">
        <v>-4.8884100000000002E-3</v>
      </c>
      <c r="AZ396">
        <v>5.1341399999999997E-3</v>
      </c>
      <c r="BA396">
        <v>0.34</v>
      </c>
      <c r="BB396" s="7">
        <v>4.9370999999999998E-2</v>
      </c>
      <c r="BC396">
        <v>5.7754699999999999E-2</v>
      </c>
      <c r="BD396" s="25">
        <v>0.39</v>
      </c>
    </row>
    <row r="397" spans="2:56" x14ac:dyDescent="0.2">
      <c r="B397" s="7" t="s">
        <v>11704</v>
      </c>
      <c r="C397" t="s">
        <v>13278</v>
      </c>
      <c r="D397">
        <v>11</v>
      </c>
      <c r="E397">
        <v>122827905</v>
      </c>
      <c r="F397" t="s">
        <v>13277</v>
      </c>
      <c r="G397">
        <v>0.85299000000000003</v>
      </c>
      <c r="H397">
        <v>0.98477300000000001</v>
      </c>
      <c r="I397" s="7">
        <v>1.5671999999999998E-2</v>
      </c>
      <c r="J397">
        <v>2.6590099999999998E-3</v>
      </c>
      <c r="K397" s="26">
        <v>4.1000000000000003E-9</v>
      </c>
      <c r="L397">
        <v>-7.9955499999999997E-4</v>
      </c>
      <c r="M397">
        <v>2.1083999999999999E-3</v>
      </c>
      <c r="N397">
        <v>0.71</v>
      </c>
      <c r="O397" s="7">
        <v>-1.97564E-2</v>
      </c>
      <c r="P397">
        <v>3.21412E-3</v>
      </c>
      <c r="Q397" s="26">
        <v>5.7E-10</v>
      </c>
      <c r="R397">
        <v>-5.7472499999999998E-3</v>
      </c>
      <c r="S397">
        <v>1.0286500000000001E-3</v>
      </c>
      <c r="T397" s="1">
        <v>2.3000000000000001E-8</v>
      </c>
      <c r="U397" s="7">
        <v>4.1914400000000003E-3</v>
      </c>
      <c r="V397">
        <v>1.36367E-3</v>
      </c>
      <c r="W397" s="25">
        <v>1.9E-3</v>
      </c>
      <c r="X397">
        <v>5.0858700000000001E-3</v>
      </c>
      <c r="Y397">
        <v>1.46134E-3</v>
      </c>
      <c r="Z397">
        <v>5.1000000000000004E-4</v>
      </c>
      <c r="AA397" s="7">
        <v>2.2261300000000001E-2</v>
      </c>
      <c r="AB397">
        <v>3.8109099999999998E-3</v>
      </c>
      <c r="AC397" s="26">
        <v>6.7999999999999997E-9</v>
      </c>
      <c r="AD397">
        <v>-1.0008700000000001E-3</v>
      </c>
      <c r="AE397">
        <v>1.4567899999999999E-3</v>
      </c>
      <c r="AF397" s="25">
        <v>0.49</v>
      </c>
      <c r="AG397">
        <v>-8.7291599999999997E-3</v>
      </c>
      <c r="AH397">
        <v>8.2005199999999993E-3</v>
      </c>
      <c r="AI397">
        <v>0.28999999999999998</v>
      </c>
      <c r="AJ397" s="7">
        <v>-2.68725E-3</v>
      </c>
      <c r="AK397">
        <v>7.5503000000000002E-3</v>
      </c>
      <c r="AL397" s="25">
        <v>0.73</v>
      </c>
      <c r="AM397">
        <v>2.0459300000000001E-3</v>
      </c>
      <c r="AN397">
        <v>7.1023199999999996E-3</v>
      </c>
      <c r="AO397">
        <v>0.77</v>
      </c>
      <c r="AP397" s="7">
        <v>-1.5332E-2</v>
      </c>
      <c r="AQ397">
        <v>6.7107299999999998E-3</v>
      </c>
      <c r="AR397" s="25">
        <v>2.1000000000000001E-2</v>
      </c>
      <c r="AS397">
        <v>-7.0528599999999996E-4</v>
      </c>
      <c r="AT397">
        <v>5.3610300000000001E-4</v>
      </c>
      <c r="AU397">
        <v>0.19</v>
      </c>
      <c r="AV397" s="7">
        <v>4.1091100000000002E-4</v>
      </c>
      <c r="AW397">
        <v>4.8999300000000003E-3</v>
      </c>
      <c r="AX397" s="25">
        <v>0.93</v>
      </c>
      <c r="AY397">
        <v>-1.10466E-2</v>
      </c>
      <c r="AZ397">
        <v>7.1217499999999996E-3</v>
      </c>
      <c r="BA397">
        <v>0.12</v>
      </c>
      <c r="BB397" s="7">
        <v>1.62598E-3</v>
      </c>
      <c r="BC397">
        <v>8.0147399999999994E-2</v>
      </c>
      <c r="BD397" s="25">
        <v>0.98</v>
      </c>
    </row>
    <row r="398" spans="2:56" x14ac:dyDescent="0.2">
      <c r="B398" s="7" t="s">
        <v>11704</v>
      </c>
      <c r="C398" t="s">
        <v>11359</v>
      </c>
      <c r="D398">
        <v>13</v>
      </c>
      <c r="E398">
        <v>53972489</v>
      </c>
      <c r="F398" t="s">
        <v>13269</v>
      </c>
      <c r="G398">
        <v>0.50259299999999996</v>
      </c>
      <c r="H398">
        <v>0.98814199999999996</v>
      </c>
      <c r="I398" s="7">
        <v>-1.20564E-2</v>
      </c>
      <c r="J398">
        <v>1.88101E-3</v>
      </c>
      <c r="K398" s="26">
        <v>1.4000000000000001E-10</v>
      </c>
      <c r="L398">
        <v>1.04536E-2</v>
      </c>
      <c r="M398">
        <v>1.4926200000000001E-3</v>
      </c>
      <c r="N398" s="1">
        <v>2.1999999999999999E-12</v>
      </c>
      <c r="O398" s="7">
        <v>-2.3793400000000002E-3</v>
      </c>
      <c r="P398">
        <v>2.2756400000000002E-3</v>
      </c>
      <c r="Q398" s="25">
        <v>0.3</v>
      </c>
      <c r="R398">
        <v>1.65718E-4</v>
      </c>
      <c r="S398">
        <v>7.2907899999999999E-4</v>
      </c>
      <c r="T398">
        <v>0.82</v>
      </c>
      <c r="U398" s="7">
        <v>1.37436E-3</v>
      </c>
      <c r="V398">
        <v>9.6346099999999998E-4</v>
      </c>
      <c r="W398" s="25">
        <v>0.14000000000000001</v>
      </c>
      <c r="X398">
        <v>-5.3067000000000001E-3</v>
      </c>
      <c r="Y398">
        <v>1.0344799999999999E-3</v>
      </c>
      <c r="Z398" s="1">
        <v>3.3999999999999997E-7</v>
      </c>
      <c r="AA398" s="7">
        <v>-5.3873699999999998E-3</v>
      </c>
      <c r="AB398">
        <v>2.69958E-3</v>
      </c>
      <c r="AC398" s="25">
        <v>5.5E-2</v>
      </c>
      <c r="AD398">
        <v>2.2158600000000001E-3</v>
      </c>
      <c r="AE398">
        <v>1.03052E-3</v>
      </c>
      <c r="AF398" s="25">
        <v>0.03</v>
      </c>
      <c r="AG398">
        <v>-2.3468600000000001E-3</v>
      </c>
      <c r="AH398">
        <v>5.7877600000000003E-3</v>
      </c>
      <c r="AI398">
        <v>0.68</v>
      </c>
      <c r="AJ398" s="7">
        <v>9.0135300000000005E-3</v>
      </c>
      <c r="AK398">
        <v>5.3288399999999996E-3</v>
      </c>
      <c r="AL398" s="25">
        <v>8.5000000000000006E-2</v>
      </c>
      <c r="AM398">
        <v>8.4166499999999995E-3</v>
      </c>
      <c r="AN398">
        <v>5.0120299999999998E-3</v>
      </c>
      <c r="AO398">
        <v>9.2999999999999999E-2</v>
      </c>
      <c r="AP398" s="7">
        <v>-9.7751699999999997E-3</v>
      </c>
      <c r="AQ398">
        <v>4.7385999999999999E-3</v>
      </c>
      <c r="AR398" s="25">
        <v>3.9E-2</v>
      </c>
      <c r="AS398">
        <v>-5.1522899999999997E-4</v>
      </c>
      <c r="AT398">
        <v>3.7835400000000002E-4</v>
      </c>
      <c r="AU398">
        <v>0.18</v>
      </c>
      <c r="AV398" s="7">
        <v>-5.8586599999999999E-4</v>
      </c>
      <c r="AW398">
        <v>3.4583399999999999E-3</v>
      </c>
      <c r="AX398" s="25">
        <v>0.87</v>
      </c>
      <c r="AY398">
        <v>-7.2879299999999998E-3</v>
      </c>
      <c r="AZ398">
        <v>5.0272099999999998E-3</v>
      </c>
      <c r="BA398">
        <v>0.15</v>
      </c>
      <c r="BB398" s="7">
        <v>-0.11519799999999999</v>
      </c>
      <c r="BC398">
        <v>5.6523499999999997E-2</v>
      </c>
      <c r="BD398" s="25">
        <v>4.2000000000000003E-2</v>
      </c>
    </row>
    <row r="399" spans="2:56" x14ac:dyDescent="0.2">
      <c r="B399" s="7" t="s">
        <v>11704</v>
      </c>
      <c r="C399" t="s">
        <v>11362</v>
      </c>
      <c r="D399">
        <v>14</v>
      </c>
      <c r="E399">
        <v>27067533</v>
      </c>
      <c r="F399" t="s">
        <v>13275</v>
      </c>
      <c r="G399">
        <v>0.92606299999999997</v>
      </c>
      <c r="H399">
        <v>0.97296000000000005</v>
      </c>
      <c r="I399" s="7">
        <v>-2.0161399999999999E-2</v>
      </c>
      <c r="J399">
        <v>3.6205299999999998E-3</v>
      </c>
      <c r="K399" s="26">
        <v>2.4999999999999999E-8</v>
      </c>
      <c r="L399">
        <v>7.7086200000000002E-3</v>
      </c>
      <c r="M399">
        <v>2.87324E-3</v>
      </c>
      <c r="N399">
        <v>6.1999999999999998E-3</v>
      </c>
      <c r="O399" s="7">
        <v>2.1674700000000002E-2</v>
      </c>
      <c r="P399">
        <v>4.3778100000000002E-3</v>
      </c>
      <c r="Q399" s="26">
        <v>7.4000000000000001E-7</v>
      </c>
      <c r="R399">
        <v>4.7619699999999999E-3</v>
      </c>
      <c r="S399">
        <v>1.4065900000000001E-3</v>
      </c>
      <c r="T399">
        <v>7.1000000000000002E-4</v>
      </c>
      <c r="U399" s="7">
        <v>-3.3797800000000002E-3</v>
      </c>
      <c r="V399">
        <v>1.8503E-3</v>
      </c>
      <c r="W399" s="25">
        <v>6.6000000000000003E-2</v>
      </c>
      <c r="X399">
        <v>1.57777E-3</v>
      </c>
      <c r="Y399">
        <v>1.9905399999999998E-3</v>
      </c>
      <c r="Z399">
        <v>0.43</v>
      </c>
      <c r="AA399" s="7">
        <v>5.4856499999999999E-3</v>
      </c>
      <c r="AB399">
        <v>5.1967200000000002E-3</v>
      </c>
      <c r="AC399" s="25">
        <v>0.25</v>
      </c>
      <c r="AD399">
        <v>3.8074400000000003E-4</v>
      </c>
      <c r="AE399">
        <v>1.9840499999999998E-3</v>
      </c>
      <c r="AF399" s="25">
        <v>0.81</v>
      </c>
      <c r="AG399">
        <v>1.32272E-2</v>
      </c>
      <c r="AH399">
        <v>1.10025E-2</v>
      </c>
      <c r="AI399">
        <v>0.23</v>
      </c>
      <c r="AJ399" s="7">
        <v>6.4763599999999996E-3</v>
      </c>
      <c r="AK399">
        <v>1.0124899999999999E-2</v>
      </c>
      <c r="AL399" s="25">
        <v>0.53</v>
      </c>
      <c r="AM399">
        <v>-2.19185E-3</v>
      </c>
      <c r="AN399">
        <v>9.5264400000000006E-3</v>
      </c>
      <c r="AO399">
        <v>0.82</v>
      </c>
      <c r="AP399" s="7">
        <v>-8.8311699999999993E-3</v>
      </c>
      <c r="AQ399">
        <v>9.0034999999999994E-3</v>
      </c>
      <c r="AR399" s="25">
        <v>0.33</v>
      </c>
      <c r="AS399">
        <v>-9.7335E-4</v>
      </c>
      <c r="AT399">
        <v>7.1912899999999999E-4</v>
      </c>
      <c r="AU399">
        <v>0.18</v>
      </c>
      <c r="AV399" s="31">
        <v>8.3318400000000005E-5</v>
      </c>
      <c r="AW399">
        <v>6.5714399999999996E-3</v>
      </c>
      <c r="AX399" s="25">
        <v>0.99</v>
      </c>
      <c r="AY399">
        <v>1.6604E-3</v>
      </c>
      <c r="AZ399">
        <v>9.5524700000000004E-3</v>
      </c>
      <c r="BA399">
        <v>0.87</v>
      </c>
      <c r="BB399" s="7">
        <v>6.4653600000000006E-2</v>
      </c>
      <c r="BC399">
        <v>0.107112</v>
      </c>
      <c r="BD399" s="25">
        <v>0.54</v>
      </c>
    </row>
    <row r="400" spans="2:56" x14ac:dyDescent="0.2">
      <c r="B400" s="7" t="s">
        <v>11704</v>
      </c>
      <c r="C400" t="s">
        <v>13276</v>
      </c>
      <c r="D400">
        <v>15</v>
      </c>
      <c r="E400">
        <v>67916400</v>
      </c>
      <c r="F400" t="s">
        <v>13275</v>
      </c>
      <c r="G400">
        <v>0.50847200000000004</v>
      </c>
      <c r="H400">
        <v>0.988097</v>
      </c>
      <c r="I400" s="7">
        <v>1.2389799999999999E-2</v>
      </c>
      <c r="J400">
        <v>1.8828600000000001E-3</v>
      </c>
      <c r="K400" s="26">
        <v>3.5000000000000002E-11</v>
      </c>
      <c r="L400">
        <v>-8.6227600000000001E-3</v>
      </c>
      <c r="M400">
        <v>1.4945900000000001E-3</v>
      </c>
      <c r="N400" s="1">
        <v>8.5999999999999993E-9</v>
      </c>
      <c r="O400" s="7">
        <v>-1.87934E-3</v>
      </c>
      <c r="P400">
        <v>2.27853E-3</v>
      </c>
      <c r="Q400" s="25">
        <v>0.39</v>
      </c>
      <c r="R400">
        <v>-9.1199499999999997E-4</v>
      </c>
      <c r="S400">
        <v>7.3015500000000002E-4</v>
      </c>
      <c r="T400">
        <v>0.21</v>
      </c>
      <c r="U400" s="7">
        <v>-3.4132999999999999E-4</v>
      </c>
      <c r="V400">
        <v>9.6454099999999997E-4</v>
      </c>
      <c r="W400" s="25">
        <v>0.74</v>
      </c>
      <c r="X400">
        <v>4.1760599999999997E-3</v>
      </c>
      <c r="Y400">
        <v>1.03567E-3</v>
      </c>
      <c r="Z400" s="1">
        <v>5.8E-5</v>
      </c>
      <c r="AA400" s="7">
        <v>-4.6314900000000003E-3</v>
      </c>
      <c r="AB400">
        <v>2.7038499999999998E-3</v>
      </c>
      <c r="AC400" s="25">
        <v>0.06</v>
      </c>
      <c r="AD400">
        <v>-1.0839599999999999E-3</v>
      </c>
      <c r="AE400">
        <v>1.0315999999999999E-3</v>
      </c>
      <c r="AF400" s="25">
        <v>0.31</v>
      </c>
      <c r="AG400">
        <v>-9.8487100000000001E-3</v>
      </c>
      <c r="AH400">
        <v>5.7967000000000001E-3</v>
      </c>
      <c r="AI400">
        <v>0.09</v>
      </c>
      <c r="AJ400" s="7">
        <v>-7.7737700000000002E-3</v>
      </c>
      <c r="AK400">
        <v>5.33607E-3</v>
      </c>
      <c r="AL400" s="25">
        <v>0.14000000000000001</v>
      </c>
      <c r="AM400">
        <v>-8.8501699999999992E-3</v>
      </c>
      <c r="AN400">
        <v>5.0214700000000001E-3</v>
      </c>
      <c r="AO400">
        <v>7.8E-2</v>
      </c>
      <c r="AP400" s="7">
        <v>-7.5751899999999999E-3</v>
      </c>
      <c r="AQ400">
        <v>4.7476000000000003E-3</v>
      </c>
      <c r="AR400" s="25">
        <v>0.11</v>
      </c>
      <c r="AS400">
        <v>-3.2327400000000002E-4</v>
      </c>
      <c r="AT400">
        <v>3.7910199999999998E-4</v>
      </c>
      <c r="AU400">
        <v>0.4</v>
      </c>
      <c r="AV400" s="7">
        <v>-1.17903E-2</v>
      </c>
      <c r="AW400">
        <v>3.4649300000000002E-3</v>
      </c>
      <c r="AX400" s="25">
        <v>6.7000000000000002E-4</v>
      </c>
      <c r="AY400">
        <v>-3.2296500000000001E-3</v>
      </c>
      <c r="AZ400">
        <v>5.0359799999999998E-3</v>
      </c>
      <c r="BA400">
        <v>0.52</v>
      </c>
      <c r="BB400" s="7">
        <v>0.19073200000000001</v>
      </c>
      <c r="BC400">
        <v>5.6604099999999997E-2</v>
      </c>
      <c r="BD400" s="25">
        <v>7.5000000000000002E-4</v>
      </c>
    </row>
    <row r="401" spans="2:56" x14ac:dyDescent="0.2">
      <c r="B401" s="7" t="s">
        <v>11704</v>
      </c>
      <c r="C401" t="s">
        <v>13274</v>
      </c>
      <c r="D401">
        <v>16</v>
      </c>
      <c r="E401">
        <v>1255040</v>
      </c>
      <c r="F401" t="s">
        <v>13273</v>
      </c>
      <c r="G401">
        <v>0.68159999999999998</v>
      </c>
      <c r="H401">
        <v>0.97157000000000004</v>
      </c>
      <c r="I401" s="7">
        <v>1.15412E-2</v>
      </c>
      <c r="J401">
        <v>2.0403399999999999E-3</v>
      </c>
      <c r="K401" s="26">
        <v>1.4E-8</v>
      </c>
      <c r="L401">
        <v>-7.9130999999999993E-3</v>
      </c>
      <c r="M401">
        <v>1.6187700000000001E-3</v>
      </c>
      <c r="N401" s="1">
        <v>1.1000000000000001E-6</v>
      </c>
      <c r="O401" s="7">
        <v>-4.2096800000000004E-3</v>
      </c>
      <c r="P401">
        <v>2.4677000000000002E-3</v>
      </c>
      <c r="Q401" s="25">
        <v>8.8999999999999996E-2</v>
      </c>
      <c r="R401">
        <v>-1.24222E-3</v>
      </c>
      <c r="S401">
        <v>7.9129799999999996E-4</v>
      </c>
      <c r="T401">
        <v>0.12</v>
      </c>
      <c r="U401" s="7">
        <v>-6.3972300000000003E-4</v>
      </c>
      <c r="V401">
        <v>1.0454800000000001E-3</v>
      </c>
      <c r="W401" s="25">
        <v>0.5</v>
      </c>
      <c r="X401">
        <v>1.7376799999999999E-3</v>
      </c>
      <c r="Y401">
        <v>1.1216900000000001E-3</v>
      </c>
      <c r="Z401">
        <v>0.12</v>
      </c>
      <c r="AA401" s="7">
        <v>-8.3198400000000002E-3</v>
      </c>
      <c r="AB401">
        <v>2.9273300000000001E-3</v>
      </c>
      <c r="AC401" s="25">
        <v>3.3999999999999998E-3</v>
      </c>
      <c r="AD401">
        <v>-3.73348E-3</v>
      </c>
      <c r="AE401">
        <v>1.11764E-3</v>
      </c>
      <c r="AF401" s="25">
        <v>7.6000000000000004E-4</v>
      </c>
      <c r="AG401">
        <v>7.0907799999999997E-3</v>
      </c>
      <c r="AH401">
        <v>6.2918699999999998E-3</v>
      </c>
      <c r="AI401">
        <v>0.26</v>
      </c>
      <c r="AJ401" s="7">
        <v>5.2419600000000004E-3</v>
      </c>
      <c r="AK401">
        <v>5.7932900000000004E-3</v>
      </c>
      <c r="AL401" s="25">
        <v>0.37</v>
      </c>
      <c r="AM401">
        <v>1.81661E-3</v>
      </c>
      <c r="AN401">
        <v>5.4498799999999998E-3</v>
      </c>
      <c r="AO401">
        <v>0.74</v>
      </c>
      <c r="AP401" s="7">
        <v>-8.1575799999999993E-3</v>
      </c>
      <c r="AQ401">
        <v>5.1504699999999999E-3</v>
      </c>
      <c r="AR401" s="25">
        <v>0.12</v>
      </c>
      <c r="AS401">
        <v>-8.8909600000000003E-4</v>
      </c>
      <c r="AT401">
        <v>4.1146200000000003E-4</v>
      </c>
      <c r="AU401">
        <v>3.2000000000000001E-2</v>
      </c>
      <c r="AV401" s="7">
        <v>-1.5670899999999999E-3</v>
      </c>
      <c r="AW401">
        <v>3.7593700000000002E-3</v>
      </c>
      <c r="AX401" s="25">
        <v>0.68</v>
      </c>
      <c r="AY401">
        <v>2.6173300000000002E-3</v>
      </c>
      <c r="AZ401">
        <v>5.4649099999999999E-3</v>
      </c>
      <c r="BA401">
        <v>0.63</v>
      </c>
      <c r="BB401" s="7">
        <v>-3.1683299999999998E-2</v>
      </c>
      <c r="BC401">
        <v>6.1522100000000003E-2</v>
      </c>
      <c r="BD401" s="25">
        <v>0.61</v>
      </c>
    </row>
    <row r="402" spans="2:56" x14ac:dyDescent="0.2">
      <c r="B402" s="7" t="s">
        <v>11704</v>
      </c>
      <c r="C402" t="s">
        <v>11436</v>
      </c>
      <c r="D402">
        <v>16</v>
      </c>
      <c r="E402">
        <v>50264953</v>
      </c>
      <c r="F402" t="s">
        <v>13272</v>
      </c>
      <c r="G402">
        <v>0.92887500000000001</v>
      </c>
      <c r="H402">
        <v>0.96806000000000003</v>
      </c>
      <c r="I402" s="7">
        <v>2.2898499999999999E-2</v>
      </c>
      <c r="J402">
        <v>3.6954700000000002E-3</v>
      </c>
      <c r="K402" s="26">
        <v>7.7000000000000003E-10</v>
      </c>
      <c r="L402">
        <v>-1.20146E-2</v>
      </c>
      <c r="M402">
        <v>2.9316300000000002E-3</v>
      </c>
      <c r="N402" s="1">
        <v>4.5000000000000003E-5</v>
      </c>
      <c r="O402" s="7">
        <v>-1.52008E-2</v>
      </c>
      <c r="P402">
        <v>4.4683199999999996E-3</v>
      </c>
      <c r="Q402" s="25">
        <v>6.7000000000000002E-4</v>
      </c>
      <c r="R402">
        <v>-1.51458E-3</v>
      </c>
      <c r="S402">
        <v>1.4293699999999999E-3</v>
      </c>
      <c r="T402">
        <v>0.28999999999999998</v>
      </c>
      <c r="U402" s="7">
        <v>3.30285E-3</v>
      </c>
      <c r="V402">
        <v>1.8934100000000001E-3</v>
      </c>
      <c r="W402" s="25">
        <v>8.3000000000000004E-2</v>
      </c>
      <c r="X402">
        <v>1.0232399999999999E-3</v>
      </c>
      <c r="Y402">
        <v>2.0313699999999998E-3</v>
      </c>
      <c r="Z402">
        <v>0.63</v>
      </c>
      <c r="AA402" s="7">
        <v>-2.1045899999999999E-3</v>
      </c>
      <c r="AB402">
        <v>5.3001899999999998E-3</v>
      </c>
      <c r="AC402" s="25">
        <v>0.56999999999999995</v>
      </c>
      <c r="AD402">
        <v>-5.54084E-3</v>
      </c>
      <c r="AE402">
        <v>2.0241999999999999E-3</v>
      </c>
      <c r="AF402" s="25">
        <v>6.1999999999999998E-3</v>
      </c>
      <c r="AG402">
        <v>2.0345599999999998E-2</v>
      </c>
      <c r="AH402">
        <v>1.13566E-2</v>
      </c>
      <c r="AI402">
        <v>7.2999999999999995E-2</v>
      </c>
      <c r="AJ402" s="7">
        <v>1.13092E-2</v>
      </c>
      <c r="AK402">
        <v>1.04627E-2</v>
      </c>
      <c r="AL402" s="25">
        <v>0.28000000000000003</v>
      </c>
      <c r="AM402">
        <v>1.07717E-2</v>
      </c>
      <c r="AN402">
        <v>9.8419000000000006E-3</v>
      </c>
      <c r="AO402">
        <v>0.27</v>
      </c>
      <c r="AP402" s="7">
        <v>-2.2050699999999999E-2</v>
      </c>
      <c r="AQ402">
        <v>9.3012100000000007E-3</v>
      </c>
      <c r="AR402" s="25">
        <v>1.7999999999999999E-2</v>
      </c>
      <c r="AS402">
        <v>-7.5589699999999995E-4</v>
      </c>
      <c r="AT402">
        <v>7.43058E-4</v>
      </c>
      <c r="AU402">
        <v>0.31</v>
      </c>
      <c r="AV402" s="7">
        <v>-1.07844E-2</v>
      </c>
      <c r="AW402">
        <v>6.7890299999999997E-3</v>
      </c>
      <c r="AX402" s="25">
        <v>0.11</v>
      </c>
      <c r="AY402">
        <v>-1.8409200000000001E-2</v>
      </c>
      <c r="AZ402">
        <v>9.8690600000000007E-3</v>
      </c>
      <c r="BA402">
        <v>0.06</v>
      </c>
      <c r="BB402" s="7">
        <v>-0.102011</v>
      </c>
      <c r="BC402">
        <v>0.11093500000000001</v>
      </c>
      <c r="BD402" s="25">
        <v>0.36</v>
      </c>
    </row>
    <row r="403" spans="2:56" x14ac:dyDescent="0.2">
      <c r="B403" s="7" t="s">
        <v>11704</v>
      </c>
      <c r="C403" t="s">
        <v>11445</v>
      </c>
      <c r="D403">
        <v>17</v>
      </c>
      <c r="E403">
        <v>4813404</v>
      </c>
      <c r="F403" t="s">
        <v>13268</v>
      </c>
      <c r="G403">
        <v>0.86838000000000004</v>
      </c>
      <c r="H403">
        <v>0.97250199999999998</v>
      </c>
      <c r="I403" s="7">
        <v>1.5600599999999999E-2</v>
      </c>
      <c r="J403">
        <v>2.8109099999999998E-3</v>
      </c>
      <c r="K403" s="26">
        <v>2.4999999999999999E-8</v>
      </c>
      <c r="L403">
        <v>-5.4855299999999997E-3</v>
      </c>
      <c r="M403">
        <v>2.2308300000000001E-3</v>
      </c>
      <c r="N403">
        <v>1.2999999999999999E-2</v>
      </c>
      <c r="O403" s="7">
        <v>-1.40281E-2</v>
      </c>
      <c r="P403">
        <v>3.3999E-3</v>
      </c>
      <c r="Q403" s="26">
        <v>3.6000000000000001E-5</v>
      </c>
      <c r="R403">
        <v>-3.9009600000000002E-3</v>
      </c>
      <c r="S403">
        <v>1.0877E-3</v>
      </c>
      <c r="T403">
        <v>3.4000000000000002E-4</v>
      </c>
      <c r="U403" s="7">
        <v>2.8617E-3</v>
      </c>
      <c r="V403">
        <v>1.44198E-3</v>
      </c>
      <c r="W403" s="25">
        <v>4.7E-2</v>
      </c>
      <c r="X403">
        <v>2.8379E-3</v>
      </c>
      <c r="Y403">
        <v>1.5459E-3</v>
      </c>
      <c r="Z403">
        <v>6.6000000000000003E-2</v>
      </c>
      <c r="AA403" s="7">
        <v>9.6445999999999997E-3</v>
      </c>
      <c r="AB403">
        <v>4.03462E-3</v>
      </c>
      <c r="AC403" s="25">
        <v>1.2E-2</v>
      </c>
      <c r="AD403">
        <v>-1.4844700000000001E-3</v>
      </c>
      <c r="AE403">
        <v>1.54024E-3</v>
      </c>
      <c r="AF403" s="25">
        <v>0.3</v>
      </c>
      <c r="AG403">
        <v>-1.78741E-2</v>
      </c>
      <c r="AH403">
        <v>8.6027900000000008E-3</v>
      </c>
      <c r="AI403">
        <v>3.6999999999999998E-2</v>
      </c>
      <c r="AJ403" s="7">
        <v>-4.09655E-3</v>
      </c>
      <c r="AK403">
        <v>7.9210800000000005E-3</v>
      </c>
      <c r="AL403" s="25">
        <v>0.59</v>
      </c>
      <c r="AM403">
        <v>-1.0891400000000001E-2</v>
      </c>
      <c r="AN403">
        <v>7.4531399999999996E-3</v>
      </c>
      <c r="AO403">
        <v>0.14000000000000001</v>
      </c>
      <c r="AP403" s="7">
        <v>-3.0978500000000001E-3</v>
      </c>
      <c r="AQ403">
        <v>7.0456099999999999E-3</v>
      </c>
      <c r="AR403" s="25">
        <v>0.66</v>
      </c>
      <c r="AS403">
        <v>-1.15363E-4</v>
      </c>
      <c r="AT403">
        <v>5.6270599999999995E-4</v>
      </c>
      <c r="AU403">
        <v>0.85</v>
      </c>
      <c r="AV403" s="7">
        <v>-5.4622100000000003E-3</v>
      </c>
      <c r="AW403">
        <v>5.1420199999999998E-3</v>
      </c>
      <c r="AX403" s="25">
        <v>0.28999999999999998</v>
      </c>
      <c r="AY403">
        <v>-4.8265000000000001E-3</v>
      </c>
      <c r="AZ403">
        <v>7.4735399999999999E-3</v>
      </c>
      <c r="BA403">
        <v>0.51</v>
      </c>
      <c r="BB403" s="7">
        <v>4.5096799999999999E-2</v>
      </c>
      <c r="BC403">
        <v>8.3986599999999995E-2</v>
      </c>
      <c r="BD403" s="25">
        <v>0.59</v>
      </c>
    </row>
    <row r="404" spans="2:56" x14ac:dyDescent="0.2">
      <c r="B404" s="7" t="s">
        <v>11704</v>
      </c>
      <c r="C404" t="s">
        <v>13271</v>
      </c>
      <c r="D404">
        <v>17</v>
      </c>
      <c r="E404">
        <v>43256463</v>
      </c>
      <c r="F404" t="s">
        <v>13268</v>
      </c>
      <c r="G404">
        <v>0.747201</v>
      </c>
      <c r="H404">
        <v>0.80952500000000005</v>
      </c>
      <c r="I404" s="7">
        <v>1.3639099999999999E-2</v>
      </c>
      <c r="J404">
        <v>2.3892100000000001E-3</v>
      </c>
      <c r="K404" s="26">
        <v>1E-8</v>
      </c>
      <c r="L404">
        <v>-1.5491E-2</v>
      </c>
      <c r="M404">
        <v>1.8949699999999999E-3</v>
      </c>
      <c r="N404" s="1">
        <v>3.1000000000000001E-16</v>
      </c>
      <c r="O404" s="7">
        <v>5.72377E-4</v>
      </c>
      <c r="P404">
        <v>2.88894E-3</v>
      </c>
      <c r="Q404" s="25">
        <v>0.81</v>
      </c>
      <c r="R404">
        <v>-2.7124200000000001E-3</v>
      </c>
      <c r="S404">
        <v>9.2642500000000003E-4</v>
      </c>
      <c r="T404">
        <v>3.3999999999999998E-3</v>
      </c>
      <c r="U404" s="7">
        <v>-2.2238900000000001E-3</v>
      </c>
      <c r="V404">
        <v>1.22412E-3</v>
      </c>
      <c r="W404" s="25">
        <v>7.1999999999999995E-2</v>
      </c>
      <c r="X404">
        <v>-1.47032E-3</v>
      </c>
      <c r="Y404">
        <v>1.3131E-3</v>
      </c>
      <c r="Z404">
        <v>0.28000000000000003</v>
      </c>
      <c r="AA404" s="7">
        <v>-1.9497900000000001E-3</v>
      </c>
      <c r="AB404">
        <v>3.4272899999999999E-3</v>
      </c>
      <c r="AC404" s="25">
        <v>0.51</v>
      </c>
      <c r="AD404">
        <v>1.75522E-3</v>
      </c>
      <c r="AE404">
        <v>1.3088799999999999E-3</v>
      </c>
      <c r="AF404" s="25">
        <v>0.2</v>
      </c>
      <c r="AG404">
        <v>-6.6461600000000003E-4</v>
      </c>
      <c r="AH404">
        <v>7.3424500000000004E-3</v>
      </c>
      <c r="AI404">
        <v>0.93</v>
      </c>
      <c r="AJ404" s="7">
        <v>-7.3786700000000002E-4</v>
      </c>
      <c r="AK404">
        <v>6.7608499999999997E-3</v>
      </c>
      <c r="AL404" s="25">
        <v>0.88</v>
      </c>
      <c r="AM404">
        <v>7.05055E-4</v>
      </c>
      <c r="AN404">
        <v>6.3614400000000003E-3</v>
      </c>
      <c r="AO404">
        <v>0.91</v>
      </c>
      <c r="AP404" s="7">
        <v>-1.3418900000000001E-3</v>
      </c>
      <c r="AQ404">
        <v>6.0136E-3</v>
      </c>
      <c r="AR404" s="25">
        <v>0.82</v>
      </c>
      <c r="AS404">
        <v>-3.7987300000000003E-4</v>
      </c>
      <c r="AT404">
        <v>4.8028300000000002E-4</v>
      </c>
      <c r="AU404">
        <v>0.42</v>
      </c>
      <c r="AV404" s="7">
        <v>-9.7090900000000001E-3</v>
      </c>
      <c r="AW404">
        <v>4.3888399999999998E-3</v>
      </c>
      <c r="AX404" s="25">
        <v>2.7E-2</v>
      </c>
      <c r="AY404">
        <v>3.1336500000000002E-4</v>
      </c>
      <c r="AZ404">
        <v>6.3788500000000001E-3</v>
      </c>
      <c r="BA404">
        <v>0.96</v>
      </c>
      <c r="BB404" s="7">
        <v>5.6001000000000002E-3</v>
      </c>
      <c r="BC404">
        <v>7.1783399999999997E-2</v>
      </c>
      <c r="BD404" s="25">
        <v>0.95</v>
      </c>
    </row>
    <row r="405" spans="2:56" x14ac:dyDescent="0.2">
      <c r="B405" s="7" t="s">
        <v>11704</v>
      </c>
      <c r="C405" t="s">
        <v>13270</v>
      </c>
      <c r="D405">
        <v>19</v>
      </c>
      <c r="E405">
        <v>10000596</v>
      </c>
      <c r="F405" t="s">
        <v>13269</v>
      </c>
      <c r="G405">
        <v>0.61889400000000006</v>
      </c>
      <c r="H405">
        <v>0.93815000000000004</v>
      </c>
      <c r="I405" s="7">
        <v>-1.1176E-2</v>
      </c>
      <c r="J405">
        <v>1.9885800000000002E-3</v>
      </c>
      <c r="K405" s="26">
        <v>2.4E-8</v>
      </c>
      <c r="L405">
        <v>4.0320199999999999E-3</v>
      </c>
      <c r="M405">
        <v>1.5785199999999999E-3</v>
      </c>
      <c r="N405">
        <v>9.4999999999999998E-3</v>
      </c>
      <c r="O405" s="7">
        <v>1.20894E-2</v>
      </c>
      <c r="P405">
        <v>2.40631E-3</v>
      </c>
      <c r="Q405" s="26">
        <v>4.9999999999999998E-7</v>
      </c>
      <c r="R405">
        <v>1.9827099999999999E-3</v>
      </c>
      <c r="S405">
        <v>7.7093500000000004E-4</v>
      </c>
      <c r="T405">
        <v>0.01</v>
      </c>
      <c r="U405" s="7">
        <v>-3.0405699999999998E-3</v>
      </c>
      <c r="V405">
        <v>1.01841E-3</v>
      </c>
      <c r="W405" s="25">
        <v>2.8E-3</v>
      </c>
      <c r="X405">
        <v>-8.0087799999999998E-4</v>
      </c>
      <c r="Y405">
        <v>1.0938199999999999E-3</v>
      </c>
      <c r="Z405">
        <v>0.46</v>
      </c>
      <c r="AA405" s="7">
        <v>-2.0874600000000002E-3</v>
      </c>
      <c r="AB405">
        <v>2.8549700000000001E-3</v>
      </c>
      <c r="AC405" s="25">
        <v>0.44</v>
      </c>
      <c r="AD405">
        <v>-8.5536200000000003E-4</v>
      </c>
      <c r="AE405">
        <v>1.0899200000000001E-3</v>
      </c>
      <c r="AF405" s="25">
        <v>0.45</v>
      </c>
      <c r="AG405">
        <v>4.3077899999999997E-3</v>
      </c>
      <c r="AH405">
        <v>6.0988800000000001E-3</v>
      </c>
      <c r="AI405">
        <v>0.47</v>
      </c>
      <c r="AJ405" s="7">
        <v>7.55209E-3</v>
      </c>
      <c r="AK405">
        <v>5.6144799999999998E-3</v>
      </c>
      <c r="AL405" s="25">
        <v>0.18</v>
      </c>
      <c r="AM405">
        <v>-2.0606999999999999E-3</v>
      </c>
      <c r="AN405">
        <v>5.2828500000000004E-3</v>
      </c>
      <c r="AO405">
        <v>0.7</v>
      </c>
      <c r="AP405" s="7">
        <v>1.1840099999999999E-2</v>
      </c>
      <c r="AQ405">
        <v>4.9937499999999999E-3</v>
      </c>
      <c r="AR405" s="25">
        <v>0.02</v>
      </c>
      <c r="AS405">
        <v>2.2065100000000001E-4</v>
      </c>
      <c r="AT405">
        <v>3.9880599999999998E-4</v>
      </c>
      <c r="AU405">
        <v>0.57999999999999996</v>
      </c>
      <c r="AV405" s="7">
        <v>1.3636799999999999E-2</v>
      </c>
      <c r="AW405">
        <v>3.6447599999999999E-3</v>
      </c>
      <c r="AX405" s="25">
        <v>1.8000000000000001E-4</v>
      </c>
      <c r="AY405">
        <v>1.40562E-2</v>
      </c>
      <c r="AZ405">
        <v>5.2979400000000001E-3</v>
      </c>
      <c r="BA405">
        <v>8.0999999999999996E-3</v>
      </c>
      <c r="BB405" s="7">
        <v>-0.10917499999999999</v>
      </c>
      <c r="BC405">
        <v>5.9639299999999999E-2</v>
      </c>
      <c r="BD405" s="25">
        <v>6.7000000000000004E-2</v>
      </c>
    </row>
    <row r="406" spans="2:56" x14ac:dyDescent="0.2">
      <c r="B406" s="7" t="s">
        <v>11704</v>
      </c>
      <c r="C406" t="s">
        <v>11474</v>
      </c>
      <c r="D406">
        <v>19</v>
      </c>
      <c r="E406">
        <v>45411941</v>
      </c>
      <c r="F406" t="s">
        <v>13268</v>
      </c>
      <c r="G406">
        <v>0.84490900000000002</v>
      </c>
      <c r="H406">
        <v>1</v>
      </c>
      <c r="I406" s="7">
        <v>-1.4826000000000001E-2</v>
      </c>
      <c r="J406">
        <v>2.5881699999999999E-3</v>
      </c>
      <c r="K406" s="26">
        <v>9.8999999999999993E-9</v>
      </c>
      <c r="L406">
        <v>9.2666799999999994E-3</v>
      </c>
      <c r="M406">
        <v>2.0537200000000002E-3</v>
      </c>
      <c r="N406" s="1">
        <v>8.3000000000000002E-6</v>
      </c>
      <c r="O406" s="7">
        <v>1.0292600000000001E-2</v>
      </c>
      <c r="P406">
        <v>3.1301499999999999E-3</v>
      </c>
      <c r="Q406" s="25">
        <v>1E-3</v>
      </c>
      <c r="R406">
        <v>2.7974699999999998E-3</v>
      </c>
      <c r="S406">
        <v>1.0035300000000001E-3</v>
      </c>
      <c r="T406">
        <v>5.3E-3</v>
      </c>
      <c r="U406" s="7">
        <v>-1.37503E-3</v>
      </c>
      <c r="V406">
        <v>1.3240000000000001E-3</v>
      </c>
      <c r="W406" s="25">
        <v>0.28999999999999998</v>
      </c>
      <c r="X406">
        <v>1.52888E-3</v>
      </c>
      <c r="Y406">
        <v>1.42293E-3</v>
      </c>
      <c r="Z406">
        <v>0.28999999999999998</v>
      </c>
      <c r="AA406" s="7">
        <v>-1.6268500000000002E-2</v>
      </c>
      <c r="AB406">
        <v>3.7147999999999999E-3</v>
      </c>
      <c r="AC406" s="26">
        <v>7.9999999999999996E-6</v>
      </c>
      <c r="AD406">
        <v>3.9043400000000001E-3</v>
      </c>
      <c r="AE406">
        <v>1.4187799999999999E-3</v>
      </c>
      <c r="AF406" s="25">
        <v>4.8999999999999998E-3</v>
      </c>
      <c r="AG406">
        <v>1.2770699999999999E-2</v>
      </c>
      <c r="AH406">
        <v>8.0397400000000001E-3</v>
      </c>
      <c r="AI406">
        <v>0.11</v>
      </c>
      <c r="AJ406" s="7">
        <v>2.5505300000000002E-2</v>
      </c>
      <c r="AK406">
        <v>7.3986800000000004E-3</v>
      </c>
      <c r="AL406" s="25">
        <v>5.1999999999999995E-4</v>
      </c>
      <c r="AM406">
        <v>1.46143E-2</v>
      </c>
      <c r="AN406">
        <v>6.9632399999999999E-3</v>
      </c>
      <c r="AO406">
        <v>3.5999999999999997E-2</v>
      </c>
      <c r="AP406" s="7">
        <v>1.99241E-2</v>
      </c>
      <c r="AQ406">
        <v>6.58218E-3</v>
      </c>
      <c r="AR406" s="25">
        <v>2.3999999999999998E-3</v>
      </c>
      <c r="AS406">
        <v>-3.5867499999999998E-4</v>
      </c>
      <c r="AT406">
        <v>5.2565999999999995E-4</v>
      </c>
      <c r="AU406">
        <v>0.5</v>
      </c>
      <c r="AV406" s="7">
        <v>2.0101500000000001E-2</v>
      </c>
      <c r="AW406">
        <v>4.8040899999999996E-3</v>
      </c>
      <c r="AX406" s="26">
        <v>2.9E-5</v>
      </c>
      <c r="AY406">
        <v>3.0174200000000002E-2</v>
      </c>
      <c r="AZ406">
        <v>6.9831299999999997E-3</v>
      </c>
      <c r="BA406" s="1">
        <v>1.4E-5</v>
      </c>
      <c r="BB406" s="7">
        <v>-7.6551499999999995E-2</v>
      </c>
      <c r="BC406">
        <v>7.8386200000000003E-2</v>
      </c>
      <c r="BD406" s="25">
        <v>0.33</v>
      </c>
    </row>
    <row r="407" spans="2:56" x14ac:dyDescent="0.2">
      <c r="B407" s="8" t="s">
        <v>11704</v>
      </c>
      <c r="C407" s="9" t="s">
        <v>13266</v>
      </c>
      <c r="D407" s="9">
        <v>19</v>
      </c>
      <c r="E407" s="9">
        <v>59007970</v>
      </c>
      <c r="F407" s="9" t="s">
        <v>13265</v>
      </c>
      <c r="G407" s="9">
        <v>0.36608600000000002</v>
      </c>
      <c r="H407" s="9">
        <v>0.94800600000000002</v>
      </c>
      <c r="I407" s="8">
        <v>-1.3013500000000001E-2</v>
      </c>
      <c r="J407" s="9">
        <v>1.9935500000000002E-3</v>
      </c>
      <c r="K407" s="29">
        <v>7.0000000000000004E-11</v>
      </c>
      <c r="L407" s="9">
        <v>7.0896900000000001E-3</v>
      </c>
      <c r="M407" s="9">
        <v>1.58197E-3</v>
      </c>
      <c r="N407" s="19">
        <v>5.6999999999999996E-6</v>
      </c>
      <c r="O407" s="8">
        <v>5.3390599999999996E-3</v>
      </c>
      <c r="P407" s="9">
        <v>2.41179E-3</v>
      </c>
      <c r="Q407" s="27">
        <v>2.7E-2</v>
      </c>
      <c r="R407" s="9">
        <v>2.1984700000000001E-3</v>
      </c>
      <c r="S407" s="9">
        <v>7.7268699999999998E-4</v>
      </c>
      <c r="T407" s="9">
        <v>4.4999999999999997E-3</v>
      </c>
      <c r="U407" s="8">
        <v>7.5758499999999996E-4</v>
      </c>
      <c r="V407" s="9">
        <v>1.02183E-3</v>
      </c>
      <c r="W407" s="27">
        <v>0.44</v>
      </c>
      <c r="X407" s="9">
        <v>-5.0696999999999999E-3</v>
      </c>
      <c r="Y407" s="9">
        <v>1.0961199999999999E-3</v>
      </c>
      <c r="Z407" s="19">
        <v>3.1E-6</v>
      </c>
      <c r="AA407" s="8">
        <v>-4.7624700000000004E-3</v>
      </c>
      <c r="AB407" s="9">
        <v>2.8614000000000001E-3</v>
      </c>
      <c r="AC407" s="27">
        <v>0.08</v>
      </c>
      <c r="AD407" s="9">
        <v>-1.79401E-3</v>
      </c>
      <c r="AE407" s="9">
        <v>1.09241E-3</v>
      </c>
      <c r="AF407" s="27">
        <v>0.1</v>
      </c>
      <c r="AG407" s="9">
        <v>8.8343899999999993E-3</v>
      </c>
      <c r="AH407" s="9">
        <v>6.1257200000000003E-3</v>
      </c>
      <c r="AI407" s="9">
        <v>0.15</v>
      </c>
      <c r="AJ407" s="8">
        <v>-5.3140499999999999E-3</v>
      </c>
      <c r="AK407" s="9">
        <v>5.6378899999999996E-3</v>
      </c>
      <c r="AL407" s="27">
        <v>0.35</v>
      </c>
      <c r="AM407" s="9">
        <v>-8.8377099999999999E-4</v>
      </c>
      <c r="AN407" s="9">
        <v>5.3043200000000004E-3</v>
      </c>
      <c r="AO407" s="9">
        <v>0.87</v>
      </c>
      <c r="AP407" s="8">
        <v>7.3784000000000002E-3</v>
      </c>
      <c r="AQ407" s="9">
        <v>5.0140499999999999E-3</v>
      </c>
      <c r="AR407" s="27">
        <v>0.15</v>
      </c>
      <c r="AS407" s="9">
        <v>4.12765E-4</v>
      </c>
      <c r="AT407" s="9">
        <v>4.0042700000000002E-4</v>
      </c>
      <c r="AU407" s="9">
        <v>0.3</v>
      </c>
      <c r="AV407" s="8">
        <v>-3.1040099999999999E-3</v>
      </c>
      <c r="AW407" s="9">
        <v>3.65957E-3</v>
      </c>
      <c r="AX407" s="27">
        <v>0.4</v>
      </c>
      <c r="AY407" s="9">
        <v>4.4943700000000001E-3</v>
      </c>
      <c r="AZ407" s="9">
        <v>5.3194699999999998E-3</v>
      </c>
      <c r="BA407" s="9">
        <v>0.4</v>
      </c>
      <c r="BB407" s="8">
        <v>-9.8101100000000004E-3</v>
      </c>
      <c r="BC407" s="9">
        <v>5.9785199999999997E-2</v>
      </c>
      <c r="BD407" s="27">
        <v>0.87</v>
      </c>
    </row>
  </sheetData>
  <mergeCells count="18">
    <mergeCell ref="I6:K6"/>
    <mergeCell ref="L6:N6"/>
    <mergeCell ref="O6:Q6"/>
    <mergeCell ref="R6:T6"/>
    <mergeCell ref="U6:W6"/>
    <mergeCell ref="AV6:AX6"/>
    <mergeCell ref="AY6:BA6"/>
    <mergeCell ref="BB6:BD6"/>
    <mergeCell ref="L5:AF5"/>
    <mergeCell ref="AG5:BD5"/>
    <mergeCell ref="AA6:AC6"/>
    <mergeCell ref="AD6:AF6"/>
    <mergeCell ref="AG6:AI6"/>
    <mergeCell ref="AJ6:AL6"/>
    <mergeCell ref="AM6:AO6"/>
    <mergeCell ref="AS6:AU6"/>
    <mergeCell ref="AP6:AR6"/>
    <mergeCell ref="X6:Z6"/>
  </mergeCells>
  <conditionalFormatting sqref="K8:K1048576 N8:N1048576 Q8:Q1048576 T8:T1048576 W8:W1048576 Z8:Z1048576 AC8:AC1048576 AF8:AF1048576 AI8:AI1048576 AL8:AL1048576 AO8:AO1048576 AR8:AR1048576 AU8:AU1048576 AX8:AX1048576 BA8:BA1048576 BD8:BD1048576">
    <cfRule type="cellIs" dxfId="53" priority="1" operator="lessThan">
      <formula>0.00000005</formula>
    </cfRule>
    <cfRule type="cellIs" dxfId="52" priority="2" operator="lessThan">
      <formula>0.000125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54B2-1D0F-EB40-9F9D-64CE37920C9E}">
  <dimension ref="A1:AU13"/>
  <sheetViews>
    <sheetView zoomScaleNormal="100" workbookViewId="0"/>
  </sheetViews>
  <sheetFormatPr baseColWidth="10" defaultColWidth="11.1640625" defaultRowHeight="16" x14ac:dyDescent="0.2"/>
  <cols>
    <col min="1" max="1" width="4.83203125" customWidth="1"/>
  </cols>
  <sheetData>
    <row r="1" spans="1:47" x14ac:dyDescent="0.2">
      <c r="A1" s="161" t="s">
        <v>20305</v>
      </c>
    </row>
    <row r="2" spans="1:47" x14ac:dyDescent="0.2">
      <c r="A2" s="23"/>
      <c r="B2" t="s">
        <v>15455</v>
      </c>
    </row>
    <row r="3" spans="1:47" x14ac:dyDescent="0.2">
      <c r="A3" s="23"/>
      <c r="B3" t="s">
        <v>15456</v>
      </c>
    </row>
    <row r="5" spans="1:47" x14ac:dyDescent="0.2">
      <c r="B5" s="201"/>
      <c r="C5" s="376" t="s">
        <v>13517</v>
      </c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7"/>
      <c r="X5" s="375" t="s">
        <v>13516</v>
      </c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7"/>
    </row>
    <row r="6" spans="1:47" x14ac:dyDescent="0.2">
      <c r="B6" s="202"/>
      <c r="C6" s="376" t="s">
        <v>13514</v>
      </c>
      <c r="D6" s="375"/>
      <c r="E6" s="375"/>
      <c r="F6" s="376" t="s">
        <v>13513</v>
      </c>
      <c r="G6" s="375"/>
      <c r="H6" s="377"/>
      <c r="I6" s="375" t="s">
        <v>13512</v>
      </c>
      <c r="J6" s="375"/>
      <c r="K6" s="375"/>
      <c r="L6" s="376" t="s">
        <v>13511</v>
      </c>
      <c r="M6" s="375"/>
      <c r="N6" s="377"/>
      <c r="O6" s="375" t="s">
        <v>13510</v>
      </c>
      <c r="P6" s="375"/>
      <c r="Q6" s="375"/>
      <c r="R6" s="376" t="s">
        <v>11751</v>
      </c>
      <c r="S6" s="375"/>
      <c r="T6" s="377"/>
      <c r="U6" s="375" t="s">
        <v>13509</v>
      </c>
      <c r="V6" s="375"/>
      <c r="W6" s="377"/>
      <c r="X6" s="375" t="s">
        <v>13508</v>
      </c>
      <c r="Y6" s="375"/>
      <c r="Z6" s="375"/>
      <c r="AA6" s="376" t="s">
        <v>13507</v>
      </c>
      <c r="AB6" s="375"/>
      <c r="AC6" s="377"/>
      <c r="AD6" s="375" t="s">
        <v>13506</v>
      </c>
      <c r="AE6" s="375"/>
      <c r="AF6" s="375"/>
      <c r="AG6" s="376" t="s">
        <v>13505</v>
      </c>
      <c r="AH6" s="375"/>
      <c r="AI6" s="377"/>
      <c r="AJ6" s="375" t="s">
        <v>13504</v>
      </c>
      <c r="AK6" s="375"/>
      <c r="AL6" s="375"/>
      <c r="AM6" s="376" t="s">
        <v>13503</v>
      </c>
      <c r="AN6" s="375"/>
      <c r="AO6" s="377"/>
      <c r="AP6" s="375" t="s">
        <v>13502</v>
      </c>
      <c r="AQ6" s="375"/>
      <c r="AR6" s="375"/>
      <c r="AS6" s="376" t="s">
        <v>13501</v>
      </c>
      <c r="AT6" s="375"/>
      <c r="AU6" s="377"/>
    </row>
    <row r="7" spans="1:47" x14ac:dyDescent="0.2">
      <c r="B7" s="203" t="s">
        <v>17435</v>
      </c>
      <c r="C7" s="73" t="s">
        <v>13495</v>
      </c>
      <c r="D7" s="74" t="s">
        <v>13494</v>
      </c>
      <c r="E7" s="74" t="s">
        <v>2</v>
      </c>
      <c r="F7" s="73" t="s">
        <v>13495</v>
      </c>
      <c r="G7" s="74" t="s">
        <v>13494</v>
      </c>
      <c r="H7" s="75" t="s">
        <v>2</v>
      </c>
      <c r="I7" s="74" t="s">
        <v>13495</v>
      </c>
      <c r="J7" s="74" t="s">
        <v>13494</v>
      </c>
      <c r="K7" s="74" t="s">
        <v>2</v>
      </c>
      <c r="L7" s="73" t="s">
        <v>13495</v>
      </c>
      <c r="M7" s="74" t="s">
        <v>13494</v>
      </c>
      <c r="N7" s="75" t="s">
        <v>2</v>
      </c>
      <c r="O7" s="74" t="s">
        <v>13495</v>
      </c>
      <c r="P7" s="74" t="s">
        <v>13494</v>
      </c>
      <c r="Q7" s="74" t="s">
        <v>2</v>
      </c>
      <c r="R7" s="73" t="s">
        <v>13495</v>
      </c>
      <c r="S7" s="74" t="s">
        <v>13494</v>
      </c>
      <c r="T7" s="75" t="s">
        <v>2</v>
      </c>
      <c r="U7" s="74" t="s">
        <v>13495</v>
      </c>
      <c r="V7" s="74" t="s">
        <v>13494</v>
      </c>
      <c r="W7" s="75" t="s">
        <v>2</v>
      </c>
      <c r="X7" s="74" t="s">
        <v>13495</v>
      </c>
      <c r="Y7" s="74" t="s">
        <v>13494</v>
      </c>
      <c r="Z7" s="74" t="s">
        <v>2</v>
      </c>
      <c r="AA7" s="73" t="s">
        <v>13495</v>
      </c>
      <c r="AB7" s="74" t="s">
        <v>13494</v>
      </c>
      <c r="AC7" s="75" t="s">
        <v>2</v>
      </c>
      <c r="AD7" s="74" t="s">
        <v>13495</v>
      </c>
      <c r="AE7" s="74" t="s">
        <v>13494</v>
      </c>
      <c r="AF7" s="74" t="s">
        <v>2</v>
      </c>
      <c r="AG7" s="73" t="s">
        <v>13495</v>
      </c>
      <c r="AH7" s="74" t="s">
        <v>13494</v>
      </c>
      <c r="AI7" s="75" t="s">
        <v>2</v>
      </c>
      <c r="AJ7" s="74" t="s">
        <v>13495</v>
      </c>
      <c r="AK7" s="74" t="s">
        <v>13494</v>
      </c>
      <c r="AL7" s="74" t="s">
        <v>2</v>
      </c>
      <c r="AM7" s="73" t="s">
        <v>13495</v>
      </c>
      <c r="AN7" s="74" t="s">
        <v>13494</v>
      </c>
      <c r="AO7" s="75" t="s">
        <v>2</v>
      </c>
      <c r="AP7" s="74" t="s">
        <v>13495</v>
      </c>
      <c r="AQ7" s="74" t="s">
        <v>13494</v>
      </c>
      <c r="AR7" s="74" t="s">
        <v>2</v>
      </c>
      <c r="AS7" s="73" t="s">
        <v>13495</v>
      </c>
      <c r="AT7" s="74" t="s">
        <v>13494</v>
      </c>
      <c r="AU7" s="75" t="s">
        <v>2</v>
      </c>
    </row>
    <row r="8" spans="1:47" x14ac:dyDescent="0.2">
      <c r="B8" s="7" t="s">
        <v>11699</v>
      </c>
      <c r="C8" s="34">
        <v>-0.42163528175923198</v>
      </c>
      <c r="D8" s="35">
        <v>1.7425789312581499E-2</v>
      </c>
      <c r="E8" s="18">
        <v>2.4482182911343199E-129</v>
      </c>
      <c r="F8" s="34">
        <v>0.34998655645058402</v>
      </c>
      <c r="G8" s="35">
        <v>2.6562019783815199E-2</v>
      </c>
      <c r="H8" s="30">
        <v>1.20295014109332E-39</v>
      </c>
      <c r="I8" s="35">
        <v>-5.5374747954897802E-2</v>
      </c>
      <c r="J8" s="35">
        <v>8.5136674508915107E-3</v>
      </c>
      <c r="K8" s="18">
        <v>7.8098640760077496E-11</v>
      </c>
      <c r="L8" s="34">
        <v>-0.227310254657654</v>
      </c>
      <c r="M8" s="35">
        <v>1.1249338803766201E-2</v>
      </c>
      <c r="N8" s="30">
        <v>8.5746466576979998E-91</v>
      </c>
      <c r="O8" s="35">
        <v>-9.9171956481781606E-2</v>
      </c>
      <c r="P8" s="35">
        <v>1.20765136778914E-2</v>
      </c>
      <c r="Q8" s="18">
        <v>2.1759037971574801E-16</v>
      </c>
      <c r="R8" s="34">
        <v>0.92242345663545799</v>
      </c>
      <c r="S8" s="35">
        <v>3.1493817278515399E-2</v>
      </c>
      <c r="T8" s="30">
        <v>1.4306097599672201E-188</v>
      </c>
      <c r="U8" s="35">
        <v>-0.17007505923420199</v>
      </c>
      <c r="V8" s="35">
        <v>1.20329469733946E-2</v>
      </c>
      <c r="W8" s="30">
        <v>2.3405713302085399E-45</v>
      </c>
      <c r="X8" s="34">
        <v>-0.45237281774738702</v>
      </c>
      <c r="Y8" s="35">
        <v>6.7534517468800001E-2</v>
      </c>
      <c r="Z8" s="18">
        <v>2.10722251401273E-11</v>
      </c>
      <c r="AA8" s="34">
        <v>-0.71260588476838005</v>
      </c>
      <c r="AB8" s="35">
        <v>6.21719228632144E-2</v>
      </c>
      <c r="AC8" s="30">
        <v>2.0506263501482401E-30</v>
      </c>
      <c r="AD8" s="35">
        <v>-0.46013584774624899</v>
      </c>
      <c r="AE8" s="35">
        <v>5.8496713541535801E-2</v>
      </c>
      <c r="AF8" s="18">
        <v>3.6612558431042598E-15</v>
      </c>
      <c r="AG8" s="34">
        <v>0.23635724664716901</v>
      </c>
      <c r="AH8" s="35">
        <v>5.5284116075545002E-2</v>
      </c>
      <c r="AI8" s="30">
        <v>1.9086358078922199E-5</v>
      </c>
      <c r="AJ8" s="35">
        <v>2.3241073420662801E-2</v>
      </c>
      <c r="AK8" s="35">
        <v>4.4153614234688499E-3</v>
      </c>
      <c r="AL8" s="18">
        <v>1.41195987771224E-7</v>
      </c>
      <c r="AM8" s="34">
        <v>-7.4322519243134696E-2</v>
      </c>
      <c r="AN8" s="35">
        <v>4.03542458648267E-2</v>
      </c>
      <c r="AO8" s="28">
        <v>6.5511411595360003E-2</v>
      </c>
      <c r="AP8" s="35">
        <v>4.17281923589587E-2</v>
      </c>
      <c r="AQ8" s="35">
        <v>5.8660088785486897E-2</v>
      </c>
      <c r="AR8" s="17">
        <v>0.47686380291312103</v>
      </c>
      <c r="AS8" s="34">
        <v>3.1955397847325999</v>
      </c>
      <c r="AT8" s="35">
        <v>0.65974698886762495</v>
      </c>
      <c r="AU8" s="30">
        <v>1.2751794426982E-6</v>
      </c>
    </row>
    <row r="9" spans="1:47" x14ac:dyDescent="0.2">
      <c r="B9" s="7" t="s">
        <v>11700</v>
      </c>
      <c r="C9" s="36">
        <v>-0.46892190856681398</v>
      </c>
      <c r="D9" s="32">
        <v>9.9739662448110108E-3</v>
      </c>
      <c r="E9">
        <v>0</v>
      </c>
      <c r="F9" s="36">
        <v>0.72644445752741604</v>
      </c>
      <c r="G9" s="32">
        <v>1.52031082329082E-2</v>
      </c>
      <c r="H9" s="25">
        <v>0</v>
      </c>
      <c r="I9" s="32">
        <v>7.5304293793646102E-2</v>
      </c>
      <c r="J9" s="32">
        <v>4.87609533862997E-3</v>
      </c>
      <c r="K9" s="1">
        <v>8.3362742100285196E-54</v>
      </c>
      <c r="L9" s="36">
        <v>-0.23962701121256999</v>
      </c>
      <c r="M9" s="32">
        <v>6.4395825340458398E-3</v>
      </c>
      <c r="N9" s="26">
        <v>4.43478005481393E-303</v>
      </c>
      <c r="O9" s="32">
        <v>-0.116056660594064</v>
      </c>
      <c r="P9" s="32">
        <v>6.9123445559527499E-3</v>
      </c>
      <c r="Q9" s="1">
        <v>2.8997677980694601E-63</v>
      </c>
      <c r="R9" s="36">
        <v>-0.13229916427778199</v>
      </c>
      <c r="S9" s="32">
        <v>1.8026912520362402E-2</v>
      </c>
      <c r="T9" s="26">
        <v>2.1522653438829199E-13</v>
      </c>
      <c r="U9" s="32">
        <v>8.0255970056136404E-3</v>
      </c>
      <c r="V9" s="32">
        <v>6.8872081374203803E-3</v>
      </c>
      <c r="W9" s="25">
        <v>0.243901494238491</v>
      </c>
      <c r="X9" s="36">
        <v>0.124513444331426</v>
      </c>
      <c r="Y9" s="32">
        <v>3.8649287293665402E-2</v>
      </c>
      <c r="Z9">
        <v>1.2746660486984301E-3</v>
      </c>
      <c r="AA9" s="36">
        <v>-8.1201866547032195E-2</v>
      </c>
      <c r="AB9" s="32">
        <v>3.55800319038857E-2</v>
      </c>
      <c r="AC9" s="25">
        <v>2.24756813199939E-2</v>
      </c>
      <c r="AD9" s="32">
        <v>-2.45716841384514E-2</v>
      </c>
      <c r="AE9" s="32">
        <v>3.3478036400217799E-2</v>
      </c>
      <c r="AF9">
        <v>0.462970485685679</v>
      </c>
      <c r="AG9" s="36">
        <v>0.35261105708800999</v>
      </c>
      <c r="AH9" s="32">
        <v>3.1640116350256403E-2</v>
      </c>
      <c r="AI9" s="26">
        <v>7.6230956822184198E-29</v>
      </c>
      <c r="AJ9" s="32">
        <v>2.73964158324418E-2</v>
      </c>
      <c r="AK9" s="32">
        <v>2.5270007202344599E-3</v>
      </c>
      <c r="AL9" s="1">
        <v>2.18912050561574E-27</v>
      </c>
      <c r="AM9" s="36">
        <v>2.3356602827240901E-3</v>
      </c>
      <c r="AN9" s="32">
        <v>2.30951813908481E-2</v>
      </c>
      <c r="AO9" s="25">
        <v>0.91944573098748095</v>
      </c>
      <c r="AP9" s="32">
        <v>0.122839898129595</v>
      </c>
      <c r="AQ9" s="32">
        <v>3.35710720832176E-2</v>
      </c>
      <c r="AR9">
        <v>2.5310291361962099E-4</v>
      </c>
      <c r="AS9" s="36">
        <v>2.2247170739183701</v>
      </c>
      <c r="AT9" s="32">
        <v>0.37753483063073701</v>
      </c>
      <c r="AU9" s="26">
        <v>3.7982874168097801E-9</v>
      </c>
    </row>
    <row r="10" spans="1:47" x14ac:dyDescent="0.2">
      <c r="B10" s="7" t="s">
        <v>11701</v>
      </c>
      <c r="C10" s="36">
        <v>2.3342551493735601E-2</v>
      </c>
      <c r="D10" s="32">
        <v>1.5799151576337701E-2</v>
      </c>
      <c r="E10">
        <v>0.139553441038647</v>
      </c>
      <c r="F10" s="36">
        <v>-0.256996019621127</v>
      </c>
      <c r="G10" s="32">
        <v>2.4080934868121601E-2</v>
      </c>
      <c r="H10" s="26">
        <v>1.37368346089044E-26</v>
      </c>
      <c r="I10" s="32">
        <v>-5.8453061976970901E-2</v>
      </c>
      <c r="J10" s="32">
        <v>7.71854023359002E-3</v>
      </c>
      <c r="K10" s="1">
        <v>3.64499765209934E-14</v>
      </c>
      <c r="L10" s="36">
        <v>4.9120359040578099E-2</v>
      </c>
      <c r="M10" s="32">
        <v>1.0199645866280801E-2</v>
      </c>
      <c r="N10" s="26">
        <v>1.4654621077888101E-6</v>
      </c>
      <c r="O10" s="32">
        <v>-0.29304712614032702</v>
      </c>
      <c r="P10" s="32">
        <v>1.09486638430688E-2</v>
      </c>
      <c r="Q10" s="1">
        <v>8.1378645541757699E-158</v>
      </c>
      <c r="R10" s="36">
        <v>5.1660947682340301E-2</v>
      </c>
      <c r="S10" s="32">
        <v>2.85577097814112E-2</v>
      </c>
      <c r="T10" s="25">
        <v>7.0450727608657296E-2</v>
      </c>
      <c r="U10" s="32">
        <v>-0.36223928807427302</v>
      </c>
      <c r="V10" s="32">
        <v>1.0909585584892899E-2</v>
      </c>
      <c r="W10" s="26">
        <v>9.5002004280136192E-242</v>
      </c>
      <c r="X10" s="36">
        <v>-7.2018009808211506E-2</v>
      </c>
      <c r="Y10" s="32">
        <v>6.1228645603166598E-2</v>
      </c>
      <c r="Z10">
        <v>0.23950924319845901</v>
      </c>
      <c r="AA10" s="36">
        <v>-6.9552653126285696E-2</v>
      </c>
      <c r="AB10" s="32">
        <v>5.6368688710362297E-2</v>
      </c>
      <c r="AC10" s="25">
        <v>0.217244611597457</v>
      </c>
      <c r="AD10" s="32">
        <v>5.0641621790678201E-2</v>
      </c>
      <c r="AE10" s="32">
        <v>5.30358314491787E-2</v>
      </c>
      <c r="AF10">
        <v>0.33965014267617599</v>
      </c>
      <c r="AG10" s="36">
        <v>-5.1514633286675202E-2</v>
      </c>
      <c r="AH10" s="32">
        <v>5.0124690894381201E-2</v>
      </c>
      <c r="AI10" s="25">
        <v>0.30407699535280702</v>
      </c>
      <c r="AJ10" s="32">
        <v>1.0143379128255499E-2</v>
      </c>
      <c r="AK10" s="32">
        <v>4.00336805262553E-3</v>
      </c>
      <c r="AL10">
        <v>1.12861652631193E-2</v>
      </c>
      <c r="AM10" s="36">
        <v>-0.14229439400583399</v>
      </c>
      <c r="AN10" s="32">
        <v>3.6587661872705998E-2</v>
      </c>
      <c r="AO10" s="25">
        <v>1.00601721471478E-4</v>
      </c>
      <c r="AP10" s="32">
        <v>-0.19173983790416499</v>
      </c>
      <c r="AQ10" s="32">
        <v>5.3184214673593702E-2</v>
      </c>
      <c r="AR10">
        <v>3.1191020343451998E-4</v>
      </c>
      <c r="AS10" s="36">
        <v>1.53479032353665</v>
      </c>
      <c r="AT10" s="32">
        <v>0.59801010171227198</v>
      </c>
      <c r="AU10" s="25">
        <v>1.02731914394257E-2</v>
      </c>
    </row>
    <row r="11" spans="1:47" x14ac:dyDescent="0.2">
      <c r="B11" s="7" t="s">
        <v>11702</v>
      </c>
      <c r="C11" s="36">
        <v>-7.2286530681137495E-2</v>
      </c>
      <c r="D11" s="32">
        <v>7.9488539839804792E-3</v>
      </c>
      <c r="E11" s="1">
        <v>9.54992689028692E-20</v>
      </c>
      <c r="F11" s="36">
        <v>3.3675363654228498E-2</v>
      </c>
      <c r="G11" s="32">
        <v>1.21164291259595E-2</v>
      </c>
      <c r="H11" s="25">
        <v>5.4473804788805098E-3</v>
      </c>
      <c r="I11" s="32">
        <v>-1.3795582595516E-4</v>
      </c>
      <c r="J11" s="32">
        <v>3.88483810479116E-3</v>
      </c>
      <c r="K11">
        <v>0.97167200013216104</v>
      </c>
      <c r="L11" s="36">
        <v>-1.4479532420962501E-2</v>
      </c>
      <c r="M11" s="32">
        <v>5.1315099586978496E-3</v>
      </c>
      <c r="N11" s="25">
        <v>4.7771269705656301E-3</v>
      </c>
      <c r="O11" s="32">
        <v>2.8441558547386999E-2</v>
      </c>
      <c r="P11" s="32">
        <v>5.5088104753186996E-3</v>
      </c>
      <c r="Q11" s="1">
        <v>2.43124525121134E-7</v>
      </c>
      <c r="R11" s="36">
        <v>1.26972850017508</v>
      </c>
      <c r="S11" s="32">
        <v>1.4366644611692901E-2</v>
      </c>
      <c r="T11" s="25">
        <v>0</v>
      </c>
      <c r="U11" s="32">
        <v>1.5350519657274899E-2</v>
      </c>
      <c r="V11" s="32">
        <v>5.4888472820296902E-3</v>
      </c>
      <c r="W11" s="25">
        <v>5.1631508470301396E-3</v>
      </c>
      <c r="X11" s="36">
        <v>-0.70683092174223905</v>
      </c>
      <c r="Y11" s="32">
        <v>3.0793917931792699E-2</v>
      </c>
      <c r="Z11" s="1">
        <v>1.3567642347279699E-116</v>
      </c>
      <c r="AA11" s="36">
        <v>-0.73159800008730003</v>
      </c>
      <c r="AB11" s="32">
        <v>2.8348596832522499E-2</v>
      </c>
      <c r="AC11" s="26">
        <v>7.3610176984519503E-147</v>
      </c>
      <c r="AD11" s="32">
        <v>-0.525512608620469</v>
      </c>
      <c r="AE11" s="32">
        <v>2.6673041011951001E-2</v>
      </c>
      <c r="AF11" s="1">
        <v>2.0721403926331001E-86</v>
      </c>
      <c r="AG11" s="36">
        <v>1.89773589520605E-2</v>
      </c>
      <c r="AH11" s="32">
        <v>2.5207671275495998E-2</v>
      </c>
      <c r="AI11" s="25">
        <v>0.45154569225478502</v>
      </c>
      <c r="AJ11" s="32">
        <v>-8.1035756280830305E-4</v>
      </c>
      <c r="AK11" s="32">
        <v>2.0133314296789098E-3</v>
      </c>
      <c r="AL11">
        <v>0.68731913547871903</v>
      </c>
      <c r="AM11" s="36">
        <v>-1.56419098242059E-2</v>
      </c>
      <c r="AN11" s="32">
        <v>1.8400520714703199E-2</v>
      </c>
      <c r="AO11" s="25">
        <v>0.39528075595127599</v>
      </c>
      <c r="AP11" s="32">
        <v>3.9616381060686802E-2</v>
      </c>
      <c r="AQ11" s="32">
        <v>2.67467534621844E-2</v>
      </c>
      <c r="AR11">
        <v>0.13856235169287001</v>
      </c>
      <c r="AS11" s="36">
        <v>0.50945379067488605</v>
      </c>
      <c r="AT11" s="32">
        <v>0.30078663451309601</v>
      </c>
      <c r="AU11" s="25">
        <v>9.0315056201809005E-2</v>
      </c>
    </row>
    <row r="12" spans="1:47" x14ac:dyDescent="0.2">
      <c r="B12" s="7" t="s">
        <v>11703</v>
      </c>
      <c r="C12" s="36">
        <v>-3.6801867901654003E-2</v>
      </c>
      <c r="D12" s="32">
        <v>2.18281757612812E-2</v>
      </c>
      <c r="E12">
        <v>9.1799650456872106E-2</v>
      </c>
      <c r="F12" s="36">
        <v>-0.447739529947836</v>
      </c>
      <c r="G12" s="32">
        <v>3.3269900572374403E-2</v>
      </c>
      <c r="H12" s="26">
        <v>2.7705810864496598E-41</v>
      </c>
      <c r="I12" s="32">
        <v>-9.1534896589994003E-2</v>
      </c>
      <c r="J12" s="32">
        <v>1.06646358617037E-2</v>
      </c>
      <c r="K12" s="1">
        <v>9.2405713723779002E-18</v>
      </c>
      <c r="L12" s="36">
        <v>9.6914964197245199E-2</v>
      </c>
      <c r="M12" s="32">
        <v>1.4090653490443399E-2</v>
      </c>
      <c r="N12" s="26">
        <v>6.0715315145656604E-12</v>
      </c>
      <c r="O12" s="32">
        <v>-0.258435868309979</v>
      </c>
      <c r="P12" s="32">
        <v>1.5128244235783799E-2</v>
      </c>
      <c r="Q12" s="1">
        <v>1.98621728101632E-65</v>
      </c>
      <c r="R12" s="36">
        <v>0.208525017320426</v>
      </c>
      <c r="S12" s="32">
        <v>3.9454039790392803E-2</v>
      </c>
      <c r="T12" s="26">
        <v>1.25523581229365E-7</v>
      </c>
      <c r="U12" s="32">
        <v>0.344764217829024</v>
      </c>
      <c r="V12" s="32">
        <v>1.50733871108257E-2</v>
      </c>
      <c r="W12" s="26">
        <v>8.7529777982795501E-116</v>
      </c>
      <c r="X12" s="36">
        <v>-0.14563713734867101</v>
      </c>
      <c r="Y12" s="32">
        <v>8.4576145856355395E-2</v>
      </c>
      <c r="Z12">
        <v>8.5075913856904703E-2</v>
      </c>
      <c r="AA12" s="36">
        <v>-0.13116358349843099</v>
      </c>
      <c r="AB12" s="32">
        <v>7.7860703945894005E-2</v>
      </c>
      <c r="AC12" s="25">
        <v>9.2067155913300794E-2</v>
      </c>
      <c r="AD12" s="32">
        <v>-4.3779056352638103E-2</v>
      </c>
      <c r="AE12" s="32">
        <v>7.3253613649895105E-2</v>
      </c>
      <c r="AF12">
        <v>0.55008229385782104</v>
      </c>
      <c r="AG12" s="36">
        <v>-0.16680109869409099</v>
      </c>
      <c r="AH12" s="32">
        <v>6.9233415090473593E-2</v>
      </c>
      <c r="AI12" s="25">
        <v>1.5985031561169601E-2</v>
      </c>
      <c r="AJ12" s="32">
        <v>-1.48527916843162E-2</v>
      </c>
      <c r="AK12" s="32">
        <v>5.5293800957539998E-3</v>
      </c>
      <c r="AL12">
        <v>7.2278779197554096E-3</v>
      </c>
      <c r="AM12" s="36">
        <v>-0.13514342930620499</v>
      </c>
      <c r="AN12" s="32">
        <v>5.0534235273421803E-2</v>
      </c>
      <c r="AO12" s="25">
        <v>7.4886648506606096E-3</v>
      </c>
      <c r="AP12" s="32">
        <v>-5.5497930534463599E-2</v>
      </c>
      <c r="AQ12" s="32">
        <v>7.34563198709621E-2</v>
      </c>
      <c r="AR12">
        <v>0.44993530776054103</v>
      </c>
      <c r="AS12" s="36">
        <v>0.53865919884040803</v>
      </c>
      <c r="AT12" s="32">
        <v>0.82595123174319496</v>
      </c>
      <c r="AU12" s="25">
        <v>0.51429261656343295</v>
      </c>
    </row>
    <row r="13" spans="1:47" x14ac:dyDescent="0.2">
      <c r="B13" s="8" t="s">
        <v>11704</v>
      </c>
      <c r="C13" s="37">
        <v>-0.46678317504546002</v>
      </c>
      <c r="D13" s="33">
        <v>2.50618654087808E-2</v>
      </c>
      <c r="E13" s="19">
        <v>2.0060353784586601E-77</v>
      </c>
      <c r="F13" s="37">
        <v>-0.74884110288032601</v>
      </c>
      <c r="G13" s="33">
        <v>3.82093973632672E-2</v>
      </c>
      <c r="H13" s="29">
        <v>1.59722629510452E-85</v>
      </c>
      <c r="I13" s="33">
        <v>-0.16563331263570699</v>
      </c>
      <c r="J13" s="33">
        <v>1.2251233658549601E-2</v>
      </c>
      <c r="K13" s="19">
        <v>1.19621769038518E-41</v>
      </c>
      <c r="L13" s="37">
        <v>0.15553593786730099</v>
      </c>
      <c r="M13" s="33">
        <v>1.6184597664750899E-2</v>
      </c>
      <c r="N13" s="29">
        <v>7.2463955573602897E-22</v>
      </c>
      <c r="O13" s="33">
        <v>0.10677946833513099</v>
      </c>
      <c r="P13" s="33">
        <v>1.7367519355900699E-2</v>
      </c>
      <c r="Q13" s="19">
        <v>7.8353363451811398E-10</v>
      </c>
      <c r="R13" s="37">
        <v>8.0386233993635606E-2</v>
      </c>
      <c r="S13" s="33">
        <v>4.5302373719311999E-2</v>
      </c>
      <c r="T13" s="27">
        <v>7.5990799835042797E-2</v>
      </c>
      <c r="U13" s="33">
        <v>-7.7652692225085404E-2</v>
      </c>
      <c r="V13" s="33">
        <v>1.7302360248418899E-2</v>
      </c>
      <c r="W13" s="29">
        <v>7.1900790107284999E-6</v>
      </c>
      <c r="X13" s="37">
        <v>-8.6936067150914106E-2</v>
      </c>
      <c r="Y13" s="33">
        <v>9.65210463600914E-2</v>
      </c>
      <c r="Z13" s="9">
        <v>0.36775026929126298</v>
      </c>
      <c r="AA13" s="37">
        <v>-0.263957654424677</v>
      </c>
      <c r="AB13" s="33">
        <v>8.8861121989010902E-2</v>
      </c>
      <c r="AC13" s="27">
        <v>2.9736234093023502E-3</v>
      </c>
      <c r="AD13" s="33">
        <v>-0.10924298517457399</v>
      </c>
      <c r="AE13" s="33">
        <v>8.3582830772836694E-2</v>
      </c>
      <c r="AF13" s="9">
        <v>0.19121179579782499</v>
      </c>
      <c r="AG13" s="37">
        <v>-0.31447450978499703</v>
      </c>
      <c r="AH13" s="33">
        <v>7.8995070519487204E-2</v>
      </c>
      <c r="AI13" s="29">
        <v>6.8643737540215302E-5</v>
      </c>
      <c r="AJ13" s="33">
        <v>-5.0676782505645699E-3</v>
      </c>
      <c r="AK13" s="33">
        <v>6.3092075303733701E-3</v>
      </c>
      <c r="AL13" s="9">
        <v>0.42184790106827502</v>
      </c>
      <c r="AM13" s="37">
        <v>-0.18451408551940099</v>
      </c>
      <c r="AN13" s="33">
        <v>5.76609321118014E-2</v>
      </c>
      <c r="AO13" s="27">
        <v>1.3743500733368801E-3</v>
      </c>
      <c r="AP13" s="33">
        <v>-0.308113671697898</v>
      </c>
      <c r="AQ13" s="33">
        <v>8.3815600395550097E-2</v>
      </c>
      <c r="AR13" s="9">
        <v>2.3683620642277301E-4</v>
      </c>
      <c r="AS13" s="37">
        <v>1.4875175790820101</v>
      </c>
      <c r="AT13" s="33">
        <v>0.93987800571519697</v>
      </c>
      <c r="AU13" s="27">
        <v>0.113496491859077</v>
      </c>
    </row>
  </sheetData>
  <mergeCells count="17">
    <mergeCell ref="AJ6:AL6"/>
    <mergeCell ref="AM6:AO6"/>
    <mergeCell ref="C5:W5"/>
    <mergeCell ref="X5:AU5"/>
    <mergeCell ref="C6:E6"/>
    <mergeCell ref="F6:H6"/>
    <mergeCell ref="I6:K6"/>
    <mergeCell ref="L6:N6"/>
    <mergeCell ref="O6:Q6"/>
    <mergeCell ref="R6:T6"/>
    <mergeCell ref="U6:W6"/>
    <mergeCell ref="AP6:AR6"/>
    <mergeCell ref="AS6:AU6"/>
    <mergeCell ref="X6:Z6"/>
    <mergeCell ref="AA6:AC6"/>
    <mergeCell ref="AD6:AF6"/>
    <mergeCell ref="AG6:AI6"/>
  </mergeCells>
  <conditionalFormatting sqref="E8:E13 H8:H13 K8:K13 N8:N13 Q8:Q13 T8:T13 W8:W13 Z8:Z13 AC8:AC13 AF8:AF13 AI8:AI13 AL8:AL13 AO8:AO13 AR8:AR13 AU8:AU13">
    <cfRule type="cellIs" dxfId="51" priority="1" operator="lessThan">
      <formula>0.000555</formula>
    </cfRule>
    <cfRule type="cellIs" dxfId="50" priority="2" operator="lessThan">
      <formula>0.05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54F56-A3AD-8043-B131-5BB4AFD0FB88}">
  <dimension ref="A1:AE1057"/>
  <sheetViews>
    <sheetView zoomScaleNormal="100" workbookViewId="0"/>
  </sheetViews>
  <sheetFormatPr baseColWidth="10" defaultColWidth="11.1640625" defaultRowHeight="16" x14ac:dyDescent="0.2"/>
  <cols>
    <col min="1" max="1" width="4.5" customWidth="1"/>
    <col min="2" max="2" width="14.83203125" customWidth="1"/>
    <col min="3" max="3" width="13.1640625" customWidth="1"/>
    <col min="4" max="4" width="15.5" customWidth="1"/>
    <col min="5" max="5" width="6.6640625" customWidth="1"/>
    <col min="6" max="6" width="12.1640625" customWidth="1"/>
    <col min="7" max="7" width="11.83203125" customWidth="1"/>
  </cols>
  <sheetData>
    <row r="1" spans="1:4" x14ac:dyDescent="0.2">
      <c r="A1" s="161" t="s">
        <v>20306</v>
      </c>
    </row>
    <row r="2" spans="1:4" x14ac:dyDescent="0.2">
      <c r="A2" s="23"/>
      <c r="B2" t="s">
        <v>15457</v>
      </c>
    </row>
    <row r="3" spans="1:4" x14ac:dyDescent="0.2">
      <c r="A3" s="23"/>
      <c r="B3" t="s">
        <v>15454</v>
      </c>
    </row>
    <row r="4" spans="1:4" x14ac:dyDescent="0.2">
      <c r="A4" s="23"/>
    </row>
    <row r="5" spans="1:4" x14ac:dyDescent="0.2">
      <c r="A5" s="23"/>
      <c r="B5" t="s">
        <v>20277</v>
      </c>
    </row>
    <row r="6" spans="1:4" x14ac:dyDescent="0.2">
      <c r="A6" s="23"/>
      <c r="B6" t="s">
        <v>15447</v>
      </c>
      <c r="D6" t="s">
        <v>20279</v>
      </c>
    </row>
    <row r="7" spans="1:4" x14ac:dyDescent="0.2">
      <c r="A7" s="23"/>
      <c r="B7" t="s">
        <v>20264</v>
      </c>
      <c r="D7" t="s">
        <v>20265</v>
      </c>
    </row>
    <row r="8" spans="1:4" x14ac:dyDescent="0.2">
      <c r="A8" s="23"/>
      <c r="B8" t="s">
        <v>20266</v>
      </c>
      <c r="D8" t="s">
        <v>20267</v>
      </c>
    </row>
    <row r="9" spans="1:4" x14ac:dyDescent="0.2">
      <c r="A9" s="23"/>
      <c r="B9" t="s">
        <v>15448</v>
      </c>
      <c r="D9" t="s">
        <v>20268</v>
      </c>
    </row>
    <row r="10" spans="1:4" x14ac:dyDescent="0.2">
      <c r="A10" s="23"/>
      <c r="B10" t="s">
        <v>15450</v>
      </c>
      <c r="D10" t="s">
        <v>20269</v>
      </c>
    </row>
    <row r="11" spans="1:4" x14ac:dyDescent="0.2">
      <c r="A11" s="23"/>
      <c r="B11" t="s">
        <v>20270</v>
      </c>
      <c r="D11" t="s">
        <v>20271</v>
      </c>
    </row>
    <row r="12" spans="1:4" x14ac:dyDescent="0.2">
      <c r="A12" s="23"/>
      <c r="B12" t="s">
        <v>20272</v>
      </c>
      <c r="D12" t="s">
        <v>20273</v>
      </c>
    </row>
    <row r="13" spans="1:4" x14ac:dyDescent="0.2">
      <c r="A13" s="23"/>
      <c r="B13" t="s">
        <v>20274</v>
      </c>
      <c r="D13" t="s">
        <v>20275</v>
      </c>
    </row>
    <row r="14" spans="1:4" x14ac:dyDescent="0.2">
      <c r="A14" s="23"/>
      <c r="B14" t="s">
        <v>20278</v>
      </c>
      <c r="D14" t="s">
        <v>20276</v>
      </c>
    </row>
    <row r="15" spans="1:4" x14ac:dyDescent="0.2">
      <c r="A15" s="23"/>
    </row>
    <row r="17" spans="2:31" x14ac:dyDescent="0.2">
      <c r="B17" s="81"/>
      <c r="C17" s="86"/>
      <c r="D17" s="86"/>
      <c r="E17" s="86"/>
      <c r="F17" s="86"/>
      <c r="G17" s="86"/>
      <c r="H17" s="86"/>
      <c r="I17" s="86"/>
      <c r="J17" s="88"/>
      <c r="K17" s="376" t="s">
        <v>15442</v>
      </c>
      <c r="L17" s="375"/>
      <c r="M17" s="375"/>
      <c r="N17" s="376" t="s">
        <v>18476</v>
      </c>
      <c r="O17" s="375"/>
      <c r="P17" s="377"/>
      <c r="Q17" s="375" t="s">
        <v>18478</v>
      </c>
      <c r="R17" s="375"/>
      <c r="S17" s="375"/>
      <c r="T17" s="376" t="s">
        <v>18479</v>
      </c>
      <c r="U17" s="375"/>
      <c r="V17" s="377"/>
      <c r="W17" s="375" t="s">
        <v>18480</v>
      </c>
      <c r="X17" s="375"/>
      <c r="Y17" s="375"/>
      <c r="Z17" s="376" t="s">
        <v>18481</v>
      </c>
      <c r="AA17" s="375"/>
      <c r="AB17" s="377"/>
      <c r="AC17" s="375" t="s">
        <v>18482</v>
      </c>
      <c r="AD17" s="375"/>
      <c r="AE17" s="377"/>
    </row>
    <row r="18" spans="2:31" x14ac:dyDescent="0.2">
      <c r="B18" s="73" t="s">
        <v>13500</v>
      </c>
      <c r="C18" s="74" t="s">
        <v>12788</v>
      </c>
      <c r="D18" s="74" t="s">
        <v>14484</v>
      </c>
      <c r="E18" s="74" t="s">
        <v>13519</v>
      </c>
      <c r="F18" s="74" t="s">
        <v>13520</v>
      </c>
      <c r="G18" s="74" t="s">
        <v>13521</v>
      </c>
      <c r="H18" s="74" t="s">
        <v>13522</v>
      </c>
      <c r="I18" s="74" t="s">
        <v>13497</v>
      </c>
      <c r="J18" s="75" t="s">
        <v>13496</v>
      </c>
      <c r="K18" s="87" t="s">
        <v>11642</v>
      </c>
      <c r="L18" s="87" t="s">
        <v>11643</v>
      </c>
      <c r="M18" s="87" t="s">
        <v>11644</v>
      </c>
      <c r="N18" s="82" t="s">
        <v>11642</v>
      </c>
      <c r="O18" s="87" t="s">
        <v>11643</v>
      </c>
      <c r="P18" s="89" t="s">
        <v>11644</v>
      </c>
      <c r="Q18" s="87" t="s">
        <v>11642</v>
      </c>
      <c r="R18" s="87" t="s">
        <v>11643</v>
      </c>
      <c r="S18" s="87" t="s">
        <v>11644</v>
      </c>
      <c r="T18" s="82" t="s">
        <v>11642</v>
      </c>
      <c r="U18" s="87" t="s">
        <v>11643</v>
      </c>
      <c r="V18" s="89" t="s">
        <v>11644</v>
      </c>
      <c r="W18" s="82" t="s">
        <v>11642</v>
      </c>
      <c r="X18" s="87" t="s">
        <v>11643</v>
      </c>
      <c r="Y18" s="89" t="s">
        <v>11644</v>
      </c>
      <c r="Z18" s="82" t="s">
        <v>11642</v>
      </c>
      <c r="AA18" s="87" t="s">
        <v>11643</v>
      </c>
      <c r="AB18" s="89" t="s">
        <v>11644</v>
      </c>
      <c r="AC18" s="82" t="s">
        <v>11642</v>
      </c>
      <c r="AD18" s="87" t="s">
        <v>11643</v>
      </c>
      <c r="AE18" s="89" t="s">
        <v>11644</v>
      </c>
    </row>
    <row r="19" spans="2:31" x14ac:dyDescent="0.2">
      <c r="B19" s="24" t="s">
        <v>9</v>
      </c>
      <c r="C19" s="17" t="s">
        <v>18476</v>
      </c>
      <c r="D19" s="17" t="s">
        <v>14428</v>
      </c>
      <c r="E19" s="17">
        <v>2</v>
      </c>
      <c r="F19" s="17">
        <v>66750564</v>
      </c>
      <c r="G19" s="17" t="s">
        <v>13275</v>
      </c>
      <c r="H19" s="17" t="s">
        <v>13268</v>
      </c>
      <c r="I19" s="17">
        <v>0.94276400000000005</v>
      </c>
      <c r="J19" s="28">
        <v>0.92548699999999995</v>
      </c>
      <c r="K19" s="17">
        <v>4.02297E-2</v>
      </c>
      <c r="L19" s="17">
        <v>5.3052999999999998E-3</v>
      </c>
      <c r="M19" s="18">
        <v>3.3899999999999999E-14</v>
      </c>
      <c r="N19" s="24">
        <v>3.9612000000000001E-2</v>
      </c>
      <c r="O19" s="17">
        <v>4.7454899999999998E-3</v>
      </c>
      <c r="P19" s="30">
        <v>7.0999999999999995E-17</v>
      </c>
      <c r="Q19" s="17">
        <v>5.2694100000000001E-2</v>
      </c>
      <c r="R19" s="17">
        <v>5.4311200000000002E-3</v>
      </c>
      <c r="S19" s="18">
        <v>4.9999999999999995E-22</v>
      </c>
      <c r="T19" s="24">
        <v>3.9981299999999999E-3</v>
      </c>
      <c r="U19" s="17">
        <v>4.9852100000000003E-3</v>
      </c>
      <c r="V19" s="28">
        <v>0.45</v>
      </c>
      <c r="W19" s="17">
        <v>3.6581900000000001E-2</v>
      </c>
      <c r="X19" s="17">
        <v>4.7939999999999997E-3</v>
      </c>
      <c r="Y19" s="18">
        <v>8.5999999999999993E-15</v>
      </c>
      <c r="Z19" s="24">
        <v>2.27415E-3</v>
      </c>
      <c r="AA19" s="17">
        <v>4.61343E-3</v>
      </c>
      <c r="AB19" s="28">
        <v>0.6</v>
      </c>
      <c r="AC19" s="17">
        <v>3.52086E-2</v>
      </c>
      <c r="AD19" s="17">
        <v>4.1798900000000003E-3</v>
      </c>
      <c r="AE19" s="30">
        <v>3.5999999999999999E-17</v>
      </c>
    </row>
    <row r="20" spans="2:31" x14ac:dyDescent="0.2">
      <c r="B20" s="7" t="s">
        <v>23</v>
      </c>
      <c r="C20" t="s">
        <v>18476</v>
      </c>
      <c r="D20" t="s">
        <v>14428</v>
      </c>
      <c r="E20">
        <v>6</v>
      </c>
      <c r="F20">
        <v>41768510</v>
      </c>
      <c r="G20" t="s">
        <v>13268</v>
      </c>
      <c r="H20" t="s">
        <v>13272</v>
      </c>
      <c r="I20">
        <v>0.50292199999999998</v>
      </c>
      <c r="J20" s="25">
        <v>0.99934100000000003</v>
      </c>
      <c r="K20">
        <v>1.56537E-2</v>
      </c>
      <c r="L20">
        <v>2.3724499999999999E-3</v>
      </c>
      <c r="M20" s="1">
        <v>4.1700000000000002E-11</v>
      </c>
      <c r="N20" s="7">
        <v>-1.2412400000000001E-2</v>
      </c>
      <c r="O20">
        <v>2.1230400000000001E-3</v>
      </c>
      <c r="P20" s="26">
        <v>4.5999999999999998E-9</v>
      </c>
      <c r="Q20">
        <v>-8.88509E-3</v>
      </c>
      <c r="R20">
        <v>2.43085E-3</v>
      </c>
      <c r="S20">
        <v>2.5000000000000001E-4</v>
      </c>
      <c r="T20" s="7">
        <v>1.0947999999999999E-3</v>
      </c>
      <c r="U20">
        <v>2.2300200000000001E-3</v>
      </c>
      <c r="V20" s="25">
        <v>0.6</v>
      </c>
      <c r="W20">
        <v>-9.81893E-3</v>
      </c>
      <c r="X20">
        <v>2.14686E-3</v>
      </c>
      <c r="Y20" s="1">
        <v>4.6E-6</v>
      </c>
      <c r="Z20" s="7">
        <v>6.3367900000000001E-3</v>
      </c>
      <c r="AA20">
        <v>2.0635699999999998E-3</v>
      </c>
      <c r="AB20" s="25">
        <v>2.2000000000000001E-3</v>
      </c>
      <c r="AC20">
        <v>-2.6486499999999998E-3</v>
      </c>
      <c r="AD20">
        <v>1.86944E-3</v>
      </c>
      <c r="AE20" s="25">
        <v>0.16</v>
      </c>
    </row>
    <row r="21" spans="2:31" x14ac:dyDescent="0.2">
      <c r="B21" s="7" t="s">
        <v>14429</v>
      </c>
      <c r="C21" t="s">
        <v>18476</v>
      </c>
      <c r="D21" t="s">
        <v>14428</v>
      </c>
      <c r="E21">
        <v>6</v>
      </c>
      <c r="F21">
        <v>41753380</v>
      </c>
      <c r="G21" t="s">
        <v>13275</v>
      </c>
      <c r="H21" t="s">
        <v>13268</v>
      </c>
      <c r="I21">
        <v>0.52206799999999998</v>
      </c>
      <c r="J21" s="25">
        <v>0.99949200000000005</v>
      </c>
      <c r="K21">
        <v>-1.51839E-2</v>
      </c>
      <c r="L21">
        <v>2.3757800000000001E-3</v>
      </c>
      <c r="M21" s="1">
        <v>1.65E-10</v>
      </c>
      <c r="N21" s="7">
        <v>-1.23669E-2</v>
      </c>
      <c r="O21">
        <v>2.1257099999999998E-3</v>
      </c>
      <c r="P21" s="26">
        <v>5.3000000000000003E-9</v>
      </c>
      <c r="Q21">
        <v>-8.6229700000000006E-3</v>
      </c>
      <c r="R21">
        <v>2.4339100000000001E-3</v>
      </c>
      <c r="S21">
        <v>3.8000000000000002E-4</v>
      </c>
      <c r="T21" s="7">
        <v>1.4990800000000001E-3</v>
      </c>
      <c r="U21">
        <v>2.2328199999999999E-3</v>
      </c>
      <c r="V21" s="25">
        <v>0.48</v>
      </c>
      <c r="W21">
        <v>-1.0507900000000001E-2</v>
      </c>
      <c r="X21">
        <v>2.14956E-3</v>
      </c>
      <c r="Y21" s="1">
        <v>9.4E-7</v>
      </c>
      <c r="Z21" s="7">
        <v>6.3880400000000002E-3</v>
      </c>
      <c r="AA21">
        <v>2.06616E-3</v>
      </c>
      <c r="AB21" s="25">
        <v>2.0999999999999999E-3</v>
      </c>
      <c r="AC21">
        <v>-2.95518E-3</v>
      </c>
      <c r="AD21">
        <v>1.8717899999999999E-3</v>
      </c>
      <c r="AE21" s="25">
        <v>0.12</v>
      </c>
    </row>
    <row r="22" spans="2:31" x14ac:dyDescent="0.2">
      <c r="B22" s="7" t="s">
        <v>13481</v>
      </c>
      <c r="C22" t="s">
        <v>18476</v>
      </c>
      <c r="D22" t="s">
        <v>14428</v>
      </c>
      <c r="E22">
        <v>7</v>
      </c>
      <c r="F22">
        <v>102604857</v>
      </c>
      <c r="G22" t="s">
        <v>13268</v>
      </c>
      <c r="H22" t="s">
        <v>13269</v>
      </c>
      <c r="I22">
        <v>0.97674000000000005</v>
      </c>
      <c r="J22" s="25">
        <v>0.82408599999999999</v>
      </c>
      <c r="K22">
        <v>-5.5238500000000003E-2</v>
      </c>
      <c r="L22">
        <v>8.6614699999999992E-3</v>
      </c>
      <c r="M22" s="1">
        <v>1.8E-10</v>
      </c>
      <c r="N22" s="7">
        <v>-4.5373299999999998E-2</v>
      </c>
      <c r="O22">
        <v>7.7444300000000001E-3</v>
      </c>
      <c r="P22" s="26">
        <v>6E-9</v>
      </c>
      <c r="Q22">
        <v>-8.3610899999999998E-3</v>
      </c>
      <c r="R22">
        <v>8.8665600000000008E-3</v>
      </c>
      <c r="S22">
        <v>0.31</v>
      </c>
      <c r="T22" s="7">
        <v>-1.0737099999999999E-2</v>
      </c>
      <c r="U22">
        <v>8.1358799999999998E-3</v>
      </c>
      <c r="V22" s="25">
        <v>0.2</v>
      </c>
      <c r="W22">
        <v>-6.4306799999999997E-2</v>
      </c>
      <c r="X22">
        <v>7.8301499999999993E-3</v>
      </c>
      <c r="Y22" s="1">
        <v>1.6000000000000001E-16</v>
      </c>
      <c r="Z22" s="7">
        <v>1.76575E-3</v>
      </c>
      <c r="AA22">
        <v>7.5279800000000001E-3</v>
      </c>
      <c r="AB22" s="25">
        <v>0.82</v>
      </c>
      <c r="AC22">
        <v>3.0748099999999999E-3</v>
      </c>
      <c r="AD22">
        <v>6.82111E-3</v>
      </c>
      <c r="AE22" s="25">
        <v>0.66</v>
      </c>
    </row>
    <row r="23" spans="2:31" x14ac:dyDescent="0.2">
      <c r="B23" s="7" t="s">
        <v>14430</v>
      </c>
      <c r="C23" t="s">
        <v>18476</v>
      </c>
      <c r="D23" t="s">
        <v>14428</v>
      </c>
      <c r="E23">
        <v>8</v>
      </c>
      <c r="F23">
        <v>8867411</v>
      </c>
      <c r="G23" t="s">
        <v>13275</v>
      </c>
      <c r="H23" t="s">
        <v>13272</v>
      </c>
      <c r="I23">
        <v>0.54813599999999996</v>
      </c>
      <c r="J23" s="25">
        <v>0.99300299999999997</v>
      </c>
      <c r="K23">
        <v>-1.4908100000000001E-2</v>
      </c>
      <c r="L23">
        <v>2.3931999999999998E-3</v>
      </c>
      <c r="M23" s="1">
        <v>4.6900000000000003E-10</v>
      </c>
      <c r="N23" s="7">
        <v>-1.02795E-2</v>
      </c>
      <c r="O23">
        <v>2.1424299999999999E-3</v>
      </c>
      <c r="P23" s="26">
        <v>2.0999999999999998E-6</v>
      </c>
      <c r="Q23">
        <v>-7.9597599999999998E-3</v>
      </c>
      <c r="R23">
        <v>2.4534499999999998E-3</v>
      </c>
      <c r="S23">
        <v>9.8999999999999999E-4</v>
      </c>
      <c r="T23" s="7">
        <v>-5.7690499999999995E-4</v>
      </c>
      <c r="U23">
        <v>2.2508300000000001E-3</v>
      </c>
      <c r="V23" s="25">
        <v>0.82</v>
      </c>
      <c r="W23">
        <v>-1.3857299999999999E-2</v>
      </c>
      <c r="X23">
        <v>2.1669300000000001E-3</v>
      </c>
      <c r="Y23" s="1">
        <v>3.7000000000000001E-10</v>
      </c>
      <c r="Z23" s="7">
        <v>4.9100000000000003E-3</v>
      </c>
      <c r="AA23">
        <v>2.0825499999999999E-3</v>
      </c>
      <c r="AB23" s="25">
        <v>0.02</v>
      </c>
      <c r="AC23">
        <v>1.4607699999999999E-3</v>
      </c>
      <c r="AD23">
        <v>1.88686E-3</v>
      </c>
      <c r="AE23" s="25">
        <v>0.45</v>
      </c>
    </row>
    <row r="24" spans="2:31" x14ac:dyDescent="0.2">
      <c r="B24" s="7" t="s">
        <v>13486</v>
      </c>
      <c r="C24" t="s">
        <v>18476</v>
      </c>
      <c r="D24" t="s">
        <v>14428</v>
      </c>
      <c r="E24">
        <v>3</v>
      </c>
      <c r="F24">
        <v>77321570</v>
      </c>
      <c r="G24" t="s">
        <v>13275</v>
      </c>
      <c r="H24" t="s">
        <v>13272</v>
      </c>
      <c r="I24">
        <v>0.72775599999999996</v>
      </c>
      <c r="J24" s="25">
        <v>0.99633899999999997</v>
      </c>
      <c r="K24">
        <v>-1.6535999999999999E-2</v>
      </c>
      <c r="L24">
        <v>2.66577E-3</v>
      </c>
      <c r="M24" s="1">
        <v>5.5400000000000005E-10</v>
      </c>
      <c r="N24" s="7">
        <v>-1.388E-2</v>
      </c>
      <c r="O24">
        <v>2.3901E-3</v>
      </c>
      <c r="P24" s="26">
        <v>5.1000000000000002E-9</v>
      </c>
      <c r="Q24">
        <v>-6.4199799999999996E-3</v>
      </c>
      <c r="R24">
        <v>2.7362900000000002E-3</v>
      </c>
      <c r="S24">
        <v>0.02</v>
      </c>
      <c r="T24" s="7">
        <v>-6.4968200000000004E-3</v>
      </c>
      <c r="U24">
        <v>2.5111299999999999E-3</v>
      </c>
      <c r="V24" s="25">
        <v>8.6999999999999994E-3</v>
      </c>
      <c r="W24">
        <v>-1.40094E-2</v>
      </c>
      <c r="X24">
        <v>2.4160599999999998E-3</v>
      </c>
      <c r="Y24" s="1">
        <v>6.2000000000000001E-9</v>
      </c>
      <c r="Z24" s="7">
        <v>2.7177599999999999E-4</v>
      </c>
      <c r="AA24">
        <v>2.3238E-3</v>
      </c>
      <c r="AB24" s="25">
        <v>0.9</v>
      </c>
      <c r="AC24">
        <v>4.4778299999999999E-4</v>
      </c>
      <c r="AD24">
        <v>2.1052499999999999E-3</v>
      </c>
      <c r="AE24" s="25">
        <v>0.85</v>
      </c>
    </row>
    <row r="25" spans="2:31" x14ac:dyDescent="0.2">
      <c r="B25" s="7" t="s">
        <v>14431</v>
      </c>
      <c r="C25" t="s">
        <v>18476</v>
      </c>
      <c r="D25" t="s">
        <v>14428</v>
      </c>
      <c r="E25">
        <v>6</v>
      </c>
      <c r="F25">
        <v>41888827</v>
      </c>
      <c r="G25" t="s">
        <v>13272</v>
      </c>
      <c r="H25" t="s">
        <v>13275</v>
      </c>
      <c r="I25">
        <v>0.48506199999999999</v>
      </c>
      <c r="J25" s="25">
        <v>0.99713300000000005</v>
      </c>
      <c r="K25">
        <v>-1.4655899999999999E-2</v>
      </c>
      <c r="L25">
        <v>2.3763299999999998E-3</v>
      </c>
      <c r="M25" s="1">
        <v>6.9499999999999998E-10</v>
      </c>
      <c r="N25" s="7">
        <v>1.1894399999999999E-2</v>
      </c>
      <c r="O25">
        <v>2.1263100000000002E-3</v>
      </c>
      <c r="P25" s="26">
        <v>2E-8</v>
      </c>
      <c r="Q25">
        <v>8.3844899999999997E-3</v>
      </c>
      <c r="R25">
        <v>2.4345899999999999E-3</v>
      </c>
      <c r="S25">
        <v>5.5000000000000003E-4</v>
      </c>
      <c r="T25" s="7">
        <v>-1.5918200000000001E-3</v>
      </c>
      <c r="U25">
        <v>2.2334500000000001E-3</v>
      </c>
      <c r="V25" s="25">
        <v>0.46</v>
      </c>
      <c r="W25">
        <v>9.7876999999999999E-3</v>
      </c>
      <c r="X25">
        <v>2.1501699999999999E-3</v>
      </c>
      <c r="Y25" s="1">
        <v>4.5000000000000001E-6</v>
      </c>
      <c r="Z25" s="7">
        <v>-6.5636100000000001E-3</v>
      </c>
      <c r="AA25">
        <v>2.0667400000000001E-3</v>
      </c>
      <c r="AB25" s="25">
        <v>1.6000000000000001E-3</v>
      </c>
      <c r="AC25">
        <v>3.1269700000000002E-3</v>
      </c>
      <c r="AD25">
        <v>1.8723100000000001E-3</v>
      </c>
      <c r="AE25" s="25">
        <v>0.1</v>
      </c>
    </row>
    <row r="26" spans="2:31" x14ac:dyDescent="0.2">
      <c r="B26" s="7" t="s">
        <v>14432</v>
      </c>
      <c r="C26" t="s">
        <v>18476</v>
      </c>
      <c r="D26" t="s">
        <v>14428</v>
      </c>
      <c r="E26">
        <v>11</v>
      </c>
      <c r="F26">
        <v>47441472</v>
      </c>
      <c r="G26" t="s">
        <v>13268</v>
      </c>
      <c r="H26" t="s">
        <v>13269</v>
      </c>
      <c r="I26">
        <v>0.30163299999999998</v>
      </c>
      <c r="J26" s="25">
        <v>0.97497999999999996</v>
      </c>
      <c r="K26">
        <v>-1.6012999999999999E-2</v>
      </c>
      <c r="L26">
        <v>2.6183500000000002E-3</v>
      </c>
      <c r="M26" s="1">
        <v>9.6300000000000009E-10</v>
      </c>
      <c r="N26" s="7">
        <v>1.3320800000000001E-2</v>
      </c>
      <c r="O26">
        <v>2.3405800000000001E-3</v>
      </c>
      <c r="P26" s="26">
        <v>1.0999999999999999E-8</v>
      </c>
      <c r="Q26">
        <v>1.39384E-2</v>
      </c>
      <c r="R26">
        <v>2.6794599999999998E-3</v>
      </c>
      <c r="S26" s="1">
        <v>2.6E-7</v>
      </c>
      <c r="T26" s="7">
        <v>1.2074399999999999E-3</v>
      </c>
      <c r="U26">
        <v>2.4588700000000002E-3</v>
      </c>
      <c r="V26" s="25">
        <v>0.59</v>
      </c>
      <c r="W26">
        <v>6.4066899999999996E-3</v>
      </c>
      <c r="X26">
        <v>2.3668500000000002E-3</v>
      </c>
      <c r="Y26">
        <v>5.7000000000000002E-3</v>
      </c>
      <c r="Z26" s="7">
        <v>-3.0455E-3</v>
      </c>
      <c r="AA26">
        <v>2.2750299999999999E-3</v>
      </c>
      <c r="AB26" s="25">
        <v>0.17</v>
      </c>
      <c r="AC26">
        <v>2.6889800000000001E-3</v>
      </c>
      <c r="AD26">
        <v>2.0614800000000001E-3</v>
      </c>
      <c r="AE26" s="25">
        <v>0.2</v>
      </c>
    </row>
    <row r="27" spans="2:31" x14ac:dyDescent="0.2">
      <c r="B27" s="7" t="s">
        <v>3</v>
      </c>
      <c r="C27" t="s">
        <v>18476</v>
      </c>
      <c r="D27" t="s">
        <v>14428</v>
      </c>
      <c r="E27">
        <v>1</v>
      </c>
      <c r="F27">
        <v>15916897</v>
      </c>
      <c r="G27" t="s">
        <v>13272</v>
      </c>
      <c r="H27" t="s">
        <v>13268</v>
      </c>
      <c r="I27">
        <v>0.78495800000000004</v>
      </c>
      <c r="J27" s="25">
        <v>0.99411899999999997</v>
      </c>
      <c r="K27">
        <v>-1.7456599999999999E-2</v>
      </c>
      <c r="L27">
        <v>2.89266E-3</v>
      </c>
      <c r="M27" s="1">
        <v>1.5900000000000001E-9</v>
      </c>
      <c r="N27" s="7">
        <v>-1.4612200000000001E-2</v>
      </c>
      <c r="O27">
        <v>2.5884300000000001E-3</v>
      </c>
      <c r="P27" s="26">
        <v>1.7E-8</v>
      </c>
      <c r="Q27">
        <v>-4.8290299999999998E-3</v>
      </c>
      <c r="R27">
        <v>2.9631900000000001E-3</v>
      </c>
      <c r="S27">
        <v>0.1</v>
      </c>
      <c r="T27" s="7">
        <v>-5.1473200000000004E-3</v>
      </c>
      <c r="U27">
        <v>2.7192599999999998E-3</v>
      </c>
      <c r="V27" s="25">
        <v>6.3E-2</v>
      </c>
      <c r="W27">
        <v>-1.60848E-2</v>
      </c>
      <c r="X27">
        <v>2.61509E-3</v>
      </c>
      <c r="Y27" s="1">
        <v>6.6999999999999996E-10</v>
      </c>
      <c r="Z27" s="7">
        <v>-1.9406E-4</v>
      </c>
      <c r="AA27">
        <v>2.5169099999999998E-3</v>
      </c>
      <c r="AB27" s="25">
        <v>0.99</v>
      </c>
      <c r="AC27">
        <v>2.0953E-3</v>
      </c>
      <c r="AD27">
        <v>2.2807299999999999E-3</v>
      </c>
      <c r="AE27" s="25">
        <v>0.35</v>
      </c>
    </row>
    <row r="28" spans="2:31" x14ac:dyDescent="0.2">
      <c r="B28" s="7" t="s">
        <v>14433</v>
      </c>
      <c r="C28" t="s">
        <v>18476</v>
      </c>
      <c r="D28" t="s">
        <v>14428</v>
      </c>
      <c r="E28">
        <v>1</v>
      </c>
      <c r="F28">
        <v>15925487</v>
      </c>
      <c r="G28" t="s">
        <v>13275</v>
      </c>
      <c r="H28" t="s">
        <v>13268</v>
      </c>
      <c r="I28">
        <v>0.78555900000000001</v>
      </c>
      <c r="J28" s="25">
        <v>0.99823099999999998</v>
      </c>
      <c r="K28">
        <v>-1.72601E-2</v>
      </c>
      <c r="L28">
        <v>2.8895100000000001E-3</v>
      </c>
      <c r="M28" s="1">
        <v>2.33E-9</v>
      </c>
      <c r="N28" s="7">
        <v>-1.45232E-2</v>
      </c>
      <c r="O28">
        <v>2.5859799999999999E-3</v>
      </c>
      <c r="P28" s="26">
        <v>2.0999999999999999E-8</v>
      </c>
      <c r="Q28">
        <v>-4.57283E-3</v>
      </c>
      <c r="R28">
        <v>2.9603899999999998E-3</v>
      </c>
      <c r="S28">
        <v>0.12</v>
      </c>
      <c r="T28" s="7">
        <v>-5.5577400000000002E-3</v>
      </c>
      <c r="U28">
        <v>2.7166899999999999E-3</v>
      </c>
      <c r="V28" s="25">
        <v>4.3999999999999997E-2</v>
      </c>
      <c r="W28">
        <v>-1.5964300000000001E-2</v>
      </c>
      <c r="X28">
        <v>2.61262E-3</v>
      </c>
      <c r="Y28" s="1">
        <v>9.0999999999999996E-10</v>
      </c>
      <c r="Z28" s="7">
        <v>-1.7609099999999999E-4</v>
      </c>
      <c r="AA28">
        <v>2.5145300000000001E-3</v>
      </c>
      <c r="AB28" s="25">
        <v>0.99</v>
      </c>
      <c r="AC28">
        <v>2.43355E-3</v>
      </c>
      <c r="AD28">
        <v>2.2785700000000002E-3</v>
      </c>
      <c r="AE28" s="25">
        <v>0.28000000000000003</v>
      </c>
    </row>
    <row r="29" spans="2:31" x14ac:dyDescent="0.2">
      <c r="B29" s="7" t="s">
        <v>14434</v>
      </c>
      <c r="C29" t="s">
        <v>18476</v>
      </c>
      <c r="D29" t="s">
        <v>14428</v>
      </c>
      <c r="E29">
        <v>11</v>
      </c>
      <c r="F29">
        <v>47387213</v>
      </c>
      <c r="G29" t="s">
        <v>14435</v>
      </c>
      <c r="H29" t="s">
        <v>13269</v>
      </c>
      <c r="I29">
        <v>0.68262500000000004</v>
      </c>
      <c r="J29" s="25">
        <v>0.98464700000000005</v>
      </c>
      <c r="K29">
        <v>-1.5337999999999999E-2</v>
      </c>
      <c r="L29">
        <v>2.5710799999999999E-3</v>
      </c>
      <c r="M29" s="1">
        <v>2.4399999999999998E-9</v>
      </c>
      <c r="N29" s="7">
        <v>-1.2850500000000001E-2</v>
      </c>
      <c r="O29">
        <v>2.2974699999999998E-3</v>
      </c>
      <c r="P29" s="26">
        <v>2.0999999999999999E-8</v>
      </c>
      <c r="Q29">
        <v>-1.51907E-2</v>
      </c>
      <c r="R29">
        <v>2.6301100000000002E-3</v>
      </c>
      <c r="S29" s="1">
        <v>1.2E-8</v>
      </c>
      <c r="T29" s="7">
        <v>-1.6584E-3</v>
      </c>
      <c r="U29">
        <v>2.4135799999999998E-3</v>
      </c>
      <c r="V29" s="25">
        <v>0.47</v>
      </c>
      <c r="W29">
        <v>-6.1678899999999997E-3</v>
      </c>
      <c r="X29">
        <v>2.3232600000000002E-3</v>
      </c>
      <c r="Y29">
        <v>7.4999999999999997E-3</v>
      </c>
      <c r="Z29" s="7">
        <v>3.3518300000000001E-3</v>
      </c>
      <c r="AA29">
        <v>2.2331299999999998E-3</v>
      </c>
      <c r="AB29" s="25">
        <v>0.12</v>
      </c>
      <c r="AC29">
        <v>-2.2467699999999999E-3</v>
      </c>
      <c r="AD29">
        <v>2.0235100000000001E-3</v>
      </c>
      <c r="AE29" s="25">
        <v>0.27</v>
      </c>
    </row>
    <row r="30" spans="2:31" x14ac:dyDescent="0.2">
      <c r="B30" s="7" t="s">
        <v>14436</v>
      </c>
      <c r="C30" t="s">
        <v>18476</v>
      </c>
      <c r="D30" t="s">
        <v>14428</v>
      </c>
      <c r="E30">
        <v>11</v>
      </c>
      <c r="F30">
        <v>47423553</v>
      </c>
      <c r="G30" t="s">
        <v>13269</v>
      </c>
      <c r="H30" t="s">
        <v>13275</v>
      </c>
      <c r="I30">
        <v>0.32486900000000002</v>
      </c>
      <c r="J30" s="25">
        <v>0.99645899999999998</v>
      </c>
      <c r="K30">
        <v>-1.5065E-2</v>
      </c>
      <c r="L30">
        <v>2.5376700000000001E-3</v>
      </c>
      <c r="M30" s="1">
        <v>2.9100000000000001E-9</v>
      </c>
      <c r="N30" s="7">
        <v>1.2330799999999999E-2</v>
      </c>
      <c r="O30">
        <v>2.2680199999999999E-3</v>
      </c>
      <c r="P30" s="26">
        <v>4.9000000000000002E-8</v>
      </c>
      <c r="Q30">
        <v>1.45354E-2</v>
      </c>
      <c r="R30">
        <v>2.5963900000000001E-3</v>
      </c>
      <c r="S30" s="1">
        <v>3.2000000000000002E-8</v>
      </c>
      <c r="T30" s="7">
        <v>7.2055199999999995E-4</v>
      </c>
      <c r="U30">
        <v>2.3826400000000001E-3</v>
      </c>
      <c r="V30" s="25">
        <v>0.72</v>
      </c>
      <c r="W30">
        <v>6.24568E-3</v>
      </c>
      <c r="X30">
        <v>2.2934800000000001E-3</v>
      </c>
      <c r="Y30">
        <v>5.5999999999999999E-3</v>
      </c>
      <c r="Z30" s="7">
        <v>-2.9428700000000002E-3</v>
      </c>
      <c r="AA30">
        <v>2.2044999999999999E-3</v>
      </c>
      <c r="AB30" s="25">
        <v>0.17</v>
      </c>
      <c r="AC30">
        <v>2.4353299999999999E-3</v>
      </c>
      <c r="AD30">
        <v>1.9975700000000002E-3</v>
      </c>
      <c r="AE30" s="25">
        <v>0.23</v>
      </c>
    </row>
    <row r="31" spans="2:31" x14ac:dyDescent="0.2">
      <c r="B31" s="7" t="s">
        <v>14437</v>
      </c>
      <c r="C31" t="s">
        <v>18476</v>
      </c>
      <c r="D31" t="s">
        <v>14428</v>
      </c>
      <c r="E31">
        <v>1</v>
      </c>
      <c r="F31">
        <v>15956610</v>
      </c>
      <c r="G31" t="s">
        <v>13269</v>
      </c>
      <c r="H31" t="s">
        <v>13275</v>
      </c>
      <c r="I31">
        <v>0.78565200000000002</v>
      </c>
      <c r="J31" s="25">
        <v>1</v>
      </c>
      <c r="K31">
        <v>-1.7106900000000001E-2</v>
      </c>
      <c r="L31">
        <v>2.8900599999999999E-3</v>
      </c>
      <c r="M31" s="1">
        <v>3.24E-9</v>
      </c>
      <c r="N31" s="7">
        <v>-1.4483299999999999E-2</v>
      </c>
      <c r="O31">
        <v>2.5864E-3</v>
      </c>
      <c r="P31" s="26">
        <v>2.1999999999999998E-8</v>
      </c>
      <c r="Q31">
        <v>-4.9961900000000002E-3</v>
      </c>
      <c r="R31">
        <v>2.96087E-3</v>
      </c>
      <c r="S31">
        <v>9.0999999999999998E-2</v>
      </c>
      <c r="T31" s="7">
        <v>-5.2326100000000004E-3</v>
      </c>
      <c r="U31">
        <v>2.7171299999999999E-3</v>
      </c>
      <c r="V31" s="25">
        <v>0.06</v>
      </c>
      <c r="W31">
        <v>-1.6080000000000001E-2</v>
      </c>
      <c r="X31">
        <v>2.6130400000000001E-3</v>
      </c>
      <c r="Y31" s="1">
        <v>6.8000000000000003E-10</v>
      </c>
      <c r="Z31" s="31">
        <v>-4.5758700000000001E-6</v>
      </c>
      <c r="AA31">
        <v>2.5149399999999998E-3</v>
      </c>
      <c r="AB31" s="25">
        <v>0.95</v>
      </c>
      <c r="AC31">
        <v>2.3928700000000001E-3</v>
      </c>
      <c r="AD31">
        <v>2.2789400000000001E-3</v>
      </c>
      <c r="AE31" s="25">
        <v>0.28000000000000003</v>
      </c>
    </row>
    <row r="32" spans="2:31" x14ac:dyDescent="0.2">
      <c r="B32" s="7" t="s">
        <v>14438</v>
      </c>
      <c r="C32" t="s">
        <v>18476</v>
      </c>
      <c r="D32" t="s">
        <v>14428</v>
      </c>
      <c r="E32">
        <v>1</v>
      </c>
      <c r="F32">
        <v>201801011</v>
      </c>
      <c r="G32" t="s">
        <v>13272</v>
      </c>
      <c r="H32" t="s">
        <v>13275</v>
      </c>
      <c r="I32">
        <v>0.65973899999999996</v>
      </c>
      <c r="J32" s="25">
        <v>0.99012900000000004</v>
      </c>
      <c r="K32">
        <v>1.47581E-2</v>
      </c>
      <c r="L32">
        <v>2.51833E-3</v>
      </c>
      <c r="M32" s="1">
        <v>4.6200000000000002E-9</v>
      </c>
      <c r="N32" s="7">
        <v>1.5598600000000001E-2</v>
      </c>
      <c r="O32">
        <v>2.25143E-3</v>
      </c>
      <c r="P32" s="26">
        <v>3.7E-12</v>
      </c>
      <c r="Q32">
        <v>1.7860899999999999E-2</v>
      </c>
      <c r="R32">
        <v>2.5774000000000001E-3</v>
      </c>
      <c r="S32" s="1">
        <v>2.4999999999999998E-12</v>
      </c>
      <c r="T32" s="7">
        <v>6.4089000000000004E-3</v>
      </c>
      <c r="U32">
        <v>2.3652299999999998E-3</v>
      </c>
      <c r="V32" s="25">
        <v>6.4000000000000003E-3</v>
      </c>
      <c r="W32">
        <v>9.9200799999999995E-3</v>
      </c>
      <c r="X32">
        <v>2.2746200000000002E-3</v>
      </c>
      <c r="Y32" s="1">
        <v>6.9E-6</v>
      </c>
      <c r="Z32" s="7">
        <v>7.3806899999999996E-3</v>
      </c>
      <c r="AA32">
        <v>2.18922E-3</v>
      </c>
      <c r="AB32" s="25">
        <v>8.8999999999999995E-4</v>
      </c>
      <c r="AC32">
        <v>-3.2639000000000001E-3</v>
      </c>
      <c r="AD32">
        <v>1.98379E-3</v>
      </c>
      <c r="AE32" s="25">
        <v>0.1</v>
      </c>
    </row>
    <row r="33" spans="2:31" x14ac:dyDescent="0.2">
      <c r="B33" s="7" t="s">
        <v>14439</v>
      </c>
      <c r="C33" t="s">
        <v>18476</v>
      </c>
      <c r="D33" t="s">
        <v>14428</v>
      </c>
      <c r="E33">
        <v>1</v>
      </c>
      <c r="F33">
        <v>15941276</v>
      </c>
      <c r="G33" t="s">
        <v>13272</v>
      </c>
      <c r="H33" t="s">
        <v>13268</v>
      </c>
      <c r="I33">
        <v>0.727634</v>
      </c>
      <c r="J33" s="25">
        <v>0.99915900000000002</v>
      </c>
      <c r="K33">
        <v>-1.5484899999999999E-2</v>
      </c>
      <c r="L33">
        <v>2.67045E-3</v>
      </c>
      <c r="M33" s="1">
        <v>6.6899999999999999E-9</v>
      </c>
      <c r="N33" s="7">
        <v>-1.31507E-2</v>
      </c>
      <c r="O33">
        <v>2.3867799999999998E-3</v>
      </c>
      <c r="P33" s="26">
        <v>3.4E-8</v>
      </c>
      <c r="Q33">
        <v>-7.2984399999999998E-3</v>
      </c>
      <c r="R33">
        <v>2.7323500000000001E-3</v>
      </c>
      <c r="S33">
        <v>6.8999999999999999E-3</v>
      </c>
      <c r="T33" s="7">
        <v>-4.7200599999999999E-3</v>
      </c>
      <c r="U33">
        <v>2.5074199999999998E-3</v>
      </c>
      <c r="V33" s="25">
        <v>6.4000000000000001E-2</v>
      </c>
      <c r="W33">
        <v>-1.4552300000000001E-2</v>
      </c>
      <c r="X33">
        <v>2.41136E-3</v>
      </c>
      <c r="Y33" s="1">
        <v>1.6999999999999999E-9</v>
      </c>
      <c r="Z33" s="7">
        <v>-5.4067000000000004E-4</v>
      </c>
      <c r="AA33">
        <v>2.3208399999999998E-3</v>
      </c>
      <c r="AB33" s="25">
        <v>0.87</v>
      </c>
      <c r="AC33">
        <v>3.7559400000000001E-3</v>
      </c>
      <c r="AD33">
        <v>2.10305E-3</v>
      </c>
      <c r="AE33" s="25">
        <v>7.0999999999999994E-2</v>
      </c>
    </row>
    <row r="34" spans="2:31" x14ac:dyDescent="0.2">
      <c r="B34" s="7" t="s">
        <v>14440</v>
      </c>
      <c r="C34" t="s">
        <v>18476</v>
      </c>
      <c r="D34" t="s">
        <v>14428</v>
      </c>
      <c r="E34">
        <v>1</v>
      </c>
      <c r="F34">
        <v>87728007</v>
      </c>
      <c r="G34" t="s">
        <v>13272</v>
      </c>
      <c r="H34" t="s">
        <v>13268</v>
      </c>
      <c r="I34">
        <v>0.56769099999999995</v>
      </c>
      <c r="J34" s="25">
        <v>0.99771500000000002</v>
      </c>
      <c r="K34">
        <v>1.38958E-2</v>
      </c>
      <c r="L34">
        <v>2.3969899999999999E-3</v>
      </c>
      <c r="M34" s="1">
        <v>6.7500000000000001E-9</v>
      </c>
      <c r="N34" s="7">
        <v>1.01806E-2</v>
      </c>
      <c r="O34">
        <v>2.1434499999999999E-3</v>
      </c>
      <c r="P34" s="26">
        <v>1.7E-6</v>
      </c>
      <c r="Q34">
        <v>8.9744500000000001E-3</v>
      </c>
      <c r="R34">
        <v>2.45379E-3</v>
      </c>
      <c r="S34">
        <v>3.1E-4</v>
      </c>
      <c r="T34" s="7">
        <v>1.10823E-3</v>
      </c>
      <c r="U34">
        <v>2.25179E-3</v>
      </c>
      <c r="V34" s="25">
        <v>0.62</v>
      </c>
      <c r="W34">
        <v>8.5671299999999992E-3</v>
      </c>
      <c r="X34">
        <v>2.1655300000000001E-3</v>
      </c>
      <c r="Y34" s="1">
        <v>7.6000000000000004E-5</v>
      </c>
      <c r="Z34" s="7">
        <v>1.1704199999999999E-3</v>
      </c>
      <c r="AA34">
        <v>2.0842299999999999E-3</v>
      </c>
      <c r="AB34" s="25">
        <v>0.54</v>
      </c>
      <c r="AC34">
        <v>3.2223999999999998E-3</v>
      </c>
      <c r="AD34">
        <v>1.88865E-3</v>
      </c>
      <c r="AE34" s="25">
        <v>8.2000000000000003E-2</v>
      </c>
    </row>
    <row r="35" spans="2:31" x14ac:dyDescent="0.2">
      <c r="B35" s="7" t="s">
        <v>14441</v>
      </c>
      <c r="C35" t="s">
        <v>18476</v>
      </c>
      <c r="D35" t="s">
        <v>14428</v>
      </c>
      <c r="E35">
        <v>1</v>
      </c>
      <c r="F35">
        <v>16049944</v>
      </c>
      <c r="G35" t="s">
        <v>13268</v>
      </c>
      <c r="H35" t="s">
        <v>13371</v>
      </c>
      <c r="I35">
        <v>0.63270300000000002</v>
      </c>
      <c r="J35" s="25">
        <v>0.948793</v>
      </c>
      <c r="K35">
        <v>1.4515399999999999E-2</v>
      </c>
      <c r="L35">
        <v>2.5248900000000001E-3</v>
      </c>
      <c r="M35" s="1">
        <v>8.9899999999999998E-9</v>
      </c>
      <c r="N35" s="7">
        <v>1.15037E-2</v>
      </c>
      <c r="O35">
        <v>2.2568599999999999E-3</v>
      </c>
      <c r="P35" s="26">
        <v>3.2000000000000001E-7</v>
      </c>
      <c r="Q35">
        <v>4.58816E-3</v>
      </c>
      <c r="R35">
        <v>2.58362E-3</v>
      </c>
      <c r="S35">
        <v>6.6000000000000003E-2</v>
      </c>
      <c r="T35" s="7">
        <v>4.70997E-3</v>
      </c>
      <c r="U35">
        <v>2.3709299999999998E-3</v>
      </c>
      <c r="V35" s="25">
        <v>4.7E-2</v>
      </c>
      <c r="W35">
        <v>1.0275599999999999E-2</v>
      </c>
      <c r="X35">
        <v>2.2801100000000001E-3</v>
      </c>
      <c r="Y35" s="1">
        <v>7.3000000000000004E-6</v>
      </c>
      <c r="Z35" s="7">
        <v>-1.79291E-3</v>
      </c>
      <c r="AA35">
        <v>2.1945100000000002E-3</v>
      </c>
      <c r="AB35" s="25">
        <v>0.41</v>
      </c>
      <c r="AC35">
        <v>-2.9420000000000002E-3</v>
      </c>
      <c r="AD35">
        <v>1.9885699999999998E-3</v>
      </c>
      <c r="AE35" s="25">
        <v>0.13</v>
      </c>
    </row>
    <row r="36" spans="2:31" x14ac:dyDescent="0.2">
      <c r="B36" s="7" t="s">
        <v>14442</v>
      </c>
      <c r="C36" t="s">
        <v>18476</v>
      </c>
      <c r="D36" t="s">
        <v>14428</v>
      </c>
      <c r="E36">
        <v>5</v>
      </c>
      <c r="F36">
        <v>135495334</v>
      </c>
      <c r="G36" t="s">
        <v>13272</v>
      </c>
      <c r="H36" t="s">
        <v>13292</v>
      </c>
      <c r="I36">
        <v>0.69593000000000005</v>
      </c>
      <c r="J36" s="25">
        <v>0.99536500000000006</v>
      </c>
      <c r="K36">
        <v>1.4822699999999999E-2</v>
      </c>
      <c r="L36">
        <v>2.5840899999999998E-3</v>
      </c>
      <c r="M36" s="1">
        <v>9.6899999999999994E-9</v>
      </c>
      <c r="N36" s="7">
        <v>1.29713E-2</v>
      </c>
      <c r="O36">
        <v>2.3121600000000002E-3</v>
      </c>
      <c r="P36" s="26">
        <v>2.4E-8</v>
      </c>
      <c r="Q36">
        <v>1.8814999999999998E-2</v>
      </c>
      <c r="R36">
        <v>2.6473299999999998E-3</v>
      </c>
      <c r="S36" s="1">
        <v>1.4000000000000001E-12</v>
      </c>
      <c r="T36" s="7">
        <v>3.8441199999999999E-3</v>
      </c>
      <c r="U36">
        <v>2.4288399999999998E-3</v>
      </c>
      <c r="V36" s="25">
        <v>0.11</v>
      </c>
      <c r="W36">
        <v>8.0594299999999994E-3</v>
      </c>
      <c r="X36">
        <v>2.3378499999999998E-3</v>
      </c>
      <c r="Y36">
        <v>8.4000000000000003E-4</v>
      </c>
      <c r="Z36" s="7">
        <v>1.3745599999999999E-3</v>
      </c>
      <c r="AA36">
        <v>2.24749E-3</v>
      </c>
      <c r="AB36" s="25">
        <v>0.53</v>
      </c>
      <c r="AC36">
        <v>1.3238799999999999E-3</v>
      </c>
      <c r="AD36">
        <v>2.0365000000000001E-3</v>
      </c>
      <c r="AE36" s="25">
        <v>0.51</v>
      </c>
    </row>
    <row r="37" spans="2:31" x14ac:dyDescent="0.2">
      <c r="B37" s="7" t="s">
        <v>14443</v>
      </c>
      <c r="C37" t="s">
        <v>18476</v>
      </c>
      <c r="D37" t="s">
        <v>14428</v>
      </c>
      <c r="E37">
        <v>8</v>
      </c>
      <c r="F37">
        <v>8820969</v>
      </c>
      <c r="G37" t="s">
        <v>13275</v>
      </c>
      <c r="H37" t="s">
        <v>13269</v>
      </c>
      <c r="I37">
        <v>0.642428</v>
      </c>
      <c r="J37" s="25">
        <v>0.99676299999999995</v>
      </c>
      <c r="K37">
        <v>-1.41812E-2</v>
      </c>
      <c r="L37">
        <v>2.48044E-3</v>
      </c>
      <c r="M37" s="1">
        <v>1.0800000000000001E-8</v>
      </c>
      <c r="N37" s="7">
        <v>-1.0146199999999999E-2</v>
      </c>
      <c r="O37">
        <v>2.2196300000000002E-3</v>
      </c>
      <c r="P37" s="26">
        <v>7.0999999999999998E-6</v>
      </c>
      <c r="Q37">
        <v>-8.8493100000000009E-3</v>
      </c>
      <c r="R37">
        <v>2.54185E-3</v>
      </c>
      <c r="S37">
        <v>5.4000000000000001E-4</v>
      </c>
      <c r="T37" s="7">
        <v>-3.1047799999999999E-4</v>
      </c>
      <c r="U37">
        <v>2.3319399999999998E-3</v>
      </c>
      <c r="V37" s="25">
        <v>0.87</v>
      </c>
      <c r="W37">
        <v>-1.0934299999999999E-2</v>
      </c>
      <c r="X37">
        <v>2.24501E-3</v>
      </c>
      <c r="Y37" s="1">
        <v>1.5E-6</v>
      </c>
      <c r="Z37" s="7">
        <v>3.8629100000000002E-3</v>
      </c>
      <c r="AA37">
        <v>2.15759E-3</v>
      </c>
      <c r="AB37" s="25">
        <v>7.5999999999999998E-2</v>
      </c>
      <c r="AC37">
        <v>-4.8029600000000001E-4</v>
      </c>
      <c r="AD37">
        <v>1.9548500000000002E-3</v>
      </c>
      <c r="AE37" s="25">
        <v>0.79</v>
      </c>
    </row>
    <row r="38" spans="2:31" x14ac:dyDescent="0.2">
      <c r="B38" s="7" t="s">
        <v>14444</v>
      </c>
      <c r="C38" t="s">
        <v>18476</v>
      </c>
      <c r="D38" t="s">
        <v>14428</v>
      </c>
      <c r="E38">
        <v>11</v>
      </c>
      <c r="F38">
        <v>47825735</v>
      </c>
      <c r="G38" t="s">
        <v>13275</v>
      </c>
      <c r="H38" t="s">
        <v>13288</v>
      </c>
      <c r="I38">
        <v>0.665856</v>
      </c>
      <c r="J38" s="25">
        <v>0.95217300000000005</v>
      </c>
      <c r="K38">
        <v>-1.4718699999999999E-2</v>
      </c>
      <c r="L38">
        <v>2.5772099999999999E-3</v>
      </c>
      <c r="M38" s="1">
        <v>1.1199999999999999E-8</v>
      </c>
      <c r="N38" s="7">
        <v>-1.1918399999999999E-2</v>
      </c>
      <c r="O38">
        <v>2.30292E-3</v>
      </c>
      <c r="P38" s="26">
        <v>2.1E-7</v>
      </c>
      <c r="Q38">
        <v>-1.4187699999999999E-2</v>
      </c>
      <c r="R38">
        <v>2.63635E-3</v>
      </c>
      <c r="S38" s="1">
        <v>1.1999999999999999E-7</v>
      </c>
      <c r="T38" s="7">
        <v>-1.11878E-3</v>
      </c>
      <c r="U38">
        <v>2.41931E-3</v>
      </c>
      <c r="V38" s="25">
        <v>0.59</v>
      </c>
      <c r="W38">
        <v>-7.5325799999999997E-3</v>
      </c>
      <c r="X38">
        <v>2.32877E-3</v>
      </c>
      <c r="Y38">
        <v>1.5E-3</v>
      </c>
      <c r="Z38" s="7">
        <v>1.70429E-3</v>
      </c>
      <c r="AA38">
        <v>2.23843E-3</v>
      </c>
      <c r="AB38" s="25">
        <v>0.44</v>
      </c>
      <c r="AC38">
        <v>-1.7795700000000001E-3</v>
      </c>
      <c r="AD38">
        <v>2.0283200000000001E-3</v>
      </c>
      <c r="AE38" s="25">
        <v>0.38</v>
      </c>
    </row>
    <row r="39" spans="2:31" x14ac:dyDescent="0.2">
      <c r="B39" s="7" t="s">
        <v>14445</v>
      </c>
      <c r="C39" t="s">
        <v>18476</v>
      </c>
      <c r="D39" t="s">
        <v>14428</v>
      </c>
      <c r="E39">
        <v>6</v>
      </c>
      <c r="F39">
        <v>31540757</v>
      </c>
      <c r="G39" t="s">
        <v>13269</v>
      </c>
      <c r="H39" t="s">
        <v>13272</v>
      </c>
      <c r="I39">
        <v>0.93785200000000002</v>
      </c>
      <c r="J39" s="25">
        <v>1</v>
      </c>
      <c r="K39">
        <v>2.7626100000000001E-2</v>
      </c>
      <c r="L39">
        <v>4.91311E-3</v>
      </c>
      <c r="M39" s="1">
        <v>1.88E-8</v>
      </c>
      <c r="N39" s="7">
        <v>1.8431900000000001E-2</v>
      </c>
      <c r="O39">
        <v>4.4019799999999998E-3</v>
      </c>
      <c r="P39" s="26">
        <v>3.6000000000000001E-5</v>
      </c>
      <c r="Q39">
        <v>1.47609E-2</v>
      </c>
      <c r="R39">
        <v>5.0401999999999999E-3</v>
      </c>
      <c r="S39">
        <v>3.8999999999999998E-3</v>
      </c>
      <c r="T39" s="7">
        <v>1.08968E-2</v>
      </c>
      <c r="U39">
        <v>4.62379E-3</v>
      </c>
      <c r="V39" s="25">
        <v>0.02</v>
      </c>
      <c r="W39">
        <v>3.0603900000000001E-3</v>
      </c>
      <c r="X39">
        <v>4.4513799999999996E-3</v>
      </c>
      <c r="Y39">
        <v>0.54</v>
      </c>
      <c r="Z39" s="7">
        <v>2.6086199999999999E-3</v>
      </c>
      <c r="AA39">
        <v>4.27867E-3</v>
      </c>
      <c r="AB39" s="25">
        <v>0.53</v>
      </c>
      <c r="AC39">
        <v>1.0158199999999999E-2</v>
      </c>
      <c r="AD39">
        <v>3.8761500000000001E-3</v>
      </c>
      <c r="AE39" s="25">
        <v>8.9999999999999993E-3</v>
      </c>
    </row>
    <row r="40" spans="2:31" x14ac:dyDescent="0.2">
      <c r="B40" s="7" t="s">
        <v>14446</v>
      </c>
      <c r="C40" t="s">
        <v>18476</v>
      </c>
      <c r="D40" t="s">
        <v>14428</v>
      </c>
      <c r="E40">
        <v>9</v>
      </c>
      <c r="F40">
        <v>86368660</v>
      </c>
      <c r="G40" t="s">
        <v>13275</v>
      </c>
      <c r="H40" t="s">
        <v>13269</v>
      </c>
      <c r="I40">
        <v>0.257077</v>
      </c>
      <c r="J40" s="25">
        <v>1</v>
      </c>
      <c r="K40">
        <v>-1.5243700000000001E-2</v>
      </c>
      <c r="L40">
        <v>2.7227200000000001E-3</v>
      </c>
      <c r="M40" s="1">
        <v>2.1600000000000002E-8</v>
      </c>
      <c r="N40" s="7">
        <v>1.34793E-2</v>
      </c>
      <c r="O40">
        <v>2.4355000000000002E-3</v>
      </c>
      <c r="P40" s="26">
        <v>2.1999999999999998E-8</v>
      </c>
      <c r="Q40">
        <v>9.6013699999999997E-3</v>
      </c>
      <c r="R40">
        <v>2.78882E-3</v>
      </c>
      <c r="S40">
        <v>4.6999999999999999E-4</v>
      </c>
      <c r="T40" s="7">
        <v>8.1680099999999999E-3</v>
      </c>
      <c r="U40">
        <v>2.5582999999999999E-3</v>
      </c>
      <c r="V40" s="25">
        <v>1.1999999999999999E-3</v>
      </c>
      <c r="W40">
        <v>1.14261E-2</v>
      </c>
      <c r="X40">
        <v>2.4631900000000001E-3</v>
      </c>
      <c r="Y40" s="1">
        <v>2.7E-6</v>
      </c>
      <c r="Z40" s="7">
        <v>4.1916799999999997E-3</v>
      </c>
      <c r="AA40">
        <v>2.36732E-3</v>
      </c>
      <c r="AB40" s="25">
        <v>7.6999999999999999E-2</v>
      </c>
      <c r="AC40">
        <v>-3.8601199999999999E-3</v>
      </c>
      <c r="AD40">
        <v>2.1447200000000001E-3</v>
      </c>
      <c r="AE40" s="25">
        <v>7.3999999999999996E-2</v>
      </c>
    </row>
    <row r="41" spans="2:31" x14ac:dyDescent="0.2">
      <c r="B41" s="7" t="s">
        <v>14447</v>
      </c>
      <c r="C41" t="s">
        <v>18476</v>
      </c>
      <c r="D41" t="s">
        <v>14428</v>
      </c>
      <c r="E41">
        <v>9</v>
      </c>
      <c r="F41">
        <v>86595498</v>
      </c>
      <c r="G41" t="s">
        <v>13275</v>
      </c>
      <c r="H41" t="s">
        <v>13269</v>
      </c>
      <c r="I41">
        <v>0.74376100000000001</v>
      </c>
      <c r="J41" s="25">
        <v>0.99934100000000003</v>
      </c>
      <c r="K41">
        <v>-1.5195E-2</v>
      </c>
      <c r="L41">
        <v>2.7237099999999998E-3</v>
      </c>
      <c r="M41" s="1">
        <v>2.4200000000000002E-8</v>
      </c>
      <c r="N41" s="7">
        <v>-1.2729499999999999E-2</v>
      </c>
      <c r="O41">
        <v>2.4351400000000001E-3</v>
      </c>
      <c r="P41" s="26">
        <v>1.1000000000000001E-7</v>
      </c>
      <c r="Q41">
        <v>-9.6040299999999995E-3</v>
      </c>
      <c r="R41">
        <v>2.7884099999999998E-3</v>
      </c>
      <c r="S41">
        <v>4.4000000000000002E-4</v>
      </c>
      <c r="T41" s="7">
        <v>-7.7543400000000002E-3</v>
      </c>
      <c r="U41">
        <v>2.55792E-3</v>
      </c>
      <c r="V41" s="25">
        <v>2.0999999999999999E-3</v>
      </c>
      <c r="W41">
        <v>-1.1106100000000001E-2</v>
      </c>
      <c r="X41">
        <v>2.4628200000000001E-3</v>
      </c>
      <c r="Y41" s="1">
        <v>5.0000000000000004E-6</v>
      </c>
      <c r="Z41" s="7">
        <v>-4.7733200000000002E-3</v>
      </c>
      <c r="AA41">
        <v>2.3669699999999999E-3</v>
      </c>
      <c r="AB41" s="25">
        <v>4.4999999999999998E-2</v>
      </c>
      <c r="AC41">
        <v>2.8642099999999998E-3</v>
      </c>
      <c r="AD41">
        <v>2.1443999999999999E-3</v>
      </c>
      <c r="AE41" s="25">
        <v>0.19</v>
      </c>
    </row>
    <row r="42" spans="2:31" x14ac:dyDescent="0.2">
      <c r="B42" s="7" t="s">
        <v>14448</v>
      </c>
      <c r="C42" t="s">
        <v>18476</v>
      </c>
      <c r="D42" t="s">
        <v>14428</v>
      </c>
      <c r="E42">
        <v>6</v>
      </c>
      <c r="F42">
        <v>41915143</v>
      </c>
      <c r="G42" t="s">
        <v>13268</v>
      </c>
      <c r="H42" t="s">
        <v>13272</v>
      </c>
      <c r="I42">
        <v>0.441307</v>
      </c>
      <c r="J42" s="25">
        <v>0.99413099999999999</v>
      </c>
      <c r="K42">
        <v>-1.33554E-2</v>
      </c>
      <c r="L42">
        <v>2.3958999999999999E-3</v>
      </c>
      <c r="M42" s="1">
        <v>2.4900000000000001E-8</v>
      </c>
      <c r="N42" s="7">
        <v>1.0149500000000001E-2</v>
      </c>
      <c r="O42">
        <v>2.1446199999999999E-3</v>
      </c>
      <c r="P42" s="26">
        <v>1.7999999999999999E-6</v>
      </c>
      <c r="Q42">
        <v>6.8203500000000002E-3</v>
      </c>
      <c r="R42">
        <v>2.4555599999999999E-3</v>
      </c>
      <c r="S42">
        <v>4.7999999999999996E-3</v>
      </c>
      <c r="T42" s="7">
        <v>-7.7811099999999995E-4</v>
      </c>
      <c r="U42">
        <v>2.2526899999999999E-3</v>
      </c>
      <c r="V42" s="25">
        <v>0.72</v>
      </c>
      <c r="W42">
        <v>9.3799399999999998E-3</v>
      </c>
      <c r="X42">
        <v>2.16869E-3</v>
      </c>
      <c r="Y42" s="1">
        <v>1.2E-5</v>
      </c>
      <c r="Z42" s="7">
        <v>-6.1680399999999996E-3</v>
      </c>
      <c r="AA42">
        <v>2.0845400000000002E-3</v>
      </c>
      <c r="AB42" s="25">
        <v>3.3E-3</v>
      </c>
      <c r="AC42">
        <v>3.99505E-3</v>
      </c>
      <c r="AD42">
        <v>1.8884399999999999E-3</v>
      </c>
      <c r="AE42" s="25">
        <v>3.9E-2</v>
      </c>
    </row>
    <row r="43" spans="2:31" x14ac:dyDescent="0.2">
      <c r="B43" s="7" t="s">
        <v>14449</v>
      </c>
      <c r="C43" t="s">
        <v>18476</v>
      </c>
      <c r="D43" t="s">
        <v>14428</v>
      </c>
      <c r="E43">
        <v>9</v>
      </c>
      <c r="F43">
        <v>86598190</v>
      </c>
      <c r="G43" t="s">
        <v>13272</v>
      </c>
      <c r="H43" t="s">
        <v>13268</v>
      </c>
      <c r="I43">
        <v>0.74380999999999997</v>
      </c>
      <c r="J43" s="25">
        <v>0.999699</v>
      </c>
      <c r="K43">
        <v>-1.5159000000000001E-2</v>
      </c>
      <c r="L43">
        <v>2.7233499999999998E-3</v>
      </c>
      <c r="M43" s="1">
        <v>2.6000000000000001E-8</v>
      </c>
      <c r="N43" s="7">
        <v>-1.2629899999999999E-2</v>
      </c>
      <c r="O43">
        <v>2.4348799999999999E-3</v>
      </c>
      <c r="P43" s="26">
        <v>1.4000000000000001E-7</v>
      </c>
      <c r="Q43">
        <v>-9.6812700000000005E-3</v>
      </c>
      <c r="R43">
        <v>2.7881099999999999E-3</v>
      </c>
      <c r="S43" s="1">
        <v>4.0000000000000002E-4</v>
      </c>
      <c r="T43" s="7">
        <v>-7.6662299999999996E-3</v>
      </c>
      <c r="U43">
        <v>2.5576399999999999E-3</v>
      </c>
      <c r="V43" s="25">
        <v>2.3E-3</v>
      </c>
      <c r="W43">
        <v>-1.10321E-2</v>
      </c>
      <c r="X43">
        <v>2.4625599999999999E-3</v>
      </c>
      <c r="Y43" s="1">
        <v>5.9000000000000003E-6</v>
      </c>
      <c r="Z43" s="7">
        <v>-4.8172299999999996E-3</v>
      </c>
      <c r="AA43">
        <v>2.3667100000000002E-3</v>
      </c>
      <c r="AB43" s="25">
        <v>4.2999999999999997E-2</v>
      </c>
      <c r="AC43">
        <v>2.9280500000000002E-3</v>
      </c>
      <c r="AD43">
        <v>2.1441699999999999E-3</v>
      </c>
      <c r="AE43" s="25">
        <v>0.18</v>
      </c>
    </row>
    <row r="44" spans="2:31" x14ac:dyDescent="0.2">
      <c r="B44" s="7" t="s">
        <v>14450</v>
      </c>
      <c r="C44" t="s">
        <v>18476</v>
      </c>
      <c r="D44" t="s">
        <v>14428</v>
      </c>
      <c r="E44">
        <v>3</v>
      </c>
      <c r="F44">
        <v>50466479</v>
      </c>
      <c r="G44" t="s">
        <v>13269</v>
      </c>
      <c r="H44" t="s">
        <v>13275</v>
      </c>
      <c r="I44">
        <v>0.97221299999999999</v>
      </c>
      <c r="J44" s="25">
        <v>0.96464700000000003</v>
      </c>
      <c r="K44">
        <v>4.0357799999999999E-2</v>
      </c>
      <c r="L44">
        <v>7.2629599999999997E-3</v>
      </c>
      <c r="M44" s="1">
        <v>2.7500000000000001E-8</v>
      </c>
      <c r="N44" s="7">
        <v>2.6339999999999999E-2</v>
      </c>
      <c r="O44">
        <v>6.5593700000000001E-3</v>
      </c>
      <c r="P44" s="26">
        <v>5.1E-5</v>
      </c>
      <c r="Q44">
        <v>1.2211700000000001E-2</v>
      </c>
      <c r="R44">
        <v>7.50945E-3</v>
      </c>
      <c r="S44">
        <v>0.12</v>
      </c>
      <c r="T44" s="7">
        <v>9.6608300000000005E-3</v>
      </c>
      <c r="U44">
        <v>6.8915299999999999E-3</v>
      </c>
      <c r="V44" s="25">
        <v>0.15</v>
      </c>
      <c r="W44">
        <v>2.5877000000000001E-2</v>
      </c>
      <c r="X44">
        <v>6.6306200000000003E-3</v>
      </c>
      <c r="Y44" s="1">
        <v>7.4999999999999993E-5</v>
      </c>
      <c r="Z44" s="7">
        <v>-1.4119400000000001E-2</v>
      </c>
      <c r="AA44">
        <v>6.37741E-3</v>
      </c>
      <c r="AB44" s="25">
        <v>2.4E-2</v>
      </c>
      <c r="AC44">
        <v>1.82223E-3</v>
      </c>
      <c r="AD44">
        <v>5.7776399999999997E-3</v>
      </c>
      <c r="AE44" s="25">
        <v>0.73</v>
      </c>
    </row>
    <row r="45" spans="2:31" x14ac:dyDescent="0.2">
      <c r="B45" s="7" t="s">
        <v>14451</v>
      </c>
      <c r="C45" t="s">
        <v>18476</v>
      </c>
      <c r="D45" t="s">
        <v>14428</v>
      </c>
      <c r="E45">
        <v>12</v>
      </c>
      <c r="F45">
        <v>24065162</v>
      </c>
      <c r="G45" t="s">
        <v>13269</v>
      </c>
      <c r="H45" t="s">
        <v>13275</v>
      </c>
      <c r="I45">
        <v>0.32284000000000002</v>
      </c>
      <c r="J45" s="25">
        <v>0.99608600000000003</v>
      </c>
      <c r="K45">
        <v>-1.4141000000000001E-2</v>
      </c>
      <c r="L45">
        <v>2.5466600000000001E-3</v>
      </c>
      <c r="M45" s="1">
        <v>2.81E-8</v>
      </c>
      <c r="N45" s="7">
        <v>1.20267E-2</v>
      </c>
      <c r="O45">
        <v>2.2786600000000001E-3</v>
      </c>
      <c r="P45" s="26">
        <v>9.9999999999999995E-8</v>
      </c>
      <c r="Q45">
        <v>6.0345199999999998E-3</v>
      </c>
      <c r="R45">
        <v>2.6090900000000001E-3</v>
      </c>
      <c r="S45">
        <v>0.02</v>
      </c>
      <c r="T45" s="7">
        <v>4.2509000000000002E-3</v>
      </c>
      <c r="U45">
        <v>2.3933700000000001E-3</v>
      </c>
      <c r="V45" s="25">
        <v>8.2000000000000003E-2</v>
      </c>
      <c r="W45">
        <v>1.23044E-2</v>
      </c>
      <c r="X45">
        <v>2.3038500000000001E-3</v>
      </c>
      <c r="Y45" s="1">
        <v>1.3E-7</v>
      </c>
      <c r="Z45" s="7">
        <v>-5.2318599999999996E-3</v>
      </c>
      <c r="AA45">
        <v>2.2147E-3</v>
      </c>
      <c r="AB45" s="25">
        <v>1.7999999999999999E-2</v>
      </c>
      <c r="AC45">
        <v>-1.2763799999999999E-3</v>
      </c>
      <c r="AD45">
        <v>2.0065399999999998E-3</v>
      </c>
      <c r="AE45" s="25">
        <v>0.55000000000000004</v>
      </c>
    </row>
    <row r="46" spans="2:31" x14ac:dyDescent="0.2">
      <c r="B46" s="7" t="s">
        <v>14452</v>
      </c>
      <c r="C46" t="s">
        <v>18476</v>
      </c>
      <c r="D46" t="s">
        <v>14428</v>
      </c>
      <c r="E46">
        <v>9</v>
      </c>
      <c r="F46">
        <v>86474591</v>
      </c>
      <c r="G46" t="s">
        <v>13268</v>
      </c>
      <c r="H46" t="s">
        <v>13272</v>
      </c>
      <c r="I46">
        <v>0.75355300000000003</v>
      </c>
      <c r="J46" s="25">
        <v>0.93889699999999998</v>
      </c>
      <c r="K46">
        <v>-1.5762100000000001E-2</v>
      </c>
      <c r="L46">
        <v>2.8437800000000002E-3</v>
      </c>
      <c r="M46" s="1">
        <v>2.9799999999999999E-8</v>
      </c>
      <c r="N46" s="7">
        <v>-1.19854E-2</v>
      </c>
      <c r="O46">
        <v>2.5447199999999999E-3</v>
      </c>
      <c r="P46" s="26">
        <v>1.9999999999999999E-6</v>
      </c>
      <c r="Q46">
        <v>-9.2930600000000006E-3</v>
      </c>
      <c r="R46">
        <v>2.9138900000000001E-3</v>
      </c>
      <c r="S46">
        <v>1.1000000000000001E-3</v>
      </c>
      <c r="T46" s="7">
        <v>-6.8913000000000004E-3</v>
      </c>
      <c r="U46">
        <v>2.6730199999999999E-3</v>
      </c>
      <c r="V46" s="25">
        <v>8.6999999999999994E-3</v>
      </c>
      <c r="W46">
        <v>-9.1668199999999991E-3</v>
      </c>
      <c r="X46">
        <v>2.5736499999999998E-3</v>
      </c>
      <c r="Y46">
        <v>4.2999999999999999E-4</v>
      </c>
      <c r="Z46" s="7">
        <v>-3.7616699999999999E-3</v>
      </c>
      <c r="AA46">
        <v>2.4734800000000001E-3</v>
      </c>
      <c r="AB46" s="25">
        <v>0.13</v>
      </c>
      <c r="AC46" s="1">
        <v>-6.1830100000000003E-5</v>
      </c>
      <c r="AD46">
        <v>2.2409000000000001E-3</v>
      </c>
      <c r="AE46" s="25">
        <v>0.94</v>
      </c>
    </row>
    <row r="47" spans="2:31" x14ac:dyDescent="0.2">
      <c r="B47" s="7" t="s">
        <v>14453</v>
      </c>
      <c r="C47" t="s">
        <v>18476</v>
      </c>
      <c r="D47" t="s">
        <v>14428</v>
      </c>
      <c r="E47">
        <v>17</v>
      </c>
      <c r="F47">
        <v>65470083</v>
      </c>
      <c r="G47" t="s">
        <v>13272</v>
      </c>
      <c r="H47" t="s">
        <v>13275</v>
      </c>
      <c r="I47">
        <v>0.57678700000000005</v>
      </c>
      <c r="J47" s="25">
        <v>0.99348400000000003</v>
      </c>
      <c r="K47">
        <v>-1.3239000000000001E-2</v>
      </c>
      <c r="L47">
        <v>2.4116900000000002E-3</v>
      </c>
      <c r="M47" s="1">
        <v>4.0299999999999997E-8</v>
      </c>
      <c r="N47" s="7">
        <v>-8.4193800000000006E-3</v>
      </c>
      <c r="O47">
        <v>2.1592E-3</v>
      </c>
      <c r="P47" s="26">
        <v>1E-4</v>
      </c>
      <c r="Q47">
        <v>3.3052800000000002E-4</v>
      </c>
      <c r="R47">
        <v>2.47247E-3</v>
      </c>
      <c r="S47">
        <v>0.91</v>
      </c>
      <c r="T47" s="7">
        <v>-3.8584800000000001E-3</v>
      </c>
      <c r="U47">
        <v>2.2681400000000001E-3</v>
      </c>
      <c r="V47" s="25">
        <v>8.3000000000000004E-2</v>
      </c>
      <c r="W47">
        <v>-1.3567900000000001E-2</v>
      </c>
      <c r="X47">
        <v>2.1846999999999999E-3</v>
      </c>
      <c r="Y47" s="1">
        <v>8.3000000000000003E-10</v>
      </c>
      <c r="Z47" s="7">
        <v>3.40289E-3</v>
      </c>
      <c r="AA47">
        <v>2.0982499999999999E-3</v>
      </c>
      <c r="AB47" s="25">
        <v>0.1</v>
      </c>
      <c r="AC47">
        <v>8.61847E-4</v>
      </c>
      <c r="AD47">
        <v>1.90149E-3</v>
      </c>
      <c r="AE47" s="25">
        <v>0.63</v>
      </c>
    </row>
    <row r="48" spans="2:31" x14ac:dyDescent="0.2">
      <c r="B48" s="7" t="s">
        <v>14454</v>
      </c>
      <c r="C48" t="s">
        <v>18476</v>
      </c>
      <c r="D48" t="s">
        <v>14428</v>
      </c>
      <c r="E48">
        <v>8</v>
      </c>
      <c r="F48">
        <v>8098038</v>
      </c>
      <c r="G48" t="s">
        <v>13268</v>
      </c>
      <c r="H48" t="s">
        <v>13272</v>
      </c>
      <c r="I48">
        <v>0.53117000000000003</v>
      </c>
      <c r="J48" s="25">
        <v>0.99200299999999997</v>
      </c>
      <c r="K48">
        <v>-1.31225E-2</v>
      </c>
      <c r="L48">
        <v>2.3915500000000001E-3</v>
      </c>
      <c r="M48" s="1">
        <v>4.0900000000000002E-8</v>
      </c>
      <c r="N48" s="7">
        <v>-9.6848200000000002E-3</v>
      </c>
      <c r="O48">
        <v>2.1405700000000001E-3</v>
      </c>
      <c r="P48" s="26">
        <v>7.7000000000000008E-6</v>
      </c>
      <c r="Q48">
        <v>-9.3332999999999992E-3</v>
      </c>
      <c r="R48">
        <v>2.4513199999999999E-3</v>
      </c>
      <c r="S48">
        <v>1.3999999999999999E-4</v>
      </c>
      <c r="T48" s="7">
        <v>-9.2284099999999998E-4</v>
      </c>
      <c r="U48">
        <v>2.24888E-3</v>
      </c>
      <c r="V48" s="25">
        <v>0.72</v>
      </c>
      <c r="W48">
        <v>-1.36072E-2</v>
      </c>
      <c r="X48">
        <v>2.16505E-3</v>
      </c>
      <c r="Y48" s="1">
        <v>5.9000000000000003E-10</v>
      </c>
      <c r="Z48" s="7">
        <v>3.5596999999999998E-3</v>
      </c>
      <c r="AA48">
        <v>2.0807400000000002E-3</v>
      </c>
      <c r="AB48" s="25">
        <v>9.1999999999999998E-2</v>
      </c>
      <c r="AC48">
        <v>2.7106000000000001E-3</v>
      </c>
      <c r="AD48">
        <v>1.8852299999999999E-3</v>
      </c>
      <c r="AE48" s="25">
        <v>0.16</v>
      </c>
    </row>
    <row r="49" spans="2:31" x14ac:dyDescent="0.2">
      <c r="B49" s="7" t="s">
        <v>14455</v>
      </c>
      <c r="C49" t="s">
        <v>18476</v>
      </c>
      <c r="D49" t="s">
        <v>14428</v>
      </c>
      <c r="E49">
        <v>8</v>
      </c>
      <c r="F49">
        <v>9029413</v>
      </c>
      <c r="G49" t="s">
        <v>13269</v>
      </c>
      <c r="H49" t="s">
        <v>13275</v>
      </c>
      <c r="I49">
        <v>0.49702099999999999</v>
      </c>
      <c r="J49" s="25">
        <v>0.99424500000000005</v>
      </c>
      <c r="K49">
        <v>1.30502E-2</v>
      </c>
      <c r="L49">
        <v>2.3812E-3</v>
      </c>
      <c r="M49" s="1">
        <v>4.2400000000000002E-8</v>
      </c>
      <c r="N49" s="7">
        <v>-9.5276100000000006E-3</v>
      </c>
      <c r="O49">
        <v>2.13116E-3</v>
      </c>
      <c r="P49" s="26">
        <v>1.1E-5</v>
      </c>
      <c r="Q49">
        <v>-9.7114200000000001E-3</v>
      </c>
      <c r="R49">
        <v>2.4405500000000001E-3</v>
      </c>
      <c r="S49" s="1">
        <v>6.0999999999999999E-5</v>
      </c>
      <c r="T49" s="7">
        <v>-2.4744200000000002E-3</v>
      </c>
      <c r="U49">
        <v>2.2390000000000001E-3</v>
      </c>
      <c r="V49" s="25">
        <v>0.3</v>
      </c>
      <c r="W49">
        <v>-1.1859099999999999E-2</v>
      </c>
      <c r="X49">
        <v>2.1555400000000001E-3</v>
      </c>
      <c r="Y49" s="1">
        <v>6.2999999999999995E-8</v>
      </c>
      <c r="Z49" s="7">
        <v>4.4914400000000002E-3</v>
      </c>
      <c r="AA49">
        <v>2.0715999999999998E-3</v>
      </c>
      <c r="AB49" s="25">
        <v>3.4000000000000002E-2</v>
      </c>
      <c r="AC49">
        <v>3.7438800000000002E-3</v>
      </c>
      <c r="AD49">
        <v>1.8769399999999999E-3</v>
      </c>
      <c r="AE49" s="25">
        <v>0.05</v>
      </c>
    </row>
    <row r="50" spans="2:31" x14ac:dyDescent="0.2">
      <c r="B50" s="8" t="s">
        <v>14456</v>
      </c>
      <c r="C50" s="9" t="s">
        <v>18476</v>
      </c>
      <c r="D50" s="9" t="s">
        <v>14428</v>
      </c>
      <c r="E50" s="9">
        <v>11</v>
      </c>
      <c r="F50" s="9">
        <v>47461263</v>
      </c>
      <c r="G50" s="9" t="s">
        <v>13269</v>
      </c>
      <c r="H50" s="9" t="s">
        <v>13320</v>
      </c>
      <c r="I50" s="9">
        <v>0.505579</v>
      </c>
      <c r="J50" s="27">
        <v>0.95717600000000003</v>
      </c>
      <c r="K50" s="9">
        <v>-1.32266E-2</v>
      </c>
      <c r="L50" s="9">
        <v>2.42209E-3</v>
      </c>
      <c r="M50" s="19">
        <v>4.7400000000000001E-8</v>
      </c>
      <c r="N50" s="8">
        <v>-9.7482699999999999E-3</v>
      </c>
      <c r="O50" s="9">
        <v>2.1664000000000002E-3</v>
      </c>
      <c r="P50" s="29">
        <v>5.4E-6</v>
      </c>
      <c r="Q50" s="9">
        <v>-6.7829800000000001E-3</v>
      </c>
      <c r="R50" s="9">
        <v>2.48007E-3</v>
      </c>
      <c r="S50" s="9">
        <v>6.7000000000000002E-3</v>
      </c>
      <c r="T50" s="8">
        <v>-3.3201799999999998E-3</v>
      </c>
      <c r="U50" s="9">
        <v>2.27589E-3</v>
      </c>
      <c r="V50" s="27">
        <v>0.13</v>
      </c>
      <c r="W50" s="9">
        <v>-8.7041800000000006E-3</v>
      </c>
      <c r="X50" s="9">
        <v>2.1907200000000002E-3</v>
      </c>
      <c r="Y50" s="19">
        <v>9.6000000000000002E-5</v>
      </c>
      <c r="Z50" s="8">
        <v>2.45846E-3</v>
      </c>
      <c r="AA50" s="9">
        <v>2.1057300000000001E-3</v>
      </c>
      <c r="AB50" s="27">
        <v>0.23</v>
      </c>
      <c r="AC50" s="9">
        <v>1.8069200000000001E-3</v>
      </c>
      <c r="AD50" s="9">
        <v>1.9080799999999999E-3</v>
      </c>
      <c r="AE50" s="27">
        <v>0.35</v>
      </c>
    </row>
    <row r="51" spans="2:31" x14ac:dyDescent="0.2">
      <c r="B51" s="7" t="s">
        <v>9</v>
      </c>
      <c r="C51" t="s">
        <v>13261</v>
      </c>
      <c r="D51" t="s">
        <v>13793</v>
      </c>
      <c r="E51">
        <v>2</v>
      </c>
      <c r="F51">
        <v>66750564</v>
      </c>
      <c r="G51" t="s">
        <v>13275</v>
      </c>
      <c r="H51" t="s">
        <v>13268</v>
      </c>
      <c r="I51">
        <v>0.94276400000000005</v>
      </c>
      <c r="J51" s="25">
        <v>0.92548699999999995</v>
      </c>
      <c r="K51" s="17">
        <v>-0.20620083</v>
      </c>
      <c r="L51" s="17">
        <v>1.4E-2</v>
      </c>
      <c r="M51" s="18">
        <v>1.5600000000000001E-51</v>
      </c>
      <c r="N51" s="24">
        <v>3.9612000000000001E-2</v>
      </c>
      <c r="O51" s="17">
        <v>4.7454899999999998E-3</v>
      </c>
      <c r="P51" s="30">
        <v>7.0999999999999995E-17</v>
      </c>
      <c r="Q51" s="17">
        <v>5.2694100000000001E-2</v>
      </c>
      <c r="R51" s="17">
        <v>5.4311200000000002E-3</v>
      </c>
      <c r="S51" s="18">
        <v>4.9999999999999995E-22</v>
      </c>
      <c r="T51" s="24">
        <v>3.9981299999999999E-3</v>
      </c>
      <c r="U51" s="17">
        <v>4.9852100000000003E-3</v>
      </c>
      <c r="V51" s="28">
        <v>0.45</v>
      </c>
      <c r="W51" s="17">
        <v>3.6581900000000001E-2</v>
      </c>
      <c r="X51" s="17">
        <v>4.7939999999999997E-3</v>
      </c>
      <c r="Y51" s="18">
        <v>8.5999999999999993E-15</v>
      </c>
      <c r="Z51" s="24">
        <v>2.27415E-3</v>
      </c>
      <c r="AA51" s="17">
        <v>4.61343E-3</v>
      </c>
      <c r="AB51" s="28">
        <v>0.6</v>
      </c>
      <c r="AC51" s="17">
        <v>3.52086E-2</v>
      </c>
      <c r="AD51" s="17">
        <v>4.1798900000000003E-3</v>
      </c>
      <c r="AE51" s="30">
        <v>3.5999999999999999E-17</v>
      </c>
    </row>
    <row r="52" spans="2:31" x14ac:dyDescent="0.2">
      <c r="B52" s="7" t="s">
        <v>13794</v>
      </c>
      <c r="C52" t="s">
        <v>13261</v>
      </c>
      <c r="D52" t="s">
        <v>13793</v>
      </c>
      <c r="E52">
        <v>2</v>
      </c>
      <c r="F52">
        <v>73853830</v>
      </c>
      <c r="G52" t="s">
        <v>13269</v>
      </c>
      <c r="H52" t="s">
        <v>13275</v>
      </c>
      <c r="I52">
        <v>0.98571799999999998</v>
      </c>
      <c r="J52" s="25">
        <v>0.98130300000000004</v>
      </c>
      <c r="K52">
        <v>0.14755756</v>
      </c>
      <c r="L52">
        <v>2.5000000000000001E-2</v>
      </c>
      <c r="M52" s="1">
        <v>5.7100000000000003E-9</v>
      </c>
      <c r="N52" s="7">
        <v>-1.48544E-2</v>
      </c>
      <c r="O52">
        <v>9.0242599999999992E-3</v>
      </c>
      <c r="P52" s="25">
        <v>0.11</v>
      </c>
      <c r="Q52">
        <v>-4.89968E-2</v>
      </c>
      <c r="R52">
        <v>1.03281E-2</v>
      </c>
      <c r="S52" s="1">
        <v>1.5999999999999999E-6</v>
      </c>
      <c r="T52" s="7">
        <v>-9.7906499999999997E-3</v>
      </c>
      <c r="U52">
        <v>9.4801299999999998E-3</v>
      </c>
      <c r="V52" s="25">
        <v>0.28000000000000003</v>
      </c>
      <c r="W52">
        <v>2.4151100000000002E-2</v>
      </c>
      <c r="X52">
        <v>9.1165099999999995E-3</v>
      </c>
      <c r="Y52">
        <v>9.7999999999999997E-3</v>
      </c>
      <c r="Z52" s="7">
        <v>-3.27335E-3</v>
      </c>
      <c r="AA52">
        <v>8.7731300000000005E-3</v>
      </c>
      <c r="AB52" s="25">
        <v>0.71</v>
      </c>
      <c r="AC52">
        <v>-3.06244E-4</v>
      </c>
      <c r="AD52">
        <v>7.9486799999999996E-3</v>
      </c>
      <c r="AE52" s="25">
        <v>0.92</v>
      </c>
    </row>
    <row r="53" spans="2:31" x14ac:dyDescent="0.2">
      <c r="B53" s="7" t="s">
        <v>13795</v>
      </c>
      <c r="C53" t="s">
        <v>13261</v>
      </c>
      <c r="D53" t="s">
        <v>13793</v>
      </c>
      <c r="E53">
        <v>11</v>
      </c>
      <c r="F53">
        <v>118396331</v>
      </c>
      <c r="G53" t="s">
        <v>13269</v>
      </c>
      <c r="H53" t="s">
        <v>13268</v>
      </c>
      <c r="I53">
        <v>0.97746999999999995</v>
      </c>
      <c r="J53" s="25">
        <v>0.97674499999999997</v>
      </c>
      <c r="K53">
        <v>0.13015067999999999</v>
      </c>
      <c r="L53">
        <v>0.02</v>
      </c>
      <c r="M53" s="1">
        <v>2.16E-10</v>
      </c>
      <c r="N53" s="7">
        <v>-1.7088099999999998E-2</v>
      </c>
      <c r="O53">
        <v>7.2420200000000001E-3</v>
      </c>
      <c r="P53" s="25">
        <v>1.9E-2</v>
      </c>
      <c r="Q53">
        <v>-4.3548000000000003E-2</v>
      </c>
      <c r="R53">
        <v>8.2905600000000006E-3</v>
      </c>
      <c r="S53" s="1">
        <v>1.6999999999999999E-7</v>
      </c>
      <c r="T53" s="7">
        <v>5.5780400000000003E-3</v>
      </c>
      <c r="U53">
        <v>7.6080399999999999E-3</v>
      </c>
      <c r="V53" s="25">
        <v>0.47</v>
      </c>
      <c r="W53">
        <v>-4.6890999999999999E-3</v>
      </c>
      <c r="X53">
        <v>7.3233200000000004E-3</v>
      </c>
      <c r="Y53">
        <v>0.49</v>
      </c>
      <c r="Z53" s="7">
        <v>2.37909E-2</v>
      </c>
      <c r="AA53">
        <v>7.0392099999999997E-3</v>
      </c>
      <c r="AB53" s="25">
        <v>6.8000000000000005E-4</v>
      </c>
      <c r="AC53">
        <v>1.32351E-3</v>
      </c>
      <c r="AD53">
        <v>6.3784699999999998E-3</v>
      </c>
      <c r="AE53" s="25">
        <v>0.86</v>
      </c>
    </row>
    <row r="54" spans="2:31" x14ac:dyDescent="0.2">
      <c r="B54" s="7" t="s">
        <v>13796</v>
      </c>
      <c r="C54" t="s">
        <v>13261</v>
      </c>
      <c r="D54" t="s">
        <v>13793</v>
      </c>
      <c r="E54">
        <v>13</v>
      </c>
      <c r="F54">
        <v>53969796</v>
      </c>
      <c r="G54" t="s">
        <v>13275</v>
      </c>
      <c r="H54" t="s">
        <v>13269</v>
      </c>
      <c r="I54">
        <v>0.95137000000000005</v>
      </c>
      <c r="J54" s="25">
        <v>0.94579000000000002</v>
      </c>
      <c r="K54">
        <v>-7.8811179999999995E-2</v>
      </c>
      <c r="L54">
        <v>1.4E-2</v>
      </c>
      <c r="M54" s="1">
        <v>4.2400000000000002E-8</v>
      </c>
      <c r="N54" s="7">
        <v>4.6719800000000001E-3</v>
      </c>
      <c r="O54">
        <v>5.0562599999999999E-3</v>
      </c>
      <c r="P54" s="25">
        <v>0.33</v>
      </c>
      <c r="Q54">
        <v>5.5576899999999997E-3</v>
      </c>
      <c r="R54">
        <v>5.7904899999999997E-3</v>
      </c>
      <c r="S54">
        <v>0.34</v>
      </c>
      <c r="T54" s="7">
        <v>1.7087199999999999E-3</v>
      </c>
      <c r="U54">
        <v>5.3120900000000002E-3</v>
      </c>
      <c r="V54" s="25">
        <v>0.8</v>
      </c>
      <c r="W54">
        <v>2.1778399999999999E-3</v>
      </c>
      <c r="X54">
        <v>5.11554E-3</v>
      </c>
      <c r="Y54">
        <v>0.57999999999999996</v>
      </c>
      <c r="Z54" s="7">
        <v>-5.7183800000000003E-3</v>
      </c>
      <c r="AA54">
        <v>4.9137399999999998E-3</v>
      </c>
      <c r="AB54" s="25">
        <v>0.24</v>
      </c>
      <c r="AC54">
        <v>7.9420800000000007E-3</v>
      </c>
      <c r="AD54">
        <v>4.4525399999999996E-3</v>
      </c>
      <c r="AE54" s="25">
        <v>6.9000000000000006E-2</v>
      </c>
    </row>
    <row r="55" spans="2:31" x14ac:dyDescent="0.2">
      <c r="B55" s="7" t="s">
        <v>13797</v>
      </c>
      <c r="C55" t="s">
        <v>13261</v>
      </c>
      <c r="D55" t="s">
        <v>13793</v>
      </c>
      <c r="E55">
        <v>11</v>
      </c>
      <c r="F55">
        <v>45415577</v>
      </c>
      <c r="G55" t="s">
        <v>13272</v>
      </c>
      <c r="H55" t="s">
        <v>13268</v>
      </c>
      <c r="I55">
        <v>0.93347800000000003</v>
      </c>
      <c r="J55" s="25">
        <v>0.98187000000000002</v>
      </c>
      <c r="K55">
        <v>-7.4179400000000006E-2</v>
      </c>
      <c r="L55">
        <v>1.2E-2</v>
      </c>
      <c r="M55" s="1">
        <v>1.0000000000000001E-9</v>
      </c>
      <c r="N55" s="7">
        <v>8.7436400000000004E-3</v>
      </c>
      <c r="O55">
        <v>4.2944599999999999E-3</v>
      </c>
      <c r="P55" s="25">
        <v>4.9000000000000002E-2</v>
      </c>
      <c r="Q55">
        <v>1.31369E-2</v>
      </c>
      <c r="R55">
        <v>4.9162299999999997E-3</v>
      </c>
      <c r="S55">
        <v>8.2000000000000007E-3</v>
      </c>
      <c r="T55" s="7">
        <v>-4.5392399999999999E-3</v>
      </c>
      <c r="U55">
        <v>4.5114999999999999E-3</v>
      </c>
      <c r="V55" s="25">
        <v>0.32</v>
      </c>
      <c r="W55">
        <v>1.0436000000000001E-2</v>
      </c>
      <c r="X55">
        <v>4.3426699999999999E-3</v>
      </c>
      <c r="Y55">
        <v>1.7999999999999999E-2</v>
      </c>
      <c r="Z55" s="7">
        <v>-6.0220200000000003E-3</v>
      </c>
      <c r="AA55">
        <v>4.1741900000000004E-3</v>
      </c>
      <c r="AB55" s="25">
        <v>0.13</v>
      </c>
      <c r="AC55">
        <v>-1.77023E-3</v>
      </c>
      <c r="AD55">
        <v>3.7823800000000001E-3</v>
      </c>
      <c r="AE55" s="25">
        <v>0.65</v>
      </c>
    </row>
    <row r="56" spans="2:31" x14ac:dyDescent="0.2">
      <c r="B56" s="7" t="s">
        <v>13798</v>
      </c>
      <c r="C56" t="s">
        <v>13261</v>
      </c>
      <c r="D56" t="s">
        <v>13793</v>
      </c>
      <c r="E56">
        <v>5</v>
      </c>
      <c r="F56">
        <v>135653737</v>
      </c>
      <c r="G56" t="s">
        <v>13272</v>
      </c>
      <c r="H56" t="s">
        <v>13269</v>
      </c>
      <c r="I56">
        <v>0.86211300000000002</v>
      </c>
      <c r="J56" s="25">
        <v>0.99868400000000002</v>
      </c>
      <c r="K56">
        <v>-7.3250460000000003E-2</v>
      </c>
      <c r="L56">
        <v>8.9999999999999993E-3</v>
      </c>
      <c r="M56" s="1">
        <v>4.19E-17</v>
      </c>
      <c r="N56" s="7">
        <v>4.2410199999999999E-3</v>
      </c>
      <c r="O56">
        <v>3.08093E-3</v>
      </c>
      <c r="P56" s="25">
        <v>0.15</v>
      </c>
      <c r="Q56">
        <v>1.7200799999999999E-2</v>
      </c>
      <c r="R56">
        <v>3.52754E-3</v>
      </c>
      <c r="S56" s="1">
        <v>8.2999999999999999E-7</v>
      </c>
      <c r="T56" s="7">
        <v>9.0917700000000005E-4</v>
      </c>
      <c r="U56">
        <v>3.2364099999999999E-3</v>
      </c>
      <c r="V56" s="25">
        <v>0.77</v>
      </c>
      <c r="W56">
        <v>6.7860400000000001E-3</v>
      </c>
      <c r="X56">
        <v>3.1151600000000001E-3</v>
      </c>
      <c r="Y56">
        <v>3.1E-2</v>
      </c>
      <c r="Z56" s="7">
        <v>5.4420099999999997E-3</v>
      </c>
      <c r="AA56">
        <v>2.99476E-3</v>
      </c>
      <c r="AB56" s="25">
        <v>6.6000000000000003E-2</v>
      </c>
      <c r="AC56">
        <v>8.5153099999999999E-4</v>
      </c>
      <c r="AD56">
        <v>2.71361E-3</v>
      </c>
      <c r="AE56" s="25">
        <v>0.73</v>
      </c>
    </row>
    <row r="57" spans="2:31" x14ac:dyDescent="0.2">
      <c r="B57" s="7" t="s">
        <v>13799</v>
      </c>
      <c r="C57" t="s">
        <v>13261</v>
      </c>
      <c r="D57" t="s">
        <v>13793</v>
      </c>
      <c r="E57">
        <v>9</v>
      </c>
      <c r="F57">
        <v>140265782</v>
      </c>
      <c r="G57" t="s">
        <v>55</v>
      </c>
      <c r="H57" t="s">
        <v>55</v>
      </c>
      <c r="I57" t="s">
        <v>55</v>
      </c>
      <c r="J57" s="25" t="s">
        <v>55</v>
      </c>
      <c r="K57">
        <v>7.1389999999999995E-2</v>
      </c>
      <c r="L57">
        <v>8.9999999999999993E-3</v>
      </c>
      <c r="M57" s="1">
        <v>6.53E-15</v>
      </c>
      <c r="N57" s="7" t="s">
        <v>55</v>
      </c>
      <c r="O57" t="s">
        <v>55</v>
      </c>
      <c r="P57" s="25" t="s">
        <v>55</v>
      </c>
      <c r="Q57" t="s">
        <v>55</v>
      </c>
      <c r="R57" t="s">
        <v>55</v>
      </c>
      <c r="S57" t="s">
        <v>55</v>
      </c>
      <c r="T57" s="7" t="s">
        <v>55</v>
      </c>
      <c r="U57" t="s">
        <v>55</v>
      </c>
      <c r="V57" s="25" t="s">
        <v>55</v>
      </c>
      <c r="W57" t="s">
        <v>55</v>
      </c>
      <c r="X57" t="s">
        <v>55</v>
      </c>
      <c r="Y57" t="s">
        <v>55</v>
      </c>
      <c r="Z57" s="7" t="s">
        <v>55</v>
      </c>
      <c r="AA57" t="s">
        <v>55</v>
      </c>
      <c r="AB57" s="25" t="s">
        <v>55</v>
      </c>
      <c r="AC57" t="s">
        <v>55</v>
      </c>
      <c r="AD57" t="s">
        <v>55</v>
      </c>
      <c r="AE57" s="25" t="s">
        <v>55</v>
      </c>
    </row>
    <row r="58" spans="2:31" x14ac:dyDescent="0.2">
      <c r="B58" s="7" t="s">
        <v>13800</v>
      </c>
      <c r="C58" t="s">
        <v>13261</v>
      </c>
      <c r="D58" t="s">
        <v>13793</v>
      </c>
      <c r="E58">
        <v>3</v>
      </c>
      <c r="F58">
        <v>50070843</v>
      </c>
      <c r="G58" t="s">
        <v>13269</v>
      </c>
      <c r="H58" t="s">
        <v>13268</v>
      </c>
      <c r="I58">
        <v>0.94036200000000003</v>
      </c>
      <c r="J58" s="25">
        <v>0.98918600000000001</v>
      </c>
      <c r="K58">
        <v>6.9526060000000001E-2</v>
      </c>
      <c r="L58">
        <v>1.2999999999999999E-2</v>
      </c>
      <c r="M58" s="1">
        <v>3.4599999999999999E-8</v>
      </c>
      <c r="N58" s="7">
        <v>-1.6912199999999999E-2</v>
      </c>
      <c r="O58">
        <v>4.5048199999999997E-3</v>
      </c>
      <c r="P58" s="25">
        <v>2.5000000000000001E-4</v>
      </c>
      <c r="Q58">
        <v>-1.8827400000000001E-2</v>
      </c>
      <c r="R58">
        <v>5.15731E-3</v>
      </c>
      <c r="S58">
        <v>2.3000000000000001E-4</v>
      </c>
      <c r="T58" s="7">
        <v>-1.03182E-2</v>
      </c>
      <c r="U58">
        <v>4.7329399999999997E-3</v>
      </c>
      <c r="V58" s="25">
        <v>2.5999999999999999E-2</v>
      </c>
      <c r="W58">
        <v>-5.8348200000000001E-3</v>
      </c>
      <c r="X58">
        <v>4.5537499999999996E-3</v>
      </c>
      <c r="Y58">
        <v>0.2</v>
      </c>
      <c r="Z58" s="7">
        <v>1.33888E-4</v>
      </c>
      <c r="AA58">
        <v>4.3798600000000002E-3</v>
      </c>
      <c r="AB58" s="25">
        <v>0.98</v>
      </c>
      <c r="AC58">
        <v>-1.2739800000000001E-3</v>
      </c>
      <c r="AD58">
        <v>3.9679499999999996E-3</v>
      </c>
      <c r="AE58" s="25">
        <v>0.73</v>
      </c>
    </row>
    <row r="59" spans="2:31" x14ac:dyDescent="0.2">
      <c r="B59" s="7" t="s">
        <v>13801</v>
      </c>
      <c r="C59" t="s">
        <v>13261</v>
      </c>
      <c r="D59" t="s">
        <v>13793</v>
      </c>
      <c r="E59">
        <v>12</v>
      </c>
      <c r="F59">
        <v>6873818</v>
      </c>
      <c r="G59" t="s">
        <v>13275</v>
      </c>
      <c r="H59" t="s">
        <v>13269</v>
      </c>
      <c r="I59">
        <v>0.91239300000000001</v>
      </c>
      <c r="J59" s="25">
        <v>1</v>
      </c>
      <c r="K59">
        <v>-6.9526060000000001E-2</v>
      </c>
      <c r="L59">
        <v>1.0999999999999999E-2</v>
      </c>
      <c r="M59" s="1">
        <v>5.3699999999999999E-11</v>
      </c>
      <c r="N59" s="7">
        <v>1.1248299999999999E-2</v>
      </c>
      <c r="O59">
        <v>3.7628399999999999E-3</v>
      </c>
      <c r="P59" s="25">
        <v>3.0000000000000001E-3</v>
      </c>
      <c r="Q59">
        <v>1.3804500000000001E-2</v>
      </c>
      <c r="R59">
        <v>4.3084899999999999E-3</v>
      </c>
      <c r="S59">
        <v>1.6000000000000001E-3</v>
      </c>
      <c r="T59" s="7">
        <v>7.8681099999999993E-3</v>
      </c>
      <c r="U59">
        <v>3.95226E-3</v>
      </c>
      <c r="V59" s="25">
        <v>4.9000000000000002E-2</v>
      </c>
      <c r="W59">
        <v>1.18362E-2</v>
      </c>
      <c r="X59">
        <v>3.8044400000000001E-3</v>
      </c>
      <c r="Y59">
        <v>2.7000000000000001E-3</v>
      </c>
      <c r="Z59" s="7">
        <v>1.29201E-2</v>
      </c>
      <c r="AA59">
        <v>3.6572100000000001E-3</v>
      </c>
      <c r="AB59" s="25">
        <v>4.4000000000000002E-4</v>
      </c>
      <c r="AC59">
        <v>-7.0443600000000004E-3</v>
      </c>
      <c r="AD59">
        <v>3.3134800000000002E-3</v>
      </c>
      <c r="AE59" s="25">
        <v>3.1E-2</v>
      </c>
    </row>
    <row r="60" spans="2:31" x14ac:dyDescent="0.2">
      <c r="B60" s="7" t="s">
        <v>13802</v>
      </c>
      <c r="C60" t="s">
        <v>13261</v>
      </c>
      <c r="D60" t="s">
        <v>13793</v>
      </c>
      <c r="E60">
        <v>9</v>
      </c>
      <c r="F60">
        <v>8858043</v>
      </c>
      <c r="G60" t="s">
        <v>13272</v>
      </c>
      <c r="H60" t="s">
        <v>13268</v>
      </c>
      <c r="I60">
        <v>0.83545899999999995</v>
      </c>
      <c r="J60" s="25">
        <v>0.97236599999999995</v>
      </c>
      <c r="K60">
        <v>-6.7658650000000001E-2</v>
      </c>
      <c r="L60">
        <v>8.0000000000000002E-3</v>
      </c>
      <c r="M60" s="1">
        <v>1.9499999999999999E-16</v>
      </c>
      <c r="N60" s="7">
        <v>8.8730200000000006E-3</v>
      </c>
      <c r="O60">
        <v>2.8981499999999999E-3</v>
      </c>
      <c r="P60" s="25">
        <v>2.7000000000000001E-3</v>
      </c>
      <c r="Q60">
        <v>1.34261E-2</v>
      </c>
      <c r="R60">
        <v>3.3185900000000002E-3</v>
      </c>
      <c r="S60" s="1">
        <v>6.7999999999999999E-5</v>
      </c>
      <c r="T60" s="7">
        <v>-8.3016100000000005E-4</v>
      </c>
      <c r="U60">
        <v>3.04427E-3</v>
      </c>
      <c r="V60" s="25">
        <v>0.79</v>
      </c>
      <c r="W60">
        <v>4.1110799999999996E-3</v>
      </c>
      <c r="X60">
        <v>2.9310999999999999E-3</v>
      </c>
      <c r="Y60">
        <v>0.18</v>
      </c>
      <c r="Z60" s="7">
        <v>-3.11882E-3</v>
      </c>
      <c r="AA60">
        <v>2.81701E-3</v>
      </c>
      <c r="AB60" s="25">
        <v>0.25</v>
      </c>
      <c r="AC60">
        <v>4.2811400000000001E-3</v>
      </c>
      <c r="AD60">
        <v>2.5521300000000001E-3</v>
      </c>
      <c r="AE60" s="25">
        <v>9.2999999999999999E-2</v>
      </c>
    </row>
    <row r="61" spans="2:31" x14ac:dyDescent="0.2">
      <c r="B61" s="7" t="s">
        <v>13803</v>
      </c>
      <c r="C61" t="s">
        <v>13261</v>
      </c>
      <c r="D61" t="s">
        <v>13793</v>
      </c>
      <c r="E61">
        <v>17</v>
      </c>
      <c r="F61">
        <v>46035001</v>
      </c>
      <c r="G61" t="s">
        <v>13272</v>
      </c>
      <c r="H61" t="s">
        <v>13275</v>
      </c>
      <c r="I61">
        <v>0.93079900000000004</v>
      </c>
      <c r="J61" s="25">
        <v>0.99783100000000002</v>
      </c>
      <c r="K61">
        <v>6.6723630000000006E-2</v>
      </c>
      <c r="L61">
        <v>1.2E-2</v>
      </c>
      <c r="M61" s="1">
        <v>1.2299999999999999E-8</v>
      </c>
      <c r="N61" s="7">
        <v>-7.5277800000000004E-3</v>
      </c>
      <c r="O61">
        <v>4.19323E-3</v>
      </c>
      <c r="P61" s="25">
        <v>6.7000000000000004E-2</v>
      </c>
      <c r="Q61">
        <v>-1.4889299999999999E-2</v>
      </c>
      <c r="R61">
        <v>4.8016200000000004E-3</v>
      </c>
      <c r="S61">
        <v>3.0999999999999999E-3</v>
      </c>
      <c r="T61" s="7">
        <v>-5.3353300000000001E-3</v>
      </c>
      <c r="U61">
        <v>4.4048000000000004E-3</v>
      </c>
      <c r="V61" s="25">
        <v>0.23</v>
      </c>
      <c r="W61">
        <v>-3.8990100000000001E-3</v>
      </c>
      <c r="X61">
        <v>4.24275E-3</v>
      </c>
      <c r="Y61">
        <v>0.34</v>
      </c>
      <c r="Z61" s="7">
        <v>-7.56612E-3</v>
      </c>
      <c r="AA61">
        <v>4.0748700000000004E-3</v>
      </c>
      <c r="AB61" s="25">
        <v>6.5000000000000002E-2</v>
      </c>
      <c r="AC61">
        <v>-5.8429099999999998E-3</v>
      </c>
      <c r="AD61">
        <v>3.6927599999999998E-3</v>
      </c>
      <c r="AE61" s="25">
        <v>0.12</v>
      </c>
    </row>
    <row r="62" spans="2:31" x14ac:dyDescent="0.2">
      <c r="B62" s="7" t="s">
        <v>13461</v>
      </c>
      <c r="C62" t="s">
        <v>13261</v>
      </c>
      <c r="D62" t="s">
        <v>13793</v>
      </c>
      <c r="E62">
        <v>2</v>
      </c>
      <c r="F62">
        <v>114082175</v>
      </c>
      <c r="G62" t="s">
        <v>13269</v>
      </c>
      <c r="H62" t="s">
        <v>13275</v>
      </c>
      <c r="I62">
        <v>0.78519499999999998</v>
      </c>
      <c r="J62" s="25">
        <v>0.99067000000000005</v>
      </c>
      <c r="K62">
        <v>6.5787739999999997E-2</v>
      </c>
      <c r="L62">
        <v>7.0000000000000001E-3</v>
      </c>
      <c r="M62" s="1">
        <v>1.2000000000000001E-19</v>
      </c>
      <c r="N62" s="7">
        <v>-6.1122399999999997E-3</v>
      </c>
      <c r="O62">
        <v>2.5968300000000001E-3</v>
      </c>
      <c r="P62" s="25">
        <v>1.7999999999999999E-2</v>
      </c>
      <c r="Q62">
        <v>-3.9459599999999997E-2</v>
      </c>
      <c r="R62">
        <v>2.9720200000000001E-3</v>
      </c>
      <c r="S62" s="1">
        <v>2.7000000000000001E-40</v>
      </c>
      <c r="T62" s="7">
        <v>1.43137E-2</v>
      </c>
      <c r="U62">
        <v>2.7280099999999999E-3</v>
      </c>
      <c r="V62" s="26">
        <v>1.4000000000000001E-7</v>
      </c>
      <c r="W62">
        <v>1.1595399999999999E-3</v>
      </c>
      <c r="X62">
        <v>2.6233799999999998E-3</v>
      </c>
      <c r="Y62">
        <v>0.73</v>
      </c>
      <c r="Z62" s="7">
        <v>5.4423400000000004E-3</v>
      </c>
      <c r="AA62">
        <v>2.5245599999999999E-3</v>
      </c>
      <c r="AB62" s="25">
        <v>3.4000000000000002E-2</v>
      </c>
      <c r="AC62">
        <v>1.2541500000000001E-2</v>
      </c>
      <c r="AD62">
        <v>2.2873199999999998E-3</v>
      </c>
      <c r="AE62" s="26">
        <v>4.8E-8</v>
      </c>
    </row>
    <row r="63" spans="2:31" x14ac:dyDescent="0.2">
      <c r="B63" s="7" t="s">
        <v>13804</v>
      </c>
      <c r="C63" t="s">
        <v>13261</v>
      </c>
      <c r="D63" t="s">
        <v>13793</v>
      </c>
      <c r="E63">
        <v>3</v>
      </c>
      <c r="F63">
        <v>117642005</v>
      </c>
      <c r="G63" t="s">
        <v>13269</v>
      </c>
      <c r="H63" t="s">
        <v>13272</v>
      </c>
      <c r="I63">
        <v>0.85117900000000002</v>
      </c>
      <c r="J63" s="25">
        <v>0.99168000000000001</v>
      </c>
      <c r="K63">
        <v>6.4850969999999994E-2</v>
      </c>
      <c r="L63">
        <v>8.0000000000000002E-3</v>
      </c>
      <c r="M63" s="1">
        <v>1.6300000000000001E-14</v>
      </c>
      <c r="N63" s="7">
        <v>-1.34387E-2</v>
      </c>
      <c r="O63">
        <v>2.996E-3</v>
      </c>
      <c r="P63" s="26">
        <v>9.7000000000000003E-6</v>
      </c>
      <c r="Q63">
        <v>-1.37039E-2</v>
      </c>
      <c r="R63">
        <v>3.4299500000000002E-3</v>
      </c>
      <c r="S63" s="1">
        <v>5.8999999999999998E-5</v>
      </c>
      <c r="T63" s="7">
        <v>-8.8923400000000003E-3</v>
      </c>
      <c r="U63">
        <v>3.1477100000000002E-3</v>
      </c>
      <c r="V63" s="25">
        <v>5.0000000000000001E-3</v>
      </c>
      <c r="W63">
        <v>-2.57756E-3</v>
      </c>
      <c r="X63">
        <v>3.0285400000000001E-3</v>
      </c>
      <c r="Y63">
        <v>0.44</v>
      </c>
      <c r="Z63" s="7">
        <v>2.1078500000000001E-3</v>
      </c>
      <c r="AA63">
        <v>2.91289E-3</v>
      </c>
      <c r="AB63" s="25">
        <v>0.45</v>
      </c>
      <c r="AC63">
        <v>-8.1679999999999999E-3</v>
      </c>
      <c r="AD63">
        <v>2.6389400000000002E-3</v>
      </c>
      <c r="AE63" s="25">
        <v>1.9E-3</v>
      </c>
    </row>
    <row r="64" spans="2:31" x14ac:dyDescent="0.2">
      <c r="B64" s="7" t="s">
        <v>13805</v>
      </c>
      <c r="C64" t="s">
        <v>13261</v>
      </c>
      <c r="D64" t="s">
        <v>13793</v>
      </c>
      <c r="E64">
        <v>15</v>
      </c>
      <c r="F64">
        <v>66709386</v>
      </c>
      <c r="G64" t="s">
        <v>13272</v>
      </c>
      <c r="H64" t="s">
        <v>13275</v>
      </c>
      <c r="I64">
        <v>7.4127499999999999E-2</v>
      </c>
      <c r="J64" s="25">
        <v>0.99590699999999999</v>
      </c>
      <c r="K64">
        <v>6.3913330000000004E-2</v>
      </c>
      <c r="L64">
        <v>1.0999999999999999E-2</v>
      </c>
      <c r="M64" s="1">
        <v>1.7999999999999999E-8</v>
      </c>
      <c r="N64" s="7">
        <v>-1.08226E-2</v>
      </c>
      <c r="O64">
        <v>4.0593299999999999E-3</v>
      </c>
      <c r="P64" s="25">
        <v>8.6999999999999994E-3</v>
      </c>
      <c r="Q64">
        <v>-2.2139599999999999E-2</v>
      </c>
      <c r="R64">
        <v>4.6483399999999999E-3</v>
      </c>
      <c r="S64" s="1">
        <v>2.2000000000000001E-6</v>
      </c>
      <c r="T64" s="7">
        <v>4.4716799999999996E-3</v>
      </c>
      <c r="U64">
        <v>4.2640100000000004E-3</v>
      </c>
      <c r="V64" s="25">
        <v>0.31</v>
      </c>
      <c r="W64">
        <v>2.94214E-4</v>
      </c>
      <c r="X64">
        <v>4.1077300000000004E-3</v>
      </c>
      <c r="Y64">
        <v>0.9</v>
      </c>
      <c r="Z64" s="7">
        <v>-4.2058900000000003E-3</v>
      </c>
      <c r="AA64">
        <v>3.9449400000000001E-3</v>
      </c>
      <c r="AB64" s="25">
        <v>0.28000000000000003</v>
      </c>
      <c r="AC64">
        <v>-1.6623199999999999E-3</v>
      </c>
      <c r="AD64">
        <v>3.5744000000000001E-3</v>
      </c>
      <c r="AE64" s="25">
        <v>0.66</v>
      </c>
    </row>
    <row r="65" spans="2:31" x14ac:dyDescent="0.2">
      <c r="B65" s="7" t="s">
        <v>13806</v>
      </c>
      <c r="C65" t="s">
        <v>13261</v>
      </c>
      <c r="D65" t="s">
        <v>13793</v>
      </c>
      <c r="E65">
        <v>1</v>
      </c>
      <c r="F65">
        <v>74878253</v>
      </c>
      <c r="G65" t="s">
        <v>13269</v>
      </c>
      <c r="H65" t="s">
        <v>13275</v>
      </c>
      <c r="I65">
        <v>0.91502499999999998</v>
      </c>
      <c r="J65" s="25">
        <v>0.97148599999999996</v>
      </c>
      <c r="K65">
        <v>6.015392E-2</v>
      </c>
      <c r="L65">
        <v>1.0999999999999999E-2</v>
      </c>
      <c r="M65" s="1">
        <v>4.1099999999999997E-8</v>
      </c>
      <c r="N65" s="7">
        <v>-4.70514E-3</v>
      </c>
      <c r="O65">
        <v>3.8616100000000001E-3</v>
      </c>
      <c r="P65" s="25">
        <v>0.22</v>
      </c>
      <c r="Q65">
        <v>-1.28147E-2</v>
      </c>
      <c r="R65">
        <v>4.4207099999999996E-3</v>
      </c>
      <c r="S65">
        <v>3.7000000000000002E-3</v>
      </c>
      <c r="T65" s="7">
        <v>-3.31511E-3</v>
      </c>
      <c r="U65">
        <v>4.0567900000000002E-3</v>
      </c>
      <c r="V65" s="25">
        <v>0.44</v>
      </c>
      <c r="W65">
        <v>8.9468499999999992E-3</v>
      </c>
      <c r="X65">
        <v>3.9013799999999999E-3</v>
      </c>
      <c r="Y65">
        <v>2.1000000000000001E-2</v>
      </c>
      <c r="Z65" s="7">
        <v>2.4686399999999998E-3</v>
      </c>
      <c r="AA65">
        <v>3.7549100000000002E-3</v>
      </c>
      <c r="AB65" s="25">
        <v>0.53</v>
      </c>
      <c r="AC65">
        <v>-3.2422100000000001E-3</v>
      </c>
      <c r="AD65">
        <v>3.4025499999999998E-3</v>
      </c>
      <c r="AE65" s="25">
        <v>0.35</v>
      </c>
    </row>
    <row r="66" spans="2:31" x14ac:dyDescent="0.2">
      <c r="B66" s="7" t="s">
        <v>13807</v>
      </c>
      <c r="C66" t="s">
        <v>13261</v>
      </c>
      <c r="D66" t="s">
        <v>13793</v>
      </c>
      <c r="E66">
        <v>2</v>
      </c>
      <c r="F66">
        <v>66972843</v>
      </c>
      <c r="G66" t="s">
        <v>13272</v>
      </c>
      <c r="H66" t="s">
        <v>13268</v>
      </c>
      <c r="I66">
        <v>0.77524099999999996</v>
      </c>
      <c r="J66" s="25">
        <v>0.99107500000000004</v>
      </c>
      <c r="K66">
        <v>-5.9211859999999998E-2</v>
      </c>
      <c r="L66">
        <v>7.0000000000000001E-3</v>
      </c>
      <c r="M66" s="1">
        <v>1.3700000000000001E-16</v>
      </c>
      <c r="N66" s="7">
        <v>4.8121700000000002E-3</v>
      </c>
      <c r="O66">
        <v>2.54908E-3</v>
      </c>
      <c r="P66" s="25">
        <v>6.7000000000000004E-2</v>
      </c>
      <c r="Q66">
        <v>1.0437399999999999E-2</v>
      </c>
      <c r="R66">
        <v>2.9173699999999999E-3</v>
      </c>
      <c r="S66">
        <v>3.6000000000000002E-4</v>
      </c>
      <c r="T66" s="7">
        <v>1.0641400000000001E-3</v>
      </c>
      <c r="U66">
        <v>2.6778399999999999E-3</v>
      </c>
      <c r="V66" s="25">
        <v>0.71</v>
      </c>
      <c r="W66">
        <v>8.3531999999999999E-3</v>
      </c>
      <c r="X66">
        <v>2.5751300000000001E-3</v>
      </c>
      <c r="Y66">
        <v>1.1000000000000001E-3</v>
      </c>
      <c r="Z66" s="7">
        <v>4.04385E-4</v>
      </c>
      <c r="AA66">
        <v>2.4781400000000002E-3</v>
      </c>
      <c r="AB66" s="25">
        <v>0.84</v>
      </c>
      <c r="AC66">
        <v>6.30439E-3</v>
      </c>
      <c r="AD66">
        <v>2.2452599999999998E-3</v>
      </c>
      <c r="AE66" s="25">
        <v>4.7999999999999996E-3</v>
      </c>
    </row>
    <row r="67" spans="2:31" x14ac:dyDescent="0.2">
      <c r="B67" s="7" t="s">
        <v>13808</v>
      </c>
      <c r="C67" t="s">
        <v>13261</v>
      </c>
      <c r="D67" t="s">
        <v>13793</v>
      </c>
      <c r="E67">
        <v>8</v>
      </c>
      <c r="F67">
        <v>10170037</v>
      </c>
      <c r="G67" t="s">
        <v>13275</v>
      </c>
      <c r="H67" t="s">
        <v>13268</v>
      </c>
      <c r="I67">
        <v>0.87103299999999995</v>
      </c>
      <c r="J67" s="25">
        <v>0.99595699999999998</v>
      </c>
      <c r="K67">
        <v>-5.826891E-2</v>
      </c>
      <c r="L67">
        <v>8.9999999999999993E-3</v>
      </c>
      <c r="M67" s="1">
        <v>8.4599999999999997E-11</v>
      </c>
      <c r="N67" s="7">
        <v>4.3300999999999999E-3</v>
      </c>
      <c r="O67">
        <v>3.1779600000000001E-3</v>
      </c>
      <c r="P67" s="25">
        <v>0.18</v>
      </c>
      <c r="Q67">
        <v>1.5058999999999999E-2</v>
      </c>
      <c r="R67">
        <v>3.6393100000000002E-3</v>
      </c>
      <c r="S67" s="1">
        <v>4.1999999999999998E-5</v>
      </c>
      <c r="T67" s="7">
        <v>-1.6538200000000001E-3</v>
      </c>
      <c r="U67">
        <v>3.33877E-3</v>
      </c>
      <c r="V67" s="25">
        <v>0.6</v>
      </c>
      <c r="W67">
        <v>2.1247900000000001E-3</v>
      </c>
      <c r="X67">
        <v>3.2142999999999998E-3</v>
      </c>
      <c r="Y67">
        <v>0.56999999999999995</v>
      </c>
      <c r="Z67" s="7">
        <v>3.1258900000000001E-3</v>
      </c>
      <c r="AA67">
        <v>3.0891400000000002E-3</v>
      </c>
      <c r="AB67" s="25">
        <v>0.31</v>
      </c>
      <c r="AC67">
        <v>1.00007E-2</v>
      </c>
      <c r="AD67">
        <v>2.7988700000000002E-3</v>
      </c>
      <c r="AE67" s="25">
        <v>3.6999999999999999E-4</v>
      </c>
    </row>
    <row r="68" spans="2:31" x14ac:dyDescent="0.2">
      <c r="B68" s="7" t="s">
        <v>13809</v>
      </c>
      <c r="C68" t="s">
        <v>13261</v>
      </c>
      <c r="D68" t="s">
        <v>13793</v>
      </c>
      <c r="E68">
        <v>16</v>
      </c>
      <c r="F68">
        <v>51177517</v>
      </c>
      <c r="G68" t="s">
        <v>13275</v>
      </c>
      <c r="H68" t="s">
        <v>13269</v>
      </c>
      <c r="I68">
        <v>0.81315899999999997</v>
      </c>
      <c r="J68" s="25">
        <v>0.99563800000000002</v>
      </c>
      <c r="K68">
        <v>-5.826891E-2</v>
      </c>
      <c r="L68">
        <v>8.0000000000000002E-3</v>
      </c>
      <c r="M68" s="1">
        <v>2.5099999999999998E-14</v>
      </c>
      <c r="N68" s="7">
        <v>6.56086E-3</v>
      </c>
      <c r="O68">
        <v>2.72873E-3</v>
      </c>
      <c r="P68" s="25">
        <v>1.7000000000000001E-2</v>
      </c>
      <c r="Q68">
        <v>1.02833E-2</v>
      </c>
      <c r="R68">
        <v>3.1243600000000001E-3</v>
      </c>
      <c r="S68">
        <v>7.6000000000000004E-4</v>
      </c>
      <c r="T68" s="7">
        <v>-6.2188499999999997E-4</v>
      </c>
      <c r="U68">
        <v>2.8662599999999998E-3</v>
      </c>
      <c r="V68" s="25">
        <v>0.82</v>
      </c>
      <c r="W68">
        <v>7.5354000000000003E-3</v>
      </c>
      <c r="X68">
        <v>2.7603900000000002E-3</v>
      </c>
      <c r="Y68">
        <v>1.0999999999999999E-2</v>
      </c>
      <c r="Z68" s="7">
        <v>1.4293299999999999E-3</v>
      </c>
      <c r="AA68">
        <v>2.6520099999999998E-3</v>
      </c>
      <c r="AB68" s="25">
        <v>0.59</v>
      </c>
      <c r="AC68">
        <v>1.60944E-3</v>
      </c>
      <c r="AD68">
        <v>2.4029099999999999E-3</v>
      </c>
      <c r="AE68" s="25">
        <v>0.51</v>
      </c>
    </row>
    <row r="69" spans="2:31" x14ac:dyDescent="0.2">
      <c r="B69" s="7" t="s">
        <v>13810</v>
      </c>
      <c r="C69" t="s">
        <v>13261</v>
      </c>
      <c r="D69" t="s">
        <v>13793</v>
      </c>
      <c r="E69">
        <v>7</v>
      </c>
      <c r="F69">
        <v>88310899</v>
      </c>
      <c r="G69" t="s">
        <v>13272</v>
      </c>
      <c r="H69" t="s">
        <v>13268</v>
      </c>
      <c r="I69">
        <v>0.88546800000000003</v>
      </c>
      <c r="J69" s="25">
        <v>0.98518399999999995</v>
      </c>
      <c r="K69">
        <v>-5.6380329999999999E-2</v>
      </c>
      <c r="L69">
        <v>8.9999999999999993E-3</v>
      </c>
      <c r="M69" s="1">
        <v>1.9000000000000001E-9</v>
      </c>
      <c r="N69" s="7">
        <v>5.3514699999999997E-3</v>
      </c>
      <c r="O69">
        <v>3.3572400000000001E-3</v>
      </c>
      <c r="P69" s="25">
        <v>0.12</v>
      </c>
      <c r="Q69">
        <v>1.3828500000000001E-2</v>
      </c>
      <c r="R69">
        <v>3.8436899999999999E-3</v>
      </c>
      <c r="S69">
        <v>3.6999999999999999E-4</v>
      </c>
      <c r="T69" s="7">
        <v>-6.08196E-3</v>
      </c>
      <c r="U69">
        <v>3.5269400000000001E-3</v>
      </c>
      <c r="V69" s="25">
        <v>8.8999999999999996E-2</v>
      </c>
      <c r="W69">
        <v>5.0107299999999997E-3</v>
      </c>
      <c r="X69">
        <v>3.3944000000000001E-3</v>
      </c>
      <c r="Y69">
        <v>0.13</v>
      </c>
      <c r="Z69" s="7">
        <v>3.9280699999999997E-3</v>
      </c>
      <c r="AA69">
        <v>3.26341E-3</v>
      </c>
      <c r="AB69" s="25">
        <v>0.22</v>
      </c>
      <c r="AC69">
        <v>1.0611199999999999E-2</v>
      </c>
      <c r="AD69">
        <v>2.9569800000000001E-3</v>
      </c>
      <c r="AE69" s="25">
        <v>3.5E-4</v>
      </c>
    </row>
    <row r="70" spans="2:31" x14ac:dyDescent="0.2">
      <c r="B70" s="7" t="s">
        <v>13811</v>
      </c>
      <c r="C70" t="s">
        <v>13261</v>
      </c>
      <c r="D70" t="s">
        <v>13793</v>
      </c>
      <c r="E70">
        <v>1</v>
      </c>
      <c r="F70">
        <v>72764289</v>
      </c>
      <c r="G70" t="s">
        <v>13272</v>
      </c>
      <c r="H70" t="s">
        <v>13268</v>
      </c>
      <c r="I70">
        <v>0.192777</v>
      </c>
      <c r="J70" s="25">
        <v>1</v>
      </c>
      <c r="K70">
        <v>-5.5434709999999998E-2</v>
      </c>
      <c r="L70">
        <v>8.0000000000000002E-3</v>
      </c>
      <c r="M70" s="1">
        <v>2.24E-13</v>
      </c>
      <c r="N70" s="7">
        <v>6.2754200000000003E-3</v>
      </c>
      <c r="O70">
        <v>2.6941600000000001E-3</v>
      </c>
      <c r="P70" s="25">
        <v>0.02</v>
      </c>
      <c r="Q70">
        <v>1.1923700000000001E-2</v>
      </c>
      <c r="R70">
        <v>3.0842299999999999E-3</v>
      </c>
      <c r="S70">
        <v>1.1E-4</v>
      </c>
      <c r="T70" s="31">
        <v>8.9781600000000005E-6</v>
      </c>
      <c r="U70">
        <v>2.8303299999999998E-3</v>
      </c>
      <c r="V70" s="25">
        <v>0.98</v>
      </c>
      <c r="W70">
        <v>-5.2169499999999997E-4</v>
      </c>
      <c r="X70">
        <v>2.7219100000000001E-3</v>
      </c>
      <c r="Y70">
        <v>0.87</v>
      </c>
      <c r="Z70" s="7">
        <v>-1.5500500000000001E-3</v>
      </c>
      <c r="AA70">
        <v>2.6197199999999999E-3</v>
      </c>
      <c r="AB70" s="25">
        <v>0.56999999999999995</v>
      </c>
      <c r="AC70">
        <v>9.4198100000000007E-3</v>
      </c>
      <c r="AD70">
        <v>2.37389E-3</v>
      </c>
      <c r="AE70" s="26">
        <v>6.3999999999999997E-5</v>
      </c>
    </row>
    <row r="71" spans="2:31" x14ac:dyDescent="0.2">
      <c r="B71" s="7" t="s">
        <v>13812</v>
      </c>
      <c r="C71" t="s">
        <v>13261</v>
      </c>
      <c r="D71" t="s">
        <v>13793</v>
      </c>
      <c r="E71">
        <v>5</v>
      </c>
      <c r="F71">
        <v>87693561</v>
      </c>
      <c r="G71" t="s">
        <v>13272</v>
      </c>
      <c r="H71" t="s">
        <v>13268</v>
      </c>
      <c r="I71">
        <v>0.75058599999999998</v>
      </c>
      <c r="J71" s="25">
        <v>0.99829800000000002</v>
      </c>
      <c r="K71">
        <v>-5.5434709999999998E-2</v>
      </c>
      <c r="L71">
        <v>7.0000000000000001E-3</v>
      </c>
      <c r="M71" s="1">
        <v>9.040000000000001E-16</v>
      </c>
      <c r="N71" s="7">
        <v>1.23033E-2</v>
      </c>
      <c r="O71">
        <v>2.45459E-3</v>
      </c>
      <c r="P71" s="26">
        <v>5.3000000000000001E-7</v>
      </c>
      <c r="Q71">
        <v>1.29043E-2</v>
      </c>
      <c r="R71">
        <v>2.8104100000000002E-3</v>
      </c>
      <c r="S71" s="1">
        <v>3.9999999999999998E-6</v>
      </c>
      <c r="T71" s="7">
        <v>9.0103799999999995E-4</v>
      </c>
      <c r="U71">
        <v>2.5784599999999999E-3</v>
      </c>
      <c r="V71" s="25">
        <v>0.75</v>
      </c>
      <c r="W71">
        <v>1.98102E-2</v>
      </c>
      <c r="X71">
        <v>2.4818599999999998E-3</v>
      </c>
      <c r="Y71" s="1">
        <v>1.6E-15</v>
      </c>
      <c r="Z71" s="7">
        <v>-5.9715899999999999E-4</v>
      </c>
      <c r="AA71">
        <v>2.38594E-3</v>
      </c>
      <c r="AB71" s="25">
        <v>0.82</v>
      </c>
      <c r="AC71">
        <v>-2.8510200000000001E-3</v>
      </c>
      <c r="AD71">
        <v>2.1619400000000002E-3</v>
      </c>
      <c r="AE71" s="25">
        <v>0.18</v>
      </c>
    </row>
    <row r="72" spans="2:31" x14ac:dyDescent="0.2">
      <c r="B72" s="7" t="s">
        <v>13813</v>
      </c>
      <c r="C72" t="s">
        <v>13261</v>
      </c>
      <c r="D72" t="s">
        <v>13793</v>
      </c>
      <c r="E72">
        <v>9</v>
      </c>
      <c r="F72">
        <v>125621610</v>
      </c>
      <c r="G72" t="s">
        <v>13275</v>
      </c>
      <c r="H72" t="s">
        <v>13272</v>
      </c>
      <c r="I72">
        <v>0.14543300000000001</v>
      </c>
      <c r="J72" s="25">
        <v>0.99326999999999999</v>
      </c>
      <c r="K72">
        <v>-5.4488189999999999E-2</v>
      </c>
      <c r="L72">
        <v>8.0000000000000002E-3</v>
      </c>
      <c r="M72" s="1">
        <v>1.15E-10</v>
      </c>
      <c r="N72" s="7">
        <v>3.7346599999999999E-3</v>
      </c>
      <c r="O72">
        <v>3.0226599999999999E-3</v>
      </c>
      <c r="P72" s="25">
        <v>0.2</v>
      </c>
      <c r="Q72">
        <v>1.3942599999999999E-2</v>
      </c>
      <c r="R72">
        <v>3.46117E-3</v>
      </c>
      <c r="S72" s="1">
        <v>4.6999999999999997E-5</v>
      </c>
      <c r="T72" s="7">
        <v>-7.29753E-3</v>
      </c>
      <c r="U72">
        <v>3.1750599999999999E-3</v>
      </c>
      <c r="V72" s="25">
        <v>2.1000000000000001E-2</v>
      </c>
      <c r="W72">
        <v>-1.0439399999999999E-3</v>
      </c>
      <c r="X72">
        <v>3.0570300000000001E-3</v>
      </c>
      <c r="Y72">
        <v>0.84</v>
      </c>
      <c r="Z72" s="7">
        <v>-7.5668200000000001E-3</v>
      </c>
      <c r="AA72">
        <v>2.9380399999999998E-3</v>
      </c>
      <c r="AB72" s="25">
        <v>1.0999999999999999E-2</v>
      </c>
      <c r="AC72">
        <v>4.5202999999999997E-3</v>
      </c>
      <c r="AD72">
        <v>2.6617799999999999E-3</v>
      </c>
      <c r="AE72" s="25">
        <v>8.6999999999999994E-2</v>
      </c>
    </row>
    <row r="73" spans="2:31" x14ac:dyDescent="0.2">
      <c r="B73" s="7" t="s">
        <v>13814</v>
      </c>
      <c r="C73" t="s">
        <v>13261</v>
      </c>
      <c r="D73" t="s">
        <v>13793</v>
      </c>
      <c r="E73">
        <v>23</v>
      </c>
      <c r="F73">
        <v>21494390</v>
      </c>
      <c r="G73" t="s">
        <v>55</v>
      </c>
      <c r="H73" t="s">
        <v>55</v>
      </c>
      <c r="I73" t="s">
        <v>55</v>
      </c>
      <c r="J73" s="25" t="s">
        <v>55</v>
      </c>
      <c r="K73">
        <v>5.4488189999999999E-2</v>
      </c>
      <c r="L73">
        <v>0.01</v>
      </c>
      <c r="M73" s="1">
        <v>4.6099999999999996E-9</v>
      </c>
      <c r="N73" s="7" t="s">
        <v>55</v>
      </c>
      <c r="O73" t="s">
        <v>55</v>
      </c>
      <c r="P73" s="25" t="s">
        <v>55</v>
      </c>
      <c r="Q73" t="s">
        <v>55</v>
      </c>
      <c r="R73" t="s">
        <v>55</v>
      </c>
      <c r="S73" t="s">
        <v>55</v>
      </c>
      <c r="T73" s="7" t="s">
        <v>55</v>
      </c>
      <c r="U73" t="s">
        <v>55</v>
      </c>
      <c r="V73" s="25" t="s">
        <v>55</v>
      </c>
      <c r="W73" t="s">
        <v>55</v>
      </c>
      <c r="X73" t="s">
        <v>55</v>
      </c>
      <c r="Y73" t="s">
        <v>55</v>
      </c>
      <c r="Z73" s="7" t="s">
        <v>55</v>
      </c>
      <c r="AA73" t="s">
        <v>55</v>
      </c>
      <c r="AB73" s="25" t="s">
        <v>55</v>
      </c>
      <c r="AC73" t="s">
        <v>55</v>
      </c>
      <c r="AD73" t="s">
        <v>55</v>
      </c>
      <c r="AE73" s="25" t="s">
        <v>55</v>
      </c>
    </row>
    <row r="74" spans="2:31" x14ac:dyDescent="0.2">
      <c r="B74" s="7" t="s">
        <v>13815</v>
      </c>
      <c r="C74" t="s">
        <v>13261</v>
      </c>
      <c r="D74" t="s">
        <v>13793</v>
      </c>
      <c r="E74">
        <v>17</v>
      </c>
      <c r="F74">
        <v>26933741</v>
      </c>
      <c r="G74" t="s">
        <v>13272</v>
      </c>
      <c r="H74" t="s">
        <v>13275</v>
      </c>
      <c r="I74">
        <v>0.88523300000000005</v>
      </c>
      <c r="J74" s="25">
        <v>0.98533800000000005</v>
      </c>
      <c r="K74">
        <v>5.3540770000000001E-2</v>
      </c>
      <c r="L74">
        <v>8.9999999999999993E-3</v>
      </c>
      <c r="M74" s="1">
        <v>1.7599999999999999E-8</v>
      </c>
      <c r="N74" s="7">
        <v>1.58884E-3</v>
      </c>
      <c r="O74">
        <v>3.3562900000000001E-3</v>
      </c>
      <c r="P74" s="25">
        <v>0.63</v>
      </c>
      <c r="Q74">
        <v>-8.7366900000000001E-3</v>
      </c>
      <c r="R74">
        <v>3.8432499999999999E-3</v>
      </c>
      <c r="S74">
        <v>2.5000000000000001E-2</v>
      </c>
      <c r="T74" s="31">
        <v>7.9418000000000004E-5</v>
      </c>
      <c r="U74">
        <v>3.5256300000000001E-3</v>
      </c>
      <c r="V74" s="25">
        <v>0.98</v>
      </c>
      <c r="W74">
        <v>4.5696699999999996E-3</v>
      </c>
      <c r="X74">
        <v>3.3959300000000001E-3</v>
      </c>
      <c r="Y74">
        <v>0.21</v>
      </c>
      <c r="Z74" s="7">
        <v>-9.67194E-4</v>
      </c>
      <c r="AA74">
        <v>3.2615500000000002E-3</v>
      </c>
      <c r="AB74" s="25">
        <v>0.79</v>
      </c>
      <c r="AC74">
        <v>1.04755E-3</v>
      </c>
      <c r="AD74">
        <v>2.9557099999999998E-3</v>
      </c>
      <c r="AE74" s="25">
        <v>0.76</v>
      </c>
    </row>
    <row r="75" spans="2:31" x14ac:dyDescent="0.2">
      <c r="B75" s="7" t="s">
        <v>13816</v>
      </c>
      <c r="C75" t="s">
        <v>13261</v>
      </c>
      <c r="D75" t="s">
        <v>13793</v>
      </c>
      <c r="E75">
        <v>7</v>
      </c>
      <c r="F75">
        <v>108625185</v>
      </c>
      <c r="G75" t="s">
        <v>13268</v>
      </c>
      <c r="H75" t="s">
        <v>13272</v>
      </c>
      <c r="I75">
        <v>0.21277299999999999</v>
      </c>
      <c r="J75" s="25">
        <v>0.99519299999999999</v>
      </c>
      <c r="K75">
        <v>5.2592449999999999E-2</v>
      </c>
      <c r="L75">
        <v>7.0000000000000001E-3</v>
      </c>
      <c r="M75" s="1">
        <v>7.3999999999999998E-13</v>
      </c>
      <c r="N75" s="7">
        <v>-7.8487100000000001E-3</v>
      </c>
      <c r="O75">
        <v>2.5975400000000002E-3</v>
      </c>
      <c r="P75" s="25">
        <v>2.0999999999999999E-3</v>
      </c>
      <c r="Q75">
        <v>-7.4704699999999999E-3</v>
      </c>
      <c r="R75">
        <v>2.9738999999999998E-3</v>
      </c>
      <c r="S75">
        <v>1.2E-2</v>
      </c>
      <c r="T75" s="7">
        <v>-1.9646500000000001E-3</v>
      </c>
      <c r="U75">
        <v>2.7288299999999998E-3</v>
      </c>
      <c r="V75" s="25">
        <v>0.45</v>
      </c>
      <c r="W75">
        <v>-7.5720700000000002E-3</v>
      </c>
      <c r="X75">
        <v>2.6262899999999999E-3</v>
      </c>
      <c r="Y75">
        <v>3.5000000000000001E-3</v>
      </c>
      <c r="Z75" s="7">
        <v>1.46856E-3</v>
      </c>
      <c r="AA75">
        <v>2.5249399999999998E-3</v>
      </c>
      <c r="AB75" s="25">
        <v>0.59</v>
      </c>
      <c r="AC75">
        <v>-5.0095200000000004E-4</v>
      </c>
      <c r="AD75">
        <v>2.2878500000000001E-3</v>
      </c>
      <c r="AE75" s="25">
        <v>0.85</v>
      </c>
    </row>
    <row r="76" spans="2:31" x14ac:dyDescent="0.2">
      <c r="B76" s="7" t="s">
        <v>13817</v>
      </c>
      <c r="C76" t="s">
        <v>13261</v>
      </c>
      <c r="D76" t="s">
        <v>13793</v>
      </c>
      <c r="E76">
        <v>9</v>
      </c>
      <c r="F76">
        <v>120518991</v>
      </c>
      <c r="G76" t="s">
        <v>13268</v>
      </c>
      <c r="H76" t="s">
        <v>13272</v>
      </c>
      <c r="I76">
        <v>0.25392700000000001</v>
      </c>
      <c r="J76" s="25">
        <v>1</v>
      </c>
      <c r="K76">
        <v>5.2592449999999999E-2</v>
      </c>
      <c r="L76">
        <v>7.0000000000000001E-3</v>
      </c>
      <c r="M76" s="1">
        <v>1.15E-14</v>
      </c>
      <c r="N76" s="7">
        <v>-8.64089E-3</v>
      </c>
      <c r="O76">
        <v>2.4464399999999998E-3</v>
      </c>
      <c r="P76" s="25">
        <v>4.4999999999999999E-4</v>
      </c>
      <c r="Q76">
        <v>-6.0990599999999999E-3</v>
      </c>
      <c r="R76">
        <v>2.8013500000000002E-3</v>
      </c>
      <c r="S76">
        <v>2.4E-2</v>
      </c>
      <c r="T76" s="7">
        <v>-5.4037900000000003E-3</v>
      </c>
      <c r="U76">
        <v>2.5697900000000002E-3</v>
      </c>
      <c r="V76" s="25">
        <v>3.5999999999999997E-2</v>
      </c>
      <c r="W76">
        <v>-4.0954700000000004E-3</v>
      </c>
      <c r="X76">
        <v>2.4742599999999998E-3</v>
      </c>
      <c r="Y76">
        <v>0.11</v>
      </c>
      <c r="Z76" s="7">
        <v>3.0098600000000001E-3</v>
      </c>
      <c r="AA76">
        <v>2.3779500000000002E-3</v>
      </c>
      <c r="AB76" s="25">
        <v>0.22</v>
      </c>
      <c r="AC76">
        <v>-4.1872000000000003E-3</v>
      </c>
      <c r="AD76">
        <v>2.1543600000000001E-3</v>
      </c>
      <c r="AE76" s="25">
        <v>5.2999999999999999E-2</v>
      </c>
    </row>
    <row r="77" spans="2:31" x14ac:dyDescent="0.2">
      <c r="B77" s="7" t="s">
        <v>13818</v>
      </c>
      <c r="C77" t="s">
        <v>13261</v>
      </c>
      <c r="D77" t="s">
        <v>13793</v>
      </c>
      <c r="E77">
        <v>1</v>
      </c>
      <c r="F77">
        <v>72729142</v>
      </c>
      <c r="G77" t="s">
        <v>13269</v>
      </c>
      <c r="H77" t="s">
        <v>13275</v>
      </c>
      <c r="I77">
        <v>0.26813700000000001</v>
      </c>
      <c r="J77" s="25">
        <v>1</v>
      </c>
      <c r="K77">
        <v>5.1643229999999998E-2</v>
      </c>
      <c r="L77">
        <v>7.0000000000000001E-3</v>
      </c>
      <c r="M77" s="1">
        <v>2.27E-14</v>
      </c>
      <c r="N77" s="7">
        <v>2.0826299999999998E-3</v>
      </c>
      <c r="O77">
        <v>2.3979700000000001E-3</v>
      </c>
      <c r="P77" s="25">
        <v>0.4</v>
      </c>
      <c r="Q77">
        <v>-8.9743099999999992E-3</v>
      </c>
      <c r="R77">
        <v>2.74515E-3</v>
      </c>
      <c r="S77">
        <v>1.2999999999999999E-3</v>
      </c>
      <c r="T77" s="7">
        <v>1.1809099999999999E-2</v>
      </c>
      <c r="U77">
        <v>2.5191699999999998E-3</v>
      </c>
      <c r="V77" s="26">
        <v>1.9999999999999999E-6</v>
      </c>
      <c r="W77">
        <v>-2.8091299999999999E-4</v>
      </c>
      <c r="X77">
        <v>2.4226600000000001E-3</v>
      </c>
      <c r="Y77">
        <v>0.89</v>
      </c>
      <c r="Z77" s="7">
        <v>2.9092800000000002E-3</v>
      </c>
      <c r="AA77">
        <v>2.3317099999999999E-3</v>
      </c>
      <c r="AB77" s="25">
        <v>0.2</v>
      </c>
      <c r="AC77">
        <v>-2.3027E-3</v>
      </c>
      <c r="AD77">
        <v>2.11291E-3</v>
      </c>
      <c r="AE77" s="25">
        <v>0.27</v>
      </c>
    </row>
    <row r="78" spans="2:31" x14ac:dyDescent="0.2">
      <c r="B78" s="7" t="s">
        <v>13819</v>
      </c>
      <c r="C78" t="s">
        <v>13261</v>
      </c>
      <c r="D78" t="s">
        <v>13793</v>
      </c>
      <c r="E78">
        <v>2</v>
      </c>
      <c r="F78">
        <v>67134426</v>
      </c>
      <c r="G78" t="s">
        <v>13269</v>
      </c>
      <c r="H78" t="s">
        <v>13275</v>
      </c>
      <c r="I78">
        <v>0.87632399999999999</v>
      </c>
      <c r="J78" s="25">
        <v>0.98694800000000005</v>
      </c>
      <c r="K78">
        <v>5.1643229999999998E-2</v>
      </c>
      <c r="L78">
        <v>8.9999999999999993E-3</v>
      </c>
      <c r="M78" s="1">
        <v>1.5799999999999999E-8</v>
      </c>
      <c r="N78" s="7">
        <v>6.6660500000000002E-4</v>
      </c>
      <c r="O78">
        <v>3.24428E-3</v>
      </c>
      <c r="P78" s="25">
        <v>0.84</v>
      </c>
      <c r="Q78">
        <v>-9.6571699999999996E-3</v>
      </c>
      <c r="R78">
        <v>3.71302E-3</v>
      </c>
      <c r="S78">
        <v>8.8999999999999999E-3</v>
      </c>
      <c r="T78" s="7">
        <v>-2.9518499999999998E-3</v>
      </c>
      <c r="U78">
        <v>3.4081699999999999E-3</v>
      </c>
      <c r="V78" s="25">
        <v>0.42</v>
      </c>
      <c r="W78">
        <v>2.90529E-3</v>
      </c>
      <c r="X78">
        <v>3.2774499999999999E-3</v>
      </c>
      <c r="Y78">
        <v>0.39</v>
      </c>
      <c r="Z78" s="7">
        <v>-3.51827E-3</v>
      </c>
      <c r="AA78">
        <v>3.1540000000000001E-3</v>
      </c>
      <c r="AB78" s="25">
        <v>0.25</v>
      </c>
      <c r="AC78">
        <v>-2.5175699999999998E-3</v>
      </c>
      <c r="AD78">
        <v>2.85761E-3</v>
      </c>
      <c r="AE78" s="25">
        <v>0.35</v>
      </c>
    </row>
    <row r="79" spans="2:31" x14ac:dyDescent="0.2">
      <c r="B79" s="7" t="s">
        <v>13820</v>
      </c>
      <c r="C79" t="s">
        <v>13261</v>
      </c>
      <c r="D79" t="s">
        <v>13793</v>
      </c>
      <c r="E79">
        <v>5</v>
      </c>
      <c r="F79">
        <v>106918329</v>
      </c>
      <c r="G79" t="s">
        <v>13269</v>
      </c>
      <c r="H79" t="s">
        <v>13275</v>
      </c>
      <c r="I79">
        <v>0.85943099999999994</v>
      </c>
      <c r="J79" s="25">
        <v>1</v>
      </c>
      <c r="K79">
        <v>5.069311E-2</v>
      </c>
      <c r="L79">
        <v>8.9999999999999993E-3</v>
      </c>
      <c r="M79" s="1">
        <v>3.3799999999999999E-9</v>
      </c>
      <c r="N79" s="7">
        <v>-7.7555599999999999E-3</v>
      </c>
      <c r="O79">
        <v>3.0594400000000001E-3</v>
      </c>
      <c r="P79" s="25">
        <v>1.0999999999999999E-2</v>
      </c>
      <c r="Q79">
        <v>-1.32149E-2</v>
      </c>
      <c r="R79">
        <v>3.50293E-3</v>
      </c>
      <c r="S79">
        <v>2.2000000000000001E-4</v>
      </c>
      <c r="T79" s="7">
        <v>2.33636E-3</v>
      </c>
      <c r="U79">
        <v>3.21383E-3</v>
      </c>
      <c r="V79" s="25">
        <v>0.52</v>
      </c>
      <c r="W79" s="1">
        <v>5.6813600000000001E-5</v>
      </c>
      <c r="X79">
        <v>3.0934299999999999E-3</v>
      </c>
      <c r="Y79">
        <v>0.85</v>
      </c>
      <c r="Z79" s="7">
        <v>1.4647900000000001E-3</v>
      </c>
      <c r="AA79">
        <v>2.97387E-3</v>
      </c>
      <c r="AB79" s="25">
        <v>0.63</v>
      </c>
      <c r="AC79">
        <v>-6.1264600000000002E-3</v>
      </c>
      <c r="AD79">
        <v>2.6946800000000001E-3</v>
      </c>
      <c r="AE79" s="25">
        <v>2.3E-2</v>
      </c>
    </row>
    <row r="80" spans="2:31" x14ac:dyDescent="0.2">
      <c r="B80" s="7" t="s">
        <v>13821</v>
      </c>
      <c r="C80" t="s">
        <v>13261</v>
      </c>
      <c r="D80" t="s">
        <v>13793</v>
      </c>
      <c r="E80">
        <v>6</v>
      </c>
      <c r="F80">
        <v>18843810</v>
      </c>
      <c r="G80" t="s">
        <v>13275</v>
      </c>
      <c r="H80" t="s">
        <v>13272</v>
      </c>
      <c r="I80">
        <v>0.867807</v>
      </c>
      <c r="J80" s="25">
        <v>0.96432200000000001</v>
      </c>
      <c r="K80">
        <v>-5.069311E-2</v>
      </c>
      <c r="L80">
        <v>8.9999999999999993E-3</v>
      </c>
      <c r="M80" s="1">
        <v>1.29E-8</v>
      </c>
      <c r="N80" s="7">
        <v>6.3834199999999999E-3</v>
      </c>
      <c r="O80">
        <v>3.19119E-3</v>
      </c>
      <c r="P80" s="25">
        <v>4.2999999999999997E-2</v>
      </c>
      <c r="Q80">
        <v>1.2374899999999999E-2</v>
      </c>
      <c r="R80">
        <v>3.65387E-3</v>
      </c>
      <c r="S80">
        <v>6.6E-4</v>
      </c>
      <c r="T80" s="7">
        <v>-3.2337899999999998E-3</v>
      </c>
      <c r="U80">
        <v>3.35199E-3</v>
      </c>
      <c r="V80" s="25">
        <v>0.36</v>
      </c>
      <c r="W80">
        <v>6.4724500000000003E-3</v>
      </c>
      <c r="X80">
        <v>3.2269999999999998E-3</v>
      </c>
      <c r="Y80">
        <v>4.7E-2</v>
      </c>
      <c r="Z80" s="7">
        <v>-5.6061000000000001E-3</v>
      </c>
      <c r="AA80">
        <v>3.1018E-3</v>
      </c>
      <c r="AB80" s="25">
        <v>6.8000000000000005E-2</v>
      </c>
      <c r="AC80">
        <v>6.4649199999999999E-3</v>
      </c>
      <c r="AD80">
        <v>2.8099900000000001E-3</v>
      </c>
      <c r="AE80" s="25">
        <v>0.02</v>
      </c>
    </row>
    <row r="81" spans="2:31" x14ac:dyDescent="0.2">
      <c r="B81" s="7" t="s">
        <v>13822</v>
      </c>
      <c r="C81" t="s">
        <v>13261</v>
      </c>
      <c r="D81" t="s">
        <v>13793</v>
      </c>
      <c r="E81">
        <v>6</v>
      </c>
      <c r="F81">
        <v>140324582</v>
      </c>
      <c r="G81" t="s">
        <v>13272</v>
      </c>
      <c r="H81" t="s">
        <v>13269</v>
      </c>
      <c r="I81">
        <v>0.85193700000000006</v>
      </c>
      <c r="J81" s="25">
        <v>0.990228</v>
      </c>
      <c r="K81">
        <v>-5.069311E-2</v>
      </c>
      <c r="L81">
        <v>8.0000000000000002E-3</v>
      </c>
      <c r="M81" s="1">
        <v>1.7800000000000001E-9</v>
      </c>
      <c r="N81" s="7">
        <v>1.63266E-3</v>
      </c>
      <c r="O81">
        <v>3.0077799999999998E-3</v>
      </c>
      <c r="P81" s="25">
        <v>0.61</v>
      </c>
      <c r="Q81">
        <v>3.9245900000000004E-3</v>
      </c>
      <c r="R81">
        <v>3.44386E-3</v>
      </c>
      <c r="S81">
        <v>0.24</v>
      </c>
      <c r="T81" s="7">
        <v>-5.26481E-3</v>
      </c>
      <c r="U81">
        <v>3.1593400000000001E-3</v>
      </c>
      <c r="V81" s="25">
        <v>0.1</v>
      </c>
      <c r="W81">
        <v>-3.5311700000000001E-4</v>
      </c>
      <c r="X81">
        <v>3.0415300000000002E-3</v>
      </c>
      <c r="Y81">
        <v>0.9</v>
      </c>
      <c r="Z81" s="7">
        <v>-3.36061E-3</v>
      </c>
      <c r="AA81">
        <v>2.9235200000000002E-3</v>
      </c>
      <c r="AB81" s="25">
        <v>0.25</v>
      </c>
      <c r="AC81">
        <v>5.2566100000000001E-3</v>
      </c>
      <c r="AD81">
        <v>2.6484899999999999E-3</v>
      </c>
      <c r="AE81" s="25">
        <v>4.2999999999999997E-2</v>
      </c>
    </row>
    <row r="82" spans="2:31" x14ac:dyDescent="0.2">
      <c r="B82" s="7" t="s">
        <v>13823</v>
      </c>
      <c r="C82" t="s">
        <v>13261</v>
      </c>
      <c r="D82" t="s">
        <v>13793</v>
      </c>
      <c r="E82">
        <v>13</v>
      </c>
      <c r="F82">
        <v>54721699</v>
      </c>
      <c r="G82" t="s">
        <v>13269</v>
      </c>
      <c r="H82" t="s">
        <v>13275</v>
      </c>
      <c r="I82">
        <v>0.12905700000000001</v>
      </c>
      <c r="J82" s="25">
        <v>0.99452399999999996</v>
      </c>
      <c r="K82">
        <v>5.069311E-2</v>
      </c>
      <c r="L82">
        <v>8.9999999999999993E-3</v>
      </c>
      <c r="M82" s="1">
        <v>1.15E-8</v>
      </c>
      <c r="N82" s="7">
        <v>-7.6092299999999998E-3</v>
      </c>
      <c r="O82">
        <v>3.1792399999999998E-3</v>
      </c>
      <c r="P82" s="25">
        <v>1.4E-2</v>
      </c>
      <c r="Q82">
        <v>-8.9936800000000004E-3</v>
      </c>
      <c r="R82">
        <v>3.6408999999999999E-3</v>
      </c>
      <c r="S82">
        <v>1.2E-2</v>
      </c>
      <c r="T82" s="7">
        <v>5.2661199999999998E-4</v>
      </c>
      <c r="U82">
        <v>3.3400999999999999E-3</v>
      </c>
      <c r="V82" s="25">
        <v>0.87</v>
      </c>
      <c r="W82">
        <v>-2.3812099999999999E-3</v>
      </c>
      <c r="X82">
        <v>3.2165100000000001E-3</v>
      </c>
      <c r="Y82">
        <v>0.5</v>
      </c>
      <c r="Z82" s="7">
        <v>1.0008899999999999E-2</v>
      </c>
      <c r="AA82">
        <v>3.0896299999999999E-3</v>
      </c>
      <c r="AB82" s="25">
        <v>1.2999999999999999E-3</v>
      </c>
      <c r="AC82">
        <v>2.2092800000000001E-3</v>
      </c>
      <c r="AD82">
        <v>2.7996399999999999E-3</v>
      </c>
      <c r="AE82" s="25">
        <v>0.43</v>
      </c>
    </row>
    <row r="83" spans="2:31" x14ac:dyDescent="0.2">
      <c r="B83" s="7" t="s">
        <v>13824</v>
      </c>
      <c r="C83" t="s">
        <v>13261</v>
      </c>
      <c r="D83" t="s">
        <v>13793</v>
      </c>
      <c r="E83">
        <v>19</v>
      </c>
      <c r="F83">
        <v>56134038</v>
      </c>
      <c r="G83" t="s">
        <v>13272</v>
      </c>
      <c r="H83" t="s">
        <v>13268</v>
      </c>
      <c r="I83">
        <v>0.78891699999999998</v>
      </c>
      <c r="J83" s="25">
        <v>0.99050899999999997</v>
      </c>
      <c r="K83">
        <v>-4.9742090000000003E-2</v>
      </c>
      <c r="L83">
        <v>7.0000000000000001E-3</v>
      </c>
      <c r="M83" s="1">
        <v>1.41E-11</v>
      </c>
      <c r="N83" s="7">
        <v>5.37552E-3</v>
      </c>
      <c r="O83">
        <v>2.61254E-3</v>
      </c>
      <c r="P83" s="25">
        <v>4.4999999999999998E-2</v>
      </c>
      <c r="Q83">
        <v>8.4154099999999999E-3</v>
      </c>
      <c r="R83">
        <v>2.9922299999999998E-3</v>
      </c>
      <c r="S83">
        <v>6.3E-3</v>
      </c>
      <c r="T83" s="7">
        <v>1.57417E-3</v>
      </c>
      <c r="U83">
        <v>2.74443E-3</v>
      </c>
      <c r="V83" s="25">
        <v>0.61</v>
      </c>
      <c r="W83">
        <v>1.2424999999999999E-3</v>
      </c>
      <c r="X83">
        <v>2.64343E-3</v>
      </c>
      <c r="Y83">
        <v>0.62</v>
      </c>
      <c r="Z83" s="31">
        <v>6.8306700000000001E-5</v>
      </c>
      <c r="AA83">
        <v>2.5390299999999998E-3</v>
      </c>
      <c r="AB83" s="25">
        <v>0.97</v>
      </c>
      <c r="AC83">
        <v>5.2847900000000001E-3</v>
      </c>
      <c r="AD83">
        <v>2.3002000000000001E-3</v>
      </c>
      <c r="AE83" s="25">
        <v>2.1999999999999999E-2</v>
      </c>
    </row>
    <row r="84" spans="2:31" x14ac:dyDescent="0.2">
      <c r="B84" s="7" t="s">
        <v>13825</v>
      </c>
      <c r="C84" t="s">
        <v>13261</v>
      </c>
      <c r="D84" t="s">
        <v>13793</v>
      </c>
      <c r="E84">
        <v>13</v>
      </c>
      <c r="F84">
        <v>53784083</v>
      </c>
      <c r="G84" t="s">
        <v>13268</v>
      </c>
      <c r="H84" t="s">
        <v>13272</v>
      </c>
      <c r="I84">
        <v>0.57580799999999999</v>
      </c>
      <c r="J84" s="25">
        <v>0.99492700000000001</v>
      </c>
      <c r="K84">
        <v>4.8790159999999999E-2</v>
      </c>
      <c r="L84">
        <v>6.0000000000000001E-3</v>
      </c>
      <c r="M84" s="1">
        <v>8.8100000000000002E-16</v>
      </c>
      <c r="N84" s="7">
        <v>-9.3756099999999995E-3</v>
      </c>
      <c r="O84">
        <v>2.1529800000000001E-3</v>
      </c>
      <c r="P84" s="26">
        <v>1.4E-5</v>
      </c>
      <c r="Q84">
        <v>-9.4898399999999994E-3</v>
      </c>
      <c r="R84">
        <v>2.46562E-3</v>
      </c>
      <c r="S84">
        <v>1.2E-4</v>
      </c>
      <c r="T84" s="7">
        <v>7.0995599999999998E-4</v>
      </c>
      <c r="U84">
        <v>2.2619099999999998E-3</v>
      </c>
      <c r="V84" s="25">
        <v>0.71</v>
      </c>
      <c r="W84">
        <v>-3.3976700000000002E-3</v>
      </c>
      <c r="X84">
        <v>2.1782199999999998E-3</v>
      </c>
      <c r="Y84">
        <v>0.11</v>
      </c>
      <c r="Z84" s="7">
        <v>6.7986399999999999E-3</v>
      </c>
      <c r="AA84">
        <v>2.0922900000000001E-3</v>
      </c>
      <c r="AB84" s="25">
        <v>1.1999999999999999E-3</v>
      </c>
      <c r="AC84">
        <v>-9.5529800000000008E-3</v>
      </c>
      <c r="AD84">
        <v>1.89591E-3</v>
      </c>
      <c r="AE84" s="26">
        <v>4.7999999999999996E-7</v>
      </c>
    </row>
    <row r="85" spans="2:31" x14ac:dyDescent="0.2">
      <c r="B85" s="7" t="s">
        <v>13826</v>
      </c>
      <c r="C85" t="s">
        <v>13261</v>
      </c>
      <c r="D85" t="s">
        <v>13793</v>
      </c>
      <c r="E85">
        <v>16</v>
      </c>
      <c r="F85">
        <v>77137324</v>
      </c>
      <c r="G85" t="s">
        <v>13272</v>
      </c>
      <c r="H85" t="s">
        <v>13269</v>
      </c>
      <c r="I85">
        <v>0.42283700000000002</v>
      </c>
      <c r="J85" s="25">
        <v>0.98783699999999997</v>
      </c>
      <c r="K85">
        <v>-4.8790159999999999E-2</v>
      </c>
      <c r="L85">
        <v>6.0000000000000001E-3</v>
      </c>
      <c r="M85" s="1">
        <v>3.7499999999999998E-16</v>
      </c>
      <c r="N85" s="7">
        <v>9.7229299999999994E-3</v>
      </c>
      <c r="O85">
        <v>2.1635600000000001E-3</v>
      </c>
      <c r="P85" s="26">
        <v>9.5000000000000005E-6</v>
      </c>
      <c r="Q85">
        <v>7.2382100000000001E-3</v>
      </c>
      <c r="R85">
        <v>2.4772499999999999E-3</v>
      </c>
      <c r="S85">
        <v>3.5999999999999999E-3</v>
      </c>
      <c r="T85" s="7">
        <v>6.2449000000000003E-3</v>
      </c>
      <c r="U85">
        <v>2.27261E-3</v>
      </c>
      <c r="V85" s="25">
        <v>5.7000000000000002E-3</v>
      </c>
      <c r="W85">
        <v>3.4044499999999998E-3</v>
      </c>
      <c r="X85">
        <v>2.1886700000000002E-3</v>
      </c>
      <c r="Y85">
        <v>0.14000000000000001</v>
      </c>
      <c r="Z85" s="7">
        <v>2.5002100000000001E-3</v>
      </c>
      <c r="AA85">
        <v>2.1027400000000001E-3</v>
      </c>
      <c r="AB85" s="25">
        <v>0.25</v>
      </c>
      <c r="AC85">
        <v>5.4138500000000004E-3</v>
      </c>
      <c r="AD85">
        <v>1.9052299999999999E-3</v>
      </c>
      <c r="AE85" s="25">
        <v>4.4000000000000003E-3</v>
      </c>
    </row>
    <row r="86" spans="2:31" x14ac:dyDescent="0.2">
      <c r="B86" s="7" t="s">
        <v>13827</v>
      </c>
      <c r="C86" t="s">
        <v>13261</v>
      </c>
      <c r="D86" t="s">
        <v>13793</v>
      </c>
      <c r="E86">
        <v>17</v>
      </c>
      <c r="F86">
        <v>2400876</v>
      </c>
      <c r="G86" t="s">
        <v>13268</v>
      </c>
      <c r="H86" t="s">
        <v>13272</v>
      </c>
      <c r="I86">
        <v>0.82724900000000001</v>
      </c>
      <c r="J86" s="25">
        <v>0.96321100000000004</v>
      </c>
      <c r="K86">
        <v>4.8790159999999999E-2</v>
      </c>
      <c r="L86">
        <v>8.0000000000000002E-3</v>
      </c>
      <c r="M86" s="1">
        <v>1.1800000000000001E-9</v>
      </c>
      <c r="N86" s="7">
        <v>-6.0139800000000004E-3</v>
      </c>
      <c r="O86">
        <v>2.8612300000000002E-3</v>
      </c>
      <c r="P86" s="25">
        <v>3.5999999999999997E-2</v>
      </c>
      <c r="Q86">
        <v>-1.46458E-2</v>
      </c>
      <c r="R86">
        <v>3.2763699999999998E-3</v>
      </c>
      <c r="S86" s="1">
        <v>8.3000000000000002E-6</v>
      </c>
      <c r="T86" s="7">
        <v>-6.4875600000000001E-4</v>
      </c>
      <c r="U86">
        <v>3.0056000000000002E-3</v>
      </c>
      <c r="V86" s="25">
        <v>0.83</v>
      </c>
      <c r="W86">
        <v>1.8022400000000001E-3</v>
      </c>
      <c r="X86">
        <v>2.8950299999999998E-3</v>
      </c>
      <c r="Y86">
        <v>0.6</v>
      </c>
      <c r="Z86" s="7">
        <v>-2.9004199999999999E-3</v>
      </c>
      <c r="AA86">
        <v>2.7804700000000002E-3</v>
      </c>
      <c r="AB86" s="25">
        <v>0.3</v>
      </c>
      <c r="AC86">
        <v>-1.62871E-3</v>
      </c>
      <c r="AD86">
        <v>2.5197399999999999E-3</v>
      </c>
      <c r="AE86" s="25">
        <v>0.55000000000000004</v>
      </c>
    </row>
    <row r="87" spans="2:31" x14ac:dyDescent="0.2">
      <c r="B87" s="7" t="s">
        <v>9335</v>
      </c>
      <c r="C87" t="s">
        <v>13261</v>
      </c>
      <c r="D87" t="s">
        <v>13793</v>
      </c>
      <c r="E87">
        <v>16</v>
      </c>
      <c r="F87">
        <v>56128782</v>
      </c>
      <c r="G87" t="s">
        <v>13268</v>
      </c>
      <c r="H87" t="s">
        <v>13272</v>
      </c>
      <c r="I87">
        <v>0.73538599999999998</v>
      </c>
      <c r="J87" s="25">
        <v>0.99265300000000001</v>
      </c>
      <c r="K87">
        <v>4.7837329999999997E-2</v>
      </c>
      <c r="L87">
        <v>7.0000000000000001E-3</v>
      </c>
      <c r="M87" s="1">
        <v>1.1099999999999999E-12</v>
      </c>
      <c r="N87" s="7">
        <v>-1.18888E-2</v>
      </c>
      <c r="O87">
        <v>2.4169199999999999E-3</v>
      </c>
      <c r="P87" s="26">
        <v>9.4E-7</v>
      </c>
      <c r="Q87">
        <v>-1.20676E-2</v>
      </c>
      <c r="R87">
        <v>2.7673400000000001E-3</v>
      </c>
      <c r="S87" s="1">
        <v>1.2E-5</v>
      </c>
      <c r="T87" s="7">
        <v>1.63485E-3</v>
      </c>
      <c r="U87">
        <v>2.5387299999999999E-3</v>
      </c>
      <c r="V87" s="25">
        <v>0.49</v>
      </c>
      <c r="W87">
        <v>-1.35032E-2</v>
      </c>
      <c r="X87">
        <v>2.4449599999999999E-3</v>
      </c>
      <c r="Y87" s="1">
        <v>2.4E-8</v>
      </c>
      <c r="Z87" s="7">
        <v>7.3037600000000003E-3</v>
      </c>
      <c r="AA87">
        <v>2.3489700000000001E-3</v>
      </c>
      <c r="AB87" s="25">
        <v>2.0999999999999999E-3</v>
      </c>
      <c r="AC87">
        <v>3.5135800000000002E-4</v>
      </c>
      <c r="AD87">
        <v>2.1283299999999999E-3</v>
      </c>
      <c r="AE87" s="25">
        <v>0.91</v>
      </c>
    </row>
    <row r="88" spans="2:31" x14ac:dyDescent="0.2">
      <c r="B88" s="7" t="s">
        <v>13828</v>
      </c>
      <c r="C88" t="s">
        <v>13261</v>
      </c>
      <c r="D88" t="s">
        <v>13793</v>
      </c>
      <c r="E88">
        <v>16</v>
      </c>
      <c r="F88">
        <v>61647589</v>
      </c>
      <c r="G88" t="s">
        <v>13272</v>
      </c>
      <c r="H88" t="s">
        <v>13268</v>
      </c>
      <c r="I88">
        <v>0.811253</v>
      </c>
      <c r="J88" s="25">
        <v>0.98577000000000004</v>
      </c>
      <c r="K88">
        <v>-4.7837329999999997E-2</v>
      </c>
      <c r="L88">
        <v>8.0000000000000002E-3</v>
      </c>
      <c r="M88" s="1">
        <v>2.55E-10</v>
      </c>
      <c r="N88" s="7">
        <v>5.9591599999999998E-3</v>
      </c>
      <c r="O88">
        <v>2.7302799999999999E-3</v>
      </c>
      <c r="P88" s="25">
        <v>3.1E-2</v>
      </c>
      <c r="Q88">
        <v>1.47371E-2</v>
      </c>
      <c r="R88">
        <v>3.1261399999999999E-3</v>
      </c>
      <c r="S88" s="1">
        <v>3.1999999999999999E-6</v>
      </c>
      <c r="T88" s="7">
        <v>3.0792800000000002E-3</v>
      </c>
      <c r="U88">
        <v>2.8678800000000002E-3</v>
      </c>
      <c r="V88" s="25">
        <v>0.3</v>
      </c>
      <c r="W88">
        <v>1.9764600000000002E-3</v>
      </c>
      <c r="X88">
        <v>2.7619599999999999E-3</v>
      </c>
      <c r="Y88">
        <v>0.51</v>
      </c>
      <c r="Z88" s="7">
        <v>6.62687E-3</v>
      </c>
      <c r="AA88">
        <v>2.6535199999999999E-3</v>
      </c>
      <c r="AB88" s="25">
        <v>1.4E-2</v>
      </c>
      <c r="AC88">
        <v>8.7228499999999999E-4</v>
      </c>
      <c r="AD88">
        <v>2.40427E-3</v>
      </c>
      <c r="AE88" s="25">
        <v>0.72</v>
      </c>
    </row>
    <row r="89" spans="2:31" x14ac:dyDescent="0.2">
      <c r="B89" s="7" t="s">
        <v>13829</v>
      </c>
      <c r="C89" t="s">
        <v>13261</v>
      </c>
      <c r="D89" t="s">
        <v>13793</v>
      </c>
      <c r="E89">
        <v>17</v>
      </c>
      <c r="F89">
        <v>2243628</v>
      </c>
      <c r="G89" t="s">
        <v>13272</v>
      </c>
      <c r="H89" t="s">
        <v>13268</v>
      </c>
      <c r="I89">
        <v>0.82219399999999998</v>
      </c>
      <c r="J89" s="25">
        <v>0.98188500000000001</v>
      </c>
      <c r="K89">
        <v>-4.7837329999999997E-2</v>
      </c>
      <c r="L89">
        <v>8.0000000000000002E-3</v>
      </c>
      <c r="M89" s="1">
        <v>1.7599999999999999E-9</v>
      </c>
      <c r="N89" s="7">
        <v>7.1844400000000003E-3</v>
      </c>
      <c r="O89">
        <v>2.8008099999999999E-3</v>
      </c>
      <c r="P89" s="25">
        <v>0.01</v>
      </c>
      <c r="Q89">
        <v>1.33852E-2</v>
      </c>
      <c r="R89">
        <v>3.20718E-3</v>
      </c>
      <c r="S89" s="1">
        <v>2.6999999999999999E-5</v>
      </c>
      <c r="T89" s="7">
        <v>7.1237100000000001E-3</v>
      </c>
      <c r="U89">
        <v>2.9421199999999999E-3</v>
      </c>
      <c r="V89" s="25">
        <v>1.2999999999999999E-2</v>
      </c>
      <c r="W89">
        <v>-2.1450000000000002E-3</v>
      </c>
      <c r="X89">
        <v>2.8338899999999999E-3</v>
      </c>
      <c r="Y89">
        <v>0.44</v>
      </c>
      <c r="Z89" s="7">
        <v>-4.9779300000000002E-3</v>
      </c>
      <c r="AA89">
        <v>2.7217500000000002E-3</v>
      </c>
      <c r="AB89" s="25">
        <v>6.2E-2</v>
      </c>
      <c r="AC89">
        <v>4.9122000000000002E-3</v>
      </c>
      <c r="AD89">
        <v>2.4665300000000002E-3</v>
      </c>
      <c r="AE89" s="25">
        <v>4.9000000000000002E-2</v>
      </c>
    </row>
    <row r="90" spans="2:31" x14ac:dyDescent="0.2">
      <c r="B90" s="7" t="s">
        <v>13830</v>
      </c>
      <c r="C90" t="s">
        <v>13261</v>
      </c>
      <c r="D90" t="s">
        <v>13793</v>
      </c>
      <c r="E90">
        <v>16</v>
      </c>
      <c r="F90">
        <v>52637892</v>
      </c>
      <c r="G90" t="s">
        <v>13268</v>
      </c>
      <c r="H90" t="s">
        <v>13269</v>
      </c>
      <c r="I90">
        <v>0.82386800000000004</v>
      </c>
      <c r="J90" s="25">
        <v>0.96770999999999996</v>
      </c>
      <c r="K90">
        <v>-4.6883590000000003E-2</v>
      </c>
      <c r="L90">
        <v>8.0000000000000002E-3</v>
      </c>
      <c r="M90" s="1">
        <v>4.42E-9</v>
      </c>
      <c r="N90" s="7">
        <v>7.4438600000000001E-3</v>
      </c>
      <c r="O90">
        <v>2.8291800000000001E-3</v>
      </c>
      <c r="P90" s="25">
        <v>1.0999999999999999E-2</v>
      </c>
      <c r="Q90">
        <v>7.7285399999999999E-3</v>
      </c>
      <c r="R90">
        <v>3.23938E-3</v>
      </c>
      <c r="S90">
        <v>2.1000000000000001E-2</v>
      </c>
      <c r="T90" s="7">
        <v>-7.9152300000000003E-4</v>
      </c>
      <c r="U90">
        <v>2.9717699999999999E-3</v>
      </c>
      <c r="V90" s="25">
        <v>0.79</v>
      </c>
      <c r="W90">
        <v>1.19925E-2</v>
      </c>
      <c r="X90">
        <v>2.8620099999999999E-3</v>
      </c>
      <c r="Y90" s="1">
        <v>2.5999999999999998E-5</v>
      </c>
      <c r="Z90" s="7">
        <v>-9.1813799999999998E-4</v>
      </c>
      <c r="AA90">
        <v>2.7496399999999998E-3</v>
      </c>
      <c r="AB90" s="25">
        <v>0.75</v>
      </c>
      <c r="AC90">
        <v>1.69181E-3</v>
      </c>
      <c r="AD90">
        <v>2.4913700000000001E-3</v>
      </c>
      <c r="AE90" s="25">
        <v>0.52</v>
      </c>
    </row>
    <row r="91" spans="2:31" x14ac:dyDescent="0.2">
      <c r="B91" s="7" t="s">
        <v>13831</v>
      </c>
      <c r="C91" t="s">
        <v>13261</v>
      </c>
      <c r="D91" t="s">
        <v>13793</v>
      </c>
      <c r="E91">
        <v>5</v>
      </c>
      <c r="F91">
        <v>50492629</v>
      </c>
      <c r="G91" t="s">
        <v>13269</v>
      </c>
      <c r="H91" t="s">
        <v>13275</v>
      </c>
      <c r="I91">
        <v>0.78691999999999995</v>
      </c>
      <c r="J91" s="25">
        <v>0.99321599999999999</v>
      </c>
      <c r="K91">
        <v>4.592893E-2</v>
      </c>
      <c r="L91">
        <v>7.0000000000000001E-3</v>
      </c>
      <c r="M91" s="1">
        <v>2.4399999999999998E-10</v>
      </c>
      <c r="N91" s="7">
        <v>-6.7209100000000001E-3</v>
      </c>
      <c r="O91">
        <v>2.601E-3</v>
      </c>
      <c r="P91" s="25">
        <v>1.0999999999999999E-2</v>
      </c>
      <c r="Q91">
        <v>-1.1236299999999999E-2</v>
      </c>
      <c r="R91">
        <v>2.9780399999999999E-3</v>
      </c>
      <c r="S91">
        <v>1.6000000000000001E-4</v>
      </c>
      <c r="T91" s="7">
        <v>2.2281599999999999E-3</v>
      </c>
      <c r="U91">
        <v>2.7322599999999998E-3</v>
      </c>
      <c r="V91" s="25">
        <v>0.43</v>
      </c>
      <c r="W91">
        <v>-9.8713199999999994E-3</v>
      </c>
      <c r="X91">
        <v>2.6299000000000001E-3</v>
      </c>
      <c r="Y91">
        <v>1.6000000000000001E-4</v>
      </c>
      <c r="Z91" s="7">
        <v>-4.0800400000000001E-3</v>
      </c>
      <c r="AA91">
        <v>2.5282600000000001E-3</v>
      </c>
      <c r="AB91" s="25">
        <v>0.1</v>
      </c>
      <c r="AC91">
        <v>1.2277900000000001E-3</v>
      </c>
      <c r="AD91">
        <v>2.2908999999999998E-3</v>
      </c>
      <c r="AE91" s="25">
        <v>0.59</v>
      </c>
    </row>
    <row r="92" spans="2:31" x14ac:dyDescent="0.2">
      <c r="B92" s="7" t="s">
        <v>13832</v>
      </c>
      <c r="C92" t="s">
        <v>13261</v>
      </c>
      <c r="D92" t="s">
        <v>13793</v>
      </c>
      <c r="E92">
        <v>13</v>
      </c>
      <c r="F92">
        <v>53978628</v>
      </c>
      <c r="G92" t="s">
        <v>13268</v>
      </c>
      <c r="H92" t="s">
        <v>13272</v>
      </c>
      <c r="I92">
        <v>0.82543500000000003</v>
      </c>
      <c r="J92" s="25">
        <v>1</v>
      </c>
      <c r="K92">
        <v>4.592893E-2</v>
      </c>
      <c r="L92">
        <v>8.0000000000000002E-3</v>
      </c>
      <c r="M92" s="1">
        <v>5.4999999999999996E-9</v>
      </c>
      <c r="N92" s="7">
        <v>-6.5699E-3</v>
      </c>
      <c r="O92">
        <v>2.80168E-3</v>
      </c>
      <c r="P92" s="25">
        <v>1.7999999999999999E-2</v>
      </c>
      <c r="Q92">
        <v>-1.30633E-2</v>
      </c>
      <c r="R92">
        <v>3.2085199999999999E-3</v>
      </c>
      <c r="S92" s="1">
        <v>3.4999999999999997E-5</v>
      </c>
      <c r="T92" s="7">
        <v>3.0837999999999998E-3</v>
      </c>
      <c r="U92">
        <v>2.9434399999999999E-3</v>
      </c>
      <c r="V92" s="25">
        <v>0.32</v>
      </c>
      <c r="W92">
        <v>-4.7348099999999999E-3</v>
      </c>
      <c r="X92">
        <v>2.83453E-3</v>
      </c>
      <c r="Y92">
        <v>9.7000000000000003E-2</v>
      </c>
      <c r="Z92" s="7">
        <v>7.8371599999999993E-3</v>
      </c>
      <c r="AA92">
        <v>2.7227100000000001E-3</v>
      </c>
      <c r="AB92" s="25">
        <v>3.8999999999999998E-3</v>
      </c>
      <c r="AC92">
        <v>-6.1791900000000002E-3</v>
      </c>
      <c r="AD92">
        <v>2.4671599999999999E-3</v>
      </c>
      <c r="AE92" s="25">
        <v>1.2E-2</v>
      </c>
    </row>
    <row r="93" spans="2:31" x14ac:dyDescent="0.2">
      <c r="B93" s="7" t="s">
        <v>11474</v>
      </c>
      <c r="C93" t="s">
        <v>13261</v>
      </c>
      <c r="D93" t="s">
        <v>13793</v>
      </c>
      <c r="E93">
        <v>19</v>
      </c>
      <c r="F93">
        <v>45411941</v>
      </c>
      <c r="G93" t="s">
        <v>13268</v>
      </c>
      <c r="H93" t="s">
        <v>13272</v>
      </c>
      <c r="I93">
        <v>0.84489000000000003</v>
      </c>
      <c r="J93" s="25">
        <v>1</v>
      </c>
      <c r="K93">
        <v>4.592893E-2</v>
      </c>
      <c r="L93">
        <v>8.0000000000000002E-3</v>
      </c>
      <c r="M93" s="1">
        <v>2.1299999999999999E-8</v>
      </c>
      <c r="N93" s="7">
        <v>-1.26374E-2</v>
      </c>
      <c r="O93">
        <v>2.9396000000000001E-3</v>
      </c>
      <c r="P93" s="26">
        <v>1.8E-5</v>
      </c>
      <c r="Q93" s="1">
        <v>-9.4598099999999998E-5</v>
      </c>
      <c r="R93">
        <v>3.3668299999999999E-3</v>
      </c>
      <c r="S93">
        <v>0.99</v>
      </c>
      <c r="T93" s="7">
        <v>-9.3944800000000002E-3</v>
      </c>
      <c r="U93">
        <v>3.088E-3</v>
      </c>
      <c r="V93" s="25">
        <v>2.3E-3</v>
      </c>
      <c r="W93">
        <v>-1.20676E-2</v>
      </c>
      <c r="X93">
        <v>2.9743600000000001E-3</v>
      </c>
      <c r="Y93" s="1">
        <v>4.1E-5</v>
      </c>
      <c r="Z93" s="7">
        <v>-3.15891E-4</v>
      </c>
      <c r="AA93">
        <v>2.85689E-3</v>
      </c>
      <c r="AB93" s="25">
        <v>0.94</v>
      </c>
      <c r="AC93">
        <v>-1.4826000000000001E-2</v>
      </c>
      <c r="AD93">
        <v>2.5881699999999999E-3</v>
      </c>
      <c r="AE93" s="26">
        <v>9.8999999999999993E-9</v>
      </c>
    </row>
    <row r="94" spans="2:31" x14ac:dyDescent="0.2">
      <c r="B94" s="7" t="s">
        <v>13833</v>
      </c>
      <c r="C94" t="s">
        <v>13261</v>
      </c>
      <c r="D94" t="s">
        <v>13793</v>
      </c>
      <c r="E94">
        <v>12</v>
      </c>
      <c r="F94">
        <v>84700945</v>
      </c>
      <c r="G94" t="s">
        <v>13275</v>
      </c>
      <c r="H94" t="s">
        <v>13269</v>
      </c>
      <c r="I94">
        <v>0.752718</v>
      </c>
      <c r="J94" s="25">
        <v>0.99889099999999997</v>
      </c>
      <c r="K94">
        <v>-4.4973369999999999E-2</v>
      </c>
      <c r="L94">
        <v>7.0000000000000001E-3</v>
      </c>
      <c r="M94" s="1">
        <v>4.7399999999999999E-11</v>
      </c>
      <c r="N94" s="7">
        <v>8.4174899999999997E-3</v>
      </c>
      <c r="O94">
        <v>2.4641899999999998E-3</v>
      </c>
      <c r="P94" s="25">
        <v>6.2E-4</v>
      </c>
      <c r="Q94">
        <v>1.2113799999999999E-2</v>
      </c>
      <c r="R94">
        <v>2.8215200000000001E-3</v>
      </c>
      <c r="S94" s="1">
        <v>2.3E-5</v>
      </c>
      <c r="T94" s="7">
        <v>-2.3836299999999999E-3</v>
      </c>
      <c r="U94">
        <v>2.5882399999999999E-3</v>
      </c>
      <c r="V94" s="25">
        <v>0.36</v>
      </c>
      <c r="W94">
        <v>5.3917100000000001E-3</v>
      </c>
      <c r="X94">
        <v>2.4914300000000002E-3</v>
      </c>
      <c r="Y94">
        <v>3.4000000000000002E-2</v>
      </c>
      <c r="Z94" s="7">
        <v>2.75209E-3</v>
      </c>
      <c r="AA94">
        <v>2.3950099999999999E-3</v>
      </c>
      <c r="AB94" s="25">
        <v>0.25</v>
      </c>
      <c r="AC94">
        <v>6.9842699999999999E-3</v>
      </c>
      <c r="AD94">
        <v>2.1699100000000002E-3</v>
      </c>
      <c r="AE94" s="25">
        <v>1.1999999999999999E-3</v>
      </c>
    </row>
    <row r="95" spans="2:31" x14ac:dyDescent="0.2">
      <c r="B95" s="7" t="s">
        <v>13834</v>
      </c>
      <c r="C95" t="s">
        <v>13261</v>
      </c>
      <c r="D95" t="s">
        <v>13793</v>
      </c>
      <c r="E95">
        <v>16</v>
      </c>
      <c r="F95">
        <v>12323509</v>
      </c>
      <c r="G95" t="s">
        <v>13275</v>
      </c>
      <c r="H95" t="s">
        <v>13272</v>
      </c>
      <c r="I95">
        <v>0.28736800000000001</v>
      </c>
      <c r="J95" s="25">
        <v>0.99347600000000003</v>
      </c>
      <c r="K95">
        <v>-4.4973369999999999E-2</v>
      </c>
      <c r="L95">
        <v>7.0000000000000001E-3</v>
      </c>
      <c r="M95" s="1">
        <v>8.6799999999999994E-12</v>
      </c>
      <c r="N95" s="7">
        <v>1.61607E-3</v>
      </c>
      <c r="O95">
        <v>2.35578E-3</v>
      </c>
      <c r="P95" s="25">
        <v>0.47</v>
      </c>
      <c r="Q95">
        <v>7.9639600000000008E-3</v>
      </c>
      <c r="R95">
        <v>2.6973399999999999E-3</v>
      </c>
      <c r="S95">
        <v>2.8999999999999998E-3</v>
      </c>
      <c r="T95" s="7">
        <v>8.6242800000000004E-4</v>
      </c>
      <c r="U95">
        <v>2.4745100000000001E-3</v>
      </c>
      <c r="V95" s="25">
        <v>0.7</v>
      </c>
      <c r="W95">
        <v>3.6531599999999999E-3</v>
      </c>
      <c r="X95">
        <v>2.3831099999999999E-3</v>
      </c>
      <c r="Y95">
        <v>0.14000000000000001</v>
      </c>
      <c r="Z95" s="7">
        <v>6.5979699999999999E-3</v>
      </c>
      <c r="AA95">
        <v>2.28955E-3</v>
      </c>
      <c r="AB95" s="25">
        <v>3.7000000000000002E-3</v>
      </c>
      <c r="AC95">
        <v>1.1317899999999999E-3</v>
      </c>
      <c r="AD95">
        <v>2.07449E-3</v>
      </c>
      <c r="AE95" s="25">
        <v>0.57999999999999996</v>
      </c>
    </row>
    <row r="96" spans="2:31" x14ac:dyDescent="0.2">
      <c r="B96" s="7" t="s">
        <v>13835</v>
      </c>
      <c r="C96" t="s">
        <v>13261</v>
      </c>
      <c r="D96" t="s">
        <v>13793</v>
      </c>
      <c r="E96">
        <v>16</v>
      </c>
      <c r="F96">
        <v>20006745</v>
      </c>
      <c r="G96" t="s">
        <v>13272</v>
      </c>
      <c r="H96" t="s">
        <v>13275</v>
      </c>
      <c r="I96">
        <v>0.74384399999999995</v>
      </c>
      <c r="J96" s="25">
        <v>0.99364300000000005</v>
      </c>
      <c r="K96">
        <v>4.4973369999999999E-2</v>
      </c>
      <c r="L96">
        <v>7.0000000000000001E-3</v>
      </c>
      <c r="M96" s="1">
        <v>5.3600000000000001E-11</v>
      </c>
      <c r="N96" s="7">
        <v>-7.2756799999999996E-3</v>
      </c>
      <c r="O96">
        <v>2.4389400000000001E-3</v>
      </c>
      <c r="P96" s="25">
        <v>2.7000000000000001E-3</v>
      </c>
      <c r="Q96">
        <v>-1.3635899999999999E-2</v>
      </c>
      <c r="R96">
        <v>2.7925599999999999E-3</v>
      </c>
      <c r="S96" s="1">
        <v>1.1999999999999999E-6</v>
      </c>
      <c r="T96" s="7">
        <v>3.4148199999999998E-3</v>
      </c>
      <c r="U96">
        <v>2.56186E-3</v>
      </c>
      <c r="V96" s="25">
        <v>0.2</v>
      </c>
      <c r="W96">
        <v>-2.1382899999999999E-4</v>
      </c>
      <c r="X96">
        <v>2.4672399999999999E-3</v>
      </c>
      <c r="Y96">
        <v>0.88</v>
      </c>
      <c r="Z96" s="7">
        <v>8.2890099999999994E-3</v>
      </c>
      <c r="AA96">
        <v>2.3703700000000001E-3</v>
      </c>
      <c r="AB96" s="25">
        <v>4.4999999999999999E-4</v>
      </c>
      <c r="AC96">
        <v>-6.7191799999999997E-4</v>
      </c>
      <c r="AD96">
        <v>2.1477200000000001E-3</v>
      </c>
      <c r="AE96" s="25">
        <v>0.78</v>
      </c>
    </row>
    <row r="97" spans="2:31" x14ac:dyDescent="0.2">
      <c r="B97" s="7" t="s">
        <v>13836</v>
      </c>
      <c r="C97" t="s">
        <v>13261</v>
      </c>
      <c r="D97" t="s">
        <v>13793</v>
      </c>
      <c r="E97">
        <v>16</v>
      </c>
      <c r="F97">
        <v>52303107</v>
      </c>
      <c r="G97" t="s">
        <v>13269</v>
      </c>
      <c r="H97" t="s">
        <v>13272</v>
      </c>
      <c r="I97">
        <v>0.80863399999999996</v>
      </c>
      <c r="J97" s="25">
        <v>0.99654500000000001</v>
      </c>
      <c r="K97">
        <v>4.4973369999999999E-2</v>
      </c>
      <c r="L97">
        <v>8.0000000000000002E-3</v>
      </c>
      <c r="M97" s="1">
        <v>3.1800000000000002E-9</v>
      </c>
      <c r="N97" s="7">
        <v>-4.4850200000000002E-3</v>
      </c>
      <c r="O97">
        <v>2.7026699999999999E-3</v>
      </c>
      <c r="P97" s="25">
        <v>0.1</v>
      </c>
      <c r="Q97">
        <v>-1.02719E-2</v>
      </c>
      <c r="R97">
        <v>3.0945299999999999E-3</v>
      </c>
      <c r="S97">
        <v>1E-3</v>
      </c>
      <c r="T97" s="7">
        <v>6.9775399999999997E-4</v>
      </c>
      <c r="U97">
        <v>2.8388799999999998E-3</v>
      </c>
      <c r="V97" s="25">
        <v>0.81</v>
      </c>
      <c r="W97">
        <v>-2.55829E-3</v>
      </c>
      <c r="X97">
        <v>2.7340300000000001E-3</v>
      </c>
      <c r="Y97">
        <v>0.31</v>
      </c>
      <c r="Z97" s="7">
        <v>-1.3377E-3</v>
      </c>
      <c r="AA97">
        <v>2.6266900000000001E-3</v>
      </c>
      <c r="AB97" s="25">
        <v>0.61</v>
      </c>
      <c r="AC97">
        <v>-1.3196600000000001E-3</v>
      </c>
      <c r="AD97">
        <v>2.37996E-3</v>
      </c>
      <c r="AE97" s="25">
        <v>0.56000000000000005</v>
      </c>
    </row>
    <row r="98" spans="2:31" x14ac:dyDescent="0.2">
      <c r="B98" s="7" t="s">
        <v>13837</v>
      </c>
      <c r="C98" t="s">
        <v>13261</v>
      </c>
      <c r="D98" t="s">
        <v>13793</v>
      </c>
      <c r="E98">
        <v>2</v>
      </c>
      <c r="F98">
        <v>66792109</v>
      </c>
      <c r="G98" t="s">
        <v>13269</v>
      </c>
      <c r="H98" t="s">
        <v>13275</v>
      </c>
      <c r="I98">
        <v>0.81583300000000003</v>
      </c>
      <c r="J98" s="25">
        <v>1</v>
      </c>
      <c r="K98">
        <v>4.4016890000000003E-2</v>
      </c>
      <c r="L98">
        <v>8.0000000000000002E-3</v>
      </c>
      <c r="M98" s="1">
        <v>7.2099999999999997E-9</v>
      </c>
      <c r="N98" s="7">
        <v>-4.4289100000000003E-3</v>
      </c>
      <c r="O98">
        <v>2.74143E-3</v>
      </c>
      <c r="P98" s="25">
        <v>9.6000000000000002E-2</v>
      </c>
      <c r="Q98">
        <v>-5.6370300000000003E-3</v>
      </c>
      <c r="R98">
        <v>3.13752E-3</v>
      </c>
      <c r="S98">
        <v>8.5000000000000006E-2</v>
      </c>
      <c r="T98" s="7">
        <v>3.0453899999999998E-3</v>
      </c>
      <c r="U98">
        <v>2.8799199999999998E-3</v>
      </c>
      <c r="V98" s="25">
        <v>0.28999999999999998</v>
      </c>
      <c r="W98">
        <v>-3.7118699999999999E-3</v>
      </c>
      <c r="X98">
        <v>2.7694600000000001E-3</v>
      </c>
      <c r="Y98">
        <v>0.15</v>
      </c>
      <c r="Z98" s="7">
        <v>-2.5431899999999998E-4</v>
      </c>
      <c r="AA98">
        <v>2.6651399999999999E-3</v>
      </c>
      <c r="AB98" s="25">
        <v>0.92</v>
      </c>
      <c r="AC98">
        <v>-9.3788099999999996E-3</v>
      </c>
      <c r="AD98">
        <v>2.4146900000000002E-3</v>
      </c>
      <c r="AE98" s="26">
        <v>8.5000000000000006E-5</v>
      </c>
    </row>
    <row r="99" spans="2:31" x14ac:dyDescent="0.2">
      <c r="B99" s="7" t="s">
        <v>13838</v>
      </c>
      <c r="C99" t="s">
        <v>13261</v>
      </c>
      <c r="D99" t="s">
        <v>13793</v>
      </c>
      <c r="E99">
        <v>2</v>
      </c>
      <c r="F99">
        <v>159137557</v>
      </c>
      <c r="G99" t="s">
        <v>13268</v>
      </c>
      <c r="H99" t="s">
        <v>13272</v>
      </c>
      <c r="I99">
        <v>0.75794399999999995</v>
      </c>
      <c r="J99" s="25">
        <v>0.99537500000000001</v>
      </c>
      <c r="K99">
        <v>4.4016890000000003E-2</v>
      </c>
      <c r="L99">
        <v>7.0000000000000001E-3</v>
      </c>
      <c r="M99" s="1">
        <v>2.11E-10</v>
      </c>
      <c r="N99" s="7">
        <v>-7.7045899999999999E-3</v>
      </c>
      <c r="O99">
        <v>2.4827199999999999E-3</v>
      </c>
      <c r="P99" s="25">
        <v>1.6999999999999999E-3</v>
      </c>
      <c r="Q99">
        <v>-1.16411E-2</v>
      </c>
      <c r="R99">
        <v>2.8414199999999999E-3</v>
      </c>
      <c r="S99" s="1">
        <v>3.4E-5</v>
      </c>
      <c r="T99" s="7">
        <v>-1.85899E-3</v>
      </c>
      <c r="U99">
        <v>2.6081300000000002E-3</v>
      </c>
      <c r="V99" s="25">
        <v>0.47</v>
      </c>
      <c r="W99">
        <v>-4.8162999999999999E-3</v>
      </c>
      <c r="X99">
        <v>2.5081000000000001E-3</v>
      </c>
      <c r="Y99">
        <v>0.04</v>
      </c>
      <c r="Z99" s="7">
        <v>5.8553399999999997E-3</v>
      </c>
      <c r="AA99">
        <v>2.4136299999999999E-3</v>
      </c>
      <c r="AB99" s="25">
        <v>1.6E-2</v>
      </c>
      <c r="AC99">
        <v>-4.3648899999999997E-3</v>
      </c>
      <c r="AD99">
        <v>2.18681E-3</v>
      </c>
      <c r="AE99" s="25">
        <v>4.3999999999999997E-2</v>
      </c>
    </row>
    <row r="100" spans="2:31" x14ac:dyDescent="0.2">
      <c r="B100" s="7" t="s">
        <v>13839</v>
      </c>
      <c r="C100" t="s">
        <v>13261</v>
      </c>
      <c r="D100" t="s">
        <v>13793</v>
      </c>
      <c r="E100">
        <v>4</v>
      </c>
      <c r="F100">
        <v>106094427</v>
      </c>
      <c r="G100" t="s">
        <v>13275</v>
      </c>
      <c r="H100" t="s">
        <v>13269</v>
      </c>
      <c r="I100">
        <v>0.515876</v>
      </c>
      <c r="J100" s="25">
        <v>0.99610399999999999</v>
      </c>
      <c r="K100">
        <v>-4.3059489999999999E-2</v>
      </c>
      <c r="L100">
        <v>6.0000000000000001E-3</v>
      </c>
      <c r="M100" s="1">
        <v>4.5299999999999999E-13</v>
      </c>
      <c r="N100" s="7">
        <v>9.3142299999999997E-3</v>
      </c>
      <c r="O100">
        <v>2.1285499999999999E-3</v>
      </c>
      <c r="P100" s="26">
        <v>1.2999999999999999E-5</v>
      </c>
      <c r="Q100">
        <v>7.53602E-3</v>
      </c>
      <c r="R100">
        <v>2.4368200000000001E-3</v>
      </c>
      <c r="S100">
        <v>2E-3</v>
      </c>
      <c r="T100" s="7">
        <v>-3.5851799999999999E-3</v>
      </c>
      <c r="U100">
        <v>2.2357700000000002E-3</v>
      </c>
      <c r="V100" s="25">
        <v>9.7000000000000003E-2</v>
      </c>
      <c r="W100">
        <v>1.06795E-2</v>
      </c>
      <c r="X100">
        <v>2.1523900000000001E-3</v>
      </c>
      <c r="Y100" s="1">
        <v>4.7E-7</v>
      </c>
      <c r="Z100" s="7">
        <v>-2.9201100000000001E-3</v>
      </c>
      <c r="AA100">
        <v>2.0690399999999999E-3</v>
      </c>
      <c r="AB100" s="25">
        <v>0.17</v>
      </c>
      <c r="AC100">
        <v>3.17731E-3</v>
      </c>
      <c r="AD100">
        <v>1.8745400000000001E-3</v>
      </c>
      <c r="AE100" s="25">
        <v>9.8000000000000004E-2</v>
      </c>
    </row>
    <row r="101" spans="2:31" x14ac:dyDescent="0.2">
      <c r="B101" s="7" t="s">
        <v>13840</v>
      </c>
      <c r="C101" t="s">
        <v>13261</v>
      </c>
      <c r="D101" t="s">
        <v>13793</v>
      </c>
      <c r="E101">
        <v>12</v>
      </c>
      <c r="F101">
        <v>109982578</v>
      </c>
      <c r="G101" t="s">
        <v>13268</v>
      </c>
      <c r="H101" t="s">
        <v>13269</v>
      </c>
      <c r="I101">
        <v>0.80814299999999994</v>
      </c>
      <c r="J101" s="25">
        <v>0.99928300000000003</v>
      </c>
      <c r="K101">
        <v>-4.3059489999999999E-2</v>
      </c>
      <c r="L101">
        <v>8.0000000000000002E-3</v>
      </c>
      <c r="M101" s="1">
        <v>1.51E-8</v>
      </c>
      <c r="N101" s="7">
        <v>1.73979E-3</v>
      </c>
      <c r="O101">
        <v>2.6980900000000002E-3</v>
      </c>
      <c r="P101" s="25">
        <v>0.5</v>
      </c>
      <c r="Q101">
        <v>1.9656900000000001E-2</v>
      </c>
      <c r="R101">
        <v>3.0893399999999999E-3</v>
      </c>
      <c r="S101" s="1">
        <v>1.7000000000000001E-10</v>
      </c>
      <c r="T101" s="7">
        <v>4.8645600000000002E-4</v>
      </c>
      <c r="U101">
        <v>2.8339099999999998E-3</v>
      </c>
      <c r="V101" s="25">
        <v>0.83</v>
      </c>
      <c r="W101">
        <v>-8.3738200000000006E-3</v>
      </c>
      <c r="X101">
        <v>2.72792E-3</v>
      </c>
      <c r="Y101">
        <v>2.3E-3</v>
      </c>
      <c r="Z101" s="7">
        <v>1.2130800000000001E-3</v>
      </c>
      <c r="AA101">
        <v>2.6223499999999999E-3</v>
      </c>
      <c r="AB101" s="25">
        <v>0.65</v>
      </c>
      <c r="AC101">
        <v>-1.08984E-4</v>
      </c>
      <c r="AD101">
        <v>2.3758799999999999E-3</v>
      </c>
      <c r="AE101" s="25">
        <v>0.97</v>
      </c>
    </row>
    <row r="102" spans="2:31" x14ac:dyDescent="0.2">
      <c r="B102" s="7" t="s">
        <v>13841</v>
      </c>
      <c r="C102" t="s">
        <v>13261</v>
      </c>
      <c r="D102" t="s">
        <v>13793</v>
      </c>
      <c r="E102">
        <v>20</v>
      </c>
      <c r="F102">
        <v>50985290</v>
      </c>
      <c r="G102" t="s">
        <v>13269</v>
      </c>
      <c r="H102" t="s">
        <v>13268</v>
      </c>
      <c r="I102">
        <v>0.81482399999999999</v>
      </c>
      <c r="J102" s="25">
        <v>0.99662300000000004</v>
      </c>
      <c r="K102">
        <v>4.3059489999999999E-2</v>
      </c>
      <c r="L102">
        <v>8.0000000000000002E-3</v>
      </c>
      <c r="M102" s="1">
        <v>2.48E-8</v>
      </c>
      <c r="N102" s="7">
        <v>-5.2525799999999997E-3</v>
      </c>
      <c r="O102">
        <v>2.7402699999999999E-3</v>
      </c>
      <c r="P102" s="25">
        <v>5.6000000000000001E-2</v>
      </c>
      <c r="Q102">
        <v>4.6841900000000004E-3</v>
      </c>
      <c r="R102">
        <v>3.1386500000000002E-3</v>
      </c>
      <c r="S102">
        <v>0.13</v>
      </c>
      <c r="T102" s="7">
        <v>-9.9089199999999999E-3</v>
      </c>
      <c r="U102">
        <v>2.87849E-3</v>
      </c>
      <c r="V102" s="25">
        <v>5.1000000000000004E-4</v>
      </c>
      <c r="W102">
        <v>1.8448800000000001E-4</v>
      </c>
      <c r="X102">
        <v>2.7729600000000001E-3</v>
      </c>
      <c r="Y102">
        <v>0.97</v>
      </c>
      <c r="Z102" s="7">
        <v>3.6683100000000003E-4</v>
      </c>
      <c r="AA102">
        <v>2.6629800000000001E-3</v>
      </c>
      <c r="AB102" s="25">
        <v>0.88</v>
      </c>
      <c r="AC102">
        <v>-3.11283E-3</v>
      </c>
      <c r="AD102">
        <v>2.41282E-3</v>
      </c>
      <c r="AE102" s="25">
        <v>0.22</v>
      </c>
    </row>
    <row r="103" spans="2:31" x14ac:dyDescent="0.2">
      <c r="B103" s="7" t="s">
        <v>13842</v>
      </c>
      <c r="C103" t="s">
        <v>13261</v>
      </c>
      <c r="D103" t="s">
        <v>13793</v>
      </c>
      <c r="E103">
        <v>1</v>
      </c>
      <c r="F103">
        <v>190900576</v>
      </c>
      <c r="G103" t="s">
        <v>13272</v>
      </c>
      <c r="H103" t="s">
        <v>13268</v>
      </c>
      <c r="I103">
        <v>0.55665900000000001</v>
      </c>
      <c r="J103" s="25">
        <v>0.998309</v>
      </c>
      <c r="K103">
        <v>-4.2101180000000002E-2</v>
      </c>
      <c r="L103">
        <v>6.0000000000000001E-3</v>
      </c>
      <c r="M103" s="1">
        <v>3.8399999999999998E-12</v>
      </c>
      <c r="N103" s="7">
        <v>5.78138E-3</v>
      </c>
      <c r="O103">
        <v>2.1363200000000001E-3</v>
      </c>
      <c r="P103" s="25">
        <v>5.7999999999999996E-3</v>
      </c>
      <c r="Q103">
        <v>1.1199600000000001E-2</v>
      </c>
      <c r="R103">
        <v>2.4456299999999999E-3</v>
      </c>
      <c r="S103" s="1">
        <v>3.7000000000000002E-6</v>
      </c>
      <c r="T103" s="7">
        <v>3.7720399999999999E-3</v>
      </c>
      <c r="U103">
        <v>2.2442999999999999E-3</v>
      </c>
      <c r="V103" s="25">
        <v>8.2000000000000003E-2</v>
      </c>
      <c r="W103">
        <v>-1.65205E-4</v>
      </c>
      <c r="X103">
        <v>2.15833E-3</v>
      </c>
      <c r="Y103">
        <v>0.95</v>
      </c>
      <c r="Z103" s="7">
        <v>-1.2641099999999999E-3</v>
      </c>
      <c r="AA103">
        <v>2.0772999999999998E-3</v>
      </c>
      <c r="AB103" s="25">
        <v>0.55000000000000004</v>
      </c>
      <c r="AC103">
        <v>-2.6479200000000002E-4</v>
      </c>
      <c r="AD103">
        <v>1.88237E-3</v>
      </c>
      <c r="AE103" s="25">
        <v>0.89</v>
      </c>
    </row>
    <row r="104" spans="2:31" x14ac:dyDescent="0.2">
      <c r="B104" s="7" t="s">
        <v>13843</v>
      </c>
      <c r="C104" t="s">
        <v>13261</v>
      </c>
      <c r="D104" t="s">
        <v>13793</v>
      </c>
      <c r="E104">
        <v>2</v>
      </c>
      <c r="F104">
        <v>208042581</v>
      </c>
      <c r="G104" t="s">
        <v>13272</v>
      </c>
      <c r="H104" t="s">
        <v>13269</v>
      </c>
      <c r="I104">
        <v>0.68901599999999996</v>
      </c>
      <c r="J104" s="25">
        <v>0.99617199999999995</v>
      </c>
      <c r="K104">
        <v>-4.2101180000000002E-2</v>
      </c>
      <c r="L104">
        <v>6.0000000000000001E-3</v>
      </c>
      <c r="M104" s="1">
        <v>4.8199999999999999E-11</v>
      </c>
      <c r="N104" s="7">
        <v>-4.1277800000000002E-3</v>
      </c>
      <c r="O104">
        <v>2.2941900000000002E-3</v>
      </c>
      <c r="P104" s="25">
        <v>7.0999999999999994E-2</v>
      </c>
      <c r="Q104">
        <v>3.36294E-3</v>
      </c>
      <c r="R104">
        <v>2.6256600000000001E-3</v>
      </c>
      <c r="S104">
        <v>0.2</v>
      </c>
      <c r="T104" s="7">
        <v>-3.21442E-3</v>
      </c>
      <c r="U104">
        <v>2.4100800000000002E-3</v>
      </c>
      <c r="V104" s="25">
        <v>0.18</v>
      </c>
      <c r="W104">
        <v>-2.8189000000000001E-3</v>
      </c>
      <c r="X104">
        <v>2.3176400000000002E-3</v>
      </c>
      <c r="Y104">
        <v>0.2</v>
      </c>
      <c r="Z104" s="7">
        <v>7.2597399999999998E-3</v>
      </c>
      <c r="AA104">
        <v>2.2303399999999999E-3</v>
      </c>
      <c r="AB104" s="25">
        <v>1.1000000000000001E-3</v>
      </c>
      <c r="AC104">
        <v>3.6368699999999999E-3</v>
      </c>
      <c r="AD104">
        <v>2.02075E-3</v>
      </c>
      <c r="AE104" s="25">
        <v>7.6999999999999999E-2</v>
      </c>
    </row>
    <row r="105" spans="2:31" x14ac:dyDescent="0.2">
      <c r="B105" s="7" t="s">
        <v>13844</v>
      </c>
      <c r="C105" t="s">
        <v>13261</v>
      </c>
      <c r="D105" t="s">
        <v>13793</v>
      </c>
      <c r="E105">
        <v>3</v>
      </c>
      <c r="F105">
        <v>49211989</v>
      </c>
      <c r="G105" t="s">
        <v>13268</v>
      </c>
      <c r="H105" t="s">
        <v>13272</v>
      </c>
      <c r="I105">
        <v>0.33426699999999998</v>
      </c>
      <c r="J105" s="25">
        <v>0.999112</v>
      </c>
      <c r="K105">
        <v>4.2101180000000002E-2</v>
      </c>
      <c r="L105">
        <v>6.0000000000000001E-3</v>
      </c>
      <c r="M105" s="1">
        <v>1.9199999999999999E-11</v>
      </c>
      <c r="N105" s="7">
        <v>-1.5118299999999999E-2</v>
      </c>
      <c r="O105">
        <v>2.2538900000000001E-3</v>
      </c>
      <c r="P105" s="26">
        <v>2.0999999999999999E-11</v>
      </c>
      <c r="Q105">
        <v>-1.30945E-2</v>
      </c>
      <c r="R105">
        <v>2.5803499999999999E-3</v>
      </c>
      <c r="S105" s="1">
        <v>3.3000000000000002E-7</v>
      </c>
      <c r="T105" s="7">
        <v>-5.7473899999999998E-3</v>
      </c>
      <c r="U105">
        <v>2.3680300000000001E-3</v>
      </c>
      <c r="V105" s="25">
        <v>1.6E-2</v>
      </c>
      <c r="W105">
        <v>-5.5614499999999999E-3</v>
      </c>
      <c r="X105">
        <v>2.27837E-3</v>
      </c>
      <c r="Y105">
        <v>1.2999999999999999E-2</v>
      </c>
      <c r="Z105" s="7">
        <v>6.2761900000000001E-3</v>
      </c>
      <c r="AA105">
        <v>2.1913700000000002E-3</v>
      </c>
      <c r="AB105" s="25">
        <v>4.4000000000000003E-3</v>
      </c>
      <c r="AC105">
        <v>-6.8679099999999996E-3</v>
      </c>
      <c r="AD105">
        <v>1.9852799999999999E-3</v>
      </c>
      <c r="AE105" s="25">
        <v>6.2E-4</v>
      </c>
    </row>
    <row r="106" spans="2:31" x14ac:dyDescent="0.2">
      <c r="B106" s="7" t="s">
        <v>13779</v>
      </c>
      <c r="C106" t="s">
        <v>13261</v>
      </c>
      <c r="D106" t="s">
        <v>13793</v>
      </c>
      <c r="E106">
        <v>4</v>
      </c>
      <c r="F106">
        <v>82288564</v>
      </c>
      <c r="G106" t="s">
        <v>13275</v>
      </c>
      <c r="H106" t="s">
        <v>13269</v>
      </c>
      <c r="I106">
        <v>0.73516300000000001</v>
      </c>
      <c r="J106" s="25">
        <v>0.997085</v>
      </c>
      <c r="K106">
        <v>-4.2101180000000002E-2</v>
      </c>
      <c r="L106">
        <v>7.0000000000000001E-3</v>
      </c>
      <c r="M106" s="1">
        <v>6.1299999999999995E-10</v>
      </c>
      <c r="N106" s="7">
        <v>9.9609699999999995E-3</v>
      </c>
      <c r="O106">
        <v>2.4104299999999999E-3</v>
      </c>
      <c r="P106" s="26">
        <v>5.1E-5</v>
      </c>
      <c r="Q106">
        <v>1.6442200000000001E-2</v>
      </c>
      <c r="R106">
        <v>2.7595300000000001E-3</v>
      </c>
      <c r="S106" s="1">
        <v>1.6000000000000001E-9</v>
      </c>
      <c r="T106" s="7">
        <v>-1.0732700000000001E-3</v>
      </c>
      <c r="U106">
        <v>2.53185E-3</v>
      </c>
      <c r="V106" s="25">
        <v>0.69</v>
      </c>
      <c r="W106">
        <v>5.1249700000000004E-3</v>
      </c>
      <c r="X106">
        <v>2.43743E-3</v>
      </c>
      <c r="Y106">
        <v>4.7E-2</v>
      </c>
      <c r="Z106" s="7">
        <v>-6.74152E-3</v>
      </c>
      <c r="AA106">
        <v>2.3430399999999998E-3</v>
      </c>
      <c r="AB106" s="25">
        <v>3.8E-3</v>
      </c>
      <c r="AC106">
        <v>-8.24897E-4</v>
      </c>
      <c r="AD106">
        <v>2.1227799999999999E-3</v>
      </c>
      <c r="AE106" s="25">
        <v>0.72</v>
      </c>
    </row>
    <row r="107" spans="2:31" x14ac:dyDescent="0.2">
      <c r="B107" s="7" t="s">
        <v>13845</v>
      </c>
      <c r="C107" t="s">
        <v>13261</v>
      </c>
      <c r="D107" t="s">
        <v>13793</v>
      </c>
      <c r="E107">
        <v>5</v>
      </c>
      <c r="F107">
        <v>91607148</v>
      </c>
      <c r="G107" t="s">
        <v>13269</v>
      </c>
      <c r="H107" t="s">
        <v>13275</v>
      </c>
      <c r="I107">
        <v>0.777451</v>
      </c>
      <c r="J107" s="25">
        <v>1</v>
      </c>
      <c r="K107">
        <v>4.2101180000000002E-2</v>
      </c>
      <c r="L107">
        <v>7.0000000000000001E-3</v>
      </c>
      <c r="M107" s="1">
        <v>4.49E-9</v>
      </c>
      <c r="N107" s="7">
        <v>-3.6099600000000002E-3</v>
      </c>
      <c r="O107">
        <v>2.5567300000000001E-3</v>
      </c>
      <c r="P107" s="25">
        <v>0.15</v>
      </c>
      <c r="Q107">
        <v>-1.11894E-2</v>
      </c>
      <c r="R107">
        <v>2.92735E-3</v>
      </c>
      <c r="S107">
        <v>1.2E-4</v>
      </c>
      <c r="T107" s="7">
        <v>3.55332E-3</v>
      </c>
      <c r="U107">
        <v>2.6857500000000002E-3</v>
      </c>
      <c r="V107" s="25">
        <v>0.19</v>
      </c>
      <c r="W107">
        <v>-3.0970500000000001E-3</v>
      </c>
      <c r="X107">
        <v>2.5851300000000002E-3</v>
      </c>
      <c r="Y107">
        <v>0.18</v>
      </c>
      <c r="Z107" s="7">
        <v>-1.5461299999999999E-3</v>
      </c>
      <c r="AA107">
        <v>2.4852199999999998E-3</v>
      </c>
      <c r="AB107" s="25">
        <v>0.54</v>
      </c>
      <c r="AC107">
        <v>-1.52444E-3</v>
      </c>
      <c r="AD107">
        <v>2.2518999999999998E-3</v>
      </c>
      <c r="AE107" s="25">
        <v>0.51</v>
      </c>
    </row>
    <row r="108" spans="2:31" x14ac:dyDescent="0.2">
      <c r="B108" s="7" t="s">
        <v>13846</v>
      </c>
      <c r="C108" t="s">
        <v>13261</v>
      </c>
      <c r="D108" t="s">
        <v>13793</v>
      </c>
      <c r="E108">
        <v>7</v>
      </c>
      <c r="F108">
        <v>115082406</v>
      </c>
      <c r="G108" t="s">
        <v>13269</v>
      </c>
      <c r="H108" t="s">
        <v>13275</v>
      </c>
      <c r="I108">
        <v>0.50048599999999999</v>
      </c>
      <c r="J108" s="25">
        <v>0.98674700000000004</v>
      </c>
      <c r="K108">
        <v>4.2101180000000002E-2</v>
      </c>
      <c r="L108">
        <v>6.0000000000000001E-3</v>
      </c>
      <c r="M108" s="1">
        <v>2.2400000000000001E-12</v>
      </c>
      <c r="N108" s="7">
        <v>-2.9126999999999998E-3</v>
      </c>
      <c r="O108">
        <v>2.1359E-3</v>
      </c>
      <c r="P108" s="25">
        <v>0.17</v>
      </c>
      <c r="Q108">
        <v>-4.5562399999999996E-3</v>
      </c>
      <c r="R108">
        <v>2.44538E-3</v>
      </c>
      <c r="S108">
        <v>0.06</v>
      </c>
      <c r="T108" s="7">
        <v>2.7757599999999999E-3</v>
      </c>
      <c r="U108">
        <v>2.2438599999999999E-3</v>
      </c>
      <c r="V108" s="25">
        <v>0.24</v>
      </c>
      <c r="W108">
        <v>-2.3813800000000002E-3</v>
      </c>
      <c r="X108">
        <v>2.1595400000000002E-3</v>
      </c>
      <c r="Y108">
        <v>0.26</v>
      </c>
      <c r="Z108" s="31">
        <v>8.1626900000000003E-5</v>
      </c>
      <c r="AA108">
        <v>2.0761999999999998E-3</v>
      </c>
      <c r="AB108" s="25">
        <v>0.92</v>
      </c>
      <c r="AC108">
        <v>1.71397E-3</v>
      </c>
      <c r="AD108">
        <v>1.8812499999999999E-3</v>
      </c>
      <c r="AE108" s="25">
        <v>0.37</v>
      </c>
    </row>
    <row r="109" spans="2:31" x14ac:dyDescent="0.2">
      <c r="B109" s="7" t="s">
        <v>13847</v>
      </c>
      <c r="C109" t="s">
        <v>13261</v>
      </c>
      <c r="D109" t="s">
        <v>13793</v>
      </c>
      <c r="E109">
        <v>20</v>
      </c>
      <c r="F109">
        <v>41972028</v>
      </c>
      <c r="G109" t="s">
        <v>13268</v>
      </c>
      <c r="H109" t="s">
        <v>13272</v>
      </c>
      <c r="I109">
        <v>0.18359700000000001</v>
      </c>
      <c r="J109" s="25">
        <v>0.98651299999999997</v>
      </c>
      <c r="K109">
        <v>4.2101180000000002E-2</v>
      </c>
      <c r="L109">
        <v>8.0000000000000002E-3</v>
      </c>
      <c r="M109" s="1">
        <v>3.7E-8</v>
      </c>
      <c r="N109" s="7">
        <v>-4.7190799999999996E-3</v>
      </c>
      <c r="O109">
        <v>2.76392E-3</v>
      </c>
      <c r="P109" s="25">
        <v>9.2999999999999999E-2</v>
      </c>
      <c r="Q109">
        <v>-1.12271E-2</v>
      </c>
      <c r="R109">
        <v>3.1657399999999998E-3</v>
      </c>
      <c r="S109" s="1">
        <v>2.9999999999999997E-4</v>
      </c>
      <c r="T109" s="7">
        <v>2.01206E-3</v>
      </c>
      <c r="U109">
        <v>2.90333E-3</v>
      </c>
      <c r="V109" s="25">
        <v>0.45</v>
      </c>
      <c r="W109">
        <v>-2.6452400000000001E-3</v>
      </c>
      <c r="X109">
        <v>2.7968899999999998E-3</v>
      </c>
      <c r="Y109">
        <v>0.32</v>
      </c>
      <c r="Z109" s="7">
        <v>-2.3227399999999998E-3</v>
      </c>
      <c r="AA109">
        <v>2.6859700000000002E-3</v>
      </c>
      <c r="AB109" s="25">
        <v>0.37</v>
      </c>
      <c r="AC109">
        <v>-4.5147099999999999E-3</v>
      </c>
      <c r="AD109">
        <v>2.4336399999999999E-3</v>
      </c>
      <c r="AE109" s="25">
        <v>6.2E-2</v>
      </c>
    </row>
    <row r="110" spans="2:31" x14ac:dyDescent="0.2">
      <c r="B110" s="7" t="s">
        <v>13848</v>
      </c>
      <c r="C110" t="s">
        <v>13261</v>
      </c>
      <c r="D110" t="s">
        <v>13793</v>
      </c>
      <c r="E110">
        <v>1</v>
      </c>
      <c r="F110">
        <v>96961268</v>
      </c>
      <c r="G110" t="s">
        <v>13268</v>
      </c>
      <c r="H110" t="s">
        <v>13269</v>
      </c>
      <c r="I110">
        <v>0.77822800000000003</v>
      </c>
      <c r="J110" s="25">
        <v>0.99641599999999997</v>
      </c>
      <c r="K110">
        <v>-4.1141940000000002E-2</v>
      </c>
      <c r="L110">
        <v>7.0000000000000001E-3</v>
      </c>
      <c r="M110" s="1">
        <v>8.1599999999999999E-9</v>
      </c>
      <c r="N110" s="7">
        <v>8.1377700000000008E-3</v>
      </c>
      <c r="O110">
        <v>2.5568700000000001E-3</v>
      </c>
      <c r="P110" s="25">
        <v>1.4E-3</v>
      </c>
      <c r="Q110">
        <v>2.4840499999999998E-3</v>
      </c>
      <c r="R110">
        <v>2.92706E-3</v>
      </c>
      <c r="S110">
        <v>0.36</v>
      </c>
      <c r="T110" s="7">
        <v>3.3769300000000002E-3</v>
      </c>
      <c r="U110">
        <v>2.6860999999999999E-3</v>
      </c>
      <c r="V110" s="25">
        <v>0.23</v>
      </c>
      <c r="W110">
        <v>1.36337E-2</v>
      </c>
      <c r="X110">
        <v>2.5831999999999999E-3</v>
      </c>
      <c r="Y110" s="1">
        <v>7.7999999999999997E-8</v>
      </c>
      <c r="Z110" s="7">
        <v>4.9497899999999999E-3</v>
      </c>
      <c r="AA110">
        <v>2.4862199999999999E-3</v>
      </c>
      <c r="AB110" s="25">
        <v>5.5E-2</v>
      </c>
      <c r="AC110">
        <v>1.20543E-3</v>
      </c>
      <c r="AD110">
        <v>2.2529199999999998E-3</v>
      </c>
      <c r="AE110" s="25">
        <v>0.57999999999999996</v>
      </c>
    </row>
    <row r="111" spans="2:31" x14ac:dyDescent="0.2">
      <c r="B111" s="7" t="s">
        <v>13849</v>
      </c>
      <c r="C111" t="s">
        <v>13261</v>
      </c>
      <c r="D111" t="s">
        <v>13793</v>
      </c>
      <c r="E111">
        <v>3</v>
      </c>
      <c r="F111">
        <v>88001713</v>
      </c>
      <c r="G111" t="s">
        <v>13275</v>
      </c>
      <c r="H111" t="s">
        <v>13269</v>
      </c>
      <c r="I111">
        <v>0.79494699999999996</v>
      </c>
      <c r="J111" s="25">
        <v>0.99298600000000004</v>
      </c>
      <c r="K111">
        <v>-4.1141940000000002E-2</v>
      </c>
      <c r="L111">
        <v>7.0000000000000001E-3</v>
      </c>
      <c r="M111" s="1">
        <v>2.1900000000000001E-8</v>
      </c>
      <c r="N111" s="7">
        <v>3.1072399999999998E-3</v>
      </c>
      <c r="O111">
        <v>2.6338099999999999E-3</v>
      </c>
      <c r="P111" s="25">
        <v>0.24</v>
      </c>
      <c r="Q111">
        <v>1.14751E-2</v>
      </c>
      <c r="R111">
        <v>3.0152999999999998E-3</v>
      </c>
      <c r="S111">
        <v>1.1E-4</v>
      </c>
      <c r="T111" s="7">
        <v>2.1263599999999999E-3</v>
      </c>
      <c r="U111">
        <v>2.7671900000000001E-3</v>
      </c>
      <c r="V111" s="25">
        <v>0.42</v>
      </c>
      <c r="W111">
        <v>-6.6586700000000002E-3</v>
      </c>
      <c r="X111">
        <v>2.66242E-3</v>
      </c>
      <c r="Y111">
        <v>1.2E-2</v>
      </c>
      <c r="Z111" s="7">
        <v>1.68376E-4</v>
      </c>
      <c r="AA111">
        <v>2.5607500000000001E-3</v>
      </c>
      <c r="AB111" s="25">
        <v>0.95</v>
      </c>
      <c r="AC111">
        <v>6.6785899999999999E-3</v>
      </c>
      <c r="AD111">
        <v>2.3199200000000001E-3</v>
      </c>
      <c r="AE111" s="25">
        <v>3.5000000000000001E-3</v>
      </c>
    </row>
    <row r="112" spans="2:31" x14ac:dyDescent="0.2">
      <c r="B112" s="7" t="s">
        <v>13850</v>
      </c>
      <c r="C112" t="s">
        <v>13261</v>
      </c>
      <c r="D112" t="s">
        <v>13793</v>
      </c>
      <c r="E112">
        <v>11</v>
      </c>
      <c r="F112">
        <v>72348039</v>
      </c>
      <c r="G112" t="s">
        <v>13275</v>
      </c>
      <c r="H112" t="s">
        <v>13269</v>
      </c>
      <c r="I112">
        <v>0.46390700000000001</v>
      </c>
      <c r="J112" s="25">
        <v>0.992699</v>
      </c>
      <c r="K112">
        <v>-4.1141940000000002E-2</v>
      </c>
      <c r="L112">
        <v>6.0000000000000001E-3</v>
      </c>
      <c r="M112" s="1">
        <v>5.5900000000000002E-12</v>
      </c>
      <c r="N112" s="7">
        <v>1.10855E-2</v>
      </c>
      <c r="O112">
        <v>2.1368200000000002E-3</v>
      </c>
      <c r="P112" s="26">
        <v>2.7000000000000001E-7</v>
      </c>
      <c r="Q112">
        <v>9.4279499999999992E-3</v>
      </c>
      <c r="R112">
        <v>2.4461999999999999E-3</v>
      </c>
      <c r="S112">
        <v>1.1E-4</v>
      </c>
      <c r="T112" s="7">
        <v>3.8746599999999999E-4</v>
      </c>
      <c r="U112">
        <v>2.2448099999999999E-3</v>
      </c>
      <c r="V112" s="25">
        <v>0.87</v>
      </c>
      <c r="W112">
        <v>9.9894900000000002E-3</v>
      </c>
      <c r="X112">
        <v>2.16081E-3</v>
      </c>
      <c r="Y112" s="1">
        <v>4.3000000000000003E-6</v>
      </c>
      <c r="Z112" s="7">
        <v>-3.2969900000000001E-3</v>
      </c>
      <c r="AA112">
        <v>2.07698E-3</v>
      </c>
      <c r="AB112" s="25">
        <v>0.12</v>
      </c>
      <c r="AC112">
        <v>1.8359400000000001E-3</v>
      </c>
      <c r="AD112">
        <v>1.8820200000000001E-3</v>
      </c>
      <c r="AE112" s="25">
        <v>0.32</v>
      </c>
    </row>
    <row r="113" spans="2:31" x14ac:dyDescent="0.2">
      <c r="B113" s="7" t="s">
        <v>13851</v>
      </c>
      <c r="C113" t="s">
        <v>13261</v>
      </c>
      <c r="D113" t="s">
        <v>13793</v>
      </c>
      <c r="E113">
        <v>12</v>
      </c>
      <c r="F113">
        <v>84336911</v>
      </c>
      <c r="G113" t="s">
        <v>13275</v>
      </c>
      <c r="H113" t="s">
        <v>13268</v>
      </c>
      <c r="I113">
        <v>0.34627400000000003</v>
      </c>
      <c r="J113" s="25">
        <v>0.99312699999999998</v>
      </c>
      <c r="K113">
        <v>-4.1141940000000002E-2</v>
      </c>
      <c r="L113">
        <v>6.0000000000000001E-3</v>
      </c>
      <c r="M113" s="1">
        <v>6.8400000000000004E-11</v>
      </c>
      <c r="N113" s="7">
        <v>7.2121099999999999E-3</v>
      </c>
      <c r="O113">
        <v>2.2400699999999998E-3</v>
      </c>
      <c r="P113" s="25">
        <v>1.1999999999999999E-3</v>
      </c>
      <c r="Q113">
        <v>7.0571799999999997E-3</v>
      </c>
      <c r="R113">
        <v>2.5649000000000002E-3</v>
      </c>
      <c r="S113">
        <v>5.0000000000000001E-3</v>
      </c>
      <c r="T113" s="7">
        <v>2.7586500000000001E-3</v>
      </c>
      <c r="U113">
        <v>2.3528300000000002E-3</v>
      </c>
      <c r="V113" s="25">
        <v>0.25</v>
      </c>
      <c r="W113">
        <v>4.5884599999999999E-3</v>
      </c>
      <c r="X113">
        <v>2.2648299999999998E-3</v>
      </c>
      <c r="Y113">
        <v>3.3000000000000002E-2</v>
      </c>
      <c r="Z113" s="7">
        <v>-2.2191999999999999E-4</v>
      </c>
      <c r="AA113">
        <v>2.1771899999999999E-3</v>
      </c>
      <c r="AB113" s="25">
        <v>0.9</v>
      </c>
      <c r="AC113">
        <v>3.85031E-3</v>
      </c>
      <c r="AD113">
        <v>1.9725599999999999E-3</v>
      </c>
      <c r="AE113" s="25">
        <v>5.1999999999999998E-2</v>
      </c>
    </row>
    <row r="114" spans="2:31" x14ac:dyDescent="0.2">
      <c r="B114" s="7" t="s">
        <v>13852</v>
      </c>
      <c r="C114" t="s">
        <v>13261</v>
      </c>
      <c r="D114" t="s">
        <v>13793</v>
      </c>
      <c r="E114">
        <v>15</v>
      </c>
      <c r="F114">
        <v>57215867</v>
      </c>
      <c r="G114" t="s">
        <v>13275</v>
      </c>
      <c r="H114" t="s">
        <v>13269</v>
      </c>
      <c r="I114">
        <v>0.42106500000000002</v>
      </c>
      <c r="J114" s="25">
        <v>0.99402599999999997</v>
      </c>
      <c r="K114">
        <v>-4.1141940000000002E-2</v>
      </c>
      <c r="L114">
        <v>6.0000000000000001E-3</v>
      </c>
      <c r="M114" s="1">
        <v>7.8500000000000007E-12</v>
      </c>
      <c r="N114" s="7">
        <v>6.9191599999999999E-4</v>
      </c>
      <c r="O114">
        <v>2.1599000000000002E-3</v>
      </c>
      <c r="P114" s="25">
        <v>0.75</v>
      </c>
      <c r="Q114">
        <v>1.74328E-3</v>
      </c>
      <c r="R114">
        <v>2.4732999999999999E-3</v>
      </c>
      <c r="S114">
        <v>0.46</v>
      </c>
      <c r="T114" s="7">
        <v>-3.50906E-3</v>
      </c>
      <c r="U114">
        <v>2.26881E-3</v>
      </c>
      <c r="V114" s="25">
        <v>0.13</v>
      </c>
      <c r="W114" s="1">
        <v>9.60391E-5</v>
      </c>
      <c r="X114">
        <v>2.1856499999999999E-3</v>
      </c>
      <c r="Y114">
        <v>0.94</v>
      </c>
      <c r="Z114" s="7">
        <v>-1.00354E-3</v>
      </c>
      <c r="AA114">
        <v>2.0990399999999999E-3</v>
      </c>
      <c r="AB114" s="25">
        <v>0.62</v>
      </c>
      <c r="AC114">
        <v>3.1115499999999998E-3</v>
      </c>
      <c r="AD114">
        <v>1.9018699999999999E-3</v>
      </c>
      <c r="AE114" s="25">
        <v>0.1</v>
      </c>
    </row>
    <row r="115" spans="2:31" x14ac:dyDescent="0.2">
      <c r="B115" s="7" t="s">
        <v>13853</v>
      </c>
      <c r="C115" t="s">
        <v>13261</v>
      </c>
      <c r="D115" t="s">
        <v>13793</v>
      </c>
      <c r="E115">
        <v>17</v>
      </c>
      <c r="F115">
        <v>47123423</v>
      </c>
      <c r="G115" t="s">
        <v>13268</v>
      </c>
      <c r="H115" t="s">
        <v>13272</v>
      </c>
      <c r="I115">
        <v>0.70034300000000005</v>
      </c>
      <c r="J115" s="25">
        <v>0.99549699999999997</v>
      </c>
      <c r="K115">
        <v>4.1141940000000002E-2</v>
      </c>
      <c r="L115">
        <v>7.0000000000000001E-3</v>
      </c>
      <c r="M115" s="1">
        <v>1.58E-10</v>
      </c>
      <c r="N115" s="7">
        <v>-8.4035900000000007E-3</v>
      </c>
      <c r="O115">
        <v>2.3239300000000001E-3</v>
      </c>
      <c r="P115" s="26">
        <v>2.9999999999999997E-4</v>
      </c>
      <c r="Q115">
        <v>-1.26304E-2</v>
      </c>
      <c r="R115">
        <v>2.6611E-3</v>
      </c>
      <c r="S115" s="1">
        <v>2.7999999999999999E-6</v>
      </c>
      <c r="T115" s="7">
        <v>-7.4249900000000002E-3</v>
      </c>
      <c r="U115">
        <v>2.4411799999999998E-3</v>
      </c>
      <c r="V115" s="25">
        <v>2.0999999999999999E-3</v>
      </c>
      <c r="W115">
        <v>5.0564099999999999E-3</v>
      </c>
      <c r="X115">
        <v>2.3513800000000001E-3</v>
      </c>
      <c r="Y115">
        <v>2.9000000000000001E-2</v>
      </c>
      <c r="Z115" s="7">
        <v>1.30126E-3</v>
      </c>
      <c r="AA115">
        <v>2.2583299999999998E-3</v>
      </c>
      <c r="AB115" s="25">
        <v>0.56000000000000005</v>
      </c>
      <c r="AC115">
        <v>-3.50907E-3</v>
      </c>
      <c r="AD115">
        <v>2.0465599999999998E-3</v>
      </c>
      <c r="AE115" s="25">
        <v>8.8999999999999996E-2</v>
      </c>
    </row>
    <row r="116" spans="2:31" x14ac:dyDescent="0.2">
      <c r="B116" s="7" t="s">
        <v>13854</v>
      </c>
      <c r="C116" t="s">
        <v>13261</v>
      </c>
      <c r="D116" t="s">
        <v>13793</v>
      </c>
      <c r="E116">
        <v>2</v>
      </c>
      <c r="F116">
        <v>44262449</v>
      </c>
      <c r="G116" t="s">
        <v>13268</v>
      </c>
      <c r="H116" t="s">
        <v>13272</v>
      </c>
      <c r="I116">
        <v>0.68089</v>
      </c>
      <c r="J116" s="25">
        <v>0.99541500000000005</v>
      </c>
      <c r="K116">
        <v>4.0181790000000002E-2</v>
      </c>
      <c r="L116">
        <v>6.0000000000000001E-3</v>
      </c>
      <c r="M116" s="1">
        <v>2.69E-10</v>
      </c>
      <c r="N116" s="7">
        <v>-4.3368399999999998E-3</v>
      </c>
      <c r="O116">
        <v>2.2821E-3</v>
      </c>
      <c r="P116" s="25">
        <v>5.5E-2</v>
      </c>
      <c r="Q116">
        <v>-8.9711500000000007E-3</v>
      </c>
      <c r="R116">
        <v>2.6118199999999999E-3</v>
      </c>
      <c r="S116">
        <v>4.6000000000000001E-4</v>
      </c>
      <c r="T116" s="7">
        <v>-1.4219E-3</v>
      </c>
      <c r="U116">
        <v>2.3973800000000002E-3</v>
      </c>
      <c r="V116" s="25">
        <v>0.54</v>
      </c>
      <c r="W116">
        <v>-4.2415500000000002E-3</v>
      </c>
      <c r="X116">
        <v>2.3054299999999998E-3</v>
      </c>
      <c r="Y116">
        <v>6.5000000000000002E-2</v>
      </c>
      <c r="Z116" s="7">
        <v>-4.0345800000000003E-3</v>
      </c>
      <c r="AA116">
        <v>2.2185899999999999E-3</v>
      </c>
      <c r="AB116" s="25">
        <v>7.0999999999999994E-2</v>
      </c>
      <c r="AC116">
        <v>-3.5599400000000002E-3</v>
      </c>
      <c r="AD116">
        <v>2.0100999999999999E-3</v>
      </c>
      <c r="AE116" s="25">
        <v>8.2000000000000003E-2</v>
      </c>
    </row>
    <row r="117" spans="2:31" x14ac:dyDescent="0.2">
      <c r="B117" s="7" t="s">
        <v>13855</v>
      </c>
      <c r="C117" t="s">
        <v>13261</v>
      </c>
      <c r="D117" t="s">
        <v>13793</v>
      </c>
      <c r="E117">
        <v>2</v>
      </c>
      <c r="F117">
        <v>68071990</v>
      </c>
      <c r="G117" t="s">
        <v>13272</v>
      </c>
      <c r="H117" t="s">
        <v>13275</v>
      </c>
      <c r="I117">
        <v>0.42414600000000002</v>
      </c>
      <c r="J117" s="25">
        <v>0.99528700000000003</v>
      </c>
      <c r="K117">
        <v>4.0181790000000002E-2</v>
      </c>
      <c r="L117">
        <v>6.0000000000000001E-3</v>
      </c>
      <c r="M117" s="1">
        <v>3.0200000000000003E-11</v>
      </c>
      <c r="N117" s="7">
        <v>-5.1314400000000001E-3</v>
      </c>
      <c r="O117">
        <v>2.1544099999999998E-3</v>
      </c>
      <c r="P117" s="25">
        <v>1.7999999999999999E-2</v>
      </c>
      <c r="Q117">
        <v>-8.7674399999999996E-3</v>
      </c>
      <c r="R117">
        <v>2.46569E-3</v>
      </c>
      <c r="S117">
        <v>3.8000000000000002E-4</v>
      </c>
      <c r="T117" s="7">
        <v>-2.7208599999999999E-3</v>
      </c>
      <c r="U117">
        <v>2.2632500000000001E-3</v>
      </c>
      <c r="V117" s="25">
        <v>0.23</v>
      </c>
      <c r="W117">
        <v>-2.20105E-3</v>
      </c>
      <c r="X117">
        <v>2.17644E-3</v>
      </c>
      <c r="Y117">
        <v>0.3</v>
      </c>
      <c r="Z117" s="7">
        <v>1.35871E-3</v>
      </c>
      <c r="AA117">
        <v>2.0944599999999998E-3</v>
      </c>
      <c r="AB117" s="25">
        <v>0.54</v>
      </c>
      <c r="AC117">
        <v>1.06057E-3</v>
      </c>
      <c r="AD117">
        <v>1.8976399999999999E-3</v>
      </c>
      <c r="AE117" s="25">
        <v>0.56000000000000005</v>
      </c>
    </row>
    <row r="118" spans="2:31" x14ac:dyDescent="0.2">
      <c r="B118" s="7" t="s">
        <v>13856</v>
      </c>
      <c r="C118" t="s">
        <v>13261</v>
      </c>
      <c r="D118" t="s">
        <v>13793</v>
      </c>
      <c r="E118">
        <v>5</v>
      </c>
      <c r="F118">
        <v>102660400</v>
      </c>
      <c r="G118" t="s">
        <v>13268</v>
      </c>
      <c r="H118" t="s">
        <v>13272</v>
      </c>
      <c r="I118">
        <v>0.66796</v>
      </c>
      <c r="J118" s="25">
        <v>0.99570800000000004</v>
      </c>
      <c r="K118">
        <v>4.0181790000000002E-2</v>
      </c>
      <c r="L118">
        <v>6.0000000000000001E-3</v>
      </c>
      <c r="M118" s="1">
        <v>1.64E-10</v>
      </c>
      <c r="N118" s="7">
        <v>-9.0521300000000002E-3</v>
      </c>
      <c r="O118">
        <v>2.25991E-3</v>
      </c>
      <c r="P118" s="26">
        <v>6.0000000000000002E-5</v>
      </c>
      <c r="Q118">
        <v>-1.35686E-2</v>
      </c>
      <c r="R118">
        <v>2.5875E-3</v>
      </c>
      <c r="S118" s="1">
        <v>1.4000000000000001E-7</v>
      </c>
      <c r="T118" s="7">
        <v>-5.0626100000000004E-4</v>
      </c>
      <c r="U118">
        <v>2.3739500000000001E-3</v>
      </c>
      <c r="V118" s="25">
        <v>0.79</v>
      </c>
      <c r="W118">
        <v>-1.1910600000000001E-3</v>
      </c>
      <c r="X118">
        <v>2.2850100000000001E-3</v>
      </c>
      <c r="Y118">
        <v>0.61</v>
      </c>
      <c r="Z118" s="7">
        <v>9.2878600000000002E-3</v>
      </c>
      <c r="AA118">
        <v>2.1967000000000002E-3</v>
      </c>
      <c r="AB118" s="26">
        <v>2.5999999999999998E-5</v>
      </c>
      <c r="AC118">
        <v>-8.7233700000000005E-4</v>
      </c>
      <c r="AD118">
        <v>1.9904699999999998E-3</v>
      </c>
      <c r="AE118" s="25">
        <v>0.66</v>
      </c>
    </row>
    <row r="119" spans="2:31" x14ac:dyDescent="0.2">
      <c r="B119" s="7" t="s">
        <v>13857</v>
      </c>
      <c r="C119" t="s">
        <v>13261</v>
      </c>
      <c r="D119" t="s">
        <v>13793</v>
      </c>
      <c r="E119">
        <v>6</v>
      </c>
      <c r="F119">
        <v>101212001</v>
      </c>
      <c r="G119" t="s">
        <v>13269</v>
      </c>
      <c r="H119" t="s">
        <v>13268</v>
      </c>
      <c r="I119">
        <v>0.50738099999999997</v>
      </c>
      <c r="J119" s="25">
        <v>0.99810900000000002</v>
      </c>
      <c r="K119">
        <v>4.0181790000000002E-2</v>
      </c>
      <c r="L119">
        <v>6.0000000000000001E-3</v>
      </c>
      <c r="M119" s="1">
        <v>2.1799999999999998E-11</v>
      </c>
      <c r="N119" s="7">
        <v>-7.8706000000000002E-3</v>
      </c>
      <c r="O119">
        <v>2.12918E-3</v>
      </c>
      <c r="P119" s="25">
        <v>1.7000000000000001E-4</v>
      </c>
      <c r="Q119">
        <v>-1.46921E-2</v>
      </c>
      <c r="R119">
        <v>2.43787E-3</v>
      </c>
      <c r="S119" s="1">
        <v>1.0999999999999999E-9</v>
      </c>
      <c r="T119" s="7">
        <v>-1.4086700000000001E-3</v>
      </c>
      <c r="U119">
        <v>2.23646E-3</v>
      </c>
      <c r="V119" s="25">
        <v>0.51</v>
      </c>
      <c r="W119">
        <v>-1.5826099999999999E-3</v>
      </c>
      <c r="X119">
        <v>2.15307E-3</v>
      </c>
      <c r="Y119">
        <v>0.54</v>
      </c>
      <c r="Z119" s="7">
        <v>3.7621999999999998E-3</v>
      </c>
      <c r="AA119">
        <v>2.06953E-3</v>
      </c>
      <c r="AB119" s="25">
        <v>7.0000000000000007E-2</v>
      </c>
      <c r="AC119">
        <v>-2.2145400000000001E-3</v>
      </c>
      <c r="AD119">
        <v>1.87484E-3</v>
      </c>
      <c r="AE119" s="25">
        <v>0.24</v>
      </c>
    </row>
    <row r="120" spans="2:31" x14ac:dyDescent="0.2">
      <c r="B120" s="7" t="s">
        <v>13858</v>
      </c>
      <c r="C120" t="s">
        <v>13261</v>
      </c>
      <c r="D120" t="s">
        <v>13793</v>
      </c>
      <c r="E120">
        <v>11</v>
      </c>
      <c r="F120">
        <v>62697813</v>
      </c>
      <c r="G120" t="s">
        <v>13275</v>
      </c>
      <c r="H120" t="s">
        <v>13268</v>
      </c>
      <c r="I120">
        <v>0.30612699999999998</v>
      </c>
      <c r="J120" s="25">
        <v>0.98834999999999995</v>
      </c>
      <c r="K120">
        <v>-4.0181790000000002E-2</v>
      </c>
      <c r="L120">
        <v>6.0000000000000001E-3</v>
      </c>
      <c r="M120" s="1">
        <v>4.3100000000000001E-10</v>
      </c>
      <c r="N120" s="7">
        <v>5.0818199999999999E-3</v>
      </c>
      <c r="O120">
        <v>2.3158499999999999E-3</v>
      </c>
      <c r="P120" s="25">
        <v>2.4E-2</v>
      </c>
      <c r="Q120">
        <v>9.3455900000000008E-3</v>
      </c>
      <c r="R120">
        <v>2.6511500000000001E-3</v>
      </c>
      <c r="S120">
        <v>4.2000000000000002E-4</v>
      </c>
      <c r="T120" s="7">
        <v>-5.2987199999999998E-3</v>
      </c>
      <c r="U120">
        <v>2.4328900000000001E-3</v>
      </c>
      <c r="V120" s="25">
        <v>3.2000000000000001E-2</v>
      </c>
      <c r="W120">
        <v>5.6884800000000005E-4</v>
      </c>
      <c r="X120">
        <v>2.3418499999999999E-3</v>
      </c>
      <c r="Y120">
        <v>0.74</v>
      </c>
      <c r="Z120" s="7">
        <v>-6.9694800000000001E-3</v>
      </c>
      <c r="AA120">
        <v>2.25099E-3</v>
      </c>
      <c r="AB120" s="25">
        <v>1.6999999999999999E-3</v>
      </c>
      <c r="AC120">
        <v>7.2202699999999998E-4</v>
      </c>
      <c r="AD120">
        <v>2.0397000000000002E-3</v>
      </c>
      <c r="AE120" s="25">
        <v>0.71</v>
      </c>
    </row>
    <row r="121" spans="2:31" x14ac:dyDescent="0.2">
      <c r="B121" s="7" t="s">
        <v>13859</v>
      </c>
      <c r="C121" t="s">
        <v>13261</v>
      </c>
      <c r="D121" t="s">
        <v>13793</v>
      </c>
      <c r="E121">
        <v>13</v>
      </c>
      <c r="F121">
        <v>85294881</v>
      </c>
      <c r="G121" t="s">
        <v>13269</v>
      </c>
      <c r="H121" t="s">
        <v>13275</v>
      </c>
      <c r="I121">
        <v>0.72939399999999999</v>
      </c>
      <c r="J121" s="25">
        <v>0.98722399999999999</v>
      </c>
      <c r="K121">
        <v>4.0181790000000002E-2</v>
      </c>
      <c r="L121">
        <v>7.0000000000000001E-3</v>
      </c>
      <c r="M121" s="1">
        <v>2.3800000000000001E-9</v>
      </c>
      <c r="N121" s="7">
        <v>-4.5404299999999998E-3</v>
      </c>
      <c r="O121">
        <v>2.4074600000000002E-3</v>
      </c>
      <c r="P121" s="25">
        <v>5.7000000000000002E-2</v>
      </c>
      <c r="Q121">
        <v>-1.00462E-2</v>
      </c>
      <c r="R121">
        <v>2.75705E-3</v>
      </c>
      <c r="S121">
        <v>2.7999999999999998E-4</v>
      </c>
      <c r="T121" s="7">
        <v>5.0785700000000001E-3</v>
      </c>
      <c r="U121">
        <v>2.5292700000000001E-3</v>
      </c>
      <c r="V121" s="25">
        <v>4.2999999999999997E-2</v>
      </c>
      <c r="W121">
        <v>-3.75129E-3</v>
      </c>
      <c r="X121">
        <v>2.43568E-3</v>
      </c>
      <c r="Y121">
        <v>0.13</v>
      </c>
      <c r="Z121" s="7">
        <v>7.9176999999999997E-3</v>
      </c>
      <c r="AA121">
        <v>2.3395999999999998E-3</v>
      </c>
      <c r="AB121" s="26">
        <v>6.9999999999999999E-4</v>
      </c>
      <c r="AC121">
        <v>1.0973199999999999E-3</v>
      </c>
      <c r="AD121">
        <v>2.1200099999999999E-3</v>
      </c>
      <c r="AE121" s="25">
        <v>0.62</v>
      </c>
    </row>
    <row r="122" spans="2:31" x14ac:dyDescent="0.2">
      <c r="B122" s="7" t="s">
        <v>13860</v>
      </c>
      <c r="C122" t="s">
        <v>13261</v>
      </c>
      <c r="D122" t="s">
        <v>13793</v>
      </c>
      <c r="E122">
        <v>20</v>
      </c>
      <c r="F122">
        <v>47774512</v>
      </c>
      <c r="G122" t="s">
        <v>13268</v>
      </c>
      <c r="H122" t="s">
        <v>13272</v>
      </c>
      <c r="I122">
        <v>0.29381600000000002</v>
      </c>
      <c r="J122" s="25">
        <v>0.99911499999999998</v>
      </c>
      <c r="K122">
        <v>4.0181790000000002E-2</v>
      </c>
      <c r="L122">
        <v>7.0000000000000001E-3</v>
      </c>
      <c r="M122" s="1">
        <v>6.4700000000000004E-10</v>
      </c>
      <c r="N122" s="7">
        <v>-5.1577300000000001E-3</v>
      </c>
      <c r="O122">
        <v>2.3324999999999999E-3</v>
      </c>
      <c r="P122" s="25">
        <v>3.2000000000000001E-2</v>
      </c>
      <c r="Q122">
        <v>-8.9122300000000002E-3</v>
      </c>
      <c r="R122">
        <v>2.6716000000000001E-3</v>
      </c>
      <c r="S122">
        <v>1.1999999999999999E-3</v>
      </c>
      <c r="T122" s="7">
        <v>8.9328699999999999E-4</v>
      </c>
      <c r="U122">
        <v>2.4501499999999999E-3</v>
      </c>
      <c r="V122" s="25">
        <v>0.67</v>
      </c>
      <c r="W122">
        <v>-2.9510600000000001E-3</v>
      </c>
      <c r="X122">
        <v>2.3603299999999999E-3</v>
      </c>
      <c r="Y122">
        <v>0.21</v>
      </c>
      <c r="Z122" s="7">
        <v>2.32848E-3</v>
      </c>
      <c r="AA122">
        <v>2.2667199999999998E-3</v>
      </c>
      <c r="AB122" s="25">
        <v>0.3</v>
      </c>
      <c r="AC122">
        <v>1.3919299999999999E-4</v>
      </c>
      <c r="AD122">
        <v>2.0537799999999998E-3</v>
      </c>
      <c r="AE122" s="25">
        <v>0.94</v>
      </c>
    </row>
    <row r="123" spans="2:31" x14ac:dyDescent="0.2">
      <c r="B123" s="7" t="s">
        <v>13861</v>
      </c>
      <c r="C123" t="s">
        <v>13261</v>
      </c>
      <c r="D123" t="s">
        <v>13793</v>
      </c>
      <c r="E123">
        <v>2</v>
      </c>
      <c r="F123">
        <v>239222376</v>
      </c>
      <c r="G123" t="s">
        <v>13275</v>
      </c>
      <c r="H123" t="s">
        <v>13272</v>
      </c>
      <c r="I123">
        <v>0.72402200000000005</v>
      </c>
      <c r="J123" s="25">
        <v>1</v>
      </c>
      <c r="K123">
        <v>-3.9220709999999999E-2</v>
      </c>
      <c r="L123">
        <v>7.0000000000000001E-3</v>
      </c>
      <c r="M123" s="1">
        <v>4.6399999999999997E-9</v>
      </c>
      <c r="N123" s="7">
        <v>6.2975799999999997E-3</v>
      </c>
      <c r="O123">
        <v>2.3750099999999999E-3</v>
      </c>
      <c r="P123" s="25">
        <v>8.6999999999999994E-3</v>
      </c>
      <c r="Q123">
        <v>-3.4397099999999999E-3</v>
      </c>
      <c r="R123">
        <v>2.7181599999999998E-3</v>
      </c>
      <c r="S123">
        <v>0.21</v>
      </c>
      <c r="T123" s="7">
        <v>3.3760800000000001E-3</v>
      </c>
      <c r="U123">
        <v>2.4949899999999999E-3</v>
      </c>
      <c r="V123" s="25">
        <v>0.16</v>
      </c>
      <c r="W123">
        <v>1.43797E-2</v>
      </c>
      <c r="X123">
        <v>2.3992900000000001E-3</v>
      </c>
      <c r="Y123" s="1">
        <v>5.0000000000000001E-9</v>
      </c>
      <c r="Z123" s="7">
        <v>2.31847E-3</v>
      </c>
      <c r="AA123">
        <v>2.3089199999999999E-3</v>
      </c>
      <c r="AB123" s="25">
        <v>0.28999999999999998</v>
      </c>
      <c r="AC123">
        <v>5.12229E-4</v>
      </c>
      <c r="AD123">
        <v>2.09194E-3</v>
      </c>
      <c r="AE123" s="25">
        <v>0.83</v>
      </c>
    </row>
    <row r="124" spans="2:31" x14ac:dyDescent="0.2">
      <c r="B124" s="7" t="s">
        <v>13862</v>
      </c>
      <c r="C124" t="s">
        <v>13261</v>
      </c>
      <c r="D124" t="s">
        <v>13793</v>
      </c>
      <c r="E124">
        <v>3</v>
      </c>
      <c r="F124">
        <v>10581380</v>
      </c>
      <c r="G124" t="s">
        <v>13272</v>
      </c>
      <c r="H124" t="s">
        <v>13268</v>
      </c>
      <c r="I124">
        <v>0.49318299999999998</v>
      </c>
      <c r="J124" s="25">
        <v>0.99184399999999995</v>
      </c>
      <c r="K124">
        <v>-3.9220709999999999E-2</v>
      </c>
      <c r="L124">
        <v>6.0000000000000001E-3</v>
      </c>
      <c r="M124" s="1">
        <v>5.3500000000000003E-11</v>
      </c>
      <c r="N124" s="7">
        <v>7.5371700000000002E-3</v>
      </c>
      <c r="O124">
        <v>2.12948E-3</v>
      </c>
      <c r="P124" s="26">
        <v>5.9999999999999995E-4</v>
      </c>
      <c r="Q124">
        <v>6.77613E-3</v>
      </c>
      <c r="R124">
        <v>2.4379200000000001E-3</v>
      </c>
      <c r="S124">
        <v>4.0000000000000001E-3</v>
      </c>
      <c r="T124" s="7">
        <v>-5.5323299999999998E-4</v>
      </c>
      <c r="U124">
        <v>2.2373100000000002E-3</v>
      </c>
      <c r="V124" s="25">
        <v>0.81</v>
      </c>
      <c r="W124">
        <v>5.0306600000000002E-3</v>
      </c>
      <c r="X124">
        <v>2.1526100000000001E-3</v>
      </c>
      <c r="Y124">
        <v>2.4E-2</v>
      </c>
      <c r="Z124" s="7">
        <v>-4.9651699999999997E-3</v>
      </c>
      <c r="AA124">
        <v>2.07041E-3</v>
      </c>
      <c r="AB124" s="25">
        <v>1.7999999999999999E-2</v>
      </c>
      <c r="AC124">
        <v>1.2778399999999999E-3</v>
      </c>
      <c r="AD124">
        <v>1.87569E-3</v>
      </c>
      <c r="AE124" s="25">
        <v>0.49</v>
      </c>
    </row>
    <row r="125" spans="2:31" x14ac:dyDescent="0.2">
      <c r="B125" s="7" t="s">
        <v>13863</v>
      </c>
      <c r="C125" t="s">
        <v>13261</v>
      </c>
      <c r="D125" t="s">
        <v>13793</v>
      </c>
      <c r="E125">
        <v>3</v>
      </c>
      <c r="F125">
        <v>43066558</v>
      </c>
      <c r="G125" t="s">
        <v>13275</v>
      </c>
      <c r="H125" t="s">
        <v>13269</v>
      </c>
      <c r="I125">
        <v>0.57247999999999999</v>
      </c>
      <c r="J125" s="25">
        <v>0.99724500000000005</v>
      </c>
      <c r="K125">
        <v>-3.9220709999999999E-2</v>
      </c>
      <c r="L125">
        <v>6.0000000000000001E-3</v>
      </c>
      <c r="M125" s="1">
        <v>8.8200000000000003E-11</v>
      </c>
      <c r="N125" s="7">
        <v>3.9576100000000003E-3</v>
      </c>
      <c r="O125">
        <v>2.1458499999999999E-3</v>
      </c>
      <c r="P125" s="25">
        <v>6.6000000000000003E-2</v>
      </c>
      <c r="Q125">
        <v>7.7948999999999996E-3</v>
      </c>
      <c r="R125">
        <v>2.4566599999999998E-3</v>
      </c>
      <c r="S125">
        <v>1.4E-3</v>
      </c>
      <c r="T125" s="7">
        <v>1.4593900000000001E-4</v>
      </c>
      <c r="U125">
        <v>2.2545199999999999E-3</v>
      </c>
      <c r="V125" s="25">
        <v>0.94</v>
      </c>
      <c r="W125">
        <v>-1.0099799999999999E-3</v>
      </c>
      <c r="X125">
        <v>2.1691599999999998E-3</v>
      </c>
      <c r="Y125">
        <v>0.75</v>
      </c>
      <c r="Z125" s="7">
        <v>-6.1269999999999999E-4</v>
      </c>
      <c r="AA125">
        <v>2.08633E-3</v>
      </c>
      <c r="AB125" s="25">
        <v>0.77</v>
      </c>
      <c r="AC125">
        <v>2.7823499999999998E-3</v>
      </c>
      <c r="AD125">
        <v>1.89011E-3</v>
      </c>
      <c r="AE125" s="25">
        <v>0.15</v>
      </c>
    </row>
    <row r="126" spans="2:31" x14ac:dyDescent="0.2">
      <c r="B126" s="7" t="s">
        <v>13864</v>
      </c>
      <c r="C126" t="s">
        <v>13261</v>
      </c>
      <c r="D126" t="s">
        <v>13793</v>
      </c>
      <c r="E126">
        <v>6</v>
      </c>
      <c r="F126">
        <v>147980909</v>
      </c>
      <c r="G126" t="s">
        <v>13275</v>
      </c>
      <c r="H126" t="s">
        <v>13269</v>
      </c>
      <c r="I126">
        <v>0.69054700000000002</v>
      </c>
      <c r="J126" s="25">
        <v>0.99511400000000005</v>
      </c>
      <c r="K126">
        <v>-3.9220709999999999E-2</v>
      </c>
      <c r="L126">
        <v>6.0000000000000001E-3</v>
      </c>
      <c r="M126" s="1">
        <v>9.9400000000000008E-10</v>
      </c>
      <c r="N126" s="7">
        <v>1.0456500000000001E-2</v>
      </c>
      <c r="O126">
        <v>2.3029700000000001E-3</v>
      </c>
      <c r="P126" s="26">
        <v>5.0000000000000004E-6</v>
      </c>
      <c r="Q126">
        <v>5.1223299999999996E-3</v>
      </c>
      <c r="R126">
        <v>2.6368699999999999E-3</v>
      </c>
      <c r="S126">
        <v>5.8999999999999997E-2</v>
      </c>
      <c r="T126" s="7">
        <v>3.1891599999999999E-3</v>
      </c>
      <c r="U126">
        <v>2.41902E-3</v>
      </c>
      <c r="V126" s="25">
        <v>0.18</v>
      </c>
      <c r="W126">
        <v>1.19401E-2</v>
      </c>
      <c r="X126">
        <v>2.3288200000000001E-3</v>
      </c>
      <c r="Y126" s="1">
        <v>4.2E-7</v>
      </c>
      <c r="Z126" s="7">
        <v>-1.07599E-3</v>
      </c>
      <c r="AA126">
        <v>2.2384599999999998E-3</v>
      </c>
      <c r="AB126" s="25">
        <v>0.66</v>
      </c>
      <c r="AC126">
        <v>1.2662299999999999E-3</v>
      </c>
      <c r="AD126">
        <v>2.0278800000000001E-3</v>
      </c>
      <c r="AE126" s="25">
        <v>0.54</v>
      </c>
    </row>
    <row r="127" spans="2:31" x14ac:dyDescent="0.2">
      <c r="B127" s="7" t="s">
        <v>3196</v>
      </c>
      <c r="C127" t="s">
        <v>13261</v>
      </c>
      <c r="D127" t="s">
        <v>13793</v>
      </c>
      <c r="E127">
        <v>12</v>
      </c>
      <c r="F127">
        <v>57487814</v>
      </c>
      <c r="G127" t="s">
        <v>13269</v>
      </c>
      <c r="H127" t="s">
        <v>13272</v>
      </c>
      <c r="I127">
        <v>0.29485899999999998</v>
      </c>
      <c r="J127" s="25">
        <v>0.99824800000000002</v>
      </c>
      <c r="K127">
        <v>3.9220709999999999E-2</v>
      </c>
      <c r="L127">
        <v>7.0000000000000001E-3</v>
      </c>
      <c r="M127" s="1">
        <v>1.61E-9</v>
      </c>
      <c r="N127" s="7">
        <v>3.0591800000000002E-4</v>
      </c>
      <c r="O127">
        <v>2.3356200000000001E-3</v>
      </c>
      <c r="P127" s="25">
        <v>0.92</v>
      </c>
      <c r="Q127">
        <v>-1.7086299999999999E-2</v>
      </c>
      <c r="R127">
        <v>2.6743000000000001E-3</v>
      </c>
      <c r="S127" s="1">
        <v>1.0999999999999999E-10</v>
      </c>
      <c r="T127" s="7">
        <v>7.3239300000000002E-3</v>
      </c>
      <c r="U127">
        <v>2.4531900000000001E-3</v>
      </c>
      <c r="V127" s="25">
        <v>3.0999999999999999E-3</v>
      </c>
      <c r="W127">
        <v>1.7583399999999999E-3</v>
      </c>
      <c r="X127">
        <v>2.3614399999999998E-3</v>
      </c>
      <c r="Y127">
        <v>0.51</v>
      </c>
      <c r="Z127" s="7">
        <v>1.0553699999999999E-3</v>
      </c>
      <c r="AA127">
        <v>2.27005E-3</v>
      </c>
      <c r="AB127" s="25">
        <v>0.65</v>
      </c>
      <c r="AC127">
        <v>-3.94612E-3</v>
      </c>
      <c r="AD127">
        <v>2.0566999999999998E-3</v>
      </c>
      <c r="AE127" s="25">
        <v>5.8999999999999997E-2</v>
      </c>
    </row>
    <row r="128" spans="2:31" x14ac:dyDescent="0.2">
      <c r="B128" s="7" t="s">
        <v>13865</v>
      </c>
      <c r="C128" t="s">
        <v>13261</v>
      </c>
      <c r="D128" t="s">
        <v>13793</v>
      </c>
      <c r="E128">
        <v>13</v>
      </c>
      <c r="F128">
        <v>60532796</v>
      </c>
      <c r="G128" t="s">
        <v>13268</v>
      </c>
      <c r="H128" t="s">
        <v>13272</v>
      </c>
      <c r="I128">
        <v>0.36802200000000002</v>
      </c>
      <c r="J128" s="25">
        <v>0.99677899999999997</v>
      </c>
      <c r="K128">
        <v>3.9220709999999999E-2</v>
      </c>
      <c r="L128">
        <v>6.0000000000000001E-3</v>
      </c>
      <c r="M128" s="1">
        <v>1.3799999999999999E-10</v>
      </c>
      <c r="N128" s="7">
        <v>-9.9814099999999996E-3</v>
      </c>
      <c r="O128">
        <v>2.2063400000000002E-3</v>
      </c>
      <c r="P128" s="26">
        <v>6.0000000000000002E-6</v>
      </c>
      <c r="Q128">
        <v>-7.7521400000000002E-3</v>
      </c>
      <c r="R128">
        <v>2.52673E-3</v>
      </c>
      <c r="S128">
        <v>2E-3</v>
      </c>
      <c r="T128" s="7">
        <v>-8.1604599999999996E-3</v>
      </c>
      <c r="U128">
        <v>2.3179799999999999E-3</v>
      </c>
      <c r="V128" s="25">
        <v>4.2999999999999999E-4</v>
      </c>
      <c r="W128">
        <v>-3.72368E-3</v>
      </c>
      <c r="X128">
        <v>2.2322100000000001E-3</v>
      </c>
      <c r="Y128">
        <v>0.14000000000000001</v>
      </c>
      <c r="Z128" s="7">
        <v>1.2576600000000001E-3</v>
      </c>
      <c r="AA128">
        <v>2.14415E-3</v>
      </c>
      <c r="AB128" s="25">
        <v>0.56000000000000005</v>
      </c>
      <c r="AC128">
        <v>2.0549800000000001E-3</v>
      </c>
      <c r="AD128">
        <v>1.9429099999999999E-3</v>
      </c>
      <c r="AE128" s="25">
        <v>0.31</v>
      </c>
    </row>
    <row r="129" spans="2:31" x14ac:dyDescent="0.2">
      <c r="B129" s="7" t="s">
        <v>13866</v>
      </c>
      <c r="C129" t="s">
        <v>13261</v>
      </c>
      <c r="D129" t="s">
        <v>13793</v>
      </c>
      <c r="E129">
        <v>15</v>
      </c>
      <c r="F129">
        <v>74012409</v>
      </c>
      <c r="G129" t="s">
        <v>13268</v>
      </c>
      <c r="H129" t="s">
        <v>13272</v>
      </c>
      <c r="I129">
        <v>0.62946299999999999</v>
      </c>
      <c r="J129" s="25">
        <v>0.99483100000000002</v>
      </c>
      <c r="K129">
        <v>3.9220709999999999E-2</v>
      </c>
      <c r="L129">
        <v>6.0000000000000001E-3</v>
      </c>
      <c r="M129" s="1">
        <v>2.4699999999999997E-10</v>
      </c>
      <c r="N129" s="7">
        <v>-8.0795399999999996E-3</v>
      </c>
      <c r="O129">
        <v>2.2035599999999998E-3</v>
      </c>
      <c r="P129" s="25">
        <v>2.5999999999999998E-4</v>
      </c>
      <c r="Q129">
        <v>-3.8413900000000001E-3</v>
      </c>
      <c r="R129">
        <v>2.5233E-3</v>
      </c>
      <c r="S129">
        <v>0.14000000000000001</v>
      </c>
      <c r="T129" s="7">
        <v>-1.4161099999999999E-3</v>
      </c>
      <c r="U129">
        <v>2.31467E-3</v>
      </c>
      <c r="V129" s="25">
        <v>0.57999999999999996</v>
      </c>
      <c r="W129">
        <v>-4.7929100000000001E-3</v>
      </c>
      <c r="X129">
        <v>2.2298299999999999E-3</v>
      </c>
      <c r="Y129">
        <v>3.7999999999999999E-2</v>
      </c>
      <c r="Z129" s="7">
        <v>4.1560199999999999E-3</v>
      </c>
      <c r="AA129">
        <v>2.1414699999999999E-3</v>
      </c>
      <c r="AB129" s="25">
        <v>5.3999999999999999E-2</v>
      </c>
      <c r="AC129">
        <v>-6.0219499999999999E-3</v>
      </c>
      <c r="AD129">
        <v>1.9403199999999999E-3</v>
      </c>
      <c r="AE129" s="25">
        <v>2.0999999999999999E-3</v>
      </c>
    </row>
    <row r="130" spans="2:31" x14ac:dyDescent="0.2">
      <c r="B130" s="7" t="s">
        <v>13867</v>
      </c>
      <c r="C130" t="s">
        <v>13261</v>
      </c>
      <c r="D130" t="s">
        <v>13793</v>
      </c>
      <c r="E130">
        <v>22</v>
      </c>
      <c r="F130">
        <v>41496800</v>
      </c>
      <c r="G130" t="s">
        <v>13275</v>
      </c>
      <c r="H130" t="s">
        <v>13269</v>
      </c>
      <c r="I130">
        <v>0.71270999999999995</v>
      </c>
      <c r="J130" s="25">
        <v>0.99554100000000001</v>
      </c>
      <c r="K130">
        <v>-3.9220709999999999E-2</v>
      </c>
      <c r="L130">
        <v>7.0000000000000001E-3</v>
      </c>
      <c r="M130" s="1">
        <v>1.8199999999999999E-9</v>
      </c>
      <c r="N130" s="7">
        <v>1.1910799999999999E-2</v>
      </c>
      <c r="O130">
        <v>2.3550799999999998E-3</v>
      </c>
      <c r="P130" s="26">
        <v>5.4000000000000002E-7</v>
      </c>
      <c r="Q130">
        <v>1.3317499999999999E-2</v>
      </c>
      <c r="R130">
        <v>2.6971500000000002E-3</v>
      </c>
      <c r="S130" s="1">
        <v>9.1999999999999998E-7</v>
      </c>
      <c r="T130" s="7">
        <v>1.01406E-2</v>
      </c>
      <c r="U130">
        <v>2.4738300000000002E-3</v>
      </c>
      <c r="V130" s="26">
        <v>3.3000000000000003E-5</v>
      </c>
      <c r="W130">
        <v>-9.7285500000000001E-4</v>
      </c>
      <c r="X130">
        <v>2.3837200000000002E-3</v>
      </c>
      <c r="Y130">
        <v>0.65</v>
      </c>
      <c r="Z130" s="7">
        <v>2.8254400000000002E-4</v>
      </c>
      <c r="AA130">
        <v>2.2885200000000001E-3</v>
      </c>
      <c r="AB130" s="25">
        <v>0.91</v>
      </c>
      <c r="AC130">
        <v>1.5456000000000001E-3</v>
      </c>
      <c r="AD130">
        <v>2.0734400000000002E-3</v>
      </c>
      <c r="AE130" s="25">
        <v>0.46</v>
      </c>
    </row>
    <row r="131" spans="2:31" x14ac:dyDescent="0.2">
      <c r="B131" s="7" t="s">
        <v>13868</v>
      </c>
      <c r="C131" t="s">
        <v>13261</v>
      </c>
      <c r="D131" t="s">
        <v>13793</v>
      </c>
      <c r="E131">
        <v>2</v>
      </c>
      <c r="F131">
        <v>58893065</v>
      </c>
      <c r="G131" t="s">
        <v>13275</v>
      </c>
      <c r="H131" t="s">
        <v>13269</v>
      </c>
      <c r="I131">
        <v>0.56592799999999999</v>
      </c>
      <c r="J131" s="25">
        <v>0.99471500000000002</v>
      </c>
      <c r="K131">
        <v>-3.8258710000000001E-2</v>
      </c>
      <c r="L131">
        <v>6.0000000000000001E-3</v>
      </c>
      <c r="M131" s="1">
        <v>1.6699999999999999E-10</v>
      </c>
      <c r="N131" s="7">
        <v>5.9545500000000003E-3</v>
      </c>
      <c r="O131">
        <v>2.1488100000000001E-3</v>
      </c>
      <c r="P131" s="25">
        <v>5.1999999999999998E-3</v>
      </c>
      <c r="Q131">
        <v>1.81681E-2</v>
      </c>
      <c r="R131">
        <v>2.4592799999999999E-3</v>
      </c>
      <c r="S131" s="1">
        <v>1.3E-13</v>
      </c>
      <c r="T131" s="7">
        <v>-1.1410999999999999E-3</v>
      </c>
      <c r="U131">
        <v>2.2573599999999999E-3</v>
      </c>
      <c r="V131" s="25">
        <v>0.6</v>
      </c>
      <c r="W131">
        <v>4.5868000000000003E-3</v>
      </c>
      <c r="X131">
        <v>2.1707800000000002E-3</v>
      </c>
      <c r="Y131">
        <v>2.9000000000000001E-2</v>
      </c>
      <c r="Z131" s="7">
        <v>7.3999599999999997E-3</v>
      </c>
      <c r="AA131">
        <v>2.0890100000000001E-3</v>
      </c>
      <c r="AB131" s="25">
        <v>3.6999999999999999E-4</v>
      </c>
      <c r="AC131">
        <v>2.6539499999999998E-4</v>
      </c>
      <c r="AD131">
        <v>1.8927E-3</v>
      </c>
      <c r="AE131" s="25">
        <v>0.84</v>
      </c>
    </row>
    <row r="132" spans="2:31" x14ac:dyDescent="0.2">
      <c r="B132" s="7" t="s">
        <v>13869</v>
      </c>
      <c r="C132" t="s">
        <v>13261</v>
      </c>
      <c r="D132" t="s">
        <v>13793</v>
      </c>
      <c r="E132">
        <v>5</v>
      </c>
      <c r="F132">
        <v>141254063</v>
      </c>
      <c r="G132" t="s">
        <v>13272</v>
      </c>
      <c r="H132" t="s">
        <v>13269</v>
      </c>
      <c r="I132">
        <v>0.50366200000000005</v>
      </c>
      <c r="J132" s="25">
        <v>0.99434699999999998</v>
      </c>
      <c r="K132">
        <v>-3.8258710000000001E-2</v>
      </c>
      <c r="L132">
        <v>6.0000000000000001E-3</v>
      </c>
      <c r="M132" s="1">
        <v>1.21E-10</v>
      </c>
      <c r="N132" s="7">
        <v>3.3929699999999999E-3</v>
      </c>
      <c r="O132">
        <v>2.1280499999999998E-3</v>
      </c>
      <c r="P132" s="25">
        <v>9.9000000000000005E-2</v>
      </c>
      <c r="Q132">
        <v>1.3477299999999999E-2</v>
      </c>
      <c r="R132">
        <v>2.4365300000000001E-3</v>
      </c>
      <c r="S132" s="1">
        <v>2E-8</v>
      </c>
      <c r="T132" s="7">
        <v>-3.9368900000000002E-4</v>
      </c>
      <c r="U132">
        <v>2.23544E-3</v>
      </c>
      <c r="V132" s="25">
        <v>0.87</v>
      </c>
      <c r="W132">
        <v>-4.4252600000000003E-3</v>
      </c>
      <c r="X132">
        <v>2.1516899999999999E-3</v>
      </c>
      <c r="Y132">
        <v>3.2000000000000001E-2</v>
      </c>
      <c r="Z132" s="7">
        <v>-1.3546299999999999E-3</v>
      </c>
      <c r="AA132">
        <v>2.0685299999999998E-3</v>
      </c>
      <c r="AB132" s="25">
        <v>0.5</v>
      </c>
      <c r="AC132">
        <v>3.7598000000000002E-3</v>
      </c>
      <c r="AD132">
        <v>1.87433E-3</v>
      </c>
      <c r="AE132" s="25">
        <v>4.4999999999999998E-2</v>
      </c>
    </row>
    <row r="133" spans="2:31" x14ac:dyDescent="0.2">
      <c r="B133" s="7" t="s">
        <v>13870</v>
      </c>
      <c r="C133" t="s">
        <v>13261</v>
      </c>
      <c r="D133" t="s">
        <v>13793</v>
      </c>
      <c r="E133">
        <v>7</v>
      </c>
      <c r="F133">
        <v>3323848</v>
      </c>
      <c r="G133" t="s">
        <v>13268</v>
      </c>
      <c r="H133" t="s">
        <v>13272</v>
      </c>
      <c r="I133">
        <v>0.359294</v>
      </c>
      <c r="J133" s="25">
        <v>0.99946299999999999</v>
      </c>
      <c r="K133">
        <v>3.8258710000000001E-2</v>
      </c>
      <c r="L133">
        <v>6.0000000000000001E-3</v>
      </c>
      <c r="M133" s="1">
        <v>8.4999999999999996E-10</v>
      </c>
      <c r="N133" s="7">
        <v>-4.1453899999999997E-3</v>
      </c>
      <c r="O133">
        <v>2.2139400000000002E-3</v>
      </c>
      <c r="P133" s="25">
        <v>0.06</v>
      </c>
      <c r="Q133">
        <v>-1.19822E-2</v>
      </c>
      <c r="R133">
        <v>2.5347299999999998E-3</v>
      </c>
      <c r="S133" s="1">
        <v>2.3E-6</v>
      </c>
      <c r="T133" s="7">
        <v>-2.20929E-3</v>
      </c>
      <c r="U133">
        <v>2.32585E-3</v>
      </c>
      <c r="V133" s="25">
        <v>0.37</v>
      </c>
      <c r="W133">
        <v>2.5804500000000002E-3</v>
      </c>
      <c r="X133">
        <v>2.2384499999999999E-3</v>
      </c>
      <c r="Y133">
        <v>0.23</v>
      </c>
      <c r="Z133" s="7">
        <v>2.05281E-3</v>
      </c>
      <c r="AA133">
        <v>2.1520599999999999E-3</v>
      </c>
      <c r="AB133" s="25">
        <v>0.34</v>
      </c>
      <c r="AC133">
        <v>-1.65077E-3</v>
      </c>
      <c r="AD133">
        <v>1.94999E-3</v>
      </c>
      <c r="AE133" s="25">
        <v>0.4</v>
      </c>
    </row>
    <row r="134" spans="2:31" x14ac:dyDescent="0.2">
      <c r="B134" s="7" t="s">
        <v>13871</v>
      </c>
      <c r="C134" t="s">
        <v>13261</v>
      </c>
      <c r="D134" t="s">
        <v>13793</v>
      </c>
      <c r="E134">
        <v>16</v>
      </c>
      <c r="F134">
        <v>9191790</v>
      </c>
      <c r="G134" t="s">
        <v>13272</v>
      </c>
      <c r="H134" t="s">
        <v>13268</v>
      </c>
      <c r="I134">
        <v>0.72927799999999998</v>
      </c>
      <c r="J134" s="25">
        <v>0.98869899999999999</v>
      </c>
      <c r="K134">
        <v>-3.8258710000000001E-2</v>
      </c>
      <c r="L134">
        <v>7.0000000000000001E-3</v>
      </c>
      <c r="M134" s="1">
        <v>1.9300000000000001E-8</v>
      </c>
      <c r="N134" s="7">
        <v>4.2145799999999999E-3</v>
      </c>
      <c r="O134">
        <v>2.4014000000000001E-3</v>
      </c>
      <c r="P134" s="25">
        <v>7.8E-2</v>
      </c>
      <c r="Q134">
        <v>7.9405299999999995E-3</v>
      </c>
      <c r="R134">
        <v>2.7495699999999998E-3</v>
      </c>
      <c r="S134">
        <v>3.5000000000000001E-3</v>
      </c>
      <c r="T134" s="7">
        <v>-1.24967E-4</v>
      </c>
      <c r="U134">
        <v>2.52242E-3</v>
      </c>
      <c r="V134" s="25">
        <v>0.97</v>
      </c>
      <c r="W134">
        <v>1.56953E-3</v>
      </c>
      <c r="X134">
        <v>2.4292599999999999E-3</v>
      </c>
      <c r="Y134">
        <v>0.56999999999999995</v>
      </c>
      <c r="Z134" s="7">
        <v>-6.6885499999999999E-4</v>
      </c>
      <c r="AA134">
        <v>2.33388E-3</v>
      </c>
      <c r="AB134" s="25">
        <v>0.79</v>
      </c>
      <c r="AC134">
        <v>3.5597300000000001E-3</v>
      </c>
      <c r="AD134">
        <v>2.11466E-3</v>
      </c>
      <c r="AE134" s="25">
        <v>9.8000000000000004E-2</v>
      </c>
    </row>
    <row r="135" spans="2:31" x14ac:dyDescent="0.2">
      <c r="B135" s="7" t="s">
        <v>13313</v>
      </c>
      <c r="C135" t="s">
        <v>13261</v>
      </c>
      <c r="D135" t="s">
        <v>13793</v>
      </c>
      <c r="E135">
        <v>16</v>
      </c>
      <c r="F135">
        <v>56352854</v>
      </c>
      <c r="G135" t="s">
        <v>13272</v>
      </c>
      <c r="H135" t="s">
        <v>13269</v>
      </c>
      <c r="I135">
        <v>0.60453800000000002</v>
      </c>
      <c r="J135" s="25">
        <v>0.984572</v>
      </c>
      <c r="K135">
        <v>-3.8258710000000001E-2</v>
      </c>
      <c r="L135">
        <v>6.0000000000000001E-3</v>
      </c>
      <c r="M135" s="1">
        <v>5.09E-10</v>
      </c>
      <c r="N135" s="7">
        <v>1.1938300000000001E-2</v>
      </c>
      <c r="O135">
        <v>2.18944E-3</v>
      </c>
      <c r="P135" s="26">
        <v>5.5999999999999999E-8</v>
      </c>
      <c r="Q135">
        <v>4.4131999999999999E-3</v>
      </c>
      <c r="R135">
        <v>2.50688E-3</v>
      </c>
      <c r="S135">
        <v>9.0999999999999998E-2</v>
      </c>
      <c r="T135" s="7">
        <v>1.81762E-3</v>
      </c>
      <c r="U135">
        <v>2.29978E-3</v>
      </c>
      <c r="V135" s="25">
        <v>0.45</v>
      </c>
      <c r="W135">
        <v>2.0014199999999999E-2</v>
      </c>
      <c r="X135">
        <v>2.21484E-3</v>
      </c>
      <c r="Y135" s="1">
        <v>1.7000000000000001E-19</v>
      </c>
      <c r="Z135" s="7">
        <v>2.9529000000000001E-3</v>
      </c>
      <c r="AA135">
        <v>2.12788E-3</v>
      </c>
      <c r="AB135" s="25">
        <v>0.17</v>
      </c>
      <c r="AC135">
        <v>2.97548E-3</v>
      </c>
      <c r="AD135">
        <v>1.92801E-3</v>
      </c>
      <c r="AE135" s="25">
        <v>0.12</v>
      </c>
    </row>
    <row r="136" spans="2:31" x14ac:dyDescent="0.2">
      <c r="B136" s="7" t="s">
        <v>13872</v>
      </c>
      <c r="C136" t="s">
        <v>13261</v>
      </c>
      <c r="D136" t="s">
        <v>13793</v>
      </c>
      <c r="E136">
        <v>2</v>
      </c>
      <c r="F136">
        <v>77724624</v>
      </c>
      <c r="G136" t="s">
        <v>13275</v>
      </c>
      <c r="H136" t="s">
        <v>13269</v>
      </c>
      <c r="I136">
        <v>0.65263099999999996</v>
      </c>
      <c r="J136" s="25">
        <v>0.99892599999999998</v>
      </c>
      <c r="K136">
        <v>-3.7295780000000001E-2</v>
      </c>
      <c r="L136">
        <v>6.0000000000000001E-3</v>
      </c>
      <c r="M136" s="1">
        <v>3.1599999999999998E-9</v>
      </c>
      <c r="N136" s="7">
        <v>2.32899E-3</v>
      </c>
      <c r="O136">
        <v>2.2306700000000001E-3</v>
      </c>
      <c r="P136" s="25">
        <v>0.32</v>
      </c>
      <c r="Q136">
        <v>4.3626299999999999E-4</v>
      </c>
      <c r="R136">
        <v>2.55296E-3</v>
      </c>
      <c r="S136">
        <v>0.83</v>
      </c>
      <c r="T136" s="7">
        <v>5.5373499999999999E-3</v>
      </c>
      <c r="U136">
        <v>2.3433500000000001E-3</v>
      </c>
      <c r="V136" s="25">
        <v>2.3E-2</v>
      </c>
      <c r="W136">
        <v>3.5804600000000002E-3</v>
      </c>
      <c r="X136">
        <v>2.25347E-3</v>
      </c>
      <c r="Y136">
        <v>0.13</v>
      </c>
      <c r="Z136" s="7">
        <v>2.68936E-3</v>
      </c>
      <c r="AA136">
        <v>2.1685900000000002E-3</v>
      </c>
      <c r="AB136" s="25">
        <v>0.21</v>
      </c>
      <c r="AC136">
        <v>3.92567E-3</v>
      </c>
      <c r="AD136">
        <v>1.9648000000000001E-3</v>
      </c>
      <c r="AE136" s="25">
        <v>4.3999999999999997E-2</v>
      </c>
    </row>
    <row r="137" spans="2:31" x14ac:dyDescent="0.2">
      <c r="B137" s="7" t="s">
        <v>13873</v>
      </c>
      <c r="C137" t="s">
        <v>13261</v>
      </c>
      <c r="D137" t="s">
        <v>13793</v>
      </c>
      <c r="E137">
        <v>2</v>
      </c>
      <c r="F137">
        <v>147480394</v>
      </c>
      <c r="G137" t="s">
        <v>13272</v>
      </c>
      <c r="H137" t="s">
        <v>13275</v>
      </c>
      <c r="I137">
        <v>0.62948000000000004</v>
      </c>
      <c r="J137" s="25">
        <v>0.99146100000000004</v>
      </c>
      <c r="K137">
        <v>3.7295780000000001E-2</v>
      </c>
      <c r="L137">
        <v>6.0000000000000001E-3</v>
      </c>
      <c r="M137" s="1">
        <v>1.14E-9</v>
      </c>
      <c r="N137" s="7">
        <v>-7.0836400000000004E-3</v>
      </c>
      <c r="O137">
        <v>2.2108800000000001E-3</v>
      </c>
      <c r="P137" s="25">
        <v>1.1000000000000001E-3</v>
      </c>
      <c r="Q137">
        <v>-1.15487E-2</v>
      </c>
      <c r="R137">
        <v>2.53031E-3</v>
      </c>
      <c r="S137" s="1">
        <v>4.3000000000000003E-6</v>
      </c>
      <c r="T137" s="7">
        <v>-2.6106200000000001E-3</v>
      </c>
      <c r="U137">
        <v>2.32256E-3</v>
      </c>
      <c r="V137" s="25">
        <v>0.24</v>
      </c>
      <c r="W137">
        <v>-3.7280999999999998E-3</v>
      </c>
      <c r="X137">
        <v>2.2334799999999999E-3</v>
      </c>
      <c r="Y137">
        <v>0.1</v>
      </c>
      <c r="Z137" s="7">
        <v>-4.6997499999999999E-3</v>
      </c>
      <c r="AA137">
        <v>2.14935E-3</v>
      </c>
      <c r="AB137" s="25">
        <v>2.8000000000000001E-2</v>
      </c>
      <c r="AC137">
        <v>-2.9717799999999998E-3</v>
      </c>
      <c r="AD137">
        <v>1.9473699999999999E-3</v>
      </c>
      <c r="AE137" s="25">
        <v>0.12</v>
      </c>
    </row>
    <row r="138" spans="2:31" x14ac:dyDescent="0.2">
      <c r="B138" s="7" t="s">
        <v>13874</v>
      </c>
      <c r="C138" t="s">
        <v>13261</v>
      </c>
      <c r="D138" t="s">
        <v>13793</v>
      </c>
      <c r="E138">
        <v>2</v>
      </c>
      <c r="F138">
        <v>210380152</v>
      </c>
      <c r="G138" t="s">
        <v>13275</v>
      </c>
      <c r="H138" t="s">
        <v>13268</v>
      </c>
      <c r="I138">
        <v>0.718449</v>
      </c>
      <c r="J138" s="25">
        <v>0.99359900000000001</v>
      </c>
      <c r="K138">
        <v>-3.7295780000000001E-2</v>
      </c>
      <c r="L138">
        <v>7.0000000000000001E-3</v>
      </c>
      <c r="M138" s="1">
        <v>2.3899999999999999E-8</v>
      </c>
      <c r="N138" s="7">
        <v>7.1999900000000003E-4</v>
      </c>
      <c r="O138">
        <v>2.3681100000000001E-3</v>
      </c>
      <c r="P138" s="25">
        <v>0.76</v>
      </c>
      <c r="Q138">
        <v>1.13464E-2</v>
      </c>
      <c r="R138">
        <v>2.71025E-3</v>
      </c>
      <c r="S138" s="1">
        <v>2.9E-5</v>
      </c>
      <c r="T138" s="7">
        <v>-2.9728300000000001E-3</v>
      </c>
      <c r="U138">
        <v>2.4877300000000001E-3</v>
      </c>
      <c r="V138" s="25">
        <v>0.22</v>
      </c>
      <c r="W138">
        <v>-5.59692E-3</v>
      </c>
      <c r="X138">
        <v>2.3923199999999999E-3</v>
      </c>
      <c r="Y138">
        <v>1.7999999999999999E-2</v>
      </c>
      <c r="Z138" s="7">
        <v>-6.1433499999999997E-3</v>
      </c>
      <c r="AA138">
        <v>2.3022099999999998E-3</v>
      </c>
      <c r="AB138" s="25">
        <v>7.1000000000000004E-3</v>
      </c>
      <c r="AC138">
        <v>9.1955599999999998E-4</v>
      </c>
      <c r="AD138">
        <v>2.0858600000000001E-3</v>
      </c>
      <c r="AE138" s="25">
        <v>0.68</v>
      </c>
    </row>
    <row r="139" spans="2:31" x14ac:dyDescent="0.2">
      <c r="B139" s="7" t="s">
        <v>13875</v>
      </c>
      <c r="C139" t="s">
        <v>13261</v>
      </c>
      <c r="D139" t="s">
        <v>13793</v>
      </c>
      <c r="E139">
        <v>9</v>
      </c>
      <c r="F139">
        <v>134886837</v>
      </c>
      <c r="G139" t="s">
        <v>13269</v>
      </c>
      <c r="H139" t="s">
        <v>13275</v>
      </c>
      <c r="I139">
        <v>0.31678299999999998</v>
      </c>
      <c r="J139" s="25">
        <v>0.99822999999999995</v>
      </c>
      <c r="K139">
        <v>3.7295780000000001E-2</v>
      </c>
      <c r="L139">
        <v>6.0000000000000001E-3</v>
      </c>
      <c r="M139" s="1">
        <v>4.2400000000000002E-9</v>
      </c>
      <c r="N139" s="7">
        <v>-6.21661E-3</v>
      </c>
      <c r="O139">
        <v>2.2851899999999999E-3</v>
      </c>
      <c r="P139" s="25">
        <v>5.5999999999999999E-3</v>
      </c>
      <c r="Q139">
        <v>-6.7415699999999997E-3</v>
      </c>
      <c r="R139">
        <v>2.6167E-3</v>
      </c>
      <c r="S139">
        <v>1.2E-2</v>
      </c>
      <c r="T139" s="7">
        <v>-1.04222E-3</v>
      </c>
      <c r="U139">
        <v>2.4004E-3</v>
      </c>
      <c r="V139" s="25">
        <v>0.71</v>
      </c>
      <c r="W139">
        <v>9.0955099999999998E-4</v>
      </c>
      <c r="X139">
        <v>2.31116E-3</v>
      </c>
      <c r="Y139">
        <v>0.68</v>
      </c>
      <c r="Z139" s="7">
        <v>8.5567899999999999E-3</v>
      </c>
      <c r="AA139">
        <v>2.2212099999999999E-3</v>
      </c>
      <c r="AB139" s="25">
        <v>1.2E-4</v>
      </c>
      <c r="AC139">
        <v>-7.1489400000000003E-3</v>
      </c>
      <c r="AD139">
        <v>2.01235E-3</v>
      </c>
      <c r="AE139" s="25">
        <v>3.2000000000000003E-4</v>
      </c>
    </row>
    <row r="140" spans="2:31" x14ac:dyDescent="0.2">
      <c r="B140" s="7" t="s">
        <v>13876</v>
      </c>
      <c r="C140" t="s">
        <v>13261</v>
      </c>
      <c r="D140" t="s">
        <v>13793</v>
      </c>
      <c r="E140">
        <v>9</v>
      </c>
      <c r="F140">
        <v>139109080</v>
      </c>
      <c r="G140" t="s">
        <v>13268</v>
      </c>
      <c r="H140" t="s">
        <v>13272</v>
      </c>
      <c r="I140">
        <v>0.670933</v>
      </c>
      <c r="J140" s="25">
        <v>0.99824599999999997</v>
      </c>
      <c r="K140">
        <v>3.7295780000000001E-2</v>
      </c>
      <c r="L140">
        <v>6.0000000000000001E-3</v>
      </c>
      <c r="M140" s="1">
        <v>3.7099999999999998E-9</v>
      </c>
      <c r="N140" s="7">
        <v>-5.2815300000000004E-3</v>
      </c>
      <c r="O140">
        <v>2.2656400000000002E-3</v>
      </c>
      <c r="P140" s="25">
        <v>0.02</v>
      </c>
      <c r="Q140">
        <v>-8.4500100000000009E-3</v>
      </c>
      <c r="R140">
        <v>2.5943199999999998E-3</v>
      </c>
      <c r="S140">
        <v>1.1999999999999999E-3</v>
      </c>
      <c r="T140" s="7">
        <v>2.52812E-3</v>
      </c>
      <c r="U140">
        <v>2.3798700000000001E-3</v>
      </c>
      <c r="V140" s="25">
        <v>0.28999999999999998</v>
      </c>
      <c r="W140">
        <v>-4.2043599999999999E-3</v>
      </c>
      <c r="X140">
        <v>2.2913999999999999E-3</v>
      </c>
      <c r="Y140">
        <v>6.6000000000000003E-2</v>
      </c>
      <c r="Z140" s="7">
        <v>1.16256E-3</v>
      </c>
      <c r="AA140">
        <v>2.20221E-3</v>
      </c>
      <c r="AB140" s="25">
        <v>0.59</v>
      </c>
      <c r="AC140">
        <v>-2.7948299999999999E-3</v>
      </c>
      <c r="AD140">
        <v>1.9951399999999998E-3</v>
      </c>
      <c r="AE140" s="25">
        <v>0.15</v>
      </c>
    </row>
    <row r="141" spans="2:31" x14ac:dyDescent="0.2">
      <c r="B141" s="7" t="s">
        <v>13877</v>
      </c>
      <c r="C141" t="s">
        <v>13261</v>
      </c>
      <c r="D141" t="s">
        <v>13793</v>
      </c>
      <c r="E141">
        <v>1</v>
      </c>
      <c r="F141">
        <v>173878862</v>
      </c>
      <c r="G141" t="s">
        <v>13268</v>
      </c>
      <c r="H141" t="s">
        <v>13272</v>
      </c>
      <c r="I141">
        <v>0.67140299999999997</v>
      </c>
      <c r="J141" s="25">
        <v>0.99447200000000002</v>
      </c>
      <c r="K141">
        <v>3.6331929999999998E-2</v>
      </c>
      <c r="L141">
        <v>6.0000000000000001E-3</v>
      </c>
      <c r="M141" s="1">
        <v>1.2299999999999999E-8</v>
      </c>
      <c r="N141" s="7">
        <v>1.6487400000000001E-3</v>
      </c>
      <c r="O141">
        <v>2.2655800000000001E-3</v>
      </c>
      <c r="P141" s="25">
        <v>0.42</v>
      </c>
      <c r="Q141">
        <v>2.5812299999999999E-3</v>
      </c>
      <c r="R141">
        <v>2.5936100000000001E-3</v>
      </c>
      <c r="S141">
        <v>0.3</v>
      </c>
      <c r="T141" s="7">
        <v>1.7493400000000001E-3</v>
      </c>
      <c r="U141">
        <v>2.3801E-3</v>
      </c>
      <c r="V141" s="25">
        <v>0.45</v>
      </c>
      <c r="W141">
        <v>-3.3239800000000003E-4</v>
      </c>
      <c r="X141">
        <v>2.2889199999999998E-3</v>
      </c>
      <c r="Y141">
        <v>0.83</v>
      </c>
      <c r="Z141" s="7">
        <v>-5.2515599999999997E-3</v>
      </c>
      <c r="AA141">
        <v>2.2029900000000002E-3</v>
      </c>
      <c r="AB141" s="25">
        <v>1.4999999999999999E-2</v>
      </c>
      <c r="AC141">
        <v>-6.7189099999999998E-3</v>
      </c>
      <c r="AD141">
        <v>1.9962600000000001E-3</v>
      </c>
      <c r="AE141" s="25">
        <v>7.7999999999999999E-4</v>
      </c>
    </row>
    <row r="142" spans="2:31" x14ac:dyDescent="0.2">
      <c r="B142" s="7" t="s">
        <v>13878</v>
      </c>
      <c r="C142" t="s">
        <v>13261</v>
      </c>
      <c r="D142" t="s">
        <v>13793</v>
      </c>
      <c r="E142">
        <v>2</v>
      </c>
      <c r="F142">
        <v>236900633</v>
      </c>
      <c r="G142" t="s">
        <v>13269</v>
      </c>
      <c r="H142" t="s">
        <v>13275</v>
      </c>
      <c r="I142">
        <v>0.44377100000000003</v>
      </c>
      <c r="J142" s="25">
        <v>0.99619999999999997</v>
      </c>
      <c r="K142">
        <v>3.6331929999999998E-2</v>
      </c>
      <c r="L142">
        <v>6.0000000000000001E-3</v>
      </c>
      <c r="M142" s="1">
        <v>8.8199999999999995E-10</v>
      </c>
      <c r="N142" s="7">
        <v>-1.4158899999999999E-3</v>
      </c>
      <c r="O142">
        <v>2.1411300000000002E-3</v>
      </c>
      <c r="P142" s="25">
        <v>0.47</v>
      </c>
      <c r="Q142">
        <v>-7.4728900000000003E-3</v>
      </c>
      <c r="R142">
        <v>2.45049E-3</v>
      </c>
      <c r="S142">
        <v>1.8E-3</v>
      </c>
      <c r="T142" s="7">
        <v>-3.0103700000000001E-3</v>
      </c>
      <c r="U142">
        <v>2.2493000000000001E-3</v>
      </c>
      <c r="V142" s="25">
        <v>0.17</v>
      </c>
      <c r="W142">
        <v>1.14411E-3</v>
      </c>
      <c r="X142">
        <v>2.1630199999999999E-3</v>
      </c>
      <c r="Y142">
        <v>0.7</v>
      </c>
      <c r="Z142" s="7">
        <v>-4.9500000000000004E-3</v>
      </c>
      <c r="AA142">
        <v>2.0815500000000002E-3</v>
      </c>
      <c r="AB142" s="25">
        <v>0.02</v>
      </c>
      <c r="AC142">
        <v>1.1691100000000001E-4</v>
      </c>
      <c r="AD142">
        <v>1.88594E-3</v>
      </c>
      <c r="AE142" s="25">
        <v>0.96</v>
      </c>
    </row>
    <row r="143" spans="2:31" x14ac:dyDescent="0.2">
      <c r="B143" s="7" t="s">
        <v>13879</v>
      </c>
      <c r="C143" t="s">
        <v>13261</v>
      </c>
      <c r="D143" t="s">
        <v>13793</v>
      </c>
      <c r="E143">
        <v>3</v>
      </c>
      <c r="F143">
        <v>44062561</v>
      </c>
      <c r="G143" t="s">
        <v>13269</v>
      </c>
      <c r="H143" t="s">
        <v>13275</v>
      </c>
      <c r="I143">
        <v>0.65337900000000004</v>
      </c>
      <c r="J143" s="25">
        <v>0.985842</v>
      </c>
      <c r="K143">
        <v>3.6331929999999998E-2</v>
      </c>
      <c r="L143">
        <v>6.0000000000000001E-3</v>
      </c>
      <c r="M143" s="1">
        <v>5.28E-9</v>
      </c>
      <c r="N143" s="7">
        <v>-1.08503E-2</v>
      </c>
      <c r="O143">
        <v>2.2444800000000001E-3</v>
      </c>
      <c r="P143" s="26">
        <v>1.7E-6</v>
      </c>
      <c r="Q143">
        <v>-1.0835600000000001E-2</v>
      </c>
      <c r="R143">
        <v>2.5695800000000001E-3</v>
      </c>
      <c r="S143" s="1">
        <v>2.9E-5</v>
      </c>
      <c r="T143" s="7">
        <v>-7.65126E-3</v>
      </c>
      <c r="U143">
        <v>2.3581399999999999E-3</v>
      </c>
      <c r="V143" s="25">
        <v>1.2999999999999999E-3</v>
      </c>
      <c r="W143">
        <v>-2.7620200000000002E-4</v>
      </c>
      <c r="X143">
        <v>2.2688600000000001E-3</v>
      </c>
      <c r="Y143">
        <v>0.85</v>
      </c>
      <c r="Z143" s="7">
        <v>4.6157400000000001E-3</v>
      </c>
      <c r="AA143">
        <v>2.1822199999999999E-3</v>
      </c>
      <c r="AB143" s="25">
        <v>3.4000000000000002E-2</v>
      </c>
      <c r="AC143">
        <v>-6.0660899999999997E-3</v>
      </c>
      <c r="AD143">
        <v>1.9769900000000001E-3</v>
      </c>
      <c r="AE143" s="25">
        <v>1.9E-3</v>
      </c>
    </row>
    <row r="144" spans="2:31" x14ac:dyDescent="0.2">
      <c r="B144" s="7" t="s">
        <v>13880</v>
      </c>
      <c r="C144" t="s">
        <v>13261</v>
      </c>
      <c r="D144" t="s">
        <v>13793</v>
      </c>
      <c r="E144">
        <v>6</v>
      </c>
      <c r="F144">
        <v>30576781</v>
      </c>
      <c r="G144" t="s">
        <v>13275</v>
      </c>
      <c r="H144" t="s">
        <v>13272</v>
      </c>
      <c r="I144">
        <v>0.49071500000000001</v>
      </c>
      <c r="J144" s="25">
        <v>0.99963100000000005</v>
      </c>
      <c r="K144">
        <v>-3.6331929999999998E-2</v>
      </c>
      <c r="L144">
        <v>6.0000000000000001E-3</v>
      </c>
      <c r="M144" s="1">
        <v>8.9100000000000003E-10</v>
      </c>
      <c r="N144" s="7">
        <v>6.3773900000000001E-3</v>
      </c>
      <c r="O144">
        <v>2.1285499999999999E-3</v>
      </c>
      <c r="P144" s="25">
        <v>2.7000000000000001E-3</v>
      </c>
      <c r="Q144">
        <v>1.35663E-2</v>
      </c>
      <c r="R144">
        <v>2.4371599999999998E-3</v>
      </c>
      <c r="S144" s="1">
        <v>2.1999999999999998E-8</v>
      </c>
      <c r="T144" s="7">
        <v>9.3587800000000001E-4</v>
      </c>
      <c r="U144">
        <v>2.2358E-3</v>
      </c>
      <c r="V144" s="25">
        <v>0.67</v>
      </c>
      <c r="W144">
        <v>-2.33532E-4</v>
      </c>
      <c r="X144">
        <v>2.1524299999999999E-3</v>
      </c>
      <c r="Y144">
        <v>0.89</v>
      </c>
      <c r="Z144" s="7">
        <v>-8.1591699999999999E-4</v>
      </c>
      <c r="AA144">
        <v>2.0689200000000001E-3</v>
      </c>
      <c r="AB144" s="25">
        <v>0.7</v>
      </c>
      <c r="AC144">
        <v>-3.3663299999999998E-3</v>
      </c>
      <c r="AD144">
        <v>1.87429E-3</v>
      </c>
      <c r="AE144" s="25">
        <v>6.9000000000000006E-2</v>
      </c>
    </row>
    <row r="145" spans="2:31" x14ac:dyDescent="0.2">
      <c r="B145" s="7" t="s">
        <v>13881</v>
      </c>
      <c r="C145" t="s">
        <v>13261</v>
      </c>
      <c r="D145" t="s">
        <v>13793</v>
      </c>
      <c r="E145">
        <v>8</v>
      </c>
      <c r="F145">
        <v>116657235</v>
      </c>
      <c r="G145" t="s">
        <v>13269</v>
      </c>
      <c r="H145" t="s">
        <v>13275</v>
      </c>
      <c r="I145">
        <v>0.7046</v>
      </c>
      <c r="J145" s="25">
        <v>0.98993200000000003</v>
      </c>
      <c r="K145">
        <v>3.6331929999999998E-2</v>
      </c>
      <c r="L145">
        <v>7.0000000000000001E-3</v>
      </c>
      <c r="M145" s="1">
        <v>3.3699999999999997E-8</v>
      </c>
      <c r="N145" s="7">
        <v>-6.7967000000000001E-3</v>
      </c>
      <c r="O145">
        <v>2.3379500000000001E-3</v>
      </c>
      <c r="P145" s="25">
        <v>4.3E-3</v>
      </c>
      <c r="Q145">
        <v>-1.1011E-2</v>
      </c>
      <c r="R145">
        <v>2.6773500000000002E-3</v>
      </c>
      <c r="S145" s="1">
        <v>3.8999999999999999E-5</v>
      </c>
      <c r="T145" s="7">
        <v>3.0778200000000002E-3</v>
      </c>
      <c r="U145">
        <v>2.4562500000000001E-3</v>
      </c>
      <c r="V145" s="25">
        <v>0.2</v>
      </c>
      <c r="W145">
        <v>-1.5403E-2</v>
      </c>
      <c r="X145">
        <v>2.3646800000000001E-3</v>
      </c>
      <c r="Y145" s="1">
        <v>5.6999999999999997E-11</v>
      </c>
      <c r="Z145" s="7">
        <v>-3.26903E-3</v>
      </c>
      <c r="AA145">
        <v>2.2726000000000001E-3</v>
      </c>
      <c r="AB145" s="25">
        <v>0.17</v>
      </c>
      <c r="AC145">
        <v>2.1394099999999999E-4</v>
      </c>
      <c r="AD145">
        <v>2.0590600000000001E-3</v>
      </c>
      <c r="AE145" s="25">
        <v>0.94</v>
      </c>
    </row>
    <row r="146" spans="2:31" x14ac:dyDescent="0.2">
      <c r="B146" s="7" t="s">
        <v>13882</v>
      </c>
      <c r="C146" t="s">
        <v>13261</v>
      </c>
      <c r="D146" t="s">
        <v>13793</v>
      </c>
      <c r="E146">
        <v>9</v>
      </c>
      <c r="F146">
        <v>14534505</v>
      </c>
      <c r="G146" t="s">
        <v>13272</v>
      </c>
      <c r="H146" t="s">
        <v>13268</v>
      </c>
      <c r="I146">
        <v>0.32052900000000001</v>
      </c>
      <c r="J146" s="25">
        <v>0.97526199999999996</v>
      </c>
      <c r="K146">
        <v>-3.6331929999999998E-2</v>
      </c>
      <c r="L146">
        <v>6.0000000000000001E-3</v>
      </c>
      <c r="M146" s="1">
        <v>1.7999999999999999E-8</v>
      </c>
      <c r="N146" s="7">
        <v>2.92648E-3</v>
      </c>
      <c r="O146">
        <v>2.3047200000000001E-3</v>
      </c>
      <c r="P146" s="25">
        <v>0.21</v>
      </c>
      <c r="Q146">
        <v>4.6074899999999997E-3</v>
      </c>
      <c r="R146">
        <v>2.6390699999999999E-3</v>
      </c>
      <c r="S146">
        <v>8.7999999999999995E-2</v>
      </c>
      <c r="T146" s="7">
        <v>-1.4074500000000001E-4</v>
      </c>
      <c r="U146">
        <v>2.42092E-3</v>
      </c>
      <c r="V146" s="25">
        <v>0.95</v>
      </c>
      <c r="W146">
        <v>7.2472200000000002E-4</v>
      </c>
      <c r="X146">
        <v>2.3309200000000002E-3</v>
      </c>
      <c r="Y146">
        <v>0.73</v>
      </c>
      <c r="Z146" s="7">
        <v>2.1984399999999999E-3</v>
      </c>
      <c r="AA146">
        <v>2.2401999999999999E-3</v>
      </c>
      <c r="AB146" s="25">
        <v>0.32</v>
      </c>
      <c r="AC146">
        <v>4.5216700000000002E-3</v>
      </c>
      <c r="AD146">
        <v>2.0295600000000001E-3</v>
      </c>
      <c r="AE146" s="25">
        <v>2.7E-2</v>
      </c>
    </row>
    <row r="147" spans="2:31" x14ac:dyDescent="0.2">
      <c r="B147" s="7" t="s">
        <v>13883</v>
      </c>
      <c r="C147" t="s">
        <v>13261</v>
      </c>
      <c r="D147" t="s">
        <v>13793</v>
      </c>
      <c r="E147">
        <v>11</v>
      </c>
      <c r="F147">
        <v>88598444</v>
      </c>
      <c r="G147" t="s">
        <v>13275</v>
      </c>
      <c r="H147" t="s">
        <v>13272</v>
      </c>
      <c r="I147">
        <v>0.55551700000000004</v>
      </c>
      <c r="J147" s="25">
        <v>0.99795699999999998</v>
      </c>
      <c r="K147">
        <v>-3.6331929999999998E-2</v>
      </c>
      <c r="L147">
        <v>6.0000000000000001E-3</v>
      </c>
      <c r="M147" s="1">
        <v>2.0000000000000001E-9</v>
      </c>
      <c r="N147" s="7">
        <v>9.7454399999999993E-3</v>
      </c>
      <c r="O147">
        <v>2.1412499999999999E-3</v>
      </c>
      <c r="P147" s="26">
        <v>6.4999999999999996E-6</v>
      </c>
      <c r="Q147">
        <v>8.0487600000000003E-3</v>
      </c>
      <c r="R147">
        <v>2.4512700000000002E-3</v>
      </c>
      <c r="S147">
        <v>1.1999999999999999E-3</v>
      </c>
      <c r="T147" s="7">
        <v>7.0313199999999998E-3</v>
      </c>
      <c r="U147">
        <v>2.2494699999999999E-3</v>
      </c>
      <c r="V147" s="25">
        <v>1.6000000000000001E-3</v>
      </c>
      <c r="W147">
        <v>1.17763E-3</v>
      </c>
      <c r="X147">
        <v>2.1652899999999998E-3</v>
      </c>
      <c r="Y147">
        <v>0.6</v>
      </c>
      <c r="Z147" s="7">
        <v>-6.9726099999999997E-3</v>
      </c>
      <c r="AA147">
        <v>2.08128E-3</v>
      </c>
      <c r="AB147" s="25">
        <v>9.6000000000000002E-4</v>
      </c>
      <c r="AC147">
        <v>3.0267699999999998E-3</v>
      </c>
      <c r="AD147">
        <v>1.8859199999999999E-3</v>
      </c>
      <c r="AE147" s="25">
        <v>0.11</v>
      </c>
    </row>
    <row r="148" spans="2:31" x14ac:dyDescent="0.2">
      <c r="B148" s="7" t="s">
        <v>13884</v>
      </c>
      <c r="C148" t="s">
        <v>13261</v>
      </c>
      <c r="D148" t="s">
        <v>13793</v>
      </c>
      <c r="E148">
        <v>13</v>
      </c>
      <c r="F148">
        <v>66947124</v>
      </c>
      <c r="G148" t="s">
        <v>13269</v>
      </c>
      <c r="H148" t="s">
        <v>13268</v>
      </c>
      <c r="I148">
        <v>0.47829199999999999</v>
      </c>
      <c r="J148" s="25">
        <v>0.99601799999999996</v>
      </c>
      <c r="K148">
        <v>3.6331929999999998E-2</v>
      </c>
      <c r="L148">
        <v>6.0000000000000001E-3</v>
      </c>
      <c r="M148" s="1">
        <v>1.3999999999999999E-9</v>
      </c>
      <c r="N148" s="7">
        <v>-2.0634500000000001E-3</v>
      </c>
      <c r="O148">
        <v>2.1284699999999999E-3</v>
      </c>
      <c r="P148" s="25">
        <v>0.35</v>
      </c>
      <c r="Q148">
        <v>2.6437399999999999E-3</v>
      </c>
      <c r="R148">
        <v>2.4375500000000001E-3</v>
      </c>
      <c r="S148">
        <v>0.28000000000000003</v>
      </c>
      <c r="T148" s="7">
        <v>1.3918800000000001E-3</v>
      </c>
      <c r="U148">
        <v>2.2361600000000001E-3</v>
      </c>
      <c r="V148" s="25">
        <v>0.52</v>
      </c>
      <c r="W148">
        <v>-5.1691200000000001E-3</v>
      </c>
      <c r="X148">
        <v>2.1534200000000001E-3</v>
      </c>
      <c r="Y148">
        <v>1.7000000000000001E-2</v>
      </c>
      <c r="Z148" s="7">
        <v>-2.3849200000000001E-4</v>
      </c>
      <c r="AA148">
        <v>2.0684700000000002E-3</v>
      </c>
      <c r="AB148" s="25">
        <v>0.88</v>
      </c>
      <c r="AC148">
        <v>-5.5854399999999997E-3</v>
      </c>
      <c r="AD148">
        <v>1.87433E-3</v>
      </c>
      <c r="AE148" s="25">
        <v>2.7000000000000001E-3</v>
      </c>
    </row>
    <row r="149" spans="2:31" x14ac:dyDescent="0.2">
      <c r="B149" s="7" t="s">
        <v>13885</v>
      </c>
      <c r="C149" t="s">
        <v>13261</v>
      </c>
      <c r="D149" t="s">
        <v>13793</v>
      </c>
      <c r="E149">
        <v>2</v>
      </c>
      <c r="F149">
        <v>215382654</v>
      </c>
      <c r="G149" t="s">
        <v>13275</v>
      </c>
      <c r="H149" t="s">
        <v>13269</v>
      </c>
      <c r="I149">
        <v>0.58631299999999997</v>
      </c>
      <c r="J149" s="25">
        <v>0.99193100000000001</v>
      </c>
      <c r="K149">
        <v>-3.5367139999999998E-2</v>
      </c>
      <c r="L149">
        <v>6.0000000000000001E-3</v>
      </c>
      <c r="M149" s="1">
        <v>4.3400000000000003E-9</v>
      </c>
      <c r="N149" s="7">
        <v>4.60042E-3</v>
      </c>
      <c r="O149">
        <v>2.1622999999999998E-3</v>
      </c>
      <c r="P149" s="25">
        <v>3.4000000000000002E-2</v>
      </c>
      <c r="Q149">
        <v>4.0542199999999999E-3</v>
      </c>
      <c r="R149">
        <v>2.4747100000000002E-3</v>
      </c>
      <c r="S149">
        <v>0.1</v>
      </c>
      <c r="T149" s="7">
        <v>-1.0225900000000001E-3</v>
      </c>
      <c r="U149">
        <v>2.2715299999999999E-3</v>
      </c>
      <c r="V149" s="25">
        <v>0.67</v>
      </c>
      <c r="W149">
        <v>1.90851E-3</v>
      </c>
      <c r="X149">
        <v>2.1844E-3</v>
      </c>
      <c r="Y149">
        <v>0.36</v>
      </c>
      <c r="Z149" s="7">
        <v>1.7871600000000001E-3</v>
      </c>
      <c r="AA149">
        <v>2.1021199999999999E-3</v>
      </c>
      <c r="AB149" s="25">
        <v>0.37</v>
      </c>
      <c r="AC149">
        <v>3.6629200000000001E-3</v>
      </c>
      <c r="AD149">
        <v>1.9045799999999999E-3</v>
      </c>
      <c r="AE149" s="25">
        <v>5.5E-2</v>
      </c>
    </row>
    <row r="150" spans="2:31" x14ac:dyDescent="0.2">
      <c r="B150" s="7" t="s">
        <v>13886</v>
      </c>
      <c r="C150" t="s">
        <v>13261</v>
      </c>
      <c r="D150" t="s">
        <v>13793</v>
      </c>
      <c r="E150">
        <v>3</v>
      </c>
      <c r="F150">
        <v>180785697</v>
      </c>
      <c r="G150" t="s">
        <v>13272</v>
      </c>
      <c r="H150" t="s">
        <v>13275</v>
      </c>
      <c r="I150">
        <v>0.65412899999999996</v>
      </c>
      <c r="J150" s="25">
        <v>0.99689700000000003</v>
      </c>
      <c r="K150">
        <v>3.5367139999999998E-2</v>
      </c>
      <c r="L150">
        <v>6.0000000000000001E-3</v>
      </c>
      <c r="M150" s="1">
        <v>1.6000000000000001E-8</v>
      </c>
      <c r="N150" s="7">
        <v>-3.0157000000000001E-3</v>
      </c>
      <c r="O150">
        <v>2.2329300000000002E-3</v>
      </c>
      <c r="P150" s="25">
        <v>0.18</v>
      </c>
      <c r="Q150">
        <v>-2.41968E-3</v>
      </c>
      <c r="R150">
        <v>2.5563500000000002E-3</v>
      </c>
      <c r="S150">
        <v>0.32</v>
      </c>
      <c r="T150" s="7">
        <v>-1.68965E-3</v>
      </c>
      <c r="U150">
        <v>2.346E-3</v>
      </c>
      <c r="V150" s="25">
        <v>0.45</v>
      </c>
      <c r="W150">
        <v>-5.0353300000000002E-3</v>
      </c>
      <c r="X150">
        <v>2.2571800000000001E-3</v>
      </c>
      <c r="Y150">
        <v>3.2000000000000001E-2</v>
      </c>
      <c r="Z150" s="7">
        <v>1.8737599999999999E-3</v>
      </c>
      <c r="AA150">
        <v>2.1709799999999999E-3</v>
      </c>
      <c r="AB150" s="25">
        <v>0.39</v>
      </c>
      <c r="AC150">
        <v>3.7338900000000001E-4</v>
      </c>
      <c r="AD150">
        <v>1.9668099999999998E-3</v>
      </c>
      <c r="AE150" s="25">
        <v>0.87</v>
      </c>
    </row>
    <row r="151" spans="2:31" x14ac:dyDescent="0.2">
      <c r="B151" s="7" t="s">
        <v>13887</v>
      </c>
      <c r="C151" t="s">
        <v>13261</v>
      </c>
      <c r="D151" t="s">
        <v>13793</v>
      </c>
      <c r="E151">
        <v>5</v>
      </c>
      <c r="F151">
        <v>179511043</v>
      </c>
      <c r="G151" t="s">
        <v>13275</v>
      </c>
      <c r="H151" t="s">
        <v>13269</v>
      </c>
      <c r="I151">
        <v>0.32461800000000002</v>
      </c>
      <c r="J151" s="25">
        <v>0.99136400000000002</v>
      </c>
      <c r="K151">
        <v>-3.5367139999999998E-2</v>
      </c>
      <c r="L151">
        <v>6.0000000000000001E-3</v>
      </c>
      <c r="M151" s="1">
        <v>2.2099999999999999E-8</v>
      </c>
      <c r="N151" s="7">
        <v>7.2299499999999997E-3</v>
      </c>
      <c r="O151">
        <v>2.2754099999999998E-3</v>
      </c>
      <c r="P151" s="25">
        <v>1.5E-3</v>
      </c>
      <c r="Q151">
        <v>9.3340899999999997E-3</v>
      </c>
      <c r="R151">
        <v>2.6052499999999999E-3</v>
      </c>
      <c r="S151">
        <v>3.1E-4</v>
      </c>
      <c r="T151" s="7">
        <v>1.5715600000000001E-3</v>
      </c>
      <c r="U151">
        <v>2.3902400000000001E-3</v>
      </c>
      <c r="V151" s="25">
        <v>0.53</v>
      </c>
      <c r="W151">
        <v>2.52199E-3</v>
      </c>
      <c r="X151">
        <v>2.3006900000000002E-3</v>
      </c>
      <c r="Y151">
        <v>0.28000000000000003</v>
      </c>
      <c r="Z151" s="7">
        <v>-5.31271E-3</v>
      </c>
      <c r="AA151">
        <v>2.2117700000000001E-3</v>
      </c>
      <c r="AB151" s="25">
        <v>1.7000000000000001E-2</v>
      </c>
      <c r="AC151">
        <v>-4.5430299999999998E-4</v>
      </c>
      <c r="AD151">
        <v>2.0041299999999998E-3</v>
      </c>
      <c r="AE151" s="25">
        <v>0.84</v>
      </c>
    </row>
    <row r="152" spans="2:31" x14ac:dyDescent="0.2">
      <c r="B152" s="7" t="s">
        <v>13888</v>
      </c>
      <c r="C152" t="s">
        <v>13261</v>
      </c>
      <c r="D152" t="s">
        <v>13793</v>
      </c>
      <c r="E152">
        <v>7</v>
      </c>
      <c r="F152">
        <v>133989882</v>
      </c>
      <c r="G152" t="s">
        <v>13272</v>
      </c>
      <c r="H152" t="s">
        <v>13268</v>
      </c>
      <c r="I152">
        <v>0.52217599999999997</v>
      </c>
      <c r="J152" s="25">
        <v>0.99952799999999997</v>
      </c>
      <c r="K152">
        <v>-3.5367139999999998E-2</v>
      </c>
      <c r="L152">
        <v>6.0000000000000001E-3</v>
      </c>
      <c r="M152" s="1">
        <v>2.4800000000000001E-9</v>
      </c>
      <c r="N152" s="7">
        <v>2.0552000000000001E-3</v>
      </c>
      <c r="O152">
        <v>2.1259500000000001E-3</v>
      </c>
      <c r="P152" s="25">
        <v>0.32</v>
      </c>
      <c r="Q152">
        <v>5.6170100000000004E-3</v>
      </c>
      <c r="R152">
        <v>2.4339800000000001E-3</v>
      </c>
      <c r="S152">
        <v>2.1999999999999999E-2</v>
      </c>
      <c r="T152" s="7">
        <v>-5.1865699999999997E-3</v>
      </c>
      <c r="U152">
        <v>2.2334E-3</v>
      </c>
      <c r="V152" s="25">
        <v>0.02</v>
      </c>
      <c r="W152">
        <v>2.80845E-4</v>
      </c>
      <c r="X152">
        <v>2.1494800000000001E-3</v>
      </c>
      <c r="Y152">
        <v>0.86</v>
      </c>
      <c r="Z152" s="7">
        <v>-1.61706E-3</v>
      </c>
      <c r="AA152">
        <v>2.06653E-3</v>
      </c>
      <c r="AB152" s="25">
        <v>0.42</v>
      </c>
      <c r="AC152">
        <v>4.6854100000000001E-3</v>
      </c>
      <c r="AD152">
        <v>1.8724799999999999E-3</v>
      </c>
      <c r="AE152" s="25">
        <v>1.0999999999999999E-2</v>
      </c>
    </row>
    <row r="153" spans="2:31" x14ac:dyDescent="0.2">
      <c r="B153" s="7" t="s">
        <v>13889</v>
      </c>
      <c r="C153" t="s">
        <v>13261</v>
      </c>
      <c r="D153" t="s">
        <v>13793</v>
      </c>
      <c r="E153">
        <v>8</v>
      </c>
      <c r="F153">
        <v>35190619</v>
      </c>
      <c r="G153" t="s">
        <v>13272</v>
      </c>
      <c r="H153" t="s">
        <v>13269</v>
      </c>
      <c r="I153">
        <v>0.56347000000000003</v>
      </c>
      <c r="J153" s="25">
        <v>0.996394</v>
      </c>
      <c r="K153">
        <v>-3.5367139999999998E-2</v>
      </c>
      <c r="L153">
        <v>6.0000000000000001E-3</v>
      </c>
      <c r="M153" s="1">
        <v>5.4999999999999996E-9</v>
      </c>
      <c r="N153" s="7">
        <v>5.2946800000000004E-3</v>
      </c>
      <c r="O153">
        <v>2.1417200000000002E-3</v>
      </c>
      <c r="P153" s="25">
        <v>1.4E-2</v>
      </c>
      <c r="Q153">
        <v>-4.8111900000000001E-4</v>
      </c>
      <c r="R153">
        <v>2.4526299999999999E-3</v>
      </c>
      <c r="S153">
        <v>0.89</v>
      </c>
      <c r="T153" s="7">
        <v>4.1665299999999999E-3</v>
      </c>
      <c r="U153">
        <v>2.2500900000000002E-3</v>
      </c>
      <c r="V153" s="25">
        <v>7.0999999999999994E-2</v>
      </c>
      <c r="W153">
        <v>1.04764E-2</v>
      </c>
      <c r="X153">
        <v>2.16621E-3</v>
      </c>
      <c r="Y153" s="1">
        <v>2.2000000000000001E-6</v>
      </c>
      <c r="Z153" s="7">
        <v>4.3434499999999996E-3</v>
      </c>
      <c r="AA153">
        <v>2.08186E-3</v>
      </c>
      <c r="AB153" s="25">
        <v>3.5000000000000003E-2</v>
      </c>
      <c r="AC153">
        <v>-6.6330000000000002E-4</v>
      </c>
      <c r="AD153">
        <v>1.88624E-3</v>
      </c>
      <c r="AE153" s="25">
        <v>0.72</v>
      </c>
    </row>
    <row r="154" spans="2:31" x14ac:dyDescent="0.2">
      <c r="B154" s="7" t="s">
        <v>13890</v>
      </c>
      <c r="C154" t="s">
        <v>13261</v>
      </c>
      <c r="D154" t="s">
        <v>13793</v>
      </c>
      <c r="E154">
        <v>12</v>
      </c>
      <c r="F154">
        <v>43484487</v>
      </c>
      <c r="G154" t="s">
        <v>13272</v>
      </c>
      <c r="H154" t="s">
        <v>13268</v>
      </c>
      <c r="I154">
        <v>0.60753999999999997</v>
      </c>
      <c r="J154" s="25">
        <v>0.999305</v>
      </c>
      <c r="K154">
        <v>-3.5367139999999998E-2</v>
      </c>
      <c r="L154">
        <v>6.0000000000000001E-3</v>
      </c>
      <c r="M154" s="1">
        <v>8.7299999999999994E-9</v>
      </c>
      <c r="N154" s="7">
        <v>3.8982900000000001E-4</v>
      </c>
      <c r="O154">
        <v>2.1760199999999999E-3</v>
      </c>
      <c r="P154" s="25">
        <v>0.85</v>
      </c>
      <c r="Q154">
        <v>3.2173199999999998E-4</v>
      </c>
      <c r="R154">
        <v>2.4915699999999998E-3</v>
      </c>
      <c r="S154">
        <v>0.94</v>
      </c>
      <c r="T154" s="7">
        <v>1.1749099999999999E-3</v>
      </c>
      <c r="U154">
        <v>2.2855599999999998E-3</v>
      </c>
      <c r="V154" s="25">
        <v>0.61</v>
      </c>
      <c r="W154">
        <v>-2.27377E-3</v>
      </c>
      <c r="X154">
        <v>2.2000800000000001E-3</v>
      </c>
      <c r="Y154">
        <v>0.28999999999999998</v>
      </c>
      <c r="Z154" s="7">
        <v>-1.14918E-4</v>
      </c>
      <c r="AA154">
        <v>2.11494E-3</v>
      </c>
      <c r="AB154" s="25">
        <v>0.95</v>
      </c>
      <c r="AC154">
        <v>5.7264500000000001E-3</v>
      </c>
      <c r="AD154">
        <v>1.9161600000000001E-3</v>
      </c>
      <c r="AE154" s="25">
        <v>2.8E-3</v>
      </c>
    </row>
    <row r="155" spans="2:31" x14ac:dyDescent="0.2">
      <c r="B155" s="7" t="s">
        <v>13891</v>
      </c>
      <c r="C155" t="s">
        <v>13261</v>
      </c>
      <c r="D155" t="s">
        <v>13793</v>
      </c>
      <c r="E155">
        <v>15</v>
      </c>
      <c r="F155">
        <v>89913632</v>
      </c>
      <c r="G155" t="s">
        <v>13275</v>
      </c>
      <c r="H155" t="s">
        <v>13268</v>
      </c>
      <c r="I155">
        <v>0.59496800000000005</v>
      </c>
      <c r="J155" s="25">
        <v>0.98764200000000002</v>
      </c>
      <c r="K155">
        <v>-3.5367139999999998E-2</v>
      </c>
      <c r="L155">
        <v>6.0000000000000001E-3</v>
      </c>
      <c r="M155" s="1">
        <v>9.4899999999999993E-9</v>
      </c>
      <c r="N155" s="7">
        <v>-1.59078E-4</v>
      </c>
      <c r="O155">
        <v>2.1756100000000001E-3</v>
      </c>
      <c r="P155" s="25">
        <v>0.96</v>
      </c>
      <c r="Q155">
        <v>9.6336900000000003E-3</v>
      </c>
      <c r="R155">
        <v>2.4912900000000002E-3</v>
      </c>
      <c r="S155" s="1">
        <v>9.1000000000000003E-5</v>
      </c>
      <c r="T155" s="7">
        <v>-5.56114E-3</v>
      </c>
      <c r="U155">
        <v>2.2853000000000001E-3</v>
      </c>
      <c r="V155" s="25">
        <v>1.6E-2</v>
      </c>
      <c r="W155">
        <v>-4.2012500000000001E-3</v>
      </c>
      <c r="X155">
        <v>2.2015400000000001E-3</v>
      </c>
      <c r="Y155">
        <v>6.5000000000000002E-2</v>
      </c>
      <c r="Z155" s="7">
        <v>1.07665E-3</v>
      </c>
      <c r="AA155">
        <v>2.1142999999999999E-3</v>
      </c>
      <c r="AB155" s="25">
        <v>0.64</v>
      </c>
      <c r="AC155">
        <v>6.8010199999999996E-3</v>
      </c>
      <c r="AD155">
        <v>1.9157E-3</v>
      </c>
      <c r="AE155" s="25">
        <v>3.6000000000000002E-4</v>
      </c>
    </row>
    <row r="156" spans="2:31" x14ac:dyDescent="0.2">
      <c r="B156" s="7" t="s">
        <v>13892</v>
      </c>
      <c r="C156" t="s">
        <v>13261</v>
      </c>
      <c r="D156" t="s">
        <v>13793</v>
      </c>
      <c r="E156">
        <v>18</v>
      </c>
      <c r="F156">
        <v>31313965</v>
      </c>
      <c r="G156" t="s">
        <v>13275</v>
      </c>
      <c r="H156" t="s">
        <v>13268</v>
      </c>
      <c r="I156">
        <v>0.51468499999999995</v>
      </c>
      <c r="J156" s="25">
        <v>0.99713700000000005</v>
      </c>
      <c r="K156">
        <v>-3.5367139999999998E-2</v>
      </c>
      <c r="L156">
        <v>6.0000000000000001E-3</v>
      </c>
      <c r="M156" s="1">
        <v>2.1299999999999999E-9</v>
      </c>
      <c r="N156" s="7">
        <v>4.9125000000000002E-3</v>
      </c>
      <c r="O156">
        <v>2.1296599999999998E-3</v>
      </c>
      <c r="P156" s="25">
        <v>0.02</v>
      </c>
      <c r="Q156">
        <v>5.9031400000000003E-3</v>
      </c>
      <c r="R156">
        <v>2.4388999999999999E-3</v>
      </c>
      <c r="S156">
        <v>0.01</v>
      </c>
      <c r="T156" s="7">
        <v>1.91497E-3</v>
      </c>
      <c r="U156">
        <v>2.2373599999999999E-3</v>
      </c>
      <c r="V156" s="25">
        <v>0.4</v>
      </c>
      <c r="W156">
        <v>2.4209399999999999E-3</v>
      </c>
      <c r="X156">
        <v>2.1549899999999999E-3</v>
      </c>
      <c r="Y156">
        <v>0.27</v>
      </c>
      <c r="Z156" s="7">
        <v>2.0037800000000001E-3</v>
      </c>
      <c r="AA156">
        <v>2.0696899999999999E-3</v>
      </c>
      <c r="AB156" s="25">
        <v>0.33</v>
      </c>
      <c r="AC156">
        <v>2.0229200000000001E-3</v>
      </c>
      <c r="AD156">
        <v>1.8752199999999999E-3</v>
      </c>
      <c r="AE156" s="25">
        <v>0.28000000000000003</v>
      </c>
    </row>
    <row r="157" spans="2:31" x14ac:dyDescent="0.2">
      <c r="B157" s="7" t="s">
        <v>13303</v>
      </c>
      <c r="C157" t="s">
        <v>13261</v>
      </c>
      <c r="D157" t="s">
        <v>13793</v>
      </c>
      <c r="E157">
        <v>18</v>
      </c>
      <c r="F157">
        <v>56824041</v>
      </c>
      <c r="G157" t="s">
        <v>13272</v>
      </c>
      <c r="H157" t="s">
        <v>13269</v>
      </c>
      <c r="I157">
        <v>0.69521100000000002</v>
      </c>
      <c r="J157" s="25">
        <v>0.98929900000000004</v>
      </c>
      <c r="K157">
        <v>-3.5367139999999998E-2</v>
      </c>
      <c r="L157">
        <v>7.0000000000000001E-3</v>
      </c>
      <c r="M157" s="1">
        <v>4.5400000000000003E-8</v>
      </c>
      <c r="N157" s="7">
        <v>8.6913300000000006E-3</v>
      </c>
      <c r="O157">
        <v>2.3208600000000001E-3</v>
      </c>
      <c r="P157" s="25">
        <v>1.7000000000000001E-4</v>
      </c>
      <c r="Q157">
        <v>3.6362399999999998E-3</v>
      </c>
      <c r="R157">
        <v>2.6578800000000001E-3</v>
      </c>
      <c r="S157">
        <v>0.15</v>
      </c>
      <c r="T157" s="7">
        <v>2.5996999999999999E-3</v>
      </c>
      <c r="U157">
        <v>2.4382399999999999E-3</v>
      </c>
      <c r="V157" s="25">
        <v>0.28999999999999998</v>
      </c>
      <c r="W157">
        <v>2.2176999999999999E-2</v>
      </c>
      <c r="X157">
        <v>2.3484700000000001E-3</v>
      </c>
      <c r="Y157" s="1">
        <v>3.9000000000000001E-21</v>
      </c>
      <c r="Z157" s="7">
        <v>8.0070200000000001E-3</v>
      </c>
      <c r="AA157">
        <v>2.25552E-3</v>
      </c>
      <c r="AB157" s="25">
        <v>4.8000000000000001E-4</v>
      </c>
      <c r="AC157">
        <v>-3.1949099999999998E-4</v>
      </c>
      <c r="AD157">
        <v>2.0435900000000001E-3</v>
      </c>
      <c r="AE157" s="25">
        <v>0.87</v>
      </c>
    </row>
    <row r="158" spans="2:31" x14ac:dyDescent="0.2">
      <c r="B158" s="7" t="s">
        <v>13893</v>
      </c>
      <c r="C158" t="s">
        <v>13261</v>
      </c>
      <c r="D158" t="s">
        <v>13793</v>
      </c>
      <c r="E158">
        <v>2</v>
      </c>
      <c r="F158">
        <v>104412924</v>
      </c>
      <c r="G158" t="s">
        <v>13275</v>
      </c>
      <c r="H158" t="s">
        <v>13269</v>
      </c>
      <c r="I158">
        <v>0.58230800000000005</v>
      </c>
      <c r="J158" s="25">
        <v>0.99179300000000004</v>
      </c>
      <c r="K158">
        <v>-3.4401429999999997E-2</v>
      </c>
      <c r="L158">
        <v>6.0000000000000001E-3</v>
      </c>
      <c r="M158" s="1">
        <v>1.28E-8</v>
      </c>
      <c r="N158" s="7">
        <v>6.3686799999999998E-3</v>
      </c>
      <c r="O158">
        <v>2.15935E-3</v>
      </c>
      <c r="P158" s="25">
        <v>3.3999999999999998E-3</v>
      </c>
      <c r="Q158">
        <v>1.3892699999999999E-2</v>
      </c>
      <c r="R158">
        <v>2.4713399999999998E-3</v>
      </c>
      <c r="S158" s="1">
        <v>3.1E-8</v>
      </c>
      <c r="T158" s="7">
        <v>1.26883E-2</v>
      </c>
      <c r="U158">
        <v>2.2684300000000001E-3</v>
      </c>
      <c r="V158" s="26">
        <v>1.4999999999999999E-8</v>
      </c>
      <c r="W158">
        <v>-6.8435700000000002E-3</v>
      </c>
      <c r="X158">
        <v>2.1814299999999998E-3</v>
      </c>
      <c r="Y158">
        <v>1.5E-3</v>
      </c>
      <c r="Z158" s="7">
        <v>3.88632E-3</v>
      </c>
      <c r="AA158">
        <v>2.0992599999999999E-3</v>
      </c>
      <c r="AB158" s="25">
        <v>6.7000000000000004E-2</v>
      </c>
      <c r="AC158">
        <v>-2.2249100000000001E-3</v>
      </c>
      <c r="AD158">
        <v>1.9019799999999999E-3</v>
      </c>
      <c r="AE158" s="25">
        <v>0.25</v>
      </c>
    </row>
    <row r="159" spans="2:31" x14ac:dyDescent="0.2">
      <c r="B159" s="7" t="s">
        <v>13894</v>
      </c>
      <c r="C159" t="s">
        <v>13261</v>
      </c>
      <c r="D159" t="s">
        <v>13793</v>
      </c>
      <c r="E159">
        <v>2</v>
      </c>
      <c r="F159">
        <v>146458738</v>
      </c>
      <c r="G159" t="s">
        <v>13268</v>
      </c>
      <c r="H159" t="s">
        <v>13272</v>
      </c>
      <c r="I159">
        <v>0.42057600000000001</v>
      </c>
      <c r="J159" s="25">
        <v>0.97871799999999998</v>
      </c>
      <c r="K159">
        <v>3.4401429999999997E-2</v>
      </c>
      <c r="L159">
        <v>6.0000000000000001E-3</v>
      </c>
      <c r="M159" s="1">
        <v>1.6099999999999999E-8</v>
      </c>
      <c r="N159" s="7">
        <v>-4.3298E-3</v>
      </c>
      <c r="O159">
        <v>2.1691599999999998E-3</v>
      </c>
      <c r="P159" s="25">
        <v>0.05</v>
      </c>
      <c r="Q159">
        <v>-9.6120600000000004E-3</v>
      </c>
      <c r="R159">
        <v>2.48256E-3</v>
      </c>
      <c r="S159">
        <v>1.2999999999999999E-4</v>
      </c>
      <c r="T159" s="7">
        <v>-1.3240699999999999E-4</v>
      </c>
      <c r="U159">
        <v>2.27874E-3</v>
      </c>
      <c r="V159" s="25">
        <v>0.91</v>
      </c>
      <c r="W159" s="1">
        <v>-5.7750600000000002E-5</v>
      </c>
      <c r="X159">
        <v>2.19133E-3</v>
      </c>
      <c r="Y159">
        <v>0.96</v>
      </c>
      <c r="Z159" s="7">
        <v>7.0516700000000003E-4</v>
      </c>
      <c r="AA159">
        <v>2.1087900000000001E-3</v>
      </c>
      <c r="AB159" s="25">
        <v>0.74</v>
      </c>
      <c r="AC159">
        <v>2.7152699999999998E-4</v>
      </c>
      <c r="AD159">
        <v>1.91062E-3</v>
      </c>
      <c r="AE159" s="25">
        <v>0.86</v>
      </c>
    </row>
    <row r="160" spans="2:31" x14ac:dyDescent="0.2">
      <c r="B160" s="7" t="s">
        <v>13895</v>
      </c>
      <c r="C160" t="s">
        <v>13261</v>
      </c>
      <c r="D160" t="s">
        <v>13793</v>
      </c>
      <c r="E160">
        <v>3</v>
      </c>
      <c r="F160">
        <v>178469932</v>
      </c>
      <c r="G160" t="s">
        <v>13272</v>
      </c>
      <c r="H160" t="s">
        <v>13268</v>
      </c>
      <c r="I160">
        <v>0.66583899999999996</v>
      </c>
      <c r="J160" s="25">
        <v>0.99620200000000003</v>
      </c>
      <c r="K160">
        <v>-3.4401429999999997E-2</v>
      </c>
      <c r="L160">
        <v>6.0000000000000001E-3</v>
      </c>
      <c r="M160" s="1">
        <v>4.8699999999999999E-8</v>
      </c>
      <c r="N160" s="7">
        <v>2.2645099999999999E-4</v>
      </c>
      <c r="O160">
        <v>2.2504600000000001E-3</v>
      </c>
      <c r="P160" s="25">
        <v>0.89</v>
      </c>
      <c r="Q160">
        <v>5.4614399999999997E-3</v>
      </c>
      <c r="R160">
        <v>2.5764199999999998E-3</v>
      </c>
      <c r="S160">
        <v>3.5000000000000003E-2</v>
      </c>
      <c r="T160" s="7">
        <v>-2.43977E-3</v>
      </c>
      <c r="U160">
        <v>2.3644199999999999E-3</v>
      </c>
      <c r="V160" s="25">
        <v>0.28999999999999998</v>
      </c>
      <c r="W160">
        <v>-2.0694899999999998E-3</v>
      </c>
      <c r="X160">
        <v>2.2748999999999998E-3</v>
      </c>
      <c r="Y160">
        <v>0.39</v>
      </c>
      <c r="Z160" s="7">
        <v>-4.0661100000000004E-3</v>
      </c>
      <c r="AA160">
        <v>2.1880300000000001E-3</v>
      </c>
      <c r="AB160" s="25">
        <v>6.3E-2</v>
      </c>
      <c r="AC160">
        <v>4.7928800000000002E-4</v>
      </c>
      <c r="AD160">
        <v>1.9822500000000001E-3</v>
      </c>
      <c r="AE160" s="25">
        <v>0.8</v>
      </c>
    </row>
    <row r="161" spans="2:31" x14ac:dyDescent="0.2">
      <c r="B161" s="7" t="s">
        <v>13896</v>
      </c>
      <c r="C161" t="s">
        <v>13261</v>
      </c>
      <c r="D161" t="s">
        <v>13793</v>
      </c>
      <c r="E161">
        <v>4</v>
      </c>
      <c r="F161">
        <v>112822731</v>
      </c>
      <c r="G161" t="s">
        <v>13272</v>
      </c>
      <c r="H161" t="s">
        <v>13268</v>
      </c>
      <c r="I161">
        <v>0.34406500000000001</v>
      </c>
      <c r="J161" s="25">
        <v>0.99342699999999995</v>
      </c>
      <c r="K161">
        <v>-3.4401429999999997E-2</v>
      </c>
      <c r="L161">
        <v>6.0000000000000001E-3</v>
      </c>
      <c r="M161" s="1">
        <v>2.9099999999999999E-8</v>
      </c>
      <c r="N161" s="7">
        <v>4.6738200000000004E-3</v>
      </c>
      <c r="O161">
        <v>2.2449700000000002E-3</v>
      </c>
      <c r="P161" s="25">
        <v>4.4999999999999998E-2</v>
      </c>
      <c r="Q161">
        <v>-1.06324E-3</v>
      </c>
      <c r="R161">
        <v>2.57011E-3</v>
      </c>
      <c r="S161">
        <v>0.72</v>
      </c>
      <c r="T161" s="7">
        <v>-5.6022099999999996E-4</v>
      </c>
      <c r="U161">
        <v>2.3580599999999999E-3</v>
      </c>
      <c r="V161" s="25">
        <v>0.85</v>
      </c>
      <c r="W161">
        <v>5.6951099999999998E-3</v>
      </c>
      <c r="X161">
        <v>2.27012E-3</v>
      </c>
      <c r="Y161">
        <v>9.7999999999999997E-3</v>
      </c>
      <c r="Z161" s="7">
        <v>-5.1510100000000001E-3</v>
      </c>
      <c r="AA161">
        <v>2.1822E-3</v>
      </c>
      <c r="AB161" s="25">
        <v>1.7999999999999999E-2</v>
      </c>
      <c r="AC161">
        <v>-1.32902E-3</v>
      </c>
      <c r="AD161">
        <v>1.9770600000000001E-3</v>
      </c>
      <c r="AE161" s="25">
        <v>0.51</v>
      </c>
    </row>
    <row r="162" spans="2:31" x14ac:dyDescent="0.2">
      <c r="B162" s="7" t="s">
        <v>13897</v>
      </c>
      <c r="C162" t="s">
        <v>13261</v>
      </c>
      <c r="D162" t="s">
        <v>13793</v>
      </c>
      <c r="E162">
        <v>4</v>
      </c>
      <c r="F162">
        <v>148987430</v>
      </c>
      <c r="G162" t="s">
        <v>13269</v>
      </c>
      <c r="H162" t="s">
        <v>13275</v>
      </c>
      <c r="I162">
        <v>0.39010499999999998</v>
      </c>
      <c r="J162" s="25">
        <v>0.98263900000000004</v>
      </c>
      <c r="K162">
        <v>3.4401429999999997E-2</v>
      </c>
      <c r="L162">
        <v>6.0000000000000001E-3</v>
      </c>
      <c r="M162" s="1">
        <v>1.9700000000000001E-8</v>
      </c>
      <c r="N162" s="7">
        <v>-3.9268999999999997E-3</v>
      </c>
      <c r="O162">
        <v>2.19616E-3</v>
      </c>
      <c r="P162" s="25">
        <v>7.2999999999999995E-2</v>
      </c>
      <c r="Q162">
        <v>-1.06035E-2</v>
      </c>
      <c r="R162">
        <v>2.5142200000000002E-3</v>
      </c>
      <c r="S162" s="1">
        <v>2.0999999999999999E-5</v>
      </c>
      <c r="T162" s="7">
        <v>1.22966E-3</v>
      </c>
      <c r="U162">
        <v>2.30678E-3</v>
      </c>
      <c r="V162" s="25">
        <v>0.6</v>
      </c>
      <c r="W162">
        <v>-2.3105999999999999E-3</v>
      </c>
      <c r="X162">
        <v>2.22076E-3</v>
      </c>
      <c r="Y162">
        <v>0.34</v>
      </c>
      <c r="Z162" s="7">
        <v>2.0780999999999998E-3</v>
      </c>
      <c r="AA162">
        <v>2.1347499999999999E-3</v>
      </c>
      <c r="AB162" s="25">
        <v>0.35</v>
      </c>
      <c r="AC162">
        <v>-9.4885800000000001E-4</v>
      </c>
      <c r="AD162">
        <v>1.93407E-3</v>
      </c>
      <c r="AE162" s="25">
        <v>0.61</v>
      </c>
    </row>
    <row r="163" spans="2:31" x14ac:dyDescent="0.2">
      <c r="B163" s="7" t="s">
        <v>13898</v>
      </c>
      <c r="C163" t="s">
        <v>13261</v>
      </c>
      <c r="D163" t="s">
        <v>13793</v>
      </c>
      <c r="E163">
        <v>7</v>
      </c>
      <c r="F163">
        <v>1966841</v>
      </c>
      <c r="G163" t="s">
        <v>13272</v>
      </c>
      <c r="H163" t="s">
        <v>13268</v>
      </c>
      <c r="I163">
        <v>0.58857800000000005</v>
      </c>
      <c r="J163" s="25">
        <v>0.99272899999999997</v>
      </c>
      <c r="K163">
        <v>-3.4401429999999997E-2</v>
      </c>
      <c r="L163">
        <v>6.0000000000000001E-3</v>
      </c>
      <c r="M163" s="1">
        <v>2.11E-8</v>
      </c>
      <c r="N163" s="7">
        <v>4.5140400000000004E-3</v>
      </c>
      <c r="O163">
        <v>2.1658200000000002E-3</v>
      </c>
      <c r="P163" s="25">
        <v>2.9000000000000001E-2</v>
      </c>
      <c r="Q163">
        <v>3.3627800000000001E-3</v>
      </c>
      <c r="R163">
        <v>2.47964E-3</v>
      </c>
      <c r="S163">
        <v>0.15</v>
      </c>
      <c r="T163" s="7">
        <v>1.42902E-3</v>
      </c>
      <c r="U163">
        <v>2.2753000000000001E-3</v>
      </c>
      <c r="V163" s="25">
        <v>0.48</v>
      </c>
      <c r="W163">
        <v>4.5014399999999998E-3</v>
      </c>
      <c r="X163">
        <v>2.1898E-3</v>
      </c>
      <c r="Y163">
        <v>4.3999999999999997E-2</v>
      </c>
      <c r="Z163" s="7">
        <v>-3.3624900000000001E-3</v>
      </c>
      <c r="AA163">
        <v>2.1052900000000001E-3</v>
      </c>
      <c r="AB163" s="25">
        <v>0.1</v>
      </c>
      <c r="AC163">
        <v>5.3704899999999995E-4</v>
      </c>
      <c r="AD163">
        <v>1.9076099999999999E-3</v>
      </c>
      <c r="AE163" s="25">
        <v>0.77</v>
      </c>
    </row>
    <row r="164" spans="2:31" x14ac:dyDescent="0.2">
      <c r="B164" s="7" t="s">
        <v>13899</v>
      </c>
      <c r="C164" t="s">
        <v>13261</v>
      </c>
      <c r="D164" t="s">
        <v>13793</v>
      </c>
      <c r="E164">
        <v>7</v>
      </c>
      <c r="F164">
        <v>21687925</v>
      </c>
      <c r="G164" t="s">
        <v>13275</v>
      </c>
      <c r="H164" t="s">
        <v>13272</v>
      </c>
      <c r="I164">
        <v>0.44127300000000003</v>
      </c>
      <c r="J164" s="25">
        <v>0.99272099999999996</v>
      </c>
      <c r="K164">
        <v>-3.4401429999999997E-2</v>
      </c>
      <c r="L164">
        <v>6.0000000000000001E-3</v>
      </c>
      <c r="M164" s="1">
        <v>1.0999999999999999E-8</v>
      </c>
      <c r="N164" s="7">
        <v>2.2968300000000001E-3</v>
      </c>
      <c r="O164">
        <v>2.1402700000000001E-3</v>
      </c>
      <c r="P164" s="25">
        <v>0.28000000000000003</v>
      </c>
      <c r="Q164">
        <v>6.3021300000000004E-3</v>
      </c>
      <c r="R164">
        <v>2.4503799999999998E-3</v>
      </c>
      <c r="S164">
        <v>8.9999999999999993E-3</v>
      </c>
      <c r="T164" s="7">
        <v>1.7579399999999999E-3</v>
      </c>
      <c r="U164">
        <v>2.2484499999999999E-3</v>
      </c>
      <c r="V164" s="25">
        <v>0.45</v>
      </c>
      <c r="W164">
        <v>-1.8545899999999999E-3</v>
      </c>
      <c r="X164">
        <v>2.1639599999999999E-3</v>
      </c>
      <c r="Y164">
        <v>0.42</v>
      </c>
      <c r="Z164" s="7">
        <v>-1.2947600000000001E-4</v>
      </c>
      <c r="AA164">
        <v>2.0804500000000002E-3</v>
      </c>
      <c r="AB164" s="25">
        <v>0.92</v>
      </c>
      <c r="AC164">
        <v>3.39194E-3</v>
      </c>
      <c r="AD164">
        <v>1.8851E-3</v>
      </c>
      <c r="AE164" s="25">
        <v>7.0999999999999994E-2</v>
      </c>
    </row>
    <row r="165" spans="2:31" x14ac:dyDescent="0.2">
      <c r="B165" s="7" t="s">
        <v>13900</v>
      </c>
      <c r="C165" t="s">
        <v>13261</v>
      </c>
      <c r="D165" t="s">
        <v>13793</v>
      </c>
      <c r="E165">
        <v>8</v>
      </c>
      <c r="F165">
        <v>30849450</v>
      </c>
      <c r="G165" t="s">
        <v>13268</v>
      </c>
      <c r="H165" t="s">
        <v>13272</v>
      </c>
      <c r="I165">
        <v>0.52460499999999999</v>
      </c>
      <c r="J165" s="25">
        <v>0.99794400000000005</v>
      </c>
      <c r="K165">
        <v>3.4401429999999997E-2</v>
      </c>
      <c r="L165">
        <v>6.0000000000000001E-3</v>
      </c>
      <c r="M165" s="1">
        <v>7.9500000000000001E-9</v>
      </c>
      <c r="N165" s="7">
        <v>-8.6349600000000006E-3</v>
      </c>
      <c r="O165">
        <v>2.1284899999999998E-3</v>
      </c>
      <c r="P165" s="26">
        <v>4.6999999999999997E-5</v>
      </c>
      <c r="Q165">
        <v>-8.1274299999999997E-3</v>
      </c>
      <c r="R165">
        <v>2.4374900000000001E-3</v>
      </c>
      <c r="S165">
        <v>5.5999999999999995E-4</v>
      </c>
      <c r="T165" s="7">
        <v>-1.4574900000000001E-3</v>
      </c>
      <c r="U165">
        <v>2.2361899999999999E-3</v>
      </c>
      <c r="V165" s="25">
        <v>0.51</v>
      </c>
      <c r="W165">
        <v>-4.4693900000000002E-3</v>
      </c>
      <c r="X165">
        <v>2.1528300000000001E-3</v>
      </c>
      <c r="Y165">
        <v>0.04</v>
      </c>
      <c r="Z165" s="7">
        <v>4.7454799999999998E-3</v>
      </c>
      <c r="AA165">
        <v>2.0690000000000001E-3</v>
      </c>
      <c r="AB165" s="25">
        <v>2.4E-2</v>
      </c>
      <c r="AC165">
        <v>-3.4426999999999998E-4</v>
      </c>
      <c r="AD165">
        <v>1.87459E-3</v>
      </c>
      <c r="AE165" s="25">
        <v>0.81</v>
      </c>
    </row>
    <row r="166" spans="2:31" x14ac:dyDescent="0.2">
      <c r="B166" s="7" t="s">
        <v>13901</v>
      </c>
      <c r="C166" t="s">
        <v>13261</v>
      </c>
      <c r="D166" t="s">
        <v>13793</v>
      </c>
      <c r="E166">
        <v>11</v>
      </c>
      <c r="F166">
        <v>73455292</v>
      </c>
      <c r="G166" t="s">
        <v>13269</v>
      </c>
      <c r="H166" t="s">
        <v>13272</v>
      </c>
      <c r="I166">
        <v>0.515656</v>
      </c>
      <c r="J166" s="25">
        <v>0.977989</v>
      </c>
      <c r="K166">
        <v>3.4401429999999997E-2</v>
      </c>
      <c r="L166">
        <v>6.0000000000000001E-3</v>
      </c>
      <c r="M166" s="1">
        <v>8.09E-9</v>
      </c>
      <c r="N166" s="7">
        <v>-2.0841499999999999E-3</v>
      </c>
      <c r="O166">
        <v>2.1484999999999998E-3</v>
      </c>
      <c r="P166" s="25">
        <v>0.34</v>
      </c>
      <c r="Q166">
        <v>-5.7485599999999998E-3</v>
      </c>
      <c r="R166">
        <v>2.4595699999999999E-3</v>
      </c>
      <c r="S166">
        <v>2.3E-2</v>
      </c>
      <c r="T166" s="7">
        <v>3.1846299999999999E-3</v>
      </c>
      <c r="U166">
        <v>2.2570799999999999E-3</v>
      </c>
      <c r="V166" s="25">
        <v>0.17</v>
      </c>
      <c r="W166">
        <v>-4.86623E-3</v>
      </c>
      <c r="X166">
        <v>2.1726200000000001E-3</v>
      </c>
      <c r="Y166">
        <v>2.5000000000000001E-2</v>
      </c>
      <c r="Z166" s="7">
        <v>-1.26976E-4</v>
      </c>
      <c r="AA166">
        <v>2.0883299999999998E-3</v>
      </c>
      <c r="AB166" s="25">
        <v>0.95</v>
      </c>
      <c r="AC166">
        <v>1.47809E-3</v>
      </c>
      <c r="AD166">
        <v>1.8923099999999999E-3</v>
      </c>
      <c r="AE166" s="25">
        <v>0.45</v>
      </c>
    </row>
    <row r="167" spans="2:31" x14ac:dyDescent="0.2">
      <c r="B167" s="7" t="s">
        <v>13902</v>
      </c>
      <c r="C167" t="s">
        <v>13261</v>
      </c>
      <c r="D167" t="s">
        <v>13793</v>
      </c>
      <c r="E167">
        <v>3</v>
      </c>
      <c r="F167">
        <v>71435955</v>
      </c>
      <c r="G167" t="s">
        <v>13269</v>
      </c>
      <c r="H167" t="s">
        <v>13275</v>
      </c>
      <c r="I167">
        <v>0.49884299999999998</v>
      </c>
      <c r="J167" s="25">
        <v>0.98806000000000005</v>
      </c>
      <c r="K167">
        <v>3.3434779999999997E-2</v>
      </c>
      <c r="L167">
        <v>6.0000000000000001E-3</v>
      </c>
      <c r="M167" s="1">
        <v>2.14E-8</v>
      </c>
      <c r="N167" s="7">
        <v>-5.7632500000000001E-3</v>
      </c>
      <c r="O167">
        <v>2.1356600000000002E-3</v>
      </c>
      <c r="P167" s="25">
        <v>6.7999999999999996E-3</v>
      </c>
      <c r="Q167">
        <v>-8.4833900000000004E-3</v>
      </c>
      <c r="R167">
        <v>2.4449900000000002E-3</v>
      </c>
      <c r="S167">
        <v>4.6999999999999999E-4</v>
      </c>
      <c r="T167" s="7">
        <v>-2.1843700000000001E-3</v>
      </c>
      <c r="U167">
        <v>2.2438100000000002E-3</v>
      </c>
      <c r="V167" s="25">
        <v>0.32</v>
      </c>
      <c r="W167">
        <v>-3.0764999999999998E-3</v>
      </c>
      <c r="X167">
        <v>2.1588599999999999E-3</v>
      </c>
      <c r="Y167">
        <v>0.17</v>
      </c>
      <c r="Z167" s="7">
        <v>-2.1526599999999998E-3</v>
      </c>
      <c r="AA167">
        <v>2.0764199999999998E-3</v>
      </c>
      <c r="AB167" s="25">
        <v>0.3</v>
      </c>
      <c r="AC167">
        <v>-6.0037199999999997E-3</v>
      </c>
      <c r="AD167">
        <v>1.8811399999999999E-3</v>
      </c>
      <c r="AE167" s="25">
        <v>1.4E-3</v>
      </c>
    </row>
    <row r="168" spans="2:31" x14ac:dyDescent="0.2">
      <c r="B168" s="7" t="s">
        <v>13903</v>
      </c>
      <c r="C168" t="s">
        <v>13261</v>
      </c>
      <c r="D168" t="s">
        <v>13793</v>
      </c>
      <c r="E168">
        <v>3</v>
      </c>
      <c r="F168">
        <v>107955515</v>
      </c>
      <c r="G168" t="s">
        <v>13275</v>
      </c>
      <c r="H168" t="s">
        <v>13269</v>
      </c>
      <c r="I168">
        <v>0.44012499999999999</v>
      </c>
      <c r="J168" s="25">
        <v>0.99472099999999997</v>
      </c>
      <c r="K168">
        <v>-3.3434779999999997E-2</v>
      </c>
      <c r="L168">
        <v>6.0000000000000001E-3</v>
      </c>
      <c r="M168" s="1">
        <v>2.2799999999999999E-8</v>
      </c>
      <c r="N168" s="7">
        <v>2.3772099999999998E-3</v>
      </c>
      <c r="O168">
        <v>2.1426000000000001E-3</v>
      </c>
      <c r="P168" s="25">
        <v>0.27</v>
      </c>
      <c r="Q168">
        <v>3.9734799999999997E-3</v>
      </c>
      <c r="R168">
        <v>2.4529399999999998E-3</v>
      </c>
      <c r="S168">
        <v>0.11</v>
      </c>
      <c r="T168" s="7">
        <v>-3.5302599999999999E-3</v>
      </c>
      <c r="U168">
        <v>2.2510999999999998E-3</v>
      </c>
      <c r="V168" s="25">
        <v>0.12</v>
      </c>
      <c r="W168">
        <v>-4.7748799999999998E-4</v>
      </c>
      <c r="X168">
        <v>2.1658699999999999E-3</v>
      </c>
      <c r="Y168">
        <v>0.82</v>
      </c>
      <c r="Z168" s="7">
        <v>-6.4371599999999999E-3</v>
      </c>
      <c r="AA168">
        <v>2.0831600000000001E-3</v>
      </c>
      <c r="AB168" s="25">
        <v>1.9E-3</v>
      </c>
      <c r="AC168">
        <v>1.3976100000000001E-3</v>
      </c>
      <c r="AD168">
        <v>1.88725E-3</v>
      </c>
      <c r="AE168" s="25">
        <v>0.45</v>
      </c>
    </row>
    <row r="169" spans="2:31" x14ac:dyDescent="0.2">
      <c r="B169" s="7" t="s">
        <v>13904</v>
      </c>
      <c r="C169" t="s">
        <v>13261</v>
      </c>
      <c r="D169" t="s">
        <v>13793</v>
      </c>
      <c r="E169">
        <v>7</v>
      </c>
      <c r="F169">
        <v>109200331</v>
      </c>
      <c r="G169" t="s">
        <v>13272</v>
      </c>
      <c r="H169" t="s">
        <v>13268</v>
      </c>
      <c r="I169">
        <v>0.52664</v>
      </c>
      <c r="J169" s="25">
        <v>0.99393600000000004</v>
      </c>
      <c r="K169">
        <v>-3.3434779999999997E-2</v>
      </c>
      <c r="L169">
        <v>6.0000000000000001E-3</v>
      </c>
      <c r="M169" s="1">
        <v>1.39E-8</v>
      </c>
      <c r="N169" s="7">
        <v>4.2465300000000001E-3</v>
      </c>
      <c r="O169">
        <v>2.1294899999999999E-3</v>
      </c>
      <c r="P169" s="25">
        <v>3.7999999999999999E-2</v>
      </c>
      <c r="Q169">
        <v>7.1313899999999996E-3</v>
      </c>
      <c r="R169">
        <v>2.4380399999999998E-3</v>
      </c>
      <c r="S169">
        <v>3.5999999999999999E-3</v>
      </c>
      <c r="T169" s="7">
        <v>-1.2427600000000001E-3</v>
      </c>
      <c r="U169">
        <v>2.2371299999999999E-3</v>
      </c>
      <c r="V169" s="25">
        <v>0.57999999999999996</v>
      </c>
      <c r="W169">
        <v>3.8376E-3</v>
      </c>
      <c r="X169">
        <v>2.15306E-3</v>
      </c>
      <c r="Y169">
        <v>7.0000000000000007E-2</v>
      </c>
      <c r="Z169" s="7">
        <v>1.7505800000000001E-3</v>
      </c>
      <c r="AA169">
        <v>2.06997E-3</v>
      </c>
      <c r="AB169" s="25">
        <v>0.42</v>
      </c>
      <c r="AC169">
        <v>2.5369899999999998E-3</v>
      </c>
      <c r="AD169">
        <v>1.8756000000000001E-3</v>
      </c>
      <c r="AE169" s="25">
        <v>0.17</v>
      </c>
    </row>
    <row r="170" spans="2:31" x14ac:dyDescent="0.2">
      <c r="B170" s="7" t="s">
        <v>2879</v>
      </c>
      <c r="C170" t="s">
        <v>13261</v>
      </c>
      <c r="D170" t="s">
        <v>13793</v>
      </c>
      <c r="E170">
        <v>8</v>
      </c>
      <c r="F170">
        <v>73890425</v>
      </c>
      <c r="G170" t="s">
        <v>13275</v>
      </c>
      <c r="H170" t="s">
        <v>13269</v>
      </c>
      <c r="I170">
        <v>0.48447099999999998</v>
      </c>
      <c r="J170" s="25">
        <v>0.99814700000000001</v>
      </c>
      <c r="K170">
        <v>-3.3434779999999997E-2</v>
      </c>
      <c r="L170">
        <v>6.0000000000000001E-3</v>
      </c>
      <c r="M170" s="1">
        <v>1.5700000000000002E-8</v>
      </c>
      <c r="N170" s="7">
        <v>9.5521900000000003E-3</v>
      </c>
      <c r="O170">
        <v>2.12707E-3</v>
      </c>
      <c r="P170" s="26">
        <v>6.6000000000000003E-6</v>
      </c>
      <c r="Q170">
        <v>1.3374499999999999E-2</v>
      </c>
      <c r="R170">
        <v>2.4358600000000002E-3</v>
      </c>
      <c r="S170" s="1">
        <v>3.7E-8</v>
      </c>
      <c r="T170" s="7">
        <v>2.3845699999999999E-3</v>
      </c>
      <c r="U170">
        <v>2.2347000000000001E-3</v>
      </c>
      <c r="V170" s="25">
        <v>0.26</v>
      </c>
      <c r="W170">
        <v>3.13927E-3</v>
      </c>
      <c r="X170">
        <v>2.15139E-3</v>
      </c>
      <c r="Y170">
        <v>0.14000000000000001</v>
      </c>
      <c r="Z170" s="7">
        <v>-5.9929199999999997E-3</v>
      </c>
      <c r="AA170">
        <v>2.06762E-3</v>
      </c>
      <c r="AB170" s="25">
        <v>3.8999999999999998E-3</v>
      </c>
      <c r="AC170">
        <v>2.5264900000000003E-4</v>
      </c>
      <c r="AD170">
        <v>1.8733300000000001E-3</v>
      </c>
      <c r="AE170" s="25">
        <v>0.89</v>
      </c>
    </row>
    <row r="171" spans="2:31" x14ac:dyDescent="0.2">
      <c r="B171" s="7" t="s">
        <v>13905</v>
      </c>
      <c r="C171" t="s">
        <v>13261</v>
      </c>
      <c r="D171" t="s">
        <v>13793</v>
      </c>
      <c r="E171">
        <v>8</v>
      </c>
      <c r="F171">
        <v>103356226</v>
      </c>
      <c r="G171" t="s">
        <v>13269</v>
      </c>
      <c r="H171" t="s">
        <v>13275</v>
      </c>
      <c r="I171">
        <v>0.56298400000000004</v>
      </c>
      <c r="J171" s="25">
        <v>0.996421</v>
      </c>
      <c r="K171">
        <v>3.3434779999999997E-2</v>
      </c>
      <c r="L171">
        <v>6.0000000000000001E-3</v>
      </c>
      <c r="M171" s="1">
        <v>3.2999999999999998E-8</v>
      </c>
      <c r="N171" s="7">
        <v>-1.7793799999999999E-3</v>
      </c>
      <c r="O171">
        <v>2.1428699999999998E-3</v>
      </c>
      <c r="P171" s="25">
        <v>0.39</v>
      </c>
      <c r="Q171">
        <v>-7.5054099999999997E-3</v>
      </c>
      <c r="R171">
        <v>2.4539499999999999E-3</v>
      </c>
      <c r="S171">
        <v>2.3999999999999998E-3</v>
      </c>
      <c r="T171" s="7">
        <v>-1.55288E-3</v>
      </c>
      <c r="U171">
        <v>2.2512999999999999E-3</v>
      </c>
      <c r="V171" s="25">
        <v>0.5</v>
      </c>
      <c r="W171">
        <v>5.7804199999999997E-3</v>
      </c>
      <c r="X171">
        <v>2.1673700000000001E-3</v>
      </c>
      <c r="Y171">
        <v>7.3000000000000001E-3</v>
      </c>
      <c r="Z171" s="7">
        <v>-2.6346799999999999E-3</v>
      </c>
      <c r="AA171">
        <v>2.0829799999999999E-3</v>
      </c>
      <c r="AB171" s="25">
        <v>0.21</v>
      </c>
      <c r="AC171">
        <v>-2.9288999999999999E-3</v>
      </c>
      <c r="AD171">
        <v>1.88725E-3</v>
      </c>
      <c r="AE171" s="25">
        <v>0.12</v>
      </c>
    </row>
    <row r="172" spans="2:31" x14ac:dyDescent="0.2">
      <c r="B172" s="7" t="s">
        <v>13906</v>
      </c>
      <c r="C172" t="s">
        <v>13261</v>
      </c>
      <c r="D172" t="s">
        <v>13793</v>
      </c>
      <c r="E172">
        <v>8</v>
      </c>
      <c r="F172">
        <v>114154187</v>
      </c>
      <c r="G172" t="s">
        <v>13275</v>
      </c>
      <c r="H172" t="s">
        <v>13268</v>
      </c>
      <c r="I172">
        <v>0.46870800000000001</v>
      </c>
      <c r="J172" s="25">
        <v>0.99799300000000002</v>
      </c>
      <c r="K172">
        <v>-3.3434779999999997E-2</v>
      </c>
      <c r="L172">
        <v>6.0000000000000001E-3</v>
      </c>
      <c r="M172" s="1">
        <v>1.8399999999999999E-8</v>
      </c>
      <c r="N172" s="7">
        <v>5.9996299999999997E-3</v>
      </c>
      <c r="O172">
        <v>2.1282200000000001E-3</v>
      </c>
      <c r="P172" s="25">
        <v>4.4999999999999997E-3</v>
      </c>
      <c r="Q172">
        <v>6.7301000000000001E-3</v>
      </c>
      <c r="R172">
        <v>2.4371699999999998E-3</v>
      </c>
      <c r="S172">
        <v>5.0000000000000001E-3</v>
      </c>
      <c r="T172" s="7">
        <v>2.4324899999999999E-4</v>
      </c>
      <c r="U172">
        <v>2.2359099999999998E-3</v>
      </c>
      <c r="V172" s="25">
        <v>0.95</v>
      </c>
      <c r="W172">
        <v>5.1891699999999999E-3</v>
      </c>
      <c r="X172">
        <v>2.15256E-3</v>
      </c>
      <c r="Y172">
        <v>1.9E-2</v>
      </c>
      <c r="Z172" s="7">
        <v>-4.4103500000000004E-3</v>
      </c>
      <c r="AA172">
        <v>2.06873E-3</v>
      </c>
      <c r="AB172" s="25">
        <v>3.2000000000000001E-2</v>
      </c>
      <c r="AC172">
        <v>4.0434700000000004E-3</v>
      </c>
      <c r="AD172">
        <v>1.8743500000000001E-3</v>
      </c>
      <c r="AE172" s="25">
        <v>3.1E-2</v>
      </c>
    </row>
    <row r="173" spans="2:31" x14ac:dyDescent="0.2">
      <c r="B173" s="7" t="s">
        <v>13907</v>
      </c>
      <c r="C173" t="s">
        <v>13261</v>
      </c>
      <c r="D173" t="s">
        <v>13793</v>
      </c>
      <c r="E173">
        <v>9</v>
      </c>
      <c r="F173">
        <v>133786652</v>
      </c>
      <c r="G173" t="s">
        <v>13272</v>
      </c>
      <c r="H173" t="s">
        <v>13268</v>
      </c>
      <c r="I173">
        <v>0.59910399999999997</v>
      </c>
      <c r="J173" s="25">
        <v>0.99550000000000005</v>
      </c>
      <c r="K173">
        <v>-3.3434779999999997E-2</v>
      </c>
      <c r="L173">
        <v>6.0000000000000001E-3</v>
      </c>
      <c r="M173" s="1">
        <v>3.0500000000000002E-8</v>
      </c>
      <c r="N173" s="31">
        <v>-1.17039E-5</v>
      </c>
      <c r="O173">
        <v>2.1706199999999998E-3</v>
      </c>
      <c r="P173" s="25">
        <v>0.93</v>
      </c>
      <c r="Q173">
        <v>2.8651200000000001E-3</v>
      </c>
      <c r="R173">
        <v>2.4855200000000002E-3</v>
      </c>
      <c r="S173">
        <v>0.24</v>
      </c>
      <c r="T173" s="7">
        <v>6.6723100000000001E-4</v>
      </c>
      <c r="U173">
        <v>2.28006E-3</v>
      </c>
      <c r="V173" s="25">
        <v>0.73</v>
      </c>
      <c r="W173">
        <v>-1.8562800000000001E-3</v>
      </c>
      <c r="X173">
        <v>2.1952999999999999E-3</v>
      </c>
      <c r="Y173">
        <v>0.42</v>
      </c>
      <c r="Z173" s="7">
        <v>-2.53177E-3</v>
      </c>
      <c r="AA173">
        <v>2.1098599999999999E-3</v>
      </c>
      <c r="AB173" s="25">
        <v>0.22</v>
      </c>
      <c r="AC173">
        <v>1.59329E-3</v>
      </c>
      <c r="AD173">
        <v>1.91147E-3</v>
      </c>
      <c r="AE173" s="25">
        <v>0.4</v>
      </c>
    </row>
    <row r="174" spans="2:31" x14ac:dyDescent="0.2">
      <c r="B174" s="7" t="s">
        <v>13908</v>
      </c>
      <c r="C174" t="s">
        <v>13261</v>
      </c>
      <c r="D174" t="s">
        <v>13793</v>
      </c>
      <c r="E174">
        <v>10</v>
      </c>
      <c r="F174">
        <v>57177470</v>
      </c>
      <c r="G174" t="s">
        <v>13275</v>
      </c>
      <c r="H174" t="s">
        <v>13268</v>
      </c>
      <c r="I174">
        <v>0.51431700000000002</v>
      </c>
      <c r="J174" s="25">
        <v>0.99804700000000002</v>
      </c>
      <c r="K174">
        <v>-3.3434779999999997E-2</v>
      </c>
      <c r="L174">
        <v>6.0000000000000001E-3</v>
      </c>
      <c r="M174" s="1">
        <v>1.4300000000000001E-8</v>
      </c>
      <c r="N174" s="7">
        <v>7.7832099999999996E-3</v>
      </c>
      <c r="O174">
        <v>2.1276300000000001E-3</v>
      </c>
      <c r="P174" s="25">
        <v>2.9E-4</v>
      </c>
      <c r="Q174">
        <v>5.1095899999999998E-3</v>
      </c>
      <c r="R174">
        <v>2.4363900000000001E-3</v>
      </c>
      <c r="S174">
        <v>4.1000000000000002E-2</v>
      </c>
      <c r="T174" s="7">
        <v>3.8040299999999999E-3</v>
      </c>
      <c r="U174">
        <v>2.2349100000000001E-3</v>
      </c>
      <c r="V174" s="25">
        <v>9.7000000000000003E-2</v>
      </c>
      <c r="W174">
        <v>9.6062100000000004E-3</v>
      </c>
      <c r="X174">
        <v>2.1520100000000002E-3</v>
      </c>
      <c r="Y174" s="1">
        <v>1.0000000000000001E-5</v>
      </c>
      <c r="Z174" s="7">
        <v>5.0659200000000004E-4</v>
      </c>
      <c r="AA174">
        <v>2.06836E-3</v>
      </c>
      <c r="AB174" s="25">
        <v>0.81</v>
      </c>
      <c r="AC174">
        <v>-2.6508399999999998E-3</v>
      </c>
      <c r="AD174">
        <v>1.8739399999999999E-3</v>
      </c>
      <c r="AE174" s="25">
        <v>0.15</v>
      </c>
    </row>
    <row r="175" spans="2:31" x14ac:dyDescent="0.2">
      <c r="B175" s="7" t="s">
        <v>13909</v>
      </c>
      <c r="C175" t="s">
        <v>13261</v>
      </c>
      <c r="D175" t="s">
        <v>13793</v>
      </c>
      <c r="E175">
        <v>11</v>
      </c>
      <c r="F175">
        <v>83277325</v>
      </c>
      <c r="G175" t="s">
        <v>13268</v>
      </c>
      <c r="H175" t="s">
        <v>13272</v>
      </c>
      <c r="I175">
        <v>0.57884000000000002</v>
      </c>
      <c r="J175" s="25">
        <v>0.99901200000000001</v>
      </c>
      <c r="K175">
        <v>3.3434779999999997E-2</v>
      </c>
      <c r="L175">
        <v>6.0000000000000001E-3</v>
      </c>
      <c r="M175" s="1">
        <v>2.2600000000000001E-8</v>
      </c>
      <c r="N175" s="7">
        <v>-8.8100499999999998E-3</v>
      </c>
      <c r="O175">
        <v>2.1504100000000002E-3</v>
      </c>
      <c r="P175" s="26">
        <v>4.6999999999999997E-5</v>
      </c>
      <c r="Q175">
        <v>-7.9264799999999996E-3</v>
      </c>
      <c r="R175">
        <v>2.46175E-3</v>
      </c>
      <c r="S175">
        <v>1.6000000000000001E-3</v>
      </c>
      <c r="T175" s="7">
        <v>-1.2714E-3</v>
      </c>
      <c r="U175">
        <v>2.2590900000000001E-3</v>
      </c>
      <c r="V175" s="25">
        <v>0.57999999999999996</v>
      </c>
      <c r="W175">
        <v>-6.0214300000000004E-3</v>
      </c>
      <c r="X175">
        <v>2.1745499999999999E-3</v>
      </c>
      <c r="Y175">
        <v>7.7000000000000002E-3</v>
      </c>
      <c r="Z175" s="7">
        <v>4.7128999999999999E-3</v>
      </c>
      <c r="AA175">
        <v>2.09019E-3</v>
      </c>
      <c r="AB175" s="25">
        <v>2.4E-2</v>
      </c>
      <c r="AC175">
        <v>-4.5758300000000001E-4</v>
      </c>
      <c r="AD175">
        <v>1.8939899999999999E-3</v>
      </c>
      <c r="AE175" s="25">
        <v>0.8</v>
      </c>
    </row>
    <row r="176" spans="2:31" x14ac:dyDescent="0.2">
      <c r="B176" s="7" t="s">
        <v>13910</v>
      </c>
      <c r="C176" t="s">
        <v>13261</v>
      </c>
      <c r="D176" t="s">
        <v>13793</v>
      </c>
      <c r="E176">
        <v>11</v>
      </c>
      <c r="F176">
        <v>121534938</v>
      </c>
      <c r="G176" t="s">
        <v>13272</v>
      </c>
      <c r="H176" t="s">
        <v>13268</v>
      </c>
      <c r="I176">
        <v>0.45834999999999998</v>
      </c>
      <c r="J176" s="25">
        <v>1</v>
      </c>
      <c r="K176">
        <v>-3.3434779999999997E-2</v>
      </c>
      <c r="L176">
        <v>6.0000000000000001E-3</v>
      </c>
      <c r="M176" s="1">
        <v>2.8699999999999999E-8</v>
      </c>
      <c r="N176" s="7">
        <v>6.9137699999999996E-3</v>
      </c>
      <c r="O176">
        <v>2.1296399999999999E-3</v>
      </c>
      <c r="P176" s="25">
        <v>1.4E-3</v>
      </c>
      <c r="Q176">
        <v>5.1763800000000004E-3</v>
      </c>
      <c r="R176">
        <v>2.4379699999999998E-3</v>
      </c>
      <c r="S176">
        <v>3.3000000000000002E-2</v>
      </c>
      <c r="T176" s="7">
        <v>4.9328699999999998E-3</v>
      </c>
      <c r="U176">
        <v>2.23727E-3</v>
      </c>
      <c r="V176" s="25">
        <v>3.2000000000000001E-2</v>
      </c>
      <c r="W176">
        <v>2.3001499999999999E-3</v>
      </c>
      <c r="X176">
        <v>2.1535399999999998E-3</v>
      </c>
      <c r="Y176">
        <v>0.28000000000000003</v>
      </c>
      <c r="Z176" s="7">
        <v>-2.6460899999999998E-3</v>
      </c>
      <c r="AA176">
        <v>2.0699899999999999E-3</v>
      </c>
      <c r="AB176" s="25">
        <v>0.21</v>
      </c>
      <c r="AC176">
        <v>-9.0874399999999996E-4</v>
      </c>
      <c r="AD176">
        <v>1.87569E-3</v>
      </c>
      <c r="AE176" s="25">
        <v>0.62</v>
      </c>
    </row>
    <row r="177" spans="2:31" x14ac:dyDescent="0.2">
      <c r="B177" s="7" t="s">
        <v>13911</v>
      </c>
      <c r="C177" t="s">
        <v>13261</v>
      </c>
      <c r="D177" t="s">
        <v>13793</v>
      </c>
      <c r="E177">
        <v>6</v>
      </c>
      <c r="F177">
        <v>41754370</v>
      </c>
      <c r="G177" t="s">
        <v>13272</v>
      </c>
      <c r="H177" t="s">
        <v>13268</v>
      </c>
      <c r="I177">
        <v>0.55724700000000005</v>
      </c>
      <c r="J177" s="25">
        <v>0.99872099999999997</v>
      </c>
      <c r="K177">
        <v>3.252319E-2</v>
      </c>
      <c r="L177">
        <v>6.0000000000000001E-3</v>
      </c>
      <c r="M177" s="1">
        <v>4.0800000000000001E-8</v>
      </c>
      <c r="N177" s="7">
        <v>-1.1305600000000001E-2</v>
      </c>
      <c r="O177">
        <v>2.1389400000000002E-3</v>
      </c>
      <c r="P177" s="26">
        <v>9.9999999999999995E-8</v>
      </c>
      <c r="Q177">
        <v>-8.5068799999999997E-3</v>
      </c>
      <c r="R177">
        <v>2.4490499999999999E-3</v>
      </c>
      <c r="S177">
        <v>4.6000000000000001E-4</v>
      </c>
      <c r="T177" s="7">
        <v>7.1902999999999995E-4</v>
      </c>
      <c r="U177">
        <v>2.2467099999999999E-3</v>
      </c>
      <c r="V177" s="25">
        <v>0.71</v>
      </c>
      <c r="W177">
        <v>-9.3858799999999992E-3</v>
      </c>
      <c r="X177">
        <v>2.1629399999999999E-3</v>
      </c>
      <c r="Y177" s="1">
        <v>1.5E-5</v>
      </c>
      <c r="Z177" s="7">
        <v>5.4855800000000003E-3</v>
      </c>
      <c r="AA177">
        <v>2.07902E-3</v>
      </c>
      <c r="AB177" s="25">
        <v>8.6999999999999994E-3</v>
      </c>
      <c r="AC177">
        <v>-3.5730499999999999E-3</v>
      </c>
      <c r="AD177">
        <v>1.88343E-3</v>
      </c>
      <c r="AE177" s="25">
        <v>6.3E-2</v>
      </c>
    </row>
    <row r="178" spans="2:31" x14ac:dyDescent="0.2">
      <c r="B178" s="7" t="s">
        <v>13912</v>
      </c>
      <c r="C178" t="s">
        <v>13261</v>
      </c>
      <c r="D178" t="s">
        <v>13793</v>
      </c>
      <c r="E178">
        <v>3</v>
      </c>
      <c r="F178">
        <v>25154112</v>
      </c>
      <c r="G178" t="s">
        <v>13269</v>
      </c>
      <c r="H178" t="s">
        <v>13268</v>
      </c>
      <c r="I178">
        <v>0.53191900000000003</v>
      </c>
      <c r="J178" s="25">
        <v>0.99209800000000004</v>
      </c>
      <c r="K178">
        <v>-3.3556780000000001E-2</v>
      </c>
      <c r="L178">
        <v>6.0000000000000001E-3</v>
      </c>
      <c r="M178" s="1">
        <v>1.2299999999999999E-8</v>
      </c>
      <c r="N178" s="7">
        <v>3.5090099999999999E-3</v>
      </c>
      <c r="O178">
        <v>2.1343500000000001E-3</v>
      </c>
      <c r="P178" s="25">
        <v>9.9000000000000005E-2</v>
      </c>
      <c r="Q178">
        <v>5.36455E-3</v>
      </c>
      <c r="R178">
        <v>2.44349E-3</v>
      </c>
      <c r="S178">
        <v>2.7E-2</v>
      </c>
      <c r="T178" s="7">
        <v>1.0678300000000001E-3</v>
      </c>
      <c r="U178">
        <v>2.2424300000000001E-3</v>
      </c>
      <c r="V178" s="25">
        <v>0.61</v>
      </c>
      <c r="W178">
        <v>3.4607100000000001E-3</v>
      </c>
      <c r="X178">
        <v>2.15753E-3</v>
      </c>
      <c r="Y178">
        <v>0.11</v>
      </c>
      <c r="Z178" s="7">
        <v>1.5819899999999999E-3</v>
      </c>
      <c r="AA178">
        <v>2.0751400000000001E-3</v>
      </c>
      <c r="AB178" s="25">
        <v>0.43</v>
      </c>
      <c r="AC178">
        <v>3.7959700000000001E-3</v>
      </c>
      <c r="AD178">
        <v>1.8799800000000001E-3</v>
      </c>
      <c r="AE178" s="25">
        <v>0.04</v>
      </c>
    </row>
    <row r="179" spans="2:31" x14ac:dyDescent="0.2">
      <c r="B179" s="7" t="s">
        <v>13913</v>
      </c>
      <c r="C179" t="s">
        <v>13261</v>
      </c>
      <c r="D179" t="s">
        <v>13793</v>
      </c>
      <c r="E179">
        <v>3</v>
      </c>
      <c r="F179">
        <v>158522463</v>
      </c>
      <c r="G179" t="s">
        <v>13268</v>
      </c>
      <c r="H179" t="s">
        <v>13272</v>
      </c>
      <c r="I179">
        <v>0.46982099999999999</v>
      </c>
      <c r="J179" s="25">
        <v>0.99527600000000005</v>
      </c>
      <c r="K179">
        <v>-3.3556780000000001E-2</v>
      </c>
      <c r="L179">
        <v>6.0000000000000001E-3</v>
      </c>
      <c r="M179" s="1">
        <v>2.1299999999999999E-8</v>
      </c>
      <c r="N179" s="7">
        <v>2.3547500000000001E-3</v>
      </c>
      <c r="O179">
        <v>2.1325699999999999E-3</v>
      </c>
      <c r="P179" s="25">
        <v>0.27</v>
      </c>
      <c r="Q179">
        <v>7.00295E-3</v>
      </c>
      <c r="R179">
        <v>2.44145E-3</v>
      </c>
      <c r="S179">
        <v>4.1999999999999997E-3</v>
      </c>
      <c r="T179" s="7">
        <v>-3.1045999999999998E-4</v>
      </c>
      <c r="U179">
        <v>2.2405599999999999E-3</v>
      </c>
      <c r="V179" s="25">
        <v>0.86</v>
      </c>
      <c r="W179">
        <v>1.0137E-3</v>
      </c>
      <c r="X179">
        <v>2.1557299999999998E-3</v>
      </c>
      <c r="Y179">
        <v>0.7</v>
      </c>
      <c r="Z179" s="7">
        <v>1.74832E-3</v>
      </c>
      <c r="AA179">
        <v>2.0734099999999999E-3</v>
      </c>
      <c r="AB179" s="25">
        <v>0.4</v>
      </c>
      <c r="AC179">
        <v>2.22872E-3</v>
      </c>
      <c r="AD179">
        <v>1.8784100000000001E-3</v>
      </c>
      <c r="AE179" s="25">
        <v>0.24</v>
      </c>
    </row>
    <row r="180" spans="2:31" x14ac:dyDescent="0.2">
      <c r="B180" s="7" t="s">
        <v>13914</v>
      </c>
      <c r="C180" t="s">
        <v>13261</v>
      </c>
      <c r="D180" t="s">
        <v>13793</v>
      </c>
      <c r="E180">
        <v>6</v>
      </c>
      <c r="F180">
        <v>29355113</v>
      </c>
      <c r="G180" t="s">
        <v>13272</v>
      </c>
      <c r="H180" t="s">
        <v>13268</v>
      </c>
      <c r="I180">
        <v>0.37701200000000001</v>
      </c>
      <c r="J180" s="25">
        <v>1</v>
      </c>
      <c r="K180">
        <v>3.3556780000000001E-2</v>
      </c>
      <c r="L180">
        <v>6.0000000000000001E-3</v>
      </c>
      <c r="M180" s="1">
        <v>3.3600000000000003E-8</v>
      </c>
      <c r="N180" s="7">
        <v>-1.09297E-3</v>
      </c>
      <c r="O180">
        <v>2.1929800000000002E-3</v>
      </c>
      <c r="P180" s="25">
        <v>0.62</v>
      </c>
      <c r="Q180">
        <v>-9.0964300000000008E-3</v>
      </c>
      <c r="R180">
        <v>2.5109300000000002E-3</v>
      </c>
      <c r="S180">
        <v>1.7000000000000001E-4</v>
      </c>
      <c r="T180" s="7">
        <v>5.9443300000000003E-3</v>
      </c>
      <c r="U180">
        <v>2.3034800000000001E-3</v>
      </c>
      <c r="V180" s="25">
        <v>9.7999999999999997E-3</v>
      </c>
      <c r="W180" s="1">
        <v>7.8376500000000004E-5</v>
      </c>
      <c r="X180">
        <v>2.2175900000000002E-3</v>
      </c>
      <c r="Y180">
        <v>0.94</v>
      </c>
      <c r="Z180" s="7">
        <v>8.4150999999999996E-4</v>
      </c>
      <c r="AA180">
        <v>2.1315499999999999E-3</v>
      </c>
      <c r="AB180" s="25">
        <v>0.7</v>
      </c>
      <c r="AC180">
        <v>-2.95058E-3</v>
      </c>
      <c r="AD180">
        <v>1.9310200000000001E-3</v>
      </c>
      <c r="AE180" s="25">
        <v>0.13</v>
      </c>
    </row>
    <row r="181" spans="2:31" x14ac:dyDescent="0.2">
      <c r="B181" s="7" t="s">
        <v>13915</v>
      </c>
      <c r="C181" t="s">
        <v>13261</v>
      </c>
      <c r="D181" t="s">
        <v>13793</v>
      </c>
      <c r="E181">
        <v>7</v>
      </c>
      <c r="F181">
        <v>10985188</v>
      </c>
      <c r="G181" t="s">
        <v>13275</v>
      </c>
      <c r="H181" t="s">
        <v>13269</v>
      </c>
      <c r="I181">
        <v>0.58635099999999996</v>
      </c>
      <c r="J181" s="25">
        <v>0.98977400000000004</v>
      </c>
      <c r="K181">
        <v>3.3556780000000001E-2</v>
      </c>
      <c r="L181">
        <v>6.0000000000000001E-3</v>
      </c>
      <c r="M181" s="1">
        <v>2.8600000000000001E-8</v>
      </c>
      <c r="N181" s="7">
        <v>-1.2598799999999999E-3</v>
      </c>
      <c r="O181">
        <v>2.1662299999999999E-3</v>
      </c>
      <c r="P181" s="25">
        <v>0.56999999999999995</v>
      </c>
      <c r="Q181">
        <v>-6.5146900000000001E-3</v>
      </c>
      <c r="R181">
        <v>2.4800999999999998E-3</v>
      </c>
      <c r="S181">
        <v>9.2999999999999992E-3</v>
      </c>
      <c r="T181" s="7">
        <v>-3.0034900000000002E-3</v>
      </c>
      <c r="U181">
        <v>2.2757200000000002E-3</v>
      </c>
      <c r="V181" s="25">
        <v>0.2</v>
      </c>
      <c r="W181">
        <v>2.80043E-3</v>
      </c>
      <c r="X181">
        <v>2.1902100000000002E-3</v>
      </c>
      <c r="Y181">
        <v>0.24</v>
      </c>
      <c r="Z181" s="7">
        <v>-4.8654299999999996E-3</v>
      </c>
      <c r="AA181">
        <v>2.10568E-3</v>
      </c>
      <c r="AB181" s="25">
        <v>2.1999999999999999E-2</v>
      </c>
      <c r="AC181">
        <v>-5.7091199999999998E-3</v>
      </c>
      <c r="AD181">
        <v>1.90796E-3</v>
      </c>
      <c r="AE181" s="25">
        <v>2.5999999999999999E-3</v>
      </c>
    </row>
    <row r="182" spans="2:31" x14ac:dyDescent="0.2">
      <c r="B182" s="7" t="s">
        <v>13916</v>
      </c>
      <c r="C182" t="s">
        <v>13261</v>
      </c>
      <c r="D182" t="s">
        <v>13793</v>
      </c>
      <c r="E182">
        <v>13</v>
      </c>
      <c r="F182">
        <v>61720066</v>
      </c>
      <c r="G182" t="s">
        <v>13268</v>
      </c>
      <c r="H182" t="s">
        <v>13272</v>
      </c>
      <c r="I182">
        <v>0.60599000000000003</v>
      </c>
      <c r="J182" s="25">
        <v>0.99880800000000003</v>
      </c>
      <c r="K182">
        <v>-3.3556780000000001E-2</v>
      </c>
      <c r="L182">
        <v>6.0000000000000001E-3</v>
      </c>
      <c r="M182" s="1">
        <v>3.0799999999999998E-8</v>
      </c>
      <c r="N182" s="7">
        <v>4.4559700000000001E-3</v>
      </c>
      <c r="O182">
        <v>2.1750699999999999E-3</v>
      </c>
      <c r="P182" s="25">
        <v>3.9E-2</v>
      </c>
      <c r="Q182">
        <v>8.3582599999999993E-3</v>
      </c>
      <c r="R182">
        <v>2.4909099999999998E-3</v>
      </c>
      <c r="S182">
        <v>7.9000000000000001E-4</v>
      </c>
      <c r="T182" s="7">
        <v>5.7806399999999999E-4</v>
      </c>
      <c r="U182">
        <v>2.2851199999999999E-3</v>
      </c>
      <c r="V182" s="25">
        <v>0.84</v>
      </c>
      <c r="W182">
        <v>3.1228300000000001E-3</v>
      </c>
      <c r="X182">
        <v>2.2005699999999998E-3</v>
      </c>
      <c r="Y182">
        <v>0.18</v>
      </c>
      <c r="Z182" s="7">
        <v>-1.28221E-3</v>
      </c>
      <c r="AA182">
        <v>2.1137600000000001E-3</v>
      </c>
      <c r="AB182" s="25">
        <v>0.56999999999999995</v>
      </c>
      <c r="AC182">
        <v>3.4629999999999999E-3</v>
      </c>
      <c r="AD182">
        <v>1.9153600000000001E-3</v>
      </c>
      <c r="AE182" s="25">
        <v>7.0000000000000007E-2</v>
      </c>
    </row>
    <row r="183" spans="2:31" x14ac:dyDescent="0.2">
      <c r="B183" s="7" t="s">
        <v>13917</v>
      </c>
      <c r="C183" t="s">
        <v>13261</v>
      </c>
      <c r="D183" t="s">
        <v>13793</v>
      </c>
      <c r="E183">
        <v>17</v>
      </c>
      <c r="F183">
        <v>2294048</v>
      </c>
      <c r="G183" t="s">
        <v>13269</v>
      </c>
      <c r="H183" t="s">
        <v>13272</v>
      </c>
      <c r="I183">
        <v>0.46970499999999998</v>
      </c>
      <c r="J183" s="25">
        <v>0.99817599999999995</v>
      </c>
      <c r="K183">
        <v>-3.3556780000000001E-2</v>
      </c>
      <c r="L183">
        <v>6.0000000000000001E-3</v>
      </c>
      <c r="M183" s="1">
        <v>2.4999999999999999E-8</v>
      </c>
      <c r="N183" s="7">
        <v>4.20565E-3</v>
      </c>
      <c r="O183">
        <v>2.1312800000000002E-3</v>
      </c>
      <c r="P183" s="25">
        <v>5.3999999999999999E-2</v>
      </c>
      <c r="Q183">
        <v>5.2589300000000002E-3</v>
      </c>
      <c r="R183">
        <v>2.4405099999999999E-3</v>
      </c>
      <c r="S183">
        <v>2.5999999999999999E-2</v>
      </c>
      <c r="T183" s="7">
        <v>-7.5016899999999997E-4</v>
      </c>
      <c r="U183">
        <v>2.2388199999999999E-3</v>
      </c>
      <c r="V183" s="25">
        <v>0.77</v>
      </c>
      <c r="W183">
        <v>-3.6355099999999999E-4</v>
      </c>
      <c r="X183">
        <v>2.1564499999999999E-3</v>
      </c>
      <c r="Y183">
        <v>0.92</v>
      </c>
      <c r="Z183" s="7">
        <v>-9.5751400000000002E-4</v>
      </c>
      <c r="AA183">
        <v>2.0711200000000001E-3</v>
      </c>
      <c r="AB183" s="25">
        <v>0.61</v>
      </c>
      <c r="AC183">
        <v>2.5393299999999998E-3</v>
      </c>
      <c r="AD183">
        <v>1.8769100000000001E-3</v>
      </c>
      <c r="AE183" s="25">
        <v>0.19</v>
      </c>
    </row>
    <row r="184" spans="2:31" x14ac:dyDescent="0.2">
      <c r="B184" s="7" t="s">
        <v>13918</v>
      </c>
      <c r="C184" t="s">
        <v>13261</v>
      </c>
      <c r="D184" t="s">
        <v>13793</v>
      </c>
      <c r="E184">
        <v>17</v>
      </c>
      <c r="F184">
        <v>46563707</v>
      </c>
      <c r="G184" t="s">
        <v>13275</v>
      </c>
      <c r="H184" t="s">
        <v>13268</v>
      </c>
      <c r="I184">
        <v>0.43912800000000002</v>
      </c>
      <c r="J184" s="25">
        <v>0.99194499999999997</v>
      </c>
      <c r="K184">
        <v>3.3556780000000001E-2</v>
      </c>
      <c r="L184">
        <v>6.0000000000000001E-3</v>
      </c>
      <c r="M184" s="1">
        <v>3.5100000000000003E-8</v>
      </c>
      <c r="N184" s="7">
        <v>-5.6225899999999996E-4</v>
      </c>
      <c r="O184">
        <v>2.1494999999999999E-3</v>
      </c>
      <c r="P184" s="25">
        <v>0.82</v>
      </c>
      <c r="Q184">
        <v>-6.2746499999999997E-3</v>
      </c>
      <c r="R184">
        <v>2.4613700000000001E-3</v>
      </c>
      <c r="S184">
        <v>1.2999999999999999E-2</v>
      </c>
      <c r="T184" s="7">
        <v>5.8482999999999999E-3</v>
      </c>
      <c r="U184">
        <v>2.2579499999999999E-3</v>
      </c>
      <c r="V184" s="25">
        <v>8.9999999999999993E-3</v>
      </c>
      <c r="W184">
        <v>-8.6609800000000004E-4</v>
      </c>
      <c r="X184">
        <v>2.1748900000000001E-3</v>
      </c>
      <c r="Y184">
        <v>0.78</v>
      </c>
      <c r="Z184" s="7">
        <v>-1.33982E-3</v>
      </c>
      <c r="AA184">
        <v>2.0888299999999999E-3</v>
      </c>
      <c r="AB184" s="25">
        <v>0.52</v>
      </c>
      <c r="AC184">
        <v>1.4417500000000001E-3</v>
      </c>
      <c r="AD184">
        <v>1.89295E-3</v>
      </c>
      <c r="AE184" s="25">
        <v>0.41</v>
      </c>
    </row>
    <row r="185" spans="2:31" x14ac:dyDescent="0.2">
      <c r="B185" s="7" t="s">
        <v>13919</v>
      </c>
      <c r="C185" t="s">
        <v>13261</v>
      </c>
      <c r="D185" t="s">
        <v>13793</v>
      </c>
      <c r="E185">
        <v>1</v>
      </c>
      <c r="F185">
        <v>57819204</v>
      </c>
      <c r="G185" t="s">
        <v>13275</v>
      </c>
      <c r="H185" t="s">
        <v>13269</v>
      </c>
      <c r="I185">
        <v>0.47906900000000002</v>
      </c>
      <c r="J185" s="25">
        <v>0.99881399999999998</v>
      </c>
      <c r="K185">
        <v>3.4591440000000001E-2</v>
      </c>
      <c r="L185">
        <v>6.0000000000000001E-3</v>
      </c>
      <c r="M185" s="1">
        <v>5.14E-9</v>
      </c>
      <c r="N185" s="7">
        <v>-5.97388E-3</v>
      </c>
      <c r="O185">
        <v>2.1276899999999998E-3</v>
      </c>
      <c r="P185" s="25">
        <v>5.0000000000000001E-3</v>
      </c>
      <c r="Q185">
        <v>-1.7241200000000002E-2</v>
      </c>
      <c r="R185">
        <v>2.43574E-3</v>
      </c>
      <c r="S185" s="1">
        <v>9.9999999999999998E-13</v>
      </c>
      <c r="T185" s="7">
        <v>-6.4034699999999999E-4</v>
      </c>
      <c r="U185">
        <v>2.2352299999999999E-3</v>
      </c>
      <c r="V185" s="25">
        <v>0.75</v>
      </c>
      <c r="W185">
        <v>-1.5302600000000001E-3</v>
      </c>
      <c r="X185">
        <v>2.1496000000000002E-3</v>
      </c>
      <c r="Y185">
        <v>0.44</v>
      </c>
      <c r="Z185" s="7">
        <v>1.9507700000000001E-3</v>
      </c>
      <c r="AA185">
        <v>2.0688999999999998E-3</v>
      </c>
      <c r="AB185" s="25">
        <v>0.38</v>
      </c>
      <c r="AC185">
        <v>-4.4231499999999998E-4</v>
      </c>
      <c r="AD185">
        <v>1.8747600000000001E-3</v>
      </c>
      <c r="AE185" s="25">
        <v>0.79</v>
      </c>
    </row>
    <row r="186" spans="2:31" x14ac:dyDescent="0.2">
      <c r="B186" s="7" t="s">
        <v>13920</v>
      </c>
      <c r="C186" t="s">
        <v>13261</v>
      </c>
      <c r="D186" t="s">
        <v>13793</v>
      </c>
      <c r="E186">
        <v>1</v>
      </c>
      <c r="F186">
        <v>210293333</v>
      </c>
      <c r="G186" t="s">
        <v>13272</v>
      </c>
      <c r="H186" t="s">
        <v>13268</v>
      </c>
      <c r="I186">
        <v>0.41286400000000001</v>
      </c>
      <c r="J186" s="25">
        <v>0.99524500000000005</v>
      </c>
      <c r="K186">
        <v>3.4591440000000001E-2</v>
      </c>
      <c r="L186">
        <v>6.0000000000000001E-3</v>
      </c>
      <c r="M186" s="1">
        <v>1.1900000000000001E-8</v>
      </c>
      <c r="N186" s="7">
        <v>-4.3583099999999998E-3</v>
      </c>
      <c r="O186">
        <v>2.1584999999999998E-3</v>
      </c>
      <c r="P186" s="25">
        <v>4.1000000000000002E-2</v>
      </c>
      <c r="Q186">
        <v>-5.4644999999999997E-3</v>
      </c>
      <c r="R186">
        <v>2.47102E-3</v>
      </c>
      <c r="S186">
        <v>0.03</v>
      </c>
      <c r="T186" s="7">
        <v>3.8528600000000001E-3</v>
      </c>
      <c r="U186">
        <v>2.2676100000000002E-3</v>
      </c>
      <c r="V186" s="25">
        <v>9.4E-2</v>
      </c>
      <c r="W186">
        <v>-7.1728599999999997E-3</v>
      </c>
      <c r="X186">
        <v>2.18074E-3</v>
      </c>
      <c r="Y186">
        <v>1.1000000000000001E-3</v>
      </c>
      <c r="Z186" s="7">
        <v>3.3433099999999999E-4</v>
      </c>
      <c r="AA186">
        <v>2.0988700000000001E-3</v>
      </c>
      <c r="AB186" s="25">
        <v>0.87</v>
      </c>
      <c r="AC186">
        <v>-3.78642E-3</v>
      </c>
      <c r="AD186">
        <v>1.9019099999999999E-3</v>
      </c>
      <c r="AE186" s="25">
        <v>4.8000000000000001E-2</v>
      </c>
    </row>
    <row r="187" spans="2:31" x14ac:dyDescent="0.2">
      <c r="B187" s="7" t="s">
        <v>13921</v>
      </c>
      <c r="C187" t="s">
        <v>13261</v>
      </c>
      <c r="D187" t="s">
        <v>13793</v>
      </c>
      <c r="E187">
        <v>6</v>
      </c>
      <c r="F187">
        <v>124292594</v>
      </c>
      <c r="G187" t="s">
        <v>13269</v>
      </c>
      <c r="H187" t="s">
        <v>13275</v>
      </c>
      <c r="I187">
        <v>0.38842500000000002</v>
      </c>
      <c r="J187" s="25">
        <v>1</v>
      </c>
      <c r="K187">
        <v>-3.4591440000000001E-2</v>
      </c>
      <c r="L187">
        <v>6.0000000000000001E-3</v>
      </c>
      <c r="M187" s="1">
        <v>9.5100000000000005E-9</v>
      </c>
      <c r="N187" s="7">
        <v>7.2850199999999997E-3</v>
      </c>
      <c r="O187">
        <v>2.18118E-3</v>
      </c>
      <c r="P187" s="25">
        <v>8.4999999999999995E-4</v>
      </c>
      <c r="Q187">
        <v>9.0001899999999999E-3</v>
      </c>
      <c r="R187">
        <v>2.4974200000000002E-3</v>
      </c>
      <c r="S187" s="1">
        <v>2.9999999999999997E-4</v>
      </c>
      <c r="T187" s="7">
        <v>3.7587200000000001E-3</v>
      </c>
      <c r="U187">
        <v>2.29109E-3</v>
      </c>
      <c r="V187" s="25">
        <v>0.12</v>
      </c>
      <c r="W187">
        <v>8.1996699999999992E-3</v>
      </c>
      <c r="X187">
        <v>2.20565E-3</v>
      </c>
      <c r="Y187" s="1">
        <v>4.0000000000000002E-4</v>
      </c>
      <c r="Z187" s="7">
        <v>8.7334900000000004E-4</v>
      </c>
      <c r="AA187">
        <v>2.1200799999999999E-3</v>
      </c>
      <c r="AB187" s="25">
        <v>0.7</v>
      </c>
      <c r="AC187">
        <v>1.94163E-3</v>
      </c>
      <c r="AD187">
        <v>1.92063E-3</v>
      </c>
      <c r="AE187" s="25">
        <v>0.33</v>
      </c>
    </row>
    <row r="188" spans="2:31" x14ac:dyDescent="0.2">
      <c r="B188" s="7" t="s">
        <v>13922</v>
      </c>
      <c r="C188" t="s">
        <v>13261</v>
      </c>
      <c r="D188" t="s">
        <v>13793</v>
      </c>
      <c r="E188">
        <v>7</v>
      </c>
      <c r="F188">
        <v>137075847</v>
      </c>
      <c r="G188" t="s">
        <v>13268</v>
      </c>
      <c r="H188" t="s">
        <v>13269</v>
      </c>
      <c r="I188">
        <v>0.55439300000000002</v>
      </c>
      <c r="J188" s="25">
        <v>0.98015799999999997</v>
      </c>
      <c r="K188">
        <v>3.4591440000000001E-2</v>
      </c>
      <c r="L188">
        <v>6.0000000000000001E-3</v>
      </c>
      <c r="M188" s="1">
        <v>1.3599999999999999E-8</v>
      </c>
      <c r="N188" s="7">
        <v>-1.7154099999999999E-3</v>
      </c>
      <c r="O188">
        <v>2.1575499999999998E-3</v>
      </c>
      <c r="P188" s="25">
        <v>0.38</v>
      </c>
      <c r="Q188">
        <v>-9.2297799999999999E-3</v>
      </c>
      <c r="R188">
        <v>2.4701599999999999E-3</v>
      </c>
      <c r="S188">
        <v>2.3000000000000001E-4</v>
      </c>
      <c r="T188" s="7">
        <v>1.15763E-3</v>
      </c>
      <c r="U188">
        <v>2.2666000000000001E-3</v>
      </c>
      <c r="V188" s="25">
        <v>0.61</v>
      </c>
      <c r="W188">
        <v>8.0528800000000001E-3</v>
      </c>
      <c r="X188">
        <v>2.1814299999999998E-3</v>
      </c>
      <c r="Y188">
        <v>1.9000000000000001E-4</v>
      </c>
      <c r="Z188" s="31">
        <v>-4.1955100000000001E-5</v>
      </c>
      <c r="AA188">
        <v>2.0972400000000002E-3</v>
      </c>
      <c r="AB188" s="25">
        <v>1</v>
      </c>
      <c r="AC188">
        <v>-6.0253900000000003E-3</v>
      </c>
      <c r="AD188">
        <v>1.90032E-3</v>
      </c>
      <c r="AE188" s="25">
        <v>1.6000000000000001E-3</v>
      </c>
    </row>
    <row r="189" spans="2:31" x14ac:dyDescent="0.2">
      <c r="B189" s="7" t="s">
        <v>13923</v>
      </c>
      <c r="C189" t="s">
        <v>13261</v>
      </c>
      <c r="D189" t="s">
        <v>13793</v>
      </c>
      <c r="E189">
        <v>16</v>
      </c>
      <c r="F189">
        <v>29978827</v>
      </c>
      <c r="G189" t="s">
        <v>13275</v>
      </c>
      <c r="H189" t="s">
        <v>13269</v>
      </c>
      <c r="I189">
        <v>0.56562100000000004</v>
      </c>
      <c r="J189" s="25">
        <v>0.99060899999999996</v>
      </c>
      <c r="K189">
        <v>3.4591440000000001E-2</v>
      </c>
      <c r="L189">
        <v>6.0000000000000001E-3</v>
      </c>
      <c r="M189" s="1">
        <v>6.3199999999999997E-9</v>
      </c>
      <c r="N189" s="7">
        <v>-5.7043800000000002E-3</v>
      </c>
      <c r="O189">
        <v>2.1535399999999998E-3</v>
      </c>
      <c r="P189" s="25">
        <v>9.1000000000000004E-3</v>
      </c>
      <c r="Q189">
        <v>-7.7334600000000002E-3</v>
      </c>
      <c r="R189">
        <v>2.4657799999999999E-3</v>
      </c>
      <c r="S189">
        <v>1.6999999999999999E-3</v>
      </c>
      <c r="T189" s="7">
        <v>4.68937E-3</v>
      </c>
      <c r="U189">
        <v>2.2620800000000001E-3</v>
      </c>
      <c r="V189" s="25">
        <v>3.5000000000000003E-2</v>
      </c>
      <c r="W189">
        <v>-8.1412099999999994E-3</v>
      </c>
      <c r="X189">
        <v>2.1785300000000001E-3</v>
      </c>
      <c r="Y189">
        <v>1.7000000000000001E-4</v>
      </c>
      <c r="Z189" s="7">
        <v>-2.0208300000000001E-4</v>
      </c>
      <c r="AA189">
        <v>2.0929999999999998E-3</v>
      </c>
      <c r="AB189" s="25">
        <v>0.91</v>
      </c>
      <c r="AC189">
        <v>2.1725300000000002E-3</v>
      </c>
      <c r="AD189">
        <v>1.8963999999999999E-3</v>
      </c>
      <c r="AE189" s="25">
        <v>0.25</v>
      </c>
    </row>
    <row r="190" spans="2:31" x14ac:dyDescent="0.2">
      <c r="B190" s="7" t="s">
        <v>13924</v>
      </c>
      <c r="C190" t="s">
        <v>13261</v>
      </c>
      <c r="D190" t="s">
        <v>13793</v>
      </c>
      <c r="E190">
        <v>18</v>
      </c>
      <c r="F190">
        <v>26315799</v>
      </c>
      <c r="G190" t="s">
        <v>13275</v>
      </c>
      <c r="H190" t="s">
        <v>13272</v>
      </c>
      <c r="I190">
        <v>0.51861900000000005</v>
      </c>
      <c r="J190" s="25">
        <v>0.98965700000000001</v>
      </c>
      <c r="K190">
        <v>3.4591440000000001E-2</v>
      </c>
      <c r="L190">
        <v>6.0000000000000001E-3</v>
      </c>
      <c r="M190" s="1">
        <v>4.9399999999999999E-9</v>
      </c>
      <c r="N190" s="7">
        <v>-3.6249199999999998E-3</v>
      </c>
      <c r="O190">
        <v>2.1366800000000002E-3</v>
      </c>
      <c r="P190" s="25">
        <v>0.1</v>
      </c>
      <c r="Q190">
        <v>-5.0860599999999999E-3</v>
      </c>
      <c r="R190">
        <v>2.4469499999999998E-3</v>
      </c>
      <c r="S190">
        <v>3.5999999999999997E-2</v>
      </c>
      <c r="T190" s="7">
        <v>2.09407E-3</v>
      </c>
      <c r="U190">
        <v>2.2447399999999998E-3</v>
      </c>
      <c r="V190" s="25">
        <v>0.32</v>
      </c>
      <c r="W190">
        <v>-4.92392E-3</v>
      </c>
      <c r="X190">
        <v>2.1621000000000001E-3</v>
      </c>
      <c r="Y190">
        <v>2.7E-2</v>
      </c>
      <c r="Z190" s="7">
        <v>1.42793E-3</v>
      </c>
      <c r="AA190">
        <v>2.0765200000000001E-3</v>
      </c>
      <c r="AB190" s="25">
        <v>0.5</v>
      </c>
      <c r="AC190">
        <v>-2.5675899999999998E-3</v>
      </c>
      <c r="AD190">
        <v>1.88141E-3</v>
      </c>
      <c r="AE190" s="25">
        <v>0.18</v>
      </c>
    </row>
    <row r="191" spans="2:31" x14ac:dyDescent="0.2">
      <c r="B191" s="7" t="s">
        <v>13637</v>
      </c>
      <c r="C191" t="s">
        <v>13261</v>
      </c>
      <c r="D191" t="s">
        <v>13793</v>
      </c>
      <c r="E191">
        <v>20</v>
      </c>
      <c r="F191">
        <v>45841052</v>
      </c>
      <c r="G191" t="s">
        <v>13275</v>
      </c>
      <c r="H191" t="s">
        <v>13269</v>
      </c>
      <c r="I191">
        <v>0.62576299999999996</v>
      </c>
      <c r="J191" s="25">
        <v>0.99838000000000005</v>
      </c>
      <c r="K191">
        <v>3.4591440000000001E-2</v>
      </c>
      <c r="L191">
        <v>6.0000000000000001E-3</v>
      </c>
      <c r="M191" s="1">
        <v>1.63E-8</v>
      </c>
      <c r="N191" s="7">
        <v>-3.4394299999999998E-3</v>
      </c>
      <c r="O191">
        <v>2.2001899999999999E-3</v>
      </c>
      <c r="P191" s="25">
        <v>0.11</v>
      </c>
      <c r="Q191">
        <v>-1.0095399999999999E-2</v>
      </c>
      <c r="R191">
        <v>2.5200600000000002E-3</v>
      </c>
      <c r="S191" s="1">
        <v>6.8999999999999997E-5</v>
      </c>
      <c r="T191" s="7">
        <v>-4.5040000000000002E-3</v>
      </c>
      <c r="U191">
        <v>2.31117E-3</v>
      </c>
      <c r="V191" s="25">
        <v>0.06</v>
      </c>
      <c r="W191">
        <v>3.1913699999999998E-3</v>
      </c>
      <c r="X191">
        <v>2.2264400000000001E-3</v>
      </c>
      <c r="Y191">
        <v>0.16</v>
      </c>
      <c r="Z191" s="7">
        <v>-4.2412400000000001E-4</v>
      </c>
      <c r="AA191">
        <v>2.1381400000000002E-3</v>
      </c>
      <c r="AB191" s="25">
        <v>0.83</v>
      </c>
      <c r="AC191">
        <v>-1.4869600000000001E-3</v>
      </c>
      <c r="AD191">
        <v>1.93728E-3</v>
      </c>
      <c r="AE191" s="25">
        <v>0.45</v>
      </c>
    </row>
    <row r="192" spans="2:31" x14ac:dyDescent="0.2">
      <c r="B192" s="7" t="s">
        <v>13925</v>
      </c>
      <c r="C192" t="s">
        <v>13261</v>
      </c>
      <c r="D192" t="s">
        <v>13793</v>
      </c>
      <c r="E192">
        <v>2</v>
      </c>
      <c r="F192">
        <v>66815719</v>
      </c>
      <c r="G192" t="s">
        <v>13268</v>
      </c>
      <c r="H192" t="s">
        <v>13272</v>
      </c>
      <c r="I192">
        <v>0.65651499999999996</v>
      </c>
      <c r="J192" s="25">
        <v>0.992116</v>
      </c>
      <c r="K192">
        <v>-3.5627180000000001E-2</v>
      </c>
      <c r="L192">
        <v>6.0000000000000001E-3</v>
      </c>
      <c r="M192" s="1">
        <v>2.07E-8</v>
      </c>
      <c r="N192" s="7">
        <v>3.25647E-3</v>
      </c>
      <c r="O192">
        <v>2.2434299999999998E-3</v>
      </c>
      <c r="P192" s="25">
        <v>0.14000000000000001</v>
      </c>
      <c r="Q192">
        <v>8.7417799999999993E-3</v>
      </c>
      <c r="R192">
        <v>2.56756E-3</v>
      </c>
      <c r="S192">
        <v>7.7999999999999999E-4</v>
      </c>
      <c r="T192" s="7">
        <v>1.3974E-3</v>
      </c>
      <c r="U192">
        <v>2.3567599999999998E-3</v>
      </c>
      <c r="V192" s="25">
        <v>0.53</v>
      </c>
      <c r="W192">
        <v>9.7377599999999998E-4</v>
      </c>
      <c r="X192">
        <v>2.2663599999999998E-3</v>
      </c>
      <c r="Y192">
        <v>0.56999999999999995</v>
      </c>
      <c r="Z192" s="7">
        <v>-4.50579E-4</v>
      </c>
      <c r="AA192">
        <v>2.1810000000000002E-3</v>
      </c>
      <c r="AB192" s="25">
        <v>0.85</v>
      </c>
      <c r="AC192">
        <v>4.9941100000000004E-3</v>
      </c>
      <c r="AD192">
        <v>1.9760400000000001E-3</v>
      </c>
      <c r="AE192" s="25">
        <v>1.0999999999999999E-2</v>
      </c>
    </row>
    <row r="193" spans="2:31" x14ac:dyDescent="0.2">
      <c r="B193" s="7" t="s">
        <v>13926</v>
      </c>
      <c r="C193" t="s">
        <v>13261</v>
      </c>
      <c r="D193" t="s">
        <v>13793</v>
      </c>
      <c r="E193">
        <v>5</v>
      </c>
      <c r="F193">
        <v>61514611</v>
      </c>
      <c r="G193" t="s">
        <v>13268</v>
      </c>
      <c r="H193" t="s">
        <v>13272</v>
      </c>
      <c r="I193">
        <v>0.48480600000000001</v>
      </c>
      <c r="J193" s="25">
        <v>0.99725799999999998</v>
      </c>
      <c r="K193">
        <v>-3.5627180000000001E-2</v>
      </c>
      <c r="L193">
        <v>6.0000000000000001E-3</v>
      </c>
      <c r="M193" s="1">
        <v>1.69E-9</v>
      </c>
      <c r="N193" s="7">
        <v>3.7102900000000002E-3</v>
      </c>
      <c r="O193">
        <v>2.1252900000000002E-3</v>
      </c>
      <c r="P193" s="25">
        <v>9.0999999999999998E-2</v>
      </c>
      <c r="Q193">
        <v>7.2623399999999999E-3</v>
      </c>
      <c r="R193">
        <v>2.4333699999999998E-3</v>
      </c>
      <c r="S193">
        <v>3.2000000000000002E-3</v>
      </c>
      <c r="T193" s="7">
        <v>4.4875799999999997E-3</v>
      </c>
      <c r="U193">
        <v>2.2325399999999999E-3</v>
      </c>
      <c r="V193" s="25">
        <v>4.3999999999999997E-2</v>
      </c>
      <c r="W193">
        <v>1.5933799999999999E-3</v>
      </c>
      <c r="X193">
        <v>2.1489E-3</v>
      </c>
      <c r="Y193">
        <v>0.47</v>
      </c>
      <c r="Z193" s="7">
        <v>-1.90259E-3</v>
      </c>
      <c r="AA193">
        <v>2.0658500000000002E-3</v>
      </c>
      <c r="AB193" s="25">
        <v>0.36</v>
      </c>
      <c r="AC193">
        <v>2.1510700000000002E-3</v>
      </c>
      <c r="AD193">
        <v>1.8718999999999999E-3</v>
      </c>
      <c r="AE193" s="25">
        <v>0.24</v>
      </c>
    </row>
    <row r="194" spans="2:31" x14ac:dyDescent="0.2">
      <c r="B194" s="7" t="s">
        <v>13927</v>
      </c>
      <c r="C194" t="s">
        <v>13261</v>
      </c>
      <c r="D194" t="s">
        <v>13793</v>
      </c>
      <c r="E194">
        <v>5</v>
      </c>
      <c r="F194">
        <v>80296487</v>
      </c>
      <c r="G194" t="s">
        <v>13269</v>
      </c>
      <c r="H194" t="s">
        <v>13275</v>
      </c>
      <c r="I194">
        <v>0.63881299999999996</v>
      </c>
      <c r="J194" s="25">
        <v>1</v>
      </c>
      <c r="K194">
        <v>-3.5627180000000001E-2</v>
      </c>
      <c r="L194">
        <v>6.0000000000000001E-3</v>
      </c>
      <c r="M194" s="1">
        <v>6.8299999999999998E-9</v>
      </c>
      <c r="N194" s="7">
        <v>3.7533200000000001E-3</v>
      </c>
      <c r="O194">
        <v>2.2113599999999999E-3</v>
      </c>
      <c r="P194" s="25">
        <v>9.5000000000000001E-2</v>
      </c>
      <c r="Q194">
        <v>5.7668800000000003E-3</v>
      </c>
      <c r="R194">
        <v>2.5319100000000001E-3</v>
      </c>
      <c r="S194">
        <v>2.4E-2</v>
      </c>
      <c r="T194" s="7">
        <v>1.8613099999999999E-3</v>
      </c>
      <c r="U194">
        <v>2.3229499999999998E-3</v>
      </c>
      <c r="V194" s="25">
        <v>0.41</v>
      </c>
      <c r="W194">
        <v>1.71886E-3</v>
      </c>
      <c r="X194">
        <v>2.2359200000000002E-3</v>
      </c>
      <c r="Y194">
        <v>0.36</v>
      </c>
      <c r="Z194" s="7">
        <v>9.7926799999999994E-4</v>
      </c>
      <c r="AA194">
        <v>2.1495099999999999E-3</v>
      </c>
      <c r="AB194" s="25">
        <v>0.65</v>
      </c>
      <c r="AC194">
        <v>-7.5648700000000002E-4</v>
      </c>
      <c r="AD194">
        <v>1.9477100000000001E-3</v>
      </c>
      <c r="AE194" s="25">
        <v>0.7</v>
      </c>
    </row>
    <row r="195" spans="2:31" x14ac:dyDescent="0.2">
      <c r="B195" s="7" t="s">
        <v>13928</v>
      </c>
      <c r="C195" t="s">
        <v>13261</v>
      </c>
      <c r="D195" t="s">
        <v>13793</v>
      </c>
      <c r="E195">
        <v>5</v>
      </c>
      <c r="F195">
        <v>106899684</v>
      </c>
      <c r="G195" t="s">
        <v>13269</v>
      </c>
      <c r="H195" t="s">
        <v>13275</v>
      </c>
      <c r="I195">
        <v>0.39084999999999998</v>
      </c>
      <c r="J195" s="25">
        <v>0.98687000000000002</v>
      </c>
      <c r="K195">
        <v>-3.5627180000000001E-2</v>
      </c>
      <c r="L195">
        <v>6.0000000000000001E-3</v>
      </c>
      <c r="M195" s="1">
        <v>4.8799999999999997E-9</v>
      </c>
      <c r="N195" s="7">
        <v>4.0681900000000002E-3</v>
      </c>
      <c r="O195">
        <v>2.1907900000000002E-3</v>
      </c>
      <c r="P195" s="25">
        <v>5.7000000000000002E-2</v>
      </c>
      <c r="Q195">
        <v>2.3915E-3</v>
      </c>
      <c r="R195">
        <v>2.5083699999999998E-3</v>
      </c>
      <c r="S195">
        <v>0.31</v>
      </c>
      <c r="T195" s="7">
        <v>1.6437999999999999E-4</v>
      </c>
      <c r="U195">
        <v>2.3013500000000002E-3</v>
      </c>
      <c r="V195" s="25">
        <v>0.96</v>
      </c>
      <c r="W195">
        <v>2.5376100000000003E-4</v>
      </c>
      <c r="X195">
        <v>2.2151300000000001E-3</v>
      </c>
      <c r="Y195">
        <v>0.9</v>
      </c>
      <c r="Z195" s="7">
        <v>-2.6683599999999998E-3</v>
      </c>
      <c r="AA195">
        <v>2.1295200000000002E-3</v>
      </c>
      <c r="AB195" s="25">
        <v>0.21</v>
      </c>
      <c r="AC195">
        <v>2.7814300000000001E-3</v>
      </c>
      <c r="AD195">
        <v>1.9295899999999999E-3</v>
      </c>
      <c r="AE195" s="25">
        <v>0.14000000000000001</v>
      </c>
    </row>
    <row r="196" spans="2:31" x14ac:dyDescent="0.2">
      <c r="B196" s="7" t="s">
        <v>13929</v>
      </c>
      <c r="C196" t="s">
        <v>13261</v>
      </c>
      <c r="D196" t="s">
        <v>13793</v>
      </c>
      <c r="E196">
        <v>5</v>
      </c>
      <c r="F196">
        <v>107112116</v>
      </c>
      <c r="G196" t="s">
        <v>13272</v>
      </c>
      <c r="H196" t="s">
        <v>13268</v>
      </c>
      <c r="I196">
        <v>0.64817599999999997</v>
      </c>
      <c r="J196" s="25">
        <v>0.99492700000000001</v>
      </c>
      <c r="K196">
        <v>3.5627180000000001E-2</v>
      </c>
      <c r="L196">
        <v>6.0000000000000001E-3</v>
      </c>
      <c r="M196" s="1">
        <v>9.2900000000000008E-9</v>
      </c>
      <c r="N196" s="7">
        <v>-4.3309400000000001E-3</v>
      </c>
      <c r="O196">
        <v>2.2295000000000001E-3</v>
      </c>
      <c r="P196" s="25">
        <v>5.0999999999999997E-2</v>
      </c>
      <c r="Q196">
        <v>-5.8108400000000003E-3</v>
      </c>
      <c r="R196">
        <v>2.5526899999999998E-3</v>
      </c>
      <c r="S196">
        <v>2.3E-2</v>
      </c>
      <c r="T196" s="7">
        <v>1.18878E-3</v>
      </c>
      <c r="U196">
        <v>2.3420099999999998E-3</v>
      </c>
      <c r="V196" s="25">
        <v>0.61</v>
      </c>
      <c r="W196">
        <v>-1.9370100000000001E-3</v>
      </c>
      <c r="X196">
        <v>2.2542700000000001E-3</v>
      </c>
      <c r="Y196">
        <v>0.42</v>
      </c>
      <c r="Z196" s="7">
        <v>3.3338299999999998E-4</v>
      </c>
      <c r="AA196">
        <v>2.1671500000000001E-3</v>
      </c>
      <c r="AB196" s="25">
        <v>0.88</v>
      </c>
      <c r="AC196">
        <v>-2.8910400000000001E-3</v>
      </c>
      <c r="AD196">
        <v>1.9636900000000001E-3</v>
      </c>
      <c r="AE196" s="25">
        <v>0.14000000000000001</v>
      </c>
    </row>
    <row r="197" spans="2:31" x14ac:dyDescent="0.2">
      <c r="B197" s="7" t="s">
        <v>13930</v>
      </c>
      <c r="C197" t="s">
        <v>13261</v>
      </c>
      <c r="D197" t="s">
        <v>13793</v>
      </c>
      <c r="E197">
        <v>6</v>
      </c>
      <c r="F197">
        <v>33455574</v>
      </c>
      <c r="G197" t="s">
        <v>13272</v>
      </c>
      <c r="H197" t="s">
        <v>13275</v>
      </c>
      <c r="I197">
        <v>0.28618199999999999</v>
      </c>
      <c r="J197" s="25">
        <v>0.99399700000000002</v>
      </c>
      <c r="K197">
        <v>-3.5627180000000001E-2</v>
      </c>
      <c r="L197">
        <v>7.0000000000000001E-3</v>
      </c>
      <c r="M197" s="1">
        <v>4.4099999999999998E-8</v>
      </c>
      <c r="N197" s="7">
        <v>7.9975299999999992E-3</v>
      </c>
      <c r="O197">
        <v>2.3594200000000001E-3</v>
      </c>
      <c r="P197" s="25">
        <v>9.3000000000000005E-4</v>
      </c>
      <c r="Q197">
        <v>2.94093E-3</v>
      </c>
      <c r="R197">
        <v>2.7014999999999999E-3</v>
      </c>
      <c r="S197">
        <v>0.31</v>
      </c>
      <c r="T197" s="7">
        <v>4.1547600000000004E-3</v>
      </c>
      <c r="U197">
        <v>2.4783100000000001E-3</v>
      </c>
      <c r="V197" s="25">
        <v>9.5000000000000001E-2</v>
      </c>
      <c r="W197">
        <v>1.05177E-2</v>
      </c>
      <c r="X197">
        <v>2.3858999999999998E-3</v>
      </c>
      <c r="Y197" s="1">
        <v>1.4E-5</v>
      </c>
      <c r="Z197" s="7">
        <v>-1.67731E-3</v>
      </c>
      <c r="AA197">
        <v>2.2933300000000001E-3</v>
      </c>
      <c r="AB197" s="25">
        <v>0.47</v>
      </c>
      <c r="AC197">
        <v>3.21208E-3</v>
      </c>
      <c r="AD197">
        <v>2.0775799999999999E-3</v>
      </c>
      <c r="AE197" s="25">
        <v>0.12</v>
      </c>
    </row>
    <row r="198" spans="2:31" x14ac:dyDescent="0.2">
      <c r="B198" s="7" t="s">
        <v>13931</v>
      </c>
      <c r="C198" t="s">
        <v>13261</v>
      </c>
      <c r="D198" t="s">
        <v>13793</v>
      </c>
      <c r="E198">
        <v>9</v>
      </c>
      <c r="F198">
        <v>4292083</v>
      </c>
      <c r="G198" t="s">
        <v>13275</v>
      </c>
      <c r="H198" t="s">
        <v>13269</v>
      </c>
      <c r="I198">
        <v>0.60224100000000003</v>
      </c>
      <c r="J198" s="25">
        <v>1</v>
      </c>
      <c r="K198">
        <v>3.5627180000000001E-2</v>
      </c>
      <c r="L198">
        <v>6.0000000000000001E-3</v>
      </c>
      <c r="M198" s="1">
        <v>4.9E-9</v>
      </c>
      <c r="N198" s="7">
        <v>-7.0402299999999998E-3</v>
      </c>
      <c r="O198">
        <v>2.1692E-3</v>
      </c>
      <c r="P198" s="25">
        <v>1.4E-3</v>
      </c>
      <c r="Q198">
        <v>-6.57035E-3</v>
      </c>
      <c r="R198">
        <v>2.4838899999999999E-3</v>
      </c>
      <c r="S198">
        <v>6.4000000000000003E-3</v>
      </c>
      <c r="T198" s="7">
        <v>-2.72632E-3</v>
      </c>
      <c r="U198">
        <v>2.2785700000000002E-3</v>
      </c>
      <c r="V198" s="25">
        <v>0.24</v>
      </c>
      <c r="W198">
        <v>-2.7649800000000002E-3</v>
      </c>
      <c r="X198">
        <v>2.1938600000000002E-3</v>
      </c>
      <c r="Y198">
        <v>0.22</v>
      </c>
      <c r="Z198" s="7">
        <v>1.9312000000000001E-3</v>
      </c>
      <c r="AA198">
        <v>2.1084799999999998E-3</v>
      </c>
      <c r="AB198" s="25">
        <v>0.35</v>
      </c>
      <c r="AC198">
        <v>-1.9744300000000001E-3</v>
      </c>
      <c r="AD198">
        <v>1.91022E-3</v>
      </c>
      <c r="AE198" s="25">
        <v>0.32</v>
      </c>
    </row>
    <row r="199" spans="2:31" x14ac:dyDescent="0.2">
      <c r="B199" s="7" t="s">
        <v>13932</v>
      </c>
      <c r="C199" t="s">
        <v>13261</v>
      </c>
      <c r="D199" t="s">
        <v>13793</v>
      </c>
      <c r="E199">
        <v>15</v>
      </c>
      <c r="F199">
        <v>99183876</v>
      </c>
      <c r="G199" t="s">
        <v>13268</v>
      </c>
      <c r="H199" t="s">
        <v>13272</v>
      </c>
      <c r="I199">
        <v>0.37601800000000002</v>
      </c>
      <c r="J199" s="25">
        <v>0.98090699999999997</v>
      </c>
      <c r="K199">
        <v>-3.5627180000000001E-2</v>
      </c>
      <c r="L199">
        <v>6.0000000000000001E-3</v>
      </c>
      <c r="M199" s="1">
        <v>5.1899999999999997E-9</v>
      </c>
      <c r="N199" s="7">
        <v>6.8015300000000001E-3</v>
      </c>
      <c r="O199">
        <v>2.21645E-3</v>
      </c>
      <c r="P199" s="25">
        <v>2.2000000000000001E-3</v>
      </c>
      <c r="Q199">
        <v>2.5211600000000002E-3</v>
      </c>
      <c r="R199">
        <v>2.53805E-3</v>
      </c>
      <c r="S199">
        <v>0.28000000000000003</v>
      </c>
      <c r="T199" s="7">
        <v>3.0763600000000002E-3</v>
      </c>
      <c r="U199">
        <v>2.3281999999999999E-3</v>
      </c>
      <c r="V199" s="25">
        <v>0.19</v>
      </c>
      <c r="W199">
        <v>1.92414E-3</v>
      </c>
      <c r="X199">
        <v>2.2428700000000001E-3</v>
      </c>
      <c r="Y199">
        <v>0.38</v>
      </c>
      <c r="Z199" s="7">
        <v>-6.5971700000000003E-3</v>
      </c>
      <c r="AA199">
        <v>2.1539900000000002E-3</v>
      </c>
      <c r="AB199" s="25">
        <v>2.3E-3</v>
      </c>
      <c r="AC199">
        <v>5.4196299999999999E-3</v>
      </c>
      <c r="AD199">
        <v>1.95166E-3</v>
      </c>
      <c r="AE199" s="25">
        <v>5.3E-3</v>
      </c>
    </row>
    <row r="200" spans="2:31" x14ac:dyDescent="0.2">
      <c r="B200" s="7" t="s">
        <v>13933</v>
      </c>
      <c r="C200" t="s">
        <v>13261</v>
      </c>
      <c r="D200" t="s">
        <v>13793</v>
      </c>
      <c r="E200">
        <v>21</v>
      </c>
      <c r="F200">
        <v>46539725</v>
      </c>
      <c r="G200" t="s">
        <v>13275</v>
      </c>
      <c r="H200" t="s">
        <v>13269</v>
      </c>
      <c r="I200">
        <v>0.60710500000000001</v>
      </c>
      <c r="J200" s="25">
        <v>0.99295999999999995</v>
      </c>
      <c r="K200">
        <v>3.5627180000000001E-2</v>
      </c>
      <c r="L200">
        <v>6.0000000000000001E-3</v>
      </c>
      <c r="M200" s="1">
        <v>7.6500000000000007E-9</v>
      </c>
      <c r="N200" s="7">
        <v>-1.1363399999999999E-2</v>
      </c>
      <c r="O200">
        <v>2.1835700000000001E-3</v>
      </c>
      <c r="P200" s="26">
        <v>2.1E-7</v>
      </c>
      <c r="Q200">
        <v>-4.2367400000000001E-3</v>
      </c>
      <c r="R200">
        <v>2.5009400000000001E-3</v>
      </c>
      <c r="S200">
        <v>8.2000000000000003E-2</v>
      </c>
      <c r="T200" s="7">
        <v>-2.4171499999999999E-3</v>
      </c>
      <c r="U200">
        <v>2.29378E-3</v>
      </c>
      <c r="V200" s="25">
        <v>0.28999999999999998</v>
      </c>
      <c r="W200">
        <v>-6.4757599999999997E-3</v>
      </c>
      <c r="X200">
        <v>2.2104199999999998E-3</v>
      </c>
      <c r="Y200">
        <v>2.3999999999999998E-3</v>
      </c>
      <c r="Z200" s="7">
        <v>1.0327100000000001E-3</v>
      </c>
      <c r="AA200">
        <v>2.12188E-3</v>
      </c>
      <c r="AB200" s="25">
        <v>0.63</v>
      </c>
      <c r="AC200">
        <v>-9.5939000000000007E-3</v>
      </c>
      <c r="AD200">
        <v>1.9224299999999999E-3</v>
      </c>
      <c r="AE200" s="26">
        <v>6.5000000000000002E-7</v>
      </c>
    </row>
    <row r="201" spans="2:31" x14ac:dyDescent="0.2">
      <c r="B201" s="7" t="s">
        <v>13934</v>
      </c>
      <c r="C201" t="s">
        <v>13261</v>
      </c>
      <c r="D201" t="s">
        <v>13793</v>
      </c>
      <c r="E201">
        <v>1</v>
      </c>
      <c r="F201">
        <v>107190062</v>
      </c>
      <c r="G201" t="s">
        <v>13269</v>
      </c>
      <c r="H201" t="s">
        <v>13275</v>
      </c>
      <c r="I201">
        <v>0.582148</v>
      </c>
      <c r="J201" s="25">
        <v>0.99934599999999996</v>
      </c>
      <c r="K201">
        <v>-3.6663979999999999E-2</v>
      </c>
      <c r="L201">
        <v>6.0000000000000001E-3</v>
      </c>
      <c r="M201" s="1">
        <v>1.3000000000000001E-9</v>
      </c>
      <c r="N201" s="7">
        <v>7.8967399999999993E-3</v>
      </c>
      <c r="O201">
        <v>2.1529299999999999E-3</v>
      </c>
      <c r="P201" s="25">
        <v>2.5000000000000001E-4</v>
      </c>
      <c r="Q201">
        <v>1.26546E-2</v>
      </c>
      <c r="R201">
        <v>2.4646400000000001E-3</v>
      </c>
      <c r="S201" s="1">
        <v>2.6E-7</v>
      </c>
      <c r="T201" s="7">
        <v>-9.6589099999999997E-4</v>
      </c>
      <c r="U201">
        <v>2.2617499999999999E-3</v>
      </c>
      <c r="V201" s="25">
        <v>0.68</v>
      </c>
      <c r="W201">
        <v>5.4122800000000002E-3</v>
      </c>
      <c r="X201">
        <v>2.1751000000000001E-3</v>
      </c>
      <c r="Y201">
        <v>1.4999999999999999E-2</v>
      </c>
      <c r="Z201" s="7">
        <v>-9.2727200000000004E-4</v>
      </c>
      <c r="AA201">
        <v>2.0934500000000002E-3</v>
      </c>
      <c r="AB201" s="25">
        <v>0.67</v>
      </c>
      <c r="AC201">
        <v>5.9064E-3</v>
      </c>
      <c r="AD201">
        <v>1.897E-3</v>
      </c>
      <c r="AE201" s="25">
        <v>2.0999999999999999E-3</v>
      </c>
    </row>
    <row r="202" spans="2:31" x14ac:dyDescent="0.2">
      <c r="B202" s="7" t="s">
        <v>13935</v>
      </c>
      <c r="C202" t="s">
        <v>13261</v>
      </c>
      <c r="D202" t="s">
        <v>13793</v>
      </c>
      <c r="E202">
        <v>2</v>
      </c>
      <c r="F202">
        <v>2850540</v>
      </c>
      <c r="G202" t="s">
        <v>13272</v>
      </c>
      <c r="H202" t="s">
        <v>13268</v>
      </c>
      <c r="I202">
        <v>0.51848000000000005</v>
      </c>
      <c r="J202" s="25">
        <v>0.98793399999999998</v>
      </c>
      <c r="K202">
        <v>3.6663979999999999E-2</v>
      </c>
      <c r="L202">
        <v>6.0000000000000001E-3</v>
      </c>
      <c r="M202" s="1">
        <v>5.2500000000000005E-10</v>
      </c>
      <c r="N202" s="7">
        <v>1.8956999999999999E-3</v>
      </c>
      <c r="O202">
        <v>2.13751E-3</v>
      </c>
      <c r="P202" s="25">
        <v>0.4</v>
      </c>
      <c r="Q202">
        <v>-5.08969E-3</v>
      </c>
      <c r="R202">
        <v>2.4463499999999999E-3</v>
      </c>
      <c r="S202">
        <v>3.4000000000000002E-2</v>
      </c>
      <c r="T202" s="7">
        <v>4.1247100000000002E-3</v>
      </c>
      <c r="U202">
        <v>2.2454900000000002E-3</v>
      </c>
      <c r="V202" s="25">
        <v>7.3999999999999996E-2</v>
      </c>
      <c r="W202">
        <v>1.0098799999999999E-3</v>
      </c>
      <c r="X202">
        <v>2.1593699999999999E-3</v>
      </c>
      <c r="Y202">
        <v>0.64</v>
      </c>
      <c r="Z202" s="7">
        <v>-1.3216599999999999E-3</v>
      </c>
      <c r="AA202">
        <v>2.0780299999999998E-3</v>
      </c>
      <c r="AB202" s="25">
        <v>0.52</v>
      </c>
      <c r="AC202">
        <v>-3.4403799999999998E-3</v>
      </c>
      <c r="AD202">
        <v>1.8827500000000001E-3</v>
      </c>
      <c r="AE202" s="25">
        <v>6.8000000000000005E-2</v>
      </c>
    </row>
    <row r="203" spans="2:31" x14ac:dyDescent="0.2">
      <c r="B203" s="7" t="s">
        <v>13936</v>
      </c>
      <c r="C203" t="s">
        <v>13261</v>
      </c>
      <c r="D203" t="s">
        <v>13793</v>
      </c>
      <c r="E203">
        <v>2</v>
      </c>
      <c r="F203">
        <v>66677816</v>
      </c>
      <c r="G203" t="s">
        <v>13275</v>
      </c>
      <c r="H203" t="s">
        <v>13272</v>
      </c>
      <c r="I203">
        <v>0.31243700000000002</v>
      </c>
      <c r="J203" s="25">
        <v>0.98800200000000005</v>
      </c>
      <c r="K203">
        <v>3.6663979999999999E-2</v>
      </c>
      <c r="L203">
        <v>6.0000000000000001E-3</v>
      </c>
      <c r="M203" s="1">
        <v>1.9000000000000001E-8</v>
      </c>
      <c r="N203" s="7">
        <v>-7.3076599999999997E-3</v>
      </c>
      <c r="O203">
        <v>2.2992799999999999E-3</v>
      </c>
      <c r="P203" s="25">
        <v>1.6000000000000001E-3</v>
      </c>
      <c r="Q203">
        <v>-8.2632699999999996E-3</v>
      </c>
      <c r="R203">
        <v>2.6314799999999998E-3</v>
      </c>
      <c r="S203">
        <v>2.0999999999999999E-3</v>
      </c>
      <c r="T203" s="7">
        <v>1.21247E-3</v>
      </c>
      <c r="U203">
        <v>2.4154300000000001E-3</v>
      </c>
      <c r="V203" s="25">
        <v>0.66</v>
      </c>
      <c r="W203">
        <v>-6.6397399999999999E-3</v>
      </c>
      <c r="X203">
        <v>2.32278E-3</v>
      </c>
      <c r="Y203">
        <v>4.5999999999999999E-3</v>
      </c>
      <c r="Z203" s="7">
        <v>-3.10129E-3</v>
      </c>
      <c r="AA203">
        <v>2.23529E-3</v>
      </c>
      <c r="AB203" s="25">
        <v>0.16</v>
      </c>
      <c r="AC203">
        <v>-6.5987499999999996E-3</v>
      </c>
      <c r="AD203">
        <v>2.0252299999999998E-3</v>
      </c>
      <c r="AE203" s="25">
        <v>1.1000000000000001E-3</v>
      </c>
    </row>
    <row r="204" spans="2:31" x14ac:dyDescent="0.2">
      <c r="B204" s="7" t="s">
        <v>13937</v>
      </c>
      <c r="C204" t="s">
        <v>13261</v>
      </c>
      <c r="D204" t="s">
        <v>13793</v>
      </c>
      <c r="E204">
        <v>2</v>
      </c>
      <c r="F204">
        <v>198950240</v>
      </c>
      <c r="G204" t="s">
        <v>13275</v>
      </c>
      <c r="H204" t="s">
        <v>13269</v>
      </c>
      <c r="I204">
        <v>0.52306699999999995</v>
      </c>
      <c r="J204" s="25">
        <v>1</v>
      </c>
      <c r="K204">
        <v>3.6663979999999999E-2</v>
      </c>
      <c r="L204">
        <v>6.0000000000000001E-3</v>
      </c>
      <c r="M204" s="1">
        <v>6.4099999999999996E-10</v>
      </c>
      <c r="N204" s="7">
        <v>-4.4771500000000001E-3</v>
      </c>
      <c r="O204">
        <v>2.1270099999999999E-3</v>
      </c>
      <c r="P204" s="25">
        <v>3.5000000000000003E-2</v>
      </c>
      <c r="Q204">
        <v>-1.14141E-3</v>
      </c>
      <c r="R204">
        <v>2.4343199999999998E-3</v>
      </c>
      <c r="S204">
        <v>0.64</v>
      </c>
      <c r="T204" s="7">
        <v>8.9289999999999994E-3</v>
      </c>
      <c r="U204">
        <v>2.2344600000000002E-3</v>
      </c>
      <c r="V204" s="26">
        <v>6.8999999999999997E-5</v>
      </c>
      <c r="W204">
        <v>-1.6571499999999999E-2</v>
      </c>
      <c r="X204">
        <v>2.1487500000000001E-3</v>
      </c>
      <c r="Y204" s="1">
        <v>1.9000000000000001E-14</v>
      </c>
      <c r="Z204" s="7">
        <v>5.1727600000000002E-3</v>
      </c>
      <c r="AA204">
        <v>2.0678200000000002E-3</v>
      </c>
      <c r="AB204" s="25">
        <v>1.2E-2</v>
      </c>
      <c r="AC204">
        <v>-3.3287500000000001E-3</v>
      </c>
      <c r="AD204">
        <v>1.8734999999999999E-3</v>
      </c>
      <c r="AE204" s="25">
        <v>7.0999999999999994E-2</v>
      </c>
    </row>
    <row r="205" spans="2:31" x14ac:dyDescent="0.2">
      <c r="B205" s="7" t="s">
        <v>13938</v>
      </c>
      <c r="C205" t="s">
        <v>13261</v>
      </c>
      <c r="D205" t="s">
        <v>13793</v>
      </c>
      <c r="E205">
        <v>2</v>
      </c>
      <c r="F205">
        <v>239231477</v>
      </c>
      <c r="G205" t="s">
        <v>13272</v>
      </c>
      <c r="H205" t="s">
        <v>13268</v>
      </c>
      <c r="I205">
        <v>0.64402700000000002</v>
      </c>
      <c r="J205" s="25">
        <v>0.99864900000000001</v>
      </c>
      <c r="K205">
        <v>3.6663979999999999E-2</v>
      </c>
      <c r="L205">
        <v>6.0000000000000001E-3</v>
      </c>
      <c r="M205" s="1">
        <v>5.0000000000000001E-9</v>
      </c>
      <c r="N205" s="7">
        <v>-5.2946499999999997E-3</v>
      </c>
      <c r="O205">
        <v>2.2204400000000002E-3</v>
      </c>
      <c r="P205" s="25">
        <v>1.4999999999999999E-2</v>
      </c>
      <c r="Q205">
        <v>-3.7074999999999999E-3</v>
      </c>
      <c r="R205">
        <v>2.54126E-3</v>
      </c>
      <c r="S205">
        <v>0.13</v>
      </c>
      <c r="T205" s="7">
        <v>5.0109300000000002E-3</v>
      </c>
      <c r="U205">
        <v>2.3326100000000002E-3</v>
      </c>
      <c r="V205" s="25">
        <v>3.7999999999999999E-2</v>
      </c>
      <c r="W205">
        <v>-1.36353E-2</v>
      </c>
      <c r="X205">
        <v>2.2431399999999998E-3</v>
      </c>
      <c r="Y205" s="1">
        <v>1.3000000000000001E-9</v>
      </c>
      <c r="Z205" s="7">
        <v>-3.1890600000000001E-3</v>
      </c>
      <c r="AA205">
        <v>2.1586499999999998E-3</v>
      </c>
      <c r="AB205" s="25">
        <v>0.14000000000000001</v>
      </c>
      <c r="AC205">
        <v>7.51865E-4</v>
      </c>
      <c r="AD205">
        <v>1.9557899999999998E-3</v>
      </c>
      <c r="AE205" s="25">
        <v>0.71</v>
      </c>
    </row>
    <row r="206" spans="2:31" x14ac:dyDescent="0.2">
      <c r="B206" s="7" t="s">
        <v>13939</v>
      </c>
      <c r="C206" t="s">
        <v>13261</v>
      </c>
      <c r="D206" t="s">
        <v>13793</v>
      </c>
      <c r="E206">
        <v>6</v>
      </c>
      <c r="F206">
        <v>99598756</v>
      </c>
      <c r="G206" t="s">
        <v>13275</v>
      </c>
      <c r="H206" t="s">
        <v>13269</v>
      </c>
      <c r="I206">
        <v>0.42355300000000001</v>
      </c>
      <c r="J206" s="25">
        <v>0.99205200000000004</v>
      </c>
      <c r="K206">
        <v>3.6663979999999999E-2</v>
      </c>
      <c r="L206">
        <v>6.0000000000000001E-3</v>
      </c>
      <c r="M206" s="1">
        <v>1.37E-9</v>
      </c>
      <c r="N206" s="7">
        <v>-7.0062900000000003E-4</v>
      </c>
      <c r="O206">
        <v>2.1564399999999999E-3</v>
      </c>
      <c r="P206" s="25">
        <v>0.75</v>
      </c>
      <c r="Q206">
        <v>-3.1973499999999998E-3</v>
      </c>
      <c r="R206">
        <v>2.4690900000000002E-3</v>
      </c>
      <c r="S206">
        <v>0.21</v>
      </c>
      <c r="T206" s="7">
        <v>1.42139E-4</v>
      </c>
      <c r="U206">
        <v>2.2650999999999999E-3</v>
      </c>
      <c r="V206" s="25">
        <v>0.95</v>
      </c>
      <c r="W206">
        <v>-2.4975399999999998E-4</v>
      </c>
      <c r="X206">
        <v>2.1806400000000002E-3</v>
      </c>
      <c r="Y206">
        <v>0.88</v>
      </c>
      <c r="Z206" s="7">
        <v>-1.9063800000000001E-3</v>
      </c>
      <c r="AA206">
        <v>2.09603E-3</v>
      </c>
      <c r="AB206" s="25">
        <v>0.35</v>
      </c>
      <c r="AC206">
        <v>-3.2864999999999999E-3</v>
      </c>
      <c r="AD206">
        <v>1.8988500000000001E-3</v>
      </c>
      <c r="AE206" s="25">
        <v>8.3000000000000004E-2</v>
      </c>
    </row>
    <row r="207" spans="2:31" x14ac:dyDescent="0.2">
      <c r="B207" s="7" t="s">
        <v>13940</v>
      </c>
      <c r="C207" t="s">
        <v>13261</v>
      </c>
      <c r="D207" t="s">
        <v>13793</v>
      </c>
      <c r="E207">
        <v>10</v>
      </c>
      <c r="F207">
        <v>77771194</v>
      </c>
      <c r="G207" t="s">
        <v>13272</v>
      </c>
      <c r="H207" t="s">
        <v>13275</v>
      </c>
      <c r="I207">
        <v>0.35501500000000002</v>
      </c>
      <c r="J207" s="25">
        <v>0.98728300000000002</v>
      </c>
      <c r="K207">
        <v>-3.6663979999999999E-2</v>
      </c>
      <c r="L207">
        <v>6.0000000000000001E-3</v>
      </c>
      <c r="M207" s="1">
        <v>6.6999999999999996E-9</v>
      </c>
      <c r="N207" s="31">
        <v>-2.4321800000000001E-5</v>
      </c>
      <c r="O207">
        <v>2.23369E-3</v>
      </c>
      <c r="P207" s="25">
        <v>0.97</v>
      </c>
      <c r="Q207">
        <v>6.4968300000000003E-3</v>
      </c>
      <c r="R207">
        <v>2.55784E-3</v>
      </c>
      <c r="S207">
        <v>8.6E-3</v>
      </c>
      <c r="T207" s="7">
        <v>-4.9187500000000004E-3</v>
      </c>
      <c r="U207">
        <v>2.3463199999999998E-3</v>
      </c>
      <c r="V207" s="25">
        <v>3.3000000000000002E-2</v>
      </c>
      <c r="W207">
        <v>2.98883E-4</v>
      </c>
      <c r="X207">
        <v>2.2592900000000002E-3</v>
      </c>
      <c r="Y207">
        <v>0.97</v>
      </c>
      <c r="Z207" s="7">
        <v>3.7611900000000002E-3</v>
      </c>
      <c r="AA207">
        <v>2.1714600000000001E-3</v>
      </c>
      <c r="AB207" s="25">
        <v>7.9000000000000001E-2</v>
      </c>
      <c r="AC207">
        <v>3.9680399999999999E-3</v>
      </c>
      <c r="AD207">
        <v>1.9673500000000001E-3</v>
      </c>
      <c r="AE207" s="25">
        <v>4.1000000000000002E-2</v>
      </c>
    </row>
    <row r="208" spans="2:31" x14ac:dyDescent="0.2">
      <c r="B208" s="7" t="s">
        <v>13941</v>
      </c>
      <c r="C208" t="s">
        <v>13261</v>
      </c>
      <c r="D208" t="s">
        <v>13793</v>
      </c>
      <c r="E208">
        <v>12</v>
      </c>
      <c r="F208">
        <v>118385788</v>
      </c>
      <c r="G208" t="s">
        <v>13275</v>
      </c>
      <c r="H208" t="s">
        <v>13268</v>
      </c>
      <c r="I208">
        <v>0.540412</v>
      </c>
      <c r="J208" s="25">
        <v>0.977495</v>
      </c>
      <c r="K208">
        <v>3.6663979999999999E-2</v>
      </c>
      <c r="L208">
        <v>6.0000000000000001E-3</v>
      </c>
      <c r="M208" s="1">
        <v>6.4700000000000004E-10</v>
      </c>
      <c r="N208" s="7">
        <v>-4.7494099999999999E-3</v>
      </c>
      <c r="O208">
        <v>2.1525799999999999E-3</v>
      </c>
      <c r="P208" s="25">
        <v>2.5999999999999999E-2</v>
      </c>
      <c r="Q208">
        <v>-6.4672599999999998E-3</v>
      </c>
      <c r="R208">
        <v>2.4647200000000001E-3</v>
      </c>
      <c r="S208">
        <v>8.6E-3</v>
      </c>
      <c r="T208" s="31">
        <v>8.3790199999999996E-5</v>
      </c>
      <c r="U208">
        <v>2.2609399999999999E-3</v>
      </c>
      <c r="V208" s="25">
        <v>0.99</v>
      </c>
      <c r="W208">
        <v>-5.6818800000000003E-3</v>
      </c>
      <c r="X208">
        <v>2.1763799999999999E-3</v>
      </c>
      <c r="Y208">
        <v>1.0999999999999999E-2</v>
      </c>
      <c r="Z208" s="7">
        <v>-7.1252399999999997E-4</v>
      </c>
      <c r="AA208">
        <v>2.0921500000000001E-3</v>
      </c>
      <c r="AB208" s="25">
        <v>0.71</v>
      </c>
      <c r="AC208">
        <v>-7.3751700000000003E-3</v>
      </c>
      <c r="AD208">
        <v>1.8955199999999999E-3</v>
      </c>
      <c r="AE208" s="25">
        <v>1.1E-4</v>
      </c>
    </row>
    <row r="209" spans="2:31" x14ac:dyDescent="0.2">
      <c r="B209" s="7" t="s">
        <v>13942</v>
      </c>
      <c r="C209" t="s">
        <v>13261</v>
      </c>
      <c r="D209" t="s">
        <v>13793</v>
      </c>
      <c r="E209">
        <v>19</v>
      </c>
      <c r="F209">
        <v>30710785</v>
      </c>
      <c r="G209" t="s">
        <v>13269</v>
      </c>
      <c r="H209" t="s">
        <v>13275</v>
      </c>
      <c r="I209">
        <v>0.72623099999999996</v>
      </c>
      <c r="J209" s="25">
        <v>1</v>
      </c>
      <c r="K209">
        <v>-3.6663979999999999E-2</v>
      </c>
      <c r="L209">
        <v>7.0000000000000001E-3</v>
      </c>
      <c r="M209" s="1">
        <v>4.66E-8</v>
      </c>
      <c r="N209" s="7">
        <v>2.0787399999999999E-3</v>
      </c>
      <c r="O209">
        <v>2.3862699999999998E-3</v>
      </c>
      <c r="P209" s="25">
        <v>0.34</v>
      </c>
      <c r="Q209">
        <v>7.7086000000000003E-3</v>
      </c>
      <c r="R209">
        <v>2.7330800000000001E-3</v>
      </c>
      <c r="S209">
        <v>5.3E-3</v>
      </c>
      <c r="T209" s="7">
        <v>2.7306600000000002E-3</v>
      </c>
      <c r="U209">
        <v>2.5067399999999999E-3</v>
      </c>
      <c r="V209" s="25">
        <v>0.26</v>
      </c>
      <c r="W209">
        <v>-2.7484200000000001E-3</v>
      </c>
      <c r="X209">
        <v>2.41449E-3</v>
      </c>
      <c r="Y209">
        <v>0.24</v>
      </c>
      <c r="Z209" s="7">
        <v>-3.5236600000000001E-4</v>
      </c>
      <c r="AA209">
        <v>2.3191399999999999E-3</v>
      </c>
      <c r="AB209" s="25">
        <v>0.88</v>
      </c>
      <c r="AC209">
        <v>-5.0050600000000004E-3</v>
      </c>
      <c r="AD209">
        <v>2.1009900000000001E-3</v>
      </c>
      <c r="AE209" s="25">
        <v>1.7999999999999999E-2</v>
      </c>
    </row>
    <row r="210" spans="2:31" x14ac:dyDescent="0.2">
      <c r="B210" s="7" t="s">
        <v>13943</v>
      </c>
      <c r="C210" t="s">
        <v>13261</v>
      </c>
      <c r="D210" t="s">
        <v>13793</v>
      </c>
      <c r="E210">
        <v>1</v>
      </c>
      <c r="F210">
        <v>201765094</v>
      </c>
      <c r="G210" t="s">
        <v>13268</v>
      </c>
      <c r="H210" t="s">
        <v>13272</v>
      </c>
      <c r="I210">
        <v>0.25613900000000001</v>
      </c>
      <c r="J210" s="25">
        <v>0.99017200000000005</v>
      </c>
      <c r="K210">
        <v>-3.7701869999999998E-2</v>
      </c>
      <c r="L210">
        <v>7.0000000000000001E-3</v>
      </c>
      <c r="M210" s="1">
        <v>3.1599999999999998E-8</v>
      </c>
      <c r="N210" s="7">
        <v>1.2388E-2</v>
      </c>
      <c r="O210">
        <v>2.4419200000000002E-3</v>
      </c>
      <c r="P210" s="26">
        <v>3.9000000000000002E-7</v>
      </c>
      <c r="Q210">
        <v>1.8779000000000001E-2</v>
      </c>
      <c r="R210">
        <v>2.79547E-3</v>
      </c>
      <c r="S210" s="1">
        <v>1.3E-11</v>
      </c>
      <c r="T210" s="7">
        <v>8.5370199999999993E-3</v>
      </c>
      <c r="U210">
        <v>2.5653500000000001E-3</v>
      </c>
      <c r="V210" s="26">
        <v>8.9999999999999998E-4</v>
      </c>
      <c r="W210">
        <v>6.1063699999999999E-3</v>
      </c>
      <c r="X210">
        <v>2.46707E-3</v>
      </c>
      <c r="Y210">
        <v>1.2E-2</v>
      </c>
      <c r="Z210" s="7">
        <v>6.6420999999999997E-3</v>
      </c>
      <c r="AA210">
        <v>2.3744500000000002E-3</v>
      </c>
      <c r="AB210" s="25">
        <v>5.1999999999999998E-3</v>
      </c>
      <c r="AC210">
        <v>-1.6542200000000001E-3</v>
      </c>
      <c r="AD210">
        <v>2.1516299999999999E-3</v>
      </c>
      <c r="AE210" s="25">
        <v>0.44</v>
      </c>
    </row>
    <row r="211" spans="2:31" x14ac:dyDescent="0.2">
      <c r="B211" s="7" t="s">
        <v>13944</v>
      </c>
      <c r="C211" t="s">
        <v>13261</v>
      </c>
      <c r="D211" t="s">
        <v>13793</v>
      </c>
      <c r="E211">
        <v>3</v>
      </c>
      <c r="F211">
        <v>117602144</v>
      </c>
      <c r="G211" t="s">
        <v>13268</v>
      </c>
      <c r="H211" t="s">
        <v>13272</v>
      </c>
      <c r="I211">
        <v>0.72310099999999999</v>
      </c>
      <c r="J211" s="25">
        <v>0.99801799999999996</v>
      </c>
      <c r="K211">
        <v>-3.7701869999999998E-2</v>
      </c>
      <c r="L211">
        <v>7.0000000000000001E-3</v>
      </c>
      <c r="M211" s="1">
        <v>1.39E-8</v>
      </c>
      <c r="N211" s="7">
        <v>4.8140199999999996E-3</v>
      </c>
      <c r="O211">
        <v>2.3734099999999998E-3</v>
      </c>
      <c r="P211" s="25">
        <v>5.0999999999999997E-2</v>
      </c>
      <c r="Q211">
        <v>1.40059E-2</v>
      </c>
      <c r="R211">
        <v>2.71719E-3</v>
      </c>
      <c r="S211" s="1">
        <v>2.4999999999999999E-7</v>
      </c>
      <c r="T211" s="7">
        <v>2.5401500000000001E-3</v>
      </c>
      <c r="U211">
        <v>2.4935999999999999E-3</v>
      </c>
      <c r="V211" s="25">
        <v>0.32</v>
      </c>
      <c r="W211">
        <v>-7.4337899999999996E-4</v>
      </c>
      <c r="X211">
        <v>2.3991899999999998E-3</v>
      </c>
      <c r="Y211">
        <v>0.71</v>
      </c>
      <c r="Z211" s="7">
        <v>4.8346199999999999E-4</v>
      </c>
      <c r="AA211">
        <v>2.30758E-3</v>
      </c>
      <c r="AB211" s="25">
        <v>0.83</v>
      </c>
      <c r="AC211">
        <v>-8.5772500000000005E-4</v>
      </c>
      <c r="AD211">
        <v>2.09056E-3</v>
      </c>
      <c r="AE211" s="25">
        <v>0.7</v>
      </c>
    </row>
    <row r="212" spans="2:31" x14ac:dyDescent="0.2">
      <c r="B212" s="7" t="s">
        <v>13945</v>
      </c>
      <c r="C212" t="s">
        <v>13261</v>
      </c>
      <c r="D212" t="s">
        <v>13793</v>
      </c>
      <c r="E212">
        <v>6</v>
      </c>
      <c r="F212">
        <v>94498850</v>
      </c>
      <c r="G212" t="s">
        <v>13275</v>
      </c>
      <c r="H212" t="s">
        <v>13269</v>
      </c>
      <c r="I212">
        <v>0.702291</v>
      </c>
      <c r="J212" s="25">
        <v>0.992838</v>
      </c>
      <c r="K212">
        <v>3.7701869999999998E-2</v>
      </c>
      <c r="L212">
        <v>7.0000000000000001E-3</v>
      </c>
      <c r="M212" s="1">
        <v>7.9900000000000007E-9</v>
      </c>
      <c r="N212" s="7">
        <v>-2.9628900000000001E-3</v>
      </c>
      <c r="O212">
        <v>2.3309799999999999E-3</v>
      </c>
      <c r="P212" s="25">
        <v>0.2</v>
      </c>
      <c r="Q212">
        <v>-5.2576000000000003E-3</v>
      </c>
      <c r="R212">
        <v>2.6689399999999999E-3</v>
      </c>
      <c r="S212">
        <v>0.05</v>
      </c>
      <c r="T212" s="7">
        <v>4.0096999999999997E-3</v>
      </c>
      <c r="U212">
        <v>2.4484300000000001E-3</v>
      </c>
      <c r="V212" s="25">
        <v>0.12</v>
      </c>
      <c r="W212">
        <v>-1.30134E-3</v>
      </c>
      <c r="X212">
        <v>2.3571400000000002E-3</v>
      </c>
      <c r="Y212">
        <v>0.57999999999999996</v>
      </c>
      <c r="Z212" s="7">
        <v>4.3064399999999999E-3</v>
      </c>
      <c r="AA212">
        <v>2.26568E-3</v>
      </c>
      <c r="AB212" s="25">
        <v>5.7000000000000002E-2</v>
      </c>
      <c r="AC212">
        <v>2.9120600000000002E-4</v>
      </c>
      <c r="AD212">
        <v>2.0525399999999998E-3</v>
      </c>
      <c r="AE212" s="25">
        <v>0.9</v>
      </c>
    </row>
    <row r="213" spans="2:31" x14ac:dyDescent="0.2">
      <c r="B213" s="7" t="s">
        <v>13946</v>
      </c>
      <c r="C213" t="s">
        <v>13261</v>
      </c>
      <c r="D213" t="s">
        <v>13793</v>
      </c>
      <c r="E213">
        <v>7</v>
      </c>
      <c r="F213">
        <v>102008352</v>
      </c>
      <c r="G213" t="s">
        <v>13275</v>
      </c>
      <c r="H213" t="s">
        <v>13269</v>
      </c>
      <c r="I213">
        <v>0.74849399999999999</v>
      </c>
      <c r="J213" s="25">
        <v>0.98737699999999995</v>
      </c>
      <c r="K213">
        <v>3.7701869999999998E-2</v>
      </c>
      <c r="L213">
        <v>7.0000000000000001E-3</v>
      </c>
      <c r="M213" s="1">
        <v>4.3100000000000002E-8</v>
      </c>
      <c r="N213" s="7">
        <v>-5.9603900000000003E-3</v>
      </c>
      <c r="O213">
        <v>2.4626600000000002E-3</v>
      </c>
      <c r="P213" s="25">
        <v>1.7000000000000001E-2</v>
      </c>
      <c r="Q213">
        <v>-3.3317400000000001E-3</v>
      </c>
      <c r="R213">
        <v>2.81949E-3</v>
      </c>
      <c r="S213">
        <v>0.28000000000000003</v>
      </c>
      <c r="T213" s="7">
        <v>-1.68351E-3</v>
      </c>
      <c r="U213">
        <v>2.5871399999999999E-3</v>
      </c>
      <c r="V213" s="25">
        <v>0.46</v>
      </c>
      <c r="W213">
        <v>-1.20784E-2</v>
      </c>
      <c r="X213">
        <v>2.4899200000000001E-3</v>
      </c>
      <c r="Y213" s="1">
        <v>1.1999999999999999E-6</v>
      </c>
      <c r="Z213" s="7">
        <v>-2.73917E-3</v>
      </c>
      <c r="AA213">
        <v>2.39383E-3</v>
      </c>
      <c r="AB213" s="25">
        <v>0.24</v>
      </c>
      <c r="AC213">
        <v>-4.1774599999999998E-4</v>
      </c>
      <c r="AD213">
        <v>2.1690500000000001E-3</v>
      </c>
      <c r="AE213" s="25">
        <v>0.86</v>
      </c>
    </row>
    <row r="214" spans="2:31" x14ac:dyDescent="0.2">
      <c r="B214" s="7" t="s">
        <v>13947</v>
      </c>
      <c r="C214" t="s">
        <v>13261</v>
      </c>
      <c r="D214" t="s">
        <v>13793</v>
      </c>
      <c r="E214">
        <v>8</v>
      </c>
      <c r="F214">
        <v>60914783</v>
      </c>
      <c r="G214" t="s">
        <v>13275</v>
      </c>
      <c r="H214" t="s">
        <v>13269</v>
      </c>
      <c r="I214">
        <v>0.55035000000000001</v>
      </c>
      <c r="J214" s="25">
        <v>0.997529</v>
      </c>
      <c r="K214">
        <v>3.7701869999999998E-2</v>
      </c>
      <c r="L214">
        <v>6.0000000000000001E-3</v>
      </c>
      <c r="M214" s="1">
        <v>2.7900000000000002E-10</v>
      </c>
      <c r="N214" s="7">
        <v>-6.9170100000000003E-3</v>
      </c>
      <c r="O214">
        <v>2.1393699999999998E-3</v>
      </c>
      <c r="P214" s="25">
        <v>1.1999999999999999E-3</v>
      </c>
      <c r="Q214">
        <v>-7.3157099999999996E-3</v>
      </c>
      <c r="R214">
        <v>2.4499499999999998E-3</v>
      </c>
      <c r="S214">
        <v>2.5000000000000001E-3</v>
      </c>
      <c r="T214" s="7">
        <v>-5.82148E-4</v>
      </c>
      <c r="U214">
        <v>2.24763E-3</v>
      </c>
      <c r="V214" s="25">
        <v>0.79</v>
      </c>
      <c r="W214">
        <v>-4.7452500000000003E-3</v>
      </c>
      <c r="X214">
        <v>2.1638400000000002E-3</v>
      </c>
      <c r="Y214">
        <v>1.9E-2</v>
      </c>
      <c r="Z214" s="7">
        <v>1.4367E-3</v>
      </c>
      <c r="AA214">
        <v>2.0795800000000001E-3</v>
      </c>
      <c r="AB214" s="25">
        <v>0.52</v>
      </c>
      <c r="AC214">
        <v>-2.93626E-3</v>
      </c>
      <c r="AD214">
        <v>1.8841699999999999E-3</v>
      </c>
      <c r="AE214" s="25">
        <v>0.11</v>
      </c>
    </row>
    <row r="215" spans="2:31" x14ac:dyDescent="0.2">
      <c r="B215" s="7" t="s">
        <v>13948</v>
      </c>
      <c r="C215" t="s">
        <v>13261</v>
      </c>
      <c r="D215" t="s">
        <v>13793</v>
      </c>
      <c r="E215">
        <v>10</v>
      </c>
      <c r="F215">
        <v>76825638</v>
      </c>
      <c r="G215" t="s">
        <v>13269</v>
      </c>
      <c r="H215" t="s">
        <v>13268</v>
      </c>
      <c r="I215">
        <v>0.73861299999999996</v>
      </c>
      <c r="J215" s="25">
        <v>0.99169300000000005</v>
      </c>
      <c r="K215">
        <v>-3.7701869999999998E-2</v>
      </c>
      <c r="L215">
        <v>7.0000000000000001E-3</v>
      </c>
      <c r="M215" s="1">
        <v>2.5200000000000001E-8</v>
      </c>
      <c r="N215" s="7">
        <v>6.6267399999999999E-3</v>
      </c>
      <c r="O215">
        <v>2.4255399999999999E-3</v>
      </c>
      <c r="P215" s="25">
        <v>6.4000000000000003E-3</v>
      </c>
      <c r="Q215">
        <v>3.22427E-3</v>
      </c>
      <c r="R215">
        <v>2.7775299999999998E-3</v>
      </c>
      <c r="S215">
        <v>0.23</v>
      </c>
      <c r="T215" s="7">
        <v>4.5719599999999999E-3</v>
      </c>
      <c r="U215">
        <v>2.54784E-3</v>
      </c>
      <c r="V215" s="25">
        <v>7.3999999999999996E-2</v>
      </c>
      <c r="W215">
        <v>-1.2500199999999999E-3</v>
      </c>
      <c r="X215">
        <v>2.45334E-3</v>
      </c>
      <c r="Y215">
        <v>0.61</v>
      </c>
      <c r="Z215" s="7">
        <v>-5.1663500000000001E-3</v>
      </c>
      <c r="AA215">
        <v>2.35797E-3</v>
      </c>
      <c r="AB215" s="25">
        <v>2.7E-2</v>
      </c>
      <c r="AC215">
        <v>1.4517E-3</v>
      </c>
      <c r="AD215">
        <v>2.1363300000000001E-3</v>
      </c>
      <c r="AE215" s="25">
        <v>0.51</v>
      </c>
    </row>
    <row r="216" spans="2:31" x14ac:dyDescent="0.2">
      <c r="B216" s="7" t="s">
        <v>13949</v>
      </c>
      <c r="C216" t="s">
        <v>13261</v>
      </c>
      <c r="D216" t="s">
        <v>13793</v>
      </c>
      <c r="E216">
        <v>11</v>
      </c>
      <c r="F216">
        <v>17193475</v>
      </c>
      <c r="G216" t="s">
        <v>13268</v>
      </c>
      <c r="H216" t="s">
        <v>13269</v>
      </c>
      <c r="I216">
        <v>0.68576999999999999</v>
      </c>
      <c r="J216" s="25">
        <v>0.99957099999999999</v>
      </c>
      <c r="K216">
        <v>3.7701869999999998E-2</v>
      </c>
      <c r="L216">
        <v>6.0000000000000001E-3</v>
      </c>
      <c r="M216" s="1">
        <v>3.1599999999999998E-9</v>
      </c>
      <c r="N216" s="7">
        <v>-6.7936300000000002E-3</v>
      </c>
      <c r="O216">
        <v>2.2867299999999998E-3</v>
      </c>
      <c r="P216" s="25">
        <v>2.8E-3</v>
      </c>
      <c r="Q216">
        <v>-4.6821699999999999E-4</v>
      </c>
      <c r="R216">
        <v>2.6178099999999999E-3</v>
      </c>
      <c r="S216">
        <v>0.88</v>
      </c>
      <c r="T216" s="7">
        <v>2.77984E-3</v>
      </c>
      <c r="U216">
        <v>2.4023E-3</v>
      </c>
      <c r="V216" s="25">
        <v>0.23</v>
      </c>
      <c r="W216">
        <v>-1.0251400000000001E-2</v>
      </c>
      <c r="X216">
        <v>2.3124E-3</v>
      </c>
      <c r="Y216" s="1">
        <v>6.0000000000000002E-6</v>
      </c>
      <c r="Z216" s="7">
        <v>2.9003900000000001E-3</v>
      </c>
      <c r="AA216">
        <v>2.2226899999999998E-3</v>
      </c>
      <c r="AB216" s="25">
        <v>0.21</v>
      </c>
      <c r="AC216">
        <v>-7.9608200000000004E-4</v>
      </c>
      <c r="AD216">
        <v>2.0140599999999998E-3</v>
      </c>
      <c r="AE216" s="25">
        <v>0.68</v>
      </c>
    </row>
    <row r="217" spans="2:31" x14ac:dyDescent="0.2">
      <c r="B217" s="7" t="s">
        <v>13950</v>
      </c>
      <c r="C217" t="s">
        <v>13261</v>
      </c>
      <c r="D217" t="s">
        <v>13793</v>
      </c>
      <c r="E217">
        <v>11</v>
      </c>
      <c r="F217">
        <v>99126016</v>
      </c>
      <c r="G217" t="s">
        <v>13269</v>
      </c>
      <c r="H217" t="s">
        <v>13275</v>
      </c>
      <c r="I217">
        <v>0.67677500000000002</v>
      </c>
      <c r="J217" s="25">
        <v>0.99525699999999995</v>
      </c>
      <c r="K217">
        <v>-3.7701869999999998E-2</v>
      </c>
      <c r="L217">
        <v>6.0000000000000001E-3</v>
      </c>
      <c r="M217" s="1">
        <v>4.6999999999999999E-9</v>
      </c>
      <c r="N217" s="7">
        <v>6.9068000000000003E-3</v>
      </c>
      <c r="O217">
        <v>2.27101E-3</v>
      </c>
      <c r="P217" s="25">
        <v>2.5000000000000001E-3</v>
      </c>
      <c r="Q217">
        <v>1.9857299999999998E-3</v>
      </c>
      <c r="R217">
        <v>2.5998100000000001E-3</v>
      </c>
      <c r="S217">
        <v>0.5</v>
      </c>
      <c r="T217" s="7">
        <v>-1.8922699999999999E-3</v>
      </c>
      <c r="U217">
        <v>2.3857800000000001E-3</v>
      </c>
      <c r="V217" s="25">
        <v>0.42</v>
      </c>
      <c r="W217">
        <v>9.8090599999999997E-3</v>
      </c>
      <c r="X217">
        <v>2.2964999999999999E-3</v>
      </c>
      <c r="Y217" s="1">
        <v>1.9000000000000001E-5</v>
      </c>
      <c r="Z217" s="7">
        <v>9.5858E-4</v>
      </c>
      <c r="AA217">
        <v>2.2074099999999999E-3</v>
      </c>
      <c r="AB217" s="25">
        <v>0.63</v>
      </c>
      <c r="AC217">
        <v>6.3678500000000004E-3</v>
      </c>
      <c r="AD217">
        <v>2.0002100000000001E-3</v>
      </c>
      <c r="AE217" s="25">
        <v>1.6000000000000001E-3</v>
      </c>
    </row>
    <row r="218" spans="2:31" x14ac:dyDescent="0.2">
      <c r="B218" s="7" t="s">
        <v>13951</v>
      </c>
      <c r="C218" t="s">
        <v>13261</v>
      </c>
      <c r="D218" t="s">
        <v>13793</v>
      </c>
      <c r="E218">
        <v>13</v>
      </c>
      <c r="F218">
        <v>53613990</v>
      </c>
      <c r="G218" t="s">
        <v>13275</v>
      </c>
      <c r="H218" t="s">
        <v>13269</v>
      </c>
      <c r="I218">
        <v>0.60232600000000003</v>
      </c>
      <c r="J218" s="25">
        <v>1</v>
      </c>
      <c r="K218">
        <v>3.7701869999999998E-2</v>
      </c>
      <c r="L218">
        <v>6.0000000000000001E-3</v>
      </c>
      <c r="M218" s="1">
        <v>8.9000000000000003E-10</v>
      </c>
      <c r="N218" s="7">
        <v>-5.5447200000000004E-3</v>
      </c>
      <c r="O218">
        <v>2.1719500000000002E-3</v>
      </c>
      <c r="P218" s="25">
        <v>1.0999999999999999E-2</v>
      </c>
      <c r="Q218">
        <v>-9.9531399999999992E-3</v>
      </c>
      <c r="R218">
        <v>2.4873400000000002E-3</v>
      </c>
      <c r="S218" s="1">
        <v>6.0000000000000002E-5</v>
      </c>
      <c r="T218" s="7">
        <v>-2.72843E-3</v>
      </c>
      <c r="U218">
        <v>2.2818500000000002E-3</v>
      </c>
      <c r="V218" s="25">
        <v>0.22</v>
      </c>
      <c r="W218">
        <v>-2.3776299999999999E-3</v>
      </c>
      <c r="X218">
        <v>2.1974099999999999E-3</v>
      </c>
      <c r="Y218">
        <v>0.28000000000000003</v>
      </c>
      <c r="Z218" s="7">
        <v>3.8407099999999998E-3</v>
      </c>
      <c r="AA218">
        <v>2.1107299999999999E-3</v>
      </c>
      <c r="AB218" s="25">
        <v>7.0000000000000007E-2</v>
      </c>
      <c r="AC218">
        <v>-3.1152599999999999E-3</v>
      </c>
      <c r="AD218">
        <v>1.9126200000000001E-3</v>
      </c>
      <c r="AE218" s="25">
        <v>0.1</v>
      </c>
    </row>
    <row r="219" spans="2:31" x14ac:dyDescent="0.2">
      <c r="B219" s="7" t="s">
        <v>13952</v>
      </c>
      <c r="C219" t="s">
        <v>13261</v>
      </c>
      <c r="D219" t="s">
        <v>13793</v>
      </c>
      <c r="E219">
        <v>13</v>
      </c>
      <c r="F219">
        <v>111982291</v>
      </c>
      <c r="G219" t="s">
        <v>13272</v>
      </c>
      <c r="H219" t="s">
        <v>13268</v>
      </c>
      <c r="I219">
        <v>0.68373200000000001</v>
      </c>
      <c r="J219" s="25">
        <v>0.992421</v>
      </c>
      <c r="K219">
        <v>3.7701869999999998E-2</v>
      </c>
      <c r="L219">
        <v>6.0000000000000001E-3</v>
      </c>
      <c r="M219" s="1">
        <v>6.0399999999999998E-9</v>
      </c>
      <c r="N219" s="7">
        <v>-1.2941300000000001E-3</v>
      </c>
      <c r="O219">
        <v>2.2912800000000001E-3</v>
      </c>
      <c r="P219" s="25">
        <v>0.59</v>
      </c>
      <c r="Q219">
        <v>-6.5911299999999997E-3</v>
      </c>
      <c r="R219">
        <v>2.624E-3</v>
      </c>
      <c r="S219">
        <v>1.4999999999999999E-2</v>
      </c>
      <c r="T219" s="7">
        <v>-2.4650599999999998E-3</v>
      </c>
      <c r="U219">
        <v>2.4072099999999999E-3</v>
      </c>
      <c r="V219" s="25">
        <v>0.31</v>
      </c>
      <c r="W219">
        <v>6.6033100000000003E-3</v>
      </c>
      <c r="X219">
        <v>2.3181399999999998E-3</v>
      </c>
      <c r="Y219">
        <v>4.7999999999999996E-3</v>
      </c>
      <c r="Z219" s="7">
        <v>-5.2849799999999999E-3</v>
      </c>
      <c r="AA219">
        <v>2.2266899999999999E-3</v>
      </c>
      <c r="AB219" s="25">
        <v>1.7999999999999999E-2</v>
      </c>
      <c r="AC219">
        <v>-3.7942000000000002E-3</v>
      </c>
      <c r="AD219">
        <v>2.0176999999999999E-3</v>
      </c>
      <c r="AE219" s="25">
        <v>5.7000000000000002E-2</v>
      </c>
    </row>
    <row r="220" spans="2:31" x14ac:dyDescent="0.2">
      <c r="B220" s="7" t="s">
        <v>13953</v>
      </c>
      <c r="C220" t="s">
        <v>13261</v>
      </c>
      <c r="D220" t="s">
        <v>13793</v>
      </c>
      <c r="E220">
        <v>16</v>
      </c>
      <c r="F220">
        <v>715164</v>
      </c>
      <c r="G220" t="s">
        <v>13275</v>
      </c>
      <c r="H220" t="s">
        <v>13269</v>
      </c>
      <c r="I220">
        <v>0.64819400000000005</v>
      </c>
      <c r="J220" s="25">
        <v>0.99668400000000001</v>
      </c>
      <c r="K220">
        <v>3.7701869999999998E-2</v>
      </c>
      <c r="L220">
        <v>6.0000000000000001E-3</v>
      </c>
      <c r="M220" s="1">
        <v>9.7300000000000005E-10</v>
      </c>
      <c r="N220" s="7">
        <v>-6.0897900000000003E-3</v>
      </c>
      <c r="O220">
        <v>2.23098E-3</v>
      </c>
      <c r="P220" s="25">
        <v>6.7999999999999996E-3</v>
      </c>
      <c r="Q220">
        <v>-1.15055E-2</v>
      </c>
      <c r="R220">
        <v>2.5544500000000002E-3</v>
      </c>
      <c r="S220" s="1">
        <v>5.5999999999999997E-6</v>
      </c>
      <c r="T220" s="7">
        <v>5.0262199999999999E-4</v>
      </c>
      <c r="U220">
        <v>2.3434200000000001E-3</v>
      </c>
      <c r="V220" s="25">
        <v>0.83</v>
      </c>
      <c r="W220">
        <v>-1.0372199999999999E-3</v>
      </c>
      <c r="X220">
        <v>2.2568699999999998E-3</v>
      </c>
      <c r="Y220">
        <v>0.59</v>
      </c>
      <c r="Z220" s="7">
        <v>7.3721099999999999E-4</v>
      </c>
      <c r="AA220">
        <v>2.16826E-3</v>
      </c>
      <c r="AB220" s="25">
        <v>0.72</v>
      </c>
      <c r="AC220">
        <v>-6.0207299999999995E-4</v>
      </c>
      <c r="AD220">
        <v>1.96459E-3</v>
      </c>
      <c r="AE220" s="25">
        <v>0.77</v>
      </c>
    </row>
    <row r="221" spans="2:31" x14ac:dyDescent="0.2">
      <c r="B221" s="7" t="s">
        <v>13954</v>
      </c>
      <c r="C221" t="s">
        <v>13261</v>
      </c>
      <c r="D221" t="s">
        <v>13793</v>
      </c>
      <c r="E221">
        <v>17</v>
      </c>
      <c r="F221">
        <v>61024696</v>
      </c>
      <c r="G221" t="s">
        <v>13272</v>
      </c>
      <c r="H221" t="s">
        <v>13268</v>
      </c>
      <c r="I221">
        <v>0.55076099999999995</v>
      </c>
      <c r="J221" s="25">
        <v>0.99356599999999995</v>
      </c>
      <c r="K221">
        <v>3.7701869999999998E-2</v>
      </c>
      <c r="L221">
        <v>6.0000000000000001E-3</v>
      </c>
      <c r="M221" s="1">
        <v>2.7499999999999998E-10</v>
      </c>
      <c r="N221" s="7">
        <v>-6.2741000000000003E-3</v>
      </c>
      <c r="O221">
        <v>2.14168E-3</v>
      </c>
      <c r="P221" s="25">
        <v>3.5000000000000001E-3</v>
      </c>
      <c r="Q221">
        <v>-2.0148599999999998E-3</v>
      </c>
      <c r="R221">
        <v>2.4524099999999999E-3</v>
      </c>
      <c r="S221">
        <v>0.41</v>
      </c>
      <c r="T221" s="7">
        <v>3.6883699999999998E-3</v>
      </c>
      <c r="U221">
        <v>2.2497400000000001E-3</v>
      </c>
      <c r="V221" s="25">
        <v>0.11</v>
      </c>
      <c r="W221">
        <v>-1.20045E-2</v>
      </c>
      <c r="X221">
        <v>2.1669699999999998E-3</v>
      </c>
      <c r="Y221" s="1">
        <v>1.3000000000000001E-8</v>
      </c>
      <c r="Z221" s="7">
        <v>-2.2798900000000001E-3</v>
      </c>
      <c r="AA221">
        <v>2.0812299999999999E-3</v>
      </c>
      <c r="AB221" s="25">
        <v>0.27</v>
      </c>
      <c r="AC221">
        <v>-2.7598700000000002E-3</v>
      </c>
      <c r="AD221">
        <v>1.88606E-3</v>
      </c>
      <c r="AE221" s="25">
        <v>0.14000000000000001</v>
      </c>
    </row>
    <row r="222" spans="2:31" x14ac:dyDescent="0.2">
      <c r="B222" s="7" t="s">
        <v>13955</v>
      </c>
      <c r="C222" t="s">
        <v>13261</v>
      </c>
      <c r="D222" t="s">
        <v>13793</v>
      </c>
      <c r="E222">
        <v>1</v>
      </c>
      <c r="F222">
        <v>66358242</v>
      </c>
      <c r="G222" t="s">
        <v>13272</v>
      </c>
      <c r="H222" t="s">
        <v>13275</v>
      </c>
      <c r="I222">
        <v>0.75811600000000001</v>
      </c>
      <c r="J222" s="25">
        <v>1</v>
      </c>
      <c r="K222">
        <v>-3.8740829999999997E-2</v>
      </c>
      <c r="L222">
        <v>7.0000000000000001E-3</v>
      </c>
      <c r="M222" s="1">
        <v>2.0800000000000001E-8</v>
      </c>
      <c r="N222" s="7">
        <v>4.2223800000000002E-4</v>
      </c>
      <c r="O222">
        <v>2.4803899999999999E-3</v>
      </c>
      <c r="P222" s="25">
        <v>0.86</v>
      </c>
      <c r="Q222">
        <v>6.0756899999999999E-3</v>
      </c>
      <c r="R222">
        <v>2.83951E-3</v>
      </c>
      <c r="S222">
        <v>3.2000000000000001E-2</v>
      </c>
      <c r="T222" s="7">
        <v>2.2086300000000001E-3</v>
      </c>
      <c r="U222">
        <v>2.6057599999999999E-3</v>
      </c>
      <c r="V222" s="25">
        <v>0.39</v>
      </c>
      <c r="W222">
        <v>-1.7807500000000001E-4</v>
      </c>
      <c r="X222">
        <v>2.50593E-3</v>
      </c>
      <c r="Y222">
        <v>0.8</v>
      </c>
      <c r="Z222" s="7">
        <v>2.1381500000000001E-4</v>
      </c>
      <c r="AA222">
        <v>2.41186E-3</v>
      </c>
      <c r="AB222" s="25">
        <v>0.92</v>
      </c>
      <c r="AC222">
        <v>-1.06189E-3</v>
      </c>
      <c r="AD222">
        <v>2.1855300000000002E-3</v>
      </c>
      <c r="AE222" s="25">
        <v>0.63</v>
      </c>
    </row>
    <row r="223" spans="2:31" x14ac:dyDescent="0.2">
      <c r="B223" s="7" t="s">
        <v>13956</v>
      </c>
      <c r="C223" t="s">
        <v>13261</v>
      </c>
      <c r="D223" t="s">
        <v>13793</v>
      </c>
      <c r="E223">
        <v>2</v>
      </c>
      <c r="F223">
        <v>176473295</v>
      </c>
      <c r="G223" t="s">
        <v>13275</v>
      </c>
      <c r="H223" t="s">
        <v>13269</v>
      </c>
      <c r="I223">
        <v>0.75011799999999995</v>
      </c>
      <c r="J223" s="25">
        <v>0.998359</v>
      </c>
      <c r="K223">
        <v>3.8740829999999997E-2</v>
      </c>
      <c r="L223">
        <v>7.0000000000000001E-3</v>
      </c>
      <c r="M223" s="1">
        <v>1.4E-8</v>
      </c>
      <c r="N223" s="7">
        <v>-1.5587699999999999E-3</v>
      </c>
      <c r="O223">
        <v>2.4538199999999998E-3</v>
      </c>
      <c r="P223" s="25">
        <v>0.55000000000000004</v>
      </c>
      <c r="Q223">
        <v>-8.1444299999999994E-3</v>
      </c>
      <c r="R223">
        <v>2.8083499999999998E-3</v>
      </c>
      <c r="S223">
        <v>4.7000000000000002E-3</v>
      </c>
      <c r="T223" s="7">
        <v>-4.2365600000000003E-3</v>
      </c>
      <c r="U223">
        <v>2.57778E-3</v>
      </c>
      <c r="V223" s="25">
        <v>9.6000000000000002E-2</v>
      </c>
      <c r="W223">
        <v>5.9774700000000004E-4</v>
      </c>
      <c r="X223">
        <v>2.47891E-3</v>
      </c>
      <c r="Y223">
        <v>0.82</v>
      </c>
      <c r="Z223" s="7">
        <v>-4.15834E-3</v>
      </c>
      <c r="AA223">
        <v>2.3855399999999998E-3</v>
      </c>
      <c r="AB223" s="25">
        <v>7.5999999999999998E-2</v>
      </c>
      <c r="AC223">
        <v>-4.1070899999999999E-3</v>
      </c>
      <c r="AD223">
        <v>2.1613600000000002E-3</v>
      </c>
      <c r="AE223" s="25">
        <v>6.0999999999999999E-2</v>
      </c>
    </row>
    <row r="224" spans="2:31" x14ac:dyDescent="0.2">
      <c r="B224" s="7" t="s">
        <v>13957</v>
      </c>
      <c r="C224" t="s">
        <v>13261</v>
      </c>
      <c r="D224" t="s">
        <v>13793</v>
      </c>
      <c r="E224">
        <v>5</v>
      </c>
      <c r="F224">
        <v>153093998</v>
      </c>
      <c r="G224" t="s">
        <v>13272</v>
      </c>
      <c r="H224" t="s">
        <v>13268</v>
      </c>
      <c r="I224">
        <v>0.34328999999999998</v>
      </c>
      <c r="J224" s="25">
        <v>0.99499400000000005</v>
      </c>
      <c r="K224">
        <v>3.8740829999999997E-2</v>
      </c>
      <c r="L224">
        <v>6.0000000000000001E-3</v>
      </c>
      <c r="M224" s="1">
        <v>7.9600000000000004E-10</v>
      </c>
      <c r="N224" s="7">
        <v>-5.6396600000000003E-3</v>
      </c>
      <c r="O224">
        <v>2.2393399999999998E-3</v>
      </c>
      <c r="P224" s="25">
        <v>1.2999999999999999E-2</v>
      </c>
      <c r="Q224">
        <v>-2.7349900000000001E-3</v>
      </c>
      <c r="R224">
        <v>2.5639500000000002E-3</v>
      </c>
      <c r="S224">
        <v>0.28000000000000003</v>
      </c>
      <c r="T224" s="7">
        <v>-5.2406500000000003E-3</v>
      </c>
      <c r="U224">
        <v>2.35235E-3</v>
      </c>
      <c r="V224" s="25">
        <v>2.1000000000000001E-2</v>
      </c>
      <c r="W224">
        <v>-2.8380700000000002E-4</v>
      </c>
      <c r="X224">
        <v>2.2642199999999999E-3</v>
      </c>
      <c r="Y224">
        <v>0.9</v>
      </c>
      <c r="Z224" s="7">
        <v>9.5893300000000003E-4</v>
      </c>
      <c r="AA224">
        <v>2.1767100000000001E-3</v>
      </c>
      <c r="AB224" s="25">
        <v>0.69</v>
      </c>
      <c r="AC224">
        <v>-1.5464599999999999E-3</v>
      </c>
      <c r="AD224">
        <v>1.9723599999999998E-3</v>
      </c>
      <c r="AE224" s="25">
        <v>0.43</v>
      </c>
    </row>
    <row r="225" spans="2:31" x14ac:dyDescent="0.2">
      <c r="B225" s="7" t="s">
        <v>13958</v>
      </c>
      <c r="C225" t="s">
        <v>13261</v>
      </c>
      <c r="D225" t="s">
        <v>13793</v>
      </c>
      <c r="E225">
        <v>6</v>
      </c>
      <c r="F225">
        <v>34828553</v>
      </c>
      <c r="G225" t="s">
        <v>13268</v>
      </c>
      <c r="H225" t="s">
        <v>13272</v>
      </c>
      <c r="I225">
        <v>0.73222299999999996</v>
      </c>
      <c r="J225" s="25">
        <v>0.99944999999999995</v>
      </c>
      <c r="K225">
        <v>-3.8740829999999997E-2</v>
      </c>
      <c r="L225">
        <v>7.0000000000000001E-3</v>
      </c>
      <c r="M225" s="1">
        <v>1.1199999999999999E-8</v>
      </c>
      <c r="N225" s="7">
        <v>6.0710499999999997E-3</v>
      </c>
      <c r="O225">
        <v>2.3993199999999999E-3</v>
      </c>
      <c r="P225" s="25">
        <v>8.9999999999999993E-3</v>
      </c>
      <c r="Q225">
        <v>7.9136499999999995E-3</v>
      </c>
      <c r="R225">
        <v>2.74719E-3</v>
      </c>
      <c r="S225">
        <v>3.8999999999999998E-3</v>
      </c>
      <c r="T225" s="7">
        <v>7.4380899999999996E-3</v>
      </c>
      <c r="U225">
        <v>2.5202200000000001E-3</v>
      </c>
      <c r="V225" s="25">
        <v>3.3E-3</v>
      </c>
      <c r="W225">
        <v>-1.9661800000000001E-3</v>
      </c>
      <c r="X225">
        <v>2.4262400000000001E-3</v>
      </c>
      <c r="Y225">
        <v>0.45</v>
      </c>
      <c r="Z225" s="7">
        <v>-4.2666199999999996E-3</v>
      </c>
      <c r="AA225">
        <v>2.3321100000000001E-3</v>
      </c>
      <c r="AB225" s="25">
        <v>0.06</v>
      </c>
      <c r="AC225">
        <v>3.6571799999999999E-3</v>
      </c>
      <c r="AD225">
        <v>2.1127099999999998E-3</v>
      </c>
      <c r="AE225" s="25">
        <v>7.4999999999999997E-2</v>
      </c>
    </row>
    <row r="226" spans="2:31" x14ac:dyDescent="0.2">
      <c r="B226" s="7" t="s">
        <v>13959</v>
      </c>
      <c r="C226" t="s">
        <v>13261</v>
      </c>
      <c r="D226" t="s">
        <v>13793</v>
      </c>
      <c r="E226">
        <v>9</v>
      </c>
      <c r="F226">
        <v>77118987</v>
      </c>
      <c r="G226" t="s">
        <v>13272</v>
      </c>
      <c r="H226" t="s">
        <v>13268</v>
      </c>
      <c r="I226">
        <v>0.720939</v>
      </c>
      <c r="J226" s="25">
        <v>0.996027</v>
      </c>
      <c r="K226">
        <v>3.8740829999999997E-2</v>
      </c>
      <c r="L226">
        <v>7.0000000000000001E-3</v>
      </c>
      <c r="M226" s="1">
        <v>8.4599999999999993E-9</v>
      </c>
      <c r="N226" s="7">
        <v>6.8991699999999996E-4</v>
      </c>
      <c r="O226">
        <v>2.3719399999999999E-3</v>
      </c>
      <c r="P226" s="25">
        <v>0.74</v>
      </c>
      <c r="Q226">
        <v>-4.3509300000000002E-3</v>
      </c>
      <c r="R226">
        <v>2.7160399999999999E-3</v>
      </c>
      <c r="S226">
        <v>0.1</v>
      </c>
      <c r="T226" s="7">
        <v>4.1650599999999999E-3</v>
      </c>
      <c r="U226">
        <v>2.49153E-3</v>
      </c>
      <c r="V226" s="25">
        <v>0.11</v>
      </c>
      <c r="W226">
        <v>6.5702900000000003E-3</v>
      </c>
      <c r="X226">
        <v>2.3988999999999998E-3</v>
      </c>
      <c r="Y226">
        <v>6.8999999999999999E-3</v>
      </c>
      <c r="Z226" s="7">
        <v>6.5694200000000003E-3</v>
      </c>
      <c r="AA226">
        <v>2.3055300000000001E-3</v>
      </c>
      <c r="AB226" s="25">
        <v>4.4000000000000003E-3</v>
      </c>
      <c r="AC226">
        <v>-3.3820500000000002E-3</v>
      </c>
      <c r="AD226">
        <v>2.0887499999999999E-3</v>
      </c>
      <c r="AE226" s="25">
        <v>0.1</v>
      </c>
    </row>
    <row r="227" spans="2:31" x14ac:dyDescent="0.2">
      <c r="B227" s="7" t="s">
        <v>13960</v>
      </c>
      <c r="C227" t="s">
        <v>13261</v>
      </c>
      <c r="D227" t="s">
        <v>13793</v>
      </c>
      <c r="E227">
        <v>10</v>
      </c>
      <c r="F227">
        <v>21821918</v>
      </c>
      <c r="G227" t="s">
        <v>13269</v>
      </c>
      <c r="H227" t="s">
        <v>13268</v>
      </c>
      <c r="I227">
        <v>0.65714099999999998</v>
      </c>
      <c r="J227" s="25">
        <v>0.99712500000000004</v>
      </c>
      <c r="K227">
        <v>-3.8740829999999997E-2</v>
      </c>
      <c r="L227">
        <v>6.0000000000000001E-3</v>
      </c>
      <c r="M227" s="1">
        <v>3.89E-10</v>
      </c>
      <c r="N227" s="7">
        <v>8.1665799999999997E-3</v>
      </c>
      <c r="O227">
        <v>2.2420299999999999E-3</v>
      </c>
      <c r="P227" s="25">
        <v>3.3E-4</v>
      </c>
      <c r="Q227">
        <v>1.2718800000000001E-2</v>
      </c>
      <c r="R227">
        <v>2.5674000000000001E-3</v>
      </c>
      <c r="S227" s="1">
        <v>8.8999999999999995E-7</v>
      </c>
      <c r="T227" s="7">
        <v>9.4075599999999995E-4</v>
      </c>
      <c r="U227">
        <v>2.3550799999999998E-3</v>
      </c>
      <c r="V227" s="25">
        <v>0.72</v>
      </c>
      <c r="W227">
        <v>4.0033500000000001E-3</v>
      </c>
      <c r="X227">
        <v>2.2677299999999999E-3</v>
      </c>
      <c r="Y227">
        <v>7.4999999999999997E-2</v>
      </c>
      <c r="Z227" s="7">
        <v>-4.8737199999999998E-3</v>
      </c>
      <c r="AA227">
        <v>2.17957E-3</v>
      </c>
      <c r="AB227" s="25">
        <v>2.7E-2</v>
      </c>
      <c r="AC227">
        <v>-1.11819E-3</v>
      </c>
      <c r="AD227">
        <v>1.9746999999999998E-3</v>
      </c>
      <c r="AE227" s="25">
        <v>0.6</v>
      </c>
    </row>
    <row r="228" spans="2:31" x14ac:dyDescent="0.2">
      <c r="B228" s="7" t="s">
        <v>13961</v>
      </c>
      <c r="C228" t="s">
        <v>13261</v>
      </c>
      <c r="D228" t="s">
        <v>13793</v>
      </c>
      <c r="E228">
        <v>10</v>
      </c>
      <c r="F228">
        <v>64519299</v>
      </c>
      <c r="G228" t="s">
        <v>13268</v>
      </c>
      <c r="H228" t="s">
        <v>13272</v>
      </c>
      <c r="I228">
        <v>0.39839200000000002</v>
      </c>
      <c r="J228" s="25">
        <v>1</v>
      </c>
      <c r="K228">
        <v>-3.8740829999999997E-2</v>
      </c>
      <c r="L228">
        <v>6.0000000000000001E-3</v>
      </c>
      <c r="M228" s="1">
        <v>2.5100000000000001E-10</v>
      </c>
      <c r="N228" s="7">
        <v>6.7978500000000002E-3</v>
      </c>
      <c r="O228">
        <v>2.1686499999999998E-3</v>
      </c>
      <c r="P228" s="25">
        <v>1.6000000000000001E-3</v>
      </c>
      <c r="Q228">
        <v>1.6733100000000001E-2</v>
      </c>
      <c r="R228">
        <v>2.48336E-3</v>
      </c>
      <c r="S228" s="1">
        <v>1.4E-11</v>
      </c>
      <c r="T228" s="7">
        <v>5.8844500000000003E-3</v>
      </c>
      <c r="U228">
        <v>2.2780000000000001E-3</v>
      </c>
      <c r="V228" s="25">
        <v>1.0999999999999999E-2</v>
      </c>
      <c r="W228">
        <v>3.8226900000000001E-3</v>
      </c>
      <c r="X228">
        <v>2.1935000000000001E-3</v>
      </c>
      <c r="Y228">
        <v>0.11</v>
      </c>
      <c r="Z228" s="7">
        <v>3.2195499999999998E-3</v>
      </c>
      <c r="AA228">
        <v>2.10823E-3</v>
      </c>
      <c r="AB228" s="25">
        <v>0.13</v>
      </c>
      <c r="AC228">
        <v>-2.1214699999999999E-3</v>
      </c>
      <c r="AD228">
        <v>1.9100600000000001E-3</v>
      </c>
      <c r="AE228" s="25">
        <v>0.27</v>
      </c>
    </row>
    <row r="229" spans="2:31" x14ac:dyDescent="0.2">
      <c r="B229" s="7" t="s">
        <v>13962</v>
      </c>
      <c r="C229" t="s">
        <v>13261</v>
      </c>
      <c r="D229" t="s">
        <v>13793</v>
      </c>
      <c r="E229">
        <v>11</v>
      </c>
      <c r="F229">
        <v>66401373</v>
      </c>
      <c r="G229" t="s">
        <v>13268</v>
      </c>
      <c r="H229" t="s">
        <v>13275</v>
      </c>
      <c r="I229">
        <v>0.53426200000000001</v>
      </c>
      <c r="J229" s="25">
        <v>0.98927799999999999</v>
      </c>
      <c r="K229">
        <v>-3.8740829999999997E-2</v>
      </c>
      <c r="L229">
        <v>6.0000000000000001E-3</v>
      </c>
      <c r="M229" s="1">
        <v>1.1800000000000001E-10</v>
      </c>
      <c r="N229" s="7">
        <v>7.05421E-3</v>
      </c>
      <c r="O229">
        <v>2.1377200000000001E-3</v>
      </c>
      <c r="P229" s="25">
        <v>8.3000000000000001E-4</v>
      </c>
      <c r="Q229">
        <v>6.90699E-3</v>
      </c>
      <c r="R229">
        <v>2.4472299999999999E-3</v>
      </c>
      <c r="S229">
        <v>6.4999999999999997E-3</v>
      </c>
      <c r="T229" s="7">
        <v>6.9752199999999999E-3</v>
      </c>
      <c r="U229">
        <v>2.2457599999999999E-3</v>
      </c>
      <c r="V229" s="25">
        <v>2.0999999999999999E-3</v>
      </c>
      <c r="W229">
        <v>2.5117899999999999E-3</v>
      </c>
      <c r="X229">
        <v>2.1617199999999998E-3</v>
      </c>
      <c r="Y229">
        <v>0.26</v>
      </c>
      <c r="Z229" s="7">
        <v>-3.5046799999999999E-4</v>
      </c>
      <c r="AA229">
        <v>2.07785E-3</v>
      </c>
      <c r="AB229" s="25">
        <v>0.85</v>
      </c>
      <c r="AC229">
        <v>5.4957399999999998E-3</v>
      </c>
      <c r="AD229">
        <v>1.8828199999999999E-3</v>
      </c>
      <c r="AE229" s="25">
        <v>3.5999999999999999E-3</v>
      </c>
    </row>
    <row r="230" spans="2:31" x14ac:dyDescent="0.2">
      <c r="B230" s="7" t="s">
        <v>13963</v>
      </c>
      <c r="C230" t="s">
        <v>13261</v>
      </c>
      <c r="D230" t="s">
        <v>13793</v>
      </c>
      <c r="E230">
        <v>18</v>
      </c>
      <c r="F230">
        <v>50748499</v>
      </c>
      <c r="G230" t="s">
        <v>13269</v>
      </c>
      <c r="H230" t="s">
        <v>13275</v>
      </c>
      <c r="I230">
        <v>0.58103199999999999</v>
      </c>
      <c r="J230" s="25">
        <v>0.99680899999999995</v>
      </c>
      <c r="K230">
        <v>-3.8740829999999997E-2</v>
      </c>
      <c r="L230">
        <v>6.0000000000000001E-3</v>
      </c>
      <c r="M230" s="1">
        <v>8.5399999999999997E-11</v>
      </c>
      <c r="N230" s="7">
        <v>1.8579899999999999E-3</v>
      </c>
      <c r="O230">
        <v>2.1599200000000001E-3</v>
      </c>
      <c r="P230" s="25">
        <v>0.37</v>
      </c>
      <c r="Q230">
        <v>5.0988600000000002E-3</v>
      </c>
      <c r="R230">
        <v>2.4735600000000001E-3</v>
      </c>
      <c r="S230">
        <v>3.6999999999999998E-2</v>
      </c>
      <c r="T230" s="7">
        <v>-1.39032E-3</v>
      </c>
      <c r="U230">
        <v>2.2691600000000001E-3</v>
      </c>
      <c r="V230" s="25">
        <v>0.56000000000000005</v>
      </c>
      <c r="W230">
        <v>3.0030399999999999E-4</v>
      </c>
      <c r="X230">
        <v>2.1856100000000002E-3</v>
      </c>
      <c r="Y230">
        <v>0.88</v>
      </c>
      <c r="Z230" s="7">
        <v>2.78094E-3</v>
      </c>
      <c r="AA230">
        <v>2.09911E-3</v>
      </c>
      <c r="AB230" s="25">
        <v>0.2</v>
      </c>
      <c r="AC230">
        <v>6.4934400000000005E-4</v>
      </c>
      <c r="AD230">
        <v>1.9018699999999999E-3</v>
      </c>
      <c r="AE230" s="25">
        <v>0.74</v>
      </c>
    </row>
    <row r="231" spans="2:31" x14ac:dyDescent="0.2">
      <c r="B231" s="7" t="s">
        <v>13964</v>
      </c>
      <c r="C231" t="s">
        <v>13261</v>
      </c>
      <c r="D231" t="s">
        <v>13793</v>
      </c>
      <c r="E231">
        <v>3</v>
      </c>
      <c r="F231">
        <v>18718055</v>
      </c>
      <c r="G231" t="s">
        <v>13272</v>
      </c>
      <c r="H231" t="s">
        <v>13275</v>
      </c>
      <c r="I231">
        <v>0.26969799999999999</v>
      </c>
      <c r="J231" s="25">
        <v>0.99846599999999996</v>
      </c>
      <c r="K231">
        <v>-3.9780870000000003E-2</v>
      </c>
      <c r="L231">
        <v>7.0000000000000001E-3</v>
      </c>
      <c r="M231" s="1">
        <v>2.5899999999999999E-9</v>
      </c>
      <c r="N231" s="7">
        <v>7.0255999999999997E-4</v>
      </c>
      <c r="O231">
        <v>2.39442E-3</v>
      </c>
      <c r="P231" s="25">
        <v>0.77</v>
      </c>
      <c r="Q231">
        <v>-1.11414E-3</v>
      </c>
      <c r="R231">
        <v>2.7412399999999998E-3</v>
      </c>
      <c r="S231">
        <v>0.76</v>
      </c>
      <c r="T231" s="7">
        <v>2.4027699999999998E-3</v>
      </c>
      <c r="U231">
        <v>2.5156699999999998E-3</v>
      </c>
      <c r="V231" s="25">
        <v>0.34</v>
      </c>
      <c r="W231">
        <v>-3.4110199999999999E-3</v>
      </c>
      <c r="X231">
        <v>2.4204299999999999E-3</v>
      </c>
      <c r="Y231">
        <v>0.15</v>
      </c>
      <c r="Z231" s="7">
        <v>2.15224E-4</v>
      </c>
      <c r="AA231">
        <v>2.3280000000000002E-3</v>
      </c>
      <c r="AB231" s="25">
        <v>0.93</v>
      </c>
      <c r="AC231">
        <v>2.7962099999999999E-3</v>
      </c>
      <c r="AD231">
        <v>2.1090599999999998E-3</v>
      </c>
      <c r="AE231" s="25">
        <v>0.19</v>
      </c>
    </row>
    <row r="232" spans="2:31" x14ac:dyDescent="0.2">
      <c r="B232" s="7" t="s">
        <v>13965</v>
      </c>
      <c r="C232" t="s">
        <v>13261</v>
      </c>
      <c r="D232" t="s">
        <v>13793</v>
      </c>
      <c r="E232">
        <v>7</v>
      </c>
      <c r="F232">
        <v>49894349</v>
      </c>
      <c r="G232" t="s">
        <v>13275</v>
      </c>
      <c r="H232" t="s">
        <v>13269</v>
      </c>
      <c r="I232">
        <v>0.23264000000000001</v>
      </c>
      <c r="J232" s="25">
        <v>0.99622999999999995</v>
      </c>
      <c r="K232">
        <v>3.9780870000000003E-2</v>
      </c>
      <c r="L232">
        <v>7.0000000000000001E-3</v>
      </c>
      <c r="M232" s="1">
        <v>1.5300000000000001E-8</v>
      </c>
      <c r="N232" s="7">
        <v>-3.05654E-3</v>
      </c>
      <c r="O232">
        <v>2.51833E-3</v>
      </c>
      <c r="P232" s="25">
        <v>0.23</v>
      </c>
      <c r="Q232">
        <v>-1.7586100000000001E-3</v>
      </c>
      <c r="R232">
        <v>2.8832200000000001E-3</v>
      </c>
      <c r="S232">
        <v>0.53</v>
      </c>
      <c r="T232" s="7">
        <v>1.5694000000000001E-3</v>
      </c>
      <c r="U232">
        <v>2.64562E-3</v>
      </c>
      <c r="V232" s="25">
        <v>0.52</v>
      </c>
      <c r="W232">
        <v>-4.7312600000000002E-3</v>
      </c>
      <c r="X232">
        <v>2.5462000000000002E-3</v>
      </c>
      <c r="Y232">
        <v>4.9000000000000002E-2</v>
      </c>
      <c r="Z232" s="7">
        <v>-2.0006799999999999E-3</v>
      </c>
      <c r="AA232">
        <v>2.44794E-3</v>
      </c>
      <c r="AB232" s="25">
        <v>0.43</v>
      </c>
      <c r="AC232">
        <v>3.8924699999999999E-3</v>
      </c>
      <c r="AD232">
        <v>2.2180799999999999E-3</v>
      </c>
      <c r="AE232" s="25">
        <v>0.08</v>
      </c>
    </row>
    <row r="233" spans="2:31" x14ac:dyDescent="0.2">
      <c r="B233" s="7" t="s">
        <v>13966</v>
      </c>
      <c r="C233" t="s">
        <v>13261</v>
      </c>
      <c r="D233" t="s">
        <v>13793</v>
      </c>
      <c r="E233">
        <v>7</v>
      </c>
      <c r="F233">
        <v>106844694</v>
      </c>
      <c r="G233" t="s">
        <v>13272</v>
      </c>
      <c r="H233" t="s">
        <v>13268</v>
      </c>
      <c r="I233">
        <v>0.78405100000000005</v>
      </c>
      <c r="J233" s="25">
        <v>0.99608099999999999</v>
      </c>
      <c r="K233">
        <v>3.9780870000000003E-2</v>
      </c>
      <c r="L233">
        <v>7.0000000000000001E-3</v>
      </c>
      <c r="M233" s="1">
        <v>4.1500000000000001E-8</v>
      </c>
      <c r="N233" s="7">
        <v>-2.7826299999999999E-3</v>
      </c>
      <c r="O233">
        <v>2.5885000000000001E-3</v>
      </c>
      <c r="P233" s="25">
        <v>0.26</v>
      </c>
      <c r="Q233">
        <v>-6.8721600000000004E-3</v>
      </c>
      <c r="R233">
        <v>2.9635600000000001E-3</v>
      </c>
      <c r="S233">
        <v>2.1000000000000001E-2</v>
      </c>
      <c r="T233" s="7">
        <v>1.05191E-2</v>
      </c>
      <c r="U233">
        <v>2.7193400000000002E-3</v>
      </c>
      <c r="V233" s="25">
        <v>1.2E-4</v>
      </c>
      <c r="W233">
        <v>-8.3005300000000004E-3</v>
      </c>
      <c r="X233">
        <v>2.6171499999999999E-3</v>
      </c>
      <c r="Y233">
        <v>2.0999999999999999E-3</v>
      </c>
      <c r="Z233" s="7">
        <v>6.0733000000000002E-3</v>
      </c>
      <c r="AA233">
        <v>2.51615E-3</v>
      </c>
      <c r="AB233" s="25">
        <v>1.4E-2</v>
      </c>
      <c r="AC233">
        <v>4.7067599999999999E-3</v>
      </c>
      <c r="AD233">
        <v>2.2798900000000001E-3</v>
      </c>
      <c r="AE233" s="25">
        <v>0.04</v>
      </c>
    </row>
    <row r="234" spans="2:31" x14ac:dyDescent="0.2">
      <c r="B234" s="7" t="s">
        <v>13967</v>
      </c>
      <c r="C234" t="s">
        <v>13261</v>
      </c>
      <c r="D234" t="s">
        <v>13793</v>
      </c>
      <c r="E234">
        <v>11</v>
      </c>
      <c r="F234">
        <v>57667222</v>
      </c>
      <c r="G234" t="s">
        <v>13268</v>
      </c>
      <c r="H234" t="s">
        <v>13272</v>
      </c>
      <c r="I234">
        <v>0.683423</v>
      </c>
      <c r="J234" s="25">
        <v>0.99837900000000002</v>
      </c>
      <c r="K234">
        <v>-3.9780870000000003E-2</v>
      </c>
      <c r="L234">
        <v>6.0000000000000001E-3</v>
      </c>
      <c r="M234" s="1">
        <v>4.49E-10</v>
      </c>
      <c r="N234" s="7">
        <v>6.4274199999999997E-3</v>
      </c>
      <c r="O234">
        <v>2.2865799999999999E-3</v>
      </c>
      <c r="P234" s="25">
        <v>4.7999999999999996E-3</v>
      </c>
      <c r="Q234">
        <v>8.2408700000000008E-3</v>
      </c>
      <c r="R234">
        <v>2.61765E-3</v>
      </c>
      <c r="S234">
        <v>1.4E-3</v>
      </c>
      <c r="T234" s="7">
        <v>4.3808999999999997E-4</v>
      </c>
      <c r="U234">
        <v>2.40215E-3</v>
      </c>
      <c r="V234" s="25">
        <v>0.83</v>
      </c>
      <c r="W234">
        <v>8.9666699999999995E-3</v>
      </c>
      <c r="X234">
        <v>2.3122500000000001E-3</v>
      </c>
      <c r="Y234" s="1">
        <v>8.1000000000000004E-5</v>
      </c>
      <c r="Z234" s="7">
        <v>1.71609E-3</v>
      </c>
      <c r="AA234">
        <v>2.2225499999999998E-3</v>
      </c>
      <c r="AB234" s="25">
        <v>0.44</v>
      </c>
      <c r="AC234">
        <v>3.11459E-3</v>
      </c>
      <c r="AD234">
        <v>2.0139300000000001E-3</v>
      </c>
      <c r="AE234" s="25">
        <v>0.12</v>
      </c>
    </row>
    <row r="235" spans="2:31" x14ac:dyDescent="0.2">
      <c r="B235" s="7" t="s">
        <v>13968</v>
      </c>
      <c r="C235" t="s">
        <v>13261</v>
      </c>
      <c r="D235" t="s">
        <v>13793</v>
      </c>
      <c r="E235">
        <v>13</v>
      </c>
      <c r="F235">
        <v>96932868</v>
      </c>
      <c r="G235" t="s">
        <v>13269</v>
      </c>
      <c r="H235" t="s">
        <v>13272</v>
      </c>
      <c r="I235">
        <v>0.66709099999999999</v>
      </c>
      <c r="J235" s="25">
        <v>0.99774799999999997</v>
      </c>
      <c r="K235">
        <v>-3.9780870000000003E-2</v>
      </c>
      <c r="L235">
        <v>6.0000000000000001E-3</v>
      </c>
      <c r="M235" s="1">
        <v>2.03E-10</v>
      </c>
      <c r="N235" s="7">
        <v>3.16658E-3</v>
      </c>
      <c r="O235">
        <v>2.2559300000000002E-3</v>
      </c>
      <c r="P235" s="25">
        <v>0.14000000000000001</v>
      </c>
      <c r="Q235">
        <v>6.4757399999999998E-3</v>
      </c>
      <c r="R235">
        <v>2.5835200000000002E-3</v>
      </c>
      <c r="S235">
        <v>1.2E-2</v>
      </c>
      <c r="T235" s="7">
        <v>-4.9308900000000005E-4</v>
      </c>
      <c r="U235">
        <v>2.3700700000000002E-3</v>
      </c>
      <c r="V235" s="25">
        <v>0.84</v>
      </c>
      <c r="W235">
        <v>1.0979900000000001E-3</v>
      </c>
      <c r="X235">
        <v>2.2823800000000001E-3</v>
      </c>
      <c r="Y235">
        <v>0.56000000000000005</v>
      </c>
      <c r="Z235" s="7">
        <v>5.1753700000000003E-3</v>
      </c>
      <c r="AA235">
        <v>2.1923400000000001E-3</v>
      </c>
      <c r="AB235" s="25">
        <v>1.9E-2</v>
      </c>
      <c r="AC235">
        <v>2.98883E-4</v>
      </c>
      <c r="AD235">
        <v>1.98657E-3</v>
      </c>
      <c r="AE235" s="25">
        <v>0.87</v>
      </c>
    </row>
    <row r="236" spans="2:31" x14ac:dyDescent="0.2">
      <c r="B236" s="7" t="s">
        <v>13969</v>
      </c>
      <c r="C236" t="s">
        <v>13261</v>
      </c>
      <c r="D236" t="s">
        <v>13793</v>
      </c>
      <c r="E236">
        <v>1</v>
      </c>
      <c r="F236">
        <v>37194103</v>
      </c>
      <c r="G236" t="s">
        <v>13272</v>
      </c>
      <c r="H236" t="s">
        <v>13268</v>
      </c>
      <c r="I236">
        <v>0.29762300000000003</v>
      </c>
      <c r="J236" s="25">
        <v>0.98385500000000004</v>
      </c>
      <c r="K236">
        <v>4.0821990000000002E-2</v>
      </c>
      <c r="L236">
        <v>7.0000000000000001E-3</v>
      </c>
      <c r="M236" s="1">
        <v>2.7499999999999998E-10</v>
      </c>
      <c r="N236" s="7">
        <v>-5.9952399999999998E-3</v>
      </c>
      <c r="O236">
        <v>2.3368400000000002E-3</v>
      </c>
      <c r="P236" s="25">
        <v>1.0999999999999999E-2</v>
      </c>
      <c r="Q236">
        <v>-5.2441600000000003E-3</v>
      </c>
      <c r="R236">
        <v>2.6751800000000001E-3</v>
      </c>
      <c r="S236">
        <v>0.04</v>
      </c>
      <c r="T236" s="7">
        <v>-4.3966200000000004E-3</v>
      </c>
      <c r="U236">
        <v>2.45496E-3</v>
      </c>
      <c r="V236" s="25">
        <v>8.1000000000000003E-2</v>
      </c>
      <c r="W236">
        <v>-4.80256E-3</v>
      </c>
      <c r="X236">
        <v>2.3609099999999999E-3</v>
      </c>
      <c r="Y236">
        <v>4.1000000000000002E-2</v>
      </c>
      <c r="Z236" s="7">
        <v>-1.9655499999999999E-3</v>
      </c>
      <c r="AA236">
        <v>2.2722799999999998E-3</v>
      </c>
      <c r="AB236" s="25">
        <v>0.4</v>
      </c>
      <c r="AC236">
        <v>1.0090699999999999E-3</v>
      </c>
      <c r="AD236">
        <v>2.0590500000000002E-3</v>
      </c>
      <c r="AE236" s="25">
        <v>0.62</v>
      </c>
    </row>
    <row r="237" spans="2:31" x14ac:dyDescent="0.2">
      <c r="B237" s="7" t="s">
        <v>13970</v>
      </c>
      <c r="C237" t="s">
        <v>13261</v>
      </c>
      <c r="D237" t="s">
        <v>13793</v>
      </c>
      <c r="E237">
        <v>1</v>
      </c>
      <c r="F237">
        <v>117944435</v>
      </c>
      <c r="G237" t="s">
        <v>13268</v>
      </c>
      <c r="H237" t="s">
        <v>13272</v>
      </c>
      <c r="I237">
        <v>0.23210700000000001</v>
      </c>
      <c r="J237" s="25">
        <v>0.99980000000000002</v>
      </c>
      <c r="K237">
        <v>-4.0821990000000002E-2</v>
      </c>
      <c r="L237">
        <v>7.0000000000000001E-3</v>
      </c>
      <c r="M237" s="1">
        <v>6E-9</v>
      </c>
      <c r="N237" s="7">
        <v>7.4633E-3</v>
      </c>
      <c r="O237">
        <v>2.5154000000000001E-3</v>
      </c>
      <c r="P237" s="25">
        <v>2.8999999999999998E-3</v>
      </c>
      <c r="Q237">
        <v>9.1227600000000006E-3</v>
      </c>
      <c r="R237">
        <v>2.8796E-3</v>
      </c>
      <c r="S237">
        <v>1.1999999999999999E-3</v>
      </c>
      <c r="T237" s="7">
        <v>1.5665099999999999E-3</v>
      </c>
      <c r="U237">
        <v>2.64255E-3</v>
      </c>
      <c r="V237" s="25">
        <v>0.53</v>
      </c>
      <c r="W237">
        <v>1.37429E-3</v>
      </c>
      <c r="X237">
        <v>2.5413100000000002E-3</v>
      </c>
      <c r="Y237">
        <v>0.56999999999999995</v>
      </c>
      <c r="Z237" s="7">
        <v>-2.1447200000000001E-3</v>
      </c>
      <c r="AA237">
        <v>2.4459099999999999E-3</v>
      </c>
      <c r="AB237" s="25">
        <v>0.36</v>
      </c>
      <c r="AC237">
        <v>-1.6996200000000001E-4</v>
      </c>
      <c r="AD237">
        <v>2.21638E-3</v>
      </c>
      <c r="AE237" s="25">
        <v>0.93</v>
      </c>
    </row>
    <row r="238" spans="2:31" x14ac:dyDescent="0.2">
      <c r="B238" s="7" t="s">
        <v>13971</v>
      </c>
      <c r="C238" t="s">
        <v>13261</v>
      </c>
      <c r="D238" t="s">
        <v>13793</v>
      </c>
      <c r="E238">
        <v>1</v>
      </c>
      <c r="F238">
        <v>190060095</v>
      </c>
      <c r="G238" t="s">
        <v>13269</v>
      </c>
      <c r="H238" t="s">
        <v>13275</v>
      </c>
      <c r="I238">
        <v>0.65267600000000003</v>
      </c>
      <c r="J238" s="25">
        <v>0.99108499999999999</v>
      </c>
      <c r="K238">
        <v>-4.0821990000000002E-2</v>
      </c>
      <c r="L238">
        <v>6.0000000000000001E-3</v>
      </c>
      <c r="M238" s="1">
        <v>6.8499999999999996E-11</v>
      </c>
      <c r="N238" s="7">
        <v>7.9073200000000005E-4</v>
      </c>
      <c r="O238">
        <v>2.23508E-3</v>
      </c>
      <c r="P238" s="25">
        <v>0.72</v>
      </c>
      <c r="Q238" s="1">
        <v>7.5904599999999998E-5</v>
      </c>
      <c r="R238">
        <v>2.5586799999999998E-3</v>
      </c>
      <c r="S238">
        <v>0.96</v>
      </c>
      <c r="T238" s="7">
        <v>1.6882100000000001E-3</v>
      </c>
      <c r="U238">
        <v>2.34805E-3</v>
      </c>
      <c r="V238" s="25">
        <v>0.47</v>
      </c>
      <c r="W238">
        <v>6.6418600000000003E-3</v>
      </c>
      <c r="X238">
        <v>2.2580999999999999E-3</v>
      </c>
      <c r="Y238">
        <v>2.8999999999999998E-3</v>
      </c>
      <c r="Z238" s="7">
        <v>2.7626299999999999E-3</v>
      </c>
      <c r="AA238">
        <v>2.1733299999999998E-3</v>
      </c>
      <c r="AB238" s="25">
        <v>0.18</v>
      </c>
      <c r="AC238">
        <v>-4.7812200000000001E-3</v>
      </c>
      <c r="AD238">
        <v>1.9693800000000002E-3</v>
      </c>
      <c r="AE238" s="25">
        <v>1.4999999999999999E-2</v>
      </c>
    </row>
    <row r="239" spans="2:31" x14ac:dyDescent="0.2">
      <c r="B239" s="7" t="s">
        <v>13972</v>
      </c>
      <c r="C239" t="s">
        <v>13261</v>
      </c>
      <c r="D239" t="s">
        <v>13793</v>
      </c>
      <c r="E239">
        <v>2</v>
      </c>
      <c r="F239">
        <v>60521311</v>
      </c>
      <c r="G239" t="s">
        <v>13269</v>
      </c>
      <c r="H239" t="s">
        <v>13268</v>
      </c>
      <c r="I239">
        <v>0.41203800000000002</v>
      </c>
      <c r="J239" s="25">
        <v>0.97675199999999995</v>
      </c>
      <c r="K239">
        <v>-4.0821990000000002E-2</v>
      </c>
      <c r="L239">
        <v>6.0000000000000001E-3</v>
      </c>
      <c r="M239" s="1">
        <v>1.1900000000000001E-11</v>
      </c>
      <c r="N239" s="7">
        <v>3.24443E-3</v>
      </c>
      <c r="O239">
        <v>2.1806999999999998E-3</v>
      </c>
      <c r="P239" s="25">
        <v>0.14000000000000001</v>
      </c>
      <c r="Q239">
        <v>9.0702700000000001E-3</v>
      </c>
      <c r="R239">
        <v>2.49577E-3</v>
      </c>
      <c r="S239">
        <v>2.3000000000000001E-4</v>
      </c>
      <c r="T239" s="7">
        <v>3.3811599999999998E-3</v>
      </c>
      <c r="U239">
        <v>2.29086E-3</v>
      </c>
      <c r="V239" s="25">
        <v>0.15</v>
      </c>
      <c r="W239">
        <v>-9.8309799999999996E-3</v>
      </c>
      <c r="X239">
        <v>2.2029900000000002E-3</v>
      </c>
      <c r="Y239" s="1">
        <v>7.7000000000000008E-6</v>
      </c>
      <c r="Z239" s="7">
        <v>-7.378E-3</v>
      </c>
      <c r="AA239">
        <v>2.1200099999999999E-3</v>
      </c>
      <c r="AB239" s="25">
        <v>5.6999999999999998E-4</v>
      </c>
      <c r="AC239">
        <v>-3.2157900000000001E-3</v>
      </c>
      <c r="AD239">
        <v>1.9207899999999999E-3</v>
      </c>
      <c r="AE239" s="25">
        <v>9.8000000000000004E-2</v>
      </c>
    </row>
    <row r="240" spans="2:31" x14ac:dyDescent="0.2">
      <c r="B240" s="7" t="s">
        <v>13973</v>
      </c>
      <c r="C240" t="s">
        <v>13261</v>
      </c>
      <c r="D240" t="s">
        <v>13793</v>
      </c>
      <c r="E240">
        <v>2</v>
      </c>
      <c r="F240">
        <v>160570033</v>
      </c>
      <c r="G240" t="s">
        <v>13268</v>
      </c>
      <c r="H240" t="s">
        <v>13272</v>
      </c>
      <c r="I240">
        <v>0.23364599999999999</v>
      </c>
      <c r="J240" s="25">
        <v>0.998973</v>
      </c>
      <c r="K240">
        <v>-4.0821990000000002E-2</v>
      </c>
      <c r="L240">
        <v>7.0000000000000001E-3</v>
      </c>
      <c r="M240" s="1">
        <v>4.9499999999999997E-9</v>
      </c>
      <c r="N240" s="7">
        <v>1.2805E-3</v>
      </c>
      <c r="O240">
        <v>2.50943E-3</v>
      </c>
      <c r="P240" s="25">
        <v>0.57999999999999996</v>
      </c>
      <c r="Q240">
        <v>6.9848999999999996E-3</v>
      </c>
      <c r="R240">
        <v>2.87199E-3</v>
      </c>
      <c r="S240">
        <v>1.6E-2</v>
      </c>
      <c r="T240" s="7">
        <v>1.0617300000000001E-3</v>
      </c>
      <c r="U240">
        <v>2.6361900000000001E-3</v>
      </c>
      <c r="V240" s="25">
        <v>0.74</v>
      </c>
      <c r="W240">
        <v>-1.8418499999999999E-3</v>
      </c>
      <c r="X240">
        <v>2.5350799999999999E-3</v>
      </c>
      <c r="Y240">
        <v>0.42</v>
      </c>
      <c r="Z240" s="7">
        <v>-1.7152199999999999E-3</v>
      </c>
      <c r="AA240">
        <v>2.4395900000000002E-3</v>
      </c>
      <c r="AB240" s="25">
        <v>0.51</v>
      </c>
      <c r="AC240">
        <v>9.1050099999999998E-4</v>
      </c>
      <c r="AD240">
        <v>2.2103299999999999E-3</v>
      </c>
      <c r="AE240" s="25">
        <v>0.66</v>
      </c>
    </row>
    <row r="241" spans="2:31" x14ac:dyDescent="0.2">
      <c r="B241" s="7" t="s">
        <v>13974</v>
      </c>
      <c r="C241" t="s">
        <v>13261</v>
      </c>
      <c r="D241" t="s">
        <v>13793</v>
      </c>
      <c r="E241">
        <v>3</v>
      </c>
      <c r="F241">
        <v>50209053</v>
      </c>
      <c r="G241" t="s">
        <v>13275</v>
      </c>
      <c r="H241" t="s">
        <v>13268</v>
      </c>
      <c r="I241">
        <v>0.53925000000000001</v>
      </c>
      <c r="J241" s="25">
        <v>0.99839599999999995</v>
      </c>
      <c r="K241">
        <v>4.0821990000000002E-2</v>
      </c>
      <c r="L241">
        <v>6.0000000000000001E-3</v>
      </c>
      <c r="M241" s="1">
        <v>7.3200000000000003E-12</v>
      </c>
      <c r="N241" s="7">
        <v>-1.4416699999999999E-2</v>
      </c>
      <c r="O241">
        <v>2.1333799999999998E-3</v>
      </c>
      <c r="P241" s="26">
        <v>1.2000000000000001E-11</v>
      </c>
      <c r="Q241">
        <v>-8.6110600000000002E-3</v>
      </c>
      <c r="R241">
        <v>2.44239E-3</v>
      </c>
      <c r="S241" s="1">
        <v>4.0000000000000002E-4</v>
      </c>
      <c r="T241" s="7">
        <v>-3.1916399999999999E-3</v>
      </c>
      <c r="U241">
        <v>2.24142E-3</v>
      </c>
      <c r="V241" s="25">
        <v>0.15</v>
      </c>
      <c r="W241">
        <v>-9.2008100000000002E-3</v>
      </c>
      <c r="X241">
        <v>2.1565600000000001E-3</v>
      </c>
      <c r="Y241" s="1">
        <v>1.5999999999999999E-5</v>
      </c>
      <c r="Z241" s="7">
        <v>7.5497300000000002E-3</v>
      </c>
      <c r="AA241">
        <v>2.0742E-3</v>
      </c>
      <c r="AB241" s="25">
        <v>2.5999999999999998E-4</v>
      </c>
      <c r="AC241">
        <v>-6.3739599999999997E-3</v>
      </c>
      <c r="AD241">
        <v>1.8791299999999999E-3</v>
      </c>
      <c r="AE241" s="25">
        <v>6.3000000000000003E-4</v>
      </c>
    </row>
    <row r="242" spans="2:31" x14ac:dyDescent="0.2">
      <c r="B242" s="7" t="s">
        <v>13975</v>
      </c>
      <c r="C242" t="s">
        <v>13261</v>
      </c>
      <c r="D242" t="s">
        <v>13793</v>
      </c>
      <c r="E242">
        <v>9</v>
      </c>
      <c r="F242">
        <v>81739348</v>
      </c>
      <c r="G242" t="s">
        <v>13272</v>
      </c>
      <c r="H242" t="s">
        <v>13275</v>
      </c>
      <c r="I242">
        <v>0.441747</v>
      </c>
      <c r="J242" s="25">
        <v>0.99406000000000005</v>
      </c>
      <c r="K242">
        <v>-4.0821990000000002E-2</v>
      </c>
      <c r="L242">
        <v>6.0000000000000001E-3</v>
      </c>
      <c r="M242" s="1">
        <v>5.6699999999999999E-12</v>
      </c>
      <c r="N242" s="7">
        <v>2.0065600000000001E-3</v>
      </c>
      <c r="O242">
        <v>2.1453000000000002E-3</v>
      </c>
      <c r="P242" s="25">
        <v>0.35</v>
      </c>
      <c r="Q242">
        <v>5.8387999999999999E-3</v>
      </c>
      <c r="R242">
        <v>2.4565300000000002E-3</v>
      </c>
      <c r="S242">
        <v>1.9E-2</v>
      </c>
      <c r="T242" s="7">
        <v>3.8940300000000001E-3</v>
      </c>
      <c r="U242">
        <v>2.25347E-3</v>
      </c>
      <c r="V242" s="25">
        <v>8.1000000000000003E-2</v>
      </c>
      <c r="W242">
        <v>1.5263900000000001E-3</v>
      </c>
      <c r="X242">
        <v>2.1696900000000002E-3</v>
      </c>
      <c r="Y242">
        <v>0.39</v>
      </c>
      <c r="Z242" s="7">
        <v>6.0420300000000003E-3</v>
      </c>
      <c r="AA242">
        <v>2.0852499999999999E-3</v>
      </c>
      <c r="AB242" s="25">
        <v>3.3999999999999998E-3</v>
      </c>
      <c r="AC242">
        <v>-3.37156E-3</v>
      </c>
      <c r="AD242">
        <v>1.8891699999999999E-3</v>
      </c>
      <c r="AE242" s="25">
        <v>7.1999999999999995E-2</v>
      </c>
    </row>
    <row r="243" spans="2:31" x14ac:dyDescent="0.2">
      <c r="B243" s="7" t="s">
        <v>13976</v>
      </c>
      <c r="C243" t="s">
        <v>13261</v>
      </c>
      <c r="D243" t="s">
        <v>13793</v>
      </c>
      <c r="E243">
        <v>2</v>
      </c>
      <c r="F243">
        <v>42813247</v>
      </c>
      <c r="G243" t="s">
        <v>13268</v>
      </c>
      <c r="H243" t="s">
        <v>13275</v>
      </c>
      <c r="I243">
        <v>0.24296200000000001</v>
      </c>
      <c r="J243" s="25">
        <v>0.98425799999999997</v>
      </c>
      <c r="K243">
        <v>-4.1864199999999997E-2</v>
      </c>
      <c r="L243">
        <v>7.0000000000000001E-3</v>
      </c>
      <c r="M243" s="1">
        <v>1.8199999999999999E-9</v>
      </c>
      <c r="N243" s="7">
        <v>-5.9108999999999995E-4</v>
      </c>
      <c r="O243">
        <v>2.4954999999999999E-3</v>
      </c>
      <c r="P243" s="25">
        <v>0.76</v>
      </c>
      <c r="Q243">
        <v>4.1043800000000004E-3</v>
      </c>
      <c r="R243">
        <v>2.8560500000000002E-3</v>
      </c>
      <c r="S243">
        <v>0.17</v>
      </c>
      <c r="T243" s="7">
        <v>-6.9213399999999998E-3</v>
      </c>
      <c r="U243">
        <v>2.6215600000000002E-3</v>
      </c>
      <c r="V243" s="25">
        <v>8.2000000000000007E-3</v>
      </c>
      <c r="W243">
        <v>1.2675E-3</v>
      </c>
      <c r="X243">
        <v>2.5210100000000002E-3</v>
      </c>
      <c r="Y243">
        <v>0.59</v>
      </c>
      <c r="Z243" s="7">
        <v>7.8120999999999996E-4</v>
      </c>
      <c r="AA243">
        <v>2.4260499999999999E-3</v>
      </c>
      <c r="AB243" s="25">
        <v>0.76</v>
      </c>
      <c r="AC243">
        <v>-2.44028E-3</v>
      </c>
      <c r="AD243">
        <v>2.1980699999999999E-3</v>
      </c>
      <c r="AE243" s="25">
        <v>0.28000000000000003</v>
      </c>
    </row>
    <row r="244" spans="2:31" x14ac:dyDescent="0.2">
      <c r="B244" s="7" t="s">
        <v>13977</v>
      </c>
      <c r="C244" t="s">
        <v>13261</v>
      </c>
      <c r="D244" t="s">
        <v>13793</v>
      </c>
      <c r="E244">
        <v>4</v>
      </c>
      <c r="F244">
        <v>22050165</v>
      </c>
      <c r="G244" t="s">
        <v>13275</v>
      </c>
      <c r="H244" t="s">
        <v>13272</v>
      </c>
      <c r="I244">
        <v>0.20108799999999999</v>
      </c>
      <c r="J244" s="25">
        <v>0.99353800000000003</v>
      </c>
      <c r="K244">
        <v>4.1864199999999997E-2</v>
      </c>
      <c r="L244">
        <v>7.0000000000000001E-3</v>
      </c>
      <c r="M244" s="1">
        <v>1.37E-8</v>
      </c>
      <c r="N244" s="7">
        <v>4.2592100000000003E-3</v>
      </c>
      <c r="O244">
        <v>2.6397500000000002E-3</v>
      </c>
      <c r="P244" s="25">
        <v>0.1</v>
      </c>
      <c r="Q244">
        <v>-9.6136699999999997E-4</v>
      </c>
      <c r="R244">
        <v>3.02206E-3</v>
      </c>
      <c r="S244">
        <v>0.66</v>
      </c>
      <c r="T244" s="7">
        <v>2.5768700000000002E-3</v>
      </c>
      <c r="U244">
        <v>2.7727199999999998E-3</v>
      </c>
      <c r="V244" s="25">
        <v>0.36</v>
      </c>
      <c r="W244">
        <v>3.6414500000000001E-3</v>
      </c>
      <c r="X244">
        <v>2.6693200000000002E-3</v>
      </c>
      <c r="Y244">
        <v>0.19</v>
      </c>
      <c r="Z244" s="7">
        <v>-3.3829200000000002E-3</v>
      </c>
      <c r="AA244">
        <v>2.5659400000000001E-3</v>
      </c>
      <c r="AB244" s="25">
        <v>0.19</v>
      </c>
      <c r="AC244">
        <v>-9.9640100000000006E-4</v>
      </c>
      <c r="AD244">
        <v>2.3247300000000001E-3</v>
      </c>
      <c r="AE244" s="25">
        <v>0.67</v>
      </c>
    </row>
    <row r="245" spans="2:31" x14ac:dyDescent="0.2">
      <c r="B245" s="7" t="s">
        <v>13978</v>
      </c>
      <c r="C245" t="s">
        <v>13261</v>
      </c>
      <c r="D245" t="s">
        <v>13793</v>
      </c>
      <c r="E245">
        <v>15</v>
      </c>
      <c r="F245">
        <v>74331659</v>
      </c>
      <c r="G245" t="s">
        <v>13269</v>
      </c>
      <c r="H245" t="s">
        <v>13272</v>
      </c>
      <c r="I245">
        <v>0.802006</v>
      </c>
      <c r="J245" s="25">
        <v>0.98865400000000003</v>
      </c>
      <c r="K245">
        <v>-4.1864199999999997E-2</v>
      </c>
      <c r="L245">
        <v>8.0000000000000002E-3</v>
      </c>
      <c r="M245" s="1">
        <v>2.9700000000000001E-8</v>
      </c>
      <c r="N245" s="7">
        <v>9.5280199999999999E-3</v>
      </c>
      <c r="O245">
        <v>2.6832700000000002E-3</v>
      </c>
      <c r="P245" s="26">
        <v>4.0000000000000002E-4</v>
      </c>
      <c r="Q245">
        <v>1.5302899999999999E-2</v>
      </c>
      <c r="R245">
        <v>3.0726099999999999E-3</v>
      </c>
      <c r="S245" s="1">
        <v>6.3E-7</v>
      </c>
      <c r="T245" s="7">
        <v>-5.0245000000000003E-3</v>
      </c>
      <c r="U245">
        <v>2.8185599999999999E-3</v>
      </c>
      <c r="V245" s="25">
        <v>7.6999999999999999E-2</v>
      </c>
      <c r="W245">
        <v>5.6253600000000003E-3</v>
      </c>
      <c r="X245">
        <v>2.7152600000000002E-3</v>
      </c>
      <c r="Y245">
        <v>3.1E-2</v>
      </c>
      <c r="Z245" s="7">
        <v>-4.7846099999999999E-3</v>
      </c>
      <c r="AA245">
        <v>2.6076599999999999E-3</v>
      </c>
      <c r="AB245" s="25">
        <v>7.2999999999999995E-2</v>
      </c>
      <c r="AC245">
        <v>3.5371700000000001E-3</v>
      </c>
      <c r="AD245">
        <v>2.36272E-3</v>
      </c>
      <c r="AE245" s="25">
        <v>0.14000000000000001</v>
      </c>
    </row>
    <row r="246" spans="2:31" x14ac:dyDescent="0.2">
      <c r="B246" s="7" t="s">
        <v>13979</v>
      </c>
      <c r="C246" t="s">
        <v>13261</v>
      </c>
      <c r="D246" t="s">
        <v>13793</v>
      </c>
      <c r="E246">
        <v>17</v>
      </c>
      <c r="F246">
        <v>50259142</v>
      </c>
      <c r="G246" t="s">
        <v>13269</v>
      </c>
      <c r="H246" t="s">
        <v>13272</v>
      </c>
      <c r="I246">
        <v>0.61074399999999995</v>
      </c>
      <c r="J246" s="25">
        <v>0.99034199999999994</v>
      </c>
      <c r="K246">
        <v>-4.1864199999999997E-2</v>
      </c>
      <c r="L246">
        <v>6.0000000000000001E-3</v>
      </c>
      <c r="M246" s="1">
        <v>4.6999999999999998E-12</v>
      </c>
      <c r="N246" s="7">
        <v>8.6248699999999998E-3</v>
      </c>
      <c r="O246">
        <v>2.1881600000000002E-3</v>
      </c>
      <c r="P246" s="26">
        <v>6.2000000000000003E-5</v>
      </c>
      <c r="Q246">
        <v>8.1046999999999994E-3</v>
      </c>
      <c r="R246">
        <v>2.50564E-3</v>
      </c>
      <c r="S246">
        <v>9.8999999999999999E-4</v>
      </c>
      <c r="T246" s="7">
        <v>3.1394700000000001E-3</v>
      </c>
      <c r="U246">
        <v>2.2985599999999998E-3</v>
      </c>
      <c r="V246" s="25">
        <v>0.17</v>
      </c>
      <c r="W246">
        <v>9.6198499999999992E-3</v>
      </c>
      <c r="X246">
        <v>2.2139999999999998E-3</v>
      </c>
      <c r="Y246" s="1">
        <v>1.4E-5</v>
      </c>
      <c r="Z246" s="7">
        <v>2.0429899999999999E-4</v>
      </c>
      <c r="AA246">
        <v>2.1263900000000001E-3</v>
      </c>
      <c r="AB246" s="25">
        <v>0.93</v>
      </c>
      <c r="AC246">
        <v>4.8178700000000001E-4</v>
      </c>
      <c r="AD246">
        <v>1.9269999999999999E-3</v>
      </c>
      <c r="AE246" s="25">
        <v>0.8</v>
      </c>
    </row>
    <row r="247" spans="2:31" x14ac:dyDescent="0.2">
      <c r="B247" s="7" t="s">
        <v>13980</v>
      </c>
      <c r="C247" t="s">
        <v>13261</v>
      </c>
      <c r="D247" t="s">
        <v>13793</v>
      </c>
      <c r="E247">
        <v>2</v>
      </c>
      <c r="F247">
        <v>66789341</v>
      </c>
      <c r="G247" t="s">
        <v>13275</v>
      </c>
      <c r="H247" t="s">
        <v>13272</v>
      </c>
      <c r="I247">
        <v>0.55779599999999996</v>
      </c>
      <c r="J247" s="25">
        <v>0.97755599999999998</v>
      </c>
      <c r="K247">
        <v>4.2907500000000001E-2</v>
      </c>
      <c r="L247">
        <v>6.0000000000000001E-3</v>
      </c>
      <c r="M247" s="1">
        <v>8.2600000000000001E-13</v>
      </c>
      <c r="N247" s="7">
        <v>-7.0922700000000003E-3</v>
      </c>
      <c r="O247">
        <v>2.1602599999999998E-3</v>
      </c>
      <c r="P247" s="25">
        <v>7.6999999999999996E-4</v>
      </c>
      <c r="Q247">
        <v>-9.0471300000000004E-3</v>
      </c>
      <c r="R247">
        <v>2.4723700000000002E-3</v>
      </c>
      <c r="S247">
        <v>3.6999999999999999E-4</v>
      </c>
      <c r="T247" s="7">
        <v>2.07244E-3</v>
      </c>
      <c r="U247">
        <v>2.2693800000000001E-3</v>
      </c>
      <c r="V247" s="25">
        <v>0.35</v>
      </c>
      <c r="W247">
        <v>-5.66747E-3</v>
      </c>
      <c r="X247">
        <v>2.1823400000000001E-3</v>
      </c>
      <c r="Y247">
        <v>8.6E-3</v>
      </c>
      <c r="Z247" s="7">
        <v>2.1673199999999999E-3</v>
      </c>
      <c r="AA247">
        <v>2.1001399999999999E-3</v>
      </c>
      <c r="AB247" s="25">
        <v>0.32</v>
      </c>
      <c r="AC247">
        <v>-8.8701300000000004E-3</v>
      </c>
      <c r="AD247">
        <v>1.90278E-3</v>
      </c>
      <c r="AE247" s="26">
        <v>2.6000000000000001E-6</v>
      </c>
    </row>
    <row r="248" spans="2:31" x14ac:dyDescent="0.2">
      <c r="B248" s="7" t="s">
        <v>13981</v>
      </c>
      <c r="C248" t="s">
        <v>13261</v>
      </c>
      <c r="D248" t="s">
        <v>13793</v>
      </c>
      <c r="E248">
        <v>2</v>
      </c>
      <c r="F248">
        <v>66817402</v>
      </c>
      <c r="G248" t="s">
        <v>13272</v>
      </c>
      <c r="H248" t="s">
        <v>13268</v>
      </c>
      <c r="I248">
        <v>0.24542600000000001</v>
      </c>
      <c r="J248" s="25">
        <v>1</v>
      </c>
      <c r="K248">
        <v>4.2907500000000001E-2</v>
      </c>
      <c r="L248">
        <v>7.0000000000000001E-3</v>
      </c>
      <c r="M248" s="1">
        <v>7.9400000000000005E-10</v>
      </c>
      <c r="N248" s="7">
        <v>-6.7734900000000001E-3</v>
      </c>
      <c r="O248">
        <v>2.4681299999999998E-3</v>
      </c>
      <c r="P248" s="25">
        <v>6.7000000000000002E-3</v>
      </c>
      <c r="Q248">
        <v>-1.20065E-2</v>
      </c>
      <c r="R248">
        <v>2.8247200000000002E-3</v>
      </c>
      <c r="S248" s="1">
        <v>2.4000000000000001E-5</v>
      </c>
      <c r="T248" s="7">
        <v>-1.1839999999999999E-3</v>
      </c>
      <c r="U248">
        <v>2.5928100000000001E-3</v>
      </c>
      <c r="V248" s="25">
        <v>0.67</v>
      </c>
      <c r="W248">
        <v>-3.9402200000000004E-3</v>
      </c>
      <c r="X248">
        <v>2.49336E-3</v>
      </c>
      <c r="Y248">
        <v>0.1</v>
      </c>
      <c r="Z248" s="31">
        <v>-9.52295E-5</v>
      </c>
      <c r="AA248">
        <v>2.3994400000000001E-3</v>
      </c>
      <c r="AB248" s="25">
        <v>0.96</v>
      </c>
      <c r="AC248">
        <v>-4.5717600000000002E-3</v>
      </c>
      <c r="AD248">
        <v>2.17396E-3</v>
      </c>
      <c r="AE248" s="25">
        <v>3.5000000000000003E-2</v>
      </c>
    </row>
    <row r="249" spans="2:31" x14ac:dyDescent="0.2">
      <c r="B249" s="7" t="s">
        <v>13982</v>
      </c>
      <c r="C249" t="s">
        <v>13261</v>
      </c>
      <c r="D249" t="s">
        <v>13793</v>
      </c>
      <c r="E249">
        <v>6</v>
      </c>
      <c r="F249">
        <v>105400605</v>
      </c>
      <c r="G249" t="s">
        <v>13268</v>
      </c>
      <c r="H249" t="s">
        <v>13272</v>
      </c>
      <c r="I249">
        <v>0.45325500000000002</v>
      </c>
      <c r="J249" s="25">
        <v>0.99955799999999995</v>
      </c>
      <c r="K249">
        <v>-4.2907500000000001E-2</v>
      </c>
      <c r="L249">
        <v>6.0000000000000001E-3</v>
      </c>
      <c r="M249" s="1">
        <v>6.0299999999999995E-13</v>
      </c>
      <c r="N249" s="7">
        <v>5.81906E-3</v>
      </c>
      <c r="O249">
        <v>2.13394E-3</v>
      </c>
      <c r="P249" s="25">
        <v>5.7000000000000002E-3</v>
      </c>
      <c r="Q249">
        <v>1.5272000000000001E-2</v>
      </c>
      <c r="R249">
        <v>2.4433300000000001E-3</v>
      </c>
      <c r="S249" s="1">
        <v>2.3000000000000001E-10</v>
      </c>
      <c r="T249" s="7">
        <v>5.5058199999999998E-3</v>
      </c>
      <c r="U249">
        <v>2.2414700000000002E-3</v>
      </c>
      <c r="V249" s="25">
        <v>1.7999999999999999E-2</v>
      </c>
      <c r="W249">
        <v>-6.3422499999999998E-4</v>
      </c>
      <c r="X249">
        <v>2.15789E-3</v>
      </c>
      <c r="Y249">
        <v>0.78</v>
      </c>
      <c r="Z249" s="7">
        <v>1.40602E-3</v>
      </c>
      <c r="AA249">
        <v>2.0741599999999998E-3</v>
      </c>
      <c r="AB249" s="25">
        <v>0.49</v>
      </c>
      <c r="AC249">
        <v>3.7659600000000001E-3</v>
      </c>
      <c r="AD249">
        <v>1.87904E-3</v>
      </c>
      <c r="AE249" s="25">
        <v>4.9000000000000002E-2</v>
      </c>
    </row>
    <row r="250" spans="2:31" x14ac:dyDescent="0.2">
      <c r="B250" s="7" t="s">
        <v>13983</v>
      </c>
      <c r="C250" t="s">
        <v>13261</v>
      </c>
      <c r="D250" t="s">
        <v>13793</v>
      </c>
      <c r="E250">
        <v>9</v>
      </c>
      <c r="F250">
        <v>96361922</v>
      </c>
      <c r="G250" t="s">
        <v>13275</v>
      </c>
      <c r="H250" t="s">
        <v>13269</v>
      </c>
      <c r="I250">
        <v>0.60240800000000005</v>
      </c>
      <c r="J250" s="25">
        <v>1</v>
      </c>
      <c r="K250">
        <v>4.2907500000000001E-2</v>
      </c>
      <c r="L250">
        <v>6.0000000000000001E-3</v>
      </c>
      <c r="M250" s="1">
        <v>2.1199999999999999E-12</v>
      </c>
      <c r="N250" s="7">
        <v>-4.0556500000000001E-3</v>
      </c>
      <c r="O250">
        <v>2.1748599999999998E-3</v>
      </c>
      <c r="P250" s="25">
        <v>0.06</v>
      </c>
      <c r="Q250">
        <v>-1.10308E-2</v>
      </c>
      <c r="R250">
        <v>2.49037E-3</v>
      </c>
      <c r="S250" s="1">
        <v>9.5000000000000005E-6</v>
      </c>
      <c r="T250" s="7">
        <v>-1.90299E-3</v>
      </c>
      <c r="U250">
        <v>2.28452E-3</v>
      </c>
      <c r="V250" s="25">
        <v>0.37</v>
      </c>
      <c r="W250">
        <v>5.7172200000000003E-3</v>
      </c>
      <c r="X250">
        <v>2.19959E-3</v>
      </c>
      <c r="Y250">
        <v>7.0000000000000001E-3</v>
      </c>
      <c r="Z250" s="7">
        <v>-3.1738999999999999E-3</v>
      </c>
      <c r="AA250">
        <v>2.1139800000000001E-3</v>
      </c>
      <c r="AB250" s="25">
        <v>0.13</v>
      </c>
      <c r="AC250">
        <v>-6.6362699999999997E-3</v>
      </c>
      <c r="AD250">
        <v>1.9151999999999999E-3</v>
      </c>
      <c r="AE250" s="25">
        <v>5.5000000000000003E-4</v>
      </c>
    </row>
    <row r="251" spans="2:31" x14ac:dyDescent="0.2">
      <c r="B251" s="7" t="s">
        <v>13984</v>
      </c>
      <c r="C251" t="s">
        <v>13261</v>
      </c>
      <c r="D251" t="s">
        <v>13793</v>
      </c>
      <c r="E251">
        <v>15</v>
      </c>
      <c r="F251">
        <v>38897857</v>
      </c>
      <c r="G251" t="s">
        <v>13272</v>
      </c>
      <c r="H251" t="s">
        <v>13268</v>
      </c>
      <c r="I251">
        <v>0.51108600000000004</v>
      </c>
      <c r="J251" s="25">
        <v>0.98427100000000001</v>
      </c>
      <c r="K251">
        <v>4.2907500000000001E-2</v>
      </c>
      <c r="L251">
        <v>6.0000000000000001E-3</v>
      </c>
      <c r="M251" s="1">
        <v>4.4199999999999998E-13</v>
      </c>
      <c r="N251" s="7">
        <v>-5.2972100000000001E-3</v>
      </c>
      <c r="O251">
        <v>2.14197E-3</v>
      </c>
      <c r="P251" s="25">
        <v>1.2E-2</v>
      </c>
      <c r="Q251">
        <v>-1.04276E-2</v>
      </c>
      <c r="R251">
        <v>2.4527799999999999E-3</v>
      </c>
      <c r="S251" s="1">
        <v>1.2999999999999999E-5</v>
      </c>
      <c r="T251" s="7">
        <v>4.4095000000000002E-3</v>
      </c>
      <c r="U251">
        <v>2.2499799999999999E-3</v>
      </c>
      <c r="V251" s="25">
        <v>5.5E-2</v>
      </c>
      <c r="W251">
        <v>-2.3707699999999999E-3</v>
      </c>
      <c r="X251">
        <v>2.1675100000000001E-3</v>
      </c>
      <c r="Y251">
        <v>0.28999999999999998</v>
      </c>
      <c r="Z251" s="7">
        <v>-1.4129399999999999E-3</v>
      </c>
      <c r="AA251">
        <v>2.0816200000000002E-3</v>
      </c>
      <c r="AB251" s="25">
        <v>0.48</v>
      </c>
      <c r="AC251">
        <v>-1.6736699999999999E-3</v>
      </c>
      <c r="AD251">
        <v>1.88609E-3</v>
      </c>
      <c r="AE251" s="25">
        <v>0.39</v>
      </c>
    </row>
    <row r="252" spans="2:31" x14ac:dyDescent="0.2">
      <c r="B252" s="7" t="s">
        <v>13985</v>
      </c>
      <c r="C252" t="s">
        <v>13261</v>
      </c>
      <c r="D252" t="s">
        <v>13793</v>
      </c>
      <c r="E252">
        <v>16</v>
      </c>
      <c r="F252">
        <v>52746089</v>
      </c>
      <c r="G252" t="s">
        <v>13269</v>
      </c>
      <c r="H252" t="s">
        <v>13272</v>
      </c>
      <c r="I252">
        <v>0.26351400000000003</v>
      </c>
      <c r="J252" s="25">
        <v>0.99839999999999995</v>
      </c>
      <c r="K252">
        <v>-4.2907500000000001E-2</v>
      </c>
      <c r="L252">
        <v>7.0000000000000001E-3</v>
      </c>
      <c r="M252" s="1">
        <v>2.3000000000000001E-10</v>
      </c>
      <c r="N252" s="7">
        <v>7.2536600000000003E-3</v>
      </c>
      <c r="O252">
        <v>2.4135900000000002E-3</v>
      </c>
      <c r="P252" s="25">
        <v>2.3999999999999998E-3</v>
      </c>
      <c r="Q252">
        <v>6.3564499999999996E-3</v>
      </c>
      <c r="R252">
        <v>2.7635300000000002E-3</v>
      </c>
      <c r="S252">
        <v>0.02</v>
      </c>
      <c r="T252" s="7">
        <v>1.0552000000000001E-3</v>
      </c>
      <c r="U252">
        <v>2.5352299999999999E-3</v>
      </c>
      <c r="V252" s="25">
        <v>0.69</v>
      </c>
      <c r="W252">
        <v>7.0712400000000003E-3</v>
      </c>
      <c r="X252">
        <v>2.44159E-3</v>
      </c>
      <c r="Y252">
        <v>4.1000000000000003E-3</v>
      </c>
      <c r="Z252" s="7">
        <v>-3.5168E-3</v>
      </c>
      <c r="AA252">
        <v>2.3457299999999999E-3</v>
      </c>
      <c r="AB252" s="25">
        <v>0.14000000000000001</v>
      </c>
      <c r="AC252">
        <v>8.8049000000000005E-4</v>
      </c>
      <c r="AD252">
        <v>2.12539E-3</v>
      </c>
      <c r="AE252" s="25">
        <v>0.71</v>
      </c>
    </row>
    <row r="253" spans="2:31" x14ac:dyDescent="0.2">
      <c r="B253" s="7" t="s">
        <v>13986</v>
      </c>
      <c r="C253" t="s">
        <v>13261</v>
      </c>
      <c r="D253" t="s">
        <v>13793</v>
      </c>
      <c r="E253">
        <v>18</v>
      </c>
      <c r="F253">
        <v>52906830</v>
      </c>
      <c r="G253" t="s">
        <v>13268</v>
      </c>
      <c r="H253" t="s">
        <v>13275</v>
      </c>
      <c r="I253">
        <v>0.62190400000000001</v>
      </c>
      <c r="J253" s="25">
        <v>0.99723499999999998</v>
      </c>
      <c r="K253">
        <v>-4.2907500000000001E-2</v>
      </c>
      <c r="L253">
        <v>6.0000000000000001E-3</v>
      </c>
      <c r="M253" s="1">
        <v>1.5900000000000001E-12</v>
      </c>
      <c r="N253" s="7">
        <v>6.8384700000000001E-3</v>
      </c>
      <c r="O253">
        <v>2.1976700000000001E-3</v>
      </c>
      <c r="P253" s="25">
        <v>1.6000000000000001E-3</v>
      </c>
      <c r="Q253">
        <v>1.8234400000000001E-2</v>
      </c>
      <c r="R253">
        <v>2.5167900000000001E-3</v>
      </c>
      <c r="S253" s="1">
        <v>2.0000000000000001E-13</v>
      </c>
      <c r="T253" s="7">
        <v>-1.1245000000000001E-3</v>
      </c>
      <c r="U253">
        <v>2.3088200000000001E-3</v>
      </c>
      <c r="V253" s="25">
        <v>0.61</v>
      </c>
      <c r="W253">
        <v>-5.9371099999999998E-3</v>
      </c>
      <c r="X253">
        <v>2.2238100000000001E-3</v>
      </c>
      <c r="Y253">
        <v>1.0999999999999999E-2</v>
      </c>
      <c r="Z253" s="7">
        <v>-3.21449E-3</v>
      </c>
      <c r="AA253">
        <v>2.1357899999999998E-3</v>
      </c>
      <c r="AB253" s="25">
        <v>0.14000000000000001</v>
      </c>
      <c r="AC253">
        <v>3.32117E-3</v>
      </c>
      <c r="AD253">
        <v>1.9351100000000001E-3</v>
      </c>
      <c r="AE253" s="25">
        <v>8.2000000000000003E-2</v>
      </c>
    </row>
    <row r="254" spans="2:31" x14ac:dyDescent="0.2">
      <c r="B254" s="7" t="s">
        <v>13987</v>
      </c>
      <c r="C254" t="s">
        <v>13261</v>
      </c>
      <c r="D254" t="s">
        <v>13793</v>
      </c>
      <c r="E254">
        <v>19</v>
      </c>
      <c r="F254">
        <v>5073447</v>
      </c>
      <c r="G254" t="s">
        <v>13275</v>
      </c>
      <c r="H254" t="s">
        <v>13269</v>
      </c>
      <c r="I254">
        <v>0.65590599999999999</v>
      </c>
      <c r="J254" s="25">
        <v>0.99711700000000003</v>
      </c>
      <c r="K254">
        <v>4.2907500000000001E-2</v>
      </c>
      <c r="L254">
        <v>6.0000000000000001E-3</v>
      </c>
      <c r="M254" s="1">
        <v>1.0699999999999999E-11</v>
      </c>
      <c r="N254" s="7">
        <v>-5.0185400000000002E-3</v>
      </c>
      <c r="O254">
        <v>2.23727E-3</v>
      </c>
      <c r="P254" s="25">
        <v>2.9000000000000001E-2</v>
      </c>
      <c r="Q254">
        <v>-6.6385999999999997E-3</v>
      </c>
      <c r="R254">
        <v>2.5624300000000001E-3</v>
      </c>
      <c r="S254">
        <v>7.7000000000000002E-3</v>
      </c>
      <c r="T254" s="7">
        <v>2.0540699999999999E-3</v>
      </c>
      <c r="U254">
        <v>2.3502200000000001E-3</v>
      </c>
      <c r="V254" s="25">
        <v>0.44</v>
      </c>
      <c r="W254">
        <v>-7.7405599999999996E-3</v>
      </c>
      <c r="X254">
        <v>2.2637299999999998E-3</v>
      </c>
      <c r="Y254">
        <v>1.1000000000000001E-3</v>
      </c>
      <c r="Z254" s="7">
        <v>5.4173199999999996E-4</v>
      </c>
      <c r="AA254">
        <v>2.1743299999999999E-3</v>
      </c>
      <c r="AB254" s="25">
        <v>0.81</v>
      </c>
      <c r="AC254">
        <v>-4.3579999999999999E-3</v>
      </c>
      <c r="AD254">
        <v>1.9697999999999998E-3</v>
      </c>
      <c r="AE254" s="25">
        <v>2.9000000000000001E-2</v>
      </c>
    </row>
    <row r="255" spans="2:31" x14ac:dyDescent="0.2">
      <c r="B255" s="7" t="s">
        <v>13988</v>
      </c>
      <c r="C255" t="s">
        <v>13261</v>
      </c>
      <c r="D255" t="s">
        <v>13793</v>
      </c>
      <c r="E255">
        <v>3</v>
      </c>
      <c r="F255">
        <v>173112907</v>
      </c>
      <c r="G255" t="s">
        <v>13268</v>
      </c>
      <c r="H255" t="s">
        <v>13272</v>
      </c>
      <c r="I255">
        <v>0.46056399999999997</v>
      </c>
      <c r="J255" s="25">
        <v>1</v>
      </c>
      <c r="K255">
        <v>-4.395189E-2</v>
      </c>
      <c r="L255">
        <v>6.0000000000000001E-3</v>
      </c>
      <c r="M255" s="1">
        <v>1.9699999999999999E-13</v>
      </c>
      <c r="N255" s="7">
        <v>8.1998499999999998E-3</v>
      </c>
      <c r="O255">
        <v>2.1316999999999998E-3</v>
      </c>
      <c r="P255" s="26">
        <v>1E-4</v>
      </c>
      <c r="Q255">
        <v>7.18784E-3</v>
      </c>
      <c r="R255">
        <v>2.4404600000000002E-3</v>
      </c>
      <c r="S255">
        <v>4.0000000000000001E-3</v>
      </c>
      <c r="T255" s="7">
        <v>9.0044200000000008E-3</v>
      </c>
      <c r="U255">
        <v>2.2396500000000001E-3</v>
      </c>
      <c r="V255" s="26">
        <v>6.3999999999999997E-5</v>
      </c>
      <c r="W255">
        <v>3.3623500000000001E-3</v>
      </c>
      <c r="X255">
        <v>2.1548600000000002E-3</v>
      </c>
      <c r="Y255">
        <v>0.11</v>
      </c>
      <c r="Z255" s="7">
        <v>-6.8654800000000004E-4</v>
      </c>
      <c r="AA255">
        <v>2.0725700000000001E-3</v>
      </c>
      <c r="AB255" s="25">
        <v>0.75</v>
      </c>
      <c r="AC255">
        <v>3.0761E-3</v>
      </c>
      <c r="AD255">
        <v>1.87765E-3</v>
      </c>
      <c r="AE255" s="25">
        <v>0.1</v>
      </c>
    </row>
    <row r="256" spans="2:31" x14ac:dyDescent="0.2">
      <c r="B256" s="7" t="s">
        <v>13989</v>
      </c>
      <c r="C256" t="s">
        <v>13261</v>
      </c>
      <c r="D256" t="s">
        <v>13793</v>
      </c>
      <c r="E256">
        <v>5</v>
      </c>
      <c r="F256">
        <v>92995477</v>
      </c>
      <c r="G256" t="s">
        <v>13272</v>
      </c>
      <c r="H256" t="s">
        <v>13269</v>
      </c>
      <c r="I256">
        <v>0.82416199999999995</v>
      </c>
      <c r="J256" s="25">
        <v>1</v>
      </c>
      <c r="K256">
        <v>4.395189E-2</v>
      </c>
      <c r="L256">
        <v>8.0000000000000002E-3</v>
      </c>
      <c r="M256" s="1">
        <v>1.6000000000000001E-8</v>
      </c>
      <c r="N256" s="7">
        <v>3.23887E-3</v>
      </c>
      <c r="O256">
        <v>2.7886999999999999E-3</v>
      </c>
      <c r="P256" s="25">
        <v>0.26</v>
      </c>
      <c r="Q256">
        <v>-4.5278000000000002E-3</v>
      </c>
      <c r="R256">
        <v>3.19294E-3</v>
      </c>
      <c r="S256">
        <v>0.15</v>
      </c>
      <c r="T256" s="7">
        <v>7.4566900000000002E-3</v>
      </c>
      <c r="U256">
        <v>2.9294299999999998E-3</v>
      </c>
      <c r="V256" s="25">
        <v>1.2999999999999999E-2</v>
      </c>
      <c r="W256">
        <v>5.8685300000000003E-4</v>
      </c>
      <c r="X256">
        <v>2.8196800000000002E-3</v>
      </c>
      <c r="Y256">
        <v>0.82</v>
      </c>
      <c r="Z256" s="7">
        <v>-5.41173E-3</v>
      </c>
      <c r="AA256">
        <v>2.7106999999999999E-3</v>
      </c>
      <c r="AB256" s="25">
        <v>5.3999999999999999E-2</v>
      </c>
      <c r="AC256">
        <v>-3.4653399999999999E-3</v>
      </c>
      <c r="AD256">
        <v>2.4562199999999998E-3</v>
      </c>
      <c r="AE256" s="25">
        <v>0.17</v>
      </c>
    </row>
    <row r="257" spans="2:31" x14ac:dyDescent="0.2">
      <c r="B257" s="7" t="s">
        <v>13990</v>
      </c>
      <c r="C257" t="s">
        <v>13261</v>
      </c>
      <c r="D257" t="s">
        <v>13793</v>
      </c>
      <c r="E257">
        <v>6</v>
      </c>
      <c r="F257">
        <v>31475127</v>
      </c>
      <c r="G257" t="s">
        <v>13269</v>
      </c>
      <c r="H257" t="s">
        <v>13275</v>
      </c>
      <c r="I257">
        <v>0.228575</v>
      </c>
      <c r="J257" s="25">
        <v>1</v>
      </c>
      <c r="K257">
        <v>-4.395189E-2</v>
      </c>
      <c r="L257">
        <v>7.0000000000000001E-3</v>
      </c>
      <c r="M257" s="1">
        <v>7.8799999999999997E-10</v>
      </c>
      <c r="N257" s="7">
        <v>5.0391500000000001E-3</v>
      </c>
      <c r="O257">
        <v>2.5355199999999999E-3</v>
      </c>
      <c r="P257" s="25">
        <v>3.9E-2</v>
      </c>
      <c r="Q257">
        <v>8.1222900000000008E-3</v>
      </c>
      <c r="R257">
        <v>2.9031299999999999E-3</v>
      </c>
      <c r="S257">
        <v>5.0000000000000001E-3</v>
      </c>
      <c r="T257" s="7">
        <v>-2.9856700000000002E-3</v>
      </c>
      <c r="U257">
        <v>2.6632800000000001E-3</v>
      </c>
      <c r="V257" s="25">
        <v>0.25</v>
      </c>
      <c r="W257">
        <v>4.59415E-3</v>
      </c>
      <c r="X257">
        <v>2.5639700000000001E-3</v>
      </c>
      <c r="Y257">
        <v>6.0999999999999999E-2</v>
      </c>
      <c r="Z257" s="7">
        <v>-1.5471E-3</v>
      </c>
      <c r="AA257">
        <v>2.4644900000000002E-3</v>
      </c>
      <c r="AB257" s="25">
        <v>0.54</v>
      </c>
      <c r="AC257">
        <v>3.9244500000000003E-3</v>
      </c>
      <c r="AD257">
        <v>2.2326500000000001E-3</v>
      </c>
      <c r="AE257" s="25">
        <v>7.9000000000000001E-2</v>
      </c>
    </row>
    <row r="258" spans="2:31" x14ac:dyDescent="0.2">
      <c r="B258" s="7" t="s">
        <v>13991</v>
      </c>
      <c r="C258" t="s">
        <v>13261</v>
      </c>
      <c r="D258" t="s">
        <v>13793</v>
      </c>
      <c r="E258">
        <v>7</v>
      </c>
      <c r="F258">
        <v>132672192</v>
      </c>
      <c r="G258" t="s">
        <v>13268</v>
      </c>
      <c r="H258" t="s">
        <v>13275</v>
      </c>
      <c r="I258">
        <v>0.75278</v>
      </c>
      <c r="J258" s="25">
        <v>0.99904099999999996</v>
      </c>
      <c r="K258">
        <v>-4.395189E-2</v>
      </c>
      <c r="L258">
        <v>7.0000000000000001E-3</v>
      </c>
      <c r="M258" s="1">
        <v>1.3900000000000001E-10</v>
      </c>
      <c r="N258" s="7">
        <v>6.3560300000000004E-3</v>
      </c>
      <c r="O258">
        <v>2.4589400000000002E-3</v>
      </c>
      <c r="P258" s="25">
        <v>8.9999999999999993E-3</v>
      </c>
      <c r="Q258">
        <v>1.75611E-2</v>
      </c>
      <c r="R258">
        <v>2.8152300000000002E-3</v>
      </c>
      <c r="S258" s="1">
        <v>4.2E-10</v>
      </c>
      <c r="T258" s="7">
        <v>1.8083999999999999E-3</v>
      </c>
      <c r="U258">
        <v>2.5832300000000002E-3</v>
      </c>
      <c r="V258" s="25">
        <v>0.46</v>
      </c>
      <c r="W258">
        <v>9.7143499999999999E-4</v>
      </c>
      <c r="X258">
        <v>2.4861599999999998E-3</v>
      </c>
      <c r="Y258">
        <v>0.59</v>
      </c>
      <c r="Z258" s="7">
        <v>2.38091E-3</v>
      </c>
      <c r="AA258">
        <v>2.3902200000000002E-3</v>
      </c>
      <c r="AB258" s="25">
        <v>0.35</v>
      </c>
      <c r="AC258">
        <v>-3.0381700000000002E-3</v>
      </c>
      <c r="AD258">
        <v>2.16578E-3</v>
      </c>
      <c r="AE258" s="25">
        <v>0.17</v>
      </c>
    </row>
    <row r="259" spans="2:31" x14ac:dyDescent="0.2">
      <c r="B259" s="7" t="s">
        <v>13992</v>
      </c>
      <c r="C259" t="s">
        <v>13261</v>
      </c>
      <c r="D259" t="s">
        <v>13793</v>
      </c>
      <c r="E259">
        <v>11</v>
      </c>
      <c r="F259">
        <v>66041079</v>
      </c>
      <c r="G259" t="s">
        <v>13275</v>
      </c>
      <c r="H259" t="s">
        <v>13269</v>
      </c>
      <c r="I259">
        <v>0.63973800000000003</v>
      </c>
      <c r="J259" s="25">
        <v>1</v>
      </c>
      <c r="K259">
        <v>4.395189E-2</v>
      </c>
      <c r="L259">
        <v>6.0000000000000001E-3</v>
      </c>
      <c r="M259" s="1">
        <v>1.48E-12</v>
      </c>
      <c r="N259" s="7">
        <v>-5.6228199999999997E-3</v>
      </c>
      <c r="O259">
        <v>2.2136999999999999E-3</v>
      </c>
      <c r="P259" s="25">
        <v>1.2999999999999999E-2</v>
      </c>
      <c r="Q259">
        <v>-1.1844800000000001E-2</v>
      </c>
      <c r="R259">
        <v>2.5342099999999998E-3</v>
      </c>
      <c r="S259" s="1">
        <v>4.6E-6</v>
      </c>
      <c r="T259" s="7">
        <v>-6.9548099999999996E-4</v>
      </c>
      <c r="U259">
        <v>2.3255799999999998E-3</v>
      </c>
      <c r="V259" s="25">
        <v>0.72</v>
      </c>
      <c r="W259">
        <v>-9.6742699999999998E-4</v>
      </c>
      <c r="X259">
        <v>2.2385500000000002E-3</v>
      </c>
      <c r="Y259">
        <v>0.75</v>
      </c>
      <c r="Z259" s="7">
        <v>9.4474900000000004E-4</v>
      </c>
      <c r="AA259">
        <v>2.1516999999999999E-3</v>
      </c>
      <c r="AB259" s="25">
        <v>0.65</v>
      </c>
      <c r="AC259">
        <v>-5.7931600000000003E-3</v>
      </c>
      <c r="AD259">
        <v>1.94973E-3</v>
      </c>
      <c r="AE259" s="25">
        <v>3.2000000000000002E-3</v>
      </c>
    </row>
    <row r="260" spans="2:31" x14ac:dyDescent="0.2">
      <c r="B260" s="7" t="s">
        <v>13993</v>
      </c>
      <c r="C260" t="s">
        <v>13261</v>
      </c>
      <c r="D260" t="s">
        <v>13793</v>
      </c>
      <c r="E260">
        <v>12</v>
      </c>
      <c r="F260">
        <v>66367726</v>
      </c>
      <c r="G260" t="s">
        <v>13268</v>
      </c>
      <c r="H260" t="s">
        <v>13272</v>
      </c>
      <c r="I260">
        <v>0.69311400000000001</v>
      </c>
      <c r="J260" s="25">
        <v>0.99524699999999999</v>
      </c>
      <c r="K260">
        <v>-4.395189E-2</v>
      </c>
      <c r="L260">
        <v>6.0000000000000001E-3</v>
      </c>
      <c r="M260" s="1">
        <v>7.8400000000000005E-12</v>
      </c>
      <c r="N260" s="7">
        <v>3.2344399999999999E-3</v>
      </c>
      <c r="O260">
        <v>2.3116E-3</v>
      </c>
      <c r="P260" s="25">
        <v>0.17</v>
      </c>
      <c r="Q260">
        <v>1.54086E-3</v>
      </c>
      <c r="R260">
        <v>2.6468099999999999E-3</v>
      </c>
      <c r="S260">
        <v>0.56999999999999995</v>
      </c>
      <c r="T260" s="31">
        <v>2.8911000000000002E-5</v>
      </c>
      <c r="U260">
        <v>2.4279700000000002E-3</v>
      </c>
      <c r="V260" s="25">
        <v>0.97</v>
      </c>
      <c r="W260">
        <v>2.6101399999999999E-3</v>
      </c>
      <c r="X260">
        <v>2.33716E-3</v>
      </c>
      <c r="Y260">
        <v>0.28999999999999998</v>
      </c>
      <c r="Z260" s="7">
        <v>2.5591300000000002E-3</v>
      </c>
      <c r="AA260">
        <v>2.2467199999999998E-3</v>
      </c>
      <c r="AB260" s="25">
        <v>0.26</v>
      </c>
      <c r="AC260">
        <v>2.5574500000000002E-3</v>
      </c>
      <c r="AD260">
        <v>2.0355500000000001E-3</v>
      </c>
      <c r="AE260" s="25">
        <v>0.2</v>
      </c>
    </row>
    <row r="261" spans="2:31" x14ac:dyDescent="0.2">
      <c r="B261" s="7" t="s">
        <v>13994</v>
      </c>
      <c r="C261" t="s">
        <v>13261</v>
      </c>
      <c r="D261" t="s">
        <v>13793</v>
      </c>
      <c r="E261">
        <v>17</v>
      </c>
      <c r="F261">
        <v>43157709</v>
      </c>
      <c r="G261" t="s">
        <v>13275</v>
      </c>
      <c r="H261" t="s">
        <v>13269</v>
      </c>
      <c r="I261">
        <v>0.41821599999999998</v>
      </c>
      <c r="J261" s="25">
        <v>0.99884700000000004</v>
      </c>
      <c r="K261">
        <v>4.395189E-2</v>
      </c>
      <c r="L261">
        <v>6.0000000000000001E-3</v>
      </c>
      <c r="M261" s="1">
        <v>5.0899999999999995E-13</v>
      </c>
      <c r="N261" s="7">
        <v>-8.3882599999999998E-3</v>
      </c>
      <c r="O261">
        <v>2.1576799999999999E-3</v>
      </c>
      <c r="P261" s="26">
        <v>9.1000000000000003E-5</v>
      </c>
      <c r="Q261">
        <v>-1.17527E-2</v>
      </c>
      <c r="R261">
        <v>2.4707399999999999E-3</v>
      </c>
      <c r="S261" s="1">
        <v>1.7999999999999999E-6</v>
      </c>
      <c r="T261" s="7">
        <v>-3.1718800000000002E-3</v>
      </c>
      <c r="U261">
        <v>2.26655E-3</v>
      </c>
      <c r="V261" s="25">
        <v>0.17</v>
      </c>
      <c r="W261">
        <v>-4.4600000000000004E-3</v>
      </c>
      <c r="X261">
        <v>2.18316E-3</v>
      </c>
      <c r="Y261">
        <v>4.5999999999999999E-2</v>
      </c>
      <c r="Z261" s="7">
        <v>-1.4311700000000001E-3</v>
      </c>
      <c r="AA261">
        <v>2.0967799999999999E-3</v>
      </c>
      <c r="AB261" s="25">
        <v>0.5</v>
      </c>
      <c r="AC261">
        <v>-7.2800699999999996E-3</v>
      </c>
      <c r="AD261">
        <v>1.9001599999999999E-3</v>
      </c>
      <c r="AE261" s="25">
        <v>1.1E-4</v>
      </c>
    </row>
    <row r="262" spans="2:31" x14ac:dyDescent="0.2">
      <c r="B262" s="7" t="s">
        <v>13995</v>
      </c>
      <c r="C262" t="s">
        <v>13261</v>
      </c>
      <c r="D262" t="s">
        <v>13793</v>
      </c>
      <c r="E262">
        <v>1</v>
      </c>
      <c r="F262">
        <v>73957815</v>
      </c>
      <c r="G262" t="s">
        <v>13272</v>
      </c>
      <c r="H262" t="s">
        <v>13268</v>
      </c>
      <c r="I262">
        <v>0.74322500000000002</v>
      </c>
      <c r="J262" s="25">
        <v>0.994537</v>
      </c>
      <c r="K262">
        <v>4.4997370000000002E-2</v>
      </c>
      <c r="L262">
        <v>7.0000000000000001E-3</v>
      </c>
      <c r="M262" s="1">
        <v>3.9999999999999998E-11</v>
      </c>
      <c r="N262" s="7">
        <v>-2.8208899999999999E-3</v>
      </c>
      <c r="O262">
        <v>2.43524E-3</v>
      </c>
      <c r="P262" s="25">
        <v>0.24</v>
      </c>
      <c r="Q262">
        <v>-5.3785300000000003E-3</v>
      </c>
      <c r="R262">
        <v>2.7878299999999998E-3</v>
      </c>
      <c r="S262">
        <v>6.3E-2</v>
      </c>
      <c r="T262" s="7">
        <v>3.9571900000000002E-3</v>
      </c>
      <c r="U262">
        <v>2.5583300000000002E-3</v>
      </c>
      <c r="V262" s="25">
        <v>0.12</v>
      </c>
      <c r="W262">
        <v>-2.0580799999999999E-3</v>
      </c>
      <c r="X262">
        <v>2.4603300000000002E-3</v>
      </c>
      <c r="Y262">
        <v>0.44</v>
      </c>
      <c r="Z262" s="7">
        <v>3.6024400000000002E-3</v>
      </c>
      <c r="AA262">
        <v>2.3679600000000001E-3</v>
      </c>
      <c r="AB262" s="25">
        <v>0.12</v>
      </c>
      <c r="AC262">
        <v>-9.7770099999999992E-3</v>
      </c>
      <c r="AD262">
        <v>2.1457500000000001E-3</v>
      </c>
      <c r="AE262" s="26">
        <v>5.3000000000000001E-6</v>
      </c>
    </row>
    <row r="263" spans="2:31" x14ac:dyDescent="0.2">
      <c r="B263" s="7" t="s">
        <v>13996</v>
      </c>
      <c r="C263" t="s">
        <v>13261</v>
      </c>
      <c r="D263" t="s">
        <v>13793</v>
      </c>
      <c r="E263">
        <v>11</v>
      </c>
      <c r="F263">
        <v>47606483</v>
      </c>
      <c r="G263" t="s">
        <v>13275</v>
      </c>
      <c r="H263" t="s">
        <v>13269</v>
      </c>
      <c r="I263">
        <v>0.64970099999999997</v>
      </c>
      <c r="J263" s="25">
        <v>0.99366699999999997</v>
      </c>
      <c r="K263">
        <v>4.4997370000000002E-2</v>
      </c>
      <c r="L263">
        <v>6.0000000000000001E-3</v>
      </c>
      <c r="M263" s="1">
        <v>7.0100000000000004E-13</v>
      </c>
      <c r="N263" s="7">
        <v>-1.19042E-2</v>
      </c>
      <c r="O263">
        <v>2.2303599999999998E-3</v>
      </c>
      <c r="P263" s="26">
        <v>8.2000000000000006E-8</v>
      </c>
      <c r="Q263">
        <v>-1.40631E-2</v>
      </c>
      <c r="R263">
        <v>2.5532900000000002E-3</v>
      </c>
      <c r="S263" s="1">
        <v>5.2999999999999998E-8</v>
      </c>
      <c r="T263" s="7">
        <v>-1.44882E-3</v>
      </c>
      <c r="U263">
        <v>2.3430899999999999E-3</v>
      </c>
      <c r="V263" s="25">
        <v>0.49</v>
      </c>
      <c r="W263">
        <v>-8.21735E-3</v>
      </c>
      <c r="X263">
        <v>2.2553999999999999E-3</v>
      </c>
      <c r="Y263">
        <v>3.3E-4</v>
      </c>
      <c r="Z263" s="7">
        <v>8.5231200000000003E-4</v>
      </c>
      <c r="AA263">
        <v>2.1678999999999999E-3</v>
      </c>
      <c r="AB263" s="25">
        <v>0.67</v>
      </c>
      <c r="AC263">
        <v>-1.85349E-3</v>
      </c>
      <c r="AD263">
        <v>1.9644100000000002E-3</v>
      </c>
      <c r="AE263" s="25">
        <v>0.35</v>
      </c>
    </row>
    <row r="264" spans="2:31" x14ac:dyDescent="0.2">
      <c r="B264" s="7" t="s">
        <v>13997</v>
      </c>
      <c r="C264" t="s">
        <v>13261</v>
      </c>
      <c r="D264" t="s">
        <v>13793</v>
      </c>
      <c r="E264">
        <v>4</v>
      </c>
      <c r="F264">
        <v>34720226</v>
      </c>
      <c r="G264" t="s">
        <v>13268</v>
      </c>
      <c r="H264" t="s">
        <v>13272</v>
      </c>
      <c r="I264">
        <v>0.84757000000000005</v>
      </c>
      <c r="J264" s="25">
        <v>0.99418300000000004</v>
      </c>
      <c r="K264">
        <v>-4.6043939999999998E-2</v>
      </c>
      <c r="L264">
        <v>8.0000000000000002E-3</v>
      </c>
      <c r="M264" s="1">
        <v>1.9700000000000001E-8</v>
      </c>
      <c r="N264" s="7">
        <v>1.03604E-3</v>
      </c>
      <c r="O264">
        <v>2.9616E-3</v>
      </c>
      <c r="P264" s="25">
        <v>0.71</v>
      </c>
      <c r="Q264">
        <v>6.8918699999999996E-3</v>
      </c>
      <c r="R264">
        <v>3.3905200000000002E-3</v>
      </c>
      <c r="S264">
        <v>4.7E-2</v>
      </c>
      <c r="T264" s="7">
        <v>-2.4116799999999998E-3</v>
      </c>
      <c r="U264">
        <v>3.1107800000000001E-3</v>
      </c>
      <c r="V264" s="25">
        <v>0.46</v>
      </c>
      <c r="W264">
        <v>1.48942E-3</v>
      </c>
      <c r="X264">
        <v>2.9947699999999999E-3</v>
      </c>
      <c r="Y264">
        <v>0.66</v>
      </c>
      <c r="Z264" s="7">
        <v>1.6407699999999999E-3</v>
      </c>
      <c r="AA264">
        <v>2.8787999999999999E-3</v>
      </c>
      <c r="AB264" s="25">
        <v>0.57999999999999996</v>
      </c>
      <c r="AC264">
        <v>2.3391800000000002E-3</v>
      </c>
      <c r="AD264">
        <v>2.6081699999999999E-3</v>
      </c>
      <c r="AE264" s="25">
        <v>0.37</v>
      </c>
    </row>
    <row r="265" spans="2:31" x14ac:dyDescent="0.2">
      <c r="B265" s="7" t="s">
        <v>13998</v>
      </c>
      <c r="C265" t="s">
        <v>13261</v>
      </c>
      <c r="D265" t="s">
        <v>13793</v>
      </c>
      <c r="E265">
        <v>7</v>
      </c>
      <c r="F265">
        <v>3824141</v>
      </c>
      <c r="G265" t="s">
        <v>13268</v>
      </c>
      <c r="H265" t="s">
        <v>13269</v>
      </c>
      <c r="I265">
        <v>0.80737700000000001</v>
      </c>
      <c r="J265" s="25">
        <v>0.99274499999999999</v>
      </c>
      <c r="K265">
        <v>4.6043939999999998E-2</v>
      </c>
      <c r="L265">
        <v>8.0000000000000002E-3</v>
      </c>
      <c r="M265" s="1">
        <v>1.5799999999999999E-9</v>
      </c>
      <c r="N265" s="7">
        <v>-1.0479199999999999E-2</v>
      </c>
      <c r="O265">
        <v>2.7000000000000001E-3</v>
      </c>
      <c r="P265" s="26">
        <v>9.5000000000000005E-5</v>
      </c>
      <c r="Q265">
        <v>-1.0191800000000001E-2</v>
      </c>
      <c r="R265">
        <v>3.09122E-3</v>
      </c>
      <c r="S265">
        <v>1.4E-3</v>
      </c>
      <c r="T265" s="7">
        <v>-7.5494400000000001E-3</v>
      </c>
      <c r="U265">
        <v>2.8364800000000002E-3</v>
      </c>
      <c r="V265" s="25">
        <v>8.5000000000000006E-3</v>
      </c>
      <c r="W265">
        <v>-6.8116699999999997E-3</v>
      </c>
      <c r="X265">
        <v>2.72989E-3</v>
      </c>
      <c r="Y265">
        <v>1.6E-2</v>
      </c>
      <c r="Z265" s="7">
        <v>1.8551900000000001E-3</v>
      </c>
      <c r="AA265">
        <v>2.6245399999999999E-3</v>
      </c>
      <c r="AB265" s="25">
        <v>0.46</v>
      </c>
      <c r="AC265">
        <v>-3.1777099999999998E-3</v>
      </c>
      <c r="AD265">
        <v>2.3781000000000002E-3</v>
      </c>
      <c r="AE265" s="25">
        <v>0.16</v>
      </c>
    </row>
    <row r="266" spans="2:31" x14ac:dyDescent="0.2">
      <c r="B266" s="7" t="s">
        <v>13485</v>
      </c>
      <c r="C266" t="s">
        <v>13261</v>
      </c>
      <c r="D266" t="s">
        <v>13793</v>
      </c>
      <c r="E266">
        <v>6</v>
      </c>
      <c r="F266">
        <v>37631768</v>
      </c>
      <c r="G266" t="s">
        <v>13269</v>
      </c>
      <c r="H266" t="s">
        <v>13275</v>
      </c>
      <c r="I266">
        <v>0.73885599999999996</v>
      </c>
      <c r="J266" s="25">
        <v>1</v>
      </c>
      <c r="K266">
        <v>-4.7091609999999999E-2</v>
      </c>
      <c r="L266">
        <v>7.0000000000000001E-3</v>
      </c>
      <c r="M266" s="1">
        <v>4.0399999999999997E-12</v>
      </c>
      <c r="N266" s="7">
        <v>1.37219E-2</v>
      </c>
      <c r="O266">
        <v>2.4211699999999998E-3</v>
      </c>
      <c r="P266" s="26">
        <v>1.3000000000000001E-8</v>
      </c>
      <c r="Q266">
        <v>1.0674100000000001E-2</v>
      </c>
      <c r="R266">
        <v>2.7721999999999998E-3</v>
      </c>
      <c r="S266" s="1">
        <v>1E-4</v>
      </c>
      <c r="T266" s="7">
        <v>2.83468E-3</v>
      </c>
      <c r="U266">
        <v>2.54317E-3</v>
      </c>
      <c r="V266" s="25">
        <v>0.24</v>
      </c>
      <c r="W266">
        <v>1.0710600000000001E-2</v>
      </c>
      <c r="X266">
        <v>2.4483399999999998E-3</v>
      </c>
      <c r="Y266" s="1">
        <v>1.1E-5</v>
      </c>
      <c r="Z266" s="7">
        <v>-1.6536000000000001E-3</v>
      </c>
      <c r="AA266">
        <v>2.3533400000000002E-3</v>
      </c>
      <c r="AB266" s="25">
        <v>0.48</v>
      </c>
      <c r="AC266">
        <v>6.0546300000000001E-3</v>
      </c>
      <c r="AD266">
        <v>2.1319500000000001E-3</v>
      </c>
      <c r="AE266" s="25">
        <v>4.4000000000000003E-3</v>
      </c>
    </row>
    <row r="267" spans="2:31" x14ac:dyDescent="0.2">
      <c r="B267" s="7" t="s">
        <v>13999</v>
      </c>
      <c r="C267" t="s">
        <v>13261</v>
      </c>
      <c r="D267" t="s">
        <v>13793</v>
      </c>
      <c r="E267">
        <v>15</v>
      </c>
      <c r="F267">
        <v>91426560</v>
      </c>
      <c r="G267" t="s">
        <v>13275</v>
      </c>
      <c r="H267" t="s">
        <v>13269</v>
      </c>
      <c r="I267">
        <v>0.44323299999999999</v>
      </c>
      <c r="J267" s="25">
        <v>1</v>
      </c>
      <c r="K267">
        <v>4.8140380000000003E-2</v>
      </c>
      <c r="L267">
        <v>6.0000000000000001E-3</v>
      </c>
      <c r="M267" s="1">
        <v>6.7799999999999997E-16</v>
      </c>
      <c r="N267" s="7">
        <v>1.3904799999999999E-3</v>
      </c>
      <c r="O267">
        <v>2.1393800000000002E-3</v>
      </c>
      <c r="P267" s="25">
        <v>0.51</v>
      </c>
      <c r="Q267">
        <v>1.6619600000000001E-3</v>
      </c>
      <c r="R267">
        <v>2.4497999999999998E-3</v>
      </c>
      <c r="S267">
        <v>0.51</v>
      </c>
      <c r="T267" s="7">
        <v>2.6297099999999999E-3</v>
      </c>
      <c r="U267">
        <v>2.2472500000000001E-3</v>
      </c>
      <c r="V267" s="25">
        <v>0.24</v>
      </c>
      <c r="W267">
        <v>-2.1465099999999999E-3</v>
      </c>
      <c r="X267">
        <v>2.16489E-3</v>
      </c>
      <c r="Y267">
        <v>0.36</v>
      </c>
      <c r="Z267" s="7">
        <v>-4.8954599999999999E-3</v>
      </c>
      <c r="AA267">
        <v>2.07909E-3</v>
      </c>
      <c r="AB267" s="25">
        <v>1.7999999999999999E-2</v>
      </c>
      <c r="AC267">
        <v>-3.36609E-3</v>
      </c>
      <c r="AD267">
        <v>1.8838100000000001E-3</v>
      </c>
      <c r="AE267" s="25">
        <v>6.5000000000000002E-2</v>
      </c>
    </row>
    <row r="268" spans="2:31" x14ac:dyDescent="0.2">
      <c r="B268" s="7" t="s">
        <v>14000</v>
      </c>
      <c r="C268" t="s">
        <v>13261</v>
      </c>
      <c r="D268" t="s">
        <v>13793</v>
      </c>
      <c r="E268">
        <v>3</v>
      </c>
      <c r="F268">
        <v>49863483</v>
      </c>
      <c r="G268" t="s">
        <v>13272</v>
      </c>
      <c r="H268" t="s">
        <v>13268</v>
      </c>
      <c r="I268">
        <v>0.874274</v>
      </c>
      <c r="J268" s="25">
        <v>0.99767600000000001</v>
      </c>
      <c r="K268">
        <v>4.9190240000000003E-2</v>
      </c>
      <c r="L268">
        <v>8.9999999999999993E-3</v>
      </c>
      <c r="M268" s="1">
        <v>3.6500000000000003E-8</v>
      </c>
      <c r="N268" s="7">
        <v>-1.0651799999999999E-2</v>
      </c>
      <c r="O268">
        <v>3.2050999999999998E-3</v>
      </c>
      <c r="P268" s="25">
        <v>8.8000000000000003E-4</v>
      </c>
      <c r="Q268">
        <v>-1.52189E-2</v>
      </c>
      <c r="R268">
        <v>3.6693300000000002E-3</v>
      </c>
      <c r="S268" s="1">
        <v>4.3000000000000002E-5</v>
      </c>
      <c r="T268" s="7">
        <v>2.81723E-4</v>
      </c>
      <c r="U268">
        <v>3.3674E-3</v>
      </c>
      <c r="V268" s="25">
        <v>0.91</v>
      </c>
      <c r="W268">
        <v>-5.4257200000000002E-3</v>
      </c>
      <c r="X268">
        <v>3.2399099999999999E-3</v>
      </c>
      <c r="Y268">
        <v>0.12</v>
      </c>
      <c r="Z268" s="7">
        <v>4.7607400000000003E-3</v>
      </c>
      <c r="AA268">
        <v>3.11619E-3</v>
      </c>
      <c r="AB268" s="25">
        <v>0.12</v>
      </c>
      <c r="AC268">
        <v>-5.8563399999999998E-3</v>
      </c>
      <c r="AD268">
        <v>2.8231200000000001E-3</v>
      </c>
      <c r="AE268" s="25">
        <v>3.9E-2</v>
      </c>
    </row>
    <row r="269" spans="2:31" x14ac:dyDescent="0.2">
      <c r="B269" s="7" t="s">
        <v>13440</v>
      </c>
      <c r="C269" t="s">
        <v>13261</v>
      </c>
      <c r="D269" t="s">
        <v>13793</v>
      </c>
      <c r="E269">
        <v>7</v>
      </c>
      <c r="F269">
        <v>114047542</v>
      </c>
      <c r="G269" t="s">
        <v>13275</v>
      </c>
      <c r="H269" t="s">
        <v>13272</v>
      </c>
      <c r="I269">
        <v>0.56976800000000005</v>
      </c>
      <c r="J269" s="25">
        <v>0.984572</v>
      </c>
      <c r="K269">
        <v>4.9190240000000003E-2</v>
      </c>
      <c r="L269">
        <v>6.0000000000000001E-3</v>
      </c>
      <c r="M269" s="1">
        <v>1.8299999999999999E-16</v>
      </c>
      <c r="N269" s="7">
        <v>-3.8897699999999999E-3</v>
      </c>
      <c r="O269">
        <v>2.16278E-3</v>
      </c>
      <c r="P269" s="25">
        <v>5.8999999999999997E-2</v>
      </c>
      <c r="Q269">
        <v>-2.24128E-2</v>
      </c>
      <c r="R269">
        <v>2.4761599999999998E-3</v>
      </c>
      <c r="S269" s="1">
        <v>9.9999999999999998E-20</v>
      </c>
      <c r="T269" s="7">
        <v>1.71441E-3</v>
      </c>
      <c r="U269">
        <v>2.2721E-3</v>
      </c>
      <c r="V269" s="25">
        <v>0.46</v>
      </c>
      <c r="W269">
        <v>9.0927500000000001E-3</v>
      </c>
      <c r="X269">
        <v>2.1867200000000001E-3</v>
      </c>
      <c r="Y269" s="1">
        <v>5.3999999999999998E-5</v>
      </c>
      <c r="Z269" s="7">
        <v>-3.3276E-3</v>
      </c>
      <c r="AA269">
        <v>2.1023299999999999E-3</v>
      </c>
      <c r="AB269" s="25">
        <v>0.11</v>
      </c>
      <c r="AC269">
        <v>3.2522100000000002E-3</v>
      </c>
      <c r="AD269">
        <v>1.90493E-3</v>
      </c>
      <c r="AE269" s="25">
        <v>9.5000000000000001E-2</v>
      </c>
    </row>
    <row r="270" spans="2:31" x14ac:dyDescent="0.2">
      <c r="B270" s="7" t="s">
        <v>14001</v>
      </c>
      <c r="C270" t="s">
        <v>13261</v>
      </c>
      <c r="D270" t="s">
        <v>13793</v>
      </c>
      <c r="E270">
        <v>20</v>
      </c>
      <c r="F270">
        <v>62670427</v>
      </c>
      <c r="G270" t="s">
        <v>13275</v>
      </c>
      <c r="H270" t="s">
        <v>13268</v>
      </c>
      <c r="I270">
        <v>0.874197</v>
      </c>
      <c r="J270" s="25">
        <v>0.98683699999999996</v>
      </c>
      <c r="K270">
        <v>5.0241220000000003E-2</v>
      </c>
      <c r="L270">
        <v>8.9999999999999993E-3</v>
      </c>
      <c r="M270" s="1">
        <v>2.73E-8</v>
      </c>
      <c r="N270" s="7">
        <v>-1.02869E-2</v>
      </c>
      <c r="O270">
        <v>3.2270200000000001E-3</v>
      </c>
      <c r="P270" s="25">
        <v>1.6000000000000001E-3</v>
      </c>
      <c r="Q270">
        <v>-9.5619799999999994E-3</v>
      </c>
      <c r="R270">
        <v>3.6961699999999999E-3</v>
      </c>
      <c r="S270">
        <v>7.1999999999999998E-3</v>
      </c>
      <c r="T270" s="7">
        <v>-3.7504299999999999E-3</v>
      </c>
      <c r="U270">
        <v>3.3897900000000002E-3</v>
      </c>
      <c r="V270" s="25">
        <v>0.28999999999999998</v>
      </c>
      <c r="W270">
        <v>-5.09101E-3</v>
      </c>
      <c r="X270">
        <v>3.2655200000000001E-3</v>
      </c>
      <c r="Y270">
        <v>0.11</v>
      </c>
      <c r="Z270" s="7">
        <v>-1.96378E-3</v>
      </c>
      <c r="AA270">
        <v>3.1360099999999998E-3</v>
      </c>
      <c r="AB270" s="25">
        <v>0.51</v>
      </c>
      <c r="AC270">
        <v>-4.3885699999999996E-3</v>
      </c>
      <c r="AD270">
        <v>2.8414099999999999E-3</v>
      </c>
      <c r="AE270" s="25">
        <v>0.12</v>
      </c>
    </row>
    <row r="271" spans="2:31" x14ac:dyDescent="0.2">
      <c r="B271" s="7" t="s">
        <v>14002</v>
      </c>
      <c r="C271" t="s">
        <v>13261</v>
      </c>
      <c r="D271" t="s">
        <v>13793</v>
      </c>
      <c r="E271">
        <v>13</v>
      </c>
      <c r="F271">
        <v>54382035</v>
      </c>
      <c r="G271" t="s">
        <v>13272</v>
      </c>
      <c r="H271" t="s">
        <v>13269</v>
      </c>
      <c r="I271">
        <v>0.20131499999999999</v>
      </c>
      <c r="J271" s="25">
        <v>0.99933899999999998</v>
      </c>
      <c r="K271">
        <v>5.1293289999999998E-2</v>
      </c>
      <c r="L271">
        <v>7.0000000000000001E-3</v>
      </c>
      <c r="M271" s="1">
        <v>3.8799999999999996E-12</v>
      </c>
      <c r="N271" s="7">
        <v>-1.0696499999999999E-2</v>
      </c>
      <c r="O271">
        <v>2.65387E-3</v>
      </c>
      <c r="P271" s="26">
        <v>5.8E-5</v>
      </c>
      <c r="Q271">
        <v>-8.3300900000000001E-3</v>
      </c>
      <c r="R271">
        <v>3.0392499999999999E-3</v>
      </c>
      <c r="S271">
        <v>5.5999999999999999E-3</v>
      </c>
      <c r="T271" s="7">
        <v>-4.1900999999999999E-4</v>
      </c>
      <c r="U271">
        <v>2.7881500000000001E-3</v>
      </c>
      <c r="V271" s="25">
        <v>0.88</v>
      </c>
      <c r="W271">
        <v>-6.8340700000000002E-3</v>
      </c>
      <c r="X271">
        <v>2.6849899999999999E-3</v>
      </c>
      <c r="Y271">
        <v>1.7999999999999999E-2</v>
      </c>
      <c r="Z271" s="7">
        <v>4.90377E-3</v>
      </c>
      <c r="AA271">
        <v>2.5790700000000001E-3</v>
      </c>
      <c r="AB271" s="25">
        <v>6.2E-2</v>
      </c>
      <c r="AC271">
        <v>-1.3192300000000001E-2</v>
      </c>
      <c r="AD271">
        <v>2.3370000000000001E-3</v>
      </c>
      <c r="AE271" s="26">
        <v>1.7E-8</v>
      </c>
    </row>
    <row r="272" spans="2:31" x14ac:dyDescent="0.2">
      <c r="B272" s="7" t="s">
        <v>14003</v>
      </c>
      <c r="C272" t="s">
        <v>13261</v>
      </c>
      <c r="D272" t="s">
        <v>13793</v>
      </c>
      <c r="E272">
        <v>5</v>
      </c>
      <c r="F272">
        <v>106849674</v>
      </c>
      <c r="G272" t="s">
        <v>13275</v>
      </c>
      <c r="H272" t="s">
        <v>13269</v>
      </c>
      <c r="I272">
        <v>0.14679</v>
      </c>
      <c r="J272" s="25">
        <v>1</v>
      </c>
      <c r="K272">
        <v>5.2346480000000001E-2</v>
      </c>
      <c r="L272">
        <v>8.0000000000000002E-3</v>
      </c>
      <c r="M272" s="1">
        <v>4.8299999999999999E-10</v>
      </c>
      <c r="N272" s="7">
        <v>-5.3841699999999998E-3</v>
      </c>
      <c r="O272">
        <v>3.0017300000000002E-3</v>
      </c>
      <c r="P272" s="25">
        <v>6.7000000000000004E-2</v>
      </c>
      <c r="Q272">
        <v>-5.3643099999999997E-3</v>
      </c>
      <c r="R272">
        <v>3.4368599999999999E-3</v>
      </c>
      <c r="S272">
        <v>0.1</v>
      </c>
      <c r="T272" s="7">
        <v>4.5998000000000002E-3</v>
      </c>
      <c r="U272">
        <v>3.15321E-3</v>
      </c>
      <c r="V272" s="25">
        <v>0.13</v>
      </c>
      <c r="W272">
        <v>-4.2522300000000001E-3</v>
      </c>
      <c r="X272">
        <v>3.0350799999999999E-3</v>
      </c>
      <c r="Y272">
        <v>0.14000000000000001</v>
      </c>
      <c r="Z272" s="7">
        <v>4.2885700000000002E-3</v>
      </c>
      <c r="AA272">
        <v>2.91778E-3</v>
      </c>
      <c r="AB272" s="25">
        <v>0.13</v>
      </c>
      <c r="AC272">
        <v>-8.3327399999999999E-3</v>
      </c>
      <c r="AD272">
        <v>2.6438500000000001E-3</v>
      </c>
      <c r="AE272" s="25">
        <v>1.6000000000000001E-3</v>
      </c>
    </row>
    <row r="273" spans="2:31" x14ac:dyDescent="0.2">
      <c r="B273" s="7" t="s">
        <v>13569</v>
      </c>
      <c r="C273" t="s">
        <v>13261</v>
      </c>
      <c r="D273" t="s">
        <v>13793</v>
      </c>
      <c r="E273">
        <v>5</v>
      </c>
      <c r="F273">
        <v>103947968</v>
      </c>
      <c r="G273" t="s">
        <v>13268</v>
      </c>
      <c r="H273" t="s">
        <v>13272</v>
      </c>
      <c r="I273">
        <v>0.67169400000000001</v>
      </c>
      <c r="J273" s="25">
        <v>0.99655099999999996</v>
      </c>
      <c r="K273">
        <v>-5.3400780000000002E-2</v>
      </c>
      <c r="L273">
        <v>6.0000000000000001E-3</v>
      </c>
      <c r="M273" s="1">
        <v>7.8299999999999998E-17</v>
      </c>
      <c r="N273" s="7">
        <v>5.2803099999999999E-3</v>
      </c>
      <c r="O273">
        <v>2.2614200000000001E-3</v>
      </c>
      <c r="P273" s="25">
        <v>2.1000000000000001E-2</v>
      </c>
      <c r="Q273">
        <v>1.23654E-2</v>
      </c>
      <c r="R273">
        <v>2.5892300000000001E-3</v>
      </c>
      <c r="S273" s="1">
        <v>1.1999999999999999E-6</v>
      </c>
      <c r="T273" s="7">
        <v>6.3741199999999996E-3</v>
      </c>
      <c r="U273">
        <v>2.3755400000000002E-3</v>
      </c>
      <c r="V273" s="25">
        <v>6.4000000000000003E-3</v>
      </c>
      <c r="W273">
        <v>-1.1380100000000001E-2</v>
      </c>
      <c r="X273">
        <v>2.2865400000000001E-3</v>
      </c>
      <c r="Y273" s="1">
        <v>4.3000000000000001E-7</v>
      </c>
      <c r="Z273" s="7">
        <v>2.7401999999999999E-3</v>
      </c>
      <c r="AA273">
        <v>2.1981700000000002E-3</v>
      </c>
      <c r="AB273" s="25">
        <v>0.23</v>
      </c>
      <c r="AC273">
        <v>9.3648299999999993E-3</v>
      </c>
      <c r="AD273">
        <v>1.9918000000000002E-3</v>
      </c>
      <c r="AE273" s="26">
        <v>3.3000000000000002E-6</v>
      </c>
    </row>
    <row r="274" spans="2:31" x14ac:dyDescent="0.2">
      <c r="B274" s="7" t="s">
        <v>14004</v>
      </c>
      <c r="C274" t="s">
        <v>13261</v>
      </c>
      <c r="D274" t="s">
        <v>13793</v>
      </c>
      <c r="E274">
        <v>6</v>
      </c>
      <c r="F274">
        <v>38452503</v>
      </c>
      <c r="G274" t="s">
        <v>13272</v>
      </c>
      <c r="H274" t="s">
        <v>13268</v>
      </c>
      <c r="I274">
        <v>0.66513199999999995</v>
      </c>
      <c r="J274" s="25">
        <v>0.99089499999999997</v>
      </c>
      <c r="K274">
        <v>5.4456190000000002E-2</v>
      </c>
      <c r="L274">
        <v>6.0000000000000001E-3</v>
      </c>
      <c r="M274" s="1">
        <v>7.7600000000000003E-18</v>
      </c>
      <c r="N274" s="7">
        <v>-5.6982500000000002E-3</v>
      </c>
      <c r="O274">
        <v>2.2583999999999998E-3</v>
      </c>
      <c r="P274" s="25">
        <v>1.2999999999999999E-2</v>
      </c>
      <c r="Q274">
        <v>-1.0788300000000001E-2</v>
      </c>
      <c r="R274">
        <v>2.5858299999999999E-3</v>
      </c>
      <c r="S274" s="1">
        <v>2.6999999999999999E-5</v>
      </c>
      <c r="T274" s="7">
        <v>3.4515700000000002E-3</v>
      </c>
      <c r="U274">
        <v>2.3722000000000001E-3</v>
      </c>
      <c r="V274" s="25">
        <v>0.15</v>
      </c>
      <c r="W274">
        <v>-8.6438699999999997E-3</v>
      </c>
      <c r="X274">
        <v>2.2837399999999998E-3</v>
      </c>
      <c r="Y274" s="1">
        <v>2.9999999999999997E-4</v>
      </c>
      <c r="Z274" s="31">
        <v>3.8748599999999997E-5</v>
      </c>
      <c r="AA274">
        <v>2.19513E-3</v>
      </c>
      <c r="AB274" s="25">
        <v>0.98</v>
      </c>
      <c r="AC274">
        <v>-4.81322E-3</v>
      </c>
      <c r="AD274">
        <v>1.9886299999999999E-3</v>
      </c>
      <c r="AE274" s="25">
        <v>1.4999999999999999E-2</v>
      </c>
    </row>
    <row r="275" spans="2:31" x14ac:dyDescent="0.2">
      <c r="B275" s="7" t="s">
        <v>14005</v>
      </c>
      <c r="C275" t="s">
        <v>13261</v>
      </c>
      <c r="D275" t="s">
        <v>13793</v>
      </c>
      <c r="E275">
        <v>6</v>
      </c>
      <c r="F275">
        <v>163280204</v>
      </c>
      <c r="G275" t="s">
        <v>13272</v>
      </c>
      <c r="H275" t="s">
        <v>13268</v>
      </c>
      <c r="I275">
        <v>0.87621800000000005</v>
      </c>
      <c r="J275" s="25">
        <v>0.967692</v>
      </c>
      <c r="K275">
        <v>5.4456190000000002E-2</v>
      </c>
      <c r="L275">
        <v>8.9999999999999993E-3</v>
      </c>
      <c r="M275" s="1">
        <v>3.0899999999999999E-9</v>
      </c>
      <c r="N275" s="7">
        <v>-8.4371399999999997E-4</v>
      </c>
      <c r="O275">
        <v>3.27633E-3</v>
      </c>
      <c r="P275" s="25">
        <v>0.82</v>
      </c>
      <c r="Q275">
        <v>-7.97578E-3</v>
      </c>
      <c r="R275">
        <v>3.7513400000000001E-3</v>
      </c>
      <c r="S275">
        <v>3.2000000000000001E-2</v>
      </c>
      <c r="T275" s="7">
        <v>4.2087800000000002E-4</v>
      </c>
      <c r="U275">
        <v>3.4414100000000002E-3</v>
      </c>
      <c r="V275" s="25">
        <v>0.88</v>
      </c>
      <c r="W275">
        <v>3.2144700000000001E-3</v>
      </c>
      <c r="X275">
        <v>3.3130899999999999E-3</v>
      </c>
      <c r="Y275">
        <v>0.35</v>
      </c>
      <c r="Z275" s="7">
        <v>3.2092900000000001E-3</v>
      </c>
      <c r="AA275">
        <v>3.18454E-3</v>
      </c>
      <c r="AB275" s="25">
        <v>0.31</v>
      </c>
      <c r="AC275">
        <v>-7.2672199999999996E-4</v>
      </c>
      <c r="AD275">
        <v>2.8849600000000002E-3</v>
      </c>
      <c r="AE275" s="25">
        <v>0.83</v>
      </c>
    </row>
    <row r="276" spans="2:31" x14ac:dyDescent="0.2">
      <c r="B276" s="7" t="s">
        <v>14006</v>
      </c>
      <c r="C276" t="s">
        <v>13261</v>
      </c>
      <c r="D276" t="s">
        <v>13793</v>
      </c>
      <c r="E276">
        <v>12</v>
      </c>
      <c r="F276">
        <v>123856998</v>
      </c>
      <c r="G276" t="s">
        <v>13275</v>
      </c>
      <c r="H276" t="s">
        <v>13269</v>
      </c>
      <c r="I276">
        <v>0.79516699999999996</v>
      </c>
      <c r="J276" s="25">
        <v>0.997116</v>
      </c>
      <c r="K276">
        <v>5.4456190000000002E-2</v>
      </c>
      <c r="L276">
        <v>7.0000000000000001E-3</v>
      </c>
      <c r="M276" s="1">
        <v>1.7399999999999999E-13</v>
      </c>
      <c r="N276" s="7">
        <v>-9.52858E-3</v>
      </c>
      <c r="O276">
        <v>2.63904E-3</v>
      </c>
      <c r="P276" s="25">
        <v>3.5E-4</v>
      </c>
      <c r="Q276">
        <v>-1.13537E-2</v>
      </c>
      <c r="R276">
        <v>3.0217299999999998E-3</v>
      </c>
      <c r="S276">
        <v>1.9000000000000001E-4</v>
      </c>
      <c r="T276" s="7">
        <v>3.76239E-3</v>
      </c>
      <c r="U276">
        <v>2.7718899999999999E-3</v>
      </c>
      <c r="V276" s="25">
        <v>0.19</v>
      </c>
      <c r="W276">
        <v>-4.0321000000000003E-3</v>
      </c>
      <c r="X276">
        <v>2.6682199999999998E-3</v>
      </c>
      <c r="Y276">
        <v>0.13</v>
      </c>
      <c r="Z276" s="7">
        <v>4.8655299999999999E-3</v>
      </c>
      <c r="AA276">
        <v>2.5649599999999998E-3</v>
      </c>
      <c r="AB276" s="25">
        <v>5.5E-2</v>
      </c>
      <c r="AC276">
        <v>-2.0865300000000001E-3</v>
      </c>
      <c r="AD276">
        <v>2.3238899999999999E-3</v>
      </c>
      <c r="AE276" s="25">
        <v>0.38</v>
      </c>
    </row>
    <row r="277" spans="2:31" x14ac:dyDescent="0.2">
      <c r="B277" s="7" t="s">
        <v>14007</v>
      </c>
      <c r="C277" t="s">
        <v>13261</v>
      </c>
      <c r="D277" t="s">
        <v>13793</v>
      </c>
      <c r="E277">
        <v>14</v>
      </c>
      <c r="F277">
        <v>33412996</v>
      </c>
      <c r="G277" t="s">
        <v>13269</v>
      </c>
      <c r="H277" t="s">
        <v>13275</v>
      </c>
      <c r="I277">
        <v>0.19486200000000001</v>
      </c>
      <c r="J277" s="25">
        <v>0.99068800000000001</v>
      </c>
      <c r="K277">
        <v>-5.4456190000000002E-2</v>
      </c>
      <c r="L277">
        <v>8.0000000000000002E-3</v>
      </c>
      <c r="M277" s="1">
        <v>7.3300000000000001E-13</v>
      </c>
      <c r="N277" s="7">
        <v>8.9185899999999995E-4</v>
      </c>
      <c r="O277">
        <v>2.6928899999999999E-3</v>
      </c>
      <c r="P277" s="25">
        <v>0.76</v>
      </c>
      <c r="Q277">
        <v>7.5904400000000004E-3</v>
      </c>
      <c r="R277">
        <v>3.0838699999999998E-3</v>
      </c>
      <c r="S277">
        <v>1.0999999999999999E-2</v>
      </c>
      <c r="T277" s="7">
        <v>-1.4431899999999999E-2</v>
      </c>
      <c r="U277">
        <v>2.8288100000000002E-3</v>
      </c>
      <c r="V277" s="26">
        <v>2.6E-7</v>
      </c>
      <c r="W277">
        <v>-2.8154999999999999E-4</v>
      </c>
      <c r="X277">
        <v>2.7246700000000002E-3</v>
      </c>
      <c r="Y277">
        <v>0.87</v>
      </c>
      <c r="Z277" s="7">
        <v>-8.0402200000000007E-3</v>
      </c>
      <c r="AA277">
        <v>2.6171100000000002E-3</v>
      </c>
      <c r="AB277" s="25">
        <v>2.0999999999999999E-3</v>
      </c>
      <c r="AC277">
        <v>1.6811899999999999E-3</v>
      </c>
      <c r="AD277">
        <v>2.37141E-3</v>
      </c>
      <c r="AE277" s="25">
        <v>0.5</v>
      </c>
    </row>
    <row r="278" spans="2:31" x14ac:dyDescent="0.2">
      <c r="B278" s="7" t="s">
        <v>14008</v>
      </c>
      <c r="C278" t="s">
        <v>13261</v>
      </c>
      <c r="D278" t="s">
        <v>13793</v>
      </c>
      <c r="E278">
        <v>4</v>
      </c>
      <c r="F278">
        <v>90820809</v>
      </c>
      <c r="G278" t="s">
        <v>13272</v>
      </c>
      <c r="H278" t="s">
        <v>13268</v>
      </c>
      <c r="I278">
        <v>0.82399500000000003</v>
      </c>
      <c r="J278" s="25">
        <v>1</v>
      </c>
      <c r="K278">
        <v>5.551271E-2</v>
      </c>
      <c r="L278">
        <v>8.0000000000000002E-3</v>
      </c>
      <c r="M278" s="1">
        <v>1.52E-12</v>
      </c>
      <c r="N278" s="7">
        <v>-6.5354999999999996E-3</v>
      </c>
      <c r="O278">
        <v>2.7910399999999998E-3</v>
      </c>
      <c r="P278" s="25">
        <v>1.7000000000000001E-2</v>
      </c>
      <c r="Q278">
        <v>-5.8156700000000002E-3</v>
      </c>
      <c r="R278">
        <v>3.1952600000000001E-3</v>
      </c>
      <c r="S278">
        <v>7.0000000000000007E-2</v>
      </c>
      <c r="T278" s="7">
        <v>-5.7403799999999998E-3</v>
      </c>
      <c r="U278">
        <v>2.9316300000000002E-3</v>
      </c>
      <c r="V278" s="25">
        <v>5.1999999999999998E-2</v>
      </c>
      <c r="W278">
        <v>-1.0933300000000001E-4</v>
      </c>
      <c r="X278">
        <v>2.8223100000000002E-3</v>
      </c>
      <c r="Y278">
        <v>0.98</v>
      </c>
      <c r="Z278" s="7">
        <v>-2.3094000000000001E-3</v>
      </c>
      <c r="AA278">
        <v>2.7130100000000001E-3</v>
      </c>
      <c r="AB278" s="25">
        <v>0.4</v>
      </c>
      <c r="AC278">
        <v>-6.2650800000000001E-3</v>
      </c>
      <c r="AD278">
        <v>2.4579699999999999E-3</v>
      </c>
      <c r="AE278" s="25">
        <v>1.0999999999999999E-2</v>
      </c>
    </row>
    <row r="279" spans="2:31" x14ac:dyDescent="0.2">
      <c r="B279" s="7" t="s">
        <v>14009</v>
      </c>
      <c r="C279" t="s">
        <v>13261</v>
      </c>
      <c r="D279" t="s">
        <v>13793</v>
      </c>
      <c r="E279">
        <v>5</v>
      </c>
      <c r="F279">
        <v>107209814</v>
      </c>
      <c r="G279" t="s">
        <v>13268</v>
      </c>
      <c r="H279" t="s">
        <v>13272</v>
      </c>
      <c r="I279">
        <v>0.16089999999999999</v>
      </c>
      <c r="J279" s="25">
        <v>0.982626</v>
      </c>
      <c r="K279">
        <v>-5.551271E-2</v>
      </c>
      <c r="L279">
        <v>8.0000000000000002E-3</v>
      </c>
      <c r="M279" s="1">
        <v>1.1200000000000001E-11</v>
      </c>
      <c r="N279" s="7">
        <v>4.0848100000000004E-3</v>
      </c>
      <c r="O279">
        <v>2.9101700000000001E-3</v>
      </c>
      <c r="P279" s="25">
        <v>0.16</v>
      </c>
      <c r="Q279">
        <v>8.9531699999999999E-3</v>
      </c>
      <c r="R279">
        <v>3.3320300000000001E-3</v>
      </c>
      <c r="S279">
        <v>6.7000000000000002E-3</v>
      </c>
      <c r="T279" s="7">
        <v>3.9983400000000004E-3</v>
      </c>
      <c r="U279">
        <v>3.0570300000000001E-3</v>
      </c>
      <c r="V279" s="25">
        <v>0.19</v>
      </c>
      <c r="W279">
        <v>-4.3349299999999999E-3</v>
      </c>
      <c r="X279">
        <v>2.9424999999999998E-3</v>
      </c>
      <c r="Y279">
        <v>0.12</v>
      </c>
      <c r="Z279" s="7">
        <v>5.8094399999999999E-3</v>
      </c>
      <c r="AA279">
        <v>2.8287799999999999E-3</v>
      </c>
      <c r="AB279" s="25">
        <v>4.2000000000000003E-2</v>
      </c>
      <c r="AC279">
        <v>2.7959999999999999E-3</v>
      </c>
      <c r="AD279">
        <v>2.5632099999999998E-3</v>
      </c>
      <c r="AE279" s="25">
        <v>0.27</v>
      </c>
    </row>
    <row r="280" spans="2:31" x14ac:dyDescent="0.2">
      <c r="B280" s="7" t="s">
        <v>14010</v>
      </c>
      <c r="C280" t="s">
        <v>13261</v>
      </c>
      <c r="D280" t="s">
        <v>13793</v>
      </c>
      <c r="E280">
        <v>7</v>
      </c>
      <c r="F280">
        <v>3520024</v>
      </c>
      <c r="G280" t="s">
        <v>13275</v>
      </c>
      <c r="H280" t="s">
        <v>13269</v>
      </c>
      <c r="I280">
        <v>0.86833099999999996</v>
      </c>
      <c r="J280" s="25">
        <v>0.969835</v>
      </c>
      <c r="K280">
        <v>5.551271E-2</v>
      </c>
      <c r="L280">
        <v>8.9999999999999993E-3</v>
      </c>
      <c r="M280" s="1">
        <v>5.4899999999999997E-10</v>
      </c>
      <c r="N280" s="7">
        <v>-1.1073599999999999E-2</v>
      </c>
      <c r="O280">
        <v>3.1873600000000002E-3</v>
      </c>
      <c r="P280" s="25">
        <v>4.0999999999999999E-4</v>
      </c>
      <c r="Q280">
        <v>-1.33995E-2</v>
      </c>
      <c r="R280">
        <v>3.6491900000000001E-3</v>
      </c>
      <c r="S280">
        <v>2.7999999999999998E-4</v>
      </c>
      <c r="T280" s="7">
        <v>-5.0591799999999999E-3</v>
      </c>
      <c r="U280">
        <v>3.3484700000000001E-3</v>
      </c>
      <c r="V280" s="25">
        <v>0.13</v>
      </c>
      <c r="W280">
        <v>-6.1302099999999997E-3</v>
      </c>
      <c r="X280">
        <v>3.2226400000000001E-3</v>
      </c>
      <c r="Y280">
        <v>5.8000000000000003E-2</v>
      </c>
      <c r="Z280" s="7">
        <v>-1.51345E-3</v>
      </c>
      <c r="AA280">
        <v>3.0982700000000002E-3</v>
      </c>
      <c r="AB280" s="25">
        <v>0.62</v>
      </c>
      <c r="AC280">
        <v>-3.4184300000000001E-3</v>
      </c>
      <c r="AD280">
        <v>2.8073500000000001E-3</v>
      </c>
      <c r="AE280" s="25">
        <v>0.22</v>
      </c>
    </row>
    <row r="281" spans="2:31" x14ac:dyDescent="0.2">
      <c r="B281" s="7" t="s">
        <v>14011</v>
      </c>
      <c r="C281" t="s">
        <v>13261</v>
      </c>
      <c r="D281" t="s">
        <v>13793</v>
      </c>
      <c r="E281">
        <v>23</v>
      </c>
      <c r="F281">
        <v>133134421</v>
      </c>
      <c r="G281" t="s">
        <v>55</v>
      </c>
      <c r="H281" t="s">
        <v>55</v>
      </c>
      <c r="I281" t="s">
        <v>55</v>
      </c>
      <c r="J281" s="25" t="s">
        <v>55</v>
      </c>
      <c r="K281">
        <v>-5.7629109999999997E-2</v>
      </c>
      <c r="L281">
        <v>8.9999999999999993E-3</v>
      </c>
      <c r="M281" s="1">
        <v>5.0100000000000003E-10</v>
      </c>
      <c r="N281" s="7" t="s">
        <v>55</v>
      </c>
      <c r="O281" t="s">
        <v>55</v>
      </c>
      <c r="P281" s="25" t="s">
        <v>55</v>
      </c>
      <c r="Q281" t="s">
        <v>55</v>
      </c>
      <c r="R281" t="s">
        <v>55</v>
      </c>
      <c r="S281" t="s">
        <v>55</v>
      </c>
      <c r="T281" s="7" t="s">
        <v>55</v>
      </c>
      <c r="U281" t="s">
        <v>55</v>
      </c>
      <c r="V281" s="25" t="s">
        <v>55</v>
      </c>
      <c r="W281" t="s">
        <v>55</v>
      </c>
      <c r="X281" t="s">
        <v>55</v>
      </c>
      <c r="Y281" t="s">
        <v>55</v>
      </c>
      <c r="Z281" s="7" t="s">
        <v>55</v>
      </c>
      <c r="AA281" t="s">
        <v>55</v>
      </c>
      <c r="AB281" s="25" t="s">
        <v>55</v>
      </c>
      <c r="AC281" t="s">
        <v>55</v>
      </c>
      <c r="AD281" t="s">
        <v>55</v>
      </c>
      <c r="AE281" s="25" t="s">
        <v>55</v>
      </c>
    </row>
    <row r="282" spans="2:31" x14ac:dyDescent="0.2">
      <c r="B282" s="7" t="s">
        <v>14012</v>
      </c>
      <c r="C282" t="s">
        <v>13261</v>
      </c>
      <c r="D282" t="s">
        <v>13793</v>
      </c>
      <c r="E282">
        <v>2</v>
      </c>
      <c r="F282">
        <v>51824512</v>
      </c>
      <c r="G282" t="s">
        <v>13275</v>
      </c>
      <c r="H282" t="s">
        <v>13268</v>
      </c>
      <c r="I282">
        <v>0.86578999999999995</v>
      </c>
      <c r="J282" s="25">
        <v>0.99151900000000004</v>
      </c>
      <c r="K282">
        <v>5.9749999999999998E-2</v>
      </c>
      <c r="L282">
        <v>8.9999999999999993E-3</v>
      </c>
      <c r="M282" s="1">
        <v>9.2600000000000005E-12</v>
      </c>
      <c r="N282" s="7">
        <v>-1.8079000000000001E-3</v>
      </c>
      <c r="O282">
        <v>3.1269900000000001E-3</v>
      </c>
      <c r="P282" s="25">
        <v>0.52</v>
      </c>
      <c r="Q282">
        <v>-1.3833399999999999E-2</v>
      </c>
      <c r="R282">
        <v>3.5787800000000002E-3</v>
      </c>
      <c r="S282">
        <v>1.3999999999999999E-4</v>
      </c>
      <c r="T282" s="7">
        <v>-7.91865E-4</v>
      </c>
      <c r="U282">
        <v>3.28495E-3</v>
      </c>
      <c r="V282" s="25">
        <v>0.78</v>
      </c>
      <c r="W282">
        <v>1.0949199999999999E-2</v>
      </c>
      <c r="X282">
        <v>3.1589500000000002E-3</v>
      </c>
      <c r="Y282">
        <v>4.8999999999999998E-4</v>
      </c>
      <c r="Z282" s="7">
        <v>-2.3382500000000001E-3</v>
      </c>
      <c r="AA282">
        <v>3.0399699999999999E-3</v>
      </c>
      <c r="AB282" s="25">
        <v>0.46</v>
      </c>
      <c r="AC282">
        <v>2.8564699999999998E-3</v>
      </c>
      <c r="AD282">
        <v>2.75429E-3</v>
      </c>
      <c r="AE282" s="25">
        <v>0.3</v>
      </c>
    </row>
    <row r="283" spans="2:31" x14ac:dyDescent="0.2">
      <c r="B283" s="7" t="s">
        <v>14013</v>
      </c>
      <c r="C283" t="s">
        <v>13261</v>
      </c>
      <c r="D283" t="s">
        <v>13793</v>
      </c>
      <c r="E283">
        <v>5</v>
      </c>
      <c r="F283">
        <v>165460085</v>
      </c>
      <c r="G283" t="s">
        <v>13275</v>
      </c>
      <c r="H283" t="s">
        <v>13269</v>
      </c>
      <c r="I283">
        <v>0.91705300000000001</v>
      </c>
      <c r="J283" s="25">
        <v>0.98180800000000001</v>
      </c>
      <c r="K283">
        <v>5.9749999999999998E-2</v>
      </c>
      <c r="L283">
        <v>1.0999999999999999E-2</v>
      </c>
      <c r="M283" s="1">
        <v>3.9799999999999999E-8</v>
      </c>
      <c r="N283" s="7">
        <v>-4.1967799999999998E-3</v>
      </c>
      <c r="O283">
        <v>3.89143E-3</v>
      </c>
      <c r="P283" s="25">
        <v>0.31</v>
      </c>
      <c r="Q283">
        <v>-1.4916199999999999E-3</v>
      </c>
      <c r="R283">
        <v>4.4555300000000001E-3</v>
      </c>
      <c r="S283">
        <v>0.75</v>
      </c>
      <c r="T283" s="7">
        <v>-7.0371499999999998E-3</v>
      </c>
      <c r="U283">
        <v>4.0878099999999999E-3</v>
      </c>
      <c r="V283" s="25">
        <v>7.9000000000000001E-2</v>
      </c>
      <c r="W283">
        <v>-4.3680900000000003E-4</v>
      </c>
      <c r="X283">
        <v>3.9346700000000004E-3</v>
      </c>
      <c r="Y283">
        <v>0.97</v>
      </c>
      <c r="Z283" s="7">
        <v>7.7773900000000003E-3</v>
      </c>
      <c r="AA283">
        <v>3.7825900000000002E-3</v>
      </c>
      <c r="AB283" s="25">
        <v>3.5999999999999997E-2</v>
      </c>
      <c r="AC283">
        <v>3.6472300000000001E-4</v>
      </c>
      <c r="AD283">
        <v>3.4274800000000001E-3</v>
      </c>
      <c r="AE283" s="25">
        <v>0.93</v>
      </c>
    </row>
    <row r="284" spans="2:31" x14ac:dyDescent="0.2">
      <c r="B284" s="7" t="s">
        <v>14014</v>
      </c>
      <c r="C284" t="s">
        <v>13261</v>
      </c>
      <c r="D284" t="s">
        <v>13793</v>
      </c>
      <c r="E284">
        <v>8</v>
      </c>
      <c r="F284">
        <v>91650818</v>
      </c>
      <c r="G284" t="s">
        <v>13272</v>
      </c>
      <c r="H284" t="s">
        <v>13268</v>
      </c>
      <c r="I284">
        <v>0.83057099999999995</v>
      </c>
      <c r="J284" s="25">
        <v>0.977406</v>
      </c>
      <c r="K284">
        <v>5.9749999999999998E-2</v>
      </c>
      <c r="L284">
        <v>8.0000000000000002E-3</v>
      </c>
      <c r="M284" s="1">
        <v>1.3400000000000001E-13</v>
      </c>
      <c r="N284" s="7">
        <v>-5.41203E-3</v>
      </c>
      <c r="O284">
        <v>2.8651200000000001E-3</v>
      </c>
      <c r="P284" s="25">
        <v>5.3999999999999999E-2</v>
      </c>
      <c r="Q284">
        <v>3.11211E-3</v>
      </c>
      <c r="R284">
        <v>3.2810500000000002E-3</v>
      </c>
      <c r="S284">
        <v>0.36</v>
      </c>
      <c r="T284" s="7">
        <v>-2.1863299999999998E-3</v>
      </c>
      <c r="U284">
        <v>3.01009E-3</v>
      </c>
      <c r="V284" s="25">
        <v>0.49</v>
      </c>
      <c r="W284">
        <v>-9.4745999999999997E-3</v>
      </c>
      <c r="X284">
        <v>2.8978799999999998E-3</v>
      </c>
      <c r="Y284">
        <v>1.2999999999999999E-3</v>
      </c>
      <c r="Z284" s="7">
        <v>3.6323300000000002E-4</v>
      </c>
      <c r="AA284">
        <v>2.7850399999999999E-3</v>
      </c>
      <c r="AB284" s="25">
        <v>0.86</v>
      </c>
      <c r="AC284">
        <v>-3.1216299999999998E-3</v>
      </c>
      <c r="AD284">
        <v>2.5233399999999998E-3</v>
      </c>
      <c r="AE284" s="25">
        <v>0.21</v>
      </c>
    </row>
    <row r="285" spans="2:31" x14ac:dyDescent="0.2">
      <c r="B285" s="7" t="s">
        <v>14015</v>
      </c>
      <c r="C285" t="s">
        <v>13261</v>
      </c>
      <c r="D285" t="s">
        <v>13793</v>
      </c>
      <c r="E285">
        <v>16</v>
      </c>
      <c r="F285">
        <v>19904344</v>
      </c>
      <c r="G285" t="s">
        <v>13269</v>
      </c>
      <c r="H285" t="s">
        <v>13268</v>
      </c>
      <c r="I285">
        <v>0.85519299999999998</v>
      </c>
      <c r="J285" s="25">
        <v>0.98580999999999996</v>
      </c>
      <c r="K285">
        <v>-5.9749999999999998E-2</v>
      </c>
      <c r="L285">
        <v>8.9999999999999993E-3</v>
      </c>
      <c r="M285" s="1">
        <v>2.18E-12</v>
      </c>
      <c r="N285" s="7">
        <v>5.97242E-3</v>
      </c>
      <c r="O285">
        <v>3.04046E-3</v>
      </c>
      <c r="P285" s="25">
        <v>4.5999999999999999E-2</v>
      </c>
      <c r="Q285">
        <v>8.2036399999999999E-3</v>
      </c>
      <c r="R285">
        <v>3.4812900000000002E-3</v>
      </c>
      <c r="S285">
        <v>1.6E-2</v>
      </c>
      <c r="T285" s="7">
        <v>-3.24902E-3</v>
      </c>
      <c r="U285">
        <v>3.1936999999999998E-3</v>
      </c>
      <c r="V285" s="25">
        <v>0.34</v>
      </c>
      <c r="W285">
        <v>-1.5905800000000001E-4</v>
      </c>
      <c r="X285">
        <v>3.07574E-3</v>
      </c>
      <c r="Y285">
        <v>0.99</v>
      </c>
      <c r="Z285" s="7">
        <v>5.5975199999999999E-3</v>
      </c>
      <c r="AA285">
        <v>2.9549799999999998E-3</v>
      </c>
      <c r="AB285" s="25">
        <v>5.8999999999999997E-2</v>
      </c>
      <c r="AC285">
        <v>8.4515500000000004E-3</v>
      </c>
      <c r="AD285">
        <v>2.6774199999999998E-3</v>
      </c>
      <c r="AE285" s="25">
        <v>2E-3</v>
      </c>
    </row>
    <row r="286" spans="2:31" x14ac:dyDescent="0.2">
      <c r="B286" s="7" t="s">
        <v>14016</v>
      </c>
      <c r="C286" t="s">
        <v>13261</v>
      </c>
      <c r="D286" t="s">
        <v>13793</v>
      </c>
      <c r="E286">
        <v>20</v>
      </c>
      <c r="F286">
        <v>31163914</v>
      </c>
      <c r="G286" t="s">
        <v>13272</v>
      </c>
      <c r="H286" t="s">
        <v>13275</v>
      </c>
      <c r="I286">
        <v>0.68747599999999998</v>
      </c>
      <c r="J286" s="25">
        <v>0.99502900000000005</v>
      </c>
      <c r="K286">
        <v>-5.9749999999999998E-2</v>
      </c>
      <c r="L286">
        <v>6.0000000000000001E-3</v>
      </c>
      <c r="M286" s="1">
        <v>2.32E-20</v>
      </c>
      <c r="N286" s="7">
        <v>8.2075599999999992E-3</v>
      </c>
      <c r="O286">
        <v>2.3013199999999999E-3</v>
      </c>
      <c r="P286" s="25">
        <v>3.4000000000000002E-4</v>
      </c>
      <c r="Q286">
        <v>1.0801E-2</v>
      </c>
      <c r="R286">
        <v>2.6358800000000002E-3</v>
      </c>
      <c r="S286" s="1">
        <v>4.6999999999999997E-5</v>
      </c>
      <c r="T286" s="7">
        <v>2.4736300000000001E-3</v>
      </c>
      <c r="U286">
        <v>2.4173900000000002E-3</v>
      </c>
      <c r="V286" s="25">
        <v>0.3</v>
      </c>
      <c r="W286">
        <v>6.9554300000000003E-3</v>
      </c>
      <c r="X286">
        <v>2.32877E-3</v>
      </c>
      <c r="Y286">
        <v>2.3E-3</v>
      </c>
      <c r="Z286" s="7">
        <v>9.4479899999999996E-4</v>
      </c>
      <c r="AA286">
        <v>2.2364099999999999E-3</v>
      </c>
      <c r="AB286" s="25">
        <v>0.69</v>
      </c>
      <c r="AC286">
        <v>5.0486300000000001E-3</v>
      </c>
      <c r="AD286">
        <v>2.0263199999999999E-3</v>
      </c>
      <c r="AE286" s="25">
        <v>1.2E-2</v>
      </c>
    </row>
    <row r="287" spans="2:31" x14ac:dyDescent="0.2">
      <c r="B287" s="7" t="s">
        <v>14017</v>
      </c>
      <c r="C287" t="s">
        <v>13261</v>
      </c>
      <c r="D287" t="s">
        <v>13793</v>
      </c>
      <c r="E287">
        <v>3</v>
      </c>
      <c r="F287">
        <v>155432229</v>
      </c>
      <c r="G287" t="s">
        <v>13272</v>
      </c>
      <c r="H287" t="s">
        <v>13268</v>
      </c>
      <c r="I287">
        <v>0.92338100000000001</v>
      </c>
      <c r="J287" s="25">
        <v>0.98758900000000005</v>
      </c>
      <c r="K287">
        <v>6.6139799999999999E-2</v>
      </c>
      <c r="L287">
        <v>1.0999999999999999E-2</v>
      </c>
      <c r="M287" s="1">
        <v>3.46E-9</v>
      </c>
      <c r="N287" s="7">
        <v>-1.73543E-3</v>
      </c>
      <c r="O287">
        <v>4.0090500000000001E-3</v>
      </c>
      <c r="P287" s="25">
        <v>0.66</v>
      </c>
      <c r="Q287">
        <v>-8.1977200000000004E-3</v>
      </c>
      <c r="R287">
        <v>4.5897300000000002E-3</v>
      </c>
      <c r="S287">
        <v>8.1000000000000003E-2</v>
      </c>
      <c r="T287" s="7">
        <v>-9.1256800000000006E-3</v>
      </c>
      <c r="U287">
        <v>4.2120700000000001E-3</v>
      </c>
      <c r="V287" s="25">
        <v>2.8000000000000001E-2</v>
      </c>
      <c r="W287">
        <v>-3.1310399999999999E-3</v>
      </c>
      <c r="X287">
        <v>4.0526E-3</v>
      </c>
      <c r="Y287">
        <v>0.57999999999999996</v>
      </c>
      <c r="Z287" s="7">
        <v>4.8793999999999999E-3</v>
      </c>
      <c r="AA287">
        <v>3.8978400000000001E-3</v>
      </c>
      <c r="AB287" s="25">
        <v>0.22</v>
      </c>
      <c r="AC287">
        <v>3.8801199999999999E-3</v>
      </c>
      <c r="AD287">
        <v>3.53126E-3</v>
      </c>
      <c r="AE287" s="25">
        <v>0.28999999999999998</v>
      </c>
    </row>
    <row r="288" spans="2:31" x14ac:dyDescent="0.2">
      <c r="B288" s="7" t="s">
        <v>14018</v>
      </c>
      <c r="C288" t="s">
        <v>13261</v>
      </c>
      <c r="D288" t="s">
        <v>13793</v>
      </c>
      <c r="E288">
        <v>6</v>
      </c>
      <c r="F288">
        <v>33647058</v>
      </c>
      <c r="G288" t="s">
        <v>13268</v>
      </c>
      <c r="H288" t="s">
        <v>13272</v>
      </c>
      <c r="I288">
        <v>0.78205599999999997</v>
      </c>
      <c r="J288" s="25">
        <v>0.98728700000000003</v>
      </c>
      <c r="K288">
        <v>-6.8278839999999993E-2</v>
      </c>
      <c r="L288">
        <v>7.0000000000000001E-3</v>
      </c>
      <c r="M288" s="1">
        <v>9.0600000000000001E-21</v>
      </c>
      <c r="N288" s="7">
        <v>4.9109599999999998E-3</v>
      </c>
      <c r="O288">
        <v>2.5889200000000002E-3</v>
      </c>
      <c r="P288" s="25">
        <v>5.2999999999999999E-2</v>
      </c>
      <c r="Q288">
        <v>1.6157899999999999E-2</v>
      </c>
      <c r="R288">
        <v>2.9642700000000002E-3</v>
      </c>
      <c r="S288" s="1">
        <v>3.2999999999999998E-8</v>
      </c>
      <c r="T288" s="31">
        <v>-4.5399799999999999E-5</v>
      </c>
      <c r="U288">
        <v>2.71937E-3</v>
      </c>
      <c r="V288" s="25">
        <v>0.99</v>
      </c>
      <c r="W288">
        <v>-4.9388000000000001E-3</v>
      </c>
      <c r="X288">
        <v>2.6179699999999998E-3</v>
      </c>
      <c r="Y288">
        <v>4.2999999999999997E-2</v>
      </c>
      <c r="Z288" s="7">
        <v>-3.02492E-3</v>
      </c>
      <c r="AA288">
        <v>2.5163999999999998E-3</v>
      </c>
      <c r="AB288" s="25">
        <v>0.23</v>
      </c>
      <c r="AC288">
        <v>4.1195700000000003E-3</v>
      </c>
      <c r="AD288">
        <v>2.2796700000000001E-3</v>
      </c>
      <c r="AE288" s="25">
        <v>7.1999999999999995E-2</v>
      </c>
    </row>
    <row r="289" spans="2:31" x14ac:dyDescent="0.2">
      <c r="B289" s="7" t="s">
        <v>14019</v>
      </c>
      <c r="C289" t="s">
        <v>13261</v>
      </c>
      <c r="D289" t="s">
        <v>13793</v>
      </c>
      <c r="E289">
        <v>11</v>
      </c>
      <c r="F289">
        <v>72340686</v>
      </c>
      <c r="G289" t="s">
        <v>13272</v>
      </c>
      <c r="H289" t="s">
        <v>13275</v>
      </c>
      <c r="I289">
        <v>0.915771</v>
      </c>
      <c r="J289" s="25">
        <v>0.99629999999999996</v>
      </c>
      <c r="K289">
        <v>-7.2570689999999993E-2</v>
      </c>
      <c r="L289">
        <v>1.0999999999999999E-2</v>
      </c>
      <c r="M289" s="1">
        <v>1.6100000000000001E-11</v>
      </c>
      <c r="N289" s="7">
        <v>1.7724299999999998E-2</v>
      </c>
      <c r="O289">
        <v>3.8397800000000001E-3</v>
      </c>
      <c r="P289" s="26">
        <v>4.4000000000000002E-6</v>
      </c>
      <c r="Q289">
        <v>1.9396E-2</v>
      </c>
      <c r="R289">
        <v>4.3957199999999997E-3</v>
      </c>
      <c r="S289" s="1">
        <v>1.1E-5</v>
      </c>
      <c r="T289" s="7">
        <v>-3.2018099999999998E-3</v>
      </c>
      <c r="U289">
        <v>4.0338400000000003E-3</v>
      </c>
      <c r="V289" s="25">
        <v>0.43</v>
      </c>
      <c r="W289">
        <v>1.0647999999999999E-2</v>
      </c>
      <c r="X289">
        <v>3.88288E-3</v>
      </c>
      <c r="Y289">
        <v>7.9000000000000008E-3</v>
      </c>
      <c r="Z289" s="7">
        <v>-1.14672E-2</v>
      </c>
      <c r="AA289">
        <v>3.7322399999999999E-3</v>
      </c>
      <c r="AB289" s="25">
        <v>2.3E-3</v>
      </c>
      <c r="AC289">
        <v>5.7913599999999997E-3</v>
      </c>
      <c r="AD289">
        <v>3.3819200000000001E-3</v>
      </c>
      <c r="AE289" s="25">
        <v>9.4E-2</v>
      </c>
    </row>
    <row r="290" spans="2:31" x14ac:dyDescent="0.2">
      <c r="B290" s="7" t="s">
        <v>14020</v>
      </c>
      <c r="C290" t="s">
        <v>13261</v>
      </c>
      <c r="D290" t="s">
        <v>13793</v>
      </c>
      <c r="E290">
        <v>13</v>
      </c>
      <c r="F290">
        <v>53991125</v>
      </c>
      <c r="G290" t="s">
        <v>13275</v>
      </c>
      <c r="H290" t="s">
        <v>13269</v>
      </c>
      <c r="I290">
        <v>0.33315499999999998</v>
      </c>
      <c r="J290" s="25">
        <v>0.97609400000000002</v>
      </c>
      <c r="K290">
        <v>7.5801709999999994E-2</v>
      </c>
      <c r="L290">
        <v>6.0000000000000001E-3</v>
      </c>
      <c r="M290" s="1">
        <v>1.6099999999999999E-32</v>
      </c>
      <c r="N290" s="7">
        <v>-8.9770300000000004E-3</v>
      </c>
      <c r="O290">
        <v>2.2790900000000001E-3</v>
      </c>
      <c r="P290" s="26">
        <v>7.2999999999999999E-5</v>
      </c>
      <c r="Q290">
        <v>-1.22688E-2</v>
      </c>
      <c r="R290">
        <v>2.6100400000000001E-3</v>
      </c>
      <c r="S290" s="1">
        <v>3.4000000000000001E-6</v>
      </c>
      <c r="T290" s="7">
        <v>2.0190299999999998E-3</v>
      </c>
      <c r="U290">
        <v>2.39441E-3</v>
      </c>
      <c r="V290" s="25">
        <v>0.38</v>
      </c>
      <c r="W290">
        <v>-3.6050600000000002E-3</v>
      </c>
      <c r="X290">
        <v>2.3058100000000002E-3</v>
      </c>
      <c r="Y290">
        <v>0.13</v>
      </c>
      <c r="Z290" s="7">
        <v>9.0044800000000005E-3</v>
      </c>
      <c r="AA290">
        <v>2.21485E-3</v>
      </c>
      <c r="AB290" s="26">
        <v>5.0000000000000002E-5</v>
      </c>
      <c r="AC290">
        <v>-7.8225299999999994E-3</v>
      </c>
      <c r="AD290">
        <v>2.0069699999999998E-3</v>
      </c>
      <c r="AE290" s="26">
        <v>8.7999999999999998E-5</v>
      </c>
    </row>
    <row r="291" spans="2:31" x14ac:dyDescent="0.2">
      <c r="B291" s="7" t="s">
        <v>14021</v>
      </c>
      <c r="C291" t="s">
        <v>13261</v>
      </c>
      <c r="D291" t="s">
        <v>13793</v>
      </c>
      <c r="E291">
        <v>13</v>
      </c>
      <c r="F291">
        <v>60362013</v>
      </c>
      <c r="G291" t="s">
        <v>13269</v>
      </c>
      <c r="H291" t="s">
        <v>13275</v>
      </c>
      <c r="I291">
        <v>0.943828</v>
      </c>
      <c r="J291" s="25">
        <v>0.99529500000000004</v>
      </c>
      <c r="K291">
        <v>-8.0126039999999996E-2</v>
      </c>
      <c r="L291">
        <v>1.2999999999999999E-2</v>
      </c>
      <c r="M291" s="1">
        <v>5.1999999999999996E-10</v>
      </c>
      <c r="N291" s="7">
        <v>1.4068499999999999E-2</v>
      </c>
      <c r="O291">
        <v>4.6193700000000002E-3</v>
      </c>
      <c r="P291" s="25">
        <v>1.6999999999999999E-3</v>
      </c>
      <c r="Q291">
        <v>1.1479899999999999E-2</v>
      </c>
      <c r="R291">
        <v>5.2901600000000003E-3</v>
      </c>
      <c r="S291">
        <v>2.5999999999999999E-2</v>
      </c>
      <c r="T291" s="7">
        <v>1.20465E-2</v>
      </c>
      <c r="U291">
        <v>4.8530999999999999E-3</v>
      </c>
      <c r="V291" s="25">
        <v>1.2E-2</v>
      </c>
      <c r="W291">
        <v>8.1617800000000004E-3</v>
      </c>
      <c r="X291">
        <v>4.6735300000000004E-3</v>
      </c>
      <c r="Y291">
        <v>8.8999999999999996E-2</v>
      </c>
      <c r="Z291" s="7">
        <v>1.2153000000000001E-2</v>
      </c>
      <c r="AA291">
        <v>4.4891599999999999E-3</v>
      </c>
      <c r="AB291" s="25">
        <v>7.6E-3</v>
      </c>
      <c r="AC291">
        <v>-2.18761E-3</v>
      </c>
      <c r="AD291">
        <v>4.0678199999999998E-3</v>
      </c>
      <c r="AE291" s="25">
        <v>0.6</v>
      </c>
    </row>
    <row r="292" spans="2:31" x14ac:dyDescent="0.2">
      <c r="B292" s="7" t="s">
        <v>14022</v>
      </c>
      <c r="C292" t="s">
        <v>13261</v>
      </c>
      <c r="D292" t="s">
        <v>13793</v>
      </c>
      <c r="E292">
        <v>4</v>
      </c>
      <c r="F292">
        <v>106055212</v>
      </c>
      <c r="G292" t="s">
        <v>13268</v>
      </c>
      <c r="H292" t="s">
        <v>13272</v>
      </c>
      <c r="I292">
        <v>0.95372000000000001</v>
      </c>
      <c r="J292" s="25">
        <v>0.95840999999999998</v>
      </c>
      <c r="K292">
        <v>-8.1210060000000001E-2</v>
      </c>
      <c r="L292">
        <v>1.4999999999999999E-2</v>
      </c>
      <c r="M292" s="1">
        <v>3.9799999999999999E-8</v>
      </c>
      <c r="N292" s="7">
        <v>1.15426E-2</v>
      </c>
      <c r="O292">
        <v>5.1693499999999996E-3</v>
      </c>
      <c r="P292" s="25">
        <v>3.1E-2</v>
      </c>
      <c r="Q292">
        <v>1.44647E-2</v>
      </c>
      <c r="R292">
        <v>5.9180200000000004E-3</v>
      </c>
      <c r="S292">
        <v>1.4E-2</v>
      </c>
      <c r="T292" s="7">
        <v>4.0603200000000001E-3</v>
      </c>
      <c r="U292">
        <v>5.4297499999999997E-3</v>
      </c>
      <c r="V292" s="25">
        <v>0.44</v>
      </c>
      <c r="W292">
        <v>9.86625E-3</v>
      </c>
      <c r="X292">
        <v>5.2272600000000001E-3</v>
      </c>
      <c r="Y292">
        <v>5.5E-2</v>
      </c>
      <c r="Z292" s="7">
        <v>-1.49025E-3</v>
      </c>
      <c r="AA292">
        <v>5.0248300000000001E-3</v>
      </c>
      <c r="AB292" s="25">
        <v>0.81</v>
      </c>
      <c r="AC292">
        <v>2.07355E-3</v>
      </c>
      <c r="AD292">
        <v>4.5524600000000004E-3</v>
      </c>
      <c r="AE292" s="25">
        <v>0.66</v>
      </c>
    </row>
    <row r="293" spans="2:31" x14ac:dyDescent="0.2">
      <c r="B293" s="7" t="s">
        <v>14023</v>
      </c>
      <c r="C293" t="s">
        <v>13261</v>
      </c>
      <c r="D293" t="s">
        <v>13793</v>
      </c>
      <c r="E293">
        <v>3</v>
      </c>
      <c r="F293">
        <v>48941551</v>
      </c>
      <c r="G293" t="s">
        <v>13268</v>
      </c>
      <c r="H293" t="s">
        <v>13272</v>
      </c>
      <c r="I293">
        <v>0.95538400000000001</v>
      </c>
      <c r="J293" s="25">
        <v>0.99754200000000004</v>
      </c>
      <c r="K293">
        <v>-8.3381609999999995E-2</v>
      </c>
      <c r="L293">
        <v>1.4E-2</v>
      </c>
      <c r="M293" s="1">
        <v>7.4199999999999996E-9</v>
      </c>
      <c r="N293" s="7">
        <v>1.6896999999999999E-2</v>
      </c>
      <c r="O293">
        <v>5.1523000000000003E-3</v>
      </c>
      <c r="P293" s="25">
        <v>1.1000000000000001E-3</v>
      </c>
      <c r="Q293">
        <v>3.8533600000000001E-3</v>
      </c>
      <c r="R293">
        <v>5.8985699999999997E-3</v>
      </c>
      <c r="S293">
        <v>0.49</v>
      </c>
      <c r="T293" s="7">
        <v>3.3160300000000002E-3</v>
      </c>
      <c r="U293">
        <v>5.4132099999999999E-3</v>
      </c>
      <c r="V293" s="25">
        <v>0.59</v>
      </c>
      <c r="W293">
        <v>2.01765E-2</v>
      </c>
      <c r="X293">
        <v>5.2082600000000001E-3</v>
      </c>
      <c r="Y293" s="1">
        <v>1E-4</v>
      </c>
      <c r="Z293" s="7">
        <v>4.4448300000000003E-3</v>
      </c>
      <c r="AA293">
        <v>5.00937E-3</v>
      </c>
      <c r="AB293" s="25">
        <v>0.36</v>
      </c>
      <c r="AC293">
        <v>1.7618100000000001E-2</v>
      </c>
      <c r="AD293">
        <v>4.5382599999999997E-3</v>
      </c>
      <c r="AE293" s="25">
        <v>1.2E-4</v>
      </c>
    </row>
    <row r="294" spans="2:31" x14ac:dyDescent="0.2">
      <c r="B294" s="7" t="s">
        <v>2236</v>
      </c>
      <c r="C294" t="s">
        <v>13261</v>
      </c>
      <c r="D294" t="s">
        <v>13793</v>
      </c>
      <c r="E294">
        <v>4</v>
      </c>
      <c r="F294">
        <v>103198082</v>
      </c>
      <c r="G294" t="s">
        <v>13269</v>
      </c>
      <c r="H294" t="s">
        <v>13275</v>
      </c>
      <c r="I294">
        <v>0.91754400000000003</v>
      </c>
      <c r="J294" s="25">
        <v>0.98970899999999995</v>
      </c>
      <c r="K294">
        <v>-8.8831209999999994E-2</v>
      </c>
      <c r="L294">
        <v>1.0999999999999999E-2</v>
      </c>
      <c r="M294" s="1">
        <v>2.5300000000000002E-16</v>
      </c>
      <c r="N294" s="7">
        <v>1.5441099999999999E-2</v>
      </c>
      <c r="O294">
        <v>3.8856099999999998E-3</v>
      </c>
      <c r="P294" s="26">
        <v>9.1000000000000003E-5</v>
      </c>
      <c r="Q294">
        <v>3.1181500000000001E-2</v>
      </c>
      <c r="R294">
        <v>4.4483600000000002E-3</v>
      </c>
      <c r="S294" s="1">
        <v>2E-12</v>
      </c>
      <c r="T294" s="7">
        <v>1.4723699999999999E-2</v>
      </c>
      <c r="U294">
        <v>4.0813400000000001E-3</v>
      </c>
      <c r="V294" s="25">
        <v>3.6000000000000002E-4</v>
      </c>
      <c r="W294">
        <v>-8.3906499999999995E-3</v>
      </c>
      <c r="X294">
        <v>3.9291400000000002E-3</v>
      </c>
      <c r="Y294">
        <v>2.5999999999999999E-2</v>
      </c>
      <c r="Z294" s="7">
        <v>-1.2985500000000001E-3</v>
      </c>
      <c r="AA294">
        <v>3.7769800000000001E-3</v>
      </c>
      <c r="AB294" s="25">
        <v>0.74</v>
      </c>
      <c r="AC294">
        <v>-1.0945699999999999E-2</v>
      </c>
      <c r="AD294">
        <v>3.4219200000000002E-3</v>
      </c>
      <c r="AE294" s="25">
        <v>1.6000000000000001E-3</v>
      </c>
    </row>
    <row r="295" spans="2:31" x14ac:dyDescent="0.2">
      <c r="B295" s="7" t="s">
        <v>14024</v>
      </c>
      <c r="C295" t="s">
        <v>13261</v>
      </c>
      <c r="D295" t="s">
        <v>13793</v>
      </c>
      <c r="E295">
        <v>7</v>
      </c>
      <c r="F295">
        <v>119674508</v>
      </c>
      <c r="G295" t="s">
        <v>13275</v>
      </c>
      <c r="H295" t="s">
        <v>13269</v>
      </c>
      <c r="I295">
        <v>0.96187699999999998</v>
      </c>
      <c r="J295" s="25">
        <v>0.93807200000000002</v>
      </c>
      <c r="K295">
        <v>9.10194E-2</v>
      </c>
      <c r="L295">
        <v>1.6E-2</v>
      </c>
      <c r="M295" s="1">
        <v>2.8699999999999999E-8</v>
      </c>
      <c r="N295" s="7">
        <v>-1.57156E-2</v>
      </c>
      <c r="O295">
        <v>5.7248799999999999E-3</v>
      </c>
      <c r="P295" s="25">
        <v>6.1999999999999998E-3</v>
      </c>
      <c r="Q295">
        <v>-1.9517400000000001E-2</v>
      </c>
      <c r="R295">
        <v>6.5543800000000003E-3</v>
      </c>
      <c r="S295">
        <v>2.8999999999999998E-3</v>
      </c>
      <c r="T295" s="7">
        <v>-9.4599699999999998E-3</v>
      </c>
      <c r="U295">
        <v>6.0142499999999996E-3</v>
      </c>
      <c r="V295" s="25">
        <v>0.13</v>
      </c>
      <c r="W295">
        <v>-1.83736E-2</v>
      </c>
      <c r="X295">
        <v>5.7882400000000001E-3</v>
      </c>
      <c r="Y295">
        <v>1.6000000000000001E-3</v>
      </c>
      <c r="Z295" s="7">
        <v>3.5127599999999998E-4</v>
      </c>
      <c r="AA295">
        <v>5.5648700000000004E-3</v>
      </c>
      <c r="AB295" s="25">
        <v>0.96</v>
      </c>
      <c r="AC295">
        <v>-1.6923699999999999E-3</v>
      </c>
      <c r="AD295">
        <v>5.0423300000000002E-3</v>
      </c>
      <c r="AE295" s="25">
        <v>0.76</v>
      </c>
    </row>
    <row r="296" spans="2:31" x14ac:dyDescent="0.2">
      <c r="B296" s="7" t="s">
        <v>14025</v>
      </c>
      <c r="C296" t="s">
        <v>13261</v>
      </c>
      <c r="D296" t="s">
        <v>13793</v>
      </c>
      <c r="E296">
        <v>2</v>
      </c>
      <c r="F296">
        <v>67022234</v>
      </c>
      <c r="G296" t="s">
        <v>13269</v>
      </c>
      <c r="H296" t="s">
        <v>13275</v>
      </c>
      <c r="I296">
        <v>0.941523</v>
      </c>
      <c r="J296" s="25">
        <v>0.967005</v>
      </c>
      <c r="K296">
        <v>-9.4310679999999994E-2</v>
      </c>
      <c r="L296">
        <v>1.2999999999999999E-2</v>
      </c>
      <c r="M296" s="1">
        <v>2.96E-13</v>
      </c>
      <c r="N296" s="7">
        <v>1.2266600000000001E-2</v>
      </c>
      <c r="O296">
        <v>4.5799200000000003E-3</v>
      </c>
      <c r="P296" s="25">
        <v>5.7999999999999996E-3</v>
      </c>
      <c r="Q296">
        <v>2.1751900000000001E-2</v>
      </c>
      <c r="R296">
        <v>5.2416299999999997E-3</v>
      </c>
      <c r="S296" s="1">
        <v>3.1999999999999999E-5</v>
      </c>
      <c r="T296" s="7">
        <v>5.4598800000000003E-3</v>
      </c>
      <c r="U296">
        <v>4.8112800000000002E-3</v>
      </c>
      <c r="V296" s="25">
        <v>0.26</v>
      </c>
      <c r="W296">
        <v>7.2458499999999999E-3</v>
      </c>
      <c r="X296">
        <v>4.6267399999999998E-3</v>
      </c>
      <c r="Y296">
        <v>9.6000000000000002E-2</v>
      </c>
      <c r="Z296" s="7">
        <v>-2.3560500000000002E-3</v>
      </c>
      <c r="AA296">
        <v>4.4524600000000001E-3</v>
      </c>
      <c r="AB296" s="25">
        <v>0.64</v>
      </c>
      <c r="AC296">
        <v>1.97267E-2</v>
      </c>
      <c r="AD296">
        <v>4.03405E-3</v>
      </c>
      <c r="AE296" s="26">
        <v>8.8000000000000004E-7</v>
      </c>
    </row>
    <row r="297" spans="2:31" x14ac:dyDescent="0.2">
      <c r="B297" s="7" t="s">
        <v>14026</v>
      </c>
      <c r="C297" t="s">
        <v>13261</v>
      </c>
      <c r="D297" t="s">
        <v>13793</v>
      </c>
      <c r="E297">
        <v>13</v>
      </c>
      <c r="F297">
        <v>54018867</v>
      </c>
      <c r="G297" t="s">
        <v>13272</v>
      </c>
      <c r="H297" t="s">
        <v>13275</v>
      </c>
      <c r="I297">
        <v>0.96739600000000003</v>
      </c>
      <c r="J297" s="25">
        <v>0.92106100000000002</v>
      </c>
      <c r="K297">
        <v>-0.10092592</v>
      </c>
      <c r="L297">
        <v>1.7999999999999999E-2</v>
      </c>
      <c r="M297" s="1">
        <v>3.6099999999999999E-8</v>
      </c>
      <c r="N297" s="7">
        <v>5.92612E-3</v>
      </c>
      <c r="O297">
        <v>6.2326500000000002E-3</v>
      </c>
      <c r="P297" s="25">
        <v>0.35</v>
      </c>
      <c r="Q297">
        <v>1.2663600000000001E-2</v>
      </c>
      <c r="R297">
        <v>7.1377000000000003E-3</v>
      </c>
      <c r="S297">
        <v>6.3E-2</v>
      </c>
      <c r="T297" s="7">
        <v>-7.2778399999999998E-3</v>
      </c>
      <c r="U297">
        <v>6.548E-3</v>
      </c>
      <c r="V297" s="25">
        <v>0.26</v>
      </c>
      <c r="W297">
        <v>3.34513E-3</v>
      </c>
      <c r="X297">
        <v>6.3057199999999999E-3</v>
      </c>
      <c r="Y297">
        <v>0.68</v>
      </c>
      <c r="Z297" s="7">
        <v>-1.3700800000000001E-2</v>
      </c>
      <c r="AA297">
        <v>6.0569700000000001E-3</v>
      </c>
      <c r="AB297" s="25">
        <v>2.5000000000000001E-2</v>
      </c>
      <c r="AC297">
        <v>5.5939600000000003E-3</v>
      </c>
      <c r="AD297">
        <v>5.4884699999999996E-3</v>
      </c>
      <c r="AE297" s="25">
        <v>0.31</v>
      </c>
    </row>
    <row r="298" spans="2:31" x14ac:dyDescent="0.2">
      <c r="B298" s="7" t="s">
        <v>14027</v>
      </c>
      <c r="C298" t="s">
        <v>13261</v>
      </c>
      <c r="D298" t="s">
        <v>13793</v>
      </c>
      <c r="E298">
        <v>6</v>
      </c>
      <c r="F298">
        <v>30932223</v>
      </c>
      <c r="G298" t="s">
        <v>13269</v>
      </c>
      <c r="H298" t="s">
        <v>13275</v>
      </c>
      <c r="I298">
        <v>0.973858</v>
      </c>
      <c r="J298" s="25">
        <v>0.90697000000000005</v>
      </c>
      <c r="K298">
        <v>-0.11653382</v>
      </c>
      <c r="L298">
        <v>0.02</v>
      </c>
      <c r="M298" s="1">
        <v>1.4100000000000001E-8</v>
      </c>
      <c r="N298" s="7">
        <v>2.55535E-2</v>
      </c>
      <c r="O298">
        <v>6.9176400000000001E-3</v>
      </c>
      <c r="P298" s="25">
        <v>2.5000000000000001E-4</v>
      </c>
      <c r="Q298">
        <v>2.3098199999999999E-2</v>
      </c>
      <c r="R298">
        <v>7.9205899999999999E-3</v>
      </c>
      <c r="S298">
        <v>4.0000000000000001E-3</v>
      </c>
      <c r="T298" s="7">
        <v>2.3064100000000001E-2</v>
      </c>
      <c r="U298">
        <v>7.2662100000000004E-3</v>
      </c>
      <c r="V298" s="25">
        <v>1.6999999999999999E-3</v>
      </c>
      <c r="W298">
        <v>2.59246E-3</v>
      </c>
      <c r="X298">
        <v>6.9952599999999997E-3</v>
      </c>
      <c r="Y298">
        <v>0.77</v>
      </c>
      <c r="Z298" s="7">
        <v>2.40244E-3</v>
      </c>
      <c r="AA298">
        <v>6.72385E-3</v>
      </c>
      <c r="AB298" s="25">
        <v>0.71</v>
      </c>
      <c r="AC298">
        <v>8.4293600000000003E-3</v>
      </c>
      <c r="AD298">
        <v>6.0913E-3</v>
      </c>
      <c r="AE298" s="25">
        <v>0.16</v>
      </c>
    </row>
    <row r="299" spans="2:31" x14ac:dyDescent="0.2">
      <c r="B299" s="7" t="s">
        <v>14028</v>
      </c>
      <c r="C299" t="s">
        <v>13261</v>
      </c>
      <c r="D299" t="s">
        <v>13793</v>
      </c>
      <c r="E299">
        <v>6</v>
      </c>
      <c r="F299">
        <v>166411281</v>
      </c>
      <c r="G299" t="s">
        <v>13275</v>
      </c>
      <c r="H299" t="s">
        <v>13269</v>
      </c>
      <c r="I299">
        <v>0.98720200000000002</v>
      </c>
      <c r="J299" s="25">
        <v>1</v>
      </c>
      <c r="K299">
        <v>0.14734058999999999</v>
      </c>
      <c r="L299">
        <v>2.5999999999999999E-2</v>
      </c>
      <c r="M299" s="1">
        <v>2.8200000000000001E-8</v>
      </c>
      <c r="N299" s="7">
        <v>7.4789899999999996E-3</v>
      </c>
      <c r="O299">
        <v>9.4667099999999997E-3</v>
      </c>
      <c r="P299" s="25">
        <v>0.46</v>
      </c>
      <c r="Q299">
        <v>1.3665699999999999E-3</v>
      </c>
      <c r="R299">
        <v>1.08392E-2</v>
      </c>
      <c r="S299">
        <v>0.93</v>
      </c>
      <c r="T299" s="7">
        <v>-6.6193500000000004E-3</v>
      </c>
      <c r="U299">
        <v>9.9437199999999996E-3</v>
      </c>
      <c r="V299" s="25">
        <v>0.49</v>
      </c>
      <c r="W299">
        <v>-3.7045699999999999E-3</v>
      </c>
      <c r="X299">
        <v>9.5729300000000003E-3</v>
      </c>
      <c r="Y299">
        <v>0.62</v>
      </c>
      <c r="Z299" s="7">
        <v>-2.3298699999999999E-2</v>
      </c>
      <c r="AA299">
        <v>9.2015099999999996E-3</v>
      </c>
      <c r="AB299" s="25">
        <v>1.0999999999999999E-2</v>
      </c>
      <c r="AC299">
        <v>-2.7264099999999999E-2</v>
      </c>
      <c r="AD299">
        <v>8.3358800000000004E-3</v>
      </c>
      <c r="AE299" s="25">
        <v>1.1999999999999999E-3</v>
      </c>
    </row>
    <row r="300" spans="2:31" x14ac:dyDescent="0.2">
      <c r="B300" s="8" t="s">
        <v>14029</v>
      </c>
      <c r="C300" s="9" t="s">
        <v>13261</v>
      </c>
      <c r="D300" s="9" t="s">
        <v>13793</v>
      </c>
      <c r="E300" s="9">
        <v>1</v>
      </c>
      <c r="F300" s="9">
        <v>229007513</v>
      </c>
      <c r="G300" s="9" t="s">
        <v>13272</v>
      </c>
      <c r="H300" s="9" t="s">
        <v>13269</v>
      </c>
      <c r="I300" s="9">
        <v>0.99470999999999998</v>
      </c>
      <c r="J300" s="27">
        <v>0.90327800000000003</v>
      </c>
      <c r="K300" s="9">
        <v>0.25618341</v>
      </c>
      <c r="L300" s="9">
        <v>4.4999999999999998E-2</v>
      </c>
      <c r="M300" s="19">
        <v>1.03E-8</v>
      </c>
      <c r="N300" s="8">
        <v>2.9104700000000001E-3</v>
      </c>
      <c r="O300" s="9">
        <v>1.53797E-2</v>
      </c>
      <c r="P300" s="27">
        <v>0.81</v>
      </c>
      <c r="Q300" s="9">
        <v>-4.2583500000000002E-3</v>
      </c>
      <c r="R300" s="9">
        <v>1.7606400000000001E-2</v>
      </c>
      <c r="S300" s="9">
        <v>0.88</v>
      </c>
      <c r="T300" s="8">
        <v>1.49403E-2</v>
      </c>
      <c r="U300" s="9">
        <v>1.6157000000000001E-2</v>
      </c>
      <c r="V300" s="27">
        <v>0.33</v>
      </c>
      <c r="W300" s="9">
        <v>-7.3929399999999998E-3</v>
      </c>
      <c r="X300" s="9">
        <v>1.5538099999999999E-2</v>
      </c>
      <c r="Y300" s="9">
        <v>0.74</v>
      </c>
      <c r="Z300" s="8">
        <v>-4.5506000000000001E-3</v>
      </c>
      <c r="AA300" s="9">
        <v>1.4954800000000001E-2</v>
      </c>
      <c r="AB300" s="27">
        <v>0.77</v>
      </c>
      <c r="AC300" s="9">
        <v>-4.7111999999999996E-3</v>
      </c>
      <c r="AD300" s="9">
        <v>1.35514E-2</v>
      </c>
      <c r="AE300" s="27">
        <v>0.75</v>
      </c>
    </row>
    <row r="301" spans="2:31" x14ac:dyDescent="0.2">
      <c r="B301" s="24" t="s">
        <v>14333</v>
      </c>
      <c r="C301" s="17" t="s">
        <v>13261</v>
      </c>
      <c r="D301" s="17" t="s">
        <v>14334</v>
      </c>
      <c r="E301" s="17">
        <v>1</v>
      </c>
      <c r="F301" s="17">
        <v>107185225</v>
      </c>
      <c r="G301" s="17" t="s">
        <v>13272</v>
      </c>
      <c r="H301" s="17" t="s">
        <v>13268</v>
      </c>
      <c r="I301" s="17">
        <v>0.582816</v>
      </c>
      <c r="J301" s="28">
        <v>0.99798500000000001</v>
      </c>
      <c r="K301" s="17">
        <v>-2.9558801999999999E-2</v>
      </c>
      <c r="L301" s="17">
        <v>4.7708020000000002E-3</v>
      </c>
      <c r="M301" s="18">
        <v>2.8999999999999998E-10</v>
      </c>
      <c r="N301" s="24">
        <v>7.7898899999999998E-3</v>
      </c>
      <c r="O301" s="17">
        <v>2.1546099999999999E-3</v>
      </c>
      <c r="P301" s="28">
        <v>3.1E-4</v>
      </c>
      <c r="Q301" s="17">
        <v>1.2755799999999999E-2</v>
      </c>
      <c r="R301" s="17">
        <v>2.46656E-3</v>
      </c>
      <c r="S301" s="18">
        <v>2.2000000000000001E-7</v>
      </c>
      <c r="T301" s="24">
        <v>-1.1161599999999999E-3</v>
      </c>
      <c r="U301" s="17">
        <v>2.2635099999999998E-3</v>
      </c>
      <c r="V301" s="28">
        <v>0.63</v>
      </c>
      <c r="W301" s="17">
        <v>5.4454899999999999E-3</v>
      </c>
      <c r="X301" s="17">
        <v>2.1768E-3</v>
      </c>
      <c r="Y301" s="17">
        <v>1.4999999999999999E-2</v>
      </c>
      <c r="Z301" s="24">
        <v>-6.9900699999999997E-4</v>
      </c>
      <c r="AA301" s="17">
        <v>2.09508E-3</v>
      </c>
      <c r="AB301" s="28">
        <v>0.75</v>
      </c>
      <c r="AC301" s="17">
        <v>6.0154099999999997E-3</v>
      </c>
      <c r="AD301" s="17">
        <v>1.89847E-3</v>
      </c>
      <c r="AE301" s="28">
        <v>1.6999999999999999E-3</v>
      </c>
    </row>
    <row r="302" spans="2:31" x14ac:dyDescent="0.2">
      <c r="B302" s="7" t="s">
        <v>14335</v>
      </c>
      <c r="C302" t="s">
        <v>13261</v>
      </c>
      <c r="D302" t="s">
        <v>14334</v>
      </c>
      <c r="E302">
        <v>1</v>
      </c>
      <c r="F302">
        <v>151738403</v>
      </c>
      <c r="G302" t="s">
        <v>13275</v>
      </c>
      <c r="H302" t="s">
        <v>13269</v>
      </c>
      <c r="I302">
        <v>0.86350800000000005</v>
      </c>
      <c r="J302" s="25">
        <v>0.99292499999999995</v>
      </c>
      <c r="K302">
        <v>4.8790163999999997E-2</v>
      </c>
      <c r="L302">
        <v>9.1267580000000004E-3</v>
      </c>
      <c r="M302" s="1">
        <v>4.4999999999999999E-8</v>
      </c>
      <c r="N302" s="7">
        <v>-1.04846E-2</v>
      </c>
      <c r="O302">
        <v>3.0997199999999998E-3</v>
      </c>
      <c r="P302" s="25">
        <v>8.8000000000000003E-4</v>
      </c>
      <c r="Q302">
        <v>-1.66608E-2</v>
      </c>
      <c r="R302">
        <v>3.5485099999999999E-3</v>
      </c>
      <c r="S302" s="1">
        <v>2.3E-6</v>
      </c>
      <c r="T302" s="7">
        <v>3.0066000000000001E-4</v>
      </c>
      <c r="U302">
        <v>3.2563900000000001E-3</v>
      </c>
      <c r="V302" s="25">
        <v>0.97</v>
      </c>
      <c r="W302">
        <v>-9.99427E-4</v>
      </c>
      <c r="X302">
        <v>3.1316400000000002E-3</v>
      </c>
      <c r="Y302">
        <v>0.83</v>
      </c>
      <c r="Z302" s="7">
        <v>4.2563499999999999E-3</v>
      </c>
      <c r="AA302">
        <v>3.0140800000000001E-3</v>
      </c>
      <c r="AB302" s="25">
        <v>0.17</v>
      </c>
      <c r="AC302">
        <v>-4.4528600000000003E-3</v>
      </c>
      <c r="AD302">
        <v>2.7312399999999998E-3</v>
      </c>
      <c r="AE302" s="25">
        <v>0.1</v>
      </c>
    </row>
    <row r="303" spans="2:31" x14ac:dyDescent="0.2">
      <c r="B303" s="7" t="s">
        <v>14336</v>
      </c>
      <c r="C303" t="s">
        <v>13261</v>
      </c>
      <c r="D303" t="s">
        <v>14334</v>
      </c>
      <c r="E303">
        <v>1</v>
      </c>
      <c r="F303">
        <v>1686040</v>
      </c>
      <c r="G303" t="s">
        <v>13275</v>
      </c>
      <c r="H303" t="s">
        <v>13268</v>
      </c>
      <c r="I303">
        <v>0.57541600000000004</v>
      </c>
      <c r="J303" s="25">
        <v>1</v>
      </c>
      <c r="K303">
        <v>-2.9558801999999999E-2</v>
      </c>
      <c r="L303">
        <v>5.3450499999999996E-3</v>
      </c>
      <c r="M303" s="1">
        <v>1.6000000000000001E-8</v>
      </c>
      <c r="N303" s="7">
        <v>4.2864599999999997E-3</v>
      </c>
      <c r="O303">
        <v>2.14891E-3</v>
      </c>
      <c r="P303" s="25">
        <v>4.2999999999999997E-2</v>
      </c>
      <c r="Q303">
        <v>1.2628800000000001E-2</v>
      </c>
      <c r="R303">
        <v>2.4600400000000001E-3</v>
      </c>
      <c r="S303" s="1">
        <v>2.3999999999999998E-7</v>
      </c>
      <c r="T303" s="31">
        <v>-7.3071999999999994E-5</v>
      </c>
      <c r="U303">
        <v>2.2575300000000002E-3</v>
      </c>
      <c r="V303" s="25">
        <v>0.98</v>
      </c>
      <c r="W303">
        <v>3.0560800000000001E-3</v>
      </c>
      <c r="X303">
        <v>2.1710499999999999E-3</v>
      </c>
      <c r="Y303">
        <v>0.16</v>
      </c>
      <c r="Z303" s="7">
        <v>5.5573899999999997E-3</v>
      </c>
      <c r="AA303">
        <v>2.08954E-3</v>
      </c>
      <c r="AB303" s="25">
        <v>8.9999999999999993E-3</v>
      </c>
      <c r="AC303">
        <v>2.87361E-3</v>
      </c>
      <c r="AD303">
        <v>1.89346E-3</v>
      </c>
      <c r="AE303" s="25">
        <v>0.13</v>
      </c>
    </row>
    <row r="304" spans="2:31" x14ac:dyDescent="0.2">
      <c r="B304" s="7" t="s">
        <v>14337</v>
      </c>
      <c r="C304" t="s">
        <v>13261</v>
      </c>
      <c r="D304" t="s">
        <v>14334</v>
      </c>
      <c r="E304">
        <v>1</v>
      </c>
      <c r="F304">
        <v>201793440</v>
      </c>
      <c r="G304" t="s">
        <v>13272</v>
      </c>
      <c r="H304" t="s">
        <v>13275</v>
      </c>
      <c r="I304">
        <v>0.44982299999999997</v>
      </c>
      <c r="J304" s="25">
        <v>0.99765499999999996</v>
      </c>
      <c r="K304">
        <v>-3.9220712999999997E-2</v>
      </c>
      <c r="L304">
        <v>5.5754929999999999E-3</v>
      </c>
      <c r="M304" s="1">
        <v>9.9999999999999998E-13</v>
      </c>
      <c r="N304" s="7">
        <v>1.41418E-2</v>
      </c>
      <c r="O304">
        <v>2.13613E-3</v>
      </c>
      <c r="P304" s="26">
        <v>3.5999999999999998E-11</v>
      </c>
      <c r="Q304">
        <v>1.9215800000000002E-2</v>
      </c>
      <c r="R304">
        <v>2.4454099999999999E-3</v>
      </c>
      <c r="S304" s="1">
        <v>2.1999999999999999E-15</v>
      </c>
      <c r="T304" s="7">
        <v>3.9976999999999999E-3</v>
      </c>
      <c r="U304">
        <v>2.2441000000000002E-3</v>
      </c>
      <c r="V304" s="25">
        <v>7.2999999999999995E-2</v>
      </c>
      <c r="W304">
        <v>9.5623700000000006E-3</v>
      </c>
      <c r="X304">
        <v>2.1581299999999999E-3</v>
      </c>
      <c r="Y304" s="1">
        <v>5.4E-6</v>
      </c>
      <c r="Z304" s="7">
        <v>6.4892300000000003E-3</v>
      </c>
      <c r="AA304">
        <v>2.0771100000000001E-3</v>
      </c>
      <c r="AB304" s="25">
        <v>2.0999999999999999E-3</v>
      </c>
      <c r="AC304">
        <v>-5.7049499999999996E-4</v>
      </c>
      <c r="AD304">
        <v>1.8822000000000001E-3</v>
      </c>
      <c r="AE304" s="25">
        <v>0.76</v>
      </c>
    </row>
    <row r="305" spans="2:31" x14ac:dyDescent="0.2">
      <c r="B305" s="7" t="s">
        <v>14338</v>
      </c>
      <c r="C305" t="s">
        <v>13261</v>
      </c>
      <c r="D305" t="s">
        <v>14334</v>
      </c>
      <c r="E305">
        <v>1</v>
      </c>
      <c r="F305">
        <v>57850914</v>
      </c>
      <c r="G305" t="s">
        <v>13269</v>
      </c>
      <c r="H305" t="s">
        <v>13272</v>
      </c>
      <c r="I305">
        <v>0.57031600000000005</v>
      </c>
      <c r="J305" s="25">
        <v>0.99512900000000004</v>
      </c>
      <c r="K305">
        <v>3.9220712999999997E-2</v>
      </c>
      <c r="L305">
        <v>5.9741280000000004E-3</v>
      </c>
      <c r="M305" s="1">
        <v>2.6000000000000001E-11</v>
      </c>
      <c r="N305" s="7">
        <v>-4.2351300000000001E-3</v>
      </c>
      <c r="O305">
        <v>2.1478299999999999E-3</v>
      </c>
      <c r="P305" s="25">
        <v>4.5999999999999999E-2</v>
      </c>
      <c r="Q305">
        <v>-1.7253000000000001E-2</v>
      </c>
      <c r="R305">
        <v>2.4588000000000001E-3</v>
      </c>
      <c r="S305" s="1">
        <v>1.8E-12</v>
      </c>
      <c r="T305" s="7">
        <v>1.07679E-3</v>
      </c>
      <c r="U305">
        <v>2.25639E-3</v>
      </c>
      <c r="V305" s="25">
        <v>0.65</v>
      </c>
      <c r="W305">
        <v>-5.0299600000000002E-4</v>
      </c>
      <c r="X305">
        <v>2.1699499999999999E-3</v>
      </c>
      <c r="Y305">
        <v>0.78</v>
      </c>
      <c r="Z305" s="7">
        <v>1.9969900000000001E-3</v>
      </c>
      <c r="AA305">
        <v>2.0884800000000002E-3</v>
      </c>
      <c r="AB305" s="25">
        <v>0.38</v>
      </c>
      <c r="AC305">
        <v>-2.0633299999999999E-3</v>
      </c>
      <c r="AD305">
        <v>1.8925000000000001E-3</v>
      </c>
      <c r="AE305" s="25">
        <v>0.27</v>
      </c>
    </row>
    <row r="306" spans="2:31" x14ac:dyDescent="0.2">
      <c r="B306" s="7" t="s">
        <v>14339</v>
      </c>
      <c r="C306" t="s">
        <v>13261</v>
      </c>
      <c r="D306" t="s">
        <v>14334</v>
      </c>
      <c r="E306">
        <v>1</v>
      </c>
      <c r="F306">
        <v>72839774</v>
      </c>
      <c r="G306" t="s">
        <v>13272</v>
      </c>
      <c r="H306" t="s">
        <v>13269</v>
      </c>
      <c r="I306">
        <v>0.19825000000000001</v>
      </c>
      <c r="J306" s="25">
        <v>0.99421899999999996</v>
      </c>
      <c r="K306">
        <v>-3.9220712999999997E-2</v>
      </c>
      <c r="L306">
        <v>7.8370499999999999E-3</v>
      </c>
      <c r="M306" s="1">
        <v>2.8000000000000002E-7</v>
      </c>
      <c r="N306" s="7">
        <v>6.6404400000000001E-3</v>
      </c>
      <c r="O306">
        <v>2.6720300000000002E-3</v>
      </c>
      <c r="P306" s="25">
        <v>1.4E-2</v>
      </c>
      <c r="Q306">
        <v>1.2297199999999999E-2</v>
      </c>
      <c r="R306">
        <v>3.0588999999999998E-3</v>
      </c>
      <c r="S306" s="1">
        <v>6.2000000000000003E-5</v>
      </c>
      <c r="T306" s="7">
        <v>5.9360000000000001E-4</v>
      </c>
      <c r="U306">
        <v>2.8070899999999999E-3</v>
      </c>
      <c r="V306" s="25">
        <v>0.85</v>
      </c>
      <c r="W306">
        <v>-9.3300299999999996E-4</v>
      </c>
      <c r="X306">
        <v>2.6995500000000002E-3</v>
      </c>
      <c r="Y306">
        <v>0.74</v>
      </c>
      <c r="Z306" s="7">
        <v>-6.5853500000000002E-4</v>
      </c>
      <c r="AA306">
        <v>2.5982100000000001E-3</v>
      </c>
      <c r="AB306" s="25">
        <v>0.82</v>
      </c>
      <c r="AC306">
        <v>8.4431200000000001E-3</v>
      </c>
      <c r="AD306">
        <v>2.35439E-3</v>
      </c>
      <c r="AE306" s="25">
        <v>2.9E-4</v>
      </c>
    </row>
    <row r="307" spans="2:31" x14ac:dyDescent="0.2">
      <c r="B307" s="7" t="s">
        <v>14340</v>
      </c>
      <c r="C307" t="s">
        <v>13261</v>
      </c>
      <c r="D307" t="s">
        <v>14334</v>
      </c>
      <c r="E307">
        <v>1</v>
      </c>
      <c r="F307">
        <v>87738947</v>
      </c>
      <c r="G307" t="s">
        <v>13275</v>
      </c>
      <c r="H307" t="s">
        <v>13269</v>
      </c>
      <c r="I307">
        <v>0.66652699999999998</v>
      </c>
      <c r="J307" s="25">
        <v>0.99918600000000002</v>
      </c>
      <c r="K307">
        <v>-3.9220712999999997E-2</v>
      </c>
      <c r="L307">
        <v>7.2039529999999999E-3</v>
      </c>
      <c r="M307" s="1">
        <v>2.6000000000000001E-8</v>
      </c>
      <c r="N307" s="7">
        <v>1.18926E-2</v>
      </c>
      <c r="O307">
        <v>2.25217E-3</v>
      </c>
      <c r="P307" s="26">
        <v>9.9999999999999995E-8</v>
      </c>
      <c r="Q307">
        <v>1.11532E-2</v>
      </c>
      <c r="R307">
        <v>2.5782499999999998E-3</v>
      </c>
      <c r="S307" s="1">
        <v>1.7E-5</v>
      </c>
      <c r="T307" s="7">
        <v>3.72778E-3</v>
      </c>
      <c r="U307">
        <v>2.36601E-3</v>
      </c>
      <c r="V307" s="25">
        <v>0.11</v>
      </c>
      <c r="W307">
        <v>7.02383E-3</v>
      </c>
      <c r="X307">
        <v>2.2753700000000001E-3</v>
      </c>
      <c r="Y307">
        <v>2.0999999999999999E-3</v>
      </c>
      <c r="Z307" s="7">
        <v>2.4053099999999999E-4</v>
      </c>
      <c r="AA307">
        <v>2.18995E-3</v>
      </c>
      <c r="AB307" s="25">
        <v>0.86</v>
      </c>
      <c r="AC307">
        <v>6.2311099999999998E-3</v>
      </c>
      <c r="AD307">
        <v>1.9844400000000001E-3</v>
      </c>
      <c r="AE307" s="25">
        <v>1.5E-3</v>
      </c>
    </row>
    <row r="308" spans="2:31" x14ac:dyDescent="0.2">
      <c r="B308" s="7" t="s">
        <v>13461</v>
      </c>
      <c r="C308" t="s">
        <v>13261</v>
      </c>
      <c r="D308" t="s">
        <v>14334</v>
      </c>
      <c r="E308">
        <v>2</v>
      </c>
      <c r="F308">
        <v>114082175</v>
      </c>
      <c r="G308" t="s">
        <v>13269</v>
      </c>
      <c r="H308" t="s">
        <v>13275</v>
      </c>
      <c r="I308">
        <v>0.78519499999999998</v>
      </c>
      <c r="J308" s="25">
        <v>0.99067000000000005</v>
      </c>
      <c r="K308">
        <v>4.8790163999999997E-2</v>
      </c>
      <c r="L308">
        <v>6.8598239999999996E-3</v>
      </c>
      <c r="M308" s="1">
        <v>5.6999999999999999E-13</v>
      </c>
      <c r="N308" s="7">
        <v>-6.1122399999999997E-3</v>
      </c>
      <c r="O308">
        <v>2.5968300000000001E-3</v>
      </c>
      <c r="P308" s="25">
        <v>1.7999999999999999E-2</v>
      </c>
      <c r="Q308">
        <v>-3.9459599999999997E-2</v>
      </c>
      <c r="R308">
        <v>2.9720200000000001E-3</v>
      </c>
      <c r="S308" s="1">
        <v>2.7000000000000001E-40</v>
      </c>
      <c r="T308" s="7">
        <v>1.43137E-2</v>
      </c>
      <c r="U308">
        <v>2.7280099999999999E-3</v>
      </c>
      <c r="V308" s="26">
        <v>1.4000000000000001E-7</v>
      </c>
      <c r="W308">
        <v>1.1595399999999999E-3</v>
      </c>
      <c r="X308">
        <v>2.6233799999999998E-3</v>
      </c>
      <c r="Y308">
        <v>0.73</v>
      </c>
      <c r="Z308" s="7">
        <v>5.4423400000000004E-3</v>
      </c>
      <c r="AA308">
        <v>2.5245599999999999E-3</v>
      </c>
      <c r="AB308" s="25">
        <v>3.4000000000000002E-2</v>
      </c>
      <c r="AC308">
        <v>1.2541500000000001E-2</v>
      </c>
      <c r="AD308">
        <v>2.2873199999999998E-3</v>
      </c>
      <c r="AE308" s="26">
        <v>4.8E-8</v>
      </c>
    </row>
    <row r="309" spans="2:31" x14ac:dyDescent="0.2">
      <c r="B309" s="7" t="s">
        <v>1984</v>
      </c>
      <c r="C309" t="s">
        <v>13261</v>
      </c>
      <c r="D309" t="s">
        <v>14334</v>
      </c>
      <c r="E309">
        <v>2</v>
      </c>
      <c r="F309">
        <v>191288833</v>
      </c>
      <c r="G309" t="s">
        <v>13269</v>
      </c>
      <c r="H309" t="s">
        <v>13275</v>
      </c>
      <c r="I309">
        <v>0.468721</v>
      </c>
      <c r="J309" s="25">
        <v>0.99174700000000005</v>
      </c>
      <c r="K309">
        <v>2.9558801999999999E-2</v>
      </c>
      <c r="L309">
        <v>5.1125770000000001E-3</v>
      </c>
      <c r="M309" s="1">
        <v>3.7E-9</v>
      </c>
      <c r="N309" s="7">
        <v>-3.6583900000000001E-3</v>
      </c>
      <c r="O309">
        <v>2.1373400000000002E-3</v>
      </c>
      <c r="P309" s="25">
        <v>0.08</v>
      </c>
      <c r="Q309">
        <v>-1.4174300000000001E-2</v>
      </c>
      <c r="R309">
        <v>2.4461499999999998E-3</v>
      </c>
      <c r="S309" s="1">
        <v>6.4000000000000002E-9</v>
      </c>
      <c r="T309" s="7">
        <v>5.1276200000000003E-3</v>
      </c>
      <c r="U309">
        <v>2.2453099999999999E-3</v>
      </c>
      <c r="V309" s="25">
        <v>2.5000000000000001E-2</v>
      </c>
      <c r="W309">
        <v>-1.0723200000000001E-4</v>
      </c>
      <c r="X309">
        <v>2.1591900000000001E-3</v>
      </c>
      <c r="Y309">
        <v>0.93</v>
      </c>
      <c r="Z309" s="7">
        <v>-7.64563E-4</v>
      </c>
      <c r="AA309">
        <v>2.07786E-3</v>
      </c>
      <c r="AB309" s="25">
        <v>0.7</v>
      </c>
      <c r="AC309">
        <v>-2.70177E-3</v>
      </c>
      <c r="AD309">
        <v>1.8825999999999999E-3</v>
      </c>
      <c r="AE309" s="25">
        <v>0.15</v>
      </c>
    </row>
    <row r="310" spans="2:31" x14ac:dyDescent="0.2">
      <c r="B310" s="7" t="s">
        <v>14341</v>
      </c>
      <c r="C310" t="s">
        <v>13261</v>
      </c>
      <c r="D310" t="s">
        <v>14334</v>
      </c>
      <c r="E310">
        <v>2</v>
      </c>
      <c r="F310">
        <v>58377014</v>
      </c>
      <c r="G310" t="s">
        <v>13268</v>
      </c>
      <c r="H310" t="s">
        <v>13272</v>
      </c>
      <c r="I310">
        <v>0.43436000000000002</v>
      </c>
      <c r="J310" s="25">
        <v>0.992143</v>
      </c>
      <c r="K310">
        <v>-1.9802627E-2</v>
      </c>
      <c r="L310">
        <v>4.6881179999999998E-3</v>
      </c>
      <c r="M310" s="1">
        <v>1.2E-5</v>
      </c>
      <c r="N310" s="7">
        <v>-1.33395E-3</v>
      </c>
      <c r="O310">
        <v>2.14774E-3</v>
      </c>
      <c r="P310" s="25">
        <v>0.54</v>
      </c>
      <c r="Q310">
        <v>7.8843399999999997E-4</v>
      </c>
      <c r="R310">
        <v>2.4580499999999998E-3</v>
      </c>
      <c r="S310">
        <v>0.75</v>
      </c>
      <c r="T310" s="7">
        <v>-3.3222500000000001E-3</v>
      </c>
      <c r="U310">
        <v>2.2562400000000001E-3</v>
      </c>
      <c r="V310" s="25">
        <v>0.12</v>
      </c>
      <c r="W310">
        <v>7.6379400000000004E-4</v>
      </c>
      <c r="X310">
        <v>2.1697000000000001E-3</v>
      </c>
      <c r="Y310">
        <v>0.71</v>
      </c>
      <c r="Z310" s="7">
        <v>6.3765699999999998E-3</v>
      </c>
      <c r="AA310">
        <v>2.0879800000000001E-3</v>
      </c>
      <c r="AB310" s="25">
        <v>2.5999999999999999E-3</v>
      </c>
      <c r="AC310">
        <v>1.17684E-2</v>
      </c>
      <c r="AD310">
        <v>1.8917599999999999E-3</v>
      </c>
      <c r="AE310" s="26">
        <v>4.8999999999999996E-10</v>
      </c>
    </row>
    <row r="311" spans="2:31" x14ac:dyDescent="0.2">
      <c r="B311" s="7" t="s">
        <v>14342</v>
      </c>
      <c r="C311" t="s">
        <v>13261</v>
      </c>
      <c r="D311" t="s">
        <v>14334</v>
      </c>
      <c r="E311">
        <v>2</v>
      </c>
      <c r="F311">
        <v>58922921</v>
      </c>
      <c r="G311" t="s">
        <v>13268</v>
      </c>
      <c r="H311" t="s">
        <v>13275</v>
      </c>
      <c r="I311">
        <v>0.57362599999999997</v>
      </c>
      <c r="J311" s="25">
        <v>0.99229000000000001</v>
      </c>
      <c r="K311">
        <v>-4.8790163999999997E-2</v>
      </c>
      <c r="L311">
        <v>6.2519849999999998E-3</v>
      </c>
      <c r="M311" s="1">
        <v>2.9999999999999998E-15</v>
      </c>
      <c r="N311" s="7">
        <v>6.8683800000000003E-3</v>
      </c>
      <c r="O311">
        <v>2.1554999999999999E-3</v>
      </c>
      <c r="P311" s="25">
        <v>1.4E-3</v>
      </c>
      <c r="Q311">
        <v>1.9581000000000001E-2</v>
      </c>
      <c r="R311">
        <v>2.46693E-3</v>
      </c>
      <c r="S311" s="1">
        <v>1.7E-15</v>
      </c>
      <c r="T311" s="7">
        <v>-5.4143099999999999E-4</v>
      </c>
      <c r="U311">
        <v>2.2643799999999999E-3</v>
      </c>
      <c r="V311" s="25">
        <v>0.8</v>
      </c>
      <c r="W311">
        <v>4.60569E-3</v>
      </c>
      <c r="X311">
        <v>2.17753E-3</v>
      </c>
      <c r="Y311">
        <v>0.03</v>
      </c>
      <c r="Z311" s="7">
        <v>7.8145999999999997E-3</v>
      </c>
      <c r="AA311">
        <v>2.0955100000000001E-3</v>
      </c>
      <c r="AB311" s="25">
        <v>1.8000000000000001E-4</v>
      </c>
      <c r="AC311">
        <v>4.0628000000000002E-4</v>
      </c>
      <c r="AD311">
        <v>1.8985899999999999E-3</v>
      </c>
      <c r="AE311" s="25">
        <v>0.79</v>
      </c>
    </row>
    <row r="312" spans="2:31" x14ac:dyDescent="0.2">
      <c r="B312" s="7" t="s">
        <v>14343</v>
      </c>
      <c r="C312" t="s">
        <v>13261</v>
      </c>
      <c r="D312" t="s">
        <v>14334</v>
      </c>
      <c r="E312">
        <v>2</v>
      </c>
      <c r="F312">
        <v>59833168</v>
      </c>
      <c r="G312" t="s">
        <v>13275</v>
      </c>
      <c r="H312" t="s">
        <v>13272</v>
      </c>
      <c r="I312">
        <v>0.22040000000000001</v>
      </c>
      <c r="J312" s="25">
        <v>0.99158800000000002</v>
      </c>
      <c r="K312">
        <v>-4.8790163999999997E-2</v>
      </c>
      <c r="L312">
        <v>9.4456799999999997E-3</v>
      </c>
      <c r="M312" s="1">
        <v>1.1999999999999999E-7</v>
      </c>
      <c r="N312" s="7">
        <v>1.3626999999999999E-3</v>
      </c>
      <c r="O312">
        <v>2.5672300000000002E-3</v>
      </c>
      <c r="P312" s="25">
        <v>0.56999999999999995</v>
      </c>
      <c r="Q312">
        <v>1.0455799999999999E-2</v>
      </c>
      <c r="R312">
        <v>2.9381400000000001E-3</v>
      </c>
      <c r="S312">
        <v>4.6000000000000001E-4</v>
      </c>
      <c r="T312" s="7">
        <v>-8.3056199999999997E-3</v>
      </c>
      <c r="U312">
        <v>2.6969099999999998E-3</v>
      </c>
      <c r="V312" s="25">
        <v>2.2000000000000001E-3</v>
      </c>
      <c r="W312">
        <v>-1.7388799999999999E-3</v>
      </c>
      <c r="X312">
        <v>2.5934700000000001E-3</v>
      </c>
      <c r="Y312">
        <v>0.53</v>
      </c>
      <c r="Z312" s="7">
        <v>5.01988E-3</v>
      </c>
      <c r="AA312">
        <v>2.49578E-3</v>
      </c>
      <c r="AB312" s="25">
        <v>4.1000000000000002E-2</v>
      </c>
      <c r="AC312">
        <v>6.5270099999999998E-3</v>
      </c>
      <c r="AD312">
        <v>2.2612499999999998E-3</v>
      </c>
      <c r="AE312" s="25">
        <v>3.8999999999999998E-3</v>
      </c>
    </row>
    <row r="313" spans="2:31" x14ac:dyDescent="0.2">
      <c r="B313" s="7" t="s">
        <v>9</v>
      </c>
      <c r="C313" t="s">
        <v>13261</v>
      </c>
      <c r="D313" t="s">
        <v>14334</v>
      </c>
      <c r="E313">
        <v>2</v>
      </c>
      <c r="F313">
        <v>66750564</v>
      </c>
      <c r="G313" t="s">
        <v>13275</v>
      </c>
      <c r="H313" t="s">
        <v>13268</v>
      </c>
      <c r="I313">
        <v>0.94276400000000005</v>
      </c>
      <c r="J313" s="25">
        <v>0.92548699999999995</v>
      </c>
      <c r="K313">
        <v>-0.182321557</v>
      </c>
      <c r="L313">
        <v>1.3542929E-2</v>
      </c>
      <c r="M313" s="1">
        <v>1.3E-41</v>
      </c>
      <c r="N313" s="7">
        <v>3.9612000000000001E-2</v>
      </c>
      <c r="O313">
        <v>4.7454899999999998E-3</v>
      </c>
      <c r="P313" s="26">
        <v>7.0999999999999995E-17</v>
      </c>
      <c r="Q313">
        <v>5.2694100000000001E-2</v>
      </c>
      <c r="R313">
        <v>5.4311200000000002E-3</v>
      </c>
      <c r="S313" s="1">
        <v>4.9999999999999995E-22</v>
      </c>
      <c r="T313" s="7">
        <v>3.9981299999999999E-3</v>
      </c>
      <c r="U313">
        <v>4.9852100000000003E-3</v>
      </c>
      <c r="V313" s="25">
        <v>0.45</v>
      </c>
      <c r="W313">
        <v>3.6581900000000001E-2</v>
      </c>
      <c r="X313">
        <v>4.7939999999999997E-3</v>
      </c>
      <c r="Y313" s="1">
        <v>8.5999999999999993E-15</v>
      </c>
      <c r="Z313" s="7">
        <v>2.27415E-3</v>
      </c>
      <c r="AA313">
        <v>4.61343E-3</v>
      </c>
      <c r="AB313" s="25">
        <v>0.6</v>
      </c>
      <c r="AC313">
        <v>3.52086E-2</v>
      </c>
      <c r="AD313">
        <v>4.1798900000000003E-3</v>
      </c>
      <c r="AE313" s="26">
        <v>3.5999999999999999E-17</v>
      </c>
    </row>
    <row r="314" spans="2:31" x14ac:dyDescent="0.2">
      <c r="B314" s="7" t="s">
        <v>14344</v>
      </c>
      <c r="C314" t="s">
        <v>13261</v>
      </c>
      <c r="D314" t="s">
        <v>14334</v>
      </c>
      <c r="E314">
        <v>2</v>
      </c>
      <c r="F314">
        <v>66976854</v>
      </c>
      <c r="G314" t="s">
        <v>13275</v>
      </c>
      <c r="H314" t="s">
        <v>13269</v>
      </c>
      <c r="I314">
        <v>0.95142599999999999</v>
      </c>
      <c r="J314" s="25">
        <v>0.97170699999999999</v>
      </c>
      <c r="K314">
        <v>-9.5310179999999994E-2</v>
      </c>
      <c r="L314">
        <v>1.3765789E-2</v>
      </c>
      <c r="M314" s="1">
        <v>2.1999999999999999E-12</v>
      </c>
      <c r="N314" s="7">
        <v>1.51615E-2</v>
      </c>
      <c r="O314">
        <v>4.9984199999999999E-3</v>
      </c>
      <c r="P314" s="25">
        <v>2.3E-3</v>
      </c>
      <c r="Q314">
        <v>2.4752799999999998E-2</v>
      </c>
      <c r="R314">
        <v>5.7206000000000002E-3</v>
      </c>
      <c r="S314" s="1">
        <v>1.8E-5</v>
      </c>
      <c r="T314" s="7">
        <v>4.3000699999999996E-3</v>
      </c>
      <c r="U314">
        <v>5.2509200000000001E-3</v>
      </c>
      <c r="V314" s="25">
        <v>0.4</v>
      </c>
      <c r="W314">
        <v>1.7197E-2</v>
      </c>
      <c r="X314">
        <v>5.0495200000000001E-3</v>
      </c>
      <c r="Y314" s="1">
        <v>5.0000000000000001E-4</v>
      </c>
      <c r="Z314" s="7">
        <v>1.28812E-3</v>
      </c>
      <c r="AA314">
        <v>4.8593200000000003E-3</v>
      </c>
      <c r="AB314" s="25">
        <v>0.75</v>
      </c>
      <c r="AC314">
        <v>2.1651900000000002E-2</v>
      </c>
      <c r="AD314">
        <v>4.40267E-3</v>
      </c>
      <c r="AE314" s="26">
        <v>8.2999999999999999E-7</v>
      </c>
    </row>
    <row r="315" spans="2:31" x14ac:dyDescent="0.2">
      <c r="B315" s="7" t="s">
        <v>14345</v>
      </c>
      <c r="C315" t="s">
        <v>13261</v>
      </c>
      <c r="D315" t="s">
        <v>14334</v>
      </c>
      <c r="E315">
        <v>3</v>
      </c>
      <c r="F315">
        <v>116425935</v>
      </c>
      <c r="G315" t="s">
        <v>13272</v>
      </c>
      <c r="H315" t="s">
        <v>13269</v>
      </c>
      <c r="I315">
        <v>0.95926599999999995</v>
      </c>
      <c r="J315" s="25">
        <v>0.99455400000000005</v>
      </c>
      <c r="K315">
        <v>9.5310179999999994E-2</v>
      </c>
      <c r="L315">
        <v>1.7385297000000001E-2</v>
      </c>
      <c r="M315" s="1">
        <v>2.0999999999999999E-8</v>
      </c>
      <c r="N315" s="7">
        <v>-2.0364699999999999E-2</v>
      </c>
      <c r="O315">
        <v>5.3802800000000003E-3</v>
      </c>
      <c r="P315" s="25">
        <v>1.8000000000000001E-4</v>
      </c>
      <c r="Q315">
        <v>-2.8989600000000001E-2</v>
      </c>
      <c r="R315">
        <v>6.1595699999999996E-3</v>
      </c>
      <c r="S315" s="1">
        <v>3.0000000000000001E-6</v>
      </c>
      <c r="T315" s="7">
        <v>-4.5183999999999997E-3</v>
      </c>
      <c r="U315">
        <v>5.6527299999999999E-3</v>
      </c>
      <c r="V315" s="25">
        <v>0.4</v>
      </c>
      <c r="W315">
        <v>-1.24948E-2</v>
      </c>
      <c r="X315">
        <v>5.4387200000000002E-3</v>
      </c>
      <c r="Y315">
        <v>2.5000000000000001E-2</v>
      </c>
      <c r="Z315" s="7">
        <v>2.7966900000000002E-4</v>
      </c>
      <c r="AA315">
        <v>5.2310300000000002E-3</v>
      </c>
      <c r="AB315" s="25">
        <v>0.95</v>
      </c>
      <c r="AC315">
        <v>-1.2260699999999999E-2</v>
      </c>
      <c r="AD315">
        <v>4.7390699999999997E-3</v>
      </c>
      <c r="AE315" s="25">
        <v>9.4000000000000004E-3</v>
      </c>
    </row>
    <row r="316" spans="2:31" x14ac:dyDescent="0.2">
      <c r="B316" s="7" t="s">
        <v>14346</v>
      </c>
      <c r="C316" t="s">
        <v>13261</v>
      </c>
      <c r="D316" t="s">
        <v>14334</v>
      </c>
      <c r="E316">
        <v>3</v>
      </c>
      <c r="F316">
        <v>184781830</v>
      </c>
      <c r="G316" t="s">
        <v>13275</v>
      </c>
      <c r="H316" t="s">
        <v>13269</v>
      </c>
      <c r="I316">
        <v>0.57838999999999996</v>
      </c>
      <c r="J316" s="25">
        <v>0.99707999999999997</v>
      </c>
      <c r="K316">
        <v>-2.9558801999999999E-2</v>
      </c>
      <c r="L316">
        <v>7.9260649999999995E-3</v>
      </c>
      <c r="M316" s="1">
        <v>9.6000000000000002E-5</v>
      </c>
      <c r="N316" s="7">
        <v>2.5994E-3</v>
      </c>
      <c r="O316">
        <v>2.1543299999999999E-3</v>
      </c>
      <c r="P316" s="25">
        <v>0.25</v>
      </c>
      <c r="Q316">
        <v>4.4744600000000004E-3</v>
      </c>
      <c r="R316">
        <v>2.4663599999999999E-3</v>
      </c>
      <c r="S316">
        <v>5.8000000000000003E-2</v>
      </c>
      <c r="T316" s="7">
        <v>-2.8426699999999998E-3</v>
      </c>
      <c r="U316">
        <v>2.2634199999999999E-3</v>
      </c>
      <c r="V316" s="25">
        <v>0.22</v>
      </c>
      <c r="W316">
        <v>8.4257600000000005E-4</v>
      </c>
      <c r="X316">
        <v>2.1777200000000002E-3</v>
      </c>
      <c r="Y316">
        <v>0.8</v>
      </c>
      <c r="Z316" s="7">
        <v>1.4303E-3</v>
      </c>
      <c r="AA316">
        <v>2.0945600000000001E-3</v>
      </c>
      <c r="AB316" s="25">
        <v>0.48</v>
      </c>
      <c r="AC316">
        <v>7.5371300000000004E-3</v>
      </c>
      <c r="AD316">
        <v>1.8975800000000001E-3</v>
      </c>
      <c r="AE316" s="26">
        <v>7.3999999999999996E-5</v>
      </c>
    </row>
    <row r="317" spans="2:31" x14ac:dyDescent="0.2">
      <c r="B317" s="7" t="s">
        <v>14347</v>
      </c>
      <c r="C317" t="s">
        <v>13261</v>
      </c>
      <c r="D317" t="s">
        <v>14334</v>
      </c>
      <c r="E317">
        <v>3</v>
      </c>
      <c r="F317">
        <v>46931478</v>
      </c>
      <c r="G317" t="s">
        <v>13269</v>
      </c>
      <c r="H317" t="s">
        <v>13268</v>
      </c>
      <c r="I317">
        <v>0.40044400000000002</v>
      </c>
      <c r="J317" s="25">
        <v>0.991923</v>
      </c>
      <c r="K317">
        <v>-3.9220712999999997E-2</v>
      </c>
      <c r="L317">
        <v>7.3421520000000002E-3</v>
      </c>
      <c r="M317" s="1">
        <v>4.6000000000000002E-8</v>
      </c>
      <c r="N317" s="7">
        <v>3.7256799999999999E-3</v>
      </c>
      <c r="O317">
        <v>2.1731300000000001E-3</v>
      </c>
      <c r="P317" s="25">
        <v>8.2000000000000003E-2</v>
      </c>
      <c r="Q317">
        <v>1.1249500000000001E-2</v>
      </c>
      <c r="R317">
        <v>2.4878999999999999E-3</v>
      </c>
      <c r="S317" s="1">
        <v>1.4E-5</v>
      </c>
      <c r="T317" s="7">
        <v>-5.83236E-3</v>
      </c>
      <c r="U317">
        <v>2.2831800000000001E-3</v>
      </c>
      <c r="V317" s="25">
        <v>0.01</v>
      </c>
      <c r="W317">
        <v>-1.1344199999999999E-3</v>
      </c>
      <c r="X317">
        <v>2.19674E-3</v>
      </c>
      <c r="Y317">
        <v>0.62</v>
      </c>
      <c r="Z317" s="7">
        <v>-4.0218500000000004E-3</v>
      </c>
      <c r="AA317">
        <v>2.1128499999999999E-3</v>
      </c>
      <c r="AB317" s="25">
        <v>5.6000000000000001E-2</v>
      </c>
      <c r="AC317">
        <v>5.2476299999999997E-3</v>
      </c>
      <c r="AD317">
        <v>1.9141399999999999E-3</v>
      </c>
      <c r="AE317" s="25">
        <v>6.3E-3</v>
      </c>
    </row>
    <row r="318" spans="2:31" x14ac:dyDescent="0.2">
      <c r="B318" s="7" t="s">
        <v>13844</v>
      </c>
      <c r="C318" t="s">
        <v>13261</v>
      </c>
      <c r="D318" t="s">
        <v>14334</v>
      </c>
      <c r="E318">
        <v>3</v>
      </c>
      <c r="F318">
        <v>49211989</v>
      </c>
      <c r="G318" t="s">
        <v>13268</v>
      </c>
      <c r="H318" t="s">
        <v>13272</v>
      </c>
      <c r="I318">
        <v>0.33426699999999998</v>
      </c>
      <c r="J318" s="25">
        <v>0.999112</v>
      </c>
      <c r="K318">
        <v>3.9220712999999997E-2</v>
      </c>
      <c r="L318">
        <v>6.6351880000000002E-3</v>
      </c>
      <c r="M318" s="1">
        <v>1.6999999999999999E-9</v>
      </c>
      <c r="N318" s="7">
        <v>-1.5118299999999999E-2</v>
      </c>
      <c r="O318">
        <v>2.2538900000000001E-3</v>
      </c>
      <c r="P318" s="26">
        <v>2.0999999999999999E-11</v>
      </c>
      <c r="Q318">
        <v>-1.30945E-2</v>
      </c>
      <c r="R318">
        <v>2.5803499999999999E-3</v>
      </c>
      <c r="S318" s="1">
        <v>3.3000000000000002E-7</v>
      </c>
      <c r="T318" s="7">
        <v>-5.7473899999999998E-3</v>
      </c>
      <c r="U318">
        <v>2.3680300000000001E-3</v>
      </c>
      <c r="V318" s="25">
        <v>1.6E-2</v>
      </c>
      <c r="W318">
        <v>-5.5614499999999999E-3</v>
      </c>
      <c r="X318">
        <v>2.27837E-3</v>
      </c>
      <c r="Y318">
        <v>1.2999999999999999E-2</v>
      </c>
      <c r="Z318" s="7">
        <v>6.2761900000000001E-3</v>
      </c>
      <c r="AA318">
        <v>2.1913700000000002E-3</v>
      </c>
      <c r="AB318" s="25">
        <v>4.4000000000000003E-3</v>
      </c>
      <c r="AC318">
        <v>-6.8679099999999996E-3</v>
      </c>
      <c r="AD318">
        <v>1.9852799999999999E-3</v>
      </c>
      <c r="AE318" s="25">
        <v>6.2E-4</v>
      </c>
    </row>
    <row r="319" spans="2:31" x14ac:dyDescent="0.2">
      <c r="B319" s="7" t="s">
        <v>13</v>
      </c>
      <c r="C319" t="s">
        <v>13261</v>
      </c>
      <c r="D319" t="s">
        <v>14334</v>
      </c>
      <c r="E319">
        <v>3</v>
      </c>
      <c r="F319">
        <v>49980596</v>
      </c>
      <c r="G319" t="s">
        <v>13272</v>
      </c>
      <c r="H319" t="s">
        <v>13268</v>
      </c>
      <c r="I319">
        <v>0.30921100000000001</v>
      </c>
      <c r="J319" s="25">
        <v>0.99424599999999996</v>
      </c>
      <c r="K319">
        <v>-4.8790163999999997E-2</v>
      </c>
      <c r="L319">
        <v>6.9358559999999998E-3</v>
      </c>
      <c r="M319" s="1">
        <v>9.9999999999999998E-13</v>
      </c>
      <c r="N319" s="7">
        <v>1.34234E-2</v>
      </c>
      <c r="O319">
        <v>2.3019300000000002E-3</v>
      </c>
      <c r="P319" s="26">
        <v>5.2000000000000002E-9</v>
      </c>
      <c r="Q319">
        <v>1.4515E-2</v>
      </c>
      <c r="R319">
        <v>2.6353499999999998E-3</v>
      </c>
      <c r="S319" s="1">
        <v>3.5999999999999998E-8</v>
      </c>
      <c r="T319" s="7">
        <v>-2.52476E-3</v>
      </c>
      <c r="U319">
        <v>2.4185000000000001E-3</v>
      </c>
      <c r="V319" s="25">
        <v>0.3</v>
      </c>
      <c r="W319">
        <v>5.6072099999999996E-3</v>
      </c>
      <c r="X319">
        <v>2.3269300000000001E-3</v>
      </c>
      <c r="Y319">
        <v>1.4999999999999999E-2</v>
      </c>
      <c r="Z319" s="7">
        <v>-9.5553500000000006E-3</v>
      </c>
      <c r="AA319">
        <v>2.23807E-3</v>
      </c>
      <c r="AB319" s="26">
        <v>2.1999999999999999E-5</v>
      </c>
      <c r="AC319">
        <v>7.1670600000000003E-3</v>
      </c>
      <c r="AD319">
        <v>2.0275900000000001E-3</v>
      </c>
      <c r="AE319" s="26">
        <v>4.0000000000000002E-4</v>
      </c>
    </row>
    <row r="320" spans="2:31" x14ac:dyDescent="0.2">
      <c r="B320" s="7" t="s">
        <v>14348</v>
      </c>
      <c r="C320" t="s">
        <v>13261</v>
      </c>
      <c r="D320" t="s">
        <v>14334</v>
      </c>
      <c r="E320">
        <v>3</v>
      </c>
      <c r="F320">
        <v>52599792</v>
      </c>
      <c r="G320" t="s">
        <v>13272</v>
      </c>
      <c r="H320" t="s">
        <v>13268</v>
      </c>
      <c r="I320">
        <v>0.93402099999999999</v>
      </c>
      <c r="J320" s="25">
        <v>0.99617699999999998</v>
      </c>
      <c r="K320">
        <v>4.8790163999999997E-2</v>
      </c>
      <c r="L320">
        <v>1.1255879E-2</v>
      </c>
      <c r="M320" s="1">
        <v>7.3000000000000004E-6</v>
      </c>
      <c r="N320" s="7">
        <v>-5.18244E-3</v>
      </c>
      <c r="O320">
        <v>4.2836300000000001E-3</v>
      </c>
      <c r="P320" s="25">
        <v>0.22</v>
      </c>
      <c r="Q320">
        <v>-1.4791E-2</v>
      </c>
      <c r="R320">
        <v>4.9040799999999999E-3</v>
      </c>
      <c r="S320">
        <v>2.8999999999999998E-3</v>
      </c>
      <c r="T320" s="7">
        <v>2.57683E-3</v>
      </c>
      <c r="U320">
        <v>4.5005499999999999E-3</v>
      </c>
      <c r="V320" s="25">
        <v>0.56999999999999995</v>
      </c>
      <c r="W320">
        <v>1.1927999999999999E-2</v>
      </c>
      <c r="X320">
        <v>4.3301600000000004E-3</v>
      </c>
      <c r="Y320">
        <v>5.4000000000000003E-3</v>
      </c>
      <c r="Z320" s="7">
        <v>5.7396300000000003E-4</v>
      </c>
      <c r="AA320">
        <v>4.1647999999999998E-3</v>
      </c>
      <c r="AB320" s="25">
        <v>0.89</v>
      </c>
      <c r="AC320">
        <v>-1.07048E-2</v>
      </c>
      <c r="AD320">
        <v>3.77312E-3</v>
      </c>
      <c r="AE320" s="25">
        <v>4.5999999999999999E-3</v>
      </c>
    </row>
    <row r="321" spans="2:31" x14ac:dyDescent="0.2">
      <c r="B321" s="7" t="s">
        <v>14349</v>
      </c>
      <c r="C321" t="s">
        <v>13261</v>
      </c>
      <c r="D321" t="s">
        <v>14334</v>
      </c>
      <c r="E321">
        <v>4</v>
      </c>
      <c r="F321">
        <v>105330133</v>
      </c>
      <c r="G321" t="s">
        <v>13269</v>
      </c>
      <c r="H321" t="s">
        <v>13275</v>
      </c>
      <c r="I321">
        <v>0.284329</v>
      </c>
      <c r="J321" s="25">
        <v>0.99267799999999995</v>
      </c>
      <c r="K321">
        <v>-3.9220712999999997E-2</v>
      </c>
      <c r="L321">
        <v>6.6351880000000002E-3</v>
      </c>
      <c r="M321" s="1">
        <v>1.6999999999999999E-9</v>
      </c>
      <c r="N321" s="7">
        <v>4.0858099999999996E-3</v>
      </c>
      <c r="O321">
        <v>2.3599599999999999E-3</v>
      </c>
      <c r="P321" s="25">
        <v>8.6999999999999994E-2</v>
      </c>
      <c r="Q321">
        <v>1.83532E-2</v>
      </c>
      <c r="R321">
        <v>2.7017500000000002E-3</v>
      </c>
      <c r="S321" s="1">
        <v>1.2000000000000001E-11</v>
      </c>
      <c r="T321" s="7">
        <v>2.6646199999999999E-3</v>
      </c>
      <c r="U321">
        <v>2.4788399999999999E-3</v>
      </c>
      <c r="V321" s="25">
        <v>0.33</v>
      </c>
      <c r="W321" s="1">
        <v>7.4499399999999994E-5</v>
      </c>
      <c r="X321">
        <v>2.3863999999999999E-3</v>
      </c>
      <c r="Y321">
        <v>0.99</v>
      </c>
      <c r="Z321" s="7">
        <v>8.7491400000000007E-3</v>
      </c>
      <c r="AA321">
        <v>2.2939800000000002E-3</v>
      </c>
      <c r="AB321" s="25">
        <v>1.3999999999999999E-4</v>
      </c>
      <c r="AC321" s="1">
        <v>-2.86679E-5</v>
      </c>
      <c r="AD321">
        <v>2.0783300000000002E-3</v>
      </c>
      <c r="AE321" s="25">
        <v>0.99</v>
      </c>
    </row>
    <row r="322" spans="2:31" x14ac:dyDescent="0.2">
      <c r="B322" s="7" t="s">
        <v>14350</v>
      </c>
      <c r="C322" t="s">
        <v>13261</v>
      </c>
      <c r="D322" t="s">
        <v>14334</v>
      </c>
      <c r="E322">
        <v>4</v>
      </c>
      <c r="F322">
        <v>91287477</v>
      </c>
      <c r="G322" t="s">
        <v>13269</v>
      </c>
      <c r="H322" t="s">
        <v>13275</v>
      </c>
      <c r="I322">
        <v>0.56833400000000001</v>
      </c>
      <c r="J322" s="25">
        <v>0.99440300000000004</v>
      </c>
      <c r="K322">
        <v>-2.9558801999999999E-2</v>
      </c>
      <c r="L322">
        <v>5.4879710000000003E-3</v>
      </c>
      <c r="M322" s="1">
        <v>3.5999999999999998E-8</v>
      </c>
      <c r="N322" s="7">
        <v>6.5822900000000002E-3</v>
      </c>
      <c r="O322">
        <v>2.1478399999999998E-3</v>
      </c>
      <c r="P322" s="25">
        <v>2.3E-3</v>
      </c>
      <c r="Q322">
        <v>8.6663899999999995E-3</v>
      </c>
      <c r="R322">
        <v>2.4589099999999999E-3</v>
      </c>
      <c r="S322">
        <v>3.8999999999999999E-4</v>
      </c>
      <c r="T322" s="7">
        <v>1.7706899999999999E-4</v>
      </c>
      <c r="U322">
        <v>2.25603E-3</v>
      </c>
      <c r="V322" s="25">
        <v>0.97</v>
      </c>
      <c r="W322">
        <v>2.9374499999999999E-3</v>
      </c>
      <c r="X322">
        <v>2.1719E-3</v>
      </c>
      <c r="Y322">
        <v>0.16</v>
      </c>
      <c r="Z322" s="7">
        <v>-3.99923E-4</v>
      </c>
      <c r="AA322">
        <v>2.08779E-3</v>
      </c>
      <c r="AB322" s="25">
        <v>0.84</v>
      </c>
      <c r="AC322">
        <v>7.4708999999999999E-3</v>
      </c>
      <c r="AD322">
        <v>1.89153E-3</v>
      </c>
      <c r="AE322" s="26">
        <v>8.0000000000000007E-5</v>
      </c>
    </row>
    <row r="323" spans="2:31" x14ac:dyDescent="0.2">
      <c r="B323" s="7" t="s">
        <v>14351</v>
      </c>
      <c r="C323" t="s">
        <v>13261</v>
      </c>
      <c r="D323" t="s">
        <v>14334</v>
      </c>
      <c r="E323">
        <v>5</v>
      </c>
      <c r="F323">
        <v>102543878</v>
      </c>
      <c r="G323" t="s">
        <v>13269</v>
      </c>
      <c r="H323" t="s">
        <v>13275</v>
      </c>
      <c r="I323">
        <v>0.69231100000000001</v>
      </c>
      <c r="J323" s="25">
        <v>0.98627600000000004</v>
      </c>
      <c r="K323">
        <v>3.9220712999999997E-2</v>
      </c>
      <c r="L323">
        <v>7.1541540000000002E-3</v>
      </c>
      <c r="M323" s="1">
        <v>2.0999999999999999E-8</v>
      </c>
      <c r="N323" s="7">
        <v>-8.6716399999999996E-3</v>
      </c>
      <c r="O323">
        <v>2.3175600000000002E-3</v>
      </c>
      <c r="P323" s="26">
        <v>2.0000000000000001E-4</v>
      </c>
      <c r="Q323">
        <v>-1.7231400000000001E-2</v>
      </c>
      <c r="R323">
        <v>2.65351E-3</v>
      </c>
      <c r="S323" s="1">
        <v>1.0999999999999999E-10</v>
      </c>
      <c r="T323" s="7">
        <v>5.45394E-3</v>
      </c>
      <c r="U323">
        <v>2.43451E-3</v>
      </c>
      <c r="V323" s="25">
        <v>2.5000000000000001E-2</v>
      </c>
      <c r="W323">
        <v>-3.2617000000000002E-3</v>
      </c>
      <c r="X323">
        <v>2.3433099999999999E-3</v>
      </c>
      <c r="Y323">
        <v>0.18</v>
      </c>
      <c r="Z323" s="7">
        <v>9.1017600000000004E-3</v>
      </c>
      <c r="AA323">
        <v>2.25274E-3</v>
      </c>
      <c r="AB323" s="26">
        <v>5.3999999999999998E-5</v>
      </c>
      <c r="AC323">
        <v>-1.09819E-3</v>
      </c>
      <c r="AD323">
        <v>2.0412500000000001E-3</v>
      </c>
      <c r="AE323" s="25">
        <v>0.61</v>
      </c>
    </row>
    <row r="324" spans="2:31" x14ac:dyDescent="0.2">
      <c r="B324" s="7" t="s">
        <v>14352</v>
      </c>
      <c r="C324" t="s">
        <v>13261</v>
      </c>
      <c r="D324" t="s">
        <v>14334</v>
      </c>
      <c r="E324">
        <v>5</v>
      </c>
      <c r="F324">
        <v>103889998</v>
      </c>
      <c r="G324" t="s">
        <v>13275</v>
      </c>
      <c r="H324" t="s">
        <v>13272</v>
      </c>
      <c r="I324">
        <v>0.64456000000000002</v>
      </c>
      <c r="J324" s="25">
        <v>0.99715100000000001</v>
      </c>
      <c r="K324">
        <v>-3.9220712999999997E-2</v>
      </c>
      <c r="L324">
        <v>6.4057819999999996E-3</v>
      </c>
      <c r="M324" s="1">
        <v>4.6000000000000001E-10</v>
      </c>
      <c r="N324" s="7">
        <v>4.2517299999999996E-3</v>
      </c>
      <c r="O324">
        <v>2.2189000000000002E-3</v>
      </c>
      <c r="P324" s="25">
        <v>6.3E-2</v>
      </c>
      <c r="Q324">
        <v>1.23149E-2</v>
      </c>
      <c r="R324">
        <v>2.5405499999999999E-3</v>
      </c>
      <c r="S324" s="1">
        <v>9.7999999999999993E-7</v>
      </c>
      <c r="T324" s="7">
        <v>3.73355E-3</v>
      </c>
      <c r="U324">
        <v>2.33088E-3</v>
      </c>
      <c r="V324" s="25">
        <v>0.1</v>
      </c>
      <c r="W324">
        <v>-1.0678200000000001E-2</v>
      </c>
      <c r="X324">
        <v>2.24355E-3</v>
      </c>
      <c r="Y324" s="1">
        <v>1.1000000000000001E-6</v>
      </c>
      <c r="Z324" s="7">
        <v>1.9248900000000001E-3</v>
      </c>
      <c r="AA324">
        <v>2.1568400000000001E-3</v>
      </c>
      <c r="AB324" s="25">
        <v>0.39</v>
      </c>
      <c r="AC324">
        <v>9.68866E-3</v>
      </c>
      <c r="AD324">
        <v>1.9543500000000001E-3</v>
      </c>
      <c r="AE324" s="26">
        <v>9.5999999999999991E-7</v>
      </c>
    </row>
    <row r="325" spans="2:31" x14ac:dyDescent="0.2">
      <c r="B325" s="7" t="s">
        <v>13449</v>
      </c>
      <c r="C325" t="s">
        <v>13261</v>
      </c>
      <c r="D325" t="s">
        <v>14334</v>
      </c>
      <c r="E325">
        <v>5</v>
      </c>
      <c r="F325">
        <v>135486536</v>
      </c>
      <c r="G325" t="s">
        <v>13275</v>
      </c>
      <c r="H325" t="s">
        <v>13268</v>
      </c>
      <c r="I325">
        <v>0.69565299999999997</v>
      </c>
      <c r="J325" s="25">
        <v>0.99871799999999999</v>
      </c>
      <c r="K325">
        <v>-4.8790163999999997E-2</v>
      </c>
      <c r="L325">
        <v>7.273982E-3</v>
      </c>
      <c r="M325" s="1">
        <v>9.8999999999999994E-12</v>
      </c>
      <c r="N325" s="7">
        <v>1.27949E-2</v>
      </c>
      <c r="O325">
        <v>2.3088200000000001E-3</v>
      </c>
      <c r="P325" s="26">
        <v>3.5999999999999998E-8</v>
      </c>
      <c r="Q325">
        <v>1.90625E-2</v>
      </c>
      <c r="R325">
        <v>2.6435E-3</v>
      </c>
      <c r="S325" s="1">
        <v>6.4E-13</v>
      </c>
      <c r="T325" s="7">
        <v>3.7435900000000002E-3</v>
      </c>
      <c r="U325">
        <v>2.4253299999999998E-3</v>
      </c>
      <c r="V325" s="25">
        <v>0.12</v>
      </c>
      <c r="W325">
        <v>7.6247700000000003E-3</v>
      </c>
      <c r="X325">
        <v>2.3344699999999999E-3</v>
      </c>
      <c r="Y325">
        <v>1.6000000000000001E-3</v>
      </c>
      <c r="Z325" s="7">
        <v>1.4678499999999999E-3</v>
      </c>
      <c r="AA325">
        <v>2.2442400000000002E-3</v>
      </c>
      <c r="AB325" s="25">
        <v>0.5</v>
      </c>
      <c r="AC325">
        <v>1.3267699999999999E-3</v>
      </c>
      <c r="AD325">
        <v>2.0335499999999999E-3</v>
      </c>
      <c r="AE325" s="25">
        <v>0.5</v>
      </c>
    </row>
    <row r="326" spans="2:31" x14ac:dyDescent="0.2">
      <c r="B326" s="7" t="s">
        <v>14353</v>
      </c>
      <c r="C326" t="s">
        <v>13261</v>
      </c>
      <c r="D326" t="s">
        <v>14334</v>
      </c>
      <c r="E326">
        <v>5</v>
      </c>
      <c r="F326">
        <v>87678585</v>
      </c>
      <c r="G326" t="s">
        <v>13272</v>
      </c>
      <c r="H326" t="s">
        <v>13268</v>
      </c>
      <c r="I326">
        <v>0.54178899999999997</v>
      </c>
      <c r="J326" s="25">
        <v>0.99544100000000002</v>
      </c>
      <c r="K326">
        <v>-2.9558801999999999E-2</v>
      </c>
      <c r="L326">
        <v>5.4879710000000003E-3</v>
      </c>
      <c r="M326" s="1">
        <v>3.5999999999999998E-8</v>
      </c>
      <c r="N326" s="7">
        <v>9.4787599999999993E-3</v>
      </c>
      <c r="O326">
        <v>2.1380000000000001E-3</v>
      </c>
      <c r="P326" s="26">
        <v>1.0000000000000001E-5</v>
      </c>
      <c r="Q326">
        <v>1.06143E-2</v>
      </c>
      <c r="R326">
        <v>2.4479300000000001E-3</v>
      </c>
      <c r="S326" s="1">
        <v>1.9000000000000001E-5</v>
      </c>
      <c r="T326" s="7">
        <v>-1.3399200000000001E-3</v>
      </c>
      <c r="U326">
        <v>2.2458999999999999E-3</v>
      </c>
      <c r="V326" s="25">
        <v>0.56999999999999995</v>
      </c>
      <c r="W326">
        <v>1.32018E-2</v>
      </c>
      <c r="X326">
        <v>2.16176E-3</v>
      </c>
      <c r="Y326" s="1">
        <v>8.1999999999999996E-10</v>
      </c>
      <c r="Z326" s="7">
        <v>-4.0876899999999997E-3</v>
      </c>
      <c r="AA326">
        <v>2.07821E-3</v>
      </c>
      <c r="AB326" s="25">
        <v>5.6000000000000001E-2</v>
      </c>
      <c r="AC326">
        <v>4.3113099999999996E-3</v>
      </c>
      <c r="AD326">
        <v>1.8831E-3</v>
      </c>
      <c r="AE326" s="25">
        <v>2.3E-2</v>
      </c>
    </row>
    <row r="327" spans="2:31" x14ac:dyDescent="0.2">
      <c r="B327" s="7" t="s">
        <v>14354</v>
      </c>
      <c r="C327" t="s">
        <v>13261</v>
      </c>
      <c r="D327" t="s">
        <v>14334</v>
      </c>
      <c r="E327">
        <v>6</v>
      </c>
      <c r="F327">
        <v>101246010</v>
      </c>
      <c r="G327" t="s">
        <v>13268</v>
      </c>
      <c r="H327" t="s">
        <v>13272</v>
      </c>
      <c r="I327">
        <v>0.50944400000000001</v>
      </c>
      <c r="J327" s="25">
        <v>0.99804700000000002</v>
      </c>
      <c r="K327">
        <v>-2.9558801999999999E-2</v>
      </c>
      <c r="L327">
        <v>5.4424829999999997E-3</v>
      </c>
      <c r="M327" s="1">
        <v>2.7999999999999999E-8</v>
      </c>
      <c r="N327" s="7">
        <v>8.9064699999999997E-3</v>
      </c>
      <c r="O327">
        <v>2.1294299999999999E-3</v>
      </c>
      <c r="P327" s="26">
        <v>2.3E-5</v>
      </c>
      <c r="Q327">
        <v>1.62554E-2</v>
      </c>
      <c r="R327">
        <v>2.43816E-3</v>
      </c>
      <c r="S327" s="1">
        <v>1.7999999999999999E-11</v>
      </c>
      <c r="T327" s="7">
        <v>1.1345699999999999E-3</v>
      </c>
      <c r="U327">
        <v>2.2367300000000001E-3</v>
      </c>
      <c r="V327" s="25">
        <v>0.61</v>
      </c>
      <c r="W327">
        <v>1.57828E-3</v>
      </c>
      <c r="X327">
        <v>2.1533199999999998E-3</v>
      </c>
      <c r="Y327">
        <v>0.54</v>
      </c>
      <c r="Z327" s="7">
        <v>-4.4231299999999999E-3</v>
      </c>
      <c r="AA327">
        <v>2.0697699999999999E-3</v>
      </c>
      <c r="AB327" s="25">
        <v>3.3000000000000002E-2</v>
      </c>
      <c r="AC327">
        <v>2.4455000000000002E-3</v>
      </c>
      <c r="AD327">
        <v>1.87506E-3</v>
      </c>
      <c r="AE327" s="25">
        <v>0.19</v>
      </c>
    </row>
    <row r="328" spans="2:31" x14ac:dyDescent="0.2">
      <c r="B328" s="7" t="s">
        <v>14355</v>
      </c>
      <c r="C328" t="s">
        <v>13261</v>
      </c>
      <c r="D328" t="s">
        <v>14334</v>
      </c>
      <c r="E328">
        <v>6</v>
      </c>
      <c r="F328">
        <v>105400837</v>
      </c>
      <c r="G328" t="s">
        <v>13269</v>
      </c>
      <c r="H328" t="s">
        <v>13275</v>
      </c>
      <c r="I328">
        <v>0.45302999999999999</v>
      </c>
      <c r="J328" s="25">
        <v>1</v>
      </c>
      <c r="K328">
        <v>-3.9220712999999997E-2</v>
      </c>
      <c r="L328">
        <v>6.3607120000000001E-3</v>
      </c>
      <c r="M328" s="1">
        <v>3.4999999999999998E-10</v>
      </c>
      <c r="N328" s="7">
        <v>5.8550099999999999E-3</v>
      </c>
      <c r="O328">
        <v>2.1352099999999998E-3</v>
      </c>
      <c r="P328" s="25">
        <v>5.4000000000000003E-3</v>
      </c>
      <c r="Q328">
        <v>1.5371299999999999E-2</v>
      </c>
      <c r="R328">
        <v>2.4447800000000001E-3</v>
      </c>
      <c r="S328" s="1">
        <v>1.8E-10</v>
      </c>
      <c r="T328" s="7">
        <v>5.4535699999999996E-3</v>
      </c>
      <c r="U328">
        <v>2.2428000000000001E-3</v>
      </c>
      <c r="V328" s="25">
        <v>1.9E-2</v>
      </c>
      <c r="W328">
        <v>-4.8114799999999998E-4</v>
      </c>
      <c r="X328">
        <v>2.1591700000000002E-3</v>
      </c>
      <c r="Y328">
        <v>0.83</v>
      </c>
      <c r="Z328" s="7">
        <v>1.38962E-3</v>
      </c>
      <c r="AA328">
        <v>2.0753999999999998E-3</v>
      </c>
      <c r="AB328" s="25">
        <v>0.5</v>
      </c>
      <c r="AC328">
        <v>3.7380999999999998E-3</v>
      </c>
      <c r="AD328">
        <v>1.8801499999999999E-3</v>
      </c>
      <c r="AE328" s="25">
        <v>5.0999999999999997E-2</v>
      </c>
    </row>
    <row r="329" spans="2:31" x14ac:dyDescent="0.2">
      <c r="B329" s="7" t="s">
        <v>13485</v>
      </c>
      <c r="C329" t="s">
        <v>13261</v>
      </c>
      <c r="D329" t="s">
        <v>14334</v>
      </c>
      <c r="E329">
        <v>6</v>
      </c>
      <c r="F329">
        <v>37631768</v>
      </c>
      <c r="G329" t="s">
        <v>13269</v>
      </c>
      <c r="H329" t="s">
        <v>13275</v>
      </c>
      <c r="I329">
        <v>0.73885599999999996</v>
      </c>
      <c r="J329" s="25">
        <v>1</v>
      </c>
      <c r="K329">
        <v>-3.9220712999999997E-2</v>
      </c>
      <c r="L329">
        <v>7.2749900000000003E-3</v>
      </c>
      <c r="M329" s="1">
        <v>3.5000000000000002E-8</v>
      </c>
      <c r="N329" s="7">
        <v>1.37219E-2</v>
      </c>
      <c r="O329">
        <v>2.4211699999999998E-3</v>
      </c>
      <c r="P329" s="26">
        <v>1.3000000000000001E-8</v>
      </c>
      <c r="Q329">
        <v>1.0674100000000001E-2</v>
      </c>
      <c r="R329">
        <v>2.7721999999999998E-3</v>
      </c>
      <c r="S329" s="1">
        <v>1E-4</v>
      </c>
      <c r="T329" s="7">
        <v>2.83468E-3</v>
      </c>
      <c r="U329">
        <v>2.54317E-3</v>
      </c>
      <c r="V329" s="25">
        <v>0.24</v>
      </c>
      <c r="W329">
        <v>1.0710600000000001E-2</v>
      </c>
      <c r="X329">
        <v>2.4483399999999998E-3</v>
      </c>
      <c r="Y329" s="1">
        <v>1.1E-5</v>
      </c>
      <c r="Z329" s="7">
        <v>-1.6536000000000001E-3</v>
      </c>
      <c r="AA329">
        <v>2.3533400000000002E-3</v>
      </c>
      <c r="AB329" s="25">
        <v>0.48</v>
      </c>
      <c r="AC329">
        <v>6.0546300000000001E-3</v>
      </c>
      <c r="AD329">
        <v>2.1319500000000001E-3</v>
      </c>
      <c r="AE329" s="25">
        <v>4.4000000000000003E-3</v>
      </c>
    </row>
    <row r="330" spans="2:31" x14ac:dyDescent="0.2">
      <c r="B330" s="7" t="s">
        <v>14356</v>
      </c>
      <c r="C330" t="s">
        <v>13261</v>
      </c>
      <c r="D330" t="s">
        <v>14334</v>
      </c>
      <c r="E330">
        <v>7</v>
      </c>
      <c r="F330">
        <v>1024581</v>
      </c>
      <c r="G330" t="s">
        <v>13268</v>
      </c>
      <c r="H330" t="s">
        <v>13272</v>
      </c>
      <c r="I330">
        <v>0.47558299999999998</v>
      </c>
      <c r="J330" s="25">
        <v>0.99351</v>
      </c>
      <c r="K330">
        <v>3.9220712999999997E-2</v>
      </c>
      <c r="L330">
        <v>7.0093439999999998E-3</v>
      </c>
      <c r="M330" s="1">
        <v>1.0999999999999999E-8</v>
      </c>
      <c r="N330" s="7">
        <v>-5.86521E-3</v>
      </c>
      <c r="O330">
        <v>2.1335199999999999E-3</v>
      </c>
      <c r="P330" s="25">
        <v>5.8999999999999999E-3</v>
      </c>
      <c r="Q330">
        <v>-1.33054E-2</v>
      </c>
      <c r="R330">
        <v>2.4426500000000002E-3</v>
      </c>
      <c r="S330" s="1">
        <v>6.1000000000000004E-8</v>
      </c>
      <c r="T330" s="7">
        <v>4.5363000000000001E-3</v>
      </c>
      <c r="U330">
        <v>2.24136E-3</v>
      </c>
      <c r="V330" s="25">
        <v>4.5999999999999999E-2</v>
      </c>
      <c r="W330">
        <v>1.3954E-3</v>
      </c>
      <c r="X330">
        <v>2.1571300000000002E-3</v>
      </c>
      <c r="Y330">
        <v>0.51</v>
      </c>
      <c r="Z330" s="7">
        <v>8.1416400000000003E-4</v>
      </c>
      <c r="AA330">
        <v>2.0738800000000002E-3</v>
      </c>
      <c r="AB330" s="25">
        <v>0.72</v>
      </c>
      <c r="AC330">
        <v>-5.7283899999999999E-3</v>
      </c>
      <c r="AD330">
        <v>1.87915E-3</v>
      </c>
      <c r="AE330" s="25">
        <v>2.3999999999999998E-3</v>
      </c>
    </row>
    <row r="331" spans="2:31" x14ac:dyDescent="0.2">
      <c r="B331" s="7" t="s">
        <v>14357</v>
      </c>
      <c r="C331" t="s">
        <v>13261</v>
      </c>
      <c r="D331" t="s">
        <v>14334</v>
      </c>
      <c r="E331">
        <v>7</v>
      </c>
      <c r="F331">
        <v>114076394</v>
      </c>
      <c r="G331" t="s">
        <v>13272</v>
      </c>
      <c r="H331" t="s">
        <v>13275</v>
      </c>
      <c r="I331">
        <v>0.42757600000000001</v>
      </c>
      <c r="J331" s="25">
        <v>0.98553999999999997</v>
      </c>
      <c r="K331">
        <v>-3.9220712999999997E-2</v>
      </c>
      <c r="L331">
        <v>6.1654789999999998E-3</v>
      </c>
      <c r="M331" s="1">
        <v>1E-10</v>
      </c>
      <c r="N331" s="7">
        <v>4.20288E-3</v>
      </c>
      <c r="O331">
        <v>2.16344E-3</v>
      </c>
      <c r="P331" s="25">
        <v>4.2000000000000003E-2</v>
      </c>
      <c r="Q331">
        <v>2.2269299999999999E-2</v>
      </c>
      <c r="R331">
        <v>2.4769100000000001E-3</v>
      </c>
      <c r="S331" s="1">
        <v>1.5999999999999999E-19</v>
      </c>
      <c r="T331" s="7">
        <v>-1.6875099999999999E-3</v>
      </c>
      <c r="U331">
        <v>2.2727899999999998E-3</v>
      </c>
      <c r="V331" s="25">
        <v>0.46</v>
      </c>
      <c r="W331">
        <v>-8.3794000000000004E-3</v>
      </c>
      <c r="X331">
        <v>2.18739E-3</v>
      </c>
      <c r="Y331" s="1">
        <v>2.0000000000000001E-4</v>
      </c>
      <c r="Z331" s="7">
        <v>3.0189599999999998E-3</v>
      </c>
      <c r="AA331">
        <v>2.10297E-3</v>
      </c>
      <c r="AB331" s="25">
        <v>0.14000000000000001</v>
      </c>
      <c r="AC331">
        <v>-3.18505E-3</v>
      </c>
      <c r="AD331">
        <v>1.90551E-3</v>
      </c>
      <c r="AE331" s="25">
        <v>0.1</v>
      </c>
    </row>
    <row r="332" spans="2:31" x14ac:dyDescent="0.2">
      <c r="B332" s="7" t="s">
        <v>14358</v>
      </c>
      <c r="C332" t="s">
        <v>13261</v>
      </c>
      <c r="D332" t="s">
        <v>14334</v>
      </c>
      <c r="E332">
        <v>7</v>
      </c>
      <c r="F332">
        <v>18323899</v>
      </c>
      <c r="G332" t="s">
        <v>13275</v>
      </c>
      <c r="H332" t="s">
        <v>13269</v>
      </c>
      <c r="I332">
        <v>0.216227</v>
      </c>
      <c r="J332" s="25">
        <v>0.99497800000000003</v>
      </c>
      <c r="K332">
        <v>3.9220712999999997E-2</v>
      </c>
      <c r="L332">
        <v>8.5759370000000005E-3</v>
      </c>
      <c r="M332" s="1">
        <v>2.3999999999999999E-6</v>
      </c>
      <c r="N332" s="7">
        <v>-8.1887399999999999E-3</v>
      </c>
      <c r="O332">
        <v>2.5861199999999999E-3</v>
      </c>
      <c r="P332" s="25">
        <v>1.6000000000000001E-3</v>
      </c>
      <c r="Q332">
        <v>-1.31139E-2</v>
      </c>
      <c r="R332">
        <v>2.9608299999999998E-3</v>
      </c>
      <c r="S332" s="1">
        <v>8.6000000000000007E-6</v>
      </c>
      <c r="T332" s="7">
        <v>-5.4693399999999996E-3</v>
      </c>
      <c r="U332">
        <v>2.7168299999999999E-3</v>
      </c>
      <c r="V332" s="25">
        <v>4.2000000000000003E-2</v>
      </c>
      <c r="W332">
        <v>8.2871300000000002E-4</v>
      </c>
      <c r="X332">
        <v>2.6147399999999999E-3</v>
      </c>
      <c r="Y332">
        <v>0.69</v>
      </c>
      <c r="Z332" s="7">
        <v>-6.9358600000000003E-3</v>
      </c>
      <c r="AA332">
        <v>2.5138299999999999E-3</v>
      </c>
      <c r="AB332" s="25">
        <v>6.1000000000000004E-3</v>
      </c>
      <c r="AC332">
        <v>-5.2643999999999998E-3</v>
      </c>
      <c r="AD332">
        <v>2.27779E-3</v>
      </c>
      <c r="AE332" s="25">
        <v>2.4E-2</v>
      </c>
    </row>
    <row r="333" spans="2:31" x14ac:dyDescent="0.2">
      <c r="B333" s="7" t="s">
        <v>14359</v>
      </c>
      <c r="C333" t="s">
        <v>13261</v>
      </c>
      <c r="D333" t="s">
        <v>14334</v>
      </c>
      <c r="E333">
        <v>7</v>
      </c>
      <c r="F333">
        <v>52584625</v>
      </c>
      <c r="G333" t="s">
        <v>13269</v>
      </c>
      <c r="H333" t="s">
        <v>13275</v>
      </c>
      <c r="I333">
        <v>0.25913799999999998</v>
      </c>
      <c r="J333" s="25">
        <v>0.99590100000000004</v>
      </c>
      <c r="K333">
        <v>-2.9558801999999999E-2</v>
      </c>
      <c r="L333">
        <v>5.2427480000000002E-3</v>
      </c>
      <c r="M333" s="1">
        <v>8.5999999999999993E-9</v>
      </c>
      <c r="N333" s="7">
        <v>5.7592299999999997E-3</v>
      </c>
      <c r="O333">
        <v>2.4283600000000001E-3</v>
      </c>
      <c r="P333" s="25">
        <v>1.9E-2</v>
      </c>
      <c r="Q333">
        <v>1.10347E-2</v>
      </c>
      <c r="R333">
        <v>2.78021E-3</v>
      </c>
      <c r="S333" s="1">
        <v>4.3999999999999999E-5</v>
      </c>
      <c r="T333" s="7">
        <v>-1.14993E-3</v>
      </c>
      <c r="U333">
        <v>2.5511000000000002E-3</v>
      </c>
      <c r="V333" s="25">
        <v>0.63</v>
      </c>
      <c r="W333">
        <v>-2.63555E-3</v>
      </c>
      <c r="X333">
        <v>2.45524E-3</v>
      </c>
      <c r="Y333">
        <v>0.25</v>
      </c>
      <c r="Z333" s="7">
        <v>-2.3843200000000001E-3</v>
      </c>
      <c r="AA333">
        <v>2.3604899999999998E-3</v>
      </c>
      <c r="AB333" s="25">
        <v>0.3</v>
      </c>
      <c r="AC333">
        <v>7.1671299999999999E-3</v>
      </c>
      <c r="AD333">
        <v>2.1388399999999999E-3</v>
      </c>
      <c r="AE333" s="25">
        <v>7.2999999999999996E-4</v>
      </c>
    </row>
    <row r="334" spans="2:31" x14ac:dyDescent="0.2">
      <c r="B334" s="7" t="s">
        <v>14360</v>
      </c>
      <c r="C334" t="s">
        <v>13261</v>
      </c>
      <c r="D334" t="s">
        <v>14334</v>
      </c>
      <c r="E334">
        <v>8</v>
      </c>
      <c r="F334">
        <v>10236559</v>
      </c>
      <c r="G334" t="s">
        <v>13275</v>
      </c>
      <c r="H334" t="s">
        <v>13268</v>
      </c>
      <c r="I334">
        <v>0.84690900000000002</v>
      </c>
      <c r="J334" s="25">
        <v>0.98731500000000005</v>
      </c>
      <c r="K334">
        <v>-5.8268908000000001E-2</v>
      </c>
      <c r="L334">
        <v>1.0674767999999999E-2</v>
      </c>
      <c r="M334" s="1">
        <v>2.4E-8</v>
      </c>
      <c r="N334" s="7">
        <v>5.4641100000000003E-3</v>
      </c>
      <c r="O334">
        <v>2.9659E-3</v>
      </c>
      <c r="P334" s="25">
        <v>6.8000000000000005E-2</v>
      </c>
      <c r="Q334">
        <v>1.40538E-2</v>
      </c>
      <c r="R334">
        <v>3.39646E-3</v>
      </c>
      <c r="S334" s="1">
        <v>4.1E-5</v>
      </c>
      <c r="T334" s="7">
        <v>-2.5703100000000001E-3</v>
      </c>
      <c r="U334">
        <v>3.11597E-3</v>
      </c>
      <c r="V334" s="25">
        <v>0.41</v>
      </c>
      <c r="W334">
        <v>1.6762000000000001E-3</v>
      </c>
      <c r="X334">
        <v>2.9998099999999999E-3</v>
      </c>
      <c r="Y334">
        <v>0.64</v>
      </c>
      <c r="Z334" s="7">
        <v>1.47276E-3</v>
      </c>
      <c r="AA334">
        <v>2.8830000000000001E-3</v>
      </c>
      <c r="AB334" s="25">
        <v>0.6</v>
      </c>
      <c r="AC334">
        <v>1.05974E-2</v>
      </c>
      <c r="AD334">
        <v>2.6121E-3</v>
      </c>
      <c r="AE334" s="26">
        <v>4.6999999999999997E-5</v>
      </c>
    </row>
    <row r="335" spans="2:31" x14ac:dyDescent="0.2">
      <c r="B335" s="7" t="s">
        <v>14361</v>
      </c>
      <c r="C335" t="s">
        <v>13261</v>
      </c>
      <c r="D335" t="s">
        <v>14334</v>
      </c>
      <c r="E335">
        <v>9</v>
      </c>
      <c r="F335">
        <v>23362311</v>
      </c>
      <c r="G335" t="s">
        <v>13275</v>
      </c>
      <c r="H335" t="s">
        <v>13268</v>
      </c>
      <c r="I335">
        <v>0.58342400000000005</v>
      </c>
      <c r="J335" s="25">
        <v>0.99585000000000001</v>
      </c>
      <c r="K335">
        <v>3.9220712999999997E-2</v>
      </c>
      <c r="L335">
        <v>8.3969660000000005E-3</v>
      </c>
      <c r="M335" s="1">
        <v>1.5E-6</v>
      </c>
      <c r="N335" s="7">
        <v>1.71638E-3</v>
      </c>
      <c r="O335">
        <v>2.16001E-3</v>
      </c>
      <c r="P335" s="25">
        <v>0.4</v>
      </c>
      <c r="Q335">
        <v>-1.0803200000000001E-2</v>
      </c>
      <c r="R335">
        <v>2.47336E-3</v>
      </c>
      <c r="S335" s="1">
        <v>1.5999999999999999E-5</v>
      </c>
      <c r="T335" s="7">
        <v>2.1678600000000002E-3</v>
      </c>
      <c r="U335">
        <v>2.2689099999999999E-3</v>
      </c>
      <c r="V335" s="25">
        <v>0.31</v>
      </c>
      <c r="W335">
        <v>8.0985699999999994E-3</v>
      </c>
      <c r="X335">
        <v>2.1845599999999999E-3</v>
      </c>
      <c r="Y335">
        <v>2.3000000000000001E-4</v>
      </c>
      <c r="Z335" s="7">
        <v>-1.17588E-2</v>
      </c>
      <c r="AA335">
        <v>2.09954E-3</v>
      </c>
      <c r="AB335" s="26">
        <v>2.0999999999999999E-8</v>
      </c>
      <c r="AC335">
        <v>-3.42143E-3</v>
      </c>
      <c r="AD335">
        <v>1.90212E-3</v>
      </c>
      <c r="AE335" s="25">
        <v>7.2999999999999995E-2</v>
      </c>
    </row>
    <row r="336" spans="2:31" x14ac:dyDescent="0.2">
      <c r="B336" s="7" t="s">
        <v>14362</v>
      </c>
      <c r="C336" t="s">
        <v>13261</v>
      </c>
      <c r="D336" t="s">
        <v>14334</v>
      </c>
      <c r="E336">
        <v>9</v>
      </c>
      <c r="F336">
        <v>23820070</v>
      </c>
      <c r="G336" t="s">
        <v>13269</v>
      </c>
      <c r="H336" t="s">
        <v>13275</v>
      </c>
      <c r="I336">
        <v>0.85304100000000005</v>
      </c>
      <c r="J336" s="25">
        <v>0.99910399999999999</v>
      </c>
      <c r="K336">
        <v>3.9220712999999997E-2</v>
      </c>
      <c r="L336">
        <v>7.778358E-3</v>
      </c>
      <c r="M336" s="1">
        <v>2.2999999999999999E-7</v>
      </c>
      <c r="N336" s="7">
        <v>-1.04896E-2</v>
      </c>
      <c r="O336">
        <v>3.0025400000000002E-3</v>
      </c>
      <c r="P336" s="26">
        <v>5.0000000000000001E-4</v>
      </c>
      <c r="Q336">
        <v>-1.8904000000000001E-2</v>
      </c>
      <c r="R336">
        <v>3.4381300000000002E-3</v>
      </c>
      <c r="S336" s="1">
        <v>1.7999999999999999E-8</v>
      </c>
      <c r="T336" s="7">
        <v>2.6774699999999998E-4</v>
      </c>
      <c r="U336">
        <v>3.1539300000000001E-3</v>
      </c>
      <c r="V336" s="25">
        <v>0.94</v>
      </c>
      <c r="W336">
        <v>-1.4767700000000001E-3</v>
      </c>
      <c r="X336">
        <v>3.0366799999999999E-3</v>
      </c>
      <c r="Y336">
        <v>0.67</v>
      </c>
      <c r="Z336" s="7">
        <v>1.7420000000000001E-3</v>
      </c>
      <c r="AA336">
        <v>2.9184900000000001E-3</v>
      </c>
      <c r="AB336" s="25">
        <v>0.54</v>
      </c>
      <c r="AC336">
        <v>-2.6990400000000002E-3</v>
      </c>
      <c r="AD336">
        <v>2.6440600000000002E-3</v>
      </c>
      <c r="AE336" s="25">
        <v>0.31</v>
      </c>
    </row>
    <row r="337" spans="2:31" x14ac:dyDescent="0.2">
      <c r="B337" s="7" t="s">
        <v>14363</v>
      </c>
      <c r="C337" t="s">
        <v>13261</v>
      </c>
      <c r="D337" t="s">
        <v>14334</v>
      </c>
      <c r="E337">
        <v>9</v>
      </c>
      <c r="F337">
        <v>96345328</v>
      </c>
      <c r="G337" t="s">
        <v>13269</v>
      </c>
      <c r="H337" t="s">
        <v>13275</v>
      </c>
      <c r="I337">
        <v>0.63749800000000001</v>
      </c>
      <c r="J337" s="25">
        <v>0.98473999999999995</v>
      </c>
      <c r="K337">
        <v>3.9220712999999997E-2</v>
      </c>
      <c r="L337">
        <v>5.7158080000000002E-3</v>
      </c>
      <c r="M337" s="1">
        <v>3.4000000000000001E-12</v>
      </c>
      <c r="N337" s="7">
        <v>-4.4277099999999996E-3</v>
      </c>
      <c r="O337">
        <v>2.2283699999999999E-3</v>
      </c>
      <c r="P337" s="25">
        <v>4.7E-2</v>
      </c>
      <c r="Q337">
        <v>-1.28375E-2</v>
      </c>
      <c r="R337">
        <v>2.55164E-3</v>
      </c>
      <c r="S337" s="1">
        <v>5.2E-7</v>
      </c>
      <c r="T337" s="7">
        <v>-9.9960099999999992E-4</v>
      </c>
      <c r="U337">
        <v>2.3407200000000001E-3</v>
      </c>
      <c r="V337" s="25">
        <v>0.62</v>
      </c>
      <c r="W337">
        <v>4.3964900000000003E-3</v>
      </c>
      <c r="X337">
        <v>2.2537E-3</v>
      </c>
      <c r="Y337">
        <v>4.4999999999999998E-2</v>
      </c>
      <c r="Z337" s="7">
        <v>-4.6533599999999996E-3</v>
      </c>
      <c r="AA337">
        <v>2.1659800000000001E-3</v>
      </c>
      <c r="AB337" s="25">
        <v>2.8000000000000001E-2</v>
      </c>
      <c r="AC337">
        <v>-7.6387699999999996E-3</v>
      </c>
      <c r="AD337">
        <v>1.96232E-3</v>
      </c>
      <c r="AE337" s="26">
        <v>1E-4</v>
      </c>
    </row>
    <row r="338" spans="2:31" x14ac:dyDescent="0.2">
      <c r="B338" s="7" t="s">
        <v>14364</v>
      </c>
      <c r="C338" t="s">
        <v>13261</v>
      </c>
      <c r="D338" t="s">
        <v>14334</v>
      </c>
      <c r="E338">
        <v>10</v>
      </c>
      <c r="F338">
        <v>104241683</v>
      </c>
      <c r="G338" t="s">
        <v>13275</v>
      </c>
      <c r="H338" t="s">
        <v>13268</v>
      </c>
      <c r="I338">
        <v>0.70201199999999997</v>
      </c>
      <c r="J338" s="25">
        <v>0.99963100000000005</v>
      </c>
      <c r="K338">
        <v>4.8790163999999997E-2</v>
      </c>
      <c r="L338">
        <v>7.2536120000000004E-3</v>
      </c>
      <c r="M338" s="1">
        <v>8.6999999999999997E-12</v>
      </c>
      <c r="N338" s="7">
        <v>-4.0612599999999997E-3</v>
      </c>
      <c r="O338">
        <v>2.3201799999999998E-3</v>
      </c>
      <c r="P338" s="25">
        <v>9.0999999999999998E-2</v>
      </c>
      <c r="Q338">
        <v>-1.43509E-2</v>
      </c>
      <c r="R338">
        <v>2.6568899999999999E-3</v>
      </c>
      <c r="S338" s="1">
        <v>5.2999999999999998E-8</v>
      </c>
      <c r="T338" s="7">
        <v>-1.0635499999999999E-3</v>
      </c>
      <c r="U338">
        <v>2.4371699999999998E-3</v>
      </c>
      <c r="V338" s="25">
        <v>0.63</v>
      </c>
      <c r="W338">
        <v>3.9820400000000001E-3</v>
      </c>
      <c r="X338">
        <v>2.3467700000000002E-3</v>
      </c>
      <c r="Y338">
        <v>7.0999999999999994E-2</v>
      </c>
      <c r="Z338" s="7">
        <v>-1.75107E-3</v>
      </c>
      <c r="AA338">
        <v>2.2555399999999999E-3</v>
      </c>
      <c r="AB338" s="25">
        <v>0.41</v>
      </c>
      <c r="AC338">
        <v>-6.7030900000000001E-3</v>
      </c>
      <c r="AD338">
        <v>2.04353E-3</v>
      </c>
      <c r="AE338" s="25">
        <v>1E-3</v>
      </c>
    </row>
    <row r="339" spans="2:31" x14ac:dyDescent="0.2">
      <c r="B339" s="7" t="s">
        <v>14365</v>
      </c>
      <c r="C339" t="s">
        <v>13261</v>
      </c>
      <c r="D339" t="s">
        <v>14334</v>
      </c>
      <c r="E339">
        <v>10</v>
      </c>
      <c r="F339">
        <v>104943048</v>
      </c>
      <c r="G339" t="s">
        <v>13269</v>
      </c>
      <c r="H339" t="s">
        <v>13272</v>
      </c>
      <c r="I339">
        <v>0.93717700000000004</v>
      </c>
      <c r="J339" s="25">
        <v>0.89937</v>
      </c>
      <c r="K339">
        <v>9.5310179999999994E-2</v>
      </c>
      <c r="L339">
        <v>1.6068211999999998E-2</v>
      </c>
      <c r="M339" s="1">
        <v>1.5E-9</v>
      </c>
      <c r="N339" s="7">
        <v>-6.9295499999999996E-3</v>
      </c>
      <c r="O339">
        <v>4.6048199999999999E-3</v>
      </c>
      <c r="P339" s="25">
        <v>0.13</v>
      </c>
      <c r="Q339">
        <v>-1.3735900000000001E-2</v>
      </c>
      <c r="R339">
        <v>5.2730700000000004E-3</v>
      </c>
      <c r="S339">
        <v>9.5999999999999992E-3</v>
      </c>
      <c r="T339" s="7">
        <v>8.7953100000000006E-3</v>
      </c>
      <c r="U339">
        <v>4.8370100000000001E-3</v>
      </c>
      <c r="V339" s="25">
        <v>7.5999999999999998E-2</v>
      </c>
      <c r="W339">
        <v>-4.9084999999999997E-3</v>
      </c>
      <c r="X339">
        <v>4.6575899999999996E-3</v>
      </c>
      <c r="Y339">
        <v>0.36</v>
      </c>
      <c r="Z339" s="7">
        <v>-6.4897799999999997E-3</v>
      </c>
      <c r="AA339">
        <v>4.4765400000000002E-3</v>
      </c>
      <c r="AB339" s="25">
        <v>0.15</v>
      </c>
      <c r="AC339">
        <v>-2.58549E-2</v>
      </c>
      <c r="AD339">
        <v>4.0557600000000003E-3</v>
      </c>
      <c r="AE339" s="26">
        <v>2.1999999999999999E-10</v>
      </c>
    </row>
    <row r="340" spans="2:31" x14ac:dyDescent="0.2">
      <c r="B340" s="7" t="s">
        <v>14366</v>
      </c>
      <c r="C340" t="s">
        <v>13261</v>
      </c>
      <c r="D340" t="s">
        <v>14334</v>
      </c>
      <c r="E340">
        <v>11</v>
      </c>
      <c r="F340">
        <v>47441513</v>
      </c>
      <c r="G340" t="s">
        <v>13275</v>
      </c>
      <c r="H340" t="s">
        <v>13269</v>
      </c>
      <c r="I340">
        <v>0.540794</v>
      </c>
      <c r="J340" s="25">
        <v>0.97966900000000001</v>
      </c>
      <c r="K340">
        <v>2.9558801999999999E-2</v>
      </c>
      <c r="L340">
        <v>5.05523E-3</v>
      </c>
      <c r="M340" s="1">
        <v>2.5000000000000001E-9</v>
      </c>
      <c r="N340" s="7">
        <v>-8.8465100000000001E-3</v>
      </c>
      <c r="O340">
        <v>2.1506099999999998E-3</v>
      </c>
      <c r="P340" s="26">
        <v>4.3000000000000002E-5</v>
      </c>
      <c r="Q340">
        <v>-1.4299900000000001E-2</v>
      </c>
      <c r="R340">
        <v>2.4619899999999998E-3</v>
      </c>
      <c r="S340" s="1">
        <v>1.0999999999999999E-8</v>
      </c>
      <c r="T340" s="7">
        <v>3.2322299999999998E-4</v>
      </c>
      <c r="U340">
        <v>2.2593100000000001E-3</v>
      </c>
      <c r="V340" s="25">
        <v>0.9</v>
      </c>
      <c r="W340">
        <v>6.6576600000000004E-4</v>
      </c>
      <c r="X340">
        <v>2.17476E-3</v>
      </c>
      <c r="Y340">
        <v>0.83</v>
      </c>
      <c r="Z340" s="7">
        <v>4.2585699999999997E-3</v>
      </c>
      <c r="AA340">
        <v>2.0903800000000002E-3</v>
      </c>
      <c r="AB340" s="25">
        <v>0.04</v>
      </c>
      <c r="AC340">
        <v>-5.1049099999999998E-3</v>
      </c>
      <c r="AD340">
        <v>1.8941699999999999E-3</v>
      </c>
      <c r="AE340" s="25">
        <v>8.0000000000000002E-3</v>
      </c>
    </row>
    <row r="341" spans="2:31" x14ac:dyDescent="0.2">
      <c r="B341" s="7" t="s">
        <v>14367</v>
      </c>
      <c r="C341" t="s">
        <v>13261</v>
      </c>
      <c r="D341" t="s">
        <v>14334</v>
      </c>
      <c r="E341">
        <v>12</v>
      </c>
      <c r="F341">
        <v>109855201</v>
      </c>
      <c r="G341" t="s">
        <v>13272</v>
      </c>
      <c r="H341" t="s">
        <v>13268</v>
      </c>
      <c r="I341">
        <v>0.74969600000000003</v>
      </c>
      <c r="J341" s="25">
        <v>0.99262300000000003</v>
      </c>
      <c r="K341">
        <v>-3.9220712999999997E-2</v>
      </c>
      <c r="L341">
        <v>6.7612610000000002E-3</v>
      </c>
      <c r="M341" s="1">
        <v>3.3000000000000002E-9</v>
      </c>
      <c r="N341" s="7">
        <v>1.76738E-3</v>
      </c>
      <c r="O341">
        <v>2.4615399999999999E-3</v>
      </c>
      <c r="P341" s="25">
        <v>0.47</v>
      </c>
      <c r="Q341">
        <v>2.0052799999999999E-2</v>
      </c>
      <c r="R341">
        <v>2.8184899999999999E-3</v>
      </c>
      <c r="S341" s="1">
        <v>8.3999999999999995E-13</v>
      </c>
      <c r="T341" s="7">
        <v>2.1678600000000001E-4</v>
      </c>
      <c r="U341">
        <v>2.5854599999999999E-3</v>
      </c>
      <c r="V341" s="25">
        <v>0.9</v>
      </c>
      <c r="W341">
        <v>-7.8402300000000001E-3</v>
      </c>
      <c r="X341">
        <v>2.4887500000000001E-3</v>
      </c>
      <c r="Y341">
        <v>1.8E-3</v>
      </c>
      <c r="Z341" s="7">
        <v>1.3788100000000001E-3</v>
      </c>
      <c r="AA341">
        <v>2.39244E-3</v>
      </c>
      <c r="AB341" s="25">
        <v>0.56999999999999995</v>
      </c>
      <c r="AC341">
        <v>1.29524E-3</v>
      </c>
      <c r="AD341">
        <v>2.1675800000000001E-3</v>
      </c>
      <c r="AE341" s="25">
        <v>0.54</v>
      </c>
    </row>
    <row r="342" spans="2:31" x14ac:dyDescent="0.2">
      <c r="B342" s="7" t="s">
        <v>3196</v>
      </c>
      <c r="C342" t="s">
        <v>13261</v>
      </c>
      <c r="D342" t="s">
        <v>14334</v>
      </c>
      <c r="E342">
        <v>12</v>
      </c>
      <c r="F342">
        <v>57487814</v>
      </c>
      <c r="G342" t="s">
        <v>13269</v>
      </c>
      <c r="H342" t="s">
        <v>13272</v>
      </c>
      <c r="I342">
        <v>0.29485899999999998</v>
      </c>
      <c r="J342" s="25">
        <v>0.99824800000000002</v>
      </c>
      <c r="K342">
        <v>4.8790163999999997E-2</v>
      </c>
      <c r="L342">
        <v>7.6874999999999999E-3</v>
      </c>
      <c r="M342" s="1">
        <v>1.0999999999999999E-10</v>
      </c>
      <c r="N342" s="7">
        <v>3.0591800000000002E-4</v>
      </c>
      <c r="O342">
        <v>2.3356200000000001E-3</v>
      </c>
      <c r="P342" s="25">
        <v>0.92</v>
      </c>
      <c r="Q342">
        <v>-1.7086299999999999E-2</v>
      </c>
      <c r="R342">
        <v>2.6743000000000001E-3</v>
      </c>
      <c r="S342" s="1">
        <v>1.0999999999999999E-10</v>
      </c>
      <c r="T342" s="7">
        <v>7.3239300000000002E-3</v>
      </c>
      <c r="U342">
        <v>2.4531900000000001E-3</v>
      </c>
      <c r="V342" s="25">
        <v>3.0999999999999999E-3</v>
      </c>
      <c r="W342">
        <v>1.7583399999999999E-3</v>
      </c>
      <c r="X342">
        <v>2.3614399999999998E-3</v>
      </c>
      <c r="Y342">
        <v>0.51</v>
      </c>
      <c r="Z342" s="7">
        <v>1.0553699999999999E-3</v>
      </c>
      <c r="AA342">
        <v>2.27005E-3</v>
      </c>
      <c r="AB342" s="25">
        <v>0.65</v>
      </c>
      <c r="AC342">
        <v>-3.94612E-3</v>
      </c>
      <c r="AD342">
        <v>2.0566999999999998E-3</v>
      </c>
      <c r="AE342" s="25">
        <v>5.8999999999999997E-2</v>
      </c>
    </row>
    <row r="343" spans="2:31" x14ac:dyDescent="0.2">
      <c r="B343" s="7" t="s">
        <v>14368</v>
      </c>
      <c r="C343" t="s">
        <v>13261</v>
      </c>
      <c r="D343" t="s">
        <v>14334</v>
      </c>
      <c r="E343">
        <v>12</v>
      </c>
      <c r="F343">
        <v>84698234</v>
      </c>
      <c r="G343" t="s">
        <v>13269</v>
      </c>
      <c r="H343" t="s">
        <v>13275</v>
      </c>
      <c r="I343">
        <v>0.78520100000000004</v>
      </c>
      <c r="J343" s="25">
        <v>0.99843499999999996</v>
      </c>
      <c r="K343">
        <v>-4.8790163999999997E-2</v>
      </c>
      <c r="L343">
        <v>8.7650609999999993E-3</v>
      </c>
      <c r="M343" s="1">
        <v>1.3000000000000001E-8</v>
      </c>
      <c r="N343" s="7">
        <v>6.97475E-3</v>
      </c>
      <c r="O343">
        <v>2.5904700000000001E-3</v>
      </c>
      <c r="P343" s="25">
        <v>6.4999999999999997E-3</v>
      </c>
      <c r="Q343">
        <v>1.32319E-2</v>
      </c>
      <c r="R343">
        <v>2.9661100000000001E-3</v>
      </c>
      <c r="S343" s="1">
        <v>1.0000000000000001E-5</v>
      </c>
      <c r="T343" s="7">
        <v>-3.5733100000000001E-3</v>
      </c>
      <c r="U343">
        <v>2.7208800000000002E-3</v>
      </c>
      <c r="V343" s="25">
        <v>0.19</v>
      </c>
      <c r="W343">
        <v>5.0443199999999997E-3</v>
      </c>
      <c r="X343">
        <v>2.61911E-3</v>
      </c>
      <c r="Y343">
        <v>5.7000000000000002E-2</v>
      </c>
      <c r="Z343" s="7">
        <v>4.7268400000000004E-3</v>
      </c>
      <c r="AA343">
        <v>2.51775E-3</v>
      </c>
      <c r="AB343" s="25">
        <v>5.8999999999999997E-2</v>
      </c>
      <c r="AC343">
        <v>6.6333800000000004E-3</v>
      </c>
      <c r="AD343">
        <v>2.2811200000000002E-3</v>
      </c>
      <c r="AE343" s="25">
        <v>3.3999999999999998E-3</v>
      </c>
    </row>
    <row r="344" spans="2:31" x14ac:dyDescent="0.2">
      <c r="B344" s="7" t="s">
        <v>3408</v>
      </c>
      <c r="C344" t="s">
        <v>13261</v>
      </c>
      <c r="D344" t="s">
        <v>14334</v>
      </c>
      <c r="E344">
        <v>13</v>
      </c>
      <c r="F344">
        <v>112707954</v>
      </c>
      <c r="G344" t="s">
        <v>13272</v>
      </c>
      <c r="H344" t="s">
        <v>13275</v>
      </c>
      <c r="I344">
        <v>0.45685599999999998</v>
      </c>
      <c r="J344" s="25">
        <v>0.97725300000000004</v>
      </c>
      <c r="K344">
        <v>-3.9220712999999997E-2</v>
      </c>
      <c r="L344">
        <v>7.4904359999999996E-3</v>
      </c>
      <c r="M344" s="1">
        <v>8.2000000000000006E-8</v>
      </c>
      <c r="N344" s="7">
        <v>2.1184400000000001E-3</v>
      </c>
      <c r="O344">
        <v>2.15912E-3</v>
      </c>
      <c r="P344" s="25">
        <v>0.3</v>
      </c>
      <c r="Q344">
        <v>1.42758E-2</v>
      </c>
      <c r="R344">
        <v>2.4726499999999998E-3</v>
      </c>
      <c r="S344" s="1">
        <v>1.6000000000000001E-8</v>
      </c>
      <c r="T344" s="7">
        <v>-1.1058699999999999E-3</v>
      </c>
      <c r="U344">
        <v>2.26837E-3</v>
      </c>
      <c r="V344" s="25">
        <v>0.64</v>
      </c>
      <c r="W344">
        <v>-7.2670599999999997E-3</v>
      </c>
      <c r="X344">
        <v>2.1844400000000002E-3</v>
      </c>
      <c r="Y344">
        <v>6.7000000000000002E-4</v>
      </c>
      <c r="Z344" s="7">
        <v>-9.1303700000000001E-4</v>
      </c>
      <c r="AA344">
        <v>2.0982599999999998E-3</v>
      </c>
      <c r="AB344" s="25">
        <v>0.65</v>
      </c>
      <c r="AC344">
        <v>3.58684E-3</v>
      </c>
      <c r="AD344">
        <v>1.90132E-3</v>
      </c>
      <c r="AE344" s="25">
        <v>5.7000000000000002E-2</v>
      </c>
    </row>
    <row r="345" spans="2:31" x14ac:dyDescent="0.2">
      <c r="B345" s="7" t="s">
        <v>14369</v>
      </c>
      <c r="C345" t="s">
        <v>13261</v>
      </c>
      <c r="D345" t="s">
        <v>14334</v>
      </c>
      <c r="E345">
        <v>13</v>
      </c>
      <c r="F345">
        <v>53786568</v>
      </c>
      <c r="G345" t="s">
        <v>13268</v>
      </c>
      <c r="H345" t="s">
        <v>13269</v>
      </c>
      <c r="I345">
        <v>0.38284400000000002</v>
      </c>
      <c r="J345" s="25">
        <v>0.99721199999999999</v>
      </c>
      <c r="K345">
        <v>4.8790163999999997E-2</v>
      </c>
      <c r="L345">
        <v>7.0532490000000002E-3</v>
      </c>
      <c r="M345" s="1">
        <v>2.2999999999999999E-12</v>
      </c>
      <c r="N345" s="7">
        <v>-1.10974E-2</v>
      </c>
      <c r="O345">
        <v>2.1900399999999999E-3</v>
      </c>
      <c r="P345" s="26">
        <v>3.3999999999999997E-7</v>
      </c>
      <c r="Q345">
        <v>-1.5899799999999999E-2</v>
      </c>
      <c r="R345">
        <v>2.5080699999999998E-3</v>
      </c>
      <c r="S345" s="1">
        <v>2.3000000000000001E-10</v>
      </c>
      <c r="T345" s="7">
        <v>1.0187499999999999E-3</v>
      </c>
      <c r="U345">
        <v>2.3008600000000001E-3</v>
      </c>
      <c r="V345" s="25">
        <v>0.66</v>
      </c>
      <c r="W345">
        <v>-4.5692900000000002E-3</v>
      </c>
      <c r="X345">
        <v>2.21572E-3</v>
      </c>
      <c r="Y345">
        <v>4.2999999999999997E-2</v>
      </c>
      <c r="Z345" s="7">
        <v>9.3815400000000007E-3</v>
      </c>
      <c r="AA345">
        <v>2.12831E-3</v>
      </c>
      <c r="AB345" s="26">
        <v>1.2E-5</v>
      </c>
      <c r="AC345">
        <v>-6.3863000000000001E-3</v>
      </c>
      <c r="AD345">
        <v>1.92855E-3</v>
      </c>
      <c r="AE345" s="25">
        <v>9.2000000000000003E-4</v>
      </c>
    </row>
    <row r="346" spans="2:31" x14ac:dyDescent="0.2">
      <c r="B346" s="7" t="s">
        <v>14002</v>
      </c>
      <c r="C346" t="s">
        <v>13261</v>
      </c>
      <c r="D346" t="s">
        <v>14334</v>
      </c>
      <c r="E346">
        <v>13</v>
      </c>
      <c r="F346">
        <v>54382035</v>
      </c>
      <c r="G346" t="s">
        <v>13272</v>
      </c>
      <c r="H346" t="s">
        <v>13269</v>
      </c>
      <c r="I346">
        <v>0.20131499999999999</v>
      </c>
      <c r="J346" s="25">
        <v>0.99933899999999998</v>
      </c>
      <c r="K346">
        <v>4.8790163999999997E-2</v>
      </c>
      <c r="L346">
        <v>8.2917340000000003E-3</v>
      </c>
      <c r="M346" s="1">
        <v>2.0000000000000001E-9</v>
      </c>
      <c r="N346" s="7">
        <v>-1.0696499999999999E-2</v>
      </c>
      <c r="O346">
        <v>2.65387E-3</v>
      </c>
      <c r="P346" s="26">
        <v>5.8E-5</v>
      </c>
      <c r="Q346">
        <v>-8.3300900000000001E-3</v>
      </c>
      <c r="R346">
        <v>3.0392499999999999E-3</v>
      </c>
      <c r="S346">
        <v>5.5999999999999999E-3</v>
      </c>
      <c r="T346" s="7">
        <v>-4.1900999999999999E-4</v>
      </c>
      <c r="U346">
        <v>2.7881500000000001E-3</v>
      </c>
      <c r="V346" s="25">
        <v>0.88</v>
      </c>
      <c r="W346">
        <v>-6.8340700000000002E-3</v>
      </c>
      <c r="X346">
        <v>2.6849899999999999E-3</v>
      </c>
      <c r="Y346">
        <v>1.7999999999999999E-2</v>
      </c>
      <c r="Z346" s="7">
        <v>4.90377E-3</v>
      </c>
      <c r="AA346">
        <v>2.5790700000000001E-3</v>
      </c>
      <c r="AB346" s="25">
        <v>6.2E-2</v>
      </c>
      <c r="AC346">
        <v>-1.3192300000000001E-2</v>
      </c>
      <c r="AD346">
        <v>2.3370000000000001E-3</v>
      </c>
      <c r="AE346" s="26">
        <v>1.7E-8</v>
      </c>
    </row>
    <row r="347" spans="2:31" x14ac:dyDescent="0.2">
      <c r="B347" s="7" t="s">
        <v>14370</v>
      </c>
      <c r="C347" t="s">
        <v>13261</v>
      </c>
      <c r="D347" t="s">
        <v>14334</v>
      </c>
      <c r="E347">
        <v>13</v>
      </c>
      <c r="F347">
        <v>59833519</v>
      </c>
      <c r="G347" t="s">
        <v>13269</v>
      </c>
      <c r="H347" t="s">
        <v>13275</v>
      </c>
      <c r="I347">
        <v>0.33230399999999999</v>
      </c>
      <c r="J347" s="25">
        <v>0.97729900000000003</v>
      </c>
      <c r="K347">
        <v>-3.9220712999999997E-2</v>
      </c>
      <c r="L347">
        <v>6.3409959999999998E-3</v>
      </c>
      <c r="M347" s="1">
        <v>3.1000000000000002E-10</v>
      </c>
      <c r="N347" s="7">
        <v>6.8826499999999997E-3</v>
      </c>
      <c r="O347">
        <v>2.27663E-3</v>
      </c>
      <c r="P347" s="25">
        <v>2.3E-3</v>
      </c>
      <c r="Q347">
        <v>1.0556100000000001E-2</v>
      </c>
      <c r="R347">
        <v>2.6072199999999999E-3</v>
      </c>
      <c r="S347" s="1">
        <v>4.1E-5</v>
      </c>
      <c r="T347" s="7">
        <v>-8.17536E-4</v>
      </c>
      <c r="U347">
        <v>2.3918199999999998E-3</v>
      </c>
      <c r="V347" s="25">
        <v>0.75</v>
      </c>
      <c r="W347">
        <v>1.67476E-3</v>
      </c>
      <c r="X347">
        <v>2.3033200000000002E-3</v>
      </c>
      <c r="Y347">
        <v>0.51</v>
      </c>
      <c r="Z347" s="7">
        <v>-2.2058400000000001E-3</v>
      </c>
      <c r="AA347">
        <v>2.2124599999999999E-3</v>
      </c>
      <c r="AB347" s="25">
        <v>0.34</v>
      </c>
      <c r="AC347">
        <v>8.8405600000000008E-3</v>
      </c>
      <c r="AD347">
        <v>2.0048000000000002E-3</v>
      </c>
      <c r="AE347" s="26">
        <v>9.7999999999999993E-6</v>
      </c>
    </row>
    <row r="348" spans="2:31" x14ac:dyDescent="0.2">
      <c r="B348" s="7" t="s">
        <v>14371</v>
      </c>
      <c r="C348" t="s">
        <v>13261</v>
      </c>
      <c r="D348" t="s">
        <v>14334</v>
      </c>
      <c r="E348">
        <v>15</v>
      </c>
      <c r="F348">
        <v>67804682</v>
      </c>
      <c r="G348" t="s">
        <v>13268</v>
      </c>
      <c r="H348" t="s">
        <v>13272</v>
      </c>
      <c r="I348">
        <v>0.48571700000000001</v>
      </c>
      <c r="J348" s="25">
        <v>0.997</v>
      </c>
      <c r="K348">
        <v>-3.9220712999999997E-2</v>
      </c>
      <c r="L348">
        <v>6.9070609999999999E-3</v>
      </c>
      <c r="M348" s="1">
        <v>6.7999999999999997E-9</v>
      </c>
      <c r="N348" s="7">
        <v>4.6329800000000001E-3</v>
      </c>
      <c r="O348">
        <v>2.1286299999999998E-3</v>
      </c>
      <c r="P348" s="25">
        <v>2.9000000000000001E-2</v>
      </c>
      <c r="Q348">
        <v>8.1330800000000009E-3</v>
      </c>
      <c r="R348">
        <v>2.4374900000000001E-3</v>
      </c>
      <c r="S348">
        <v>8.0999999999999996E-4</v>
      </c>
      <c r="T348" s="7">
        <v>-5.1049700000000003E-3</v>
      </c>
      <c r="U348">
        <v>2.2359599999999999E-3</v>
      </c>
      <c r="V348" s="25">
        <v>0.02</v>
      </c>
      <c r="W348">
        <v>-1.2424199999999999E-3</v>
      </c>
      <c r="X348">
        <v>2.15401E-3</v>
      </c>
      <c r="Y348">
        <v>0.44</v>
      </c>
      <c r="Z348" s="7">
        <v>-6.0755899999999996E-3</v>
      </c>
      <c r="AA348">
        <v>2.06865E-3</v>
      </c>
      <c r="AB348" s="25">
        <v>3.7000000000000002E-3</v>
      </c>
      <c r="AC348">
        <v>1.18298E-2</v>
      </c>
      <c r="AD348">
        <v>1.8743399999999999E-3</v>
      </c>
      <c r="AE348" s="26">
        <v>2.1E-10</v>
      </c>
    </row>
    <row r="349" spans="2:31" x14ac:dyDescent="0.2">
      <c r="B349" s="7" t="s">
        <v>14372</v>
      </c>
      <c r="C349" t="s">
        <v>13261</v>
      </c>
      <c r="D349" t="s">
        <v>14334</v>
      </c>
      <c r="E349">
        <v>15</v>
      </c>
      <c r="F349">
        <v>74340336</v>
      </c>
      <c r="G349" t="s">
        <v>13275</v>
      </c>
      <c r="H349" t="s">
        <v>13272</v>
      </c>
      <c r="I349">
        <v>0.234019</v>
      </c>
      <c r="J349" s="25">
        <v>1</v>
      </c>
      <c r="K349">
        <v>4.8790163999999997E-2</v>
      </c>
      <c r="L349">
        <v>7.1985010000000004E-3</v>
      </c>
      <c r="M349" s="1">
        <v>6.1000000000000003E-12</v>
      </c>
      <c r="N349" s="7">
        <v>-8.9215600000000003E-3</v>
      </c>
      <c r="O349">
        <v>2.5094700000000002E-3</v>
      </c>
      <c r="P349" s="25">
        <v>3.8999999999999999E-4</v>
      </c>
      <c r="Q349">
        <v>-1.8135399999999999E-2</v>
      </c>
      <c r="R349">
        <v>2.8735900000000001E-3</v>
      </c>
      <c r="S349" s="1">
        <v>2.4E-10</v>
      </c>
      <c r="T349" s="7">
        <v>4.6779600000000001E-3</v>
      </c>
      <c r="U349">
        <v>2.6359999999999999E-3</v>
      </c>
      <c r="V349" s="25">
        <v>7.5999999999999998E-2</v>
      </c>
      <c r="W349">
        <v>-5.2712200000000001E-3</v>
      </c>
      <c r="X349">
        <v>2.5393899999999999E-3</v>
      </c>
      <c r="Y349">
        <v>2.5999999999999999E-2</v>
      </c>
      <c r="Z349" s="7">
        <v>4.5341899999999996E-3</v>
      </c>
      <c r="AA349">
        <v>2.4387499999999999E-3</v>
      </c>
      <c r="AB349" s="25">
        <v>7.1999999999999995E-2</v>
      </c>
      <c r="AC349">
        <v>-5.0114000000000001E-3</v>
      </c>
      <c r="AD349">
        <v>2.2096799999999999E-3</v>
      </c>
      <c r="AE349" s="25">
        <v>2.7E-2</v>
      </c>
    </row>
    <row r="350" spans="2:31" x14ac:dyDescent="0.2">
      <c r="B350" s="7" t="s">
        <v>14373</v>
      </c>
      <c r="C350" t="s">
        <v>13261</v>
      </c>
      <c r="D350" t="s">
        <v>14334</v>
      </c>
      <c r="E350">
        <v>16</v>
      </c>
      <c r="F350">
        <v>51484837</v>
      </c>
      <c r="G350" t="s">
        <v>13268</v>
      </c>
      <c r="H350" t="s">
        <v>13272</v>
      </c>
      <c r="I350">
        <v>0.48739500000000002</v>
      </c>
      <c r="J350" s="25">
        <v>0.99149299999999996</v>
      </c>
      <c r="K350">
        <v>2.9558801999999999E-2</v>
      </c>
      <c r="L350">
        <v>5.4548599999999997E-3</v>
      </c>
      <c r="M350" s="1">
        <v>2.9999999999999997E-8</v>
      </c>
      <c r="N350" s="7">
        <v>-2.3537599999999999E-3</v>
      </c>
      <c r="O350">
        <v>2.1327300000000002E-3</v>
      </c>
      <c r="P350" s="25">
        <v>0.26</v>
      </c>
      <c r="Q350">
        <v>-8.1271099999999999E-3</v>
      </c>
      <c r="R350">
        <v>2.44195E-3</v>
      </c>
      <c r="S350">
        <v>7.2000000000000005E-4</v>
      </c>
      <c r="T350" s="7">
        <v>2.2136999999999999E-3</v>
      </c>
      <c r="U350">
        <v>2.2402199999999998E-3</v>
      </c>
      <c r="V350" s="25">
        <v>0.34</v>
      </c>
      <c r="W350">
        <v>1.2354499999999999E-3</v>
      </c>
      <c r="X350">
        <v>2.1574799999999998E-3</v>
      </c>
      <c r="Y350">
        <v>0.53</v>
      </c>
      <c r="Z350" s="7">
        <v>-4.2660700000000003E-3</v>
      </c>
      <c r="AA350">
        <v>2.0727699999999998E-3</v>
      </c>
      <c r="AB350" s="25">
        <v>3.7999999999999999E-2</v>
      </c>
      <c r="AC350">
        <v>-5.9682399999999997E-3</v>
      </c>
      <c r="AD350">
        <v>1.8780699999999999E-3</v>
      </c>
      <c r="AE350" s="25">
        <v>1.6000000000000001E-3</v>
      </c>
    </row>
    <row r="351" spans="2:31" x14ac:dyDescent="0.2">
      <c r="B351" s="7" t="s">
        <v>14374</v>
      </c>
      <c r="C351" t="s">
        <v>13261</v>
      </c>
      <c r="D351" t="s">
        <v>14334</v>
      </c>
      <c r="E351">
        <v>16</v>
      </c>
      <c r="F351">
        <v>52633652</v>
      </c>
      <c r="G351" t="s">
        <v>13269</v>
      </c>
      <c r="H351" t="s">
        <v>13275</v>
      </c>
      <c r="I351">
        <v>0.58960900000000005</v>
      </c>
      <c r="J351" s="25">
        <v>0.99439</v>
      </c>
      <c r="K351">
        <v>2.9558801999999999E-2</v>
      </c>
      <c r="L351">
        <v>5.5164319999999999E-3</v>
      </c>
      <c r="M351" s="1">
        <v>4.1999999999999999E-8</v>
      </c>
      <c r="N351" s="7">
        <v>-9.2674699999999999E-3</v>
      </c>
      <c r="O351">
        <v>2.1654399999999998E-3</v>
      </c>
      <c r="P351" s="26">
        <v>2.3E-5</v>
      </c>
      <c r="Q351">
        <v>-1.1095799999999999E-2</v>
      </c>
      <c r="R351">
        <v>2.47941E-3</v>
      </c>
      <c r="S351" s="1">
        <v>1.1E-5</v>
      </c>
      <c r="T351" s="31">
        <v>-3.09405E-5</v>
      </c>
      <c r="U351">
        <v>2.27458E-3</v>
      </c>
      <c r="V351" s="25">
        <v>0.98</v>
      </c>
      <c r="W351">
        <v>-1.1089099999999999E-2</v>
      </c>
      <c r="X351">
        <v>2.1905700000000002E-3</v>
      </c>
      <c r="Y351" s="1">
        <v>6.6000000000000003E-7</v>
      </c>
      <c r="Z351" s="7">
        <v>-3.9516600000000002E-4</v>
      </c>
      <c r="AA351">
        <v>2.1045600000000001E-3</v>
      </c>
      <c r="AB351" s="25">
        <v>0.86</v>
      </c>
      <c r="AC351">
        <v>-5.5348699999999999E-3</v>
      </c>
      <c r="AD351">
        <v>1.9068799999999999E-3</v>
      </c>
      <c r="AE351" s="25">
        <v>3.8E-3</v>
      </c>
    </row>
    <row r="352" spans="2:31" x14ac:dyDescent="0.2">
      <c r="B352" s="7" t="s">
        <v>14375</v>
      </c>
      <c r="C352" t="s">
        <v>13261</v>
      </c>
      <c r="D352" t="s">
        <v>14334</v>
      </c>
      <c r="E352">
        <v>16</v>
      </c>
      <c r="F352">
        <v>59476179</v>
      </c>
      <c r="G352" t="s">
        <v>13268</v>
      </c>
      <c r="H352" t="s">
        <v>13272</v>
      </c>
      <c r="I352">
        <v>0.42959999999999998</v>
      </c>
      <c r="J352" s="25">
        <v>0.99743099999999996</v>
      </c>
      <c r="K352">
        <v>3.9220712999999997E-2</v>
      </c>
      <c r="L352">
        <v>6.2632590000000002E-3</v>
      </c>
      <c r="M352" s="1">
        <v>1.8999999999999999E-10</v>
      </c>
      <c r="N352" s="7">
        <v>-9.1437299999999992E-3</v>
      </c>
      <c r="O352">
        <v>2.1549E-3</v>
      </c>
      <c r="P352" s="26">
        <v>1.8E-5</v>
      </c>
      <c r="Q352">
        <v>-1.0700299999999999E-2</v>
      </c>
      <c r="R352">
        <v>2.4673400000000002E-3</v>
      </c>
      <c r="S352" s="1">
        <v>1.2E-5</v>
      </c>
      <c r="T352" s="7">
        <v>-2.9736599999999999E-3</v>
      </c>
      <c r="U352">
        <v>2.2635099999999998E-3</v>
      </c>
      <c r="V352" s="25">
        <v>0.15</v>
      </c>
      <c r="W352">
        <v>-5.34747E-3</v>
      </c>
      <c r="X352">
        <v>2.1799100000000002E-3</v>
      </c>
      <c r="Y352">
        <v>1.7999999999999999E-2</v>
      </c>
      <c r="Z352" s="7">
        <v>5.0625400000000004E-4</v>
      </c>
      <c r="AA352">
        <v>2.0943200000000002E-3</v>
      </c>
      <c r="AB352" s="25">
        <v>0.79</v>
      </c>
      <c r="AC352">
        <v>-5.8803900000000001E-3</v>
      </c>
      <c r="AD352">
        <v>1.8975999999999999E-3</v>
      </c>
      <c r="AE352" s="25">
        <v>1.9E-3</v>
      </c>
    </row>
    <row r="353" spans="2:31" x14ac:dyDescent="0.2">
      <c r="B353" s="7" t="s">
        <v>14376</v>
      </c>
      <c r="C353" t="s">
        <v>13261</v>
      </c>
      <c r="D353" t="s">
        <v>14334</v>
      </c>
      <c r="E353">
        <v>16</v>
      </c>
      <c r="F353">
        <v>6106260</v>
      </c>
      <c r="G353" t="s">
        <v>13268</v>
      </c>
      <c r="H353" t="s">
        <v>13272</v>
      </c>
      <c r="I353">
        <v>0.61103700000000005</v>
      </c>
      <c r="J353" s="25">
        <v>0.98044799999999999</v>
      </c>
      <c r="K353">
        <v>-2.9558801999999999E-2</v>
      </c>
      <c r="L353">
        <v>5.5119549999999998E-3</v>
      </c>
      <c r="M353" s="1">
        <v>4.1000000000000003E-8</v>
      </c>
      <c r="N353" s="7">
        <v>1.79422E-3</v>
      </c>
      <c r="O353">
        <v>2.1994900000000001E-3</v>
      </c>
      <c r="P353" s="25">
        <v>0.42</v>
      </c>
      <c r="Q353">
        <v>3.8685299999999998E-3</v>
      </c>
      <c r="R353">
        <v>2.5183800000000002E-3</v>
      </c>
      <c r="S353">
        <v>0.13</v>
      </c>
      <c r="T353" s="7">
        <v>-4.6271400000000001E-3</v>
      </c>
      <c r="U353">
        <v>2.3103400000000001E-3</v>
      </c>
      <c r="V353" s="25">
        <v>0.04</v>
      </c>
      <c r="W353">
        <v>3.3920199999999999E-3</v>
      </c>
      <c r="X353">
        <v>2.2250099999999999E-3</v>
      </c>
      <c r="Y353">
        <v>0.12</v>
      </c>
      <c r="Z353" s="7">
        <v>4.7122199999999996E-3</v>
      </c>
      <c r="AA353">
        <v>2.1376500000000001E-3</v>
      </c>
      <c r="AB353" s="25">
        <v>2.5999999999999999E-2</v>
      </c>
      <c r="AC353">
        <v>8.61753E-3</v>
      </c>
      <c r="AD353">
        <v>1.9368600000000001E-3</v>
      </c>
      <c r="AE353" s="26">
        <v>8.6999999999999997E-6</v>
      </c>
    </row>
    <row r="354" spans="2:31" x14ac:dyDescent="0.2">
      <c r="B354" s="7" t="s">
        <v>14377</v>
      </c>
      <c r="C354" t="s">
        <v>13261</v>
      </c>
      <c r="D354" t="s">
        <v>14334</v>
      </c>
      <c r="E354">
        <v>17</v>
      </c>
      <c r="F354">
        <v>28899614</v>
      </c>
      <c r="G354" t="s">
        <v>13269</v>
      </c>
      <c r="H354" t="s">
        <v>13275</v>
      </c>
      <c r="I354">
        <v>0.80452100000000004</v>
      </c>
      <c r="J354" s="25">
        <v>0.96049200000000001</v>
      </c>
      <c r="K354">
        <v>-3.9220712999999997E-2</v>
      </c>
      <c r="L354">
        <v>7.2818290000000001E-3</v>
      </c>
      <c r="M354" s="1">
        <v>3.5999999999999998E-8</v>
      </c>
      <c r="N354" s="7">
        <v>9.06414E-3</v>
      </c>
      <c r="O354">
        <v>2.7354599999999999E-3</v>
      </c>
      <c r="P354" s="25">
        <v>1E-3</v>
      </c>
      <c r="Q354">
        <v>1.51973E-2</v>
      </c>
      <c r="R354">
        <v>3.1323499999999999E-3</v>
      </c>
      <c r="S354" s="1">
        <v>9.9999999999999995E-7</v>
      </c>
      <c r="T354" s="7">
        <v>1.1606399999999999E-3</v>
      </c>
      <c r="U354">
        <v>2.8734799999999999E-3</v>
      </c>
      <c r="V354" s="25">
        <v>0.73</v>
      </c>
      <c r="W354">
        <v>3.4413099999999999E-3</v>
      </c>
      <c r="X354">
        <v>2.7677700000000001E-3</v>
      </c>
      <c r="Y354">
        <v>0.17</v>
      </c>
      <c r="Z354" s="7">
        <v>1.1443600000000001E-3</v>
      </c>
      <c r="AA354">
        <v>2.65825E-3</v>
      </c>
      <c r="AB354" s="25">
        <v>0.71</v>
      </c>
      <c r="AC354">
        <v>6.4218900000000004E-3</v>
      </c>
      <c r="AD354">
        <v>2.4089799999999998E-3</v>
      </c>
      <c r="AE354" s="25">
        <v>8.0999999999999996E-3</v>
      </c>
    </row>
    <row r="355" spans="2:31" x14ac:dyDescent="0.2">
      <c r="B355" s="7" t="s">
        <v>14378</v>
      </c>
      <c r="C355" t="s">
        <v>13261</v>
      </c>
      <c r="D355" t="s">
        <v>14334</v>
      </c>
      <c r="E355">
        <v>17</v>
      </c>
      <c r="F355">
        <v>43255681</v>
      </c>
      <c r="G355" t="s">
        <v>13272</v>
      </c>
      <c r="H355" t="s">
        <v>13275</v>
      </c>
      <c r="I355">
        <v>0.70452300000000001</v>
      </c>
      <c r="J355" s="25">
        <v>0.98475400000000002</v>
      </c>
      <c r="K355">
        <v>-4.8790163999999997E-2</v>
      </c>
      <c r="L355">
        <v>6.2162490000000001E-3</v>
      </c>
      <c r="M355" s="1">
        <v>2.0999999999999998E-15</v>
      </c>
      <c r="N355" s="7">
        <v>7.74342E-3</v>
      </c>
      <c r="O355">
        <v>2.34834E-3</v>
      </c>
      <c r="P355" s="25">
        <v>8.8000000000000003E-4</v>
      </c>
      <c r="Q355">
        <v>1.4907200000000001E-2</v>
      </c>
      <c r="R355">
        <v>2.6890500000000001E-3</v>
      </c>
      <c r="S355" s="1">
        <v>2.7999999999999999E-8</v>
      </c>
      <c r="T355" s="7">
        <v>2.9900100000000002E-4</v>
      </c>
      <c r="U355">
        <v>2.4668200000000002E-3</v>
      </c>
      <c r="V355" s="25">
        <v>0.91</v>
      </c>
      <c r="W355" s="1">
        <v>-9.9722200000000006E-5</v>
      </c>
      <c r="X355">
        <v>2.3760700000000001E-3</v>
      </c>
      <c r="Y355">
        <v>0.94</v>
      </c>
      <c r="Z355" s="7">
        <v>3.8359700000000002E-3</v>
      </c>
      <c r="AA355">
        <v>2.2820499999999999E-3</v>
      </c>
      <c r="AB355" s="25">
        <v>9.8000000000000004E-2</v>
      </c>
      <c r="AC355">
        <v>1.05851E-2</v>
      </c>
      <c r="AD355">
        <v>2.06806E-3</v>
      </c>
      <c r="AE355" s="26">
        <v>2.7000000000000001E-7</v>
      </c>
    </row>
    <row r="356" spans="2:31" x14ac:dyDescent="0.2">
      <c r="B356" s="7" t="s">
        <v>14379</v>
      </c>
      <c r="C356" t="s">
        <v>13261</v>
      </c>
      <c r="D356" t="s">
        <v>14334</v>
      </c>
      <c r="E356">
        <v>18</v>
      </c>
      <c r="F356">
        <v>52873317</v>
      </c>
      <c r="G356" t="s">
        <v>13275</v>
      </c>
      <c r="H356" t="s">
        <v>13269</v>
      </c>
      <c r="I356">
        <v>0.70735800000000004</v>
      </c>
      <c r="J356" s="25">
        <v>0.99426700000000001</v>
      </c>
      <c r="K356">
        <v>-3.9220712999999997E-2</v>
      </c>
      <c r="L356">
        <v>5.3463030000000002E-3</v>
      </c>
      <c r="M356" s="1">
        <v>1.1E-13</v>
      </c>
      <c r="N356" s="7">
        <v>6.9717800000000003E-3</v>
      </c>
      <c r="O356">
        <v>2.3388599999999999E-3</v>
      </c>
      <c r="P356" s="25">
        <v>2.3999999999999998E-3</v>
      </c>
      <c r="Q356">
        <v>1.90292E-2</v>
      </c>
      <c r="R356">
        <v>2.67848E-3</v>
      </c>
      <c r="S356" s="1">
        <v>6.1999999999999998E-13</v>
      </c>
      <c r="T356" s="7">
        <v>-3.969E-4</v>
      </c>
      <c r="U356">
        <v>2.45714E-3</v>
      </c>
      <c r="V356" s="25">
        <v>0.85</v>
      </c>
      <c r="W356">
        <v>-4.9663800000000003E-3</v>
      </c>
      <c r="X356">
        <v>2.3666799999999999E-3</v>
      </c>
      <c r="Y356">
        <v>4.3999999999999997E-2</v>
      </c>
      <c r="Z356" s="7">
        <v>-4.6296999999999996E-3</v>
      </c>
      <c r="AA356">
        <v>2.2730099999999998E-3</v>
      </c>
      <c r="AB356" s="25">
        <v>4.2000000000000003E-2</v>
      </c>
      <c r="AC356">
        <v>6.3881700000000003E-3</v>
      </c>
      <c r="AD356">
        <v>2.0594300000000001E-3</v>
      </c>
      <c r="AE356" s="25">
        <v>1.8E-3</v>
      </c>
    </row>
    <row r="357" spans="2:31" x14ac:dyDescent="0.2">
      <c r="B357" s="8" t="s">
        <v>14380</v>
      </c>
      <c r="C357" s="9" t="s">
        <v>13261</v>
      </c>
      <c r="D357" s="9" t="s">
        <v>14334</v>
      </c>
      <c r="E357" s="9">
        <v>19</v>
      </c>
      <c r="F357" s="9">
        <v>37684966</v>
      </c>
      <c r="G357" s="9" t="s">
        <v>13269</v>
      </c>
      <c r="H357" s="9" t="s">
        <v>13275</v>
      </c>
      <c r="I357" s="9">
        <v>0.61977300000000002</v>
      </c>
      <c r="J357" s="27">
        <v>0.99604199999999998</v>
      </c>
      <c r="K357" s="9">
        <v>-3.9220712999999997E-2</v>
      </c>
      <c r="L357" s="9">
        <v>6.5205949999999997E-3</v>
      </c>
      <c r="M357" s="19">
        <v>8.9999999999999999E-10</v>
      </c>
      <c r="N357" s="8">
        <v>8.9370999999999999E-3</v>
      </c>
      <c r="O357" s="9">
        <v>2.1943900000000001E-3</v>
      </c>
      <c r="P357" s="29">
        <v>4.6E-5</v>
      </c>
      <c r="Q357" s="9">
        <v>9.8660699999999994E-3</v>
      </c>
      <c r="R357" s="9">
        <v>2.5133199999999999E-3</v>
      </c>
      <c r="S357" s="19">
        <v>9.0000000000000006E-5</v>
      </c>
      <c r="T357" s="8">
        <v>-1.7726599999999999E-3</v>
      </c>
      <c r="U357" s="9">
        <v>2.30518E-3</v>
      </c>
      <c r="V357" s="27">
        <v>0.4</v>
      </c>
      <c r="W357" s="9">
        <v>5.19032E-3</v>
      </c>
      <c r="X357" s="9">
        <v>2.2203499999999998E-3</v>
      </c>
      <c r="Y357" s="9">
        <v>9.9000000000000008E-3</v>
      </c>
      <c r="Z357" s="8">
        <v>-2.37069E-3</v>
      </c>
      <c r="AA357" s="9">
        <v>2.1326600000000002E-3</v>
      </c>
      <c r="AB357" s="27">
        <v>0.25</v>
      </c>
      <c r="AC357" s="9">
        <v>8.5601500000000007E-3</v>
      </c>
      <c r="AD357" s="9">
        <v>1.93205E-3</v>
      </c>
      <c r="AE357" s="29">
        <v>1.1E-5</v>
      </c>
    </row>
    <row r="358" spans="2:31" x14ac:dyDescent="0.2">
      <c r="B358" s="24" t="s">
        <v>13688</v>
      </c>
      <c r="C358" s="17" t="s">
        <v>13505</v>
      </c>
      <c r="D358" s="17" t="s">
        <v>13689</v>
      </c>
      <c r="E358" s="17">
        <v>2</v>
      </c>
      <c r="F358" s="17">
        <v>114085785</v>
      </c>
      <c r="G358" s="17" t="s">
        <v>13275</v>
      </c>
      <c r="H358" s="17" t="s">
        <v>13269</v>
      </c>
      <c r="I358" s="17">
        <v>0.78084399999999998</v>
      </c>
      <c r="J358" s="28">
        <v>0.99318499999999998</v>
      </c>
      <c r="K358" s="17">
        <v>-2.4430000000000001</v>
      </c>
      <c r="L358" s="17">
        <v>0.1644138</v>
      </c>
      <c r="M358" s="18">
        <v>1.3E-49</v>
      </c>
      <c r="N358" s="24">
        <v>-6.0315899999999999E-3</v>
      </c>
      <c r="O358" s="17">
        <v>2.5752800000000001E-3</v>
      </c>
      <c r="P358" s="28">
        <v>1.9E-2</v>
      </c>
      <c r="Q358" s="17">
        <v>-3.91414E-2</v>
      </c>
      <c r="R358" s="17">
        <v>2.94736E-3</v>
      </c>
      <c r="S358" s="18">
        <v>3.6000000000000001E-40</v>
      </c>
      <c r="T358" s="24">
        <v>1.4444500000000001E-2</v>
      </c>
      <c r="U358" s="17">
        <v>2.7053799999999999E-3</v>
      </c>
      <c r="V358" s="30">
        <v>8.0000000000000002E-8</v>
      </c>
      <c r="W358" s="17">
        <v>6.5652600000000005E-4</v>
      </c>
      <c r="X358" s="17">
        <v>2.6016099999999999E-3</v>
      </c>
      <c r="Y358" s="17">
        <v>0.88</v>
      </c>
      <c r="Z358" s="24">
        <v>5.1525800000000004E-3</v>
      </c>
      <c r="AA358" s="17">
        <v>2.5036199999999998E-3</v>
      </c>
      <c r="AB358" s="28">
        <v>4.2999999999999997E-2</v>
      </c>
      <c r="AC358" s="17">
        <v>1.26742E-2</v>
      </c>
      <c r="AD358" s="17">
        <v>2.2683400000000002E-3</v>
      </c>
      <c r="AE358" s="30">
        <v>2.7E-8</v>
      </c>
    </row>
    <row r="359" spans="2:31" x14ac:dyDescent="0.2">
      <c r="B359" s="7" t="s">
        <v>13690</v>
      </c>
      <c r="C359" t="s">
        <v>13505</v>
      </c>
      <c r="D359" t="s">
        <v>13689</v>
      </c>
      <c r="E359">
        <v>2</v>
      </c>
      <c r="F359">
        <v>58871658</v>
      </c>
      <c r="G359" t="s">
        <v>13269</v>
      </c>
      <c r="H359" t="s">
        <v>13272</v>
      </c>
      <c r="I359">
        <v>0.91413599999999995</v>
      </c>
      <c r="J359" s="25">
        <v>0.98492999999999997</v>
      </c>
      <c r="K359">
        <v>-2.1749999999999998</v>
      </c>
      <c r="L359">
        <v>0.2439132</v>
      </c>
      <c r="M359" s="1">
        <v>6.8999999999999999E-19</v>
      </c>
      <c r="N359" s="7">
        <v>-1.10092E-2</v>
      </c>
      <c r="O359">
        <v>3.8186399999999999E-3</v>
      </c>
      <c r="P359" s="25">
        <v>4.0000000000000001E-3</v>
      </c>
      <c r="Q359">
        <v>-3.4565600000000002E-2</v>
      </c>
      <c r="R359">
        <v>4.3703600000000002E-3</v>
      </c>
      <c r="S359" s="1">
        <v>2.9000000000000002E-15</v>
      </c>
      <c r="T359" s="7">
        <v>-2.9942200000000001E-3</v>
      </c>
      <c r="U359">
        <v>4.0115400000000001E-3</v>
      </c>
      <c r="V359" s="25">
        <v>0.46</v>
      </c>
      <c r="W359">
        <v>2.0742499999999999E-4</v>
      </c>
      <c r="X359">
        <v>3.85768E-3</v>
      </c>
      <c r="Y359">
        <v>0.96</v>
      </c>
      <c r="Z359" s="7">
        <v>7.34046E-3</v>
      </c>
      <c r="AA359">
        <v>3.71237E-3</v>
      </c>
      <c r="AB359" s="25">
        <v>0.05</v>
      </c>
      <c r="AC359">
        <v>1.23771E-2</v>
      </c>
      <c r="AD359">
        <v>3.3635100000000001E-3</v>
      </c>
      <c r="AE359" s="25">
        <v>2.7999999999999998E-4</v>
      </c>
    </row>
    <row r="360" spans="2:31" x14ac:dyDescent="0.2">
      <c r="B360" s="7" t="s">
        <v>13691</v>
      </c>
      <c r="C360" t="s">
        <v>13505</v>
      </c>
      <c r="D360" t="s">
        <v>13689</v>
      </c>
      <c r="E360">
        <v>18</v>
      </c>
      <c r="F360">
        <v>53059748</v>
      </c>
      <c r="G360" t="s">
        <v>13268</v>
      </c>
      <c r="H360" t="s">
        <v>13272</v>
      </c>
      <c r="I360">
        <v>0.73745000000000005</v>
      </c>
      <c r="J360" s="25">
        <v>0.982796</v>
      </c>
      <c r="K360">
        <v>1.208</v>
      </c>
      <c r="L360">
        <v>0.1555704</v>
      </c>
      <c r="M360" s="1">
        <v>8.3E-15</v>
      </c>
      <c r="N360" s="7">
        <v>4.4584899999999998E-3</v>
      </c>
      <c r="O360">
        <v>2.43531E-3</v>
      </c>
      <c r="P360" s="25">
        <v>5.8999999999999997E-2</v>
      </c>
      <c r="Q360">
        <v>2.56756E-2</v>
      </c>
      <c r="R360">
        <v>2.7889400000000002E-3</v>
      </c>
      <c r="S360" s="1">
        <v>2.1999999999999999E-20</v>
      </c>
      <c r="T360" s="7">
        <v>-6.4497900000000004E-3</v>
      </c>
      <c r="U360">
        <v>2.5584800000000001E-3</v>
      </c>
      <c r="V360" s="25">
        <v>8.6E-3</v>
      </c>
      <c r="W360">
        <v>-8.9739799999999995E-3</v>
      </c>
      <c r="X360">
        <v>2.4642800000000001E-3</v>
      </c>
      <c r="Y360" s="1">
        <v>2.9999999999999997E-4</v>
      </c>
      <c r="Z360" s="7">
        <v>-7.3451200000000001E-3</v>
      </c>
      <c r="AA360">
        <v>2.3667499999999999E-3</v>
      </c>
      <c r="AB360" s="25">
        <v>1.8E-3</v>
      </c>
      <c r="AC360">
        <v>1.72051E-3</v>
      </c>
      <c r="AD360">
        <v>2.14437E-3</v>
      </c>
      <c r="AE360" s="25">
        <v>0.43</v>
      </c>
    </row>
    <row r="361" spans="2:31" x14ac:dyDescent="0.2">
      <c r="B361" s="7" t="s">
        <v>1687</v>
      </c>
      <c r="C361" t="s">
        <v>13505</v>
      </c>
      <c r="D361" t="s">
        <v>13689</v>
      </c>
      <c r="E361">
        <v>1</v>
      </c>
      <c r="F361">
        <v>34731984</v>
      </c>
      <c r="G361" t="s">
        <v>13272</v>
      </c>
      <c r="H361" t="s">
        <v>13275</v>
      </c>
      <c r="I361">
        <v>0.29003600000000002</v>
      </c>
      <c r="J361" s="25">
        <v>0.99537600000000004</v>
      </c>
      <c r="K361">
        <v>1.1559999999999999</v>
      </c>
      <c r="L361">
        <v>0.1496712</v>
      </c>
      <c r="M361" s="1">
        <v>9.9000000000000007E-15</v>
      </c>
      <c r="N361" s="7">
        <v>6.6065899999999999E-3</v>
      </c>
      <c r="O361">
        <v>2.34271E-3</v>
      </c>
      <c r="P361" s="25">
        <v>3.8999999999999998E-3</v>
      </c>
      <c r="Q361">
        <v>1.8507099999999999E-2</v>
      </c>
      <c r="R361">
        <v>2.6819000000000001E-3</v>
      </c>
      <c r="S361" s="1">
        <v>6.7000000000000001E-12</v>
      </c>
      <c r="T361" s="7">
        <v>4.4596200000000001E-3</v>
      </c>
      <c r="U361">
        <v>2.4611199999999998E-3</v>
      </c>
      <c r="V361" s="25">
        <v>6.4000000000000001E-2</v>
      </c>
      <c r="W361">
        <v>-1.4889700000000001E-3</v>
      </c>
      <c r="X361">
        <v>2.3668399999999998E-3</v>
      </c>
      <c r="Y361">
        <v>0.55000000000000004</v>
      </c>
      <c r="Z361" s="7">
        <v>-6.56086E-3</v>
      </c>
      <c r="AA361">
        <v>2.2779800000000002E-3</v>
      </c>
      <c r="AB361" s="25">
        <v>4.0000000000000001E-3</v>
      </c>
      <c r="AC361">
        <v>-7.3089599999999998E-3</v>
      </c>
      <c r="AD361">
        <v>2.0642199999999999E-3</v>
      </c>
      <c r="AE361" s="25">
        <v>4.0999999999999999E-4</v>
      </c>
    </row>
    <row r="362" spans="2:31" x14ac:dyDescent="0.2">
      <c r="B362" s="7" t="s">
        <v>13692</v>
      </c>
      <c r="C362" t="s">
        <v>13505</v>
      </c>
      <c r="D362" t="s">
        <v>13689</v>
      </c>
      <c r="E362">
        <v>16</v>
      </c>
      <c r="F362">
        <v>53800629</v>
      </c>
      <c r="G362" t="s">
        <v>13272</v>
      </c>
      <c r="H362" t="s">
        <v>13275</v>
      </c>
      <c r="I362">
        <v>0.57768600000000003</v>
      </c>
      <c r="J362" s="25">
        <v>0.99990199999999996</v>
      </c>
      <c r="K362">
        <v>1.0169999999999999</v>
      </c>
      <c r="L362">
        <v>0.1374474</v>
      </c>
      <c r="M362" s="1">
        <v>1.1999999999999999E-13</v>
      </c>
      <c r="N362" s="7">
        <v>2.4686899999999999E-3</v>
      </c>
      <c r="O362">
        <v>2.1524700000000001E-3</v>
      </c>
      <c r="P362" s="25">
        <v>0.25</v>
      </c>
      <c r="Q362">
        <v>1.40804E-2</v>
      </c>
      <c r="R362">
        <v>2.4645499999999998E-3</v>
      </c>
      <c r="S362" s="1">
        <v>6.5000000000000003E-9</v>
      </c>
      <c r="T362" s="7">
        <v>7.2239599999999998E-3</v>
      </c>
      <c r="U362">
        <v>2.2609499999999999E-3</v>
      </c>
      <c r="V362" s="25">
        <v>1.4E-3</v>
      </c>
      <c r="W362">
        <v>-1.8372800000000002E-2</v>
      </c>
      <c r="X362">
        <v>2.1774400000000001E-3</v>
      </c>
      <c r="Y362" s="1">
        <v>5.8999999999999997E-17</v>
      </c>
      <c r="Z362" s="7">
        <v>-1.5652599999999999E-2</v>
      </c>
      <c r="AA362">
        <v>2.09195E-3</v>
      </c>
      <c r="AB362" s="26">
        <v>8.3E-14</v>
      </c>
      <c r="AC362">
        <v>-5.7613100000000004E-3</v>
      </c>
      <c r="AD362">
        <v>1.8954499999999999E-3</v>
      </c>
      <c r="AE362" s="25">
        <v>2.3999999999999998E-3</v>
      </c>
    </row>
    <row r="363" spans="2:31" x14ac:dyDescent="0.2">
      <c r="B363" s="7" t="s">
        <v>2208</v>
      </c>
      <c r="C363" t="s">
        <v>13505</v>
      </c>
      <c r="D363" t="s">
        <v>13689</v>
      </c>
      <c r="E363">
        <v>4</v>
      </c>
      <c r="F363">
        <v>102896591</v>
      </c>
      <c r="G363" t="s">
        <v>13268</v>
      </c>
      <c r="H363" t="s">
        <v>13275</v>
      </c>
      <c r="I363">
        <v>0.92834300000000003</v>
      </c>
      <c r="J363" s="25">
        <v>0.98577000000000004</v>
      </c>
      <c r="K363">
        <v>1.8720000000000001</v>
      </c>
      <c r="L363">
        <v>0.26449739999999999</v>
      </c>
      <c r="M363" s="1">
        <v>1.4000000000000001E-12</v>
      </c>
      <c r="N363" s="7">
        <v>1.5507999999999999E-2</v>
      </c>
      <c r="O363">
        <v>4.1507899999999997E-3</v>
      </c>
      <c r="P363" s="25">
        <v>2.4000000000000001E-4</v>
      </c>
      <c r="Q363">
        <v>3.4046100000000003E-2</v>
      </c>
      <c r="R363">
        <v>4.7519399999999996E-3</v>
      </c>
      <c r="S363" s="1">
        <v>5.6999999999999999E-13</v>
      </c>
      <c r="T363" s="7">
        <v>1.48567E-2</v>
      </c>
      <c r="U363">
        <v>4.35988E-3</v>
      </c>
      <c r="V363" s="25">
        <v>7.2000000000000005E-4</v>
      </c>
      <c r="W363">
        <v>-5.4247799999999997E-3</v>
      </c>
      <c r="X363">
        <v>4.1972900000000002E-3</v>
      </c>
      <c r="Y363">
        <v>0.2</v>
      </c>
      <c r="Z363" s="7">
        <v>-3.98321E-3</v>
      </c>
      <c r="AA363">
        <v>4.0347400000000002E-3</v>
      </c>
      <c r="AB363" s="25">
        <v>0.33</v>
      </c>
      <c r="AC363">
        <v>-1.12543E-2</v>
      </c>
      <c r="AD363">
        <v>3.6554500000000002E-3</v>
      </c>
      <c r="AE363" s="25">
        <v>2.3E-3</v>
      </c>
    </row>
    <row r="364" spans="2:31" x14ac:dyDescent="0.2">
      <c r="B364" s="7" t="s">
        <v>13693</v>
      </c>
      <c r="C364" t="s">
        <v>13505</v>
      </c>
      <c r="D364" t="s">
        <v>13689</v>
      </c>
      <c r="E364">
        <v>16</v>
      </c>
      <c r="F364">
        <v>56120461</v>
      </c>
      <c r="G364" t="s">
        <v>13275</v>
      </c>
      <c r="H364" t="s">
        <v>13269</v>
      </c>
      <c r="I364">
        <v>0.50022900000000003</v>
      </c>
      <c r="J364" s="25">
        <v>0.99671200000000004</v>
      </c>
      <c r="K364">
        <v>0.96</v>
      </c>
      <c r="L364">
        <v>0.1358856</v>
      </c>
      <c r="M364" s="1">
        <v>1.7E-12</v>
      </c>
      <c r="N364" s="7">
        <v>4.3510700000000003E-3</v>
      </c>
      <c r="O364">
        <v>2.12751E-3</v>
      </c>
      <c r="P364" s="25">
        <v>3.5000000000000003E-2</v>
      </c>
      <c r="Q364">
        <v>1.2640200000000001E-2</v>
      </c>
      <c r="R364">
        <v>2.43597E-3</v>
      </c>
      <c r="S364" s="1">
        <v>1.9000000000000001E-7</v>
      </c>
      <c r="T364" s="7">
        <v>-7.1517899999999999E-3</v>
      </c>
      <c r="U364">
        <v>2.2347299999999999E-3</v>
      </c>
      <c r="V364" s="25">
        <v>1.4E-3</v>
      </c>
      <c r="W364">
        <v>3.8443800000000001E-3</v>
      </c>
      <c r="X364">
        <v>2.15219E-3</v>
      </c>
      <c r="Y364">
        <v>6.6000000000000003E-2</v>
      </c>
      <c r="Z364" s="7">
        <v>-9.1798499999999998E-3</v>
      </c>
      <c r="AA364">
        <v>2.0676900000000001E-3</v>
      </c>
      <c r="AB364" s="26">
        <v>8.8000000000000004E-6</v>
      </c>
      <c r="AC364">
        <v>-4.3961099999999999E-3</v>
      </c>
      <c r="AD364">
        <v>1.8734699999999999E-3</v>
      </c>
      <c r="AE364" s="25">
        <v>2.1999999999999999E-2</v>
      </c>
    </row>
    <row r="365" spans="2:31" x14ac:dyDescent="0.2">
      <c r="B365" s="7" t="s">
        <v>2313</v>
      </c>
      <c r="C365" t="s">
        <v>13505</v>
      </c>
      <c r="D365" t="s">
        <v>13689</v>
      </c>
      <c r="E365">
        <v>5</v>
      </c>
      <c r="F365">
        <v>102321905</v>
      </c>
      <c r="G365" t="s">
        <v>13272</v>
      </c>
      <c r="H365" t="s">
        <v>13268</v>
      </c>
      <c r="I365">
        <v>0.66590300000000002</v>
      </c>
      <c r="J365" s="25">
        <v>0.99741800000000003</v>
      </c>
      <c r="K365">
        <v>-1.0169999999999999</v>
      </c>
      <c r="L365">
        <v>0.14398859999999999</v>
      </c>
      <c r="M365" s="1">
        <v>2.1999999999999999E-12</v>
      </c>
      <c r="N365" s="7">
        <v>-9.4683400000000004E-3</v>
      </c>
      <c r="O365">
        <v>2.2547700000000001E-3</v>
      </c>
      <c r="P365" s="26">
        <v>3.0000000000000001E-5</v>
      </c>
      <c r="Q365">
        <v>-1.7776699999999999E-2</v>
      </c>
      <c r="R365">
        <v>2.5816300000000001E-3</v>
      </c>
      <c r="S365" s="1">
        <v>8.3999999999999998E-12</v>
      </c>
      <c r="T365" s="7">
        <v>3.9604599999999998E-3</v>
      </c>
      <c r="U365">
        <v>2.36856E-3</v>
      </c>
      <c r="V365" s="25">
        <v>0.1</v>
      </c>
      <c r="W365">
        <v>-4.6054599999999996E-3</v>
      </c>
      <c r="X365">
        <v>2.2798200000000001E-3</v>
      </c>
      <c r="Y365">
        <v>0.05</v>
      </c>
      <c r="Z365" s="7">
        <v>8.3080399999999992E-3</v>
      </c>
      <c r="AA365">
        <v>2.1917099999999999E-3</v>
      </c>
      <c r="AB365" s="25">
        <v>1.4999999999999999E-4</v>
      </c>
      <c r="AC365">
        <v>5.7157599999999996E-4</v>
      </c>
      <c r="AD365">
        <v>1.9859500000000002E-3</v>
      </c>
      <c r="AE365" s="25">
        <v>0.75</v>
      </c>
    </row>
    <row r="366" spans="2:31" x14ac:dyDescent="0.2">
      <c r="B366" s="7" t="s">
        <v>13694</v>
      </c>
      <c r="C366" t="s">
        <v>13505</v>
      </c>
      <c r="D366" t="s">
        <v>13689</v>
      </c>
      <c r="E366">
        <v>3</v>
      </c>
      <c r="F366">
        <v>135838598</v>
      </c>
      <c r="G366" t="s">
        <v>13268</v>
      </c>
      <c r="H366" t="s">
        <v>13275</v>
      </c>
      <c r="I366">
        <v>0.66360300000000005</v>
      </c>
      <c r="J366" s="25">
        <v>0.99268500000000004</v>
      </c>
      <c r="K366">
        <v>-0.97599999999999998</v>
      </c>
      <c r="L366">
        <v>0.14414099999999999</v>
      </c>
      <c r="M366" s="1">
        <v>7.0000000000000001E-12</v>
      </c>
      <c r="N366" s="7">
        <v>-1.7114700000000001E-3</v>
      </c>
      <c r="O366">
        <v>2.25604E-3</v>
      </c>
      <c r="P366" s="25">
        <v>0.45</v>
      </c>
      <c r="Q366">
        <v>-9.0116899999999993E-3</v>
      </c>
      <c r="R366">
        <v>2.5828100000000001E-3</v>
      </c>
      <c r="S366">
        <v>4.6000000000000001E-4</v>
      </c>
      <c r="T366" s="7">
        <v>6.6945600000000002E-4</v>
      </c>
      <c r="U366">
        <v>2.3702900000000002E-3</v>
      </c>
      <c r="V366" s="25">
        <v>0.81</v>
      </c>
      <c r="W366">
        <v>-3.3974500000000002E-3</v>
      </c>
      <c r="X366">
        <v>2.2805500000000001E-3</v>
      </c>
      <c r="Y366">
        <v>0.12</v>
      </c>
      <c r="Z366" s="7">
        <v>-5.1657299999999999E-4</v>
      </c>
      <c r="AA366">
        <v>2.1934599999999999E-3</v>
      </c>
      <c r="AB366" s="25">
        <v>0.82</v>
      </c>
      <c r="AC366">
        <v>1.3517100000000001E-2</v>
      </c>
      <c r="AD366">
        <v>1.9871699999999999E-3</v>
      </c>
      <c r="AE366" s="26">
        <v>1.1000000000000001E-11</v>
      </c>
    </row>
    <row r="367" spans="2:31" x14ac:dyDescent="0.2">
      <c r="B367" s="7" t="s">
        <v>13695</v>
      </c>
      <c r="C367" t="s">
        <v>13505</v>
      </c>
      <c r="D367" t="s">
        <v>13689</v>
      </c>
      <c r="E367">
        <v>7</v>
      </c>
      <c r="F367">
        <v>114126432</v>
      </c>
      <c r="G367" t="s">
        <v>13272</v>
      </c>
      <c r="H367" t="s">
        <v>13275</v>
      </c>
      <c r="I367">
        <v>0.26478800000000002</v>
      </c>
      <c r="J367" s="25">
        <v>0.99784399999999995</v>
      </c>
      <c r="K367">
        <v>1.0529999999999999</v>
      </c>
      <c r="L367">
        <v>0.1539828</v>
      </c>
      <c r="M367" s="1">
        <v>7.5E-12</v>
      </c>
      <c r="N367" s="7">
        <v>1.4934200000000001E-3</v>
      </c>
      <c r="O367">
        <v>2.4099099999999999E-3</v>
      </c>
      <c r="P367" s="25">
        <v>0.46</v>
      </c>
      <c r="Q367">
        <v>1.9261799999999999E-2</v>
      </c>
      <c r="R367">
        <v>2.7590900000000001E-3</v>
      </c>
      <c r="S367" s="1">
        <v>2E-12</v>
      </c>
      <c r="T367" s="7">
        <v>-7.6514E-3</v>
      </c>
      <c r="U367">
        <v>2.5317199999999999E-3</v>
      </c>
      <c r="V367" s="25">
        <v>2.5999999999999999E-3</v>
      </c>
      <c r="W367">
        <v>-1.0327899999999999E-2</v>
      </c>
      <c r="X367">
        <v>2.4365799999999998E-3</v>
      </c>
      <c r="Y367" s="1">
        <v>4.5000000000000003E-5</v>
      </c>
      <c r="Z367" s="7">
        <v>-5.7957799999999997E-4</v>
      </c>
      <c r="AA367">
        <v>2.3425500000000001E-3</v>
      </c>
      <c r="AB367" s="25">
        <v>0.81</v>
      </c>
      <c r="AC367">
        <v>-5.6751400000000004E-3</v>
      </c>
      <c r="AD367">
        <v>2.1225900000000002E-3</v>
      </c>
      <c r="AE367" s="25">
        <v>8.5000000000000006E-3</v>
      </c>
    </row>
    <row r="368" spans="2:31" x14ac:dyDescent="0.2">
      <c r="B368" s="7" t="s">
        <v>13696</v>
      </c>
      <c r="C368" t="s">
        <v>13505</v>
      </c>
      <c r="D368" t="s">
        <v>13689</v>
      </c>
      <c r="E368">
        <v>6</v>
      </c>
      <c r="F368">
        <v>28584775</v>
      </c>
      <c r="G368" t="s">
        <v>13269</v>
      </c>
      <c r="H368" t="s">
        <v>13275</v>
      </c>
      <c r="I368">
        <v>0.71956100000000001</v>
      </c>
      <c r="J368" s="25">
        <v>0.99756999999999996</v>
      </c>
      <c r="K368">
        <v>1.0149999999999999</v>
      </c>
      <c r="L368">
        <v>0.1513938</v>
      </c>
      <c r="M368" s="1">
        <v>2.3000000000000001E-11</v>
      </c>
      <c r="N368" s="7">
        <v>3.9535500000000001E-3</v>
      </c>
      <c r="O368">
        <v>2.3698600000000001E-3</v>
      </c>
      <c r="P368" s="25">
        <v>0.1</v>
      </c>
      <c r="Q368">
        <v>1.1497800000000001E-2</v>
      </c>
      <c r="R368">
        <v>2.71346E-3</v>
      </c>
      <c r="S368" s="1">
        <v>2.0999999999999999E-5</v>
      </c>
      <c r="T368" s="7">
        <v>-1.6192999999999999E-3</v>
      </c>
      <c r="U368">
        <v>2.48928E-3</v>
      </c>
      <c r="V368" s="25">
        <v>0.52</v>
      </c>
      <c r="W368">
        <v>-1.71163E-3</v>
      </c>
      <c r="X368">
        <v>2.39646E-3</v>
      </c>
      <c r="Y368">
        <v>0.53</v>
      </c>
      <c r="Z368" s="7">
        <v>-1.0727499999999999E-2</v>
      </c>
      <c r="AA368">
        <v>2.3034700000000002E-3</v>
      </c>
      <c r="AB368" s="26">
        <v>3.7000000000000002E-6</v>
      </c>
      <c r="AC368">
        <v>-6.7092499999999999E-3</v>
      </c>
      <c r="AD368">
        <v>2.0867799999999999E-3</v>
      </c>
      <c r="AE368" s="25">
        <v>1.4E-3</v>
      </c>
    </row>
    <row r="369" spans="2:31" x14ac:dyDescent="0.2">
      <c r="B369" s="7" t="s">
        <v>13697</v>
      </c>
      <c r="C369" t="s">
        <v>13505</v>
      </c>
      <c r="D369" t="s">
        <v>13689</v>
      </c>
      <c r="E369">
        <v>16</v>
      </c>
      <c r="F369">
        <v>6550400</v>
      </c>
      <c r="G369" t="s">
        <v>13272</v>
      </c>
      <c r="H369" t="s">
        <v>13269</v>
      </c>
      <c r="I369">
        <v>0.59359799999999996</v>
      </c>
      <c r="J369" s="25">
        <v>1</v>
      </c>
      <c r="K369">
        <v>0.92100000000000004</v>
      </c>
      <c r="L369">
        <v>0.1382622</v>
      </c>
      <c r="M369" s="1">
        <v>3.1000000000000003E-11</v>
      </c>
      <c r="N369" s="31">
        <v>7.18756E-5</v>
      </c>
      <c r="O369">
        <v>2.1646600000000001E-3</v>
      </c>
      <c r="P369" s="25">
        <v>0.96</v>
      </c>
      <c r="Q369">
        <v>1.3935899999999999E-2</v>
      </c>
      <c r="R369">
        <v>2.4784999999999998E-3</v>
      </c>
      <c r="S369" s="1">
        <v>1.9000000000000001E-8</v>
      </c>
      <c r="T369" s="7">
        <v>-6.4307399999999999E-3</v>
      </c>
      <c r="U369">
        <v>2.2737500000000002E-3</v>
      </c>
      <c r="V369" s="25">
        <v>4.7000000000000002E-3</v>
      </c>
      <c r="W369">
        <v>-3.4572600000000002E-3</v>
      </c>
      <c r="X369">
        <v>2.1897700000000002E-3</v>
      </c>
      <c r="Y369">
        <v>0.11</v>
      </c>
      <c r="Z369" s="7">
        <v>-2.7695799999999998E-3</v>
      </c>
      <c r="AA369">
        <v>2.1037999999999999E-3</v>
      </c>
      <c r="AB369" s="25">
        <v>0.17</v>
      </c>
      <c r="AC369">
        <v>-6.5665799999999998E-3</v>
      </c>
      <c r="AD369">
        <v>1.9061900000000001E-3</v>
      </c>
      <c r="AE369" s="25">
        <v>4.6000000000000001E-4</v>
      </c>
    </row>
    <row r="370" spans="2:31" x14ac:dyDescent="0.2">
      <c r="B370" s="7" t="s">
        <v>13698</v>
      </c>
      <c r="C370" t="s">
        <v>13505</v>
      </c>
      <c r="D370" t="s">
        <v>13689</v>
      </c>
      <c r="E370">
        <v>7</v>
      </c>
      <c r="F370">
        <v>2106928</v>
      </c>
      <c r="G370" t="s">
        <v>13272</v>
      </c>
      <c r="H370" t="s">
        <v>13268</v>
      </c>
      <c r="I370">
        <v>0.81901000000000002</v>
      </c>
      <c r="J370" s="25">
        <v>0.994367</v>
      </c>
      <c r="K370">
        <v>-1.1679999999999999</v>
      </c>
      <c r="L370">
        <v>0.17686679999999999</v>
      </c>
      <c r="M370" s="1">
        <v>3.7000000000000001E-11</v>
      </c>
      <c r="N370" s="7">
        <v>-8.5116099999999993E-3</v>
      </c>
      <c r="O370">
        <v>2.7675999999999998E-3</v>
      </c>
      <c r="P370" s="25">
        <v>2E-3</v>
      </c>
      <c r="Q370">
        <v>-2.0343099999999999E-2</v>
      </c>
      <c r="R370">
        <v>3.16862E-3</v>
      </c>
      <c r="S370" s="1">
        <v>8.6999999999999997E-11</v>
      </c>
      <c r="T370" s="7">
        <v>1.1563599999999999E-3</v>
      </c>
      <c r="U370">
        <v>2.9074999999999999E-3</v>
      </c>
      <c r="V370" s="25">
        <v>0.72</v>
      </c>
      <c r="W370">
        <v>2.6062799999999999E-3</v>
      </c>
      <c r="X370">
        <v>2.79824E-3</v>
      </c>
      <c r="Y370">
        <v>0.34</v>
      </c>
      <c r="Z370" s="7">
        <v>4.6965699999999997E-3</v>
      </c>
      <c r="AA370">
        <v>2.6902499999999999E-3</v>
      </c>
      <c r="AB370" s="25">
        <v>7.8E-2</v>
      </c>
      <c r="AC370">
        <v>4.1690900000000003E-3</v>
      </c>
      <c r="AD370">
        <v>2.43764E-3</v>
      </c>
      <c r="AE370" s="25">
        <v>9.1999999999999998E-2</v>
      </c>
    </row>
    <row r="371" spans="2:31" x14ac:dyDescent="0.2">
      <c r="B371" s="7" t="s">
        <v>13699</v>
      </c>
      <c r="C371" t="s">
        <v>13505</v>
      </c>
      <c r="D371" t="s">
        <v>13689</v>
      </c>
      <c r="E371">
        <v>8</v>
      </c>
      <c r="F371">
        <v>14279446</v>
      </c>
      <c r="G371" t="s">
        <v>13275</v>
      </c>
      <c r="H371" t="s">
        <v>13269</v>
      </c>
      <c r="I371">
        <v>0.70824799999999999</v>
      </c>
      <c r="J371" s="25">
        <v>0.99619100000000005</v>
      </c>
      <c r="K371">
        <v>0.98399999999999999</v>
      </c>
      <c r="L371">
        <v>0.1497156</v>
      </c>
      <c r="M371" s="1">
        <v>5.6E-11</v>
      </c>
      <c r="N371" s="7">
        <v>4.0255300000000003E-3</v>
      </c>
      <c r="O371">
        <v>2.34454E-3</v>
      </c>
      <c r="P371" s="25">
        <v>9.6000000000000002E-2</v>
      </c>
      <c r="Q371">
        <v>1.22977E-2</v>
      </c>
      <c r="R371">
        <v>2.6849E-3</v>
      </c>
      <c r="S371" s="1">
        <v>5.3000000000000001E-6</v>
      </c>
      <c r="T371" s="7">
        <v>5.0080200000000002E-3</v>
      </c>
      <c r="U371">
        <v>2.4631700000000002E-3</v>
      </c>
      <c r="V371" s="25">
        <v>4.2000000000000003E-2</v>
      </c>
      <c r="W371">
        <v>1.20345E-3</v>
      </c>
      <c r="X371">
        <v>2.3713499999999999E-3</v>
      </c>
      <c r="Y371">
        <v>0.56000000000000005</v>
      </c>
      <c r="Z371" s="7">
        <v>-4.9752399999999997E-3</v>
      </c>
      <c r="AA371">
        <v>2.2790100000000002E-3</v>
      </c>
      <c r="AB371" s="25">
        <v>3.1E-2</v>
      </c>
      <c r="AC371">
        <v>-9.8391399999999997E-3</v>
      </c>
      <c r="AD371">
        <v>2.06486E-3</v>
      </c>
      <c r="AE371" s="26">
        <v>1.9999999999999999E-6</v>
      </c>
    </row>
    <row r="372" spans="2:31" x14ac:dyDescent="0.2">
      <c r="B372" s="7" t="s">
        <v>11284</v>
      </c>
      <c r="C372" t="s">
        <v>13505</v>
      </c>
      <c r="D372" t="s">
        <v>13689</v>
      </c>
      <c r="E372">
        <v>9</v>
      </c>
      <c r="F372">
        <v>37100525</v>
      </c>
      <c r="G372" t="s">
        <v>13275</v>
      </c>
      <c r="H372" t="s">
        <v>13268</v>
      </c>
      <c r="I372">
        <v>0.84230799999999995</v>
      </c>
      <c r="J372" s="25">
        <v>0.98749399999999998</v>
      </c>
      <c r="K372">
        <v>-1.226</v>
      </c>
      <c r="L372">
        <v>0.1874364</v>
      </c>
      <c r="M372" s="1">
        <v>6E-11</v>
      </c>
      <c r="N372" s="7">
        <v>-2.5262800000000001E-3</v>
      </c>
      <c r="O372">
        <v>2.9353600000000001E-3</v>
      </c>
      <c r="P372" s="25">
        <v>0.39</v>
      </c>
      <c r="Q372">
        <v>-1.4626699999999999E-2</v>
      </c>
      <c r="R372">
        <v>3.3612E-3</v>
      </c>
      <c r="S372" s="1">
        <v>1.4E-5</v>
      </c>
      <c r="T372" s="7">
        <v>-2.1701400000000001E-3</v>
      </c>
      <c r="U372">
        <v>3.0833599999999998E-3</v>
      </c>
      <c r="V372" s="25">
        <v>0.47</v>
      </c>
      <c r="W372">
        <v>-6.1352899999999998E-3</v>
      </c>
      <c r="X372">
        <v>2.9687300000000002E-3</v>
      </c>
      <c r="Y372">
        <v>3.6999999999999998E-2</v>
      </c>
      <c r="Z372" s="7">
        <v>-3.78711E-4</v>
      </c>
      <c r="AA372">
        <v>2.8531899999999998E-3</v>
      </c>
      <c r="AB372" s="25">
        <v>0.88</v>
      </c>
      <c r="AC372">
        <v>1.6502900000000001E-2</v>
      </c>
      <c r="AD372">
        <v>2.5848999999999998E-3</v>
      </c>
      <c r="AE372" s="26">
        <v>1.7000000000000001E-10</v>
      </c>
    </row>
    <row r="373" spans="2:31" x14ac:dyDescent="0.2">
      <c r="B373" s="7" t="s">
        <v>13700</v>
      </c>
      <c r="C373" t="s">
        <v>13505</v>
      </c>
      <c r="D373" t="s">
        <v>13689</v>
      </c>
      <c r="E373">
        <v>17</v>
      </c>
      <c r="F373">
        <v>21313223</v>
      </c>
      <c r="G373" t="s">
        <v>13272</v>
      </c>
      <c r="H373" t="s">
        <v>13275</v>
      </c>
      <c r="I373">
        <v>0.25161800000000001</v>
      </c>
      <c r="J373" s="25">
        <v>0.80556300000000003</v>
      </c>
      <c r="K373">
        <v>-1.1220000000000001</v>
      </c>
      <c r="L373">
        <v>0.17386860000000001</v>
      </c>
      <c r="M373" s="1">
        <v>8.5000000000000004E-11</v>
      </c>
      <c r="N373" s="7">
        <v>-8.4742199999999993E-3</v>
      </c>
      <c r="O373">
        <v>2.7205699999999998E-3</v>
      </c>
      <c r="P373" s="25">
        <v>1.8E-3</v>
      </c>
      <c r="Q373">
        <v>-1.8632699999999999E-2</v>
      </c>
      <c r="R373">
        <v>3.1153000000000001E-3</v>
      </c>
      <c r="S373" s="1">
        <v>1.3999999999999999E-9</v>
      </c>
      <c r="T373" s="7">
        <v>4.2581800000000003E-3</v>
      </c>
      <c r="U373">
        <v>2.8578399999999999E-3</v>
      </c>
      <c r="V373" s="25">
        <v>0.14000000000000001</v>
      </c>
      <c r="W373">
        <v>-9.4714799999999991E-3</v>
      </c>
      <c r="X373">
        <v>2.7527099999999998E-3</v>
      </c>
      <c r="Y373">
        <v>3.6000000000000002E-4</v>
      </c>
      <c r="Z373" s="7">
        <v>9.2679000000000008E-3</v>
      </c>
      <c r="AA373">
        <v>2.6437800000000001E-3</v>
      </c>
      <c r="AB373" s="25">
        <v>4.4999999999999999E-4</v>
      </c>
      <c r="AC373">
        <v>2.3428199999999998E-3</v>
      </c>
      <c r="AD373">
        <v>2.39587E-3</v>
      </c>
      <c r="AE373" s="25">
        <v>0.33</v>
      </c>
    </row>
    <row r="374" spans="2:31" x14ac:dyDescent="0.2">
      <c r="B374" s="7" t="s">
        <v>13701</v>
      </c>
      <c r="C374" t="s">
        <v>13505</v>
      </c>
      <c r="D374" t="s">
        <v>13689</v>
      </c>
      <c r="E374">
        <v>11</v>
      </c>
      <c r="F374">
        <v>43800474</v>
      </c>
      <c r="G374" t="s">
        <v>13269</v>
      </c>
      <c r="H374" t="s">
        <v>13275</v>
      </c>
      <c r="I374">
        <v>0.53572900000000001</v>
      </c>
      <c r="J374" s="25">
        <v>0.99770800000000004</v>
      </c>
      <c r="K374">
        <v>-0.88100000000000001</v>
      </c>
      <c r="L374">
        <v>0.13620599999999999</v>
      </c>
      <c r="M374" s="1">
        <v>9.3000000000000002E-11</v>
      </c>
      <c r="N374" s="7">
        <v>-2.8575300000000001E-3</v>
      </c>
      <c r="O374">
        <v>2.1328100000000002E-3</v>
      </c>
      <c r="P374" s="25">
        <v>0.17</v>
      </c>
      <c r="Q374">
        <v>-8.3491199999999998E-3</v>
      </c>
      <c r="R374">
        <v>2.4415999999999999E-3</v>
      </c>
      <c r="S374">
        <v>5.6999999999999998E-4</v>
      </c>
      <c r="T374" s="7">
        <v>3.8526300000000001E-3</v>
      </c>
      <c r="U374">
        <v>2.2406000000000001E-3</v>
      </c>
      <c r="V374" s="25">
        <v>8.7999999999999995E-2</v>
      </c>
      <c r="W374">
        <v>-3.9646500000000001E-3</v>
      </c>
      <c r="X374">
        <v>2.1567499999999998E-3</v>
      </c>
      <c r="Y374">
        <v>6.2E-2</v>
      </c>
      <c r="Z374" s="7">
        <v>7.4015799999999996E-3</v>
      </c>
      <c r="AA374">
        <v>2.0730800000000001E-3</v>
      </c>
      <c r="AB374" s="25">
        <v>4.0999999999999999E-4</v>
      </c>
      <c r="AC374">
        <v>4.8912399999999998E-3</v>
      </c>
      <c r="AD374">
        <v>1.87849E-3</v>
      </c>
      <c r="AE374" s="25">
        <v>9.1000000000000004E-3</v>
      </c>
    </row>
    <row r="375" spans="2:31" x14ac:dyDescent="0.2">
      <c r="B375" s="7" t="s">
        <v>13702</v>
      </c>
      <c r="C375" t="s">
        <v>13505</v>
      </c>
      <c r="D375" t="s">
        <v>13689</v>
      </c>
      <c r="E375">
        <v>5</v>
      </c>
      <c r="F375">
        <v>1428883</v>
      </c>
      <c r="G375" t="s">
        <v>13269</v>
      </c>
      <c r="H375" t="s">
        <v>13275</v>
      </c>
      <c r="I375">
        <v>0.54610999999999998</v>
      </c>
      <c r="J375" s="25">
        <v>0.99317599999999995</v>
      </c>
      <c r="K375">
        <v>0.878</v>
      </c>
      <c r="L375">
        <v>0.13671420000000001</v>
      </c>
      <c r="M375" s="1">
        <v>1E-10</v>
      </c>
      <c r="N375" s="7">
        <v>2.2847800000000001E-3</v>
      </c>
      <c r="O375">
        <v>2.1413999999999999E-3</v>
      </c>
      <c r="P375" s="25">
        <v>0.28000000000000003</v>
      </c>
      <c r="Q375">
        <v>1.1098800000000001E-2</v>
      </c>
      <c r="R375">
        <v>2.45182E-3</v>
      </c>
      <c r="S375" s="1">
        <v>6.1E-6</v>
      </c>
      <c r="T375" s="7">
        <v>-4.1476400000000002E-3</v>
      </c>
      <c r="U375">
        <v>2.24946E-3</v>
      </c>
      <c r="V375" s="25">
        <v>0.06</v>
      </c>
      <c r="W375">
        <v>-9.8559899999999998E-4</v>
      </c>
      <c r="X375">
        <v>2.16519E-3</v>
      </c>
      <c r="Y375">
        <v>0.7</v>
      </c>
      <c r="Z375" s="7">
        <v>-6.6683799999999998E-3</v>
      </c>
      <c r="AA375">
        <v>2.08151E-3</v>
      </c>
      <c r="AB375" s="25">
        <v>1.2999999999999999E-3</v>
      </c>
      <c r="AC375">
        <v>-5.0384200000000001E-3</v>
      </c>
      <c r="AD375">
        <v>1.88609E-3</v>
      </c>
      <c r="AE375" s="25">
        <v>8.0000000000000002E-3</v>
      </c>
    </row>
    <row r="376" spans="2:31" x14ac:dyDescent="0.2">
      <c r="B376" s="7" t="s">
        <v>13703</v>
      </c>
      <c r="C376" t="s">
        <v>13505</v>
      </c>
      <c r="D376" t="s">
        <v>13689</v>
      </c>
      <c r="E376">
        <v>11</v>
      </c>
      <c r="F376">
        <v>28829882</v>
      </c>
      <c r="G376" t="s">
        <v>13269</v>
      </c>
      <c r="H376" t="s">
        <v>13272</v>
      </c>
      <c r="I376">
        <v>0.41959600000000002</v>
      </c>
      <c r="J376" s="25">
        <v>0.99320600000000003</v>
      </c>
      <c r="K376">
        <v>-0.879</v>
      </c>
      <c r="L376">
        <v>0.1376802</v>
      </c>
      <c r="M376" s="1">
        <v>1.5E-10</v>
      </c>
      <c r="N376" s="7">
        <v>-8.9270400000000007E-3</v>
      </c>
      <c r="O376">
        <v>2.1556700000000002E-3</v>
      </c>
      <c r="P376" s="26">
        <v>2.5999999999999998E-5</v>
      </c>
      <c r="Q376">
        <v>-7.8867499999999997E-3</v>
      </c>
      <c r="R376">
        <v>2.4677800000000001E-3</v>
      </c>
      <c r="S376">
        <v>1.4E-3</v>
      </c>
      <c r="T376" s="7">
        <v>1.6484799999999999E-3</v>
      </c>
      <c r="U376">
        <v>2.2646200000000002E-3</v>
      </c>
      <c r="V376" s="25">
        <v>0.47</v>
      </c>
      <c r="W376">
        <v>-4.4092799999999998E-3</v>
      </c>
      <c r="X376">
        <v>2.17987E-3</v>
      </c>
      <c r="Y376">
        <v>4.2999999999999997E-2</v>
      </c>
      <c r="Z376" s="7">
        <v>1.0652500000000001E-2</v>
      </c>
      <c r="AA376">
        <v>2.0953E-3</v>
      </c>
      <c r="AB376" s="26">
        <v>2.9999999999999999E-7</v>
      </c>
      <c r="AC376">
        <v>7.1923400000000002E-3</v>
      </c>
      <c r="AD376">
        <v>1.8986299999999999E-3</v>
      </c>
      <c r="AE376" s="25">
        <v>1.6000000000000001E-4</v>
      </c>
    </row>
    <row r="377" spans="2:31" x14ac:dyDescent="0.2">
      <c r="B377" s="7" t="s">
        <v>13704</v>
      </c>
      <c r="C377" t="s">
        <v>13505</v>
      </c>
      <c r="D377" t="s">
        <v>13689</v>
      </c>
      <c r="E377">
        <v>10</v>
      </c>
      <c r="F377">
        <v>125016501</v>
      </c>
      <c r="G377" t="s">
        <v>13268</v>
      </c>
      <c r="H377" t="s">
        <v>13272</v>
      </c>
      <c r="I377">
        <v>0.174678</v>
      </c>
      <c r="J377" s="25">
        <v>0.99668599999999996</v>
      </c>
      <c r="K377">
        <v>1.1439999999999999</v>
      </c>
      <c r="L377">
        <v>0.17937539999999999</v>
      </c>
      <c r="M377" s="1">
        <v>2.0000000000000001E-10</v>
      </c>
      <c r="N377" s="7">
        <v>4.8014199999999998E-3</v>
      </c>
      <c r="O377">
        <v>2.8089999999999999E-3</v>
      </c>
      <c r="P377" s="25">
        <v>8.5999999999999993E-2</v>
      </c>
      <c r="Q377">
        <v>1.2432500000000001E-2</v>
      </c>
      <c r="R377">
        <v>3.2166400000000002E-3</v>
      </c>
      <c r="S377" s="1">
        <v>9.1000000000000003E-5</v>
      </c>
      <c r="T377" s="7">
        <v>-1.02446E-2</v>
      </c>
      <c r="U377">
        <v>2.95064E-3</v>
      </c>
      <c r="V377" s="25">
        <v>4.6999999999999999E-4</v>
      </c>
      <c r="W377">
        <v>2.6229500000000002E-3</v>
      </c>
      <c r="X377">
        <v>2.8411899999999999E-3</v>
      </c>
      <c r="Y377">
        <v>0.34</v>
      </c>
      <c r="Z377" s="7">
        <v>-8.1082700000000008E-3</v>
      </c>
      <c r="AA377">
        <v>2.7307500000000001E-3</v>
      </c>
      <c r="AB377" s="25">
        <v>3.0999999999999999E-3</v>
      </c>
      <c r="AC377">
        <v>-6.2184299999999996E-3</v>
      </c>
      <c r="AD377">
        <v>2.4740700000000001E-3</v>
      </c>
      <c r="AE377" s="25">
        <v>1.4E-2</v>
      </c>
    </row>
    <row r="378" spans="2:31" x14ac:dyDescent="0.2">
      <c r="B378" s="7" t="s">
        <v>13705</v>
      </c>
      <c r="C378" t="s">
        <v>13505</v>
      </c>
      <c r="D378" t="s">
        <v>13689</v>
      </c>
      <c r="E378">
        <v>8</v>
      </c>
      <c r="F378">
        <v>9149746</v>
      </c>
      <c r="G378" t="s">
        <v>13268</v>
      </c>
      <c r="H378" t="s">
        <v>13272</v>
      </c>
      <c r="I378">
        <v>0.45304100000000003</v>
      </c>
      <c r="J378" s="25">
        <v>0.99414899999999995</v>
      </c>
      <c r="K378">
        <v>-0.86799999999999999</v>
      </c>
      <c r="L378">
        <v>0.1366068</v>
      </c>
      <c r="M378" s="1">
        <v>2.7E-10</v>
      </c>
      <c r="N378" s="7">
        <v>-6.0562300000000001E-3</v>
      </c>
      <c r="O378">
        <v>2.1387099999999998E-3</v>
      </c>
      <c r="P378" s="25">
        <v>4.7999999999999996E-3</v>
      </c>
      <c r="Q378">
        <v>-8.9280799999999997E-3</v>
      </c>
      <c r="R378">
        <v>2.44919E-3</v>
      </c>
      <c r="S378">
        <v>2.5999999999999998E-4</v>
      </c>
      <c r="T378" s="7">
        <v>2.9116800000000001E-4</v>
      </c>
      <c r="U378">
        <v>2.2469299999999998E-3</v>
      </c>
      <c r="V378" s="25">
        <v>0.88</v>
      </c>
      <c r="W378">
        <v>-8.80213E-3</v>
      </c>
      <c r="X378">
        <v>2.1631699999999998E-3</v>
      </c>
      <c r="Y378" s="1">
        <v>4.6E-5</v>
      </c>
      <c r="Z378" s="7">
        <v>5.1389499999999998E-3</v>
      </c>
      <c r="AA378">
        <v>2.07894E-3</v>
      </c>
      <c r="AB378" s="25">
        <v>1.4999999999999999E-2</v>
      </c>
      <c r="AC378">
        <v>8.0265400000000004E-3</v>
      </c>
      <c r="AD378">
        <v>1.8835900000000001E-3</v>
      </c>
      <c r="AE378" s="26">
        <v>2.1999999999999999E-5</v>
      </c>
    </row>
    <row r="379" spans="2:31" x14ac:dyDescent="0.2">
      <c r="B379" s="7" t="s">
        <v>13706</v>
      </c>
      <c r="C379" t="s">
        <v>13505</v>
      </c>
      <c r="D379" t="s">
        <v>13689</v>
      </c>
      <c r="E379">
        <v>15</v>
      </c>
      <c r="F379">
        <v>47989799</v>
      </c>
      <c r="G379" t="s">
        <v>13269</v>
      </c>
      <c r="H379" t="s">
        <v>13275</v>
      </c>
      <c r="I379">
        <v>0.72682000000000002</v>
      </c>
      <c r="J379" s="25">
        <v>0.99733799999999995</v>
      </c>
      <c r="K379">
        <v>0.95499999999999996</v>
      </c>
      <c r="L379">
        <v>0.15244199999999999</v>
      </c>
      <c r="M379" s="1">
        <v>2.8000000000000002E-10</v>
      </c>
      <c r="N379" s="7">
        <v>7.2124800000000003E-3</v>
      </c>
      <c r="O379">
        <v>2.38544E-3</v>
      </c>
      <c r="P379" s="25">
        <v>2.3999999999999998E-3</v>
      </c>
      <c r="Q379">
        <v>1.7241200000000002E-2</v>
      </c>
      <c r="R379">
        <v>2.7315600000000001E-3</v>
      </c>
      <c r="S379" s="1">
        <v>2.8000000000000002E-10</v>
      </c>
      <c r="T379" s="7">
        <v>1.0671299999999999E-3</v>
      </c>
      <c r="U379">
        <v>2.50571E-3</v>
      </c>
      <c r="V379" s="25">
        <v>0.7</v>
      </c>
      <c r="W379">
        <v>1.7509100000000001E-3</v>
      </c>
      <c r="X379">
        <v>2.4138699999999998E-3</v>
      </c>
      <c r="Y379">
        <v>0.46</v>
      </c>
      <c r="Z379" s="7">
        <v>3.4077000000000001E-4</v>
      </c>
      <c r="AA379">
        <v>2.3182200000000002E-3</v>
      </c>
      <c r="AB379" s="25">
        <v>0.88</v>
      </c>
      <c r="AC379">
        <v>-6.34294E-3</v>
      </c>
      <c r="AD379">
        <v>2.1004700000000001E-3</v>
      </c>
      <c r="AE379" s="25">
        <v>2.5000000000000001E-3</v>
      </c>
    </row>
    <row r="380" spans="2:31" x14ac:dyDescent="0.2">
      <c r="B380" s="7" t="s">
        <v>13707</v>
      </c>
      <c r="C380" t="s">
        <v>13505</v>
      </c>
      <c r="D380" t="s">
        <v>13689</v>
      </c>
      <c r="E380">
        <v>5</v>
      </c>
      <c r="F380">
        <v>3126584</v>
      </c>
      <c r="G380" t="s">
        <v>13272</v>
      </c>
      <c r="H380" t="s">
        <v>13268</v>
      </c>
      <c r="I380">
        <v>0.13741800000000001</v>
      </c>
      <c r="J380" s="25">
        <v>0.96624900000000002</v>
      </c>
      <c r="K380">
        <v>1.2629999999999999</v>
      </c>
      <c r="L380">
        <v>0.1998984</v>
      </c>
      <c r="M380" s="1">
        <v>3.6E-10</v>
      </c>
      <c r="N380" s="7">
        <v>2.9553499999999998E-3</v>
      </c>
      <c r="O380">
        <v>3.1298400000000001E-3</v>
      </c>
      <c r="P380" s="25">
        <v>0.33</v>
      </c>
      <c r="Q380">
        <v>1.85221E-2</v>
      </c>
      <c r="R380">
        <v>3.5835400000000001E-3</v>
      </c>
      <c r="S380" s="1">
        <v>2.2000000000000001E-7</v>
      </c>
      <c r="T380" s="7">
        <v>-3.18513E-3</v>
      </c>
      <c r="U380">
        <v>3.2877900000000001E-3</v>
      </c>
      <c r="V380" s="25">
        <v>0.35</v>
      </c>
      <c r="W380">
        <v>-7.9088699999999999E-4</v>
      </c>
      <c r="X380">
        <v>3.16461E-3</v>
      </c>
      <c r="Y380">
        <v>0.87</v>
      </c>
      <c r="Z380" s="7">
        <v>-2.4219900000000002E-3</v>
      </c>
      <c r="AA380">
        <v>3.0423E-3</v>
      </c>
      <c r="AB380" s="25">
        <v>0.44</v>
      </c>
      <c r="AC380">
        <v>-7.3792399999999996E-3</v>
      </c>
      <c r="AD380">
        <v>2.75669E-3</v>
      </c>
      <c r="AE380" s="25">
        <v>7.0000000000000001E-3</v>
      </c>
    </row>
    <row r="381" spans="2:31" x14ac:dyDescent="0.2">
      <c r="B381" s="7" t="s">
        <v>13708</v>
      </c>
      <c r="C381" t="s">
        <v>13505</v>
      </c>
      <c r="D381" t="s">
        <v>13689</v>
      </c>
      <c r="E381">
        <v>6</v>
      </c>
      <c r="F381">
        <v>54937974</v>
      </c>
      <c r="G381" t="s">
        <v>13268</v>
      </c>
      <c r="H381" t="s">
        <v>13272</v>
      </c>
      <c r="I381">
        <v>0.62294099999999997</v>
      </c>
      <c r="J381" s="25">
        <v>0.99801899999999999</v>
      </c>
      <c r="K381">
        <v>0.872</v>
      </c>
      <c r="L381">
        <v>0.1400322</v>
      </c>
      <c r="M381" s="1">
        <v>4.8E-10</v>
      </c>
      <c r="N381" s="7">
        <v>-3.7328600000000002E-3</v>
      </c>
      <c r="O381">
        <v>2.1927399999999999E-3</v>
      </c>
      <c r="P381" s="25">
        <v>0.08</v>
      </c>
      <c r="Q381">
        <v>1.5717800000000001E-2</v>
      </c>
      <c r="R381">
        <v>2.5106500000000001E-3</v>
      </c>
      <c r="S381" s="1">
        <v>5.7999999999999996E-10</v>
      </c>
      <c r="T381" s="7">
        <v>-1.93378E-3</v>
      </c>
      <c r="U381">
        <v>2.3032299999999999E-3</v>
      </c>
      <c r="V381" s="25">
        <v>0.39</v>
      </c>
      <c r="W381">
        <v>-1.3320500000000001E-2</v>
      </c>
      <c r="X381">
        <v>2.2173399999999999E-3</v>
      </c>
      <c r="Y381" s="1">
        <v>1.6000000000000001E-9</v>
      </c>
      <c r="Z381" s="7">
        <v>1.47281E-3</v>
      </c>
      <c r="AA381">
        <v>2.13131E-3</v>
      </c>
      <c r="AB381" s="25">
        <v>0.5</v>
      </c>
      <c r="AC381">
        <v>-5.7334400000000002E-3</v>
      </c>
      <c r="AD381">
        <v>1.93081E-3</v>
      </c>
      <c r="AE381" s="25">
        <v>3.3E-3</v>
      </c>
    </row>
    <row r="382" spans="2:31" x14ac:dyDescent="0.2">
      <c r="B382" s="7" t="s">
        <v>13709</v>
      </c>
      <c r="C382" t="s">
        <v>13505</v>
      </c>
      <c r="D382" t="s">
        <v>13689</v>
      </c>
      <c r="E382">
        <v>12</v>
      </c>
      <c r="F382">
        <v>117951150</v>
      </c>
      <c r="G382" t="s">
        <v>13269</v>
      </c>
      <c r="H382" t="s">
        <v>13275</v>
      </c>
      <c r="I382">
        <v>0.58601300000000001</v>
      </c>
      <c r="J382" s="25">
        <v>0.98794199999999999</v>
      </c>
      <c r="K382">
        <v>-0.85799999999999998</v>
      </c>
      <c r="L382">
        <v>0.138576</v>
      </c>
      <c r="M382" s="1">
        <v>6.3E-10</v>
      </c>
      <c r="N382" s="7">
        <v>-8.6321300000000004E-4</v>
      </c>
      <c r="O382">
        <v>2.17009E-3</v>
      </c>
      <c r="P382" s="25">
        <v>0.69</v>
      </c>
      <c r="Q382">
        <v>-6.6460900000000003E-3</v>
      </c>
      <c r="R382">
        <v>2.4847799999999998E-3</v>
      </c>
      <c r="S382">
        <v>7.9000000000000008E-3</v>
      </c>
      <c r="T382" s="7">
        <v>2.1904900000000001E-2</v>
      </c>
      <c r="U382">
        <v>2.2793399999999999E-3</v>
      </c>
      <c r="V382" s="26">
        <v>4.4999999999999999E-22</v>
      </c>
      <c r="W382">
        <v>-5.8364100000000002E-3</v>
      </c>
      <c r="X382">
        <v>2.1940800000000002E-3</v>
      </c>
      <c r="Y382">
        <v>5.4999999999999997E-3</v>
      </c>
      <c r="Z382" s="7">
        <v>1.4551400000000001E-2</v>
      </c>
      <c r="AA382">
        <v>2.10918E-3</v>
      </c>
      <c r="AB382" s="26">
        <v>4.3999999999999998E-12</v>
      </c>
      <c r="AC382">
        <v>1.4395499999999999E-3</v>
      </c>
      <c r="AD382">
        <v>1.9109400000000001E-3</v>
      </c>
      <c r="AE382" s="25">
        <v>0.46</v>
      </c>
    </row>
    <row r="383" spans="2:31" x14ac:dyDescent="0.2">
      <c r="B383" s="7" t="s">
        <v>13710</v>
      </c>
      <c r="C383" t="s">
        <v>13505</v>
      </c>
      <c r="D383" t="s">
        <v>13689</v>
      </c>
      <c r="E383">
        <v>2</v>
      </c>
      <c r="F383">
        <v>166944004</v>
      </c>
      <c r="G383" t="s">
        <v>13272</v>
      </c>
      <c r="H383" t="s">
        <v>13268</v>
      </c>
      <c r="I383">
        <v>0.751888</v>
      </c>
      <c r="J383" s="25">
        <v>0.99854399999999999</v>
      </c>
      <c r="K383">
        <v>-0.97299999999999998</v>
      </c>
      <c r="L383">
        <v>0.15708659999999999</v>
      </c>
      <c r="M383" s="1">
        <v>8.6000000000000003E-10</v>
      </c>
      <c r="N383" s="7">
        <v>-4.01975E-4</v>
      </c>
      <c r="O383">
        <v>2.4597E-3</v>
      </c>
      <c r="P383" s="25">
        <v>0.87</v>
      </c>
      <c r="Q383">
        <v>-1.24911E-2</v>
      </c>
      <c r="R383">
        <v>2.8150800000000002E-3</v>
      </c>
      <c r="S383" s="1">
        <v>6.9999999999999999E-6</v>
      </c>
      <c r="T383" s="7">
        <v>6.1963499999999998E-3</v>
      </c>
      <c r="U383">
        <v>2.5839600000000002E-3</v>
      </c>
      <c r="V383" s="25">
        <v>1.7000000000000001E-2</v>
      </c>
      <c r="W383">
        <v>2.0727800000000002E-3</v>
      </c>
      <c r="X383">
        <v>2.4848499999999998E-3</v>
      </c>
      <c r="Y383">
        <v>0.41</v>
      </c>
      <c r="Z383" s="7">
        <v>1.05088E-2</v>
      </c>
      <c r="AA383">
        <v>2.3912500000000001E-3</v>
      </c>
      <c r="AB383" s="26">
        <v>1.2999999999999999E-5</v>
      </c>
      <c r="AC383">
        <v>4.6010900000000004E-3</v>
      </c>
      <c r="AD383">
        <v>2.1665399999999998E-3</v>
      </c>
      <c r="AE383" s="25">
        <v>3.3000000000000002E-2</v>
      </c>
    </row>
    <row r="384" spans="2:31" x14ac:dyDescent="0.2">
      <c r="B384" s="7" t="s">
        <v>13711</v>
      </c>
      <c r="C384" t="s">
        <v>13505</v>
      </c>
      <c r="D384" t="s">
        <v>13689</v>
      </c>
      <c r="E384">
        <v>17</v>
      </c>
      <c r="F384">
        <v>44083402</v>
      </c>
      <c r="G384" t="s">
        <v>13275</v>
      </c>
      <c r="H384" t="s">
        <v>13269</v>
      </c>
      <c r="I384">
        <v>0.77345600000000003</v>
      </c>
      <c r="J384" s="25">
        <v>0.98523700000000003</v>
      </c>
      <c r="K384">
        <v>0.99399999999999999</v>
      </c>
      <c r="L384">
        <v>0.16342380000000001</v>
      </c>
      <c r="M384" s="1">
        <v>1.0000000000000001E-9</v>
      </c>
      <c r="N384" s="7">
        <v>9.3237300000000001E-4</v>
      </c>
      <c r="O384">
        <v>2.5570499999999999E-3</v>
      </c>
      <c r="P384" s="25">
        <v>0.76</v>
      </c>
      <c r="Q384">
        <v>2.2620800000000001E-3</v>
      </c>
      <c r="R384">
        <v>2.9280500000000002E-3</v>
      </c>
      <c r="S384">
        <v>0.42</v>
      </c>
      <c r="T384" s="7">
        <v>-2.3308000000000001E-3</v>
      </c>
      <c r="U384">
        <v>2.68607E-3</v>
      </c>
      <c r="V384" s="25">
        <v>0.41</v>
      </c>
      <c r="W384">
        <v>-6.2091999999999998E-3</v>
      </c>
      <c r="X384">
        <v>2.5872500000000001E-3</v>
      </c>
      <c r="Y384">
        <v>2.7E-2</v>
      </c>
      <c r="Z384" s="7">
        <v>-2.7830899999999999E-2</v>
      </c>
      <c r="AA384">
        <v>2.4848700000000001E-3</v>
      </c>
      <c r="AB384" s="26">
        <v>5.2999999999999999E-29</v>
      </c>
      <c r="AC384">
        <v>-6.6445300000000001E-3</v>
      </c>
      <c r="AD384">
        <v>2.2518600000000001E-3</v>
      </c>
      <c r="AE384" s="25">
        <v>3.0000000000000001E-3</v>
      </c>
    </row>
    <row r="385" spans="2:31" x14ac:dyDescent="0.2">
      <c r="B385" s="7" t="s">
        <v>13712</v>
      </c>
      <c r="C385" t="s">
        <v>13505</v>
      </c>
      <c r="D385" t="s">
        <v>13689</v>
      </c>
      <c r="E385">
        <v>11</v>
      </c>
      <c r="F385">
        <v>122830251</v>
      </c>
      <c r="G385" t="s">
        <v>13268</v>
      </c>
      <c r="H385" t="s">
        <v>13275</v>
      </c>
      <c r="I385">
        <v>0.85345400000000005</v>
      </c>
      <c r="J385" s="25">
        <v>0.99014199999999997</v>
      </c>
      <c r="K385">
        <v>-1.1639999999999999</v>
      </c>
      <c r="L385">
        <v>0.1923966</v>
      </c>
      <c r="M385" s="1">
        <v>1.0999999999999999E-9</v>
      </c>
      <c r="N385" s="7">
        <v>8.6539600000000005E-3</v>
      </c>
      <c r="O385">
        <v>3.0133400000000002E-3</v>
      </c>
      <c r="P385" s="25">
        <v>5.0000000000000001E-3</v>
      </c>
      <c r="Q385">
        <v>-1.5257099999999999E-2</v>
      </c>
      <c r="R385">
        <v>3.44962E-3</v>
      </c>
      <c r="S385" s="1">
        <v>5.3000000000000001E-6</v>
      </c>
      <c r="T385" s="7">
        <v>-1.02082E-3</v>
      </c>
      <c r="U385">
        <v>3.16563E-3</v>
      </c>
      <c r="V385" s="25">
        <v>0.8</v>
      </c>
      <c r="W385">
        <v>1.6190300000000001E-2</v>
      </c>
      <c r="X385">
        <v>3.0471700000000001E-3</v>
      </c>
      <c r="Y385" s="1">
        <v>1.1000000000000001E-7</v>
      </c>
      <c r="Z385" s="31">
        <v>-2.29537E-5</v>
      </c>
      <c r="AA385">
        <v>2.92895E-3</v>
      </c>
      <c r="AB385" s="25">
        <v>0.97</v>
      </c>
      <c r="AC385">
        <v>1.52441E-2</v>
      </c>
      <c r="AD385">
        <v>2.65402E-3</v>
      </c>
      <c r="AE385" s="26">
        <v>1E-8</v>
      </c>
    </row>
    <row r="386" spans="2:31" x14ac:dyDescent="0.2">
      <c r="B386" s="7" t="s">
        <v>13713</v>
      </c>
      <c r="C386" t="s">
        <v>13505</v>
      </c>
      <c r="D386" t="s">
        <v>13689</v>
      </c>
      <c r="E386">
        <v>2</v>
      </c>
      <c r="F386">
        <v>147612734</v>
      </c>
      <c r="G386" t="s">
        <v>13268</v>
      </c>
      <c r="H386" t="s">
        <v>13272</v>
      </c>
      <c r="I386">
        <v>0.66091</v>
      </c>
      <c r="J386" s="25">
        <v>0.99828600000000001</v>
      </c>
      <c r="K386">
        <v>-0.876</v>
      </c>
      <c r="L386">
        <v>0.14345160000000001</v>
      </c>
      <c r="M386" s="1">
        <v>1.3999999999999999E-9</v>
      </c>
      <c r="N386" s="7">
        <v>-1.2659800000000001E-2</v>
      </c>
      <c r="O386">
        <v>2.24734E-3</v>
      </c>
      <c r="P386" s="26">
        <v>1.6000000000000001E-8</v>
      </c>
      <c r="Q386">
        <v>-1.6506099999999999E-2</v>
      </c>
      <c r="R386">
        <v>2.5720399999999998E-3</v>
      </c>
      <c r="S386" s="1">
        <v>1.5E-10</v>
      </c>
      <c r="T386" s="7">
        <v>-3.55982E-3</v>
      </c>
      <c r="U386">
        <v>2.3608700000000002E-3</v>
      </c>
      <c r="V386" s="25">
        <v>0.12</v>
      </c>
      <c r="W386">
        <v>-7.3586700000000003E-3</v>
      </c>
      <c r="X386">
        <v>2.2703200000000002E-3</v>
      </c>
      <c r="Y386">
        <v>1.1999999999999999E-3</v>
      </c>
      <c r="Z386" s="7">
        <v>4.2610199999999999E-3</v>
      </c>
      <c r="AA386">
        <v>2.1848000000000002E-3</v>
      </c>
      <c r="AB386" s="25">
        <v>0.05</v>
      </c>
      <c r="AC386">
        <v>2.3488699999999999E-3</v>
      </c>
      <c r="AD386">
        <v>1.97949E-3</v>
      </c>
      <c r="AE386" s="25">
        <v>0.22</v>
      </c>
    </row>
    <row r="387" spans="2:31" x14ac:dyDescent="0.2">
      <c r="B387" s="7" t="s">
        <v>13714</v>
      </c>
      <c r="C387" t="s">
        <v>13505</v>
      </c>
      <c r="D387" t="s">
        <v>13689</v>
      </c>
      <c r="E387">
        <v>1</v>
      </c>
      <c r="F387">
        <v>66476437</v>
      </c>
      <c r="G387" t="s">
        <v>13272</v>
      </c>
      <c r="H387" t="s">
        <v>13268</v>
      </c>
      <c r="I387">
        <v>0.73056200000000004</v>
      </c>
      <c r="J387" s="25">
        <v>0.98427900000000002</v>
      </c>
      <c r="K387">
        <v>-0.92700000000000005</v>
      </c>
      <c r="L387">
        <v>0.1538658</v>
      </c>
      <c r="M387" s="1">
        <v>1.5E-9</v>
      </c>
      <c r="N387" s="7">
        <v>-3.0559300000000001E-3</v>
      </c>
      <c r="O387">
        <v>2.40873E-3</v>
      </c>
      <c r="P387" s="25">
        <v>0.17</v>
      </c>
      <c r="Q387">
        <v>-1.6633800000000001E-2</v>
      </c>
      <c r="R387">
        <v>2.7574800000000001E-3</v>
      </c>
      <c r="S387" s="1">
        <v>1.6999999999999999E-9</v>
      </c>
      <c r="T387" s="7">
        <v>-3.81899E-3</v>
      </c>
      <c r="U387">
        <v>2.5304799999999999E-3</v>
      </c>
      <c r="V387" s="25">
        <v>0.13</v>
      </c>
      <c r="W387">
        <v>7.6226699999999996E-4</v>
      </c>
      <c r="X387">
        <v>2.4335400000000001E-3</v>
      </c>
      <c r="Y387">
        <v>0.76</v>
      </c>
      <c r="Z387" s="7">
        <v>-2.09421E-3</v>
      </c>
      <c r="AA387">
        <v>2.3421800000000001E-3</v>
      </c>
      <c r="AB387" s="25">
        <v>0.39</v>
      </c>
      <c r="AC387">
        <v>8.2991699999999998E-3</v>
      </c>
      <c r="AD387">
        <v>2.12239E-3</v>
      </c>
      <c r="AE387" s="26">
        <v>9.5000000000000005E-5</v>
      </c>
    </row>
    <row r="388" spans="2:31" x14ac:dyDescent="0.2">
      <c r="B388" s="7" t="s">
        <v>13715</v>
      </c>
      <c r="C388" t="s">
        <v>13505</v>
      </c>
      <c r="D388" t="s">
        <v>13689</v>
      </c>
      <c r="E388">
        <v>14</v>
      </c>
      <c r="F388">
        <v>29816155</v>
      </c>
      <c r="G388" t="s">
        <v>13269</v>
      </c>
      <c r="H388" t="s">
        <v>13275</v>
      </c>
      <c r="I388">
        <v>0.80465399999999998</v>
      </c>
      <c r="J388" s="25">
        <v>0.98924699999999999</v>
      </c>
      <c r="K388">
        <v>-1.042</v>
      </c>
      <c r="L388">
        <v>0.17205599999999999</v>
      </c>
      <c r="M388" s="1">
        <v>1.5E-9</v>
      </c>
      <c r="N388" s="7">
        <v>-5.7050899999999997E-4</v>
      </c>
      <c r="O388">
        <v>2.6937100000000002E-3</v>
      </c>
      <c r="P388" s="25">
        <v>0.83</v>
      </c>
      <c r="Q388">
        <v>-1.25871E-2</v>
      </c>
      <c r="R388">
        <v>3.0848099999999999E-3</v>
      </c>
      <c r="S388" s="1">
        <v>4.8999999999999998E-5</v>
      </c>
      <c r="T388" s="7">
        <v>1.43993E-2</v>
      </c>
      <c r="U388">
        <v>2.8296699999999998E-3</v>
      </c>
      <c r="V388" s="26">
        <v>4.2E-7</v>
      </c>
      <c r="W388">
        <v>-4.1028499999999999E-3</v>
      </c>
      <c r="X388">
        <v>2.72551E-3</v>
      </c>
      <c r="Y388">
        <v>0.12</v>
      </c>
      <c r="Z388" s="7">
        <v>5.9125200000000001E-3</v>
      </c>
      <c r="AA388">
        <v>2.6179100000000002E-3</v>
      </c>
      <c r="AB388" s="25">
        <v>2.7E-2</v>
      </c>
      <c r="AC388">
        <v>8.0229199999999994E-3</v>
      </c>
      <c r="AD388">
        <v>2.37214E-3</v>
      </c>
      <c r="AE388" s="26">
        <v>6.9999999999999999E-4</v>
      </c>
    </row>
    <row r="389" spans="2:31" x14ac:dyDescent="0.2">
      <c r="B389" s="7" t="s">
        <v>13716</v>
      </c>
      <c r="C389" t="s">
        <v>13505</v>
      </c>
      <c r="D389" t="s">
        <v>13689</v>
      </c>
      <c r="E389">
        <v>11</v>
      </c>
      <c r="F389">
        <v>113408518</v>
      </c>
      <c r="G389" t="s">
        <v>13272</v>
      </c>
      <c r="H389" t="s">
        <v>13269</v>
      </c>
      <c r="I389">
        <v>0.92646899999999999</v>
      </c>
      <c r="J389" s="25">
        <v>0.98413499999999998</v>
      </c>
      <c r="K389">
        <v>-1.5940000000000001</v>
      </c>
      <c r="L389">
        <v>0.26147939999999997</v>
      </c>
      <c r="M389" s="1">
        <v>1.6999999999999999E-9</v>
      </c>
      <c r="N389" s="7">
        <v>-1.8433600000000001E-3</v>
      </c>
      <c r="O389">
        <v>4.0932399999999997E-3</v>
      </c>
      <c r="P389" s="25">
        <v>0.67</v>
      </c>
      <c r="Q389">
        <v>-1.7852400000000001E-2</v>
      </c>
      <c r="R389">
        <v>4.6858799999999999E-3</v>
      </c>
      <c r="S389">
        <v>1.3999999999999999E-4</v>
      </c>
      <c r="T389" s="7">
        <v>1.38508E-2</v>
      </c>
      <c r="U389">
        <v>4.3001100000000002E-3</v>
      </c>
      <c r="V389" s="25">
        <v>1.4E-3</v>
      </c>
      <c r="W389">
        <v>-2.11972E-4</v>
      </c>
      <c r="X389">
        <v>4.1391900000000001E-3</v>
      </c>
      <c r="Y389">
        <v>0.94</v>
      </c>
      <c r="Z389" s="7">
        <v>1.3885099999999999E-2</v>
      </c>
      <c r="AA389">
        <v>3.9786099999999996E-3</v>
      </c>
      <c r="AB389" s="25">
        <v>4.8999999999999998E-4</v>
      </c>
      <c r="AC389">
        <v>9.9653999999999993E-3</v>
      </c>
      <c r="AD389">
        <v>3.6051500000000001E-3</v>
      </c>
      <c r="AE389" s="25">
        <v>5.4000000000000003E-3</v>
      </c>
    </row>
    <row r="390" spans="2:31" x14ac:dyDescent="0.2">
      <c r="B390" s="7" t="s">
        <v>13717</v>
      </c>
      <c r="C390" t="s">
        <v>13505</v>
      </c>
      <c r="D390" t="s">
        <v>13689</v>
      </c>
      <c r="E390">
        <v>1</v>
      </c>
      <c r="F390">
        <v>57864304</v>
      </c>
      <c r="G390" t="s">
        <v>13268</v>
      </c>
      <c r="H390" t="s">
        <v>13269</v>
      </c>
      <c r="I390">
        <v>0.57797100000000001</v>
      </c>
      <c r="J390" s="25">
        <v>0.99639999999999995</v>
      </c>
      <c r="K390">
        <v>-0.81899999999999995</v>
      </c>
      <c r="L390">
        <v>0.1375962</v>
      </c>
      <c r="M390" s="1">
        <v>2.1000000000000002E-9</v>
      </c>
      <c r="N390" s="7">
        <v>-3.9201399999999999E-3</v>
      </c>
      <c r="O390">
        <v>2.1539900000000002E-3</v>
      </c>
      <c r="P390" s="25">
        <v>6.8000000000000005E-2</v>
      </c>
      <c r="Q390">
        <v>-1.69868E-2</v>
      </c>
      <c r="R390">
        <v>2.4658499999999999E-3</v>
      </c>
      <c r="S390" s="1">
        <v>3.6E-12</v>
      </c>
      <c r="T390" s="7">
        <v>2.7686199999999998E-3</v>
      </c>
      <c r="U390">
        <v>2.2628599999999998E-3</v>
      </c>
      <c r="V390" s="25">
        <v>0.24</v>
      </c>
      <c r="W390">
        <v>-2.2934100000000001E-3</v>
      </c>
      <c r="X390">
        <v>2.1761699999999998E-3</v>
      </c>
      <c r="Y390">
        <v>0.28000000000000003</v>
      </c>
      <c r="Z390" s="7">
        <v>1.56174E-3</v>
      </c>
      <c r="AA390">
        <v>2.0944800000000001E-3</v>
      </c>
      <c r="AB390" s="25">
        <v>0.49</v>
      </c>
      <c r="AC390">
        <v>1.01683E-3</v>
      </c>
      <c r="AD390">
        <v>1.8979299999999999E-3</v>
      </c>
      <c r="AE390" s="25">
        <v>0.61</v>
      </c>
    </row>
    <row r="391" spans="2:31" x14ac:dyDescent="0.2">
      <c r="B391" s="7" t="s">
        <v>13718</v>
      </c>
      <c r="C391" t="s">
        <v>13505</v>
      </c>
      <c r="D391" t="s">
        <v>13689</v>
      </c>
      <c r="E391">
        <v>3</v>
      </c>
      <c r="F391">
        <v>55879269</v>
      </c>
      <c r="G391" t="s">
        <v>13269</v>
      </c>
      <c r="H391" t="s">
        <v>13275</v>
      </c>
      <c r="I391">
        <v>0.949905</v>
      </c>
      <c r="J391" s="25">
        <v>0.98173299999999997</v>
      </c>
      <c r="K391">
        <v>1.8919999999999999</v>
      </c>
      <c r="L391">
        <v>0.31367220000000001</v>
      </c>
      <c r="M391" s="1">
        <v>2.1999999999999998E-9</v>
      </c>
      <c r="N391" s="7">
        <v>1.0890199999999999E-2</v>
      </c>
      <c r="O391">
        <v>4.9143099999999999E-3</v>
      </c>
      <c r="P391" s="25">
        <v>2.7E-2</v>
      </c>
      <c r="Q391">
        <v>1.7865200000000001E-2</v>
      </c>
      <c r="R391">
        <v>5.6261100000000001E-3</v>
      </c>
      <c r="S391">
        <v>1.4E-3</v>
      </c>
      <c r="T391" s="7">
        <v>6.1229800000000001E-3</v>
      </c>
      <c r="U391">
        <v>5.16316E-3</v>
      </c>
      <c r="V391" s="25">
        <v>0.25</v>
      </c>
      <c r="W391">
        <v>9.8888699999999993E-3</v>
      </c>
      <c r="X391">
        <v>4.9676900000000003E-3</v>
      </c>
      <c r="Y391">
        <v>4.2999999999999997E-2</v>
      </c>
      <c r="Z391" s="7">
        <v>-9.7173999999999993E-3</v>
      </c>
      <c r="AA391">
        <v>4.7779800000000002E-3</v>
      </c>
      <c r="AB391" s="25">
        <v>0.04</v>
      </c>
      <c r="AC391">
        <v>-1.6453300000000001E-2</v>
      </c>
      <c r="AD391">
        <v>4.32863E-3</v>
      </c>
      <c r="AE391" s="25">
        <v>1.6000000000000001E-4</v>
      </c>
    </row>
    <row r="392" spans="2:31" x14ac:dyDescent="0.2">
      <c r="B392" s="7" t="s">
        <v>13719</v>
      </c>
      <c r="C392" t="s">
        <v>13505</v>
      </c>
      <c r="D392" t="s">
        <v>13689</v>
      </c>
      <c r="E392">
        <v>11</v>
      </c>
      <c r="F392">
        <v>48162453</v>
      </c>
      <c r="G392" t="s">
        <v>13272</v>
      </c>
      <c r="H392" t="s">
        <v>13268</v>
      </c>
      <c r="I392">
        <v>0.83666399999999996</v>
      </c>
      <c r="J392" s="25">
        <v>0.99560199999999999</v>
      </c>
      <c r="K392">
        <v>1.095</v>
      </c>
      <c r="L392">
        <v>0.183948</v>
      </c>
      <c r="M392" s="1">
        <v>2.2999999999999999E-9</v>
      </c>
      <c r="N392" s="7">
        <v>5.6455100000000003E-3</v>
      </c>
      <c r="O392">
        <v>2.8799400000000001E-3</v>
      </c>
      <c r="P392" s="25">
        <v>4.7E-2</v>
      </c>
      <c r="Q392">
        <v>1.6732299999999999E-2</v>
      </c>
      <c r="R392">
        <v>3.2969100000000001E-3</v>
      </c>
      <c r="S392" s="1">
        <v>3.9999999999999998E-7</v>
      </c>
      <c r="T392" s="7">
        <v>-3.86674E-3</v>
      </c>
      <c r="U392">
        <v>3.02549E-3</v>
      </c>
      <c r="V392" s="25">
        <v>0.19</v>
      </c>
      <c r="W392">
        <v>-1.37133E-3</v>
      </c>
      <c r="X392">
        <v>2.9122699999999998E-3</v>
      </c>
      <c r="Y392">
        <v>0.55000000000000004</v>
      </c>
      <c r="Z392" s="7">
        <v>-6.8374400000000002E-3</v>
      </c>
      <c r="AA392">
        <v>2.7992799999999999E-3</v>
      </c>
      <c r="AB392" s="25">
        <v>1.4999999999999999E-2</v>
      </c>
      <c r="AC392">
        <v>-2.7783700000000001E-3</v>
      </c>
      <c r="AD392">
        <v>2.5365299999999999E-3</v>
      </c>
      <c r="AE392" s="25">
        <v>0.27</v>
      </c>
    </row>
    <row r="393" spans="2:31" x14ac:dyDescent="0.2">
      <c r="B393" s="7" t="s">
        <v>13720</v>
      </c>
      <c r="C393" t="s">
        <v>13505</v>
      </c>
      <c r="D393" t="s">
        <v>13689</v>
      </c>
      <c r="E393">
        <v>4</v>
      </c>
      <c r="F393">
        <v>18327896</v>
      </c>
      <c r="G393" t="s">
        <v>13269</v>
      </c>
      <c r="H393" t="s">
        <v>13275</v>
      </c>
      <c r="I393">
        <v>0.48010799999999998</v>
      </c>
      <c r="J393" s="25">
        <v>0.99693100000000001</v>
      </c>
      <c r="K393">
        <v>0.80200000000000005</v>
      </c>
      <c r="L393">
        <v>0.136152</v>
      </c>
      <c r="M393" s="1">
        <v>2.7000000000000002E-9</v>
      </c>
      <c r="N393" s="7">
        <v>4.4421599999999997E-3</v>
      </c>
      <c r="O393">
        <v>2.1316899999999999E-3</v>
      </c>
      <c r="P393" s="25">
        <v>3.3000000000000002E-2</v>
      </c>
      <c r="Q393">
        <v>1.1066400000000001E-2</v>
      </c>
      <c r="R393">
        <v>2.44042E-3</v>
      </c>
      <c r="S393" s="1">
        <v>5.4999999999999999E-6</v>
      </c>
      <c r="T393" s="7">
        <v>8.2153199999999999E-3</v>
      </c>
      <c r="U393">
        <v>2.2390700000000001E-3</v>
      </c>
      <c r="V393" s="25">
        <v>2.7E-4</v>
      </c>
      <c r="W393">
        <v>1.68114E-4</v>
      </c>
      <c r="X393">
        <v>2.1555699999999999E-3</v>
      </c>
      <c r="Y393">
        <v>0.92</v>
      </c>
      <c r="Z393" s="7">
        <v>-4.3307199999999997E-3</v>
      </c>
      <c r="AA393">
        <v>2.07209E-3</v>
      </c>
      <c r="AB393" s="25">
        <v>3.5000000000000003E-2</v>
      </c>
      <c r="AC393">
        <v>-7.8123899999999998E-3</v>
      </c>
      <c r="AD393">
        <v>1.8772999999999999E-3</v>
      </c>
      <c r="AE393" s="26">
        <v>3.1000000000000001E-5</v>
      </c>
    </row>
    <row r="394" spans="2:31" x14ac:dyDescent="0.2">
      <c r="B394" s="7" t="s">
        <v>2970</v>
      </c>
      <c r="C394" t="s">
        <v>13505</v>
      </c>
      <c r="D394" t="s">
        <v>13689</v>
      </c>
      <c r="E394">
        <v>10</v>
      </c>
      <c r="F394">
        <v>21830580</v>
      </c>
      <c r="G394" t="s">
        <v>13269</v>
      </c>
      <c r="H394" t="s">
        <v>13275</v>
      </c>
      <c r="I394">
        <v>0.45986199999999999</v>
      </c>
      <c r="J394" s="25">
        <v>0.99585000000000001</v>
      </c>
      <c r="K394">
        <v>0.80400000000000005</v>
      </c>
      <c r="L394">
        <v>0.13645499999999999</v>
      </c>
      <c r="M394" s="1">
        <v>3.9000000000000002E-9</v>
      </c>
      <c r="N394" s="7">
        <v>6.5588399999999998E-3</v>
      </c>
      <c r="O394">
        <v>2.1354E-3</v>
      </c>
      <c r="P394" s="25">
        <v>2.3E-3</v>
      </c>
      <c r="Q394">
        <v>1.3507099999999999E-2</v>
      </c>
      <c r="R394">
        <v>2.4452800000000002E-3</v>
      </c>
      <c r="S394" s="1">
        <v>3.5000000000000002E-8</v>
      </c>
      <c r="T394" s="7">
        <v>1.2822199999999999E-3</v>
      </c>
      <c r="U394">
        <v>2.2430699999999998E-3</v>
      </c>
      <c r="V394" s="25">
        <v>0.59</v>
      </c>
      <c r="W394">
        <v>-6.8475899999999995E-4</v>
      </c>
      <c r="X394">
        <v>2.1598699999999999E-3</v>
      </c>
      <c r="Y394">
        <v>0.8</v>
      </c>
      <c r="Z394" s="7">
        <v>-3.6538E-3</v>
      </c>
      <c r="AA394">
        <v>2.0759099999999998E-3</v>
      </c>
      <c r="AB394" s="25">
        <v>7.8E-2</v>
      </c>
      <c r="AC394">
        <v>-3.97811E-3</v>
      </c>
      <c r="AD394">
        <v>1.8807800000000001E-3</v>
      </c>
      <c r="AE394" s="25">
        <v>3.5000000000000003E-2</v>
      </c>
    </row>
    <row r="395" spans="2:31" x14ac:dyDescent="0.2">
      <c r="B395" s="7" t="s">
        <v>13721</v>
      </c>
      <c r="C395" t="s">
        <v>13505</v>
      </c>
      <c r="D395" t="s">
        <v>13689</v>
      </c>
      <c r="E395">
        <v>17</v>
      </c>
      <c r="F395">
        <v>11227352</v>
      </c>
      <c r="G395" t="s">
        <v>13272</v>
      </c>
      <c r="H395" t="s">
        <v>13268</v>
      </c>
      <c r="I395">
        <v>0.61596300000000004</v>
      </c>
      <c r="J395" s="25">
        <v>0.99777800000000005</v>
      </c>
      <c r="K395">
        <v>-0.83</v>
      </c>
      <c r="L395">
        <v>0.13962659999999999</v>
      </c>
      <c r="M395" s="1">
        <v>3.9000000000000002E-9</v>
      </c>
      <c r="N395" s="7">
        <v>-8.9314300000000006E-3</v>
      </c>
      <c r="O395">
        <v>2.1855400000000001E-3</v>
      </c>
      <c r="P395" s="26">
        <v>4.8000000000000001E-5</v>
      </c>
      <c r="Q395">
        <v>-1.23991E-2</v>
      </c>
      <c r="R395">
        <v>2.50263E-3</v>
      </c>
      <c r="S395" s="1">
        <v>9.1999999999999998E-7</v>
      </c>
      <c r="T395" s="7">
        <v>-4.7951900000000004E-3</v>
      </c>
      <c r="U395">
        <v>2.2958000000000002E-3</v>
      </c>
      <c r="V395" s="25">
        <v>3.9E-2</v>
      </c>
      <c r="W395">
        <v>-4.6100799999999999E-3</v>
      </c>
      <c r="X395">
        <v>2.2113499999999999E-3</v>
      </c>
      <c r="Y395">
        <v>3.2000000000000001E-2</v>
      </c>
      <c r="Z395" s="7">
        <v>4.6940899999999997E-3</v>
      </c>
      <c r="AA395">
        <v>2.1238400000000001E-3</v>
      </c>
      <c r="AB395" s="25">
        <v>2.4E-2</v>
      </c>
      <c r="AC395">
        <v>5.4713799999999996E-3</v>
      </c>
      <c r="AD395">
        <v>1.92469E-3</v>
      </c>
      <c r="AE395" s="25">
        <v>4.5999999999999999E-3</v>
      </c>
    </row>
    <row r="396" spans="2:31" x14ac:dyDescent="0.2">
      <c r="B396" s="7" t="s">
        <v>13722</v>
      </c>
      <c r="C396" t="s">
        <v>13505</v>
      </c>
      <c r="D396" t="s">
        <v>13689</v>
      </c>
      <c r="E396">
        <v>1</v>
      </c>
      <c r="F396">
        <v>98527951</v>
      </c>
      <c r="G396" t="s">
        <v>13275</v>
      </c>
      <c r="H396" t="s">
        <v>13269</v>
      </c>
      <c r="I396">
        <v>0.72452399999999995</v>
      </c>
      <c r="J396" s="25">
        <v>0.99043999999999999</v>
      </c>
      <c r="K396">
        <v>-0.89</v>
      </c>
      <c r="L396">
        <v>0.152418</v>
      </c>
      <c r="M396" s="1">
        <v>4.2999999999999996E-9</v>
      </c>
      <c r="N396" s="7">
        <v>-1.17584E-2</v>
      </c>
      <c r="O396">
        <v>2.3863399999999998E-3</v>
      </c>
      <c r="P396" s="26">
        <v>1.1000000000000001E-6</v>
      </c>
      <c r="Q396">
        <v>-1.3151700000000001E-2</v>
      </c>
      <c r="R396">
        <v>2.7318400000000001E-3</v>
      </c>
      <c r="S396" s="1">
        <v>1.1999999999999999E-6</v>
      </c>
      <c r="T396" s="7">
        <v>3.1717300000000002E-3</v>
      </c>
      <c r="U396">
        <v>2.5069599999999999E-3</v>
      </c>
      <c r="V396" s="25">
        <v>0.18</v>
      </c>
      <c r="W396">
        <v>-9.2984499999999998E-3</v>
      </c>
      <c r="X396">
        <v>2.41092E-3</v>
      </c>
      <c r="Y396">
        <v>1.2E-4</v>
      </c>
      <c r="Z396" s="7">
        <v>7.0323499999999997E-3</v>
      </c>
      <c r="AA396">
        <v>2.3204100000000002E-3</v>
      </c>
      <c r="AB396" s="25">
        <v>2.3999999999999998E-3</v>
      </c>
      <c r="AC396">
        <v>5.1693099999999999E-3</v>
      </c>
      <c r="AD396">
        <v>2.1026600000000001E-3</v>
      </c>
      <c r="AE396" s="25">
        <v>1.2999999999999999E-2</v>
      </c>
    </row>
    <row r="397" spans="2:31" x14ac:dyDescent="0.2">
      <c r="B397" s="7" t="s">
        <v>13723</v>
      </c>
      <c r="C397" t="s">
        <v>13505</v>
      </c>
      <c r="D397" t="s">
        <v>13689</v>
      </c>
      <c r="E397">
        <v>3</v>
      </c>
      <c r="F397">
        <v>137031237</v>
      </c>
      <c r="G397" t="s">
        <v>13268</v>
      </c>
      <c r="H397" t="s">
        <v>13275</v>
      </c>
      <c r="I397">
        <v>0.52228200000000002</v>
      </c>
      <c r="J397" s="25">
        <v>0.99248099999999995</v>
      </c>
      <c r="K397">
        <v>0.79200000000000004</v>
      </c>
      <c r="L397">
        <v>0.1361532</v>
      </c>
      <c r="M397" s="1">
        <v>4.2999999999999996E-9</v>
      </c>
      <c r="N397" s="7">
        <v>6.1101799999999996E-4</v>
      </c>
      <c r="O397">
        <v>2.13073E-3</v>
      </c>
      <c r="P397" s="25">
        <v>0.79</v>
      </c>
      <c r="Q397">
        <v>7.69143E-3</v>
      </c>
      <c r="R397">
        <v>2.4393399999999999E-3</v>
      </c>
      <c r="S397">
        <v>1.6000000000000001E-3</v>
      </c>
      <c r="T397" s="7">
        <v>-5.9000099999999998E-3</v>
      </c>
      <c r="U397">
        <v>2.2386200000000002E-3</v>
      </c>
      <c r="V397" s="25">
        <v>9.4000000000000004E-3</v>
      </c>
      <c r="W397">
        <v>6.8390100000000004E-3</v>
      </c>
      <c r="X397">
        <v>2.15387E-3</v>
      </c>
      <c r="Y397">
        <v>1.1000000000000001E-3</v>
      </c>
      <c r="Z397" s="7">
        <v>6.1681099999999999E-4</v>
      </c>
      <c r="AA397">
        <v>2.0716200000000001E-3</v>
      </c>
      <c r="AB397" s="25">
        <v>0.78</v>
      </c>
      <c r="AC397">
        <v>-1.02538E-2</v>
      </c>
      <c r="AD397">
        <v>1.8767899999999999E-3</v>
      </c>
      <c r="AE397" s="26">
        <v>4.1999999999999999E-8</v>
      </c>
    </row>
    <row r="398" spans="2:31" x14ac:dyDescent="0.2">
      <c r="B398" s="7" t="s">
        <v>13724</v>
      </c>
      <c r="C398" t="s">
        <v>13505</v>
      </c>
      <c r="D398" t="s">
        <v>13689</v>
      </c>
      <c r="E398">
        <v>14</v>
      </c>
      <c r="F398">
        <v>26954078</v>
      </c>
      <c r="G398" t="s">
        <v>13268</v>
      </c>
      <c r="H398" t="s">
        <v>13272</v>
      </c>
      <c r="I398">
        <v>0.75784300000000004</v>
      </c>
      <c r="J398" s="25">
        <v>0.99700200000000005</v>
      </c>
      <c r="K398">
        <v>0.93400000000000005</v>
      </c>
      <c r="L398">
        <v>0.15850320000000001</v>
      </c>
      <c r="M398" s="1">
        <v>4.3999999999999997E-9</v>
      </c>
      <c r="N398" s="7">
        <v>9.1781000000000002E-4</v>
      </c>
      <c r="O398">
        <v>2.48124E-3</v>
      </c>
      <c r="P398" s="25">
        <v>0.67</v>
      </c>
      <c r="Q398">
        <v>7.8066200000000002E-3</v>
      </c>
      <c r="R398">
        <v>2.8414899999999999E-3</v>
      </c>
      <c r="S398">
        <v>6.1999999999999998E-3</v>
      </c>
      <c r="T398" s="7">
        <v>-7.9742300000000001E-4</v>
      </c>
      <c r="U398">
        <v>2.6064700000000001E-3</v>
      </c>
      <c r="V398" s="25">
        <v>0.75</v>
      </c>
      <c r="W398">
        <v>5.2519000000000003E-4</v>
      </c>
      <c r="X398">
        <v>2.51053E-3</v>
      </c>
      <c r="Y398">
        <v>0.87</v>
      </c>
      <c r="Z398" s="7">
        <v>-6.9982100000000004E-3</v>
      </c>
      <c r="AA398">
        <v>2.4114200000000001E-3</v>
      </c>
      <c r="AB398" s="25">
        <v>3.3E-3</v>
      </c>
      <c r="AC398">
        <v>-1.1133199999999999E-2</v>
      </c>
      <c r="AD398">
        <v>2.1850300000000001E-3</v>
      </c>
      <c r="AE398" s="26">
        <v>3.9999999999999998E-7</v>
      </c>
    </row>
    <row r="399" spans="2:31" x14ac:dyDescent="0.2">
      <c r="B399" s="7" t="s">
        <v>13725</v>
      </c>
      <c r="C399" t="s">
        <v>13505</v>
      </c>
      <c r="D399" t="s">
        <v>13689</v>
      </c>
      <c r="E399">
        <v>9</v>
      </c>
      <c r="F399">
        <v>140497072</v>
      </c>
      <c r="G399" t="s">
        <v>55</v>
      </c>
      <c r="H399" t="s">
        <v>55</v>
      </c>
      <c r="I399" t="s">
        <v>55</v>
      </c>
      <c r="J399" s="25" t="s">
        <v>55</v>
      </c>
      <c r="K399">
        <v>1.198</v>
      </c>
      <c r="L399">
        <v>0.20464260000000001</v>
      </c>
      <c r="M399" s="1">
        <v>4.9E-9</v>
      </c>
      <c r="N399" s="7" t="s">
        <v>55</v>
      </c>
      <c r="O399" t="s">
        <v>55</v>
      </c>
      <c r="P399" s="25" t="s">
        <v>55</v>
      </c>
      <c r="Q399" t="s">
        <v>55</v>
      </c>
      <c r="R399" t="s">
        <v>55</v>
      </c>
      <c r="S399" t="s">
        <v>55</v>
      </c>
      <c r="T399" s="7" t="s">
        <v>55</v>
      </c>
      <c r="U399" t="s">
        <v>55</v>
      </c>
      <c r="V399" s="25" t="s">
        <v>55</v>
      </c>
      <c r="W399" t="s">
        <v>55</v>
      </c>
      <c r="X399" t="s">
        <v>55</v>
      </c>
      <c r="Y399" t="s">
        <v>55</v>
      </c>
      <c r="Z399" s="7" t="s">
        <v>55</v>
      </c>
      <c r="AA399" t="s">
        <v>55</v>
      </c>
      <c r="AB399" s="25" t="s">
        <v>55</v>
      </c>
      <c r="AC399" t="s">
        <v>55</v>
      </c>
      <c r="AD399" t="s">
        <v>55</v>
      </c>
      <c r="AE399" s="25" t="s">
        <v>55</v>
      </c>
    </row>
    <row r="400" spans="2:31" x14ac:dyDescent="0.2">
      <c r="B400" s="7" t="s">
        <v>3417</v>
      </c>
      <c r="C400" t="s">
        <v>13505</v>
      </c>
      <c r="D400" t="s">
        <v>13689</v>
      </c>
      <c r="E400">
        <v>14</v>
      </c>
      <c r="F400">
        <v>78495761</v>
      </c>
      <c r="G400" t="s">
        <v>13272</v>
      </c>
      <c r="H400" t="s">
        <v>13268</v>
      </c>
      <c r="I400">
        <v>0.91717800000000005</v>
      </c>
      <c r="J400" s="25">
        <v>0.96623700000000001</v>
      </c>
      <c r="K400">
        <v>1.446</v>
      </c>
      <c r="L400">
        <v>0.2497788</v>
      </c>
      <c r="M400" s="1">
        <v>5.5999999999999997E-9</v>
      </c>
      <c r="N400" s="7">
        <v>1.61122E-3</v>
      </c>
      <c r="O400">
        <v>3.9113200000000002E-3</v>
      </c>
      <c r="P400" s="25">
        <v>0.65</v>
      </c>
      <c r="Q400">
        <v>2.58882E-2</v>
      </c>
      <c r="R400">
        <v>4.47921E-3</v>
      </c>
      <c r="S400" s="1">
        <v>6.6000000000000004E-9</v>
      </c>
      <c r="T400" s="7">
        <v>4.4315400000000002E-4</v>
      </c>
      <c r="U400">
        <v>4.1087399999999996E-3</v>
      </c>
      <c r="V400" s="25">
        <v>0.93</v>
      </c>
      <c r="W400">
        <v>-3.38448E-3</v>
      </c>
      <c r="X400">
        <v>3.9574900000000001E-3</v>
      </c>
      <c r="Y400">
        <v>0.44</v>
      </c>
      <c r="Z400" s="7">
        <v>9.6139499999999996E-3</v>
      </c>
      <c r="AA400">
        <v>3.8012599999999999E-3</v>
      </c>
      <c r="AB400" s="25">
        <v>1.2E-2</v>
      </c>
      <c r="AC400">
        <v>-1.53619E-2</v>
      </c>
      <c r="AD400">
        <v>3.4443899999999999E-3</v>
      </c>
      <c r="AE400" s="26">
        <v>8.4999999999999999E-6</v>
      </c>
    </row>
    <row r="401" spans="2:31" x14ac:dyDescent="0.2">
      <c r="B401" s="7" t="s">
        <v>13726</v>
      </c>
      <c r="C401" t="s">
        <v>13505</v>
      </c>
      <c r="D401" t="s">
        <v>13689</v>
      </c>
      <c r="E401">
        <v>19</v>
      </c>
      <c r="F401">
        <v>9942262</v>
      </c>
      <c r="G401" t="s">
        <v>13268</v>
      </c>
      <c r="H401" t="s">
        <v>13269</v>
      </c>
      <c r="I401">
        <v>0.44305600000000001</v>
      </c>
      <c r="J401" s="25">
        <v>0.98042399999999996</v>
      </c>
      <c r="K401">
        <v>-0.79800000000000004</v>
      </c>
      <c r="L401">
        <v>0.1376772</v>
      </c>
      <c r="M401" s="1">
        <v>6.8999999999999997E-9</v>
      </c>
      <c r="N401" s="7">
        <v>1.6855799999999999E-4</v>
      </c>
      <c r="O401">
        <v>2.1555799999999998E-3</v>
      </c>
      <c r="P401" s="25">
        <v>0.98</v>
      </c>
      <c r="Q401">
        <v>-7.5010500000000004E-3</v>
      </c>
      <c r="R401">
        <v>2.4688599999999998E-3</v>
      </c>
      <c r="S401">
        <v>2.7000000000000001E-3</v>
      </c>
      <c r="T401" s="7">
        <v>7.2159100000000005E-4</v>
      </c>
      <c r="U401">
        <v>2.2644000000000002E-3</v>
      </c>
      <c r="V401" s="25">
        <v>0.8</v>
      </c>
      <c r="W401">
        <v>6.6756999999999997E-3</v>
      </c>
      <c r="X401">
        <v>2.1810699999999998E-3</v>
      </c>
      <c r="Y401">
        <v>1.9E-3</v>
      </c>
      <c r="Z401" s="7">
        <v>6.1147600000000003E-3</v>
      </c>
      <c r="AA401">
        <v>2.0949300000000001E-3</v>
      </c>
      <c r="AB401" s="25">
        <v>3.8E-3</v>
      </c>
      <c r="AC401">
        <v>9.0449599999999995E-3</v>
      </c>
      <c r="AD401">
        <v>1.89788E-3</v>
      </c>
      <c r="AE401" s="26">
        <v>2.3999999999999999E-6</v>
      </c>
    </row>
    <row r="402" spans="2:31" x14ac:dyDescent="0.2">
      <c r="B402" s="7" t="s">
        <v>10343</v>
      </c>
      <c r="C402" t="s">
        <v>13505</v>
      </c>
      <c r="D402" t="s">
        <v>13689</v>
      </c>
      <c r="E402">
        <v>20</v>
      </c>
      <c r="F402">
        <v>43538733</v>
      </c>
      <c r="G402" t="s">
        <v>13268</v>
      </c>
      <c r="H402" t="s">
        <v>13272</v>
      </c>
      <c r="I402">
        <v>0.43614599999999998</v>
      </c>
      <c r="J402" s="25">
        <v>0.99766900000000003</v>
      </c>
      <c r="K402">
        <v>0.79500000000000004</v>
      </c>
      <c r="L402">
        <v>0.13710359999999999</v>
      </c>
      <c r="M402" s="1">
        <v>7.8999999999999996E-9</v>
      </c>
      <c r="N402" s="7">
        <v>1.0469900000000001E-2</v>
      </c>
      <c r="O402">
        <v>2.14598E-3</v>
      </c>
      <c r="P402" s="26">
        <v>7.3E-7</v>
      </c>
      <c r="Q402">
        <v>1.0577400000000001E-2</v>
      </c>
      <c r="R402">
        <v>2.4579699999999999E-3</v>
      </c>
      <c r="S402" s="1">
        <v>2.1999999999999999E-5</v>
      </c>
      <c r="T402" s="7">
        <v>2.7217299999999999E-3</v>
      </c>
      <c r="U402">
        <v>2.2542199999999999E-3</v>
      </c>
      <c r="V402" s="25">
        <v>0.23</v>
      </c>
      <c r="W402">
        <v>1.3630700000000001E-2</v>
      </c>
      <c r="X402">
        <v>2.1715800000000002E-3</v>
      </c>
      <c r="Y402" s="1">
        <v>2.5000000000000002E-10</v>
      </c>
      <c r="Z402" s="7">
        <v>-1.51592E-3</v>
      </c>
      <c r="AA402">
        <v>2.0854599999999999E-3</v>
      </c>
      <c r="AB402" s="25">
        <v>0.46</v>
      </c>
      <c r="AC402">
        <v>-5.9983099999999998E-3</v>
      </c>
      <c r="AD402">
        <v>1.8895400000000001E-3</v>
      </c>
      <c r="AE402" s="25">
        <v>1.5E-3</v>
      </c>
    </row>
    <row r="403" spans="2:31" x14ac:dyDescent="0.2">
      <c r="B403" s="7" t="s">
        <v>13727</v>
      </c>
      <c r="C403" t="s">
        <v>13505</v>
      </c>
      <c r="D403" t="s">
        <v>13689</v>
      </c>
      <c r="E403">
        <v>6</v>
      </c>
      <c r="F403">
        <v>43160375</v>
      </c>
      <c r="G403" t="s">
        <v>13268</v>
      </c>
      <c r="H403" t="s">
        <v>13272</v>
      </c>
      <c r="I403">
        <v>0.78009200000000001</v>
      </c>
      <c r="J403" s="25">
        <v>0.99521899999999996</v>
      </c>
      <c r="K403">
        <v>0.96799999999999997</v>
      </c>
      <c r="L403">
        <v>0.1642392</v>
      </c>
      <c r="M403" s="1">
        <v>8.4000000000000008E-9</v>
      </c>
      <c r="N403" s="7">
        <v>5.4494299999999999E-3</v>
      </c>
      <c r="O403">
        <v>2.57164E-3</v>
      </c>
      <c r="P403" s="25">
        <v>3.4000000000000002E-2</v>
      </c>
      <c r="Q403">
        <v>2.03091E-2</v>
      </c>
      <c r="R403">
        <v>2.9444800000000002E-3</v>
      </c>
      <c r="S403" s="1">
        <v>1.1000000000000001E-11</v>
      </c>
      <c r="T403" s="7">
        <v>-1.20941E-3</v>
      </c>
      <c r="U403">
        <v>2.7012099999999999E-3</v>
      </c>
      <c r="V403" s="25">
        <v>0.71</v>
      </c>
      <c r="W403">
        <v>-1.0146700000000001E-3</v>
      </c>
      <c r="X403">
        <v>2.60049E-3</v>
      </c>
      <c r="Y403">
        <v>0.66</v>
      </c>
      <c r="Z403" s="7">
        <v>-5.2183999999999998E-3</v>
      </c>
      <c r="AA403">
        <v>2.4995899999999999E-3</v>
      </c>
      <c r="AB403" s="25">
        <v>4.3999999999999997E-2</v>
      </c>
      <c r="AC403">
        <v>-2.2101299999999998E-3</v>
      </c>
      <c r="AD403">
        <v>2.2644399999999999E-3</v>
      </c>
      <c r="AE403" s="25">
        <v>0.33</v>
      </c>
    </row>
    <row r="404" spans="2:31" x14ac:dyDescent="0.2">
      <c r="B404" s="7" t="s">
        <v>13728</v>
      </c>
      <c r="C404" t="s">
        <v>13505</v>
      </c>
      <c r="D404" t="s">
        <v>13689</v>
      </c>
      <c r="E404">
        <v>2</v>
      </c>
      <c r="F404">
        <v>40382712</v>
      </c>
      <c r="G404" t="s">
        <v>13272</v>
      </c>
      <c r="H404" t="s">
        <v>13268</v>
      </c>
      <c r="I404">
        <v>0.15818399999999999</v>
      </c>
      <c r="J404" s="25">
        <v>0.99595900000000004</v>
      </c>
      <c r="K404">
        <v>1.0569999999999999</v>
      </c>
      <c r="L404">
        <v>0.18618480000000001</v>
      </c>
      <c r="M404" s="1">
        <v>9.1000000000000004E-9</v>
      </c>
      <c r="N404" s="7">
        <v>-2.9010899999999998E-3</v>
      </c>
      <c r="O404">
        <v>2.9151099999999998E-3</v>
      </c>
      <c r="P404" s="25">
        <v>0.3</v>
      </c>
      <c r="Q404">
        <v>1.0053599999999999E-2</v>
      </c>
      <c r="R404">
        <v>3.33629E-3</v>
      </c>
      <c r="S404">
        <v>1.8E-3</v>
      </c>
      <c r="T404" s="7">
        <v>-1.83563E-3</v>
      </c>
      <c r="U404">
        <v>3.06237E-3</v>
      </c>
      <c r="V404" s="25">
        <v>0.56000000000000005</v>
      </c>
      <c r="W404">
        <v>-4.24377E-3</v>
      </c>
      <c r="X404">
        <v>2.9449099999999998E-3</v>
      </c>
      <c r="Y404">
        <v>0.15</v>
      </c>
      <c r="Z404" s="7">
        <v>-1.4100600000000001E-3</v>
      </c>
      <c r="AA404">
        <v>2.8339900000000002E-3</v>
      </c>
      <c r="AB404" s="25">
        <v>0.6</v>
      </c>
      <c r="AC404">
        <v>-1.3325699999999999E-2</v>
      </c>
      <c r="AD404">
        <v>2.5676700000000002E-3</v>
      </c>
      <c r="AE404" s="26">
        <v>2.2000000000000001E-7</v>
      </c>
    </row>
    <row r="405" spans="2:31" x14ac:dyDescent="0.2">
      <c r="B405" s="7" t="s">
        <v>13729</v>
      </c>
      <c r="C405" t="s">
        <v>13505</v>
      </c>
      <c r="D405" t="s">
        <v>13689</v>
      </c>
      <c r="E405">
        <v>5</v>
      </c>
      <c r="F405">
        <v>176751059</v>
      </c>
      <c r="G405" t="s">
        <v>13275</v>
      </c>
      <c r="H405" t="s">
        <v>13269</v>
      </c>
      <c r="I405">
        <v>0.79367200000000004</v>
      </c>
      <c r="J405" s="25">
        <v>0.97902299999999998</v>
      </c>
      <c r="K405">
        <v>-0.96599999999999997</v>
      </c>
      <c r="L405">
        <v>0.16917479999999999</v>
      </c>
      <c r="M405" s="1">
        <v>9.1000000000000004E-9</v>
      </c>
      <c r="N405" s="7">
        <v>-3.4101600000000002E-3</v>
      </c>
      <c r="O405">
        <v>2.6483499999999998E-3</v>
      </c>
      <c r="P405" s="25">
        <v>0.22</v>
      </c>
      <c r="Q405">
        <v>-1.06838E-2</v>
      </c>
      <c r="R405">
        <v>3.0322600000000002E-3</v>
      </c>
      <c r="S405">
        <v>5.5999999999999995E-4</v>
      </c>
      <c r="T405" s="7">
        <v>8.4672800000000006E-3</v>
      </c>
      <c r="U405">
        <v>2.7820000000000002E-3</v>
      </c>
      <c r="V405" s="25">
        <v>3.0999999999999999E-3</v>
      </c>
      <c r="W405">
        <v>-6.9060199999999997E-3</v>
      </c>
      <c r="X405">
        <v>2.6777799999999998E-3</v>
      </c>
      <c r="Y405">
        <v>9.4000000000000004E-3</v>
      </c>
      <c r="Z405" s="7">
        <v>3.1914299999999999E-3</v>
      </c>
      <c r="AA405">
        <v>2.57428E-3</v>
      </c>
      <c r="AB405" s="25">
        <v>0.22</v>
      </c>
      <c r="AC405">
        <v>8.0430799999999993E-3</v>
      </c>
      <c r="AD405">
        <v>2.3326100000000002E-3</v>
      </c>
      <c r="AE405" s="25">
        <v>5.5000000000000003E-4</v>
      </c>
    </row>
    <row r="406" spans="2:31" x14ac:dyDescent="0.2">
      <c r="B406" s="7" t="s">
        <v>13730</v>
      </c>
      <c r="C406" t="s">
        <v>13505</v>
      </c>
      <c r="D406" t="s">
        <v>13689</v>
      </c>
      <c r="E406">
        <v>2</v>
      </c>
      <c r="F406">
        <v>9185564</v>
      </c>
      <c r="G406" t="s">
        <v>13268</v>
      </c>
      <c r="H406" t="s">
        <v>13272</v>
      </c>
      <c r="I406">
        <v>0.93391599999999997</v>
      </c>
      <c r="J406" s="25">
        <v>0.98674200000000001</v>
      </c>
      <c r="K406">
        <v>1.5669999999999999</v>
      </c>
      <c r="L406">
        <v>0.27449820000000003</v>
      </c>
      <c r="M406" s="1">
        <v>9.5999999999999999E-9</v>
      </c>
      <c r="N406" s="7">
        <v>5.9147999999999996E-3</v>
      </c>
      <c r="O406">
        <v>4.2980700000000002E-3</v>
      </c>
      <c r="P406" s="25">
        <v>0.17</v>
      </c>
      <c r="Q406">
        <v>2.1719200000000001E-2</v>
      </c>
      <c r="R406">
        <v>4.9190600000000003E-3</v>
      </c>
      <c r="S406" s="1">
        <v>9.3000000000000007E-6</v>
      </c>
      <c r="T406" s="7">
        <v>-6.32527E-3</v>
      </c>
      <c r="U406">
        <v>4.5151899999999997E-3</v>
      </c>
      <c r="V406" s="25">
        <v>0.17</v>
      </c>
      <c r="W406">
        <v>9.4837800000000007E-3</v>
      </c>
      <c r="X406">
        <v>4.3420000000000004E-3</v>
      </c>
      <c r="Y406">
        <v>3.2000000000000001E-2</v>
      </c>
      <c r="Z406" s="7">
        <v>-5.0611700000000003E-3</v>
      </c>
      <c r="AA406">
        <v>4.1784600000000002E-3</v>
      </c>
      <c r="AB406" s="25">
        <v>0.23</v>
      </c>
      <c r="AC406">
        <v>-9.2552299999999997E-3</v>
      </c>
      <c r="AD406">
        <v>3.7857899999999998E-3</v>
      </c>
      <c r="AE406" s="25">
        <v>1.4E-2</v>
      </c>
    </row>
    <row r="407" spans="2:31" x14ac:dyDescent="0.2">
      <c r="B407" s="7" t="s">
        <v>13731</v>
      </c>
      <c r="C407" t="s">
        <v>13505</v>
      </c>
      <c r="D407" t="s">
        <v>13689</v>
      </c>
      <c r="E407">
        <v>17</v>
      </c>
      <c r="F407">
        <v>8134275</v>
      </c>
      <c r="G407" t="s">
        <v>13272</v>
      </c>
      <c r="H407" t="s">
        <v>13268</v>
      </c>
      <c r="I407">
        <v>0.73421199999999998</v>
      </c>
      <c r="J407" s="25">
        <v>0.99840200000000001</v>
      </c>
      <c r="K407">
        <v>0.88500000000000001</v>
      </c>
      <c r="L407">
        <v>0.15382979999999999</v>
      </c>
      <c r="M407" s="1">
        <v>1E-8</v>
      </c>
      <c r="N407" s="7">
        <v>2.0458299999999998E-3</v>
      </c>
      <c r="O407">
        <v>2.40683E-3</v>
      </c>
      <c r="P407" s="25">
        <v>0.37</v>
      </c>
      <c r="Q407">
        <v>1.1036900000000001E-2</v>
      </c>
      <c r="R407">
        <v>2.75604E-3</v>
      </c>
      <c r="S407" s="1">
        <v>5.8999999999999998E-5</v>
      </c>
      <c r="T407" s="7">
        <v>-1.0172E-2</v>
      </c>
      <c r="U407">
        <v>2.52827E-3</v>
      </c>
      <c r="V407" s="26">
        <v>5.8999999999999998E-5</v>
      </c>
      <c r="W407">
        <v>6.4825899999999999E-3</v>
      </c>
      <c r="X407">
        <v>2.4352599999999999E-3</v>
      </c>
      <c r="Y407">
        <v>4.0000000000000001E-3</v>
      </c>
      <c r="Z407" s="7">
        <v>-3.0510300000000001E-3</v>
      </c>
      <c r="AA407">
        <v>2.3389000000000001E-3</v>
      </c>
      <c r="AB407" s="25">
        <v>0.19</v>
      </c>
      <c r="AC407">
        <v>-5.9821300000000004E-3</v>
      </c>
      <c r="AD407">
        <v>2.1195699999999999E-3</v>
      </c>
      <c r="AE407" s="25">
        <v>5.0000000000000001E-3</v>
      </c>
    </row>
    <row r="408" spans="2:31" x14ac:dyDescent="0.2">
      <c r="B408" s="7" t="s">
        <v>13732</v>
      </c>
      <c r="C408" t="s">
        <v>13505</v>
      </c>
      <c r="D408" t="s">
        <v>13689</v>
      </c>
      <c r="E408">
        <v>11</v>
      </c>
      <c r="F408">
        <v>101520886</v>
      </c>
      <c r="G408" t="s">
        <v>13275</v>
      </c>
      <c r="H408" t="s">
        <v>13268</v>
      </c>
      <c r="I408">
        <v>0.87958099999999995</v>
      </c>
      <c r="J408" s="25">
        <v>0.95181400000000005</v>
      </c>
      <c r="K408">
        <v>1.226</v>
      </c>
      <c r="L408">
        <v>0.21367079999999999</v>
      </c>
      <c r="M408" s="1">
        <v>1.2E-8</v>
      </c>
      <c r="N408" s="7">
        <v>-1.3478100000000001E-3</v>
      </c>
      <c r="O408">
        <v>3.3479E-3</v>
      </c>
      <c r="P408" s="25">
        <v>0.69</v>
      </c>
      <c r="Q408">
        <v>1.7673000000000001E-2</v>
      </c>
      <c r="R408">
        <v>3.8326200000000001E-3</v>
      </c>
      <c r="S408" s="1">
        <v>5.4999999999999999E-6</v>
      </c>
      <c r="T408" s="7">
        <v>-1.02588E-2</v>
      </c>
      <c r="U408">
        <v>3.5171E-3</v>
      </c>
      <c r="V408" s="25">
        <v>3.7000000000000002E-3</v>
      </c>
      <c r="W408">
        <v>-3.39697E-3</v>
      </c>
      <c r="X408">
        <v>3.3854800000000002E-3</v>
      </c>
      <c r="Y408">
        <v>0.31</v>
      </c>
      <c r="Z408" s="7">
        <v>-3.9053299999999998E-3</v>
      </c>
      <c r="AA408">
        <v>3.25414E-3</v>
      </c>
      <c r="AB408" s="25">
        <v>0.23</v>
      </c>
      <c r="AC408">
        <v>-7.5099700000000004E-3</v>
      </c>
      <c r="AD408">
        <v>2.9486899999999999E-3</v>
      </c>
      <c r="AE408" s="25">
        <v>1.0999999999999999E-2</v>
      </c>
    </row>
    <row r="409" spans="2:31" x14ac:dyDescent="0.2">
      <c r="B409" s="7" t="s">
        <v>13733</v>
      </c>
      <c r="C409" t="s">
        <v>13505</v>
      </c>
      <c r="D409" t="s">
        <v>13689</v>
      </c>
      <c r="E409">
        <v>11</v>
      </c>
      <c r="F409">
        <v>118358027</v>
      </c>
      <c r="G409" t="s">
        <v>13268</v>
      </c>
      <c r="H409" t="s">
        <v>13275</v>
      </c>
      <c r="I409">
        <v>0.96780200000000005</v>
      </c>
      <c r="J409" s="25">
        <v>0.96245000000000003</v>
      </c>
      <c r="K409">
        <v>-2.2130000000000001</v>
      </c>
      <c r="L409">
        <v>0.39125100000000002</v>
      </c>
      <c r="M409" s="1">
        <v>1.2E-8</v>
      </c>
      <c r="N409" s="7">
        <v>-7.8628299999999995E-3</v>
      </c>
      <c r="O409">
        <v>6.1285899999999997E-3</v>
      </c>
      <c r="P409" s="25">
        <v>0.2</v>
      </c>
      <c r="Q409">
        <v>-3.3382200000000001E-2</v>
      </c>
      <c r="R409">
        <v>7.0159100000000002E-3</v>
      </c>
      <c r="S409" s="1">
        <v>1.9999999999999999E-6</v>
      </c>
      <c r="T409" s="7">
        <v>8.5776700000000008E-3</v>
      </c>
      <c r="U409">
        <v>6.4383299999999999E-3</v>
      </c>
      <c r="V409" s="25">
        <v>0.18</v>
      </c>
      <c r="W409">
        <v>-1.19235E-3</v>
      </c>
      <c r="X409">
        <v>6.1973799999999997E-3</v>
      </c>
      <c r="Y409">
        <v>0.79</v>
      </c>
      <c r="Z409" s="7">
        <v>2.06047E-2</v>
      </c>
      <c r="AA409">
        <v>5.9569499999999999E-3</v>
      </c>
      <c r="AB409" s="26">
        <v>5.0000000000000001E-4</v>
      </c>
      <c r="AC409">
        <v>6.5828500000000003E-3</v>
      </c>
      <c r="AD409">
        <v>5.3978000000000003E-3</v>
      </c>
      <c r="AE409" s="25">
        <v>0.23</v>
      </c>
    </row>
    <row r="410" spans="2:31" x14ac:dyDescent="0.2">
      <c r="B410" s="7" t="s">
        <v>13734</v>
      </c>
      <c r="C410" t="s">
        <v>13505</v>
      </c>
      <c r="D410" t="s">
        <v>13689</v>
      </c>
      <c r="E410">
        <v>3</v>
      </c>
      <c r="F410">
        <v>70470834</v>
      </c>
      <c r="G410" t="s">
        <v>13272</v>
      </c>
      <c r="H410" t="s">
        <v>13275</v>
      </c>
      <c r="I410">
        <v>0.56931500000000002</v>
      </c>
      <c r="J410" s="25">
        <v>0.99420699999999995</v>
      </c>
      <c r="K410">
        <v>0.77600000000000002</v>
      </c>
      <c r="L410">
        <v>0.137292</v>
      </c>
      <c r="M410" s="1">
        <v>1.2E-8</v>
      </c>
      <c r="N410" s="7">
        <v>5.58028E-3</v>
      </c>
      <c r="O410">
        <v>2.1489199999999999E-3</v>
      </c>
      <c r="P410" s="25">
        <v>8.5000000000000006E-3</v>
      </c>
      <c r="Q410">
        <v>1.31667E-2</v>
      </c>
      <c r="R410">
        <v>2.4601699999999998E-3</v>
      </c>
      <c r="S410" s="1">
        <v>6.4000000000000004E-8</v>
      </c>
      <c r="T410" s="7">
        <v>6.2490499999999999E-3</v>
      </c>
      <c r="U410">
        <v>2.2577299999999999E-3</v>
      </c>
      <c r="V410" s="25">
        <v>4.8999999999999998E-3</v>
      </c>
      <c r="W410">
        <v>1.44738E-4</v>
      </c>
      <c r="X410">
        <v>2.1722600000000001E-3</v>
      </c>
      <c r="Y410">
        <v>0.96</v>
      </c>
      <c r="Z410" s="7">
        <v>-1.20207E-3</v>
      </c>
      <c r="AA410">
        <v>2.0893000000000001E-3</v>
      </c>
      <c r="AB410" s="25">
        <v>0.59</v>
      </c>
      <c r="AC410">
        <v>-7.2985599999999999E-3</v>
      </c>
      <c r="AD410">
        <v>1.89281E-3</v>
      </c>
      <c r="AE410" s="26">
        <v>1E-4</v>
      </c>
    </row>
    <row r="411" spans="2:31" x14ac:dyDescent="0.2">
      <c r="B411" s="7" t="s">
        <v>13735</v>
      </c>
      <c r="C411" t="s">
        <v>13505</v>
      </c>
      <c r="D411" t="s">
        <v>13689</v>
      </c>
      <c r="E411">
        <v>14</v>
      </c>
      <c r="F411">
        <v>60233841</v>
      </c>
      <c r="G411" t="s">
        <v>13272</v>
      </c>
      <c r="H411" t="s">
        <v>13268</v>
      </c>
      <c r="I411">
        <v>0.85677800000000004</v>
      </c>
      <c r="J411" s="25">
        <v>1</v>
      </c>
      <c r="K411">
        <v>-1.1160000000000001</v>
      </c>
      <c r="L411">
        <v>0.19373580000000001</v>
      </c>
      <c r="M411" s="1">
        <v>1.3000000000000001E-8</v>
      </c>
      <c r="N411" s="7">
        <v>-5.7338399999999996E-3</v>
      </c>
      <c r="O411">
        <v>3.0321900000000001E-3</v>
      </c>
      <c r="P411" s="25">
        <v>6.0999999999999999E-2</v>
      </c>
      <c r="Q411">
        <v>-1.6145E-2</v>
      </c>
      <c r="R411">
        <v>3.4724299999999999E-3</v>
      </c>
      <c r="S411" s="1">
        <v>3.4000000000000001E-6</v>
      </c>
      <c r="T411" s="7">
        <v>7.5494400000000001E-3</v>
      </c>
      <c r="U411">
        <v>3.1852299999999998E-3</v>
      </c>
      <c r="V411" s="25">
        <v>1.9E-2</v>
      </c>
      <c r="W411">
        <v>-6.7016899999999997E-3</v>
      </c>
      <c r="X411">
        <v>3.0679800000000001E-3</v>
      </c>
      <c r="Y411">
        <v>2.1000000000000001E-2</v>
      </c>
      <c r="Z411" s="7">
        <v>3.1737599999999999E-3</v>
      </c>
      <c r="AA411">
        <v>2.9468599999999999E-3</v>
      </c>
      <c r="AB411" s="25">
        <v>0.28000000000000003</v>
      </c>
      <c r="AC411">
        <v>5.4951100000000001E-3</v>
      </c>
      <c r="AD411">
        <v>2.6702000000000002E-3</v>
      </c>
      <c r="AE411" s="25">
        <v>4.1000000000000002E-2</v>
      </c>
    </row>
    <row r="412" spans="2:31" x14ac:dyDescent="0.2">
      <c r="B412" s="7" t="s">
        <v>13736</v>
      </c>
      <c r="C412" t="s">
        <v>13505</v>
      </c>
      <c r="D412" t="s">
        <v>13689</v>
      </c>
      <c r="E412">
        <v>4</v>
      </c>
      <c r="F412">
        <v>82254908</v>
      </c>
      <c r="G412" t="s">
        <v>13269</v>
      </c>
      <c r="H412" t="s">
        <v>13275</v>
      </c>
      <c r="I412">
        <v>0.68416299999999997</v>
      </c>
      <c r="J412" s="25">
        <v>0.99658999999999998</v>
      </c>
      <c r="K412">
        <v>0.83</v>
      </c>
      <c r="L412">
        <v>0.14612639999999999</v>
      </c>
      <c r="M412" s="1">
        <v>1.3000000000000001E-8</v>
      </c>
      <c r="N412" s="7">
        <v>7.2047999999999999E-3</v>
      </c>
      <c r="O412">
        <v>2.2871900000000001E-3</v>
      </c>
      <c r="P412" s="25">
        <v>2.2000000000000001E-3</v>
      </c>
      <c r="Q412">
        <v>1.68091E-2</v>
      </c>
      <c r="R412">
        <v>2.6184300000000001E-3</v>
      </c>
      <c r="S412" s="1">
        <v>7.8999999999999999E-11</v>
      </c>
      <c r="T412" s="7">
        <v>-1.8558100000000001E-3</v>
      </c>
      <c r="U412">
        <v>2.4023999999999998E-3</v>
      </c>
      <c r="V412" s="25">
        <v>0.44</v>
      </c>
      <c r="W412">
        <v>3.5195500000000002E-3</v>
      </c>
      <c r="X412">
        <v>2.3128100000000002E-3</v>
      </c>
      <c r="Y412">
        <v>0.16</v>
      </c>
      <c r="Z412" s="7">
        <v>-4.4044000000000002E-3</v>
      </c>
      <c r="AA412">
        <v>2.22324E-3</v>
      </c>
      <c r="AB412" s="25">
        <v>4.7E-2</v>
      </c>
      <c r="AC412">
        <v>-9.0692799999999999E-4</v>
      </c>
      <c r="AD412">
        <v>2.01424E-3</v>
      </c>
      <c r="AE412" s="25">
        <v>0.66</v>
      </c>
    </row>
    <row r="413" spans="2:31" x14ac:dyDescent="0.2">
      <c r="B413" s="7" t="s">
        <v>13737</v>
      </c>
      <c r="C413" t="s">
        <v>13505</v>
      </c>
      <c r="D413" t="s">
        <v>13689</v>
      </c>
      <c r="E413">
        <v>7</v>
      </c>
      <c r="F413">
        <v>132610266</v>
      </c>
      <c r="G413" t="s">
        <v>13268</v>
      </c>
      <c r="H413" t="s">
        <v>13272</v>
      </c>
      <c r="I413">
        <v>0.75453800000000004</v>
      </c>
      <c r="J413" s="25">
        <v>0.99798200000000004</v>
      </c>
      <c r="K413">
        <v>0.88700000000000001</v>
      </c>
      <c r="L413">
        <v>0.1575462</v>
      </c>
      <c r="M413" s="1">
        <v>1.4E-8</v>
      </c>
      <c r="N413" s="7">
        <v>5.5165800000000001E-3</v>
      </c>
      <c r="O413">
        <v>2.4654400000000002E-3</v>
      </c>
      <c r="P413" s="25">
        <v>2.3E-2</v>
      </c>
      <c r="Q413">
        <v>1.7407200000000001E-2</v>
      </c>
      <c r="R413">
        <v>2.8226700000000002E-3</v>
      </c>
      <c r="S413" s="1">
        <v>6.3E-10</v>
      </c>
      <c r="T413" s="7">
        <v>1.8601699999999999E-4</v>
      </c>
      <c r="U413">
        <v>2.5900599999999999E-3</v>
      </c>
      <c r="V413" s="25">
        <v>0.9</v>
      </c>
      <c r="W413">
        <v>2.6016599999999999E-4</v>
      </c>
      <c r="X413">
        <v>2.4927299999999999E-3</v>
      </c>
      <c r="Y413">
        <v>0.82</v>
      </c>
      <c r="Z413" s="7">
        <v>2.6687500000000001E-3</v>
      </c>
      <c r="AA413">
        <v>2.39654E-3</v>
      </c>
      <c r="AB413" s="25">
        <v>0.28999999999999998</v>
      </c>
      <c r="AC413">
        <v>-4.5046499999999998E-3</v>
      </c>
      <c r="AD413">
        <v>2.1715100000000002E-3</v>
      </c>
      <c r="AE413" s="25">
        <v>4.1000000000000002E-2</v>
      </c>
    </row>
    <row r="414" spans="2:31" x14ac:dyDescent="0.2">
      <c r="B414" s="7" t="s">
        <v>13738</v>
      </c>
      <c r="C414" t="s">
        <v>13505</v>
      </c>
      <c r="D414" t="s">
        <v>13689</v>
      </c>
      <c r="E414">
        <v>4</v>
      </c>
      <c r="F414">
        <v>92533225</v>
      </c>
      <c r="G414" t="s">
        <v>13268</v>
      </c>
      <c r="H414" t="s">
        <v>13272</v>
      </c>
      <c r="I414">
        <v>0.52598599999999995</v>
      </c>
      <c r="J414" s="25">
        <v>0.99820900000000001</v>
      </c>
      <c r="K414">
        <v>-0.77</v>
      </c>
      <c r="L414">
        <v>0.13636680000000001</v>
      </c>
      <c r="M414" s="1">
        <v>1.4999999999999999E-8</v>
      </c>
      <c r="N414" s="31">
        <v>-9.3701699999999998E-5</v>
      </c>
      <c r="O414">
        <v>2.1356499999999998E-3</v>
      </c>
      <c r="P414" s="25">
        <v>0.96</v>
      </c>
      <c r="Q414">
        <v>-6.6115999999999996E-3</v>
      </c>
      <c r="R414">
        <v>2.44495E-3</v>
      </c>
      <c r="S414">
        <v>7.1999999999999998E-3</v>
      </c>
      <c r="T414" s="7">
        <v>7.4442400000000004E-3</v>
      </c>
      <c r="U414">
        <v>2.2432200000000002E-3</v>
      </c>
      <c r="V414" s="25">
        <v>9.3999999999999997E-4</v>
      </c>
      <c r="W414">
        <v>5.7338800000000002E-3</v>
      </c>
      <c r="X414">
        <v>2.15957E-3</v>
      </c>
      <c r="Y414">
        <v>6.4999999999999997E-3</v>
      </c>
      <c r="Z414" s="7">
        <v>5.5990099999999998E-3</v>
      </c>
      <c r="AA414">
        <v>2.0759400000000001E-3</v>
      </c>
      <c r="AB414" s="25">
        <v>6.7999999999999996E-3</v>
      </c>
      <c r="AC414">
        <v>6.5296499999999997E-3</v>
      </c>
      <c r="AD414">
        <v>1.88079E-3</v>
      </c>
      <c r="AE414" s="25">
        <v>4.6000000000000001E-4</v>
      </c>
    </row>
    <row r="415" spans="2:31" x14ac:dyDescent="0.2">
      <c r="B415" s="7" t="s">
        <v>13739</v>
      </c>
      <c r="C415" t="s">
        <v>13505</v>
      </c>
      <c r="D415" t="s">
        <v>13689</v>
      </c>
      <c r="E415">
        <v>3</v>
      </c>
      <c r="F415">
        <v>107564459</v>
      </c>
      <c r="G415" t="s">
        <v>13268</v>
      </c>
      <c r="H415" t="s">
        <v>13272</v>
      </c>
      <c r="I415">
        <v>0.421879</v>
      </c>
      <c r="J415" s="25">
        <v>0.98549900000000001</v>
      </c>
      <c r="K415">
        <v>0.78400000000000003</v>
      </c>
      <c r="L415">
        <v>0.13808880000000001</v>
      </c>
      <c r="M415" s="1">
        <v>1.6000000000000001E-8</v>
      </c>
      <c r="N415" s="7">
        <v>2.0691199999999998E-3</v>
      </c>
      <c r="O415">
        <v>2.1615499999999999E-3</v>
      </c>
      <c r="P415" s="25">
        <v>0.36</v>
      </c>
      <c r="Q415">
        <v>1.1868099999999999E-2</v>
      </c>
      <c r="R415">
        <v>2.4746400000000002E-3</v>
      </c>
      <c r="S415" s="1">
        <v>1.7999999999999999E-6</v>
      </c>
      <c r="T415" s="7">
        <v>-6.6846300000000004E-3</v>
      </c>
      <c r="U415">
        <v>2.27101E-3</v>
      </c>
      <c r="V415" s="25">
        <v>3.5000000000000001E-3</v>
      </c>
      <c r="W415">
        <v>4.1292100000000003E-3</v>
      </c>
      <c r="X415">
        <v>2.1850300000000001E-3</v>
      </c>
      <c r="Y415">
        <v>6.3E-2</v>
      </c>
      <c r="Z415" s="7">
        <v>2.8640200000000001E-3</v>
      </c>
      <c r="AA415">
        <v>2.10159E-3</v>
      </c>
      <c r="AB415" s="25">
        <v>0.17</v>
      </c>
      <c r="AC415">
        <v>-4.7816000000000004E-3</v>
      </c>
      <c r="AD415">
        <v>1.90395E-3</v>
      </c>
      <c r="AE415" s="25">
        <v>1.2E-2</v>
      </c>
    </row>
    <row r="416" spans="2:31" x14ac:dyDescent="0.2">
      <c r="B416" s="7" t="s">
        <v>13740</v>
      </c>
      <c r="C416" t="s">
        <v>13505</v>
      </c>
      <c r="D416" t="s">
        <v>13689</v>
      </c>
      <c r="E416">
        <v>6</v>
      </c>
      <c r="F416">
        <v>93162639</v>
      </c>
      <c r="G416" t="s">
        <v>13269</v>
      </c>
      <c r="H416" t="s">
        <v>13272</v>
      </c>
      <c r="I416">
        <v>0.42187999999999998</v>
      </c>
      <c r="J416" s="25">
        <v>0.991124</v>
      </c>
      <c r="K416">
        <v>-0.78100000000000003</v>
      </c>
      <c r="L416">
        <v>0.1379358</v>
      </c>
      <c r="M416" s="1">
        <v>1.7999999999999999E-8</v>
      </c>
      <c r="N416" s="7">
        <v>-3.4607000000000001E-3</v>
      </c>
      <c r="O416">
        <v>2.1595099999999999E-3</v>
      </c>
      <c r="P416" s="25">
        <v>0.12</v>
      </c>
      <c r="Q416">
        <v>-1.0421400000000001E-2</v>
      </c>
      <c r="R416">
        <v>2.4726000000000001E-3</v>
      </c>
      <c r="S416" s="1">
        <v>2.5000000000000001E-5</v>
      </c>
      <c r="T416" s="7">
        <v>-1.4390900000000001E-3</v>
      </c>
      <c r="U416">
        <v>2.2683199999999999E-3</v>
      </c>
      <c r="V416" s="25">
        <v>0.54</v>
      </c>
      <c r="W416">
        <v>-1.8728099999999999E-3</v>
      </c>
      <c r="X416">
        <v>2.18374E-3</v>
      </c>
      <c r="Y416">
        <v>0.41</v>
      </c>
      <c r="Z416" s="7">
        <v>1.3884500000000001E-3</v>
      </c>
      <c r="AA416">
        <v>2.0990100000000001E-3</v>
      </c>
      <c r="AB416" s="25">
        <v>0.52</v>
      </c>
      <c r="AC416">
        <v>7.5248900000000002E-3</v>
      </c>
      <c r="AD416">
        <v>1.9015499999999999E-3</v>
      </c>
      <c r="AE416" s="26">
        <v>6.4999999999999994E-5</v>
      </c>
    </row>
    <row r="417" spans="2:31" x14ac:dyDescent="0.2">
      <c r="B417" s="7" t="s">
        <v>13741</v>
      </c>
      <c r="C417" t="s">
        <v>13505</v>
      </c>
      <c r="D417" t="s">
        <v>13689</v>
      </c>
      <c r="E417">
        <v>11</v>
      </c>
      <c r="F417">
        <v>80685181</v>
      </c>
      <c r="G417" t="s">
        <v>13269</v>
      </c>
      <c r="H417" t="s">
        <v>13268</v>
      </c>
      <c r="I417">
        <v>0.91888199999999998</v>
      </c>
      <c r="J417" s="25">
        <v>0.96307600000000004</v>
      </c>
      <c r="K417">
        <v>-1.413</v>
      </c>
      <c r="L417">
        <v>0.25301400000000002</v>
      </c>
      <c r="M417" s="1">
        <v>1.9000000000000001E-8</v>
      </c>
      <c r="N417" s="7">
        <v>-3.8669300000000002E-3</v>
      </c>
      <c r="O417">
        <v>3.9617999999999997E-3</v>
      </c>
      <c r="P417" s="25">
        <v>0.31</v>
      </c>
      <c r="Q417">
        <v>-1.76329E-2</v>
      </c>
      <c r="R417">
        <v>4.5354000000000002E-3</v>
      </c>
      <c r="S417" s="1">
        <v>8.3999999999999995E-5</v>
      </c>
      <c r="T417" s="7">
        <v>3.5734999999999999E-3</v>
      </c>
      <c r="U417">
        <v>4.1620299999999997E-3</v>
      </c>
      <c r="V417" s="25">
        <v>0.34</v>
      </c>
      <c r="W417" s="1">
        <v>-7.6935500000000002E-5</v>
      </c>
      <c r="X417">
        <v>4.0062700000000001E-3</v>
      </c>
      <c r="Y417">
        <v>1</v>
      </c>
      <c r="Z417" s="7">
        <v>6.0052899999999999E-3</v>
      </c>
      <c r="AA417">
        <v>3.8508399999999999E-3</v>
      </c>
      <c r="AB417" s="25">
        <v>0.11</v>
      </c>
      <c r="AC417">
        <v>1.3658E-2</v>
      </c>
      <c r="AD417">
        <v>3.4893799999999998E-3</v>
      </c>
      <c r="AE417" s="26">
        <v>7.3999999999999996E-5</v>
      </c>
    </row>
    <row r="418" spans="2:31" x14ac:dyDescent="0.2">
      <c r="B418" s="7" t="s">
        <v>13742</v>
      </c>
      <c r="C418" t="s">
        <v>13505</v>
      </c>
      <c r="D418" t="s">
        <v>13689</v>
      </c>
      <c r="E418">
        <v>11</v>
      </c>
      <c r="F418">
        <v>116576415</v>
      </c>
      <c r="G418" t="s">
        <v>13269</v>
      </c>
      <c r="H418" t="s">
        <v>13275</v>
      </c>
      <c r="I418">
        <v>0.51906699999999995</v>
      </c>
      <c r="J418" s="25">
        <v>0.98914899999999994</v>
      </c>
      <c r="K418">
        <v>0.76800000000000002</v>
      </c>
      <c r="L418">
        <v>0.13663320000000001</v>
      </c>
      <c r="M418" s="1">
        <v>2E-8</v>
      </c>
      <c r="N418" s="7">
        <v>6.0213100000000002E-3</v>
      </c>
      <c r="O418">
        <v>2.1389500000000001E-3</v>
      </c>
      <c r="P418" s="25">
        <v>4.5999999999999999E-3</v>
      </c>
      <c r="Q418">
        <v>1.3448E-2</v>
      </c>
      <c r="R418">
        <v>2.4486400000000002E-3</v>
      </c>
      <c r="S418" s="1">
        <v>5.5000000000000003E-8</v>
      </c>
      <c r="T418" s="7">
        <v>-1.3736200000000001E-3</v>
      </c>
      <c r="U418">
        <v>2.24705E-3</v>
      </c>
      <c r="V418" s="25">
        <v>0.56999999999999995</v>
      </c>
      <c r="W418">
        <v>4.6706100000000004E-3</v>
      </c>
      <c r="X418">
        <v>2.1629599999999998E-3</v>
      </c>
      <c r="Y418">
        <v>3.2000000000000001E-2</v>
      </c>
      <c r="Z418" s="7">
        <v>1.50011E-4</v>
      </c>
      <c r="AA418">
        <v>2.0790499999999998E-3</v>
      </c>
      <c r="AB418" s="25">
        <v>0.93</v>
      </c>
      <c r="AC418">
        <v>-5.2665899999999998E-3</v>
      </c>
      <c r="AD418">
        <v>1.8839E-3</v>
      </c>
      <c r="AE418" s="25">
        <v>5.7999999999999996E-3</v>
      </c>
    </row>
    <row r="419" spans="2:31" x14ac:dyDescent="0.2">
      <c r="B419" s="7" t="s">
        <v>13743</v>
      </c>
      <c r="C419" t="s">
        <v>13505</v>
      </c>
      <c r="D419" t="s">
        <v>13689</v>
      </c>
      <c r="E419">
        <v>14</v>
      </c>
      <c r="F419">
        <v>65554638</v>
      </c>
      <c r="G419" t="s">
        <v>13272</v>
      </c>
      <c r="H419" t="s">
        <v>13268</v>
      </c>
      <c r="I419">
        <v>0.64476999999999995</v>
      </c>
      <c r="J419" s="25">
        <v>0.99618300000000004</v>
      </c>
      <c r="K419">
        <v>0.78800000000000003</v>
      </c>
      <c r="L419">
        <v>0.14213519999999999</v>
      </c>
      <c r="M419" s="1">
        <v>2E-8</v>
      </c>
      <c r="N419" s="7">
        <v>2.1446E-3</v>
      </c>
      <c r="O419">
        <v>2.2246200000000001E-3</v>
      </c>
      <c r="P419" s="25">
        <v>0.33</v>
      </c>
      <c r="Q419">
        <v>9.1491100000000002E-3</v>
      </c>
      <c r="R419">
        <v>2.5476100000000001E-3</v>
      </c>
      <c r="S419" s="1">
        <v>2.9999999999999997E-4</v>
      </c>
      <c r="T419" s="7">
        <v>-3.40662E-3</v>
      </c>
      <c r="U419">
        <v>2.3368999999999998E-3</v>
      </c>
      <c r="V419" s="25">
        <v>0.13</v>
      </c>
      <c r="W419">
        <v>4.2393099999999996E-3</v>
      </c>
      <c r="X419">
        <v>2.2508799999999998E-3</v>
      </c>
      <c r="Y419">
        <v>4.9000000000000002E-2</v>
      </c>
      <c r="Z419" s="7">
        <v>-2.3016600000000001E-3</v>
      </c>
      <c r="AA419">
        <v>2.1620200000000002E-3</v>
      </c>
      <c r="AB419" s="25">
        <v>0.31</v>
      </c>
      <c r="AC419">
        <v>-6.3642300000000002E-3</v>
      </c>
      <c r="AD419">
        <v>1.95904E-3</v>
      </c>
      <c r="AE419" s="25">
        <v>1.2999999999999999E-3</v>
      </c>
    </row>
    <row r="420" spans="2:31" x14ac:dyDescent="0.2">
      <c r="B420" s="7" t="s">
        <v>13744</v>
      </c>
      <c r="C420" t="s">
        <v>13505</v>
      </c>
      <c r="D420" t="s">
        <v>13689</v>
      </c>
      <c r="E420">
        <v>5</v>
      </c>
      <c r="F420">
        <v>137654218</v>
      </c>
      <c r="G420" t="s">
        <v>13272</v>
      </c>
      <c r="H420" t="s">
        <v>13268</v>
      </c>
      <c r="I420">
        <v>0.42900700000000003</v>
      </c>
      <c r="J420" s="25">
        <v>0.99921099999999996</v>
      </c>
      <c r="K420">
        <v>-0.76800000000000002</v>
      </c>
      <c r="L420">
        <v>0.1371096</v>
      </c>
      <c r="M420" s="1">
        <v>2.0999999999999999E-8</v>
      </c>
      <c r="N420" s="7">
        <v>-2.3605900000000001E-3</v>
      </c>
      <c r="O420">
        <v>2.1464000000000001E-3</v>
      </c>
      <c r="P420" s="25">
        <v>0.26</v>
      </c>
      <c r="Q420">
        <v>-9.7230600000000004E-3</v>
      </c>
      <c r="R420">
        <v>2.4575399999999998E-3</v>
      </c>
      <c r="S420" s="1">
        <v>9.3999999999999994E-5</v>
      </c>
      <c r="T420" s="7">
        <v>-5.0263199999999999E-3</v>
      </c>
      <c r="U420">
        <v>2.25472E-3</v>
      </c>
      <c r="V420" s="25">
        <v>2.1000000000000001E-2</v>
      </c>
      <c r="W420">
        <v>5.3350200000000002E-3</v>
      </c>
      <c r="X420">
        <v>2.1702499999999999E-3</v>
      </c>
      <c r="Y420">
        <v>1.4E-2</v>
      </c>
      <c r="Z420" s="7">
        <v>5.9599700000000002E-3</v>
      </c>
      <c r="AA420">
        <v>2.0863700000000002E-3</v>
      </c>
      <c r="AB420" s="25">
        <v>3.8999999999999998E-3</v>
      </c>
      <c r="AC420">
        <v>9.0794900000000008E-3</v>
      </c>
      <c r="AD420">
        <v>1.8905E-3</v>
      </c>
      <c r="AE420" s="26">
        <v>1.7E-6</v>
      </c>
    </row>
    <row r="421" spans="2:31" x14ac:dyDescent="0.2">
      <c r="B421" s="7" t="s">
        <v>13745</v>
      </c>
      <c r="C421" t="s">
        <v>13505</v>
      </c>
      <c r="D421" t="s">
        <v>13689</v>
      </c>
      <c r="E421">
        <v>5</v>
      </c>
      <c r="F421">
        <v>135615615</v>
      </c>
      <c r="G421" t="s">
        <v>13268</v>
      </c>
      <c r="H421" t="s">
        <v>13272</v>
      </c>
      <c r="I421">
        <v>0.42471199999999998</v>
      </c>
      <c r="J421" s="25">
        <v>0.99321300000000001</v>
      </c>
      <c r="K421">
        <v>0.76300000000000001</v>
      </c>
      <c r="L421">
        <v>0.13763040000000001</v>
      </c>
      <c r="M421" s="1">
        <v>2.3000000000000001E-8</v>
      </c>
      <c r="N421" s="7">
        <v>7.8805500000000001E-3</v>
      </c>
      <c r="O421">
        <v>2.1551299999999999E-3</v>
      </c>
      <c r="P421" s="25">
        <v>3.2000000000000003E-4</v>
      </c>
      <c r="Q421">
        <v>1.5195999999999999E-2</v>
      </c>
      <c r="R421">
        <v>2.4675399999999998E-3</v>
      </c>
      <c r="S421" s="1">
        <v>5.6000000000000003E-10</v>
      </c>
      <c r="T421" s="7">
        <v>-1.2094899999999999E-3</v>
      </c>
      <c r="U421">
        <v>2.2638900000000002E-3</v>
      </c>
      <c r="V421" s="25">
        <v>0.61</v>
      </c>
      <c r="W421">
        <v>6.7897399999999998E-3</v>
      </c>
      <c r="X421">
        <v>2.17907E-3</v>
      </c>
      <c r="Y421">
        <v>2.7000000000000001E-3</v>
      </c>
      <c r="Z421" s="7">
        <v>1.0537700000000001E-3</v>
      </c>
      <c r="AA421">
        <v>2.0948500000000001E-3</v>
      </c>
      <c r="AB421" s="25">
        <v>0.6</v>
      </c>
      <c r="AC421">
        <v>-1.6024399999999999E-3</v>
      </c>
      <c r="AD421">
        <v>1.8981899999999999E-3</v>
      </c>
      <c r="AE421" s="25">
        <v>0.4</v>
      </c>
    </row>
    <row r="422" spans="2:31" x14ac:dyDescent="0.2">
      <c r="B422" s="7" t="s">
        <v>13746</v>
      </c>
      <c r="C422" t="s">
        <v>13505</v>
      </c>
      <c r="D422" t="s">
        <v>13689</v>
      </c>
      <c r="E422">
        <v>11</v>
      </c>
      <c r="F422">
        <v>88297740</v>
      </c>
      <c r="G422" t="s">
        <v>13269</v>
      </c>
      <c r="H422" t="s">
        <v>13275</v>
      </c>
      <c r="I422">
        <v>0.74139900000000003</v>
      </c>
      <c r="J422" s="25">
        <v>0.99743199999999999</v>
      </c>
      <c r="K422">
        <v>-0.87</v>
      </c>
      <c r="L422">
        <v>0.15506819999999999</v>
      </c>
      <c r="M422" s="1">
        <v>2.4999999999999999E-8</v>
      </c>
      <c r="N422" s="7">
        <v>-7.8917199999999996E-3</v>
      </c>
      <c r="O422">
        <v>2.4281799999999998E-3</v>
      </c>
      <c r="P422" s="25">
        <v>1.1999999999999999E-3</v>
      </c>
      <c r="Q422">
        <v>-1.2064200000000001E-2</v>
      </c>
      <c r="R422">
        <v>2.7797500000000001E-3</v>
      </c>
      <c r="S422" s="1">
        <v>1.4E-5</v>
      </c>
      <c r="T422" s="7">
        <v>-2.6397199999999999E-3</v>
      </c>
      <c r="U422">
        <v>2.5509E-3</v>
      </c>
      <c r="V422" s="25">
        <v>0.28999999999999998</v>
      </c>
      <c r="W422">
        <v>-2.7816799999999999E-3</v>
      </c>
      <c r="X422">
        <v>2.4554400000000001E-3</v>
      </c>
      <c r="Y422">
        <v>0.3</v>
      </c>
      <c r="Z422" s="7">
        <v>8.4470099999999996E-3</v>
      </c>
      <c r="AA422">
        <v>2.3601799999999999E-3</v>
      </c>
      <c r="AB422" s="25">
        <v>3.6999999999999999E-4</v>
      </c>
      <c r="AC422">
        <v>2.3217899999999998E-3</v>
      </c>
      <c r="AD422">
        <v>2.1386399999999998E-3</v>
      </c>
      <c r="AE422" s="25">
        <v>0.28999999999999998</v>
      </c>
    </row>
    <row r="423" spans="2:31" x14ac:dyDescent="0.2">
      <c r="B423" s="7" t="s">
        <v>13747</v>
      </c>
      <c r="C423" t="s">
        <v>13505</v>
      </c>
      <c r="D423" t="s">
        <v>13689</v>
      </c>
      <c r="E423">
        <v>17</v>
      </c>
      <c r="F423">
        <v>50571227</v>
      </c>
      <c r="G423" t="s">
        <v>13272</v>
      </c>
      <c r="H423" t="s">
        <v>13268</v>
      </c>
      <c r="I423">
        <v>0.46720200000000001</v>
      </c>
      <c r="J423" s="25">
        <v>0.99675999999999998</v>
      </c>
      <c r="K423">
        <v>0.76600000000000001</v>
      </c>
      <c r="L423">
        <v>0.1363164</v>
      </c>
      <c r="M423" s="1">
        <v>2.6000000000000001E-8</v>
      </c>
      <c r="N423" s="7">
        <v>5.90523E-3</v>
      </c>
      <c r="O423">
        <v>2.1331100000000001E-3</v>
      </c>
      <c r="P423" s="25">
        <v>6.4000000000000003E-3</v>
      </c>
      <c r="Q423">
        <v>1.02828E-2</v>
      </c>
      <c r="R423">
        <v>2.4426000000000001E-3</v>
      </c>
      <c r="S423" s="1">
        <v>4.1E-5</v>
      </c>
      <c r="T423" s="7">
        <v>-4.0193299999999999E-4</v>
      </c>
      <c r="U423">
        <v>2.2407299999999998E-3</v>
      </c>
      <c r="V423" s="25">
        <v>0.82</v>
      </c>
      <c r="W423">
        <v>4.8502700000000003E-3</v>
      </c>
      <c r="X423">
        <v>2.1583000000000001E-3</v>
      </c>
      <c r="Y423">
        <v>1.7000000000000001E-2</v>
      </c>
      <c r="Z423" s="7">
        <v>-3.7401499999999998E-3</v>
      </c>
      <c r="AA423">
        <v>2.0728999999999999E-3</v>
      </c>
      <c r="AB423" s="25">
        <v>7.0999999999999994E-2</v>
      </c>
      <c r="AC423">
        <v>-8.6419099999999992E-3</v>
      </c>
      <c r="AD423">
        <v>1.8785099999999999E-3</v>
      </c>
      <c r="AE423" s="26">
        <v>3.8E-6</v>
      </c>
    </row>
    <row r="424" spans="2:31" x14ac:dyDescent="0.2">
      <c r="B424" s="7" t="s">
        <v>13748</v>
      </c>
      <c r="C424" t="s">
        <v>13505</v>
      </c>
      <c r="D424" t="s">
        <v>13689</v>
      </c>
      <c r="E424">
        <v>12</v>
      </c>
      <c r="F424">
        <v>110007939</v>
      </c>
      <c r="G424" t="s">
        <v>13269</v>
      </c>
      <c r="H424" t="s">
        <v>13275</v>
      </c>
      <c r="I424">
        <v>0.82110399999999995</v>
      </c>
      <c r="J424" s="25">
        <v>0.99951999999999996</v>
      </c>
      <c r="K424">
        <v>0.98299999999999998</v>
      </c>
      <c r="L424">
        <v>0.17706060000000001</v>
      </c>
      <c r="M424" s="1">
        <v>2.7E-8</v>
      </c>
      <c r="N424" s="7">
        <v>2.3082900000000002E-3</v>
      </c>
      <c r="O424">
        <v>2.77159E-3</v>
      </c>
      <c r="P424" s="25">
        <v>0.39</v>
      </c>
      <c r="Q424">
        <v>2.2589700000000001E-2</v>
      </c>
      <c r="R424">
        <v>3.1735000000000001E-3</v>
      </c>
      <c r="S424" s="1">
        <v>8.2000000000000004E-13</v>
      </c>
      <c r="T424" s="7">
        <v>-2.1928200000000001E-4</v>
      </c>
      <c r="U424">
        <v>2.9111200000000001E-3</v>
      </c>
      <c r="V424" s="25">
        <v>0.96</v>
      </c>
      <c r="W424">
        <v>-7.4877499999999996E-3</v>
      </c>
      <c r="X424">
        <v>2.8022300000000002E-3</v>
      </c>
      <c r="Y424">
        <v>8.6999999999999994E-3</v>
      </c>
      <c r="Z424" s="7">
        <v>1.29539E-3</v>
      </c>
      <c r="AA424">
        <v>2.6937900000000002E-3</v>
      </c>
      <c r="AB424" s="25">
        <v>0.63</v>
      </c>
      <c r="AC424">
        <v>-9.9960400000000007E-4</v>
      </c>
      <c r="AD424">
        <v>2.4406100000000002E-3</v>
      </c>
      <c r="AE424" s="25">
        <v>0.68</v>
      </c>
    </row>
    <row r="425" spans="2:31" x14ac:dyDescent="0.2">
      <c r="B425" s="7" t="s">
        <v>13749</v>
      </c>
      <c r="C425" t="s">
        <v>13505</v>
      </c>
      <c r="D425" t="s">
        <v>13689</v>
      </c>
      <c r="E425">
        <v>6</v>
      </c>
      <c r="F425">
        <v>89790201</v>
      </c>
      <c r="G425" t="s">
        <v>13269</v>
      </c>
      <c r="H425" t="s">
        <v>13275</v>
      </c>
      <c r="I425">
        <v>0.22767599999999999</v>
      </c>
      <c r="J425" s="25">
        <v>0.99638300000000002</v>
      </c>
      <c r="K425">
        <v>-0.89700000000000002</v>
      </c>
      <c r="L425">
        <v>0.16195019999999999</v>
      </c>
      <c r="M425" s="1">
        <v>2.7E-8</v>
      </c>
      <c r="N425" s="7">
        <v>-3.58458E-3</v>
      </c>
      <c r="O425">
        <v>2.5356900000000002E-3</v>
      </c>
      <c r="P425" s="25">
        <v>0.18</v>
      </c>
      <c r="Q425">
        <v>-1.0649799999999999E-2</v>
      </c>
      <c r="R425">
        <v>2.90333E-3</v>
      </c>
      <c r="S425">
        <v>2.4000000000000001E-4</v>
      </c>
      <c r="T425" s="7">
        <v>9.1562899999999992E-3</v>
      </c>
      <c r="U425">
        <v>2.6634599999999999E-3</v>
      </c>
      <c r="V425" s="25">
        <v>4.6999999999999999E-4</v>
      </c>
      <c r="W425">
        <v>-9.75847E-3</v>
      </c>
      <c r="X425">
        <v>2.5641399999999999E-3</v>
      </c>
      <c r="Y425">
        <v>1.3999999999999999E-4</v>
      </c>
      <c r="Z425" s="7">
        <v>2.9296600000000002E-3</v>
      </c>
      <c r="AA425">
        <v>2.46466E-3</v>
      </c>
      <c r="AB425" s="25">
        <v>0.23</v>
      </c>
      <c r="AC425">
        <v>6.6723499999999996E-3</v>
      </c>
      <c r="AD425">
        <v>2.2328000000000001E-3</v>
      </c>
      <c r="AE425" s="25">
        <v>2.5999999999999999E-3</v>
      </c>
    </row>
    <row r="426" spans="2:31" x14ac:dyDescent="0.2">
      <c r="B426" s="7" t="s">
        <v>13750</v>
      </c>
      <c r="C426" t="s">
        <v>13505</v>
      </c>
      <c r="D426" t="s">
        <v>13689</v>
      </c>
      <c r="E426">
        <v>11</v>
      </c>
      <c r="F426">
        <v>61581764</v>
      </c>
      <c r="G426" t="s">
        <v>13268</v>
      </c>
      <c r="H426" t="s">
        <v>13272</v>
      </c>
      <c r="I426">
        <v>0.68575699999999995</v>
      </c>
      <c r="J426" s="25">
        <v>0.99941800000000003</v>
      </c>
      <c r="K426">
        <v>-0.81499999999999995</v>
      </c>
      <c r="L426">
        <v>0.146205</v>
      </c>
      <c r="M426" s="1">
        <v>2.7999999999999999E-8</v>
      </c>
      <c r="N426" s="7">
        <v>3.1102999999999999E-3</v>
      </c>
      <c r="O426">
        <v>2.2894899999999999E-3</v>
      </c>
      <c r="P426" s="25">
        <v>0.17</v>
      </c>
      <c r="Q426">
        <v>-7.9277400000000008E-3</v>
      </c>
      <c r="R426">
        <v>2.6209800000000002E-3</v>
      </c>
      <c r="S426">
        <v>2.8999999999999998E-3</v>
      </c>
      <c r="T426" s="7">
        <v>5.3303700000000001E-3</v>
      </c>
      <c r="U426">
        <v>2.4052100000000001E-3</v>
      </c>
      <c r="V426" s="25">
        <v>2.9000000000000001E-2</v>
      </c>
      <c r="W426">
        <v>3.7972800000000001E-3</v>
      </c>
      <c r="X426">
        <v>2.3151999999999999E-3</v>
      </c>
      <c r="Y426">
        <v>7.6999999999999999E-2</v>
      </c>
      <c r="Z426" s="7">
        <v>5.16914E-3</v>
      </c>
      <c r="AA426">
        <v>2.2253799999999999E-3</v>
      </c>
      <c r="AB426" s="25">
        <v>0.02</v>
      </c>
      <c r="AC426">
        <v>8.4136000000000002E-3</v>
      </c>
      <c r="AD426">
        <v>2.0164900000000001E-3</v>
      </c>
      <c r="AE426" s="26">
        <v>3.0000000000000001E-5</v>
      </c>
    </row>
    <row r="427" spans="2:31" x14ac:dyDescent="0.2">
      <c r="B427" s="7" t="s">
        <v>13751</v>
      </c>
      <c r="C427" t="s">
        <v>13505</v>
      </c>
      <c r="D427" t="s">
        <v>13689</v>
      </c>
      <c r="E427">
        <v>2</v>
      </c>
      <c r="F427">
        <v>210377845</v>
      </c>
      <c r="G427" t="s">
        <v>13268</v>
      </c>
      <c r="H427" t="s">
        <v>13272</v>
      </c>
      <c r="I427">
        <v>0.39395599999999997</v>
      </c>
      <c r="J427" s="25">
        <v>1</v>
      </c>
      <c r="K427">
        <v>-0.77</v>
      </c>
      <c r="L427">
        <v>0.13879320000000001</v>
      </c>
      <c r="M427" s="1">
        <v>2.9000000000000002E-8</v>
      </c>
      <c r="N427" s="7">
        <v>-2.0768000000000002E-3</v>
      </c>
      <c r="O427">
        <v>2.1727000000000001E-3</v>
      </c>
      <c r="P427" s="25">
        <v>0.34</v>
      </c>
      <c r="Q427">
        <v>-1.07527E-2</v>
      </c>
      <c r="R427">
        <v>2.4866100000000002E-3</v>
      </c>
      <c r="S427" s="1">
        <v>1.9000000000000001E-5</v>
      </c>
      <c r="T427" s="7">
        <v>2.80269E-3</v>
      </c>
      <c r="U427">
        <v>2.28246E-3</v>
      </c>
      <c r="V427" s="25">
        <v>0.21</v>
      </c>
      <c r="W427">
        <v>3.68251E-3</v>
      </c>
      <c r="X427">
        <v>2.19491E-3</v>
      </c>
      <c r="Y427">
        <v>9.9000000000000005E-2</v>
      </c>
      <c r="Z427" s="7">
        <v>8.7048799999999999E-3</v>
      </c>
      <c r="AA427">
        <v>2.11224E-3</v>
      </c>
      <c r="AB427" s="26">
        <v>3.3000000000000003E-5</v>
      </c>
      <c r="AC427">
        <v>2.32402E-3</v>
      </c>
      <c r="AD427">
        <v>1.9137399999999999E-3</v>
      </c>
      <c r="AE427" s="25">
        <v>0.22</v>
      </c>
    </row>
    <row r="428" spans="2:31" x14ac:dyDescent="0.2">
      <c r="B428" s="7" t="s">
        <v>13752</v>
      </c>
      <c r="C428" t="s">
        <v>13505</v>
      </c>
      <c r="D428" t="s">
        <v>13689</v>
      </c>
      <c r="E428">
        <v>2</v>
      </c>
      <c r="F428">
        <v>59358659</v>
      </c>
      <c r="G428" t="s">
        <v>13269</v>
      </c>
      <c r="H428" t="s">
        <v>13275</v>
      </c>
      <c r="I428">
        <v>0.850051</v>
      </c>
      <c r="J428" s="25">
        <v>0.98171299999999995</v>
      </c>
      <c r="K428">
        <v>-1.0680000000000001</v>
      </c>
      <c r="L428">
        <v>0.19178519999999999</v>
      </c>
      <c r="M428" s="1">
        <v>2.9000000000000002E-8</v>
      </c>
      <c r="N428" s="7">
        <v>-1.0720700000000001E-3</v>
      </c>
      <c r="O428">
        <v>3.0030899999999999E-3</v>
      </c>
      <c r="P428" s="25">
        <v>0.75</v>
      </c>
      <c r="Q428">
        <v>-1.8501099999999999E-2</v>
      </c>
      <c r="R428">
        <v>3.4369800000000001E-3</v>
      </c>
      <c r="S428" s="1">
        <v>7.1999999999999996E-8</v>
      </c>
      <c r="T428" s="7">
        <v>4.1958300000000002E-3</v>
      </c>
      <c r="U428">
        <v>3.1548000000000001E-3</v>
      </c>
      <c r="V428" s="25">
        <v>0.19</v>
      </c>
      <c r="W428">
        <v>6.36047E-3</v>
      </c>
      <c r="X428">
        <v>3.0337900000000002E-3</v>
      </c>
      <c r="Y428">
        <v>2.8000000000000001E-2</v>
      </c>
      <c r="Z428" s="7">
        <v>4.1213500000000002E-3</v>
      </c>
      <c r="AA428">
        <v>2.9195200000000001E-3</v>
      </c>
      <c r="AB428" s="25">
        <v>0.16</v>
      </c>
      <c r="AC428">
        <v>3.96146E-3</v>
      </c>
      <c r="AD428">
        <v>2.6451600000000001E-3</v>
      </c>
      <c r="AE428" s="25">
        <v>0.12</v>
      </c>
    </row>
    <row r="429" spans="2:31" x14ac:dyDescent="0.2">
      <c r="B429" s="7" t="s">
        <v>13753</v>
      </c>
      <c r="C429" t="s">
        <v>13505</v>
      </c>
      <c r="D429" t="s">
        <v>13689</v>
      </c>
      <c r="E429">
        <v>2</v>
      </c>
      <c r="F429">
        <v>139195328</v>
      </c>
      <c r="G429" t="s">
        <v>13269</v>
      </c>
      <c r="H429" t="s">
        <v>13275</v>
      </c>
      <c r="I429">
        <v>0.545184</v>
      </c>
      <c r="J429" s="25">
        <v>0.99301099999999998</v>
      </c>
      <c r="K429">
        <v>0.75800000000000001</v>
      </c>
      <c r="L429">
        <v>0.13657620000000001</v>
      </c>
      <c r="M429" s="1">
        <v>3.1E-8</v>
      </c>
      <c r="N429" s="7">
        <v>4.5063200000000003E-3</v>
      </c>
      <c r="O429">
        <v>2.13949E-3</v>
      </c>
      <c r="P429" s="25">
        <v>3.6999999999999998E-2</v>
      </c>
      <c r="Q429">
        <v>1.27715E-2</v>
      </c>
      <c r="R429">
        <v>2.4486099999999999E-3</v>
      </c>
      <c r="S429" s="1">
        <v>1.9000000000000001E-7</v>
      </c>
      <c r="T429" s="7">
        <v>-2.5764400000000002E-3</v>
      </c>
      <c r="U429">
        <v>2.2475699999999999E-3</v>
      </c>
      <c r="V429" s="25">
        <v>0.25</v>
      </c>
      <c r="W429">
        <v>1.7190400000000001E-4</v>
      </c>
      <c r="X429">
        <v>2.1613600000000002E-3</v>
      </c>
      <c r="Y429">
        <v>0.95</v>
      </c>
      <c r="Z429" s="7">
        <v>-3.6129299999999999E-3</v>
      </c>
      <c r="AA429">
        <v>2.0799500000000001E-3</v>
      </c>
      <c r="AB429" s="25">
        <v>0.08</v>
      </c>
      <c r="AC429">
        <v>-3.8945799999999999E-3</v>
      </c>
      <c r="AD429">
        <v>1.8844899999999999E-3</v>
      </c>
      <c r="AE429" s="25">
        <v>0.04</v>
      </c>
    </row>
    <row r="430" spans="2:31" x14ac:dyDescent="0.2">
      <c r="B430" s="7" t="s">
        <v>13754</v>
      </c>
      <c r="C430" t="s">
        <v>13505</v>
      </c>
      <c r="D430" t="s">
        <v>13689</v>
      </c>
      <c r="E430">
        <v>16</v>
      </c>
      <c r="F430">
        <v>23909538</v>
      </c>
      <c r="G430" t="s">
        <v>13272</v>
      </c>
      <c r="H430" t="s">
        <v>13275</v>
      </c>
      <c r="I430">
        <v>0.70908300000000002</v>
      </c>
      <c r="J430" s="25">
        <v>0.99268000000000001</v>
      </c>
      <c r="K430">
        <v>-0.83399999999999996</v>
      </c>
      <c r="L430">
        <v>0.14979480000000001</v>
      </c>
      <c r="M430" s="1">
        <v>3.2000000000000002E-8</v>
      </c>
      <c r="N430" s="7">
        <v>-6.3241E-3</v>
      </c>
      <c r="O430">
        <v>2.3452899999999999E-3</v>
      </c>
      <c r="P430" s="25">
        <v>7.3000000000000001E-3</v>
      </c>
      <c r="Q430">
        <v>-9.8521900000000003E-3</v>
      </c>
      <c r="R430">
        <v>2.6853300000000001E-3</v>
      </c>
      <c r="S430">
        <v>2.2000000000000001E-4</v>
      </c>
      <c r="T430" s="7">
        <v>5.8993800000000001E-3</v>
      </c>
      <c r="U430">
        <v>2.46349E-3</v>
      </c>
      <c r="V430" s="25">
        <v>1.6E-2</v>
      </c>
      <c r="W430">
        <v>-3.26159E-3</v>
      </c>
      <c r="X430">
        <v>2.3725E-3</v>
      </c>
      <c r="Y430">
        <v>0.12</v>
      </c>
      <c r="Z430" s="7">
        <v>6.3217600000000001E-3</v>
      </c>
      <c r="AA430">
        <v>2.2793599999999998E-3</v>
      </c>
      <c r="AB430" s="25">
        <v>6.1000000000000004E-3</v>
      </c>
      <c r="AC430">
        <v>4.29576E-3</v>
      </c>
      <c r="AD430">
        <v>2.0652499999999998E-3</v>
      </c>
      <c r="AE430" s="25">
        <v>3.6999999999999998E-2</v>
      </c>
    </row>
    <row r="431" spans="2:31" x14ac:dyDescent="0.2">
      <c r="B431" s="7" t="s">
        <v>13755</v>
      </c>
      <c r="C431" t="s">
        <v>13505</v>
      </c>
      <c r="D431" t="s">
        <v>13689</v>
      </c>
      <c r="E431">
        <v>2</v>
      </c>
      <c r="F431">
        <v>157040773</v>
      </c>
      <c r="G431" t="s">
        <v>13272</v>
      </c>
      <c r="H431" t="s">
        <v>13268</v>
      </c>
      <c r="I431">
        <v>0.35268300000000002</v>
      </c>
      <c r="J431" s="25">
        <v>0.99351999999999996</v>
      </c>
      <c r="K431">
        <v>-0.77900000000000003</v>
      </c>
      <c r="L431">
        <v>0.1424298</v>
      </c>
      <c r="M431" s="1">
        <v>3.5999999999999998E-8</v>
      </c>
      <c r="N431" s="7">
        <v>-3.2351900000000002E-3</v>
      </c>
      <c r="O431">
        <v>2.23048E-3</v>
      </c>
      <c r="P431" s="25">
        <v>0.13</v>
      </c>
      <c r="Q431">
        <v>-8.5747099999999993E-3</v>
      </c>
      <c r="R431">
        <v>2.55274E-3</v>
      </c>
      <c r="S431">
        <v>5.1000000000000004E-4</v>
      </c>
      <c r="T431" s="7">
        <v>-7.09232E-3</v>
      </c>
      <c r="U431">
        <v>2.34315E-3</v>
      </c>
      <c r="V431" s="25">
        <v>1.8E-3</v>
      </c>
      <c r="W431">
        <v>-8.9307000000000004E-4</v>
      </c>
      <c r="X431">
        <v>2.2532799999999999E-3</v>
      </c>
      <c r="Y431">
        <v>0.72</v>
      </c>
      <c r="Z431" s="7">
        <v>7.0726499999999998E-3</v>
      </c>
      <c r="AA431">
        <v>2.1684E-3</v>
      </c>
      <c r="AB431" s="25">
        <v>1.1999999999999999E-3</v>
      </c>
      <c r="AC431">
        <v>7.9366100000000002E-3</v>
      </c>
      <c r="AD431">
        <v>1.9646300000000002E-3</v>
      </c>
      <c r="AE431" s="26">
        <v>5.1E-5</v>
      </c>
    </row>
    <row r="432" spans="2:31" x14ac:dyDescent="0.2">
      <c r="B432" s="7" t="s">
        <v>13756</v>
      </c>
      <c r="C432" t="s">
        <v>13505</v>
      </c>
      <c r="D432" t="s">
        <v>13689</v>
      </c>
      <c r="E432">
        <v>12</v>
      </c>
      <c r="F432">
        <v>38764559</v>
      </c>
      <c r="G432" t="s">
        <v>13272</v>
      </c>
      <c r="H432" t="s">
        <v>13269</v>
      </c>
      <c r="I432">
        <v>0.710229</v>
      </c>
      <c r="J432" s="25">
        <v>0.99491099999999999</v>
      </c>
      <c r="K432">
        <v>0.82499999999999996</v>
      </c>
      <c r="L432">
        <v>0.1500486</v>
      </c>
      <c r="M432" s="1">
        <v>3.8999999999999998E-8</v>
      </c>
      <c r="N432" s="7">
        <v>7.2465000000000003E-3</v>
      </c>
      <c r="O432">
        <v>2.3484999999999999E-3</v>
      </c>
      <c r="P432" s="25">
        <v>2.2000000000000001E-3</v>
      </c>
      <c r="Q432">
        <v>9.9701900000000003E-3</v>
      </c>
      <c r="R432">
        <v>2.6890500000000001E-3</v>
      </c>
      <c r="S432">
        <v>2.5000000000000001E-4</v>
      </c>
      <c r="T432" s="7">
        <v>-3.3395600000000001E-3</v>
      </c>
      <c r="U432">
        <v>2.4667299999999999E-3</v>
      </c>
      <c r="V432" s="25">
        <v>0.19</v>
      </c>
      <c r="W432">
        <v>1.8097499999999999E-2</v>
      </c>
      <c r="X432">
        <v>2.3744600000000001E-3</v>
      </c>
      <c r="Y432" s="1">
        <v>6.8999999999999996E-14</v>
      </c>
      <c r="Z432" s="7">
        <v>6.1294599999999998E-3</v>
      </c>
      <c r="AA432">
        <v>2.2825699999999998E-3</v>
      </c>
      <c r="AB432" s="25">
        <v>8.0999999999999996E-3</v>
      </c>
      <c r="AC432">
        <v>-9.2684699999999991E-3</v>
      </c>
      <c r="AD432">
        <v>2.0680400000000002E-3</v>
      </c>
      <c r="AE432" s="26">
        <v>7.9999999999999996E-6</v>
      </c>
    </row>
    <row r="433" spans="2:31" x14ac:dyDescent="0.2">
      <c r="B433" s="7" t="s">
        <v>13757</v>
      </c>
      <c r="C433" t="s">
        <v>13505</v>
      </c>
      <c r="D433" t="s">
        <v>13689</v>
      </c>
      <c r="E433">
        <v>6</v>
      </c>
      <c r="F433">
        <v>33464363</v>
      </c>
      <c r="G433" t="s">
        <v>13269</v>
      </c>
      <c r="H433" t="s">
        <v>13275</v>
      </c>
      <c r="I433">
        <v>0.83757800000000004</v>
      </c>
      <c r="J433" s="25">
        <v>0.99846599999999996</v>
      </c>
      <c r="K433">
        <v>-1.01</v>
      </c>
      <c r="L433">
        <v>0.1840338</v>
      </c>
      <c r="M433" s="1">
        <v>4.1000000000000003E-8</v>
      </c>
      <c r="N433" s="7">
        <v>1.8676599999999999E-3</v>
      </c>
      <c r="O433">
        <v>2.8820600000000001E-3</v>
      </c>
      <c r="P433" s="25">
        <v>0.56000000000000005</v>
      </c>
      <c r="Q433">
        <v>-1.7828799999999999E-2</v>
      </c>
      <c r="R433">
        <v>3.29992E-3</v>
      </c>
      <c r="S433" s="1">
        <v>5.2000000000000002E-8</v>
      </c>
      <c r="T433" s="7">
        <v>1.10601E-2</v>
      </c>
      <c r="U433">
        <v>3.0272799999999998E-3</v>
      </c>
      <c r="V433" s="25">
        <v>2.7999999999999998E-4</v>
      </c>
      <c r="W433">
        <v>7.7461099999999996E-3</v>
      </c>
      <c r="X433">
        <v>2.9144000000000002E-3</v>
      </c>
      <c r="Y433">
        <v>6.4000000000000003E-3</v>
      </c>
      <c r="Z433" s="7">
        <v>3.2119200000000001E-3</v>
      </c>
      <c r="AA433">
        <v>2.8013199999999999E-3</v>
      </c>
      <c r="AB433" s="25">
        <v>0.25</v>
      </c>
      <c r="AC433">
        <v>2.5535499999999999E-3</v>
      </c>
      <c r="AD433">
        <v>2.5377899999999998E-3</v>
      </c>
      <c r="AE433" s="25">
        <v>0.31</v>
      </c>
    </row>
    <row r="434" spans="2:31" x14ac:dyDescent="0.2">
      <c r="B434" s="7" t="s">
        <v>13758</v>
      </c>
      <c r="C434" t="s">
        <v>13505</v>
      </c>
      <c r="D434" t="s">
        <v>13689</v>
      </c>
      <c r="E434">
        <v>10</v>
      </c>
      <c r="F434">
        <v>64618340</v>
      </c>
      <c r="G434" t="s">
        <v>13272</v>
      </c>
      <c r="H434" t="s">
        <v>13268</v>
      </c>
      <c r="I434">
        <v>0.477327</v>
      </c>
      <c r="J434" s="25">
        <v>0.99806600000000001</v>
      </c>
      <c r="K434">
        <v>0.74</v>
      </c>
      <c r="L434">
        <v>0.13595460000000001</v>
      </c>
      <c r="M434" s="1">
        <v>4.1999999999999999E-8</v>
      </c>
      <c r="N434" s="7">
        <v>7.0064999999999997E-3</v>
      </c>
      <c r="O434">
        <v>2.1284199999999998E-3</v>
      </c>
      <c r="P434" s="25">
        <v>7.6999999999999996E-4</v>
      </c>
      <c r="Q434">
        <v>1.3378900000000001E-2</v>
      </c>
      <c r="R434">
        <v>2.4372999999999999E-3</v>
      </c>
      <c r="S434" s="1">
        <v>2.7999999999999999E-8</v>
      </c>
      <c r="T434" s="7">
        <v>3.8524499999999999E-3</v>
      </c>
      <c r="U434">
        <v>2.2357499999999999E-3</v>
      </c>
      <c r="V434" s="25">
        <v>8.5999999999999993E-2</v>
      </c>
      <c r="W434">
        <v>5.3033500000000001E-3</v>
      </c>
      <c r="X434">
        <v>2.1528099999999998E-3</v>
      </c>
      <c r="Y434">
        <v>1.2999999999999999E-2</v>
      </c>
      <c r="Z434" s="7">
        <v>-1.8776800000000001E-3</v>
      </c>
      <c r="AA434">
        <v>2.0691300000000002E-3</v>
      </c>
      <c r="AB434" s="25">
        <v>0.35</v>
      </c>
      <c r="AC434">
        <v>-3.29174E-3</v>
      </c>
      <c r="AD434">
        <v>1.8746399999999999E-3</v>
      </c>
      <c r="AE434" s="25">
        <v>7.5999999999999998E-2</v>
      </c>
    </row>
    <row r="435" spans="2:31" x14ac:dyDescent="0.2">
      <c r="B435" s="7" t="s">
        <v>13759</v>
      </c>
      <c r="C435" t="s">
        <v>13505</v>
      </c>
      <c r="D435" t="s">
        <v>13689</v>
      </c>
      <c r="E435">
        <v>10</v>
      </c>
      <c r="F435">
        <v>103128332</v>
      </c>
      <c r="G435" t="s">
        <v>13275</v>
      </c>
      <c r="H435" t="s">
        <v>13269</v>
      </c>
      <c r="I435">
        <v>0.79876899999999995</v>
      </c>
      <c r="J435" s="25">
        <v>0.99814400000000003</v>
      </c>
      <c r="K435">
        <v>0.92300000000000004</v>
      </c>
      <c r="L435">
        <v>0.16939080000000001</v>
      </c>
      <c r="M435" s="1">
        <v>4.6000000000000002E-8</v>
      </c>
      <c r="N435" s="7">
        <v>-4.75377E-3</v>
      </c>
      <c r="O435">
        <v>2.6527899999999999E-3</v>
      </c>
      <c r="P435" s="25">
        <v>7.0999999999999994E-2</v>
      </c>
      <c r="Q435">
        <v>9.5658400000000008E-3</v>
      </c>
      <c r="R435">
        <v>3.03777E-3</v>
      </c>
      <c r="S435">
        <v>1.6000000000000001E-3</v>
      </c>
      <c r="T435" s="7">
        <v>-1.16451E-2</v>
      </c>
      <c r="U435">
        <v>2.78656E-3</v>
      </c>
      <c r="V435" s="26">
        <v>3.0000000000000001E-5</v>
      </c>
      <c r="W435">
        <v>-6.3351800000000002E-3</v>
      </c>
      <c r="X435">
        <v>2.6831899999999998E-3</v>
      </c>
      <c r="Y435">
        <v>1.2999999999999999E-2</v>
      </c>
      <c r="Z435" s="7">
        <v>-3.7807399999999999E-3</v>
      </c>
      <c r="AA435">
        <v>2.5788899999999999E-3</v>
      </c>
      <c r="AB435" s="25">
        <v>0.14000000000000001</v>
      </c>
      <c r="AC435">
        <v>-8.7828000000000003E-3</v>
      </c>
      <c r="AD435">
        <v>2.3364800000000002E-3</v>
      </c>
      <c r="AE435" s="25">
        <v>1.7000000000000001E-4</v>
      </c>
    </row>
    <row r="436" spans="2:31" x14ac:dyDescent="0.2">
      <c r="B436" s="7" t="s">
        <v>13760</v>
      </c>
      <c r="C436" t="s">
        <v>13761</v>
      </c>
      <c r="D436" t="s">
        <v>13689</v>
      </c>
      <c r="E436">
        <v>2</v>
      </c>
      <c r="F436">
        <v>114083120</v>
      </c>
      <c r="G436" t="s">
        <v>13269</v>
      </c>
      <c r="H436" t="s">
        <v>13275</v>
      </c>
      <c r="I436">
        <v>0.78057200000000004</v>
      </c>
      <c r="J436" s="25">
        <v>0.99148400000000003</v>
      </c>
      <c r="K436">
        <v>-7.6034690000000002E-2</v>
      </c>
      <c r="L436">
        <v>1.0584781E-2</v>
      </c>
      <c r="M436" s="1">
        <v>3.4000000000000002E-13</v>
      </c>
      <c r="N436" s="7">
        <v>-6.0972999999999999E-3</v>
      </c>
      <c r="O436">
        <v>2.5761500000000001E-3</v>
      </c>
      <c r="P436" s="25">
        <v>1.7000000000000001E-2</v>
      </c>
      <c r="Q436">
        <v>-3.9182500000000002E-2</v>
      </c>
      <c r="R436">
        <v>2.9483600000000001E-3</v>
      </c>
      <c r="S436" s="1">
        <v>3.0000000000000002E-40</v>
      </c>
      <c r="T436" s="7">
        <v>1.43021E-2</v>
      </c>
      <c r="U436">
        <v>2.7062900000000001E-3</v>
      </c>
      <c r="V436" s="26">
        <v>1.1000000000000001E-7</v>
      </c>
      <c r="W436">
        <v>5.9631599999999995E-4</v>
      </c>
      <c r="X436">
        <v>2.6024899999999998E-3</v>
      </c>
      <c r="Y436">
        <v>0.9</v>
      </c>
      <c r="Z436" s="7">
        <v>5.2483399999999998E-3</v>
      </c>
      <c r="AA436">
        <v>2.50446E-3</v>
      </c>
      <c r="AB436" s="25">
        <v>3.9E-2</v>
      </c>
      <c r="AC436">
        <v>1.2644000000000001E-2</v>
      </c>
      <c r="AD436">
        <v>2.26911E-3</v>
      </c>
      <c r="AE436" s="26">
        <v>2.9999999999999997E-8</v>
      </c>
    </row>
    <row r="437" spans="2:31" x14ac:dyDescent="0.2">
      <c r="B437" s="7" t="s">
        <v>13762</v>
      </c>
      <c r="C437" t="s">
        <v>13761</v>
      </c>
      <c r="D437" t="s">
        <v>13689</v>
      </c>
      <c r="E437">
        <v>11</v>
      </c>
      <c r="F437">
        <v>118115331</v>
      </c>
      <c r="G437" t="s">
        <v>13272</v>
      </c>
      <c r="H437" t="s">
        <v>13268</v>
      </c>
      <c r="I437">
        <v>0.97722100000000001</v>
      </c>
      <c r="J437" s="25">
        <v>1</v>
      </c>
      <c r="K437">
        <v>-0.18481844</v>
      </c>
      <c r="L437">
        <v>2.7197513999999999E-2</v>
      </c>
      <c r="M437" s="1">
        <v>5.3999999999999996E-12</v>
      </c>
      <c r="N437" s="7">
        <v>1.3986800000000001E-2</v>
      </c>
      <c r="O437">
        <v>7.1263200000000002E-3</v>
      </c>
      <c r="P437" s="25">
        <v>4.4999999999999998E-2</v>
      </c>
      <c r="Q437">
        <v>-2.1255199999999998E-2</v>
      </c>
      <c r="R437">
        <v>8.1580999999999997E-3</v>
      </c>
      <c r="S437">
        <v>9.1000000000000004E-3</v>
      </c>
      <c r="T437" s="7">
        <v>3.8530000000000001E-3</v>
      </c>
      <c r="U437">
        <v>7.4864800000000002E-3</v>
      </c>
      <c r="V437" s="25">
        <v>0.56999999999999995</v>
      </c>
      <c r="W437">
        <v>7.8824499999999992E-3</v>
      </c>
      <c r="X437">
        <v>7.2063200000000004E-3</v>
      </c>
      <c r="Y437">
        <v>0.23</v>
      </c>
      <c r="Z437" s="7">
        <v>2.92165E-3</v>
      </c>
      <c r="AA437">
        <v>6.9267399999999998E-3</v>
      </c>
      <c r="AB437" s="25">
        <v>0.69</v>
      </c>
      <c r="AC437">
        <v>2.4408300000000001E-2</v>
      </c>
      <c r="AD437">
        <v>6.2765599999999996E-3</v>
      </c>
      <c r="AE437" s="26">
        <v>9.5000000000000005E-5</v>
      </c>
    </row>
    <row r="438" spans="2:31" x14ac:dyDescent="0.2">
      <c r="B438" s="7" t="s">
        <v>13763</v>
      </c>
      <c r="C438" t="s">
        <v>13761</v>
      </c>
      <c r="D438" t="s">
        <v>13689</v>
      </c>
      <c r="E438">
        <v>17</v>
      </c>
      <c r="F438">
        <v>43778680</v>
      </c>
      <c r="G438" t="s">
        <v>13268</v>
      </c>
      <c r="H438" t="s">
        <v>13269</v>
      </c>
      <c r="I438">
        <v>0.79589600000000005</v>
      </c>
      <c r="J438" s="25">
        <v>0.96467000000000003</v>
      </c>
      <c r="K438">
        <v>7.1389999999999995E-2</v>
      </c>
      <c r="L438">
        <v>1.0667812E-2</v>
      </c>
      <c r="M438" s="1">
        <v>1.1000000000000001E-11</v>
      </c>
      <c r="N438" s="31">
        <v>1.0913200000000001E-5</v>
      </c>
      <c r="O438">
        <v>2.6844E-3</v>
      </c>
      <c r="P438" s="25">
        <v>0.94</v>
      </c>
      <c r="Q438">
        <v>7.5029399999999998E-4</v>
      </c>
      <c r="R438">
        <v>3.0738800000000002E-3</v>
      </c>
      <c r="S438">
        <v>0.79</v>
      </c>
      <c r="T438" s="7">
        <v>-2.05646E-3</v>
      </c>
      <c r="U438">
        <v>2.8198400000000001E-3</v>
      </c>
      <c r="V438" s="25">
        <v>0.49</v>
      </c>
      <c r="W438">
        <v>-6.2022400000000004E-3</v>
      </c>
      <c r="X438">
        <v>2.7161099999999999E-3</v>
      </c>
      <c r="Y438">
        <v>3.1E-2</v>
      </c>
      <c r="Z438" s="7">
        <v>-2.7947400000000001E-2</v>
      </c>
      <c r="AA438">
        <v>2.6086299999999998E-3</v>
      </c>
      <c r="AB438" s="26">
        <v>1.1E-26</v>
      </c>
      <c r="AC438">
        <v>-5.8360299999999999E-3</v>
      </c>
      <c r="AD438">
        <v>2.3640100000000002E-3</v>
      </c>
      <c r="AE438" s="25">
        <v>1.2E-2</v>
      </c>
    </row>
    <row r="439" spans="2:31" x14ac:dyDescent="0.2">
      <c r="B439" s="7" t="s">
        <v>13764</v>
      </c>
      <c r="C439" t="s">
        <v>13761</v>
      </c>
      <c r="D439" t="s">
        <v>13689</v>
      </c>
      <c r="E439">
        <v>16</v>
      </c>
      <c r="F439">
        <v>53807764</v>
      </c>
      <c r="G439" t="s">
        <v>13269</v>
      </c>
      <c r="H439" t="s">
        <v>13275</v>
      </c>
      <c r="I439">
        <v>0.51764600000000005</v>
      </c>
      <c r="J439" s="25">
        <v>0.99774399999999996</v>
      </c>
      <c r="K439">
        <v>3.9220709999999999E-2</v>
      </c>
      <c r="L439">
        <v>6.9637470000000002E-3</v>
      </c>
      <c r="M439" s="1">
        <v>8.9000000000000003E-9</v>
      </c>
      <c r="N439" s="7">
        <v>-1.57095E-4</v>
      </c>
      <c r="O439">
        <v>2.12787E-3</v>
      </c>
      <c r="P439" s="25">
        <v>0.94</v>
      </c>
      <c r="Q439">
        <v>1.1121900000000001E-2</v>
      </c>
      <c r="R439">
        <v>2.4363900000000001E-3</v>
      </c>
      <c r="S439" s="1">
        <v>4.6999999999999999E-6</v>
      </c>
      <c r="T439" s="7">
        <v>6.1558200000000002E-3</v>
      </c>
      <c r="U439">
        <v>2.2351099999999998E-3</v>
      </c>
      <c r="V439" s="25">
        <v>5.7000000000000002E-3</v>
      </c>
      <c r="W439">
        <v>-1.50595E-2</v>
      </c>
      <c r="X439">
        <v>2.15256E-3</v>
      </c>
      <c r="Y439" s="1">
        <v>3.3000000000000001E-12</v>
      </c>
      <c r="Z439" s="7">
        <v>-1.3665500000000001E-2</v>
      </c>
      <c r="AA439">
        <v>2.0680500000000001E-3</v>
      </c>
      <c r="AB439" s="26">
        <v>4.1999999999999997E-11</v>
      </c>
      <c r="AC439">
        <v>-5.0807099999999996E-3</v>
      </c>
      <c r="AD439">
        <v>1.87379E-3</v>
      </c>
      <c r="AE439" s="25">
        <v>6.6E-3</v>
      </c>
    </row>
    <row r="440" spans="2:31" x14ac:dyDescent="0.2">
      <c r="B440" s="7" t="s">
        <v>13765</v>
      </c>
      <c r="C440" t="s">
        <v>13761</v>
      </c>
      <c r="D440" t="s">
        <v>13689</v>
      </c>
      <c r="E440">
        <v>5</v>
      </c>
      <c r="F440">
        <v>58184093</v>
      </c>
      <c r="G440" t="s">
        <v>13272</v>
      </c>
      <c r="H440" t="s">
        <v>13268</v>
      </c>
      <c r="I440">
        <v>0.99850099999999997</v>
      </c>
      <c r="J440" s="25">
        <v>0.86846599999999996</v>
      </c>
      <c r="K440">
        <v>-0.53356510999999995</v>
      </c>
      <c r="L440">
        <v>9.4956306000000004E-2</v>
      </c>
      <c r="M440" s="1">
        <v>9.5999999999999999E-9</v>
      </c>
      <c r="N440" s="7">
        <v>4.45843E-2</v>
      </c>
      <c r="O440">
        <v>2.9428900000000001E-2</v>
      </c>
      <c r="P440" s="25">
        <v>0.13</v>
      </c>
      <c r="Q440">
        <v>2.97839E-3</v>
      </c>
      <c r="R440">
        <v>3.36949E-2</v>
      </c>
      <c r="S440">
        <v>0.96</v>
      </c>
      <c r="T440" s="7">
        <v>-3.4870400000000003E-2</v>
      </c>
      <c r="U440">
        <v>3.0914000000000001E-2</v>
      </c>
      <c r="V440" s="25">
        <v>0.27</v>
      </c>
      <c r="W440">
        <v>-6.2628099999999997E-3</v>
      </c>
      <c r="X440">
        <v>2.9755899999999998E-2</v>
      </c>
      <c r="Y440">
        <v>0.83</v>
      </c>
      <c r="Z440" s="7">
        <v>4.1835999999999998E-2</v>
      </c>
      <c r="AA440">
        <v>2.8605800000000001E-2</v>
      </c>
      <c r="AB440" s="25">
        <v>0.15</v>
      </c>
      <c r="AC440">
        <v>1.0675199999999999E-2</v>
      </c>
      <c r="AD440">
        <v>2.59203E-2</v>
      </c>
      <c r="AE440" s="25">
        <v>0.68</v>
      </c>
    </row>
    <row r="441" spans="2:31" x14ac:dyDescent="0.2">
      <c r="B441" s="7" t="s">
        <v>13766</v>
      </c>
      <c r="C441" t="s">
        <v>13761</v>
      </c>
      <c r="D441" t="s">
        <v>13689</v>
      </c>
      <c r="E441">
        <v>11</v>
      </c>
      <c r="F441">
        <v>122828342</v>
      </c>
      <c r="G441" t="s">
        <v>13269</v>
      </c>
      <c r="H441" t="s">
        <v>13275</v>
      </c>
      <c r="I441">
        <v>0.85357000000000005</v>
      </c>
      <c r="J441" s="25">
        <v>0.990116</v>
      </c>
      <c r="K441">
        <v>-6.9526060000000001E-2</v>
      </c>
      <c r="L441">
        <v>1.2662163000000001E-2</v>
      </c>
      <c r="M441" s="1">
        <v>2E-8</v>
      </c>
      <c r="N441" s="7">
        <v>8.8203099999999996E-3</v>
      </c>
      <c r="O441">
        <v>3.0148200000000001E-3</v>
      </c>
      <c r="P441" s="25">
        <v>4.1999999999999997E-3</v>
      </c>
      <c r="Q441">
        <v>-1.5263799999999999E-2</v>
      </c>
      <c r="R441">
        <v>3.4513199999999999E-3</v>
      </c>
      <c r="S441" s="1">
        <v>5.3000000000000001E-6</v>
      </c>
      <c r="T441" s="7">
        <v>-9.3583299999999996E-4</v>
      </c>
      <c r="U441">
        <v>3.1671899999999998E-3</v>
      </c>
      <c r="V441" s="25">
        <v>0.82</v>
      </c>
      <c r="W441">
        <v>1.62303E-2</v>
      </c>
      <c r="X441">
        <v>3.0486599999999999E-3</v>
      </c>
      <c r="Y441" s="1">
        <v>1.1000000000000001E-7</v>
      </c>
      <c r="Z441" s="31">
        <v>-6.7286200000000006E-5</v>
      </c>
      <c r="AA441">
        <v>2.9303900000000002E-3</v>
      </c>
      <c r="AB441" s="25">
        <v>0.96</v>
      </c>
      <c r="AC441">
        <v>1.52105E-2</v>
      </c>
      <c r="AD441">
        <v>2.65533E-3</v>
      </c>
      <c r="AE441" s="26">
        <v>1.0999999999999999E-8</v>
      </c>
    </row>
    <row r="442" spans="2:31" x14ac:dyDescent="0.2">
      <c r="B442" s="7" t="s">
        <v>13767</v>
      </c>
      <c r="C442" t="s">
        <v>13761</v>
      </c>
      <c r="D442" t="s">
        <v>13689</v>
      </c>
      <c r="E442">
        <v>1</v>
      </c>
      <c r="F442">
        <v>7767464</v>
      </c>
      <c r="G442" t="s">
        <v>13268</v>
      </c>
      <c r="H442" t="s">
        <v>13269</v>
      </c>
      <c r="I442">
        <v>0.79909799999999997</v>
      </c>
      <c r="J442" s="25">
        <v>0.99061999999999995</v>
      </c>
      <c r="K442">
        <v>-4.6883590000000003E-2</v>
      </c>
      <c r="L442">
        <v>8.5519210000000005E-3</v>
      </c>
      <c r="M442" s="1">
        <v>2.0999999999999999E-8</v>
      </c>
      <c r="N442" s="7">
        <v>4.5602799999999999E-3</v>
      </c>
      <c r="O442">
        <v>2.6613399999999999E-3</v>
      </c>
      <c r="P442" s="25">
        <v>9.6000000000000002E-2</v>
      </c>
      <c r="Q442">
        <v>-2.4235900000000002E-3</v>
      </c>
      <c r="R442">
        <v>3.0466600000000001E-3</v>
      </c>
      <c r="S442">
        <v>0.43</v>
      </c>
      <c r="T442" s="7">
        <v>7.2364500000000002E-3</v>
      </c>
      <c r="U442">
        <v>2.7958599999999998E-3</v>
      </c>
      <c r="V442" s="25">
        <v>9.9000000000000008E-3</v>
      </c>
      <c r="W442">
        <v>-2.0730800000000001E-3</v>
      </c>
      <c r="X442">
        <v>2.6887500000000002E-3</v>
      </c>
      <c r="Y442">
        <v>0.42</v>
      </c>
      <c r="Z442" s="7">
        <v>5.0502300000000002E-3</v>
      </c>
      <c r="AA442">
        <v>2.5878099999999998E-3</v>
      </c>
      <c r="AB442" s="25">
        <v>4.9000000000000002E-2</v>
      </c>
      <c r="AC442">
        <v>9.2982099999999995E-3</v>
      </c>
      <c r="AD442">
        <v>2.34497E-3</v>
      </c>
      <c r="AE442" s="26">
        <v>7.2999999999999999E-5</v>
      </c>
    </row>
    <row r="443" spans="2:31" x14ac:dyDescent="0.2">
      <c r="B443" s="7" t="s">
        <v>13768</v>
      </c>
      <c r="C443" t="s">
        <v>13761</v>
      </c>
      <c r="D443" t="s">
        <v>13689</v>
      </c>
      <c r="E443">
        <v>11</v>
      </c>
      <c r="F443">
        <v>76415209</v>
      </c>
      <c r="G443" t="s">
        <v>13275</v>
      </c>
      <c r="H443" t="s">
        <v>13269</v>
      </c>
      <c r="I443">
        <v>0.85546500000000003</v>
      </c>
      <c r="J443" s="25">
        <v>1</v>
      </c>
      <c r="K443">
        <v>-6.7658650000000001E-2</v>
      </c>
      <c r="L443">
        <v>1.2665757999999999E-2</v>
      </c>
      <c r="M443" s="1">
        <v>4.6000000000000002E-8</v>
      </c>
      <c r="N443" s="7">
        <v>5.4772299999999996E-3</v>
      </c>
      <c r="O443">
        <v>3.0200499999999998E-3</v>
      </c>
      <c r="P443" s="25">
        <v>6.8000000000000005E-2</v>
      </c>
      <c r="Q443">
        <v>-5.0659199999999998E-3</v>
      </c>
      <c r="R443">
        <v>3.4573099999999999E-3</v>
      </c>
      <c r="S443">
        <v>0.15</v>
      </c>
      <c r="T443" s="7">
        <v>5.1571899999999999E-3</v>
      </c>
      <c r="U443">
        <v>3.1726800000000002E-3</v>
      </c>
      <c r="V443" s="25">
        <v>0.11</v>
      </c>
      <c r="W443">
        <v>-5.5421999999999997E-3</v>
      </c>
      <c r="X443">
        <v>3.0539500000000002E-3</v>
      </c>
      <c r="Y443">
        <v>0.11</v>
      </c>
      <c r="Z443" s="7">
        <v>2.0925800000000001E-3</v>
      </c>
      <c r="AA443">
        <v>2.9354699999999999E-3</v>
      </c>
      <c r="AB443" s="25">
        <v>0.48</v>
      </c>
      <c r="AC443">
        <v>6.03668E-3</v>
      </c>
      <c r="AD443">
        <v>2.65993E-3</v>
      </c>
      <c r="AE443" s="25">
        <v>2.1999999999999999E-2</v>
      </c>
    </row>
    <row r="444" spans="2:31" x14ac:dyDescent="0.2">
      <c r="B444" s="7" t="s">
        <v>13769</v>
      </c>
      <c r="C444" t="s">
        <v>13770</v>
      </c>
      <c r="D444" t="s">
        <v>13689</v>
      </c>
      <c r="E444">
        <v>2</v>
      </c>
      <c r="F444">
        <v>114089551</v>
      </c>
      <c r="G444" t="s">
        <v>13272</v>
      </c>
      <c r="H444" t="s">
        <v>13269</v>
      </c>
      <c r="I444">
        <v>0.78040600000000004</v>
      </c>
      <c r="J444" s="25">
        <v>0.99706099999999998</v>
      </c>
      <c r="K444">
        <v>5.4488189999999999E-2</v>
      </c>
      <c r="L444">
        <v>6.3000169999999998E-3</v>
      </c>
      <c r="M444" s="1">
        <v>2.6E-18</v>
      </c>
      <c r="N444" s="7">
        <v>-6.0927300000000002E-3</v>
      </c>
      <c r="O444">
        <v>2.5692900000000001E-3</v>
      </c>
      <c r="P444" s="25">
        <v>1.7000000000000001E-2</v>
      </c>
      <c r="Q444">
        <v>-3.9082499999999999E-2</v>
      </c>
      <c r="R444">
        <v>2.9405E-3</v>
      </c>
      <c r="S444" s="1">
        <v>3.0000000000000002E-40</v>
      </c>
      <c r="T444" s="7">
        <v>1.4404399999999999E-2</v>
      </c>
      <c r="U444">
        <v>2.69908E-3</v>
      </c>
      <c r="V444" s="26">
        <v>8.0999999999999997E-8</v>
      </c>
      <c r="W444">
        <v>7.8971200000000003E-4</v>
      </c>
      <c r="X444">
        <v>2.5955499999999999E-3</v>
      </c>
      <c r="Y444">
        <v>0.84</v>
      </c>
      <c r="Z444" s="7">
        <v>5.2421300000000002E-3</v>
      </c>
      <c r="AA444">
        <v>2.4977900000000002E-3</v>
      </c>
      <c r="AB444" s="25">
        <v>3.9E-2</v>
      </c>
      <c r="AC444">
        <v>1.25956E-2</v>
      </c>
      <c r="AD444">
        <v>2.2630599999999999E-3</v>
      </c>
      <c r="AE444" s="26">
        <v>3.1E-8</v>
      </c>
    </row>
    <row r="445" spans="2:31" x14ac:dyDescent="0.2">
      <c r="B445" s="7" t="s">
        <v>13771</v>
      </c>
      <c r="C445" t="s">
        <v>13770</v>
      </c>
      <c r="D445" t="s">
        <v>13689</v>
      </c>
      <c r="E445">
        <v>4</v>
      </c>
      <c r="F445">
        <v>103188709</v>
      </c>
      <c r="G445" t="s">
        <v>13272</v>
      </c>
      <c r="H445" t="s">
        <v>13268</v>
      </c>
      <c r="I445">
        <v>0.92583499999999996</v>
      </c>
      <c r="J445" s="25">
        <v>1</v>
      </c>
      <c r="K445">
        <v>-7.5107469999999996E-2</v>
      </c>
      <c r="L445">
        <v>1.0395066999999999E-2</v>
      </c>
      <c r="M445" s="1">
        <v>2.4999999999999999E-13</v>
      </c>
      <c r="N445" s="7">
        <v>1.49944E-2</v>
      </c>
      <c r="O445">
        <v>4.0620300000000003E-3</v>
      </c>
      <c r="P445" s="25">
        <v>2.5000000000000001E-4</v>
      </c>
      <c r="Q445">
        <v>3.2201300000000002E-2</v>
      </c>
      <c r="R445">
        <v>4.6503300000000003E-3</v>
      </c>
      <c r="S445" s="1">
        <v>3.4000000000000001E-12</v>
      </c>
      <c r="T445" s="7">
        <v>1.2223899999999999E-2</v>
      </c>
      <c r="U445">
        <v>4.2666400000000004E-3</v>
      </c>
      <c r="V445" s="25">
        <v>4.7999999999999996E-3</v>
      </c>
      <c r="W445">
        <v>-8.1186699999999997E-3</v>
      </c>
      <c r="X445">
        <v>4.1075299999999999E-3</v>
      </c>
      <c r="Y445">
        <v>3.5000000000000003E-2</v>
      </c>
      <c r="Z445" s="7">
        <v>-1.67975E-3</v>
      </c>
      <c r="AA445">
        <v>3.94846E-3</v>
      </c>
      <c r="AB445" s="25">
        <v>0.67</v>
      </c>
      <c r="AC445">
        <v>-1.2489500000000001E-2</v>
      </c>
      <c r="AD445">
        <v>3.57728E-3</v>
      </c>
      <c r="AE445" s="25">
        <v>5.5999999999999995E-4</v>
      </c>
    </row>
    <row r="446" spans="2:31" x14ac:dyDescent="0.2">
      <c r="B446" s="7" t="s">
        <v>13772</v>
      </c>
      <c r="C446" t="s">
        <v>13770</v>
      </c>
      <c r="D446" t="s">
        <v>13689</v>
      </c>
      <c r="E446">
        <v>7</v>
      </c>
      <c r="F446">
        <v>114218582</v>
      </c>
      <c r="G446" t="s">
        <v>13272</v>
      </c>
      <c r="H446" t="s">
        <v>13268</v>
      </c>
      <c r="I446">
        <v>0.33588800000000002</v>
      </c>
      <c r="J446" s="25">
        <v>0.999556</v>
      </c>
      <c r="K446">
        <v>-3.7295780000000001E-2</v>
      </c>
      <c r="L446">
        <v>5.3018500000000003E-3</v>
      </c>
      <c r="M446" s="1">
        <v>9.9999999999999998E-13</v>
      </c>
      <c r="N446" s="7">
        <v>4.9477100000000001E-3</v>
      </c>
      <c r="O446">
        <v>2.2526400000000002E-3</v>
      </c>
      <c r="P446" s="25">
        <v>2.1000000000000001E-2</v>
      </c>
      <c r="Q446">
        <v>1.8428400000000001E-2</v>
      </c>
      <c r="R446">
        <v>2.5790399999999999E-3</v>
      </c>
      <c r="S446" s="1">
        <v>6.8999999999999999E-13</v>
      </c>
      <c r="T446" s="7">
        <v>-6.3602900000000002E-3</v>
      </c>
      <c r="U446">
        <v>2.3665000000000001E-3</v>
      </c>
      <c r="V446" s="25">
        <v>7.9000000000000008E-3</v>
      </c>
      <c r="W446">
        <v>-6.9974E-3</v>
      </c>
      <c r="X446">
        <v>2.27758E-3</v>
      </c>
      <c r="Y446">
        <v>3.7000000000000002E-3</v>
      </c>
      <c r="Z446" s="7">
        <v>-3.2345400000000002E-3</v>
      </c>
      <c r="AA446">
        <v>2.1896799999999998E-3</v>
      </c>
      <c r="AB446" s="25">
        <v>0.14000000000000001</v>
      </c>
      <c r="AC446">
        <v>-2.9206900000000001E-3</v>
      </c>
      <c r="AD446">
        <v>1.9840700000000001E-3</v>
      </c>
      <c r="AE446" s="25">
        <v>0.15</v>
      </c>
    </row>
    <row r="447" spans="2:31" x14ac:dyDescent="0.2">
      <c r="B447" s="7" t="s">
        <v>13773</v>
      </c>
      <c r="C447" t="s">
        <v>13770</v>
      </c>
      <c r="D447" t="s">
        <v>13689</v>
      </c>
      <c r="E447">
        <v>2</v>
      </c>
      <c r="F447">
        <v>57941287</v>
      </c>
      <c r="G447" t="s">
        <v>13269</v>
      </c>
      <c r="H447" t="s">
        <v>13275</v>
      </c>
      <c r="I447">
        <v>0.61686799999999997</v>
      </c>
      <c r="J447" s="25">
        <v>0.95797299999999996</v>
      </c>
      <c r="K447">
        <v>-3.5367139999999998E-2</v>
      </c>
      <c r="L447">
        <v>5.3287350000000002E-3</v>
      </c>
      <c r="M447" s="1">
        <v>1.6E-11</v>
      </c>
      <c r="N447" s="7">
        <v>4.67827E-3</v>
      </c>
      <c r="O447">
        <v>2.2274500000000002E-3</v>
      </c>
      <c r="P447" s="25">
        <v>3.7999999999999999E-2</v>
      </c>
      <c r="Q447">
        <v>7.9666200000000006E-3</v>
      </c>
      <c r="R447">
        <v>2.5492800000000001E-3</v>
      </c>
      <c r="S447">
        <v>1.2999999999999999E-3</v>
      </c>
      <c r="T447" s="7">
        <v>8.6132899999999998E-4</v>
      </c>
      <c r="U447">
        <v>2.3399800000000002E-3</v>
      </c>
      <c r="V447" s="25">
        <v>0.74</v>
      </c>
      <c r="W447">
        <v>-2.6618900000000001E-3</v>
      </c>
      <c r="X447">
        <v>2.2502199999999998E-3</v>
      </c>
      <c r="Y447">
        <v>0.25</v>
      </c>
      <c r="Z447" s="7">
        <v>-1.06041E-2</v>
      </c>
      <c r="AA447">
        <v>2.1654700000000001E-3</v>
      </c>
      <c r="AB447" s="26">
        <v>9.9000000000000005E-7</v>
      </c>
      <c r="AC447">
        <v>-1.16066E-2</v>
      </c>
      <c r="AD447">
        <v>1.9619699999999999E-3</v>
      </c>
      <c r="AE447" s="26">
        <v>3.4999999999999999E-9</v>
      </c>
    </row>
    <row r="448" spans="2:31" x14ac:dyDescent="0.2">
      <c r="B448" s="7" t="s">
        <v>13774</v>
      </c>
      <c r="C448" t="s">
        <v>13770</v>
      </c>
      <c r="D448" t="s">
        <v>13689</v>
      </c>
      <c r="E448">
        <v>18</v>
      </c>
      <c r="F448">
        <v>53099093</v>
      </c>
      <c r="G448" t="s">
        <v>13272</v>
      </c>
      <c r="H448" t="s">
        <v>13268</v>
      </c>
      <c r="I448">
        <v>0.29916500000000001</v>
      </c>
      <c r="J448" s="25">
        <v>0.97241699999999998</v>
      </c>
      <c r="K448">
        <v>2.8587459999999999E-2</v>
      </c>
      <c r="L448">
        <v>4.3237859999999996E-3</v>
      </c>
      <c r="M448" s="1">
        <v>1.8999999999999999E-11</v>
      </c>
      <c r="N448" s="7">
        <v>-3.2287399999999999E-3</v>
      </c>
      <c r="O448">
        <v>2.35199E-3</v>
      </c>
      <c r="P448" s="25">
        <v>0.15</v>
      </c>
      <c r="Q448">
        <v>-2.2425299999999999E-2</v>
      </c>
      <c r="R448">
        <v>2.69352E-3</v>
      </c>
      <c r="S448" s="1">
        <v>5.8999999999999997E-17</v>
      </c>
      <c r="T448" s="7">
        <v>7.7152499999999999E-3</v>
      </c>
      <c r="U448">
        <v>2.47094E-3</v>
      </c>
      <c r="V448" s="25">
        <v>1.2999999999999999E-3</v>
      </c>
      <c r="W448">
        <v>5.9864899999999997E-3</v>
      </c>
      <c r="X448">
        <v>2.3799699999999999E-3</v>
      </c>
      <c r="Y448">
        <v>1.2999999999999999E-2</v>
      </c>
      <c r="Z448" s="7">
        <v>4.6309599999999999E-3</v>
      </c>
      <c r="AA448">
        <v>2.2857699999999999E-3</v>
      </c>
      <c r="AB448" s="25">
        <v>0.04</v>
      </c>
      <c r="AC448">
        <v>3.8951699999999998E-4</v>
      </c>
      <c r="AD448">
        <v>2.07099E-3</v>
      </c>
      <c r="AE448" s="25">
        <v>0.85</v>
      </c>
    </row>
    <row r="449" spans="2:31" x14ac:dyDescent="0.2">
      <c r="B449" s="7" t="s">
        <v>13690</v>
      </c>
      <c r="C449" t="s">
        <v>13770</v>
      </c>
      <c r="D449" t="s">
        <v>13689</v>
      </c>
      <c r="E449">
        <v>2</v>
      </c>
      <c r="F449">
        <v>58871658</v>
      </c>
      <c r="G449" t="s">
        <v>13269</v>
      </c>
      <c r="H449" t="s">
        <v>13272</v>
      </c>
      <c r="I449">
        <v>0.91413599999999995</v>
      </c>
      <c r="J449" s="25">
        <v>0.98492999999999997</v>
      </c>
      <c r="K449">
        <v>4.4973369999999999E-2</v>
      </c>
      <c r="L449">
        <v>7.0402199999999998E-3</v>
      </c>
      <c r="M449" s="1">
        <v>8.3999999999999994E-11</v>
      </c>
      <c r="N449" s="7">
        <v>-1.10092E-2</v>
      </c>
      <c r="O449">
        <v>3.8186399999999999E-3</v>
      </c>
      <c r="P449" s="25">
        <v>4.0000000000000001E-3</v>
      </c>
      <c r="Q449">
        <v>-3.4565600000000002E-2</v>
      </c>
      <c r="R449">
        <v>4.3703600000000002E-3</v>
      </c>
      <c r="S449" s="1">
        <v>2.9000000000000002E-15</v>
      </c>
      <c r="T449" s="7">
        <v>-2.9942200000000001E-3</v>
      </c>
      <c r="U449">
        <v>4.0115400000000001E-3</v>
      </c>
      <c r="V449" s="25">
        <v>0.46</v>
      </c>
      <c r="W449">
        <v>2.0742499999999999E-4</v>
      </c>
      <c r="X449">
        <v>3.85768E-3</v>
      </c>
      <c r="Y449">
        <v>0.96</v>
      </c>
      <c r="Z449" s="7">
        <v>7.34046E-3</v>
      </c>
      <c r="AA449">
        <v>3.71237E-3</v>
      </c>
      <c r="AB449" s="25">
        <v>0.05</v>
      </c>
      <c r="AC449">
        <v>1.23771E-2</v>
      </c>
      <c r="AD449">
        <v>3.3635100000000001E-3</v>
      </c>
      <c r="AE449" s="25">
        <v>2.7999999999999998E-4</v>
      </c>
    </row>
    <row r="450" spans="2:31" x14ac:dyDescent="0.2">
      <c r="B450" s="7" t="s">
        <v>13775</v>
      </c>
      <c r="C450" t="s">
        <v>13770</v>
      </c>
      <c r="D450" t="s">
        <v>13689</v>
      </c>
      <c r="E450">
        <v>15</v>
      </c>
      <c r="F450">
        <v>48027204</v>
      </c>
      <c r="G450" t="s">
        <v>13269</v>
      </c>
      <c r="H450" t="s">
        <v>13272</v>
      </c>
      <c r="I450">
        <v>0.89464399999999999</v>
      </c>
      <c r="J450" s="25">
        <v>0.96357300000000001</v>
      </c>
      <c r="K450">
        <v>-5.2592449999999999E-2</v>
      </c>
      <c r="L450">
        <v>8.6680420000000008E-3</v>
      </c>
      <c r="M450" s="1">
        <v>6.5000000000000003E-10</v>
      </c>
      <c r="N450" s="7">
        <v>1.39855E-2</v>
      </c>
      <c r="O450">
        <v>3.5230499999999998E-3</v>
      </c>
      <c r="P450" s="26">
        <v>6.3999999999999997E-5</v>
      </c>
      <c r="Q450">
        <v>2.0799600000000001E-2</v>
      </c>
      <c r="R450">
        <v>4.0342399999999997E-3</v>
      </c>
      <c r="S450" s="1">
        <v>1.9999999999999999E-7</v>
      </c>
      <c r="T450" s="7">
        <v>5.5158699999999998E-4</v>
      </c>
      <c r="U450">
        <v>3.70069E-3</v>
      </c>
      <c r="V450" s="25">
        <v>0.88</v>
      </c>
      <c r="W450">
        <v>7.9522499999999992E-3</v>
      </c>
      <c r="X450">
        <v>3.5650500000000002E-3</v>
      </c>
      <c r="Y450">
        <v>2.4E-2</v>
      </c>
      <c r="Z450" s="7">
        <v>2.2157399999999999E-3</v>
      </c>
      <c r="AA450">
        <v>3.42377E-3</v>
      </c>
      <c r="AB450" s="25">
        <v>0.55000000000000004</v>
      </c>
      <c r="AC450">
        <v>-9.2529099999999996E-3</v>
      </c>
      <c r="AD450">
        <v>3.10218E-3</v>
      </c>
      <c r="AE450" s="25">
        <v>2.5999999999999999E-3</v>
      </c>
    </row>
    <row r="451" spans="2:31" x14ac:dyDescent="0.2">
      <c r="B451" s="7" t="s">
        <v>13776</v>
      </c>
      <c r="C451" t="s">
        <v>13770</v>
      </c>
      <c r="D451" t="s">
        <v>13689</v>
      </c>
      <c r="E451">
        <v>5</v>
      </c>
      <c r="F451">
        <v>135508381</v>
      </c>
      <c r="G451" t="s">
        <v>13269</v>
      </c>
      <c r="H451" t="s">
        <v>13275</v>
      </c>
      <c r="I451">
        <v>0.68926500000000002</v>
      </c>
      <c r="J451" s="25">
        <v>0.99526400000000004</v>
      </c>
      <c r="K451">
        <v>-3.0529210000000001E-2</v>
      </c>
      <c r="L451">
        <v>5.0612560000000001E-3</v>
      </c>
      <c r="M451" s="1">
        <v>8.0999999999999999E-10</v>
      </c>
      <c r="N451" s="7">
        <v>1.21622E-2</v>
      </c>
      <c r="O451">
        <v>2.2986500000000002E-3</v>
      </c>
      <c r="P451" s="26">
        <v>1.4999999999999999E-7</v>
      </c>
      <c r="Q451">
        <v>1.7601200000000001E-2</v>
      </c>
      <c r="R451">
        <v>2.6318600000000002E-3</v>
      </c>
      <c r="S451" s="1">
        <v>2.9E-11</v>
      </c>
      <c r="T451" s="7">
        <v>3.00724E-3</v>
      </c>
      <c r="U451">
        <v>2.41465E-3</v>
      </c>
      <c r="V451" s="25">
        <v>0.2</v>
      </c>
      <c r="W451">
        <v>7.5830300000000002E-3</v>
      </c>
      <c r="X451">
        <v>2.3241799999999999E-3</v>
      </c>
      <c r="Y451">
        <v>1.5E-3</v>
      </c>
      <c r="Z451" s="7">
        <v>1.1274600000000001E-3</v>
      </c>
      <c r="AA451">
        <v>2.2343599999999999E-3</v>
      </c>
      <c r="AB451" s="25">
        <v>0.6</v>
      </c>
      <c r="AC451">
        <v>1.1464800000000001E-3</v>
      </c>
      <c r="AD451">
        <v>2.0245900000000002E-3</v>
      </c>
      <c r="AE451" s="25">
        <v>0.56000000000000005</v>
      </c>
    </row>
    <row r="452" spans="2:31" x14ac:dyDescent="0.2">
      <c r="B452" s="7" t="s">
        <v>13777</v>
      </c>
      <c r="C452" t="s">
        <v>13770</v>
      </c>
      <c r="D452" t="s">
        <v>13689</v>
      </c>
      <c r="E452">
        <v>11</v>
      </c>
      <c r="F452">
        <v>28808617</v>
      </c>
      <c r="G452" t="s">
        <v>13275</v>
      </c>
      <c r="H452" t="s">
        <v>13268</v>
      </c>
      <c r="I452">
        <v>0.704766</v>
      </c>
      <c r="J452" s="25">
        <v>0.99218300000000004</v>
      </c>
      <c r="K452">
        <v>3.0529210000000001E-2</v>
      </c>
      <c r="L452">
        <v>5.1468779999999997E-3</v>
      </c>
      <c r="M452" s="1">
        <v>1.5E-9</v>
      </c>
      <c r="N452" s="7">
        <v>-9.4995199999999991E-3</v>
      </c>
      <c r="O452">
        <v>2.33738E-3</v>
      </c>
      <c r="P452" s="26">
        <v>3.8999999999999999E-5</v>
      </c>
      <c r="Q452">
        <v>-1.1139400000000001E-2</v>
      </c>
      <c r="R452">
        <v>2.6757899999999999E-3</v>
      </c>
      <c r="S452" s="1">
        <v>3.4999999999999997E-5</v>
      </c>
      <c r="T452" s="7">
        <v>2.5162800000000001E-3</v>
      </c>
      <c r="U452">
        <v>2.4555100000000002E-3</v>
      </c>
      <c r="V452" s="25">
        <v>0.3</v>
      </c>
      <c r="W452">
        <v>-2.70171E-3</v>
      </c>
      <c r="X452">
        <v>2.3636099999999999E-3</v>
      </c>
      <c r="Y452">
        <v>0.23</v>
      </c>
      <c r="Z452" s="7">
        <v>8.4474600000000004E-3</v>
      </c>
      <c r="AA452">
        <v>2.2719200000000002E-3</v>
      </c>
      <c r="AB452" s="26">
        <v>2.0000000000000001E-4</v>
      </c>
      <c r="AC452">
        <v>3.2040699999999998E-3</v>
      </c>
      <c r="AD452">
        <v>2.0586599999999999E-3</v>
      </c>
      <c r="AE452" s="25">
        <v>0.12</v>
      </c>
    </row>
    <row r="453" spans="2:31" x14ac:dyDescent="0.2">
      <c r="B453" s="7" t="s">
        <v>13778</v>
      </c>
      <c r="C453" t="s">
        <v>13770</v>
      </c>
      <c r="D453" t="s">
        <v>13689</v>
      </c>
      <c r="E453">
        <v>1</v>
      </c>
      <c r="F453">
        <v>201870221</v>
      </c>
      <c r="G453" t="s">
        <v>13269</v>
      </c>
      <c r="H453" t="s">
        <v>13275</v>
      </c>
      <c r="I453">
        <v>0.65896699999999997</v>
      </c>
      <c r="J453" s="25">
        <v>0.99922900000000003</v>
      </c>
      <c r="K453">
        <v>-3.0529210000000001E-2</v>
      </c>
      <c r="L453">
        <v>5.2088459999999996E-3</v>
      </c>
      <c r="M453" s="1">
        <v>2.2999999999999999E-9</v>
      </c>
      <c r="N453" s="7">
        <v>1.57173E-2</v>
      </c>
      <c r="O453">
        <v>2.2395200000000001E-3</v>
      </c>
      <c r="P453" s="26">
        <v>1.9E-12</v>
      </c>
      <c r="Q453">
        <v>1.78765E-2</v>
      </c>
      <c r="R453">
        <v>2.5637699999999999E-3</v>
      </c>
      <c r="S453" s="1">
        <v>1.9E-12</v>
      </c>
      <c r="T453" s="7">
        <v>6.43349E-3</v>
      </c>
      <c r="U453">
        <v>2.35272E-3</v>
      </c>
      <c r="V453" s="25">
        <v>5.8999999999999999E-3</v>
      </c>
      <c r="W453">
        <v>9.7443500000000006E-3</v>
      </c>
      <c r="X453">
        <v>2.2625900000000001E-3</v>
      </c>
      <c r="Y453" s="1">
        <v>8.3000000000000002E-6</v>
      </c>
      <c r="Z453" s="7">
        <v>7.5231600000000001E-3</v>
      </c>
      <c r="AA453">
        <v>2.1776500000000002E-3</v>
      </c>
      <c r="AB453" s="25">
        <v>6.6E-4</v>
      </c>
      <c r="AC453">
        <v>-2.9605E-3</v>
      </c>
      <c r="AD453">
        <v>1.9732999999999999E-3</v>
      </c>
      <c r="AE453" s="25">
        <v>0.14000000000000001</v>
      </c>
    </row>
    <row r="454" spans="2:31" x14ac:dyDescent="0.2">
      <c r="B454" s="7" t="s">
        <v>13779</v>
      </c>
      <c r="C454" t="s">
        <v>13770</v>
      </c>
      <c r="D454" t="s">
        <v>13689</v>
      </c>
      <c r="E454">
        <v>4</v>
      </c>
      <c r="F454">
        <v>82288564</v>
      </c>
      <c r="G454" t="s">
        <v>13275</v>
      </c>
      <c r="H454" t="s">
        <v>13269</v>
      </c>
      <c r="I454">
        <v>0.73516300000000001</v>
      </c>
      <c r="J454" s="25">
        <v>0.997085</v>
      </c>
      <c r="K454">
        <v>-2.95588E-2</v>
      </c>
      <c r="L454">
        <v>5.05523E-3</v>
      </c>
      <c r="M454" s="1">
        <v>2.5000000000000001E-9</v>
      </c>
      <c r="N454" s="7">
        <v>9.9609699999999995E-3</v>
      </c>
      <c r="O454">
        <v>2.4104299999999999E-3</v>
      </c>
      <c r="P454" s="26">
        <v>5.1E-5</v>
      </c>
      <c r="Q454">
        <v>1.6442200000000001E-2</v>
      </c>
      <c r="R454">
        <v>2.7595300000000001E-3</v>
      </c>
      <c r="S454" s="1">
        <v>1.6000000000000001E-9</v>
      </c>
      <c r="T454" s="7">
        <v>-1.0732700000000001E-3</v>
      </c>
      <c r="U454">
        <v>2.53185E-3</v>
      </c>
      <c r="V454" s="25">
        <v>0.69</v>
      </c>
      <c r="W454">
        <v>5.1249700000000004E-3</v>
      </c>
      <c r="X454">
        <v>2.43743E-3</v>
      </c>
      <c r="Y454">
        <v>4.7E-2</v>
      </c>
      <c r="Z454" s="7">
        <v>-6.74152E-3</v>
      </c>
      <c r="AA454">
        <v>2.3430399999999998E-3</v>
      </c>
      <c r="AB454" s="25">
        <v>3.8E-3</v>
      </c>
      <c r="AC454">
        <v>-8.24897E-4</v>
      </c>
      <c r="AD454">
        <v>2.1227799999999999E-3</v>
      </c>
      <c r="AE454" s="25">
        <v>0.72</v>
      </c>
    </row>
    <row r="455" spans="2:31" x14ac:dyDescent="0.2">
      <c r="B455" s="7" t="s">
        <v>13780</v>
      </c>
      <c r="C455" t="s">
        <v>13770</v>
      </c>
      <c r="D455" t="s">
        <v>13689</v>
      </c>
      <c r="E455">
        <v>22</v>
      </c>
      <c r="F455">
        <v>39838892</v>
      </c>
      <c r="G455" t="s">
        <v>13275</v>
      </c>
      <c r="H455" t="s">
        <v>13268</v>
      </c>
      <c r="I455">
        <v>0.25906800000000002</v>
      </c>
      <c r="J455" s="25">
        <v>0.99196899999999999</v>
      </c>
      <c r="K455">
        <v>3.4401429999999997E-2</v>
      </c>
      <c r="L455">
        <v>5.896358E-3</v>
      </c>
      <c r="M455" s="1">
        <v>2.7000000000000002E-9</v>
      </c>
      <c r="N455" s="7">
        <v>-1.03283E-2</v>
      </c>
      <c r="O455">
        <v>2.4395300000000001E-3</v>
      </c>
      <c r="P455" s="26">
        <v>2.3E-5</v>
      </c>
      <c r="Q455">
        <v>-1.2867E-2</v>
      </c>
      <c r="R455">
        <v>2.7938799999999999E-3</v>
      </c>
      <c r="S455" s="1">
        <v>3.4000000000000001E-6</v>
      </c>
      <c r="T455" s="7">
        <v>-6.1449699999999996E-3</v>
      </c>
      <c r="U455">
        <v>2.5625499999999998E-3</v>
      </c>
      <c r="V455" s="25">
        <v>1.6E-2</v>
      </c>
      <c r="W455">
        <v>-2.4545600000000002E-3</v>
      </c>
      <c r="X455">
        <v>2.4692099999999999E-3</v>
      </c>
      <c r="Y455">
        <v>0.32</v>
      </c>
      <c r="Z455" s="7">
        <v>-8.0327700000000003E-4</v>
      </c>
      <c r="AA455">
        <v>2.3705900000000001E-3</v>
      </c>
      <c r="AB455" s="25">
        <v>0.79</v>
      </c>
      <c r="AC455">
        <v>4.1795799999999996E-3</v>
      </c>
      <c r="AD455">
        <v>2.1478000000000001E-3</v>
      </c>
      <c r="AE455" s="25">
        <v>4.5999999999999999E-2</v>
      </c>
    </row>
    <row r="456" spans="2:31" x14ac:dyDescent="0.2">
      <c r="B456" s="7" t="s">
        <v>13722</v>
      </c>
      <c r="C456" t="s">
        <v>13770</v>
      </c>
      <c r="D456" t="s">
        <v>13689</v>
      </c>
      <c r="E456">
        <v>1</v>
      </c>
      <c r="F456">
        <v>98527951</v>
      </c>
      <c r="G456" t="s">
        <v>13275</v>
      </c>
      <c r="H456" t="s">
        <v>13269</v>
      </c>
      <c r="I456">
        <v>0.72452399999999995</v>
      </c>
      <c r="J456" s="25">
        <v>0.99043999999999999</v>
      </c>
      <c r="K456">
        <v>3.6331929999999998E-2</v>
      </c>
      <c r="L456">
        <v>6.3029269999999998E-3</v>
      </c>
      <c r="M456" s="1">
        <v>4.1000000000000003E-9</v>
      </c>
      <c r="N456" s="7">
        <v>-1.17584E-2</v>
      </c>
      <c r="O456">
        <v>2.3863399999999998E-3</v>
      </c>
      <c r="P456" s="26">
        <v>1.1000000000000001E-6</v>
      </c>
      <c r="Q456">
        <v>-1.3151700000000001E-2</v>
      </c>
      <c r="R456">
        <v>2.7318400000000001E-3</v>
      </c>
      <c r="S456" s="1">
        <v>1.1999999999999999E-6</v>
      </c>
      <c r="T456" s="7">
        <v>3.1717300000000002E-3</v>
      </c>
      <c r="U456">
        <v>2.5069599999999999E-3</v>
      </c>
      <c r="V456" s="25">
        <v>0.18</v>
      </c>
      <c r="W456">
        <v>-9.2984499999999998E-3</v>
      </c>
      <c r="X456">
        <v>2.41092E-3</v>
      </c>
      <c r="Y456">
        <v>1.2E-4</v>
      </c>
      <c r="Z456" s="7">
        <v>7.0323499999999997E-3</v>
      </c>
      <c r="AA456">
        <v>2.3204100000000002E-3</v>
      </c>
      <c r="AB456" s="25">
        <v>2.3999999999999998E-3</v>
      </c>
      <c r="AC456">
        <v>5.1693099999999999E-3</v>
      </c>
      <c r="AD456">
        <v>2.1026600000000001E-3</v>
      </c>
      <c r="AE456" s="25">
        <v>1.2999999999999999E-2</v>
      </c>
    </row>
    <row r="457" spans="2:31" x14ac:dyDescent="0.2">
      <c r="B457" s="7" t="s">
        <v>13781</v>
      </c>
      <c r="C457" t="s">
        <v>13770</v>
      </c>
      <c r="D457" t="s">
        <v>13689</v>
      </c>
      <c r="E457">
        <v>6</v>
      </c>
      <c r="F457">
        <v>28344731</v>
      </c>
      <c r="G457" t="s">
        <v>13268</v>
      </c>
      <c r="H457" t="s">
        <v>13272</v>
      </c>
      <c r="I457">
        <v>0.99055499999999996</v>
      </c>
      <c r="J457" s="25">
        <v>0.86396099999999998</v>
      </c>
      <c r="K457">
        <v>-0.15443635</v>
      </c>
      <c r="L457">
        <v>2.6847421E-2</v>
      </c>
      <c r="M457" s="1">
        <v>4.3999999999999997E-9</v>
      </c>
      <c r="N457" s="7">
        <v>1.88241E-2</v>
      </c>
      <c r="O457">
        <v>1.18096E-2</v>
      </c>
      <c r="P457" s="25">
        <v>0.12</v>
      </c>
      <c r="Q457">
        <v>5.1795399999999998E-2</v>
      </c>
      <c r="R457">
        <v>1.35218E-2</v>
      </c>
      <c r="S457">
        <v>1.1E-4</v>
      </c>
      <c r="T457" s="7">
        <v>2.0986299999999999E-2</v>
      </c>
      <c r="U457">
        <v>1.2404699999999999E-2</v>
      </c>
      <c r="V457" s="25">
        <v>9.5000000000000001E-2</v>
      </c>
      <c r="W457">
        <v>-2.5528499999999999E-2</v>
      </c>
      <c r="X457">
        <v>1.1942100000000001E-2</v>
      </c>
      <c r="Y457">
        <v>3.2000000000000001E-2</v>
      </c>
      <c r="Z457" s="7">
        <v>-1.3506000000000001E-2</v>
      </c>
      <c r="AA457">
        <v>1.1478800000000001E-2</v>
      </c>
      <c r="AB457" s="25">
        <v>0.25</v>
      </c>
      <c r="AC457">
        <v>-3.3269800000000002E-2</v>
      </c>
      <c r="AD457">
        <v>1.0398900000000001E-2</v>
      </c>
      <c r="AE457" s="25">
        <v>1.6000000000000001E-3</v>
      </c>
    </row>
    <row r="458" spans="2:31" x14ac:dyDescent="0.2">
      <c r="B458" s="7" t="s">
        <v>13782</v>
      </c>
      <c r="C458" t="s">
        <v>13770</v>
      </c>
      <c r="D458" t="s">
        <v>13689</v>
      </c>
      <c r="E458">
        <v>1</v>
      </c>
      <c r="F458">
        <v>66470206</v>
      </c>
      <c r="G458" t="s">
        <v>13269</v>
      </c>
      <c r="H458" t="s">
        <v>13268</v>
      </c>
      <c r="I458">
        <v>0.43870700000000001</v>
      </c>
      <c r="J458" s="25">
        <v>0.98768900000000004</v>
      </c>
      <c r="K458">
        <v>-2.371653E-2</v>
      </c>
      <c r="L458">
        <v>4.1334930000000002E-3</v>
      </c>
      <c r="M458" s="1">
        <v>4.8E-9</v>
      </c>
      <c r="N458" s="7">
        <v>2.9010199999999998E-3</v>
      </c>
      <c r="O458">
        <v>2.15482E-3</v>
      </c>
      <c r="P458" s="25">
        <v>0.16</v>
      </c>
      <c r="Q458">
        <v>1.1893900000000001E-2</v>
      </c>
      <c r="R458">
        <v>2.4668099999999998E-3</v>
      </c>
      <c r="S458" s="1">
        <v>1.3999999999999999E-6</v>
      </c>
      <c r="T458" s="7">
        <v>2.2634199999999999E-3</v>
      </c>
      <c r="U458">
        <v>2.2637400000000002E-3</v>
      </c>
      <c r="V458" s="25">
        <v>0.3</v>
      </c>
      <c r="W458">
        <v>-2.9236399999999999E-3</v>
      </c>
      <c r="X458">
        <v>2.17702E-3</v>
      </c>
      <c r="Y458">
        <v>0.18</v>
      </c>
      <c r="Z458" s="7">
        <v>-2.5055099999999999E-3</v>
      </c>
      <c r="AA458">
        <v>2.0952900000000001E-3</v>
      </c>
      <c r="AB458" s="25">
        <v>0.22</v>
      </c>
      <c r="AC458">
        <v>-8.0123899999999994E-3</v>
      </c>
      <c r="AD458">
        <v>1.8986700000000001E-3</v>
      </c>
      <c r="AE458" s="26">
        <v>2.5000000000000001E-5</v>
      </c>
    </row>
    <row r="459" spans="2:31" x14ac:dyDescent="0.2">
      <c r="B459" s="7" t="s">
        <v>13783</v>
      </c>
      <c r="C459" t="s">
        <v>13770</v>
      </c>
      <c r="D459" t="s">
        <v>13689</v>
      </c>
      <c r="E459">
        <v>7</v>
      </c>
      <c r="F459">
        <v>2080114</v>
      </c>
      <c r="G459" t="s">
        <v>13275</v>
      </c>
      <c r="H459" t="s">
        <v>13269</v>
      </c>
      <c r="I459">
        <v>0.81408400000000003</v>
      </c>
      <c r="J459" s="25">
        <v>0.99915799999999999</v>
      </c>
      <c r="K459">
        <v>3.5367139999999998E-2</v>
      </c>
      <c r="L459">
        <v>6.1751109999999996E-3</v>
      </c>
      <c r="M459" s="1">
        <v>5.1000000000000002E-9</v>
      </c>
      <c r="N459" s="7">
        <v>-8.6629199999999993E-3</v>
      </c>
      <c r="O459">
        <v>2.7330800000000001E-3</v>
      </c>
      <c r="P459" s="25">
        <v>1.4E-3</v>
      </c>
      <c r="Q459">
        <v>-1.9177400000000001E-2</v>
      </c>
      <c r="R459">
        <v>3.1290900000000002E-3</v>
      </c>
      <c r="S459" s="1">
        <v>6.0999999999999996E-10</v>
      </c>
      <c r="T459" s="7">
        <v>1.8909700000000001E-3</v>
      </c>
      <c r="U459">
        <v>2.8712299999999998E-3</v>
      </c>
      <c r="V459" s="25">
        <v>0.53</v>
      </c>
      <c r="W459">
        <v>1.3434E-3</v>
      </c>
      <c r="X459">
        <v>2.76333E-3</v>
      </c>
      <c r="Y459">
        <v>0.57999999999999996</v>
      </c>
      <c r="Z459" s="7">
        <v>3.27188E-3</v>
      </c>
      <c r="AA459">
        <v>2.6566900000000002E-3</v>
      </c>
      <c r="AB459" s="25">
        <v>0.21</v>
      </c>
      <c r="AC459">
        <v>3.32971E-3</v>
      </c>
      <c r="AD459">
        <v>2.4072299999999998E-3</v>
      </c>
      <c r="AE459" s="25">
        <v>0.18</v>
      </c>
    </row>
    <row r="460" spans="2:31" x14ac:dyDescent="0.2">
      <c r="B460" s="7" t="s">
        <v>13784</v>
      </c>
      <c r="C460" t="s">
        <v>13770</v>
      </c>
      <c r="D460" t="s">
        <v>13689</v>
      </c>
      <c r="E460">
        <v>5</v>
      </c>
      <c r="F460">
        <v>7249696</v>
      </c>
      <c r="G460" t="s">
        <v>13268</v>
      </c>
      <c r="H460" t="s">
        <v>13272</v>
      </c>
      <c r="I460">
        <v>0.67172100000000001</v>
      </c>
      <c r="J460" s="25">
        <v>0.99476200000000004</v>
      </c>
      <c r="K460">
        <v>-3.1498669999999999E-2</v>
      </c>
      <c r="L460">
        <v>5.5848199999999999E-3</v>
      </c>
      <c r="M460" s="1">
        <v>8.5E-9</v>
      </c>
      <c r="N460" s="7">
        <v>6.0610000000000004E-3</v>
      </c>
      <c r="O460">
        <v>2.2648799999999999E-3</v>
      </c>
      <c r="P460" s="25">
        <v>5.8999999999999999E-3</v>
      </c>
      <c r="Q460">
        <v>9.0038400000000008E-3</v>
      </c>
      <c r="R460">
        <v>2.5931999999999999E-3</v>
      </c>
      <c r="S460">
        <v>7.2000000000000005E-4</v>
      </c>
      <c r="T460" s="7">
        <v>-3.5106199999999999E-3</v>
      </c>
      <c r="U460">
        <v>2.3791799999999998E-3</v>
      </c>
      <c r="V460" s="25">
        <v>0.13</v>
      </c>
      <c r="W460">
        <v>7.2398300000000001E-3</v>
      </c>
      <c r="X460">
        <v>2.2900500000000001E-3</v>
      </c>
      <c r="Y460">
        <v>9.6000000000000002E-4</v>
      </c>
      <c r="Z460" s="7">
        <v>-3.4597500000000002E-3</v>
      </c>
      <c r="AA460">
        <v>2.2015400000000001E-3</v>
      </c>
      <c r="AB460" s="25">
        <v>0.11</v>
      </c>
      <c r="AC460">
        <v>-6.8018200000000001E-3</v>
      </c>
      <c r="AD460">
        <v>1.9948499999999998E-3</v>
      </c>
      <c r="AE460" s="25">
        <v>6.8999999999999997E-4</v>
      </c>
    </row>
    <row r="461" spans="2:31" x14ac:dyDescent="0.2">
      <c r="B461" s="7" t="s">
        <v>13785</v>
      </c>
      <c r="C461" t="s">
        <v>13770</v>
      </c>
      <c r="D461" t="s">
        <v>13689</v>
      </c>
      <c r="E461">
        <v>6</v>
      </c>
      <c r="F461">
        <v>55040290</v>
      </c>
      <c r="G461" t="s">
        <v>13268</v>
      </c>
      <c r="H461" t="s">
        <v>13269</v>
      </c>
      <c r="I461">
        <v>0.43085899999999999</v>
      </c>
      <c r="J461" s="25">
        <v>0.99582400000000004</v>
      </c>
      <c r="K461">
        <v>2.371653E-2</v>
      </c>
      <c r="L461">
        <v>4.288605E-3</v>
      </c>
      <c r="M461" s="1">
        <v>1.6000000000000001E-8</v>
      </c>
      <c r="N461" s="7">
        <v>5.8790000000000003E-4</v>
      </c>
      <c r="O461">
        <v>2.15037E-3</v>
      </c>
      <c r="P461" s="25">
        <v>0.82</v>
      </c>
      <c r="Q461">
        <v>-1.6223700000000001E-2</v>
      </c>
      <c r="R461">
        <v>2.4621500000000002E-3</v>
      </c>
      <c r="S461" s="1">
        <v>4.6000000000000003E-11</v>
      </c>
      <c r="T461" s="7">
        <v>5.1496699999999996E-4</v>
      </c>
      <c r="U461">
        <v>2.25873E-3</v>
      </c>
      <c r="V461" s="25">
        <v>0.81</v>
      </c>
      <c r="W461">
        <v>1.26812E-2</v>
      </c>
      <c r="X461">
        <v>2.1744999999999998E-3</v>
      </c>
      <c r="Y461" s="1">
        <v>8.0000000000000005E-9</v>
      </c>
      <c r="Z461" s="7">
        <v>-2.3393200000000002E-3</v>
      </c>
      <c r="AA461">
        <v>2.0901299999999999E-3</v>
      </c>
      <c r="AB461" s="25">
        <v>0.28000000000000003</v>
      </c>
      <c r="AC461">
        <v>3.45342E-3</v>
      </c>
      <c r="AD461">
        <v>1.8935E-3</v>
      </c>
      <c r="AE461" s="25">
        <v>7.1999999999999995E-2</v>
      </c>
    </row>
    <row r="462" spans="2:31" x14ac:dyDescent="0.2">
      <c r="B462" s="7" t="s">
        <v>13786</v>
      </c>
      <c r="C462" t="s">
        <v>13770</v>
      </c>
      <c r="D462" t="s">
        <v>13689</v>
      </c>
      <c r="E462">
        <v>5</v>
      </c>
      <c r="F462">
        <v>102327868</v>
      </c>
      <c r="G462" t="s">
        <v>13269</v>
      </c>
      <c r="H462" t="s">
        <v>13272</v>
      </c>
      <c r="I462">
        <v>0.66672200000000004</v>
      </c>
      <c r="J462" s="25">
        <v>0.99531800000000004</v>
      </c>
      <c r="K462">
        <v>3.1498669999999999E-2</v>
      </c>
      <c r="L462">
        <v>5.706816E-3</v>
      </c>
      <c r="M462" s="1">
        <v>1.7E-8</v>
      </c>
      <c r="N462" s="7">
        <v>-9.6973800000000002E-3</v>
      </c>
      <c r="O462">
        <v>2.2595499999999999E-3</v>
      </c>
      <c r="P462" s="26">
        <v>2.0000000000000002E-5</v>
      </c>
      <c r="Q462">
        <v>-1.7526300000000002E-2</v>
      </c>
      <c r="R462">
        <v>2.5870899999999998E-3</v>
      </c>
      <c r="S462" s="1">
        <v>1.7999999999999999E-11</v>
      </c>
      <c r="T462" s="7">
        <v>3.7966499999999999E-3</v>
      </c>
      <c r="U462">
        <v>2.3735800000000001E-3</v>
      </c>
      <c r="V462" s="25">
        <v>0.12</v>
      </c>
      <c r="W462">
        <v>-4.7017500000000002E-3</v>
      </c>
      <c r="X462">
        <v>2.28465E-3</v>
      </c>
      <c r="Y462">
        <v>4.5999999999999999E-2</v>
      </c>
      <c r="Z462" s="7">
        <v>8.1026299999999996E-3</v>
      </c>
      <c r="AA462">
        <v>2.1963500000000001E-3</v>
      </c>
      <c r="AB462" s="25">
        <v>2.1000000000000001E-4</v>
      </c>
      <c r="AC462">
        <v>4.7105999999999998E-4</v>
      </c>
      <c r="AD462">
        <v>1.9901599999999999E-3</v>
      </c>
      <c r="AE462" s="25">
        <v>0.79</v>
      </c>
    </row>
    <row r="463" spans="2:31" x14ac:dyDescent="0.2">
      <c r="B463" s="7" t="s">
        <v>13787</v>
      </c>
      <c r="C463" t="s">
        <v>13770</v>
      </c>
      <c r="D463" t="s">
        <v>13689</v>
      </c>
      <c r="E463">
        <v>8</v>
      </c>
      <c r="F463">
        <v>52886619</v>
      </c>
      <c r="G463" t="s">
        <v>13269</v>
      </c>
      <c r="H463" t="s">
        <v>13268</v>
      </c>
      <c r="I463">
        <v>0.93889500000000004</v>
      </c>
      <c r="J463" s="25">
        <v>0.99521000000000004</v>
      </c>
      <c r="K463">
        <v>5.5434709999999998E-2</v>
      </c>
      <c r="L463">
        <v>1.0061789E-2</v>
      </c>
      <c r="M463" s="1">
        <v>1.7999999999999999E-8</v>
      </c>
      <c r="N463" s="7">
        <v>-1.03009E-2</v>
      </c>
      <c r="O463">
        <v>4.4334099999999996E-3</v>
      </c>
      <c r="P463" s="25">
        <v>2.1999999999999999E-2</v>
      </c>
      <c r="Q463">
        <v>-2.5073700000000001E-2</v>
      </c>
      <c r="R463">
        <v>5.0770099999999999E-3</v>
      </c>
      <c r="S463" s="1">
        <v>8.1999999999999998E-7</v>
      </c>
      <c r="T463" s="7">
        <v>3.6247599999999999E-3</v>
      </c>
      <c r="U463">
        <v>4.6577399999999996E-3</v>
      </c>
      <c r="V463" s="25">
        <v>0.44</v>
      </c>
      <c r="W463">
        <v>2.2716699999999999E-3</v>
      </c>
      <c r="X463">
        <v>4.4841100000000004E-3</v>
      </c>
      <c r="Y463">
        <v>0.67</v>
      </c>
      <c r="Z463" s="7">
        <v>3.3956699999999999E-3</v>
      </c>
      <c r="AA463">
        <v>4.30949E-3</v>
      </c>
      <c r="AB463" s="25">
        <v>0.43</v>
      </c>
      <c r="AC463">
        <v>5.1132E-3</v>
      </c>
      <c r="AD463">
        <v>3.9045600000000001E-3</v>
      </c>
      <c r="AE463" s="25">
        <v>0.21</v>
      </c>
    </row>
    <row r="464" spans="2:31" x14ac:dyDescent="0.2">
      <c r="B464" s="7" t="s">
        <v>3716</v>
      </c>
      <c r="C464" t="s">
        <v>13770</v>
      </c>
      <c r="D464" t="s">
        <v>13689</v>
      </c>
      <c r="E464">
        <v>16</v>
      </c>
      <c r="F464">
        <v>56227965</v>
      </c>
      <c r="G464" t="s">
        <v>13268</v>
      </c>
      <c r="H464" t="s">
        <v>13275</v>
      </c>
      <c r="I464">
        <v>0.55345500000000003</v>
      </c>
      <c r="J464" s="25">
        <v>0.99650499999999997</v>
      </c>
      <c r="K464">
        <v>2.469261E-2</v>
      </c>
      <c r="L464">
        <v>4.4970449999999999E-3</v>
      </c>
      <c r="M464" s="1">
        <v>2E-8</v>
      </c>
      <c r="N464" s="7">
        <v>-8.6480199999999993E-3</v>
      </c>
      <c r="O464">
        <v>2.1407900000000001E-3</v>
      </c>
      <c r="P464" s="26">
        <v>5.3999999999999998E-5</v>
      </c>
      <c r="Q464">
        <v>-1.40813E-2</v>
      </c>
      <c r="R464">
        <v>2.4511699999999999E-3</v>
      </c>
      <c r="S464" s="1">
        <v>8.7999999999999994E-9</v>
      </c>
      <c r="T464" s="7">
        <v>4.66425E-3</v>
      </c>
      <c r="U464">
        <v>2.2486799999999999E-3</v>
      </c>
      <c r="V464" s="25">
        <v>3.5999999999999997E-2</v>
      </c>
      <c r="W464">
        <v>-8.2852299999999993E-3</v>
      </c>
      <c r="X464">
        <v>2.16563E-3</v>
      </c>
      <c r="Y464" s="1">
        <v>7.4999999999999993E-5</v>
      </c>
      <c r="Z464" s="7">
        <v>7.8458699999999996E-3</v>
      </c>
      <c r="AA464">
        <v>2.0806000000000002E-3</v>
      </c>
      <c r="AB464" s="25">
        <v>1.8000000000000001E-4</v>
      </c>
      <c r="AC464">
        <v>2.7254200000000001E-3</v>
      </c>
      <c r="AD464">
        <v>1.88517E-3</v>
      </c>
      <c r="AE464" s="25">
        <v>0.17</v>
      </c>
    </row>
    <row r="465" spans="2:31" x14ac:dyDescent="0.2">
      <c r="B465" s="7" t="s">
        <v>13788</v>
      </c>
      <c r="C465" t="s">
        <v>13770</v>
      </c>
      <c r="D465" t="s">
        <v>13689</v>
      </c>
      <c r="E465">
        <v>3</v>
      </c>
      <c r="F465">
        <v>50172397</v>
      </c>
      <c r="G465" t="s">
        <v>13272</v>
      </c>
      <c r="H465" t="s">
        <v>13268</v>
      </c>
      <c r="I465">
        <v>0.69825499999999996</v>
      </c>
      <c r="J465" s="25">
        <v>0.98605299999999996</v>
      </c>
      <c r="K465">
        <v>2.95588E-2</v>
      </c>
      <c r="L465">
        <v>5.4359910000000003E-3</v>
      </c>
      <c r="M465" s="1">
        <v>2.7E-8</v>
      </c>
      <c r="N465" s="7">
        <v>-1.3228500000000001E-2</v>
      </c>
      <c r="O465">
        <v>2.3270600000000002E-3</v>
      </c>
      <c r="P465" s="26">
        <v>1.2E-8</v>
      </c>
      <c r="Q465">
        <v>-1.44002E-2</v>
      </c>
      <c r="R465">
        <v>2.6641099999999999E-3</v>
      </c>
      <c r="S465" s="1">
        <v>5.9999999999999995E-8</v>
      </c>
      <c r="T465" s="7">
        <v>2.6649899999999999E-3</v>
      </c>
      <c r="U465">
        <v>2.4448999999999999E-3</v>
      </c>
      <c r="V465" s="25">
        <v>0.27</v>
      </c>
      <c r="W465">
        <v>-5.9864000000000002E-3</v>
      </c>
      <c r="X465">
        <v>2.3523300000000001E-3</v>
      </c>
      <c r="Y465">
        <v>9.7000000000000003E-3</v>
      </c>
      <c r="Z465" s="7">
        <v>9.8230899999999996E-3</v>
      </c>
      <c r="AA465">
        <v>2.2625000000000002E-3</v>
      </c>
      <c r="AB465" s="26">
        <v>1.5999999999999999E-5</v>
      </c>
      <c r="AC465">
        <v>-6.8133500000000001E-3</v>
      </c>
      <c r="AD465">
        <v>2.0497200000000001E-3</v>
      </c>
      <c r="AE465" s="25">
        <v>8.8000000000000003E-4</v>
      </c>
    </row>
    <row r="466" spans="2:31" x14ac:dyDescent="0.2">
      <c r="B466" s="7" t="s">
        <v>13721</v>
      </c>
      <c r="C466" t="s">
        <v>13770</v>
      </c>
      <c r="D466" t="s">
        <v>13689</v>
      </c>
      <c r="E466">
        <v>17</v>
      </c>
      <c r="F466">
        <v>11227352</v>
      </c>
      <c r="G466" t="s">
        <v>13272</v>
      </c>
      <c r="H466" t="s">
        <v>13268</v>
      </c>
      <c r="I466">
        <v>0.61596300000000004</v>
      </c>
      <c r="J466" s="25">
        <v>0.99777800000000005</v>
      </c>
      <c r="K466">
        <v>3.0529210000000001E-2</v>
      </c>
      <c r="L466">
        <v>5.6144539999999996E-3</v>
      </c>
      <c r="M466" s="1">
        <v>2.7E-8</v>
      </c>
      <c r="N466" s="7">
        <v>-8.9314300000000006E-3</v>
      </c>
      <c r="O466">
        <v>2.1855400000000001E-3</v>
      </c>
      <c r="P466" s="26">
        <v>4.8000000000000001E-5</v>
      </c>
      <c r="Q466">
        <v>-1.23991E-2</v>
      </c>
      <c r="R466">
        <v>2.50263E-3</v>
      </c>
      <c r="S466" s="1">
        <v>9.1999999999999998E-7</v>
      </c>
      <c r="T466" s="7">
        <v>-4.7951900000000004E-3</v>
      </c>
      <c r="U466">
        <v>2.2958000000000002E-3</v>
      </c>
      <c r="V466" s="25">
        <v>3.9E-2</v>
      </c>
      <c r="W466">
        <v>-4.6100799999999999E-3</v>
      </c>
      <c r="X466">
        <v>2.2113499999999999E-3</v>
      </c>
      <c r="Y466">
        <v>3.2000000000000001E-2</v>
      </c>
      <c r="Z466" s="7">
        <v>4.6940899999999997E-3</v>
      </c>
      <c r="AA466">
        <v>2.1238400000000001E-3</v>
      </c>
      <c r="AB466" s="25">
        <v>2.4E-2</v>
      </c>
      <c r="AC466">
        <v>5.4713799999999996E-3</v>
      </c>
      <c r="AD466">
        <v>1.92469E-3</v>
      </c>
      <c r="AE466" s="25">
        <v>4.5999999999999999E-3</v>
      </c>
    </row>
    <row r="467" spans="2:31" x14ac:dyDescent="0.2">
      <c r="B467" s="7" t="s">
        <v>13789</v>
      </c>
      <c r="C467" t="s">
        <v>13770</v>
      </c>
      <c r="D467" t="s">
        <v>13689</v>
      </c>
      <c r="E467">
        <v>6</v>
      </c>
      <c r="F467">
        <v>41792545</v>
      </c>
      <c r="G467" t="s">
        <v>13272</v>
      </c>
      <c r="H467" t="s">
        <v>13268</v>
      </c>
      <c r="I467">
        <v>0.73690800000000001</v>
      </c>
      <c r="J467" s="25">
        <v>0.999475</v>
      </c>
      <c r="K467">
        <v>-2.7615170000000001E-2</v>
      </c>
      <c r="L467">
        <v>5.0846140000000003E-3</v>
      </c>
      <c r="M467" s="1">
        <v>2.7999999999999999E-8</v>
      </c>
      <c r="N467" s="7">
        <v>1.22296E-2</v>
      </c>
      <c r="O467">
        <v>2.4117100000000001E-3</v>
      </c>
      <c r="P467" s="26">
        <v>3.8000000000000001E-7</v>
      </c>
      <c r="Q467">
        <v>8.0988899999999992E-3</v>
      </c>
      <c r="R467">
        <v>2.76137E-3</v>
      </c>
      <c r="S467">
        <v>3.2000000000000002E-3</v>
      </c>
      <c r="T467" s="7">
        <v>1.74632E-4</v>
      </c>
      <c r="U467">
        <v>2.53324E-3</v>
      </c>
      <c r="V467" s="25">
        <v>0.99</v>
      </c>
      <c r="W467">
        <v>1.10609E-2</v>
      </c>
      <c r="X467">
        <v>2.4387699999999998E-3</v>
      </c>
      <c r="Y467" s="1">
        <v>4.0999999999999997E-6</v>
      </c>
      <c r="Z467" s="7">
        <v>-9.2178799999999995E-3</v>
      </c>
      <c r="AA467">
        <v>2.3441500000000001E-3</v>
      </c>
      <c r="AB467" s="26">
        <v>8.6000000000000003E-5</v>
      </c>
      <c r="AC467">
        <v>-2.67629E-3</v>
      </c>
      <c r="AD467">
        <v>2.12363E-3</v>
      </c>
      <c r="AE467" s="25">
        <v>0.22</v>
      </c>
    </row>
    <row r="468" spans="2:31" x14ac:dyDescent="0.2">
      <c r="B468" s="7" t="s">
        <v>13790</v>
      </c>
      <c r="C468" t="s">
        <v>13770</v>
      </c>
      <c r="D468" t="s">
        <v>13689</v>
      </c>
      <c r="E468">
        <v>11</v>
      </c>
      <c r="F468">
        <v>47980568</v>
      </c>
      <c r="G468" t="s">
        <v>13268</v>
      </c>
      <c r="H468" t="s">
        <v>13275</v>
      </c>
      <c r="I468">
        <v>0.20726800000000001</v>
      </c>
      <c r="J468" s="25">
        <v>0.99536100000000005</v>
      </c>
      <c r="K468">
        <v>3.5367139999999998E-2</v>
      </c>
      <c r="L468">
        <v>6.5895830000000004E-3</v>
      </c>
      <c r="M468" s="1">
        <v>4.0000000000000001E-8</v>
      </c>
      <c r="N468" s="7">
        <v>-8.0852400000000005E-3</v>
      </c>
      <c r="O468">
        <v>2.6209100000000002E-3</v>
      </c>
      <c r="P468" s="25">
        <v>2E-3</v>
      </c>
      <c r="Q468">
        <v>-1.51112E-2</v>
      </c>
      <c r="R468">
        <v>3.00038E-3</v>
      </c>
      <c r="S468" s="1">
        <v>4.9999999999999998E-7</v>
      </c>
      <c r="T468" s="7">
        <v>-2.7269400000000002E-3</v>
      </c>
      <c r="U468">
        <v>2.7533700000000002E-3</v>
      </c>
      <c r="V468" s="25">
        <v>0.33</v>
      </c>
      <c r="W468">
        <v>4.01915E-3</v>
      </c>
      <c r="X468">
        <v>2.6503299999999998E-3</v>
      </c>
      <c r="Y468">
        <v>0.1</v>
      </c>
      <c r="Z468" s="7">
        <v>7.0688699999999997E-3</v>
      </c>
      <c r="AA468">
        <v>2.5475099999999998E-3</v>
      </c>
      <c r="AB468" s="25">
        <v>5.4000000000000003E-3</v>
      </c>
      <c r="AC468">
        <v>3.33096E-3</v>
      </c>
      <c r="AD468">
        <v>2.30839E-3</v>
      </c>
      <c r="AE468" s="25">
        <v>0.15</v>
      </c>
    </row>
    <row r="469" spans="2:31" x14ac:dyDescent="0.2">
      <c r="B469" s="7" t="s">
        <v>13791</v>
      </c>
      <c r="C469" t="s">
        <v>13770</v>
      </c>
      <c r="D469" t="s">
        <v>13689</v>
      </c>
      <c r="E469">
        <v>6</v>
      </c>
      <c r="F469">
        <v>129848635</v>
      </c>
      <c r="G469" t="s">
        <v>13272</v>
      </c>
      <c r="H469" t="s">
        <v>13268</v>
      </c>
      <c r="I469">
        <v>0.54020000000000001</v>
      </c>
      <c r="J469" s="25">
        <v>0.99082499999999996</v>
      </c>
      <c r="K469">
        <v>3.1498669999999999E-2</v>
      </c>
      <c r="L469">
        <v>5.8784620000000001E-3</v>
      </c>
      <c r="M469" s="1">
        <v>4.1999999999999999E-8</v>
      </c>
      <c r="N469" s="7">
        <v>-6.2263600000000002E-3</v>
      </c>
      <c r="O469">
        <v>2.1421399999999998E-3</v>
      </c>
      <c r="P469" s="25">
        <v>3.3999999999999998E-3</v>
      </c>
      <c r="Q469">
        <v>-2.2348200000000002E-3</v>
      </c>
      <c r="R469">
        <v>2.4527199999999998E-3</v>
      </c>
      <c r="S469">
        <v>0.35</v>
      </c>
      <c r="T469" s="7">
        <v>-2.8517400000000002E-3</v>
      </c>
      <c r="U469">
        <v>2.2500799999999998E-3</v>
      </c>
      <c r="V469" s="25">
        <v>0.25</v>
      </c>
      <c r="W469">
        <v>1.75549E-4</v>
      </c>
      <c r="X469">
        <v>2.1661800000000002E-3</v>
      </c>
      <c r="Y469">
        <v>0.93</v>
      </c>
      <c r="Z469" s="7">
        <v>2.7635300000000002E-3</v>
      </c>
      <c r="AA469">
        <v>2.0821300000000002E-3</v>
      </c>
      <c r="AB469" s="25">
        <v>0.18</v>
      </c>
      <c r="AC469">
        <v>3.1150000000000001E-3</v>
      </c>
      <c r="AD469">
        <v>1.8862499999999999E-3</v>
      </c>
      <c r="AE469" s="25">
        <v>9.6000000000000002E-2</v>
      </c>
    </row>
    <row r="470" spans="2:31" x14ac:dyDescent="0.2">
      <c r="B470" s="8" t="s">
        <v>13792</v>
      </c>
      <c r="C470" s="9" t="s">
        <v>13770</v>
      </c>
      <c r="D470" s="9" t="s">
        <v>13689</v>
      </c>
      <c r="E470" s="9">
        <v>1</v>
      </c>
      <c r="F470" s="9">
        <v>34736052</v>
      </c>
      <c r="G470" s="9" t="s">
        <v>13268</v>
      </c>
      <c r="H470" s="9" t="s">
        <v>13272</v>
      </c>
      <c r="I470" s="9">
        <v>0.29228500000000002</v>
      </c>
      <c r="J470" s="27">
        <v>0.99866699999999997</v>
      </c>
      <c r="K470" s="9">
        <v>-2.95588E-2</v>
      </c>
      <c r="L470" s="9">
        <v>5.5453309999999997E-3</v>
      </c>
      <c r="M470" s="19">
        <v>4.9000000000000002E-8</v>
      </c>
      <c r="N470" s="8">
        <v>6.8856000000000004E-3</v>
      </c>
      <c r="O470" s="9">
        <v>2.3339599999999999E-3</v>
      </c>
      <c r="P470" s="27">
        <v>2.5000000000000001E-3</v>
      </c>
      <c r="Q470" s="9">
        <v>1.77474E-2</v>
      </c>
      <c r="R470" s="9">
        <v>2.6718800000000002E-3</v>
      </c>
      <c r="S470" s="19">
        <v>3.5999999999999998E-11</v>
      </c>
      <c r="T470" s="8">
        <v>4.6219199999999998E-3</v>
      </c>
      <c r="U470" s="9">
        <v>2.4519300000000002E-3</v>
      </c>
      <c r="V470" s="27">
        <v>5.3999999999999999E-2</v>
      </c>
      <c r="W470" s="9">
        <v>-1.3794199999999999E-3</v>
      </c>
      <c r="X470" s="9">
        <v>2.3579999999999999E-3</v>
      </c>
      <c r="Y470" s="9">
        <v>0.59</v>
      </c>
      <c r="Z470" s="8">
        <v>-7.2341100000000002E-3</v>
      </c>
      <c r="AA470" s="9">
        <v>2.2694799999999999E-3</v>
      </c>
      <c r="AB470" s="27">
        <v>1.4E-3</v>
      </c>
      <c r="AC470" s="9">
        <v>-7.0895200000000002E-3</v>
      </c>
      <c r="AD470" s="9">
        <v>2.0565100000000001E-3</v>
      </c>
      <c r="AE470" s="27">
        <v>5.6999999999999998E-4</v>
      </c>
    </row>
    <row r="471" spans="2:31" x14ac:dyDescent="0.2">
      <c r="B471" s="24" t="s">
        <v>14388</v>
      </c>
      <c r="C471" s="17" t="s">
        <v>13263</v>
      </c>
      <c r="D471" s="17" t="s">
        <v>14389</v>
      </c>
      <c r="E471" s="17">
        <v>1</v>
      </c>
      <c r="F471" s="17">
        <v>33306297</v>
      </c>
      <c r="G471" s="17" t="s">
        <v>13269</v>
      </c>
      <c r="H471" s="17" t="s">
        <v>13275</v>
      </c>
      <c r="I471" s="17">
        <v>0.83267100000000005</v>
      </c>
      <c r="J471" s="28">
        <v>0.99938099999999996</v>
      </c>
      <c r="K471" s="17">
        <v>7.7839800000000002E-3</v>
      </c>
      <c r="L471" s="17">
        <v>1.3775599999999999E-3</v>
      </c>
      <c r="M471" s="18">
        <v>2E-8</v>
      </c>
      <c r="N471" s="24">
        <v>-1.7909100000000001E-2</v>
      </c>
      <c r="O471" s="17">
        <v>2.8444400000000002E-3</v>
      </c>
      <c r="P471" s="30">
        <v>1.8E-10</v>
      </c>
      <c r="Q471" s="17">
        <v>-1.3190500000000001E-2</v>
      </c>
      <c r="R471" s="17">
        <v>3.2562699999999999E-3</v>
      </c>
      <c r="S471" s="18">
        <v>4.3999999999999999E-5</v>
      </c>
      <c r="T471" s="24">
        <v>-1.55695E-2</v>
      </c>
      <c r="U471" s="17">
        <v>2.9882099999999998E-3</v>
      </c>
      <c r="V471" s="30">
        <v>2.2000000000000001E-7</v>
      </c>
      <c r="W471" s="17">
        <v>-7.49703E-3</v>
      </c>
      <c r="X471" s="17">
        <v>2.8737300000000001E-3</v>
      </c>
      <c r="Y471" s="17">
        <v>7.7999999999999996E-3</v>
      </c>
      <c r="Z471" s="24">
        <v>-4.0881299999999997E-3</v>
      </c>
      <c r="AA471" s="17">
        <v>2.7658499999999998E-3</v>
      </c>
      <c r="AB471" s="28">
        <v>0.13</v>
      </c>
      <c r="AC471" s="17">
        <v>8.5409400000000001E-4</v>
      </c>
      <c r="AD471" s="17">
        <v>2.5062999999999999E-3</v>
      </c>
      <c r="AE471" s="28">
        <v>0.74</v>
      </c>
    </row>
    <row r="472" spans="2:31" x14ac:dyDescent="0.2">
      <c r="B472" s="7" t="s">
        <v>5766</v>
      </c>
      <c r="C472" t="s">
        <v>13263</v>
      </c>
      <c r="D472" t="s">
        <v>14389</v>
      </c>
      <c r="E472">
        <v>1</v>
      </c>
      <c r="F472">
        <v>62579891</v>
      </c>
      <c r="G472" t="s">
        <v>13275</v>
      </c>
      <c r="H472" t="s">
        <v>13268</v>
      </c>
      <c r="I472">
        <v>0.90448200000000001</v>
      </c>
      <c r="J472" s="25">
        <v>0.94724200000000003</v>
      </c>
      <c r="K472">
        <v>1.6580000000000001E-2</v>
      </c>
      <c r="L472">
        <v>1.7963899999999999E-3</v>
      </c>
      <c r="M472" s="1">
        <v>2.8000000000000003E-20</v>
      </c>
      <c r="N472" s="7">
        <v>1.32249E-3</v>
      </c>
      <c r="O472">
        <v>3.7063199999999999E-3</v>
      </c>
      <c r="P472" s="25">
        <v>0.72</v>
      </c>
      <c r="Q472">
        <v>-6.5150599999999996E-3</v>
      </c>
      <c r="R472">
        <v>4.2429299999999998E-3</v>
      </c>
      <c r="S472">
        <v>0.1</v>
      </c>
      <c r="T472" s="7">
        <v>-3.3448199999999997E-2</v>
      </c>
      <c r="U472">
        <v>3.8936499999999998E-3</v>
      </c>
      <c r="V472" s="26">
        <v>1.1999999999999999E-17</v>
      </c>
      <c r="W472">
        <v>3.1083400000000001E-2</v>
      </c>
      <c r="X472">
        <v>3.7444900000000001E-3</v>
      </c>
      <c r="Y472" s="1">
        <v>3.0999999999999998E-17</v>
      </c>
      <c r="Z472" s="7">
        <v>-1.14777E-2</v>
      </c>
      <c r="AA472">
        <v>3.6039100000000001E-3</v>
      </c>
      <c r="AB472" s="25">
        <v>1.5E-3</v>
      </c>
      <c r="AC472">
        <v>2.8693999999999998E-3</v>
      </c>
      <c r="AD472">
        <v>3.2657200000000002E-3</v>
      </c>
      <c r="AE472" s="25">
        <v>0.4</v>
      </c>
    </row>
    <row r="473" spans="2:31" x14ac:dyDescent="0.2">
      <c r="B473" s="7" t="s">
        <v>14390</v>
      </c>
      <c r="C473" t="s">
        <v>13263</v>
      </c>
      <c r="D473" t="s">
        <v>14389</v>
      </c>
      <c r="E473">
        <v>1</v>
      </c>
      <c r="F473">
        <v>91127548</v>
      </c>
      <c r="G473" t="s">
        <v>13272</v>
      </c>
      <c r="H473" t="s">
        <v>13275</v>
      </c>
      <c r="I473">
        <v>0.911547</v>
      </c>
      <c r="J473" s="25">
        <v>0.96822299999999994</v>
      </c>
      <c r="K473">
        <v>1.1176800000000001E-2</v>
      </c>
      <c r="L473">
        <v>1.83679E-3</v>
      </c>
      <c r="M473" s="1">
        <v>1.6999999999999999E-9</v>
      </c>
      <c r="N473" s="7">
        <v>1.01265E-2</v>
      </c>
      <c r="O473">
        <v>3.7924899999999999E-3</v>
      </c>
      <c r="P473" s="25">
        <v>6.4000000000000003E-3</v>
      </c>
      <c r="Q473">
        <v>2.3015500000000001E-2</v>
      </c>
      <c r="R473">
        <v>4.3415900000000002E-3</v>
      </c>
      <c r="S473" s="1">
        <v>1.1000000000000001E-7</v>
      </c>
      <c r="T473" s="7">
        <v>1.2285799999999999E-2</v>
      </c>
      <c r="U473">
        <v>3.9841900000000003E-3</v>
      </c>
      <c r="V473" s="25">
        <v>2.3E-3</v>
      </c>
      <c r="W473">
        <v>4.2440700000000002E-4</v>
      </c>
      <c r="X473">
        <v>3.8315599999999999E-3</v>
      </c>
      <c r="Y473">
        <v>0.9</v>
      </c>
      <c r="Z473" s="7">
        <v>1.2688700000000001E-2</v>
      </c>
      <c r="AA473">
        <v>3.6877099999999999E-3</v>
      </c>
      <c r="AB473" s="25">
        <v>6.8999999999999997E-4</v>
      </c>
      <c r="AC473">
        <v>-1.71058E-3</v>
      </c>
      <c r="AD473">
        <v>3.3416600000000002E-3</v>
      </c>
      <c r="AE473" s="25">
        <v>0.6</v>
      </c>
    </row>
    <row r="474" spans="2:31" x14ac:dyDescent="0.2">
      <c r="B474" s="7" t="s">
        <v>14391</v>
      </c>
      <c r="C474" t="s">
        <v>13263</v>
      </c>
      <c r="D474" t="s">
        <v>14389</v>
      </c>
      <c r="E474">
        <v>1</v>
      </c>
      <c r="F474">
        <v>201885234</v>
      </c>
      <c r="G474" t="s">
        <v>13272</v>
      </c>
      <c r="H474" t="s">
        <v>13268</v>
      </c>
      <c r="I474">
        <v>0.64434599999999997</v>
      </c>
      <c r="J474" s="25">
        <v>0.99651699999999999</v>
      </c>
      <c r="K474">
        <v>6.8099800000000002E-3</v>
      </c>
      <c r="L474">
        <v>1.07584E-3</v>
      </c>
      <c r="M474" s="1">
        <v>2.1999999999999999E-10</v>
      </c>
      <c r="N474" s="7">
        <v>-1.55237E-2</v>
      </c>
      <c r="O474">
        <v>2.2210799999999998E-3</v>
      </c>
      <c r="P474" s="26">
        <v>3.0000000000000001E-12</v>
      </c>
      <c r="Q474">
        <v>-1.9612899999999999E-2</v>
      </c>
      <c r="R474">
        <v>2.54266E-3</v>
      </c>
      <c r="S474" s="1">
        <v>6.9000000000000001E-15</v>
      </c>
      <c r="T474" s="7">
        <v>-7.1200400000000002E-3</v>
      </c>
      <c r="U474">
        <v>2.3333500000000001E-3</v>
      </c>
      <c r="V474" s="25">
        <v>2.3999999999999998E-3</v>
      </c>
      <c r="W474">
        <v>-9.6130599999999997E-3</v>
      </c>
      <c r="X474">
        <v>2.2439600000000001E-3</v>
      </c>
      <c r="Y474" s="1">
        <v>1.7E-5</v>
      </c>
      <c r="Z474" s="7">
        <v>-6.4149000000000003E-3</v>
      </c>
      <c r="AA474">
        <v>2.15972E-3</v>
      </c>
      <c r="AB474" s="25">
        <v>3.0999999999999999E-3</v>
      </c>
      <c r="AC474">
        <v>1.87324E-3</v>
      </c>
      <c r="AD474">
        <v>1.9570500000000001E-3</v>
      </c>
      <c r="AE474" s="25">
        <v>0.33</v>
      </c>
    </row>
    <row r="475" spans="2:31" x14ac:dyDescent="0.2">
      <c r="B475" s="7" t="s">
        <v>14392</v>
      </c>
      <c r="C475" t="s">
        <v>13263</v>
      </c>
      <c r="D475" t="s">
        <v>14389</v>
      </c>
      <c r="E475">
        <v>1</v>
      </c>
      <c r="F475">
        <v>223506788</v>
      </c>
      <c r="G475" t="s">
        <v>13268</v>
      </c>
      <c r="H475" t="s">
        <v>13275</v>
      </c>
      <c r="I475">
        <v>0.53054500000000004</v>
      </c>
      <c r="J475" s="25">
        <v>0.99394899999999997</v>
      </c>
      <c r="K475">
        <v>5.9129600000000001E-3</v>
      </c>
      <c r="L475">
        <v>1.03275E-3</v>
      </c>
      <c r="M475" s="1">
        <v>9.5000000000000007E-9</v>
      </c>
      <c r="N475" s="7">
        <v>-4.8243599999999998E-3</v>
      </c>
      <c r="O475">
        <v>2.13197E-3</v>
      </c>
      <c r="P475" s="25">
        <v>2.5000000000000001E-2</v>
      </c>
      <c r="Q475">
        <v>-4.6575599999999998E-3</v>
      </c>
      <c r="R475">
        <v>2.4406499999999999E-3</v>
      </c>
      <c r="S475">
        <v>5.2999999999999999E-2</v>
      </c>
      <c r="T475" s="7">
        <v>-1.1703E-2</v>
      </c>
      <c r="U475">
        <v>2.2397300000000001E-3</v>
      </c>
      <c r="V475" s="26">
        <v>1.8E-7</v>
      </c>
      <c r="W475">
        <v>4.6826400000000001E-3</v>
      </c>
      <c r="X475">
        <v>2.1539300000000001E-3</v>
      </c>
      <c r="Y475">
        <v>2.1000000000000001E-2</v>
      </c>
      <c r="Z475" s="7">
        <v>-5.3475700000000003E-3</v>
      </c>
      <c r="AA475">
        <v>2.0730700000000002E-3</v>
      </c>
      <c r="AB475" s="25">
        <v>0.01</v>
      </c>
      <c r="AC475">
        <v>7.9414199999999996E-4</v>
      </c>
      <c r="AD475">
        <v>1.87853E-3</v>
      </c>
      <c r="AE475" s="25">
        <v>0.66</v>
      </c>
    </row>
    <row r="476" spans="2:31" x14ac:dyDescent="0.2">
      <c r="B476" s="7" t="s">
        <v>14393</v>
      </c>
      <c r="C476" t="s">
        <v>13263</v>
      </c>
      <c r="D476" t="s">
        <v>14389</v>
      </c>
      <c r="E476">
        <v>2</v>
      </c>
      <c r="F476">
        <v>27598097</v>
      </c>
      <c r="G476" t="s">
        <v>13268</v>
      </c>
      <c r="H476" t="s">
        <v>13272</v>
      </c>
      <c r="I476">
        <v>0.39354800000000001</v>
      </c>
      <c r="J476" s="25">
        <v>0.98676200000000003</v>
      </c>
      <c r="K476">
        <v>6.6245000000000002E-3</v>
      </c>
      <c r="L476">
        <v>1.05853E-3</v>
      </c>
      <c r="M476" s="1">
        <v>3.9E-10</v>
      </c>
      <c r="N476" s="7">
        <v>1.9798699999999999E-3</v>
      </c>
      <c r="O476">
        <v>2.18593E-3</v>
      </c>
      <c r="P476" s="25">
        <v>0.38</v>
      </c>
      <c r="Q476">
        <v>-1.0323699999999999E-3</v>
      </c>
      <c r="R476">
        <v>2.50176E-3</v>
      </c>
      <c r="S476">
        <v>0.77</v>
      </c>
      <c r="T476" s="7">
        <v>-6.6573700000000001E-3</v>
      </c>
      <c r="U476">
        <v>2.2963599999999999E-3</v>
      </c>
      <c r="V476" s="25">
        <v>4.1999999999999997E-3</v>
      </c>
      <c r="W476">
        <v>1.85166E-3</v>
      </c>
      <c r="X476">
        <v>2.20828E-3</v>
      </c>
      <c r="Y476">
        <v>0.4</v>
      </c>
      <c r="Z476" s="7">
        <v>-1.11556E-2</v>
      </c>
      <c r="AA476">
        <v>2.1251E-3</v>
      </c>
      <c r="AB476" s="26">
        <v>1.1999999999999999E-7</v>
      </c>
      <c r="AC476">
        <v>4.3279900000000003E-3</v>
      </c>
      <c r="AD476">
        <v>1.9254000000000001E-3</v>
      </c>
      <c r="AE476" s="25">
        <v>2.4E-2</v>
      </c>
    </row>
    <row r="477" spans="2:31" x14ac:dyDescent="0.2">
      <c r="B477" s="7" t="s">
        <v>14394</v>
      </c>
      <c r="C477" t="s">
        <v>13263</v>
      </c>
      <c r="D477" t="s">
        <v>14389</v>
      </c>
      <c r="E477">
        <v>2</v>
      </c>
      <c r="F477">
        <v>46660452</v>
      </c>
      <c r="G477" t="s">
        <v>13275</v>
      </c>
      <c r="H477" t="s">
        <v>13268</v>
      </c>
      <c r="I477">
        <v>0.55502300000000004</v>
      </c>
      <c r="J477" s="25">
        <v>0.98666900000000002</v>
      </c>
      <c r="K477">
        <v>5.7938699999999996E-3</v>
      </c>
      <c r="L477">
        <v>1.0419100000000001E-3</v>
      </c>
      <c r="M477" s="1">
        <v>2.1999999999999998E-8</v>
      </c>
      <c r="N477" s="7">
        <v>-2.0320199999999998E-3</v>
      </c>
      <c r="O477">
        <v>2.15146E-3</v>
      </c>
      <c r="P477" s="25">
        <v>0.37</v>
      </c>
      <c r="Q477">
        <v>-5.2649300000000001E-3</v>
      </c>
      <c r="R477">
        <v>2.4623000000000002E-3</v>
      </c>
      <c r="S477">
        <v>3.4000000000000002E-2</v>
      </c>
      <c r="T477" s="7">
        <v>-1.15418E-2</v>
      </c>
      <c r="U477">
        <v>2.2601399999999999E-3</v>
      </c>
      <c r="V477" s="26">
        <v>3.3000000000000002E-7</v>
      </c>
      <c r="W477">
        <v>8.7622800000000008E-3</v>
      </c>
      <c r="X477">
        <v>2.1734499999999999E-3</v>
      </c>
      <c r="Y477" s="1">
        <v>7.7999999999999999E-5</v>
      </c>
      <c r="Z477" s="7">
        <v>-5.2827000000000004E-3</v>
      </c>
      <c r="AA477">
        <v>2.09158E-3</v>
      </c>
      <c r="AB477" s="25">
        <v>1.2E-2</v>
      </c>
      <c r="AC477">
        <v>-2.4064799999999999E-3</v>
      </c>
      <c r="AD477">
        <v>1.89503E-3</v>
      </c>
      <c r="AE477" s="25">
        <v>0.19</v>
      </c>
    </row>
    <row r="478" spans="2:31" x14ac:dyDescent="0.2">
      <c r="B478" s="7" t="s">
        <v>14395</v>
      </c>
      <c r="C478" t="s">
        <v>13263</v>
      </c>
      <c r="D478" t="s">
        <v>14389</v>
      </c>
      <c r="E478">
        <v>2</v>
      </c>
      <c r="F478">
        <v>58959112</v>
      </c>
      <c r="G478" t="s">
        <v>13275</v>
      </c>
      <c r="H478" t="s">
        <v>13269</v>
      </c>
      <c r="I478">
        <v>0.71033500000000005</v>
      </c>
      <c r="J478" s="25">
        <v>0.98701799999999995</v>
      </c>
      <c r="K478">
        <v>6.8161699999999999E-3</v>
      </c>
      <c r="L478">
        <v>1.1410700000000001E-3</v>
      </c>
      <c r="M478" s="1">
        <v>2.7000000000000002E-9</v>
      </c>
      <c r="N478" s="7">
        <v>-9.4740999999999992E-3</v>
      </c>
      <c r="O478">
        <v>2.3549700000000001E-3</v>
      </c>
      <c r="P478" s="26">
        <v>5.5000000000000002E-5</v>
      </c>
      <c r="Q478">
        <v>-2.1942199999999999E-2</v>
      </c>
      <c r="R478">
        <v>2.6952199999999999E-3</v>
      </c>
      <c r="S478" s="1">
        <v>5.0000000000000004E-16</v>
      </c>
      <c r="T478" s="7">
        <v>-5.7939000000000003E-3</v>
      </c>
      <c r="U478">
        <v>2.47394E-3</v>
      </c>
      <c r="V478" s="25">
        <v>2.1999999999999999E-2</v>
      </c>
      <c r="W478">
        <v>-4.2046599999999998E-3</v>
      </c>
      <c r="X478">
        <v>2.3790500000000002E-3</v>
      </c>
      <c r="Y478">
        <v>7.0000000000000007E-2</v>
      </c>
      <c r="Z478" s="7">
        <v>-6.6035099999999999E-3</v>
      </c>
      <c r="AA478">
        <v>2.2894399999999998E-3</v>
      </c>
      <c r="AB478" s="25">
        <v>3.7000000000000002E-3</v>
      </c>
      <c r="AC478">
        <v>3.6458100000000002E-3</v>
      </c>
      <c r="AD478">
        <v>2.0742899999999999E-3</v>
      </c>
      <c r="AE478" s="25">
        <v>8.5999999999999993E-2</v>
      </c>
    </row>
    <row r="479" spans="2:31" x14ac:dyDescent="0.2">
      <c r="B479" s="7" t="s">
        <v>14396</v>
      </c>
      <c r="C479" t="s">
        <v>13263</v>
      </c>
      <c r="D479" t="s">
        <v>14389</v>
      </c>
      <c r="E479">
        <v>2</v>
      </c>
      <c r="F479">
        <v>104157011</v>
      </c>
      <c r="G479" t="s">
        <v>13268</v>
      </c>
      <c r="H479" t="s">
        <v>13275</v>
      </c>
      <c r="I479">
        <v>0.55313900000000005</v>
      </c>
      <c r="J479" s="25">
        <v>0.99627699999999997</v>
      </c>
      <c r="K479">
        <v>8.0443300000000006E-3</v>
      </c>
      <c r="L479">
        <v>1.03439E-3</v>
      </c>
      <c r="M479" s="1">
        <v>7.4999999999999996E-15</v>
      </c>
      <c r="N479" s="7">
        <v>7.9793099999999999E-3</v>
      </c>
      <c r="O479">
        <v>2.13569E-3</v>
      </c>
      <c r="P479" s="25">
        <v>2.3000000000000001E-4</v>
      </c>
      <c r="Q479">
        <v>1.55698E-2</v>
      </c>
      <c r="R479">
        <v>2.4442600000000002E-3</v>
      </c>
      <c r="S479" s="1">
        <v>4.0000000000000001E-10</v>
      </c>
      <c r="T479" s="7">
        <v>1.3367800000000001E-2</v>
      </c>
      <c r="U479">
        <v>2.2435799999999998E-3</v>
      </c>
      <c r="V479" s="26">
        <v>1.3999999999999999E-9</v>
      </c>
      <c r="W479">
        <v>-5.6900099999999997E-3</v>
      </c>
      <c r="X479">
        <v>2.15752E-3</v>
      </c>
      <c r="Y479">
        <v>8.0999999999999996E-3</v>
      </c>
      <c r="Z479" s="7">
        <v>3.2029599999999999E-3</v>
      </c>
      <c r="AA479">
        <v>2.0762599999999999E-3</v>
      </c>
      <c r="AB479" s="25">
        <v>0.13</v>
      </c>
      <c r="AC479">
        <v>-3.55682E-3</v>
      </c>
      <c r="AD479">
        <v>1.8811399999999999E-3</v>
      </c>
      <c r="AE479" s="25">
        <v>6.0999999999999999E-2</v>
      </c>
    </row>
    <row r="480" spans="2:31" x14ac:dyDescent="0.2">
      <c r="B480" s="7" t="s">
        <v>14397</v>
      </c>
      <c r="C480" t="s">
        <v>13263</v>
      </c>
      <c r="D480" t="s">
        <v>14389</v>
      </c>
      <c r="E480">
        <v>2</v>
      </c>
      <c r="F480">
        <v>198907143</v>
      </c>
      <c r="G480" t="s">
        <v>13272</v>
      </c>
      <c r="H480" t="s">
        <v>13268</v>
      </c>
      <c r="I480">
        <v>0.48618400000000001</v>
      </c>
      <c r="J480" s="25">
        <v>0.99429999999999996</v>
      </c>
      <c r="K480">
        <v>5.88405E-3</v>
      </c>
      <c r="L480">
        <v>1.0319000000000001E-3</v>
      </c>
      <c r="M480" s="1">
        <v>1.3000000000000001E-8</v>
      </c>
      <c r="N480" s="7">
        <v>-2.69455E-3</v>
      </c>
      <c r="O480">
        <v>2.1309900000000001E-3</v>
      </c>
      <c r="P480" s="25">
        <v>0.21</v>
      </c>
      <c r="Q480" s="1">
        <v>-3.0335999999999999E-5</v>
      </c>
      <c r="R480">
        <v>2.43888E-3</v>
      </c>
      <c r="S480">
        <v>0.97</v>
      </c>
      <c r="T480" s="7">
        <v>1.03036E-2</v>
      </c>
      <c r="U480">
        <v>2.2386400000000001E-3</v>
      </c>
      <c r="V480" s="26">
        <v>4.6999999999999999E-6</v>
      </c>
      <c r="W480">
        <v>-1.5147600000000001E-2</v>
      </c>
      <c r="X480">
        <v>2.15277E-3</v>
      </c>
      <c r="Y480" s="1">
        <v>3.0000000000000001E-12</v>
      </c>
      <c r="Z480" s="7">
        <v>6.3977599999999997E-3</v>
      </c>
      <c r="AA480">
        <v>2.0716900000000002E-3</v>
      </c>
      <c r="AB480" s="25">
        <v>2E-3</v>
      </c>
      <c r="AC480">
        <v>-2.5708699999999998E-3</v>
      </c>
      <c r="AD480">
        <v>1.877E-3</v>
      </c>
      <c r="AE480" s="25">
        <v>0.16</v>
      </c>
    </row>
    <row r="481" spans="2:31" x14ac:dyDescent="0.2">
      <c r="B481" s="7" t="s">
        <v>14398</v>
      </c>
      <c r="C481" t="s">
        <v>13263</v>
      </c>
      <c r="D481" t="s">
        <v>14389</v>
      </c>
      <c r="E481">
        <v>2</v>
      </c>
      <c r="F481">
        <v>213402705</v>
      </c>
      <c r="G481" t="s">
        <v>13269</v>
      </c>
      <c r="H481" t="s">
        <v>13275</v>
      </c>
      <c r="I481">
        <v>0.56118699999999999</v>
      </c>
      <c r="J481" s="25">
        <v>0.99552799999999997</v>
      </c>
      <c r="K481">
        <v>6.0244000000000001E-3</v>
      </c>
      <c r="L481">
        <v>1.03841E-3</v>
      </c>
      <c r="M481" s="1">
        <v>8.0000000000000005E-9</v>
      </c>
      <c r="N481" s="7">
        <v>1.50913E-3</v>
      </c>
      <c r="O481">
        <v>2.1440000000000001E-3</v>
      </c>
      <c r="P481" s="25">
        <v>0.46</v>
      </c>
      <c r="Q481">
        <v>2.4665300000000002E-3</v>
      </c>
      <c r="R481">
        <v>2.4537700000000001E-3</v>
      </c>
      <c r="S481">
        <v>0.34</v>
      </c>
      <c r="T481" s="7">
        <v>3.1328200000000001E-3</v>
      </c>
      <c r="U481">
        <v>2.25231E-3</v>
      </c>
      <c r="V481" s="25">
        <v>0.16</v>
      </c>
      <c r="W481">
        <v>1.9607100000000001E-3</v>
      </c>
      <c r="X481">
        <v>2.16592E-3</v>
      </c>
      <c r="Y481">
        <v>0.28999999999999998</v>
      </c>
      <c r="Z481" s="7">
        <v>1.6532000000000002E-2</v>
      </c>
      <c r="AA481">
        <v>2.0843400000000001E-3</v>
      </c>
      <c r="AB481" s="26">
        <v>2.9999999999999998E-15</v>
      </c>
      <c r="AC481">
        <v>-2.1499800000000001E-3</v>
      </c>
      <c r="AD481">
        <v>1.88846E-3</v>
      </c>
      <c r="AE481" s="25">
        <v>0.25</v>
      </c>
    </row>
    <row r="482" spans="2:31" x14ac:dyDescent="0.2">
      <c r="B482" s="7" t="s">
        <v>14399</v>
      </c>
      <c r="C482" t="s">
        <v>13263</v>
      </c>
      <c r="D482" t="s">
        <v>14389</v>
      </c>
      <c r="E482">
        <v>2</v>
      </c>
      <c r="F482">
        <v>236792801</v>
      </c>
      <c r="G482" t="s">
        <v>13269</v>
      </c>
      <c r="H482" t="s">
        <v>13275</v>
      </c>
      <c r="I482">
        <v>0.59477800000000003</v>
      </c>
      <c r="J482" s="25">
        <v>0.99402999999999997</v>
      </c>
      <c r="K482">
        <v>7.7414199999999997E-3</v>
      </c>
      <c r="L482">
        <v>1.0512500000000001E-3</v>
      </c>
      <c r="M482" s="1">
        <v>2.0999999999999999E-13</v>
      </c>
      <c r="N482" s="7">
        <v>-1.46412E-3</v>
      </c>
      <c r="O482">
        <v>2.1708700000000001E-3</v>
      </c>
      <c r="P482" s="25">
        <v>0.48</v>
      </c>
      <c r="Q482" s="1">
        <v>5.8285000000000002E-5</v>
      </c>
      <c r="R482">
        <v>2.48452E-3</v>
      </c>
      <c r="S482">
        <v>0.99</v>
      </c>
      <c r="T482" s="7">
        <v>-1.1622E-2</v>
      </c>
      <c r="U482">
        <v>2.2805299999999998E-3</v>
      </c>
      <c r="V482" s="26">
        <v>3.3000000000000002E-7</v>
      </c>
      <c r="W482">
        <v>1.86134E-3</v>
      </c>
      <c r="X482">
        <v>2.1930600000000001E-3</v>
      </c>
      <c r="Y482">
        <v>0.35</v>
      </c>
      <c r="Z482" s="7">
        <v>-1.08094E-2</v>
      </c>
      <c r="AA482">
        <v>2.1104600000000002E-3</v>
      </c>
      <c r="AB482" s="26">
        <v>3.1E-7</v>
      </c>
      <c r="AC482">
        <v>5.9565599999999996E-3</v>
      </c>
      <c r="AD482">
        <v>1.9121299999999999E-3</v>
      </c>
      <c r="AE482" s="25">
        <v>1.8E-3</v>
      </c>
    </row>
    <row r="483" spans="2:31" x14ac:dyDescent="0.2">
      <c r="B483" s="7" t="s">
        <v>14400</v>
      </c>
      <c r="C483" t="s">
        <v>13263</v>
      </c>
      <c r="D483" t="s">
        <v>14389</v>
      </c>
      <c r="E483">
        <v>3</v>
      </c>
      <c r="F483">
        <v>82823561</v>
      </c>
      <c r="G483" t="s">
        <v>13269</v>
      </c>
      <c r="H483" t="s">
        <v>13272</v>
      </c>
      <c r="I483">
        <v>0.63868899999999995</v>
      </c>
      <c r="J483" s="25">
        <v>0.98746199999999995</v>
      </c>
      <c r="K483">
        <v>5.9875500000000003E-3</v>
      </c>
      <c r="L483">
        <v>1.0777600000000001E-3</v>
      </c>
      <c r="M483" s="1">
        <v>3.2000000000000002E-8</v>
      </c>
      <c r="N483" s="7">
        <v>3.8107700000000002E-3</v>
      </c>
      <c r="O483">
        <v>2.2257100000000001E-3</v>
      </c>
      <c r="P483" s="25">
        <v>8.5000000000000006E-2</v>
      </c>
      <c r="Q483">
        <v>3.6764900000000001E-3</v>
      </c>
      <c r="R483">
        <v>2.5480799999999999E-3</v>
      </c>
      <c r="S483">
        <v>0.17</v>
      </c>
      <c r="T483" s="7">
        <v>7.8159000000000006E-3</v>
      </c>
      <c r="U483">
        <v>2.33841E-3</v>
      </c>
      <c r="V483" s="25">
        <v>7.6000000000000004E-4</v>
      </c>
      <c r="W483">
        <v>2.92384E-3</v>
      </c>
      <c r="X483">
        <v>2.2498800000000001E-3</v>
      </c>
      <c r="Y483">
        <v>0.22</v>
      </c>
      <c r="Z483" s="7">
        <v>8.5191999999999993E-3</v>
      </c>
      <c r="AA483">
        <v>2.1639599999999999E-3</v>
      </c>
      <c r="AB483" s="26">
        <v>8.1000000000000004E-5</v>
      </c>
      <c r="AC483">
        <v>-2.23406E-3</v>
      </c>
      <c r="AD483">
        <v>1.9604499999999999E-3</v>
      </c>
      <c r="AE483" s="25">
        <v>0.26</v>
      </c>
    </row>
    <row r="484" spans="2:31" x14ac:dyDescent="0.2">
      <c r="B484" s="7" t="s">
        <v>14401</v>
      </c>
      <c r="C484" t="s">
        <v>13263</v>
      </c>
      <c r="D484" t="s">
        <v>14389</v>
      </c>
      <c r="E484">
        <v>3</v>
      </c>
      <c r="F484">
        <v>84228726</v>
      </c>
      <c r="G484" t="s">
        <v>13272</v>
      </c>
      <c r="H484" t="s">
        <v>13268</v>
      </c>
      <c r="I484">
        <v>0.808114</v>
      </c>
      <c r="J484" s="25">
        <v>0.99881200000000003</v>
      </c>
      <c r="K484">
        <v>8.5884800000000008E-3</v>
      </c>
      <c r="L484">
        <v>1.30506E-3</v>
      </c>
      <c r="M484" s="1">
        <v>5.8E-11</v>
      </c>
      <c r="N484" s="7">
        <v>7.2471799999999998E-3</v>
      </c>
      <c r="O484">
        <v>2.6946800000000001E-3</v>
      </c>
      <c r="P484" s="25">
        <v>8.8999999999999999E-3</v>
      </c>
      <c r="Q484">
        <v>9.8935599999999992E-3</v>
      </c>
      <c r="R484">
        <v>3.0849800000000002E-3</v>
      </c>
      <c r="S484">
        <v>1.2999999999999999E-3</v>
      </c>
      <c r="T484" s="7">
        <v>1.4083500000000001E-2</v>
      </c>
      <c r="U484">
        <v>2.8311299999999998E-3</v>
      </c>
      <c r="V484" s="26">
        <v>7.9999999999999996E-7</v>
      </c>
      <c r="W484">
        <v>-4.34966E-3</v>
      </c>
      <c r="X484">
        <v>2.7239500000000002E-3</v>
      </c>
      <c r="Y484">
        <v>0.13</v>
      </c>
      <c r="Z484" s="7">
        <v>8.4446199999999999E-3</v>
      </c>
      <c r="AA484">
        <v>2.6199299999999999E-3</v>
      </c>
      <c r="AB484" s="25">
        <v>1.2999999999999999E-3</v>
      </c>
      <c r="AC484">
        <v>1.65661E-3</v>
      </c>
      <c r="AD484">
        <v>2.37353E-3</v>
      </c>
      <c r="AE484" s="25">
        <v>0.48</v>
      </c>
    </row>
    <row r="485" spans="2:31" x14ac:dyDescent="0.2">
      <c r="B485" s="7" t="s">
        <v>14402</v>
      </c>
      <c r="C485" t="s">
        <v>13263</v>
      </c>
      <c r="D485" t="s">
        <v>14389</v>
      </c>
      <c r="E485">
        <v>3</v>
      </c>
      <c r="F485">
        <v>85519305</v>
      </c>
      <c r="G485" t="s">
        <v>13272</v>
      </c>
      <c r="H485" t="s">
        <v>13268</v>
      </c>
      <c r="I485">
        <v>0.63652799999999998</v>
      </c>
      <c r="J485" s="25">
        <v>0.99932200000000004</v>
      </c>
      <c r="K485">
        <v>7.1603400000000003E-3</v>
      </c>
      <c r="L485">
        <v>1.06799E-3</v>
      </c>
      <c r="M485" s="1">
        <v>1.5E-11</v>
      </c>
      <c r="N485" s="7">
        <v>-4.4903E-3</v>
      </c>
      <c r="O485">
        <v>2.2056599999999999E-3</v>
      </c>
      <c r="P485" s="25">
        <v>3.9E-2</v>
      </c>
      <c r="Q485">
        <v>-2.4723000000000002E-3</v>
      </c>
      <c r="R485">
        <v>2.52513E-3</v>
      </c>
      <c r="S485">
        <v>0.33</v>
      </c>
      <c r="T485" s="7">
        <v>-1.42089E-2</v>
      </c>
      <c r="U485">
        <v>2.3173500000000001E-3</v>
      </c>
      <c r="V485" s="26">
        <v>8.9000000000000003E-10</v>
      </c>
      <c r="W485">
        <v>2.02404E-3</v>
      </c>
      <c r="X485">
        <v>2.2296099999999999E-3</v>
      </c>
      <c r="Y485">
        <v>0.37</v>
      </c>
      <c r="Z485" s="7">
        <v>-6.5163499999999997E-3</v>
      </c>
      <c r="AA485">
        <v>2.1444699999999999E-3</v>
      </c>
      <c r="AB485" s="25">
        <v>2.3999999999999998E-3</v>
      </c>
      <c r="AC485">
        <v>3.9616599999999999E-4</v>
      </c>
      <c r="AD485">
        <v>1.94279E-3</v>
      </c>
      <c r="AE485" s="25">
        <v>0.84</v>
      </c>
    </row>
    <row r="486" spans="2:31" x14ac:dyDescent="0.2">
      <c r="B486" s="7" t="s">
        <v>14403</v>
      </c>
      <c r="C486" t="s">
        <v>13263</v>
      </c>
      <c r="D486" t="s">
        <v>14389</v>
      </c>
      <c r="E486">
        <v>3</v>
      </c>
      <c r="F486">
        <v>183996213</v>
      </c>
      <c r="G486" t="s">
        <v>13272</v>
      </c>
      <c r="H486" t="s">
        <v>13268</v>
      </c>
      <c r="I486">
        <v>0.23002900000000001</v>
      </c>
      <c r="J486" s="25">
        <v>0.99548700000000001</v>
      </c>
      <c r="K486">
        <v>8.1636799999999995E-3</v>
      </c>
      <c r="L486">
        <v>1.2259700000000001E-3</v>
      </c>
      <c r="M486" s="1">
        <v>2.2000000000000002E-11</v>
      </c>
      <c r="N486" s="7">
        <v>2.15401E-3</v>
      </c>
      <c r="O486">
        <v>2.5309400000000002E-3</v>
      </c>
      <c r="P486" s="25">
        <v>0.42</v>
      </c>
      <c r="Q486">
        <v>-8.0315899999999999E-3</v>
      </c>
      <c r="R486">
        <v>2.8975199999999998E-3</v>
      </c>
      <c r="S486">
        <v>4.8999999999999998E-3</v>
      </c>
      <c r="T486" s="7">
        <v>-1.20229E-2</v>
      </c>
      <c r="U486">
        <v>2.6591000000000002E-3</v>
      </c>
      <c r="V486" s="26">
        <v>7.3000000000000004E-6</v>
      </c>
      <c r="W486">
        <v>8.7004600000000001E-3</v>
      </c>
      <c r="X486">
        <v>2.55843E-3</v>
      </c>
      <c r="Y486">
        <v>5.9000000000000003E-4</v>
      </c>
      <c r="Z486" s="7">
        <v>-5.3580900000000002E-3</v>
      </c>
      <c r="AA486">
        <v>2.4607299999999999E-3</v>
      </c>
      <c r="AB486" s="25">
        <v>2.5999999999999999E-2</v>
      </c>
      <c r="AC486">
        <v>6.5872500000000002E-3</v>
      </c>
      <c r="AD486">
        <v>2.22931E-3</v>
      </c>
      <c r="AE486" s="25">
        <v>3.0000000000000001E-3</v>
      </c>
    </row>
    <row r="487" spans="2:31" x14ac:dyDescent="0.2">
      <c r="B487" s="7" t="s">
        <v>14404</v>
      </c>
      <c r="C487" t="s">
        <v>13263</v>
      </c>
      <c r="D487" t="s">
        <v>14389</v>
      </c>
      <c r="E487">
        <v>4</v>
      </c>
      <c r="F487">
        <v>46389486</v>
      </c>
      <c r="G487" t="s">
        <v>13275</v>
      </c>
      <c r="H487" t="s">
        <v>13269</v>
      </c>
      <c r="I487">
        <v>0.67574999999999996</v>
      </c>
      <c r="J487" s="25">
        <v>0.99271100000000001</v>
      </c>
      <c r="K487">
        <v>6.05348E-3</v>
      </c>
      <c r="L487">
        <v>1.1032699999999999E-3</v>
      </c>
      <c r="M487" s="1">
        <v>3.8000000000000003E-8</v>
      </c>
      <c r="N487" s="7">
        <v>5.2739400000000004E-3</v>
      </c>
      <c r="O487">
        <v>2.2774900000000001E-3</v>
      </c>
      <c r="P487" s="25">
        <v>0.02</v>
      </c>
      <c r="Q487">
        <v>5.8364799999999998E-3</v>
      </c>
      <c r="R487">
        <v>2.6073400000000001E-3</v>
      </c>
      <c r="S487">
        <v>2.1000000000000001E-2</v>
      </c>
      <c r="T487" s="7">
        <v>1.09052E-2</v>
      </c>
      <c r="U487">
        <v>2.39222E-3</v>
      </c>
      <c r="V487" s="26">
        <v>6.0000000000000002E-6</v>
      </c>
      <c r="W487">
        <v>1.40146E-3</v>
      </c>
      <c r="X487">
        <v>2.3030099999999999E-3</v>
      </c>
      <c r="Y487">
        <v>0.5</v>
      </c>
      <c r="Z487" s="7">
        <v>3.6831799999999999E-3</v>
      </c>
      <c r="AA487">
        <v>2.21382E-3</v>
      </c>
      <c r="AB487" s="25">
        <v>0.1</v>
      </c>
      <c r="AC487">
        <v>-4.6701399999999997E-3</v>
      </c>
      <c r="AD487">
        <v>2.00571E-3</v>
      </c>
      <c r="AE487" s="25">
        <v>0.02</v>
      </c>
    </row>
    <row r="488" spans="2:31" x14ac:dyDescent="0.2">
      <c r="B488" s="7" t="s">
        <v>2236</v>
      </c>
      <c r="C488" t="s">
        <v>13263</v>
      </c>
      <c r="D488" t="s">
        <v>14389</v>
      </c>
      <c r="E488">
        <v>4</v>
      </c>
      <c r="F488">
        <v>103198082</v>
      </c>
      <c r="G488" t="s">
        <v>13269</v>
      </c>
      <c r="H488" t="s">
        <v>13275</v>
      </c>
      <c r="I488">
        <v>0.91754400000000003</v>
      </c>
      <c r="J488" s="25">
        <v>0.98970899999999995</v>
      </c>
      <c r="K488">
        <v>1.0330300000000001E-2</v>
      </c>
      <c r="L488">
        <v>1.8774E-3</v>
      </c>
      <c r="M488" s="1">
        <v>3.1E-8</v>
      </c>
      <c r="N488" s="7">
        <v>1.5441099999999999E-2</v>
      </c>
      <c r="O488">
        <v>3.8856099999999998E-3</v>
      </c>
      <c r="P488" s="26">
        <v>9.1000000000000003E-5</v>
      </c>
      <c r="Q488">
        <v>3.1181500000000001E-2</v>
      </c>
      <c r="R488">
        <v>4.4483600000000002E-3</v>
      </c>
      <c r="S488" s="1">
        <v>2E-12</v>
      </c>
      <c r="T488" s="7">
        <v>1.4723699999999999E-2</v>
      </c>
      <c r="U488">
        <v>4.0813400000000001E-3</v>
      </c>
      <c r="V488" s="25">
        <v>3.6000000000000002E-4</v>
      </c>
      <c r="W488">
        <v>-8.3906499999999995E-3</v>
      </c>
      <c r="X488">
        <v>3.9291400000000002E-3</v>
      </c>
      <c r="Y488">
        <v>2.5999999999999999E-2</v>
      </c>
      <c r="Z488" s="7">
        <v>-1.2985500000000001E-3</v>
      </c>
      <c r="AA488">
        <v>3.7769800000000001E-3</v>
      </c>
      <c r="AB488" s="25">
        <v>0.74</v>
      </c>
      <c r="AC488">
        <v>-1.0945699999999999E-2</v>
      </c>
      <c r="AD488">
        <v>3.4219200000000002E-3</v>
      </c>
      <c r="AE488" s="25">
        <v>1.6000000000000001E-3</v>
      </c>
    </row>
    <row r="489" spans="2:31" x14ac:dyDescent="0.2">
      <c r="B489" s="7" t="s">
        <v>14405</v>
      </c>
      <c r="C489" t="s">
        <v>13263</v>
      </c>
      <c r="D489" t="s">
        <v>14389</v>
      </c>
      <c r="E489">
        <v>5</v>
      </c>
      <c r="F489">
        <v>92512481</v>
      </c>
      <c r="G489" t="s">
        <v>13269</v>
      </c>
      <c r="H489" t="s">
        <v>13272</v>
      </c>
      <c r="I489">
        <v>0.58393700000000004</v>
      </c>
      <c r="J489" s="25">
        <v>0.99375500000000005</v>
      </c>
      <c r="K489">
        <v>6.45716E-3</v>
      </c>
      <c r="L489">
        <v>1.04732E-3</v>
      </c>
      <c r="M489" s="1">
        <v>7.5999999999999996E-10</v>
      </c>
      <c r="N489" s="7">
        <v>-3.0960599999999999E-3</v>
      </c>
      <c r="O489">
        <v>2.1620799999999998E-3</v>
      </c>
      <c r="P489" s="25">
        <v>0.15</v>
      </c>
      <c r="Q489">
        <v>-4.9551300000000003E-3</v>
      </c>
      <c r="R489">
        <v>2.4754999999999998E-3</v>
      </c>
      <c r="S489">
        <v>4.1000000000000002E-2</v>
      </c>
      <c r="T489" s="7">
        <v>-1.12602E-2</v>
      </c>
      <c r="U489">
        <v>2.2711900000000002E-3</v>
      </c>
      <c r="V489" s="26">
        <v>7.1999999999999999E-7</v>
      </c>
      <c r="W489">
        <v>2.0341500000000002E-3</v>
      </c>
      <c r="X489">
        <v>2.1860999999999998E-3</v>
      </c>
      <c r="Y489">
        <v>0.44</v>
      </c>
      <c r="Z489" s="7">
        <v>-4.2024100000000002E-3</v>
      </c>
      <c r="AA489">
        <v>2.1016099999999998E-3</v>
      </c>
      <c r="AB489" s="25">
        <v>4.8000000000000001E-2</v>
      </c>
      <c r="AC489">
        <v>5.2269999999999999E-3</v>
      </c>
      <c r="AD489">
        <v>1.90431E-3</v>
      </c>
      <c r="AE489" s="25">
        <v>6.6E-3</v>
      </c>
    </row>
    <row r="490" spans="2:31" x14ac:dyDescent="0.2">
      <c r="B490" s="7" t="s">
        <v>14406</v>
      </c>
      <c r="C490" t="s">
        <v>13263</v>
      </c>
      <c r="D490" t="s">
        <v>14389</v>
      </c>
      <c r="E490">
        <v>5</v>
      </c>
      <c r="F490">
        <v>138501494</v>
      </c>
      <c r="G490" t="s">
        <v>13269</v>
      </c>
      <c r="H490" t="s">
        <v>13275</v>
      </c>
      <c r="I490">
        <v>0.47232499999999999</v>
      </c>
      <c r="J490" s="25">
        <v>0.99758899999999995</v>
      </c>
      <c r="K490">
        <v>6.7028699999999997E-3</v>
      </c>
      <c r="L490">
        <v>1.03166E-3</v>
      </c>
      <c r="M490" s="1">
        <v>6.7999999999999998E-11</v>
      </c>
      <c r="N490" s="7">
        <v>5.20172E-3</v>
      </c>
      <c r="O490">
        <v>2.1305199999999999E-3</v>
      </c>
      <c r="P490" s="25">
        <v>0.02</v>
      </c>
      <c r="Q490">
        <v>2.12867E-3</v>
      </c>
      <c r="R490">
        <v>2.4393599999999998E-3</v>
      </c>
      <c r="S490">
        <v>0.41</v>
      </c>
      <c r="T490" s="7">
        <v>-7.6881299999999996E-3</v>
      </c>
      <c r="U490">
        <v>2.2380299999999998E-3</v>
      </c>
      <c r="V490" s="25">
        <v>5.9000000000000003E-4</v>
      </c>
      <c r="W490">
        <v>4.9398899999999997E-3</v>
      </c>
      <c r="X490">
        <v>2.1541899999999998E-3</v>
      </c>
      <c r="Y490">
        <v>2.4E-2</v>
      </c>
      <c r="Z490" s="7">
        <v>-1.1103200000000001E-2</v>
      </c>
      <c r="AA490">
        <v>2.0709299999999999E-3</v>
      </c>
      <c r="AB490" s="26">
        <v>8.6999999999999998E-8</v>
      </c>
      <c r="AC490">
        <v>8.4811000000000001E-3</v>
      </c>
      <c r="AD490">
        <v>1.8765100000000001E-3</v>
      </c>
      <c r="AE490" s="26">
        <v>6.1E-6</v>
      </c>
    </row>
    <row r="491" spans="2:31" x14ac:dyDescent="0.2">
      <c r="B491" s="7" t="s">
        <v>14407</v>
      </c>
      <c r="C491" t="s">
        <v>13263</v>
      </c>
      <c r="D491" t="s">
        <v>14389</v>
      </c>
      <c r="E491">
        <v>6</v>
      </c>
      <c r="F491">
        <v>27289776</v>
      </c>
      <c r="G491" t="s">
        <v>13268</v>
      </c>
      <c r="H491" t="s">
        <v>13272</v>
      </c>
      <c r="I491">
        <v>0.67873799999999995</v>
      </c>
      <c r="J491" s="25">
        <v>1</v>
      </c>
      <c r="K491">
        <v>6.7737600000000002E-3</v>
      </c>
      <c r="L491">
        <v>1.1051399999999999E-3</v>
      </c>
      <c r="M491" s="1">
        <v>9.0999999999999996E-10</v>
      </c>
      <c r="N491" s="7">
        <v>1.2669700000000001E-3</v>
      </c>
      <c r="O491">
        <v>2.2830799999999998E-3</v>
      </c>
      <c r="P491" s="25">
        <v>0.59</v>
      </c>
      <c r="Q491" s="1">
        <v>-6.7502000000000005E-5</v>
      </c>
      <c r="R491">
        <v>2.6140899999999999E-3</v>
      </c>
      <c r="S491">
        <v>0.98</v>
      </c>
      <c r="T491" s="7">
        <v>-1.1621599999999999E-2</v>
      </c>
      <c r="U491">
        <v>2.3981200000000001E-3</v>
      </c>
      <c r="V491" s="26">
        <v>1.3E-6</v>
      </c>
      <c r="W491">
        <v>5.57517E-3</v>
      </c>
      <c r="X491">
        <v>2.30869E-3</v>
      </c>
      <c r="Y491">
        <v>1.7000000000000001E-2</v>
      </c>
      <c r="Z491" s="7">
        <v>-5.9133099999999997E-3</v>
      </c>
      <c r="AA491">
        <v>2.2191200000000002E-3</v>
      </c>
      <c r="AB491" s="25">
        <v>7.9000000000000008E-3</v>
      </c>
      <c r="AC491">
        <v>7.9004699999999997E-3</v>
      </c>
      <c r="AD491">
        <v>2.0103500000000002E-3</v>
      </c>
      <c r="AE491" s="26">
        <v>9.7E-5</v>
      </c>
    </row>
    <row r="492" spans="2:31" x14ac:dyDescent="0.2">
      <c r="B492" s="7" t="s">
        <v>14408</v>
      </c>
      <c r="C492" t="s">
        <v>13263</v>
      </c>
      <c r="D492" t="s">
        <v>14389</v>
      </c>
      <c r="E492">
        <v>6</v>
      </c>
      <c r="F492">
        <v>38153146</v>
      </c>
      <c r="G492" t="s">
        <v>13268</v>
      </c>
      <c r="H492" t="s">
        <v>13272</v>
      </c>
      <c r="I492">
        <v>0.82196100000000005</v>
      </c>
      <c r="J492" s="25">
        <v>0.99293900000000002</v>
      </c>
      <c r="K492">
        <v>7.6266800000000003E-3</v>
      </c>
      <c r="L492">
        <v>1.3516400000000001E-3</v>
      </c>
      <c r="M492" s="1">
        <v>2E-8</v>
      </c>
      <c r="N492" s="7">
        <v>-7.2625700000000003E-3</v>
      </c>
      <c r="O492">
        <v>2.79064E-3</v>
      </c>
      <c r="P492" s="25">
        <v>9.4000000000000004E-3</v>
      </c>
      <c r="Q492">
        <v>-8.6671600000000001E-3</v>
      </c>
      <c r="R492">
        <v>3.1952399999999998E-3</v>
      </c>
      <c r="S492">
        <v>6.4000000000000003E-3</v>
      </c>
      <c r="T492" s="7">
        <v>-1.4958600000000001E-2</v>
      </c>
      <c r="U492">
        <v>2.9312600000000002E-3</v>
      </c>
      <c r="V492" s="26">
        <v>3.7E-7</v>
      </c>
      <c r="W492">
        <v>7.3546100000000001E-3</v>
      </c>
      <c r="X492">
        <v>2.8219600000000001E-3</v>
      </c>
      <c r="Y492">
        <v>0.01</v>
      </c>
      <c r="Z492" s="7">
        <v>-3.7670899999999998E-3</v>
      </c>
      <c r="AA492">
        <v>2.7124699999999998E-3</v>
      </c>
      <c r="AB492" s="25">
        <v>0.17</v>
      </c>
      <c r="AC492">
        <v>-1.1230999999999999E-3</v>
      </c>
      <c r="AD492">
        <v>2.45729E-3</v>
      </c>
      <c r="AE492" s="25">
        <v>0.67</v>
      </c>
    </row>
    <row r="493" spans="2:31" x14ac:dyDescent="0.2">
      <c r="B493" s="7" t="s">
        <v>14409</v>
      </c>
      <c r="C493" t="s">
        <v>13263</v>
      </c>
      <c r="D493" t="s">
        <v>14389</v>
      </c>
      <c r="E493">
        <v>6</v>
      </c>
      <c r="F493">
        <v>55058998</v>
      </c>
      <c r="G493" t="s">
        <v>13272</v>
      </c>
      <c r="H493" t="s">
        <v>13269</v>
      </c>
      <c r="I493">
        <v>0.230991</v>
      </c>
      <c r="J493" s="25">
        <v>0.98822600000000005</v>
      </c>
      <c r="K493">
        <v>9.5034500000000001E-3</v>
      </c>
      <c r="L493">
        <v>1.2268800000000001E-3</v>
      </c>
      <c r="M493" s="1">
        <v>5.6000000000000003E-15</v>
      </c>
      <c r="N493" s="7">
        <v>6.3704299999999998E-3</v>
      </c>
      <c r="O493">
        <v>2.5354900000000001E-3</v>
      </c>
      <c r="P493" s="25">
        <v>1.4E-2</v>
      </c>
      <c r="Q493">
        <v>-1.95934E-2</v>
      </c>
      <c r="R493">
        <v>2.9030900000000001E-3</v>
      </c>
      <c r="S493" s="1">
        <v>2.3000000000000001E-11</v>
      </c>
      <c r="T493" s="7">
        <v>-2.2132200000000001E-3</v>
      </c>
      <c r="U493">
        <v>2.6632399999999999E-3</v>
      </c>
      <c r="V493" s="25">
        <v>0.37</v>
      </c>
      <c r="W493">
        <v>2.15225E-2</v>
      </c>
      <c r="X493">
        <v>2.5639399999999998E-3</v>
      </c>
      <c r="Y493" s="1">
        <v>4.6000000000000002E-17</v>
      </c>
      <c r="Z493" s="7">
        <v>-1.08786E-2</v>
      </c>
      <c r="AA493">
        <v>2.4644599999999999E-3</v>
      </c>
      <c r="AB493" s="26">
        <v>1.1E-5</v>
      </c>
      <c r="AC493">
        <v>8.0976299999999998E-3</v>
      </c>
      <c r="AD493">
        <v>2.2326099999999999E-3</v>
      </c>
      <c r="AE493" s="25">
        <v>3.3E-4</v>
      </c>
    </row>
    <row r="494" spans="2:31" x14ac:dyDescent="0.2">
      <c r="B494" s="7" t="s">
        <v>14410</v>
      </c>
      <c r="C494" t="s">
        <v>13263</v>
      </c>
      <c r="D494" t="s">
        <v>14389</v>
      </c>
      <c r="E494">
        <v>8</v>
      </c>
      <c r="F494">
        <v>65479707</v>
      </c>
      <c r="G494" t="s">
        <v>13268</v>
      </c>
      <c r="H494" t="s">
        <v>13272</v>
      </c>
      <c r="I494">
        <v>0.88722699999999999</v>
      </c>
      <c r="J494" s="25">
        <v>0.99959600000000004</v>
      </c>
      <c r="K494">
        <v>9.4794000000000007E-3</v>
      </c>
      <c r="L494">
        <v>1.6282899999999999E-3</v>
      </c>
      <c r="M494" s="1">
        <v>3.8000000000000001E-9</v>
      </c>
      <c r="N494" s="7">
        <v>5.7691499999999998E-3</v>
      </c>
      <c r="O494">
        <v>3.3593099999999999E-3</v>
      </c>
      <c r="P494" s="25">
        <v>8.5000000000000006E-2</v>
      </c>
      <c r="Q494">
        <v>9.0619499999999992E-3</v>
      </c>
      <c r="R494">
        <v>3.8469799999999998E-3</v>
      </c>
      <c r="S494">
        <v>1.7999999999999999E-2</v>
      </c>
      <c r="T494" s="7">
        <v>1.6528299999999999E-2</v>
      </c>
      <c r="U494">
        <v>3.52929E-3</v>
      </c>
      <c r="V494" s="26">
        <v>3.0000000000000001E-6</v>
      </c>
      <c r="W494">
        <v>-1.0258400000000001E-2</v>
      </c>
      <c r="X494">
        <v>3.3977299999999998E-3</v>
      </c>
      <c r="Y494">
        <v>2.8E-3</v>
      </c>
      <c r="Z494" s="7">
        <v>6.9060900000000001E-3</v>
      </c>
      <c r="AA494">
        <v>3.2654200000000002E-3</v>
      </c>
      <c r="AB494" s="25">
        <v>0.03</v>
      </c>
      <c r="AC494">
        <v>-1.5139800000000001E-3</v>
      </c>
      <c r="AD494">
        <v>2.9585800000000002E-3</v>
      </c>
      <c r="AE494" s="25">
        <v>0.6</v>
      </c>
    </row>
    <row r="495" spans="2:31" x14ac:dyDescent="0.2">
      <c r="B495" s="7" t="s">
        <v>14411</v>
      </c>
      <c r="C495" t="s">
        <v>13263</v>
      </c>
      <c r="D495" t="s">
        <v>14389</v>
      </c>
      <c r="E495">
        <v>8</v>
      </c>
      <c r="F495">
        <v>106087862</v>
      </c>
      <c r="G495" t="s">
        <v>13275</v>
      </c>
      <c r="H495" t="s">
        <v>13269</v>
      </c>
      <c r="I495">
        <v>0.46121899999999999</v>
      </c>
      <c r="J495" s="25">
        <v>0.992336</v>
      </c>
      <c r="K495">
        <v>6.7645700000000001E-3</v>
      </c>
      <c r="L495">
        <v>1.03539E-3</v>
      </c>
      <c r="M495" s="1">
        <v>7.8999999999999999E-11</v>
      </c>
      <c r="N495" s="7">
        <v>-8.3171300000000007E-3</v>
      </c>
      <c r="O495">
        <v>2.1388499999999999E-3</v>
      </c>
      <c r="P495" s="25">
        <v>1.2E-4</v>
      </c>
      <c r="Q495">
        <v>-5.9130600000000004E-3</v>
      </c>
      <c r="R495">
        <v>2.4493499999999999E-3</v>
      </c>
      <c r="S495">
        <v>1.7999999999999999E-2</v>
      </c>
      <c r="T495" s="7">
        <v>-1.2274E-2</v>
      </c>
      <c r="U495">
        <v>2.2470699999999999E-3</v>
      </c>
      <c r="V495" s="26">
        <v>2.9000000000000002E-8</v>
      </c>
      <c r="W495">
        <v>-2.4743600000000001E-3</v>
      </c>
      <c r="X495">
        <v>2.1633099999999999E-3</v>
      </c>
      <c r="Y495">
        <v>0.24</v>
      </c>
      <c r="Z495" s="7">
        <v>-4.4238899999999998E-3</v>
      </c>
      <c r="AA495">
        <v>2.0790700000000001E-3</v>
      </c>
      <c r="AB495" s="25">
        <v>3.2000000000000001E-2</v>
      </c>
      <c r="AC495">
        <v>2.4671200000000002E-3</v>
      </c>
      <c r="AD495">
        <v>1.88371E-3</v>
      </c>
      <c r="AE495" s="25">
        <v>0.19</v>
      </c>
    </row>
    <row r="496" spans="2:31" x14ac:dyDescent="0.2">
      <c r="B496" s="7" t="s">
        <v>14412</v>
      </c>
      <c r="C496" t="s">
        <v>13263</v>
      </c>
      <c r="D496" t="s">
        <v>14389</v>
      </c>
      <c r="E496">
        <v>8</v>
      </c>
      <c r="F496">
        <v>131235895</v>
      </c>
      <c r="G496" t="s">
        <v>13269</v>
      </c>
      <c r="H496" t="s">
        <v>13275</v>
      </c>
      <c r="I496">
        <v>0.47292099999999998</v>
      </c>
      <c r="J496" s="25">
        <v>0.99726999999999999</v>
      </c>
      <c r="K496">
        <v>5.7420099999999996E-3</v>
      </c>
      <c r="L496">
        <v>1.03269E-3</v>
      </c>
      <c r="M496" s="1">
        <v>2E-8</v>
      </c>
      <c r="N496" s="7">
        <v>5.4468900000000002E-3</v>
      </c>
      <c r="O496">
        <v>2.1318999999999999E-3</v>
      </c>
      <c r="P496" s="25">
        <v>0.01</v>
      </c>
      <c r="Q496">
        <v>5.4799999999999996E-3</v>
      </c>
      <c r="R496">
        <v>2.4413899999999999E-3</v>
      </c>
      <c r="S496">
        <v>2.3E-2</v>
      </c>
      <c r="T496" s="7">
        <v>6.46476E-3</v>
      </c>
      <c r="U496">
        <v>2.2397799999999998E-3</v>
      </c>
      <c r="V496" s="25">
        <v>3.2000000000000002E-3</v>
      </c>
      <c r="W496">
        <v>8.6970199999999998E-4</v>
      </c>
      <c r="X496">
        <v>2.15628E-3</v>
      </c>
      <c r="Y496">
        <v>0.59</v>
      </c>
      <c r="Z496" s="7">
        <v>6.8763299999999999E-3</v>
      </c>
      <c r="AA496">
        <v>2.0723199999999999E-3</v>
      </c>
      <c r="AB496" s="25">
        <v>7.6000000000000004E-4</v>
      </c>
      <c r="AC496">
        <v>-9.5999200000000001E-4</v>
      </c>
      <c r="AD496">
        <v>1.8775899999999999E-3</v>
      </c>
      <c r="AE496" s="25">
        <v>0.6</v>
      </c>
    </row>
    <row r="497" spans="2:31" x14ac:dyDescent="0.2">
      <c r="B497" s="7" t="s">
        <v>14413</v>
      </c>
      <c r="C497" t="s">
        <v>13263</v>
      </c>
      <c r="D497" t="s">
        <v>14389</v>
      </c>
      <c r="E497">
        <v>9</v>
      </c>
      <c r="F497">
        <v>81744922</v>
      </c>
      <c r="G497" t="s">
        <v>13268</v>
      </c>
      <c r="H497" t="s">
        <v>13272</v>
      </c>
      <c r="I497">
        <v>0.78473099999999996</v>
      </c>
      <c r="J497" s="25">
        <v>0.98767799999999994</v>
      </c>
      <c r="K497">
        <v>9.7311299999999993E-3</v>
      </c>
      <c r="L497">
        <v>1.25942E-3</v>
      </c>
      <c r="M497" s="1">
        <v>1.4E-14</v>
      </c>
      <c r="N497" s="7">
        <v>6.8589699999999998E-3</v>
      </c>
      <c r="O497">
        <v>2.6002999999999998E-3</v>
      </c>
      <c r="P497" s="25">
        <v>8.6E-3</v>
      </c>
      <c r="Q497">
        <v>1.34346E-2</v>
      </c>
      <c r="R497">
        <v>2.9775299999999999E-3</v>
      </c>
      <c r="S497" s="1">
        <v>6.9999999999999999E-6</v>
      </c>
      <c r="T497" s="7">
        <v>1.4775999999999999E-2</v>
      </c>
      <c r="U497">
        <v>2.7314100000000001E-3</v>
      </c>
      <c r="V497" s="26">
        <v>7.9000000000000006E-8</v>
      </c>
      <c r="W497">
        <v>-3.6286999999999999E-3</v>
      </c>
      <c r="X497">
        <v>2.6298699999999999E-3</v>
      </c>
      <c r="Y497">
        <v>0.23</v>
      </c>
      <c r="Z497" s="7">
        <v>8.1756599999999995E-3</v>
      </c>
      <c r="AA497">
        <v>2.5275100000000002E-3</v>
      </c>
      <c r="AB497" s="25">
        <v>9.7999999999999997E-4</v>
      </c>
      <c r="AC497">
        <v>-5.46826E-3</v>
      </c>
      <c r="AD497">
        <v>2.28985E-3</v>
      </c>
      <c r="AE497" s="25">
        <v>1.6E-2</v>
      </c>
    </row>
    <row r="498" spans="2:31" x14ac:dyDescent="0.2">
      <c r="B498" s="7" t="s">
        <v>14414</v>
      </c>
      <c r="C498" t="s">
        <v>13263</v>
      </c>
      <c r="D498" t="s">
        <v>14389</v>
      </c>
      <c r="E498">
        <v>9</v>
      </c>
      <c r="F498">
        <v>128163132</v>
      </c>
      <c r="G498" t="s">
        <v>13268</v>
      </c>
      <c r="H498" t="s">
        <v>13272</v>
      </c>
      <c r="I498">
        <v>0.63178999999999996</v>
      </c>
      <c r="J498" s="25">
        <v>0.99445499999999998</v>
      </c>
      <c r="K498">
        <v>6.3199299999999996E-3</v>
      </c>
      <c r="L498">
        <v>1.0686999999999999E-3</v>
      </c>
      <c r="M498" s="1">
        <v>3.8000000000000001E-9</v>
      </c>
      <c r="N498" s="7">
        <v>-8.5730800000000003E-3</v>
      </c>
      <c r="O498">
        <v>2.2072699999999999E-3</v>
      </c>
      <c r="P498" s="26">
        <v>1E-4</v>
      </c>
      <c r="Q498">
        <v>-6.1467400000000004E-3</v>
      </c>
      <c r="R498">
        <v>2.5274799999999999E-3</v>
      </c>
      <c r="S498">
        <v>1.4E-2</v>
      </c>
      <c r="T498" s="7">
        <v>-1.66094E-2</v>
      </c>
      <c r="U498">
        <v>2.3185599999999999E-3</v>
      </c>
      <c r="V498" s="26">
        <v>8.2000000000000004E-13</v>
      </c>
      <c r="W498">
        <v>4.6565899999999999E-4</v>
      </c>
      <c r="X498">
        <v>2.2323600000000001E-3</v>
      </c>
      <c r="Y498">
        <v>0.8</v>
      </c>
      <c r="Z498" s="7">
        <v>-2.0896500000000002E-3</v>
      </c>
      <c r="AA498">
        <v>2.14548E-3</v>
      </c>
      <c r="AB498" s="25">
        <v>0.32</v>
      </c>
      <c r="AC498">
        <v>-1.58095E-3</v>
      </c>
      <c r="AD498">
        <v>1.94374E-3</v>
      </c>
      <c r="AE498" s="25">
        <v>0.4</v>
      </c>
    </row>
    <row r="499" spans="2:31" x14ac:dyDescent="0.2">
      <c r="B499" s="7" t="s">
        <v>14415</v>
      </c>
      <c r="C499" t="s">
        <v>13263</v>
      </c>
      <c r="D499" t="s">
        <v>14389</v>
      </c>
      <c r="E499">
        <v>10</v>
      </c>
      <c r="F499">
        <v>92416402</v>
      </c>
      <c r="G499" t="s">
        <v>13275</v>
      </c>
      <c r="H499" t="s">
        <v>13269</v>
      </c>
      <c r="I499">
        <v>0.67955699999999997</v>
      </c>
      <c r="J499" s="25">
        <v>0.99931400000000004</v>
      </c>
      <c r="K499">
        <v>7.4300700000000004E-3</v>
      </c>
      <c r="L499">
        <v>1.1019199999999999E-3</v>
      </c>
      <c r="M499" s="1">
        <v>2.7E-11</v>
      </c>
      <c r="N499" s="7">
        <v>-4.0856E-3</v>
      </c>
      <c r="O499">
        <v>2.2745500000000002E-3</v>
      </c>
      <c r="P499" s="25">
        <v>8.4000000000000005E-2</v>
      </c>
      <c r="Q499">
        <v>-9.0167300000000006E-3</v>
      </c>
      <c r="R499">
        <v>2.6046300000000001E-3</v>
      </c>
      <c r="S499" s="1">
        <v>5.0000000000000001E-4</v>
      </c>
      <c r="T499" s="7">
        <v>-1.1154499999999999E-2</v>
      </c>
      <c r="U499">
        <v>2.3892399999999999E-3</v>
      </c>
      <c r="V499" s="26">
        <v>3.1999999999999999E-6</v>
      </c>
      <c r="W499">
        <v>2.0236799999999999E-3</v>
      </c>
      <c r="X499">
        <v>2.3006200000000002E-3</v>
      </c>
      <c r="Y499">
        <v>0.33</v>
      </c>
      <c r="Z499" s="7">
        <v>-7.0832000000000004E-3</v>
      </c>
      <c r="AA499">
        <v>2.21119E-3</v>
      </c>
      <c r="AB499" s="25">
        <v>1.5E-3</v>
      </c>
      <c r="AC499">
        <v>4.7026799999999999E-3</v>
      </c>
      <c r="AD499">
        <v>2.0033400000000002E-3</v>
      </c>
      <c r="AE499" s="25">
        <v>1.6E-2</v>
      </c>
    </row>
    <row r="500" spans="2:31" x14ac:dyDescent="0.2">
      <c r="B500" s="7" t="s">
        <v>14416</v>
      </c>
      <c r="C500" t="s">
        <v>13263</v>
      </c>
      <c r="D500" t="s">
        <v>14389</v>
      </c>
      <c r="E500">
        <v>12</v>
      </c>
      <c r="F500">
        <v>2582397</v>
      </c>
      <c r="G500" t="s">
        <v>13275</v>
      </c>
      <c r="H500" t="s">
        <v>13272</v>
      </c>
      <c r="I500">
        <v>0.58357000000000003</v>
      </c>
      <c r="J500" s="25">
        <v>0.99299700000000002</v>
      </c>
      <c r="K500">
        <v>6.27707E-3</v>
      </c>
      <c r="L500">
        <v>1.04601E-3</v>
      </c>
      <c r="M500" s="1">
        <v>2.0000000000000001E-9</v>
      </c>
      <c r="N500" s="7">
        <v>4.1487900000000003E-3</v>
      </c>
      <c r="O500">
        <v>2.1605399999999999E-3</v>
      </c>
      <c r="P500" s="25">
        <v>5.1999999999999998E-2</v>
      </c>
      <c r="Q500">
        <v>8.35551E-3</v>
      </c>
      <c r="R500">
        <v>2.4738400000000002E-3</v>
      </c>
      <c r="S500">
        <v>6.2E-4</v>
      </c>
      <c r="T500" s="7">
        <v>8.2415100000000005E-3</v>
      </c>
      <c r="U500">
        <v>2.2693100000000001E-3</v>
      </c>
      <c r="V500" s="25">
        <v>2.5000000000000001E-4</v>
      </c>
      <c r="W500">
        <v>-2.7438800000000002E-3</v>
      </c>
      <c r="X500">
        <v>2.1844299999999998E-3</v>
      </c>
      <c r="Y500">
        <v>0.2</v>
      </c>
      <c r="Z500" s="7">
        <v>5.9386200000000004E-3</v>
      </c>
      <c r="AA500">
        <v>2.0999E-3</v>
      </c>
      <c r="AB500" s="25">
        <v>5.0000000000000001E-3</v>
      </c>
      <c r="AC500">
        <v>-3.4684599999999999E-4</v>
      </c>
      <c r="AD500">
        <v>1.9025299999999999E-3</v>
      </c>
      <c r="AE500" s="25">
        <v>0.82</v>
      </c>
    </row>
    <row r="501" spans="2:31" x14ac:dyDescent="0.2">
      <c r="B501" s="7" t="s">
        <v>13290</v>
      </c>
      <c r="C501" t="s">
        <v>13263</v>
      </c>
      <c r="D501" t="s">
        <v>14389</v>
      </c>
      <c r="E501">
        <v>12</v>
      </c>
      <c r="F501">
        <v>117938380</v>
      </c>
      <c r="G501" t="s">
        <v>13268</v>
      </c>
      <c r="H501" t="s">
        <v>13272</v>
      </c>
      <c r="I501">
        <v>0.59093399999999996</v>
      </c>
      <c r="J501" s="25">
        <v>1</v>
      </c>
      <c r="K501">
        <v>1.1354599999999999E-2</v>
      </c>
      <c r="L501">
        <v>1.04777E-3</v>
      </c>
      <c r="M501" s="1">
        <v>2.5000000000000001E-27</v>
      </c>
      <c r="N501" s="7">
        <v>-1.2219100000000001E-3</v>
      </c>
      <c r="O501">
        <v>2.16475E-3</v>
      </c>
      <c r="P501" s="25">
        <v>0.57999999999999996</v>
      </c>
      <c r="Q501">
        <v>-6.0733899999999997E-3</v>
      </c>
      <c r="R501">
        <v>2.4786600000000002E-3</v>
      </c>
      <c r="S501">
        <v>1.6E-2</v>
      </c>
      <c r="T501" s="7">
        <v>2.16206E-2</v>
      </c>
      <c r="U501">
        <v>2.2737199999999999E-3</v>
      </c>
      <c r="V501" s="26">
        <v>1.1E-21</v>
      </c>
      <c r="W501">
        <v>-6.2377300000000004E-3</v>
      </c>
      <c r="X501">
        <v>2.1886800000000001E-3</v>
      </c>
      <c r="Y501">
        <v>3.0999999999999999E-3</v>
      </c>
      <c r="Z501" s="7">
        <v>1.5340100000000001E-2</v>
      </c>
      <c r="AA501">
        <v>2.1039800000000001E-3</v>
      </c>
      <c r="AB501" s="26">
        <v>2.4999999999999999E-13</v>
      </c>
      <c r="AC501">
        <v>6.1446999999999999E-4</v>
      </c>
      <c r="AD501">
        <v>1.9062300000000001E-3</v>
      </c>
      <c r="AE501" s="25">
        <v>0.77</v>
      </c>
    </row>
    <row r="502" spans="2:31" x14ac:dyDescent="0.2">
      <c r="B502" s="7" t="s">
        <v>14417</v>
      </c>
      <c r="C502" t="s">
        <v>13263</v>
      </c>
      <c r="D502" t="s">
        <v>14389</v>
      </c>
      <c r="E502">
        <v>14</v>
      </c>
      <c r="F502">
        <v>82161860</v>
      </c>
      <c r="G502" t="s">
        <v>13269</v>
      </c>
      <c r="H502" t="s">
        <v>13275</v>
      </c>
      <c r="I502">
        <v>0.53859699999999999</v>
      </c>
      <c r="J502" s="25">
        <v>0.99707500000000004</v>
      </c>
      <c r="K502">
        <v>6.1915399999999997E-3</v>
      </c>
      <c r="L502">
        <v>1.03462E-3</v>
      </c>
      <c r="M502" s="1">
        <v>1.9000000000000001E-9</v>
      </c>
      <c r="N502" s="7">
        <v>-1.94009E-3</v>
      </c>
      <c r="O502">
        <v>2.1364000000000001E-3</v>
      </c>
      <c r="P502" s="25">
        <v>0.37</v>
      </c>
      <c r="Q502">
        <v>-6.8628700000000001E-3</v>
      </c>
      <c r="R502">
        <v>2.4465799999999998E-3</v>
      </c>
      <c r="S502">
        <v>6.3E-3</v>
      </c>
      <c r="T502" s="7">
        <v>-1.03009E-2</v>
      </c>
      <c r="U502">
        <v>2.2442299999999998E-3</v>
      </c>
      <c r="V502" s="26">
        <v>4.1999999999999996E-6</v>
      </c>
      <c r="W502">
        <v>5.1495200000000003E-3</v>
      </c>
      <c r="X502">
        <v>2.16161E-3</v>
      </c>
      <c r="Y502">
        <v>1.7000000000000001E-2</v>
      </c>
      <c r="Z502" s="7">
        <v>-4.6356699999999997E-3</v>
      </c>
      <c r="AA502">
        <v>2.0762799999999998E-3</v>
      </c>
      <c r="AB502" s="25">
        <v>2.4E-2</v>
      </c>
      <c r="AC502">
        <v>-2.1288100000000001E-3</v>
      </c>
      <c r="AD502">
        <v>1.8813499999999999E-3</v>
      </c>
      <c r="AE502" s="25">
        <v>0.25</v>
      </c>
    </row>
    <row r="503" spans="2:31" x14ac:dyDescent="0.2">
      <c r="B503" s="7" t="s">
        <v>14418</v>
      </c>
      <c r="C503" t="s">
        <v>13263</v>
      </c>
      <c r="D503" t="s">
        <v>14389</v>
      </c>
      <c r="E503">
        <v>15</v>
      </c>
      <c r="F503">
        <v>83237899</v>
      </c>
      <c r="G503" t="s">
        <v>13269</v>
      </c>
      <c r="H503" t="s">
        <v>13275</v>
      </c>
      <c r="I503">
        <v>0.76857799999999998</v>
      </c>
      <c r="J503" s="25">
        <v>0.99597599999999997</v>
      </c>
      <c r="K503">
        <v>7.6555900000000003E-3</v>
      </c>
      <c r="L503">
        <v>1.22087E-3</v>
      </c>
      <c r="M503" s="1">
        <v>2.5999999999999998E-10</v>
      </c>
      <c r="N503" s="7">
        <v>6.2339300000000004E-3</v>
      </c>
      <c r="O503">
        <v>2.5208499999999998E-3</v>
      </c>
      <c r="P503" s="25">
        <v>1.2999999999999999E-2</v>
      </c>
      <c r="Q503">
        <v>1.6753199999999999E-2</v>
      </c>
      <c r="R503">
        <v>2.8866199999999999E-3</v>
      </c>
      <c r="S503" s="1">
        <v>6.4000000000000002E-9</v>
      </c>
      <c r="T503" s="7">
        <v>1.0129600000000001E-2</v>
      </c>
      <c r="U503">
        <v>2.64795E-3</v>
      </c>
      <c r="V503" s="25">
        <v>1.2E-4</v>
      </c>
      <c r="W503">
        <v>1.3994400000000001E-3</v>
      </c>
      <c r="X503">
        <v>2.5509E-3</v>
      </c>
      <c r="Y503">
        <v>0.46</v>
      </c>
      <c r="Z503" s="7">
        <v>6.4436199999999997E-3</v>
      </c>
      <c r="AA503">
        <v>2.4498100000000002E-3</v>
      </c>
      <c r="AB503" s="25">
        <v>7.0000000000000001E-3</v>
      </c>
      <c r="AC503">
        <v>-3.5098099999999999E-3</v>
      </c>
      <c r="AD503">
        <v>2.2196999999999998E-3</v>
      </c>
      <c r="AE503" s="25">
        <v>0.12</v>
      </c>
    </row>
    <row r="504" spans="2:31" x14ac:dyDescent="0.2">
      <c r="B504" s="7" t="s">
        <v>14419</v>
      </c>
      <c r="C504" t="s">
        <v>13263</v>
      </c>
      <c r="D504" t="s">
        <v>14389</v>
      </c>
      <c r="E504">
        <v>16</v>
      </c>
      <c r="F504">
        <v>23865986</v>
      </c>
      <c r="G504" t="s">
        <v>13272</v>
      </c>
      <c r="H504" t="s">
        <v>13268</v>
      </c>
      <c r="I504">
        <v>0.35724499999999998</v>
      </c>
      <c r="J504" s="25">
        <v>0.99316599999999999</v>
      </c>
      <c r="K504">
        <v>6.0427800000000002E-3</v>
      </c>
      <c r="L504">
        <v>1.0742900000000001E-3</v>
      </c>
      <c r="M504" s="1">
        <v>1.9000000000000001E-8</v>
      </c>
      <c r="N504" s="7">
        <v>-6.6530199999999999E-4</v>
      </c>
      <c r="O504">
        <v>2.21915E-3</v>
      </c>
      <c r="P504" s="25">
        <v>0.78</v>
      </c>
      <c r="Q504">
        <v>2.16851E-4</v>
      </c>
      <c r="R504">
        <v>2.5408900000000001E-3</v>
      </c>
      <c r="S504">
        <v>0.89</v>
      </c>
      <c r="T504" s="7">
        <v>-1.1077200000000001E-2</v>
      </c>
      <c r="U504">
        <v>2.3309899999999998E-3</v>
      </c>
      <c r="V504" s="26">
        <v>1.7E-6</v>
      </c>
      <c r="W504">
        <v>-3.9795400000000001E-4</v>
      </c>
      <c r="X504">
        <v>2.2448899999999998E-3</v>
      </c>
      <c r="Y504">
        <v>0.86</v>
      </c>
      <c r="Z504" s="7">
        <v>-7.34777E-3</v>
      </c>
      <c r="AA504">
        <v>2.1567600000000002E-3</v>
      </c>
      <c r="AB504" s="25">
        <v>6.8999999999999997E-4</v>
      </c>
      <c r="AC504">
        <v>-9.6775300000000002E-4</v>
      </c>
      <c r="AD504">
        <v>1.9541699999999999E-3</v>
      </c>
      <c r="AE504" s="25">
        <v>0.6</v>
      </c>
    </row>
    <row r="505" spans="2:31" x14ac:dyDescent="0.2">
      <c r="B505" s="7" t="s">
        <v>14420</v>
      </c>
      <c r="C505" t="s">
        <v>13263</v>
      </c>
      <c r="D505" t="s">
        <v>14389</v>
      </c>
      <c r="E505">
        <v>17</v>
      </c>
      <c r="F505">
        <v>17697099</v>
      </c>
      <c r="G505" t="s">
        <v>13275</v>
      </c>
      <c r="H505" t="s">
        <v>13269</v>
      </c>
      <c r="I505">
        <v>0.74354200000000004</v>
      </c>
      <c r="J505" s="25">
        <v>0.90502000000000005</v>
      </c>
      <c r="K505">
        <v>7.66031E-3</v>
      </c>
      <c r="L505">
        <v>1.2412199999999999E-3</v>
      </c>
      <c r="M505" s="1">
        <v>7.1000000000000003E-10</v>
      </c>
      <c r="N505" s="7">
        <v>1.6772200000000001E-3</v>
      </c>
      <c r="O505">
        <v>2.5630000000000002E-3</v>
      </c>
      <c r="P505" s="25">
        <v>0.53</v>
      </c>
      <c r="Q505">
        <v>-1.11614E-2</v>
      </c>
      <c r="R505">
        <v>2.9348600000000001E-3</v>
      </c>
      <c r="S505">
        <v>1.2999999999999999E-4</v>
      </c>
      <c r="T505" s="7">
        <v>-8.1153200000000005E-3</v>
      </c>
      <c r="U505">
        <v>2.6923099999999998E-3</v>
      </c>
      <c r="V505" s="25">
        <v>2E-3</v>
      </c>
      <c r="W505">
        <v>9.4957700000000006E-3</v>
      </c>
      <c r="X505">
        <v>2.59326E-3</v>
      </c>
      <c r="Y505">
        <v>2.3000000000000001E-4</v>
      </c>
      <c r="Z505" s="7">
        <v>-9.3315499999999992E-3</v>
      </c>
      <c r="AA505">
        <v>2.4906500000000001E-3</v>
      </c>
      <c r="AB505" s="25">
        <v>1.9000000000000001E-4</v>
      </c>
      <c r="AC505">
        <v>7.7231999999999995E-4</v>
      </c>
      <c r="AD505">
        <v>2.2570899999999998E-3</v>
      </c>
      <c r="AE505" s="25">
        <v>0.73</v>
      </c>
    </row>
    <row r="506" spans="2:31" x14ac:dyDescent="0.2">
      <c r="B506" s="7" t="s">
        <v>14421</v>
      </c>
      <c r="C506" t="s">
        <v>13263</v>
      </c>
      <c r="D506" t="s">
        <v>14389</v>
      </c>
      <c r="E506">
        <v>17</v>
      </c>
      <c r="F506">
        <v>43695197</v>
      </c>
      <c r="G506" t="s">
        <v>13272</v>
      </c>
      <c r="H506" t="s">
        <v>13268</v>
      </c>
      <c r="I506">
        <v>0.77417499999999995</v>
      </c>
      <c r="J506" s="25">
        <v>0.99862600000000001</v>
      </c>
      <c r="K506">
        <v>8.31345E-3</v>
      </c>
      <c r="L506">
        <v>1.2133199999999999E-3</v>
      </c>
      <c r="M506" s="1">
        <v>7.3E-12</v>
      </c>
      <c r="N506" s="7">
        <v>1.4082999999999999E-3</v>
      </c>
      <c r="O506">
        <v>2.5426400000000001E-3</v>
      </c>
      <c r="P506" s="25">
        <v>0.62</v>
      </c>
      <c r="Q506">
        <v>1.9660300000000001E-3</v>
      </c>
      <c r="R506">
        <v>2.9115500000000002E-3</v>
      </c>
      <c r="S506">
        <v>0.48</v>
      </c>
      <c r="T506" s="7">
        <v>-2.17592E-3</v>
      </c>
      <c r="U506">
        <v>2.6709300000000002E-3</v>
      </c>
      <c r="V506" s="25">
        <v>0.44</v>
      </c>
      <c r="W506">
        <v>-5.8453100000000003E-3</v>
      </c>
      <c r="X506">
        <v>2.57267E-3</v>
      </c>
      <c r="Y506">
        <v>3.6999999999999998E-2</v>
      </c>
      <c r="Z506" s="7">
        <v>-2.7565099999999999E-2</v>
      </c>
      <c r="AA506">
        <v>2.47087E-3</v>
      </c>
      <c r="AB506" s="26">
        <v>9.1000000000000002E-29</v>
      </c>
      <c r="AC506">
        <v>-6.0775200000000003E-3</v>
      </c>
      <c r="AD506">
        <v>2.23917E-3</v>
      </c>
      <c r="AE506" s="25">
        <v>6.1999999999999998E-3</v>
      </c>
    </row>
    <row r="507" spans="2:31" x14ac:dyDescent="0.2">
      <c r="B507" s="7" t="s">
        <v>14422</v>
      </c>
      <c r="C507" t="s">
        <v>13263</v>
      </c>
      <c r="D507" t="s">
        <v>14389</v>
      </c>
      <c r="E507">
        <v>18</v>
      </c>
      <c r="F507">
        <v>44800515</v>
      </c>
      <c r="G507" t="s">
        <v>13269</v>
      </c>
      <c r="H507" t="s">
        <v>13268</v>
      </c>
      <c r="I507">
        <v>0.56518699999999999</v>
      </c>
      <c r="J507" s="25">
        <v>0.97543800000000003</v>
      </c>
      <c r="K507">
        <v>5.8182299999999998E-3</v>
      </c>
      <c r="L507">
        <v>1.05065E-3</v>
      </c>
      <c r="M507" s="1">
        <v>3.5000000000000002E-8</v>
      </c>
      <c r="N507" s="7">
        <v>2.9515900000000002E-4</v>
      </c>
      <c r="O507">
        <v>2.1691100000000001E-3</v>
      </c>
      <c r="P507" s="25">
        <v>0.86</v>
      </c>
      <c r="Q507">
        <v>2.9908000000000001E-3</v>
      </c>
      <c r="R507">
        <v>2.4840800000000001E-3</v>
      </c>
      <c r="S507">
        <v>0.19</v>
      </c>
      <c r="T507" s="7">
        <v>-7.5817899999999997E-3</v>
      </c>
      <c r="U507">
        <v>2.27881E-3</v>
      </c>
      <c r="V507" s="26">
        <v>8.9999999999999998E-4</v>
      </c>
      <c r="W507">
        <v>-2.9022200000000001E-3</v>
      </c>
      <c r="X507">
        <v>2.19491E-3</v>
      </c>
      <c r="Y507">
        <v>0.16</v>
      </c>
      <c r="Z507" s="7">
        <v>-1.0692500000000001E-2</v>
      </c>
      <c r="AA507">
        <v>2.1080299999999999E-3</v>
      </c>
      <c r="AB507" s="26">
        <v>3.4999999999999998E-7</v>
      </c>
      <c r="AC507">
        <v>4.8446200000000001E-4</v>
      </c>
      <c r="AD507">
        <v>1.90996E-3</v>
      </c>
      <c r="AE507" s="25">
        <v>0.81</v>
      </c>
    </row>
    <row r="508" spans="2:31" x14ac:dyDescent="0.2">
      <c r="B508" s="7" t="s">
        <v>14423</v>
      </c>
      <c r="C508" t="s">
        <v>13263</v>
      </c>
      <c r="D508" t="s">
        <v>14389</v>
      </c>
      <c r="E508">
        <v>6</v>
      </c>
      <c r="F508">
        <v>124911565</v>
      </c>
      <c r="G508" t="s">
        <v>13269</v>
      </c>
      <c r="H508" t="s">
        <v>13275</v>
      </c>
      <c r="I508">
        <v>0.39204099999999997</v>
      </c>
      <c r="J508" s="25">
        <v>0.98939999999999995</v>
      </c>
      <c r="K508">
        <v>5.4430099999999999E-3</v>
      </c>
      <c r="L508">
        <v>1.05893E-3</v>
      </c>
      <c r="M508" s="1">
        <v>2.7000000000000001E-7</v>
      </c>
      <c r="N508" s="7">
        <v>-7.6249100000000004E-3</v>
      </c>
      <c r="O508">
        <v>2.1863799999999999E-3</v>
      </c>
      <c r="P508" s="25">
        <v>5.9000000000000003E-4</v>
      </c>
      <c r="Q508">
        <v>-2.6526599999999998E-3</v>
      </c>
      <c r="R508">
        <v>2.50337E-3</v>
      </c>
      <c r="S508">
        <v>0.28999999999999998</v>
      </c>
      <c r="T508" s="7">
        <v>8.1733900000000009E-3</v>
      </c>
      <c r="U508">
        <v>2.2965500000000001E-3</v>
      </c>
      <c r="V508" s="25">
        <v>3.4000000000000002E-4</v>
      </c>
      <c r="W508">
        <v>-9.50463E-3</v>
      </c>
      <c r="X508">
        <v>2.21091E-3</v>
      </c>
      <c r="Y508" s="1">
        <v>1.9000000000000001E-5</v>
      </c>
      <c r="Z508" s="7">
        <v>8.2878399999999994E-3</v>
      </c>
      <c r="AA508">
        <v>2.1251299999999998E-3</v>
      </c>
      <c r="AB508" s="26">
        <v>1E-4</v>
      </c>
      <c r="AC508">
        <v>-1.79536E-3</v>
      </c>
      <c r="AD508">
        <v>1.9252099999999999E-3</v>
      </c>
      <c r="AE508" s="25">
        <v>0.39</v>
      </c>
    </row>
    <row r="509" spans="2:31" x14ac:dyDescent="0.2">
      <c r="B509" s="7" t="s">
        <v>14424</v>
      </c>
      <c r="C509" t="s">
        <v>13263</v>
      </c>
      <c r="D509" t="s">
        <v>14389</v>
      </c>
      <c r="E509">
        <v>10</v>
      </c>
      <c r="F509">
        <v>128899947</v>
      </c>
      <c r="G509" t="s">
        <v>13268</v>
      </c>
      <c r="H509" t="s">
        <v>13272</v>
      </c>
      <c r="I509">
        <v>0.87605999999999995</v>
      </c>
      <c r="J509" s="25">
        <v>0.99648899999999996</v>
      </c>
      <c r="K509">
        <v>8.2639900000000006E-3</v>
      </c>
      <c r="L509">
        <v>1.5605199999999999E-3</v>
      </c>
      <c r="M509" s="1">
        <v>1.1999999999999999E-7</v>
      </c>
      <c r="N509" s="7">
        <v>-4.11788E-3</v>
      </c>
      <c r="O509">
        <v>3.2234199999999998E-3</v>
      </c>
      <c r="P509" s="25">
        <v>0.2</v>
      </c>
      <c r="Q509">
        <v>1.5145999999999999E-4</v>
      </c>
      <c r="R509">
        <v>3.6911999999999999E-3</v>
      </c>
      <c r="S509">
        <v>0.97</v>
      </c>
      <c r="T509" s="7">
        <v>1.0254299999999999E-2</v>
      </c>
      <c r="U509">
        <v>3.38595E-3</v>
      </c>
      <c r="V509" s="25">
        <v>3.0000000000000001E-3</v>
      </c>
      <c r="W509">
        <v>-7.8138800000000005E-3</v>
      </c>
      <c r="X509">
        <v>3.2603599999999999E-3</v>
      </c>
      <c r="Y509">
        <v>1.7000000000000001E-2</v>
      </c>
      <c r="Z509" s="7">
        <v>1.0090200000000001E-2</v>
      </c>
      <c r="AA509">
        <v>3.1336200000000002E-3</v>
      </c>
      <c r="AB509" s="25">
        <v>1.1999999999999999E-3</v>
      </c>
      <c r="AC509">
        <v>-1.00765E-2</v>
      </c>
      <c r="AD509">
        <v>2.83907E-3</v>
      </c>
      <c r="AE509" s="25">
        <v>4.6999999999999999E-4</v>
      </c>
    </row>
    <row r="510" spans="2:31" x14ac:dyDescent="0.2">
      <c r="B510" s="7" t="s">
        <v>14425</v>
      </c>
      <c r="C510" t="s">
        <v>13263</v>
      </c>
      <c r="D510" t="s">
        <v>14389</v>
      </c>
      <c r="E510">
        <v>13</v>
      </c>
      <c r="F510">
        <v>54049003</v>
      </c>
      <c r="G510" t="s">
        <v>13275</v>
      </c>
      <c r="H510" t="s">
        <v>13269</v>
      </c>
      <c r="I510">
        <v>0.56235999999999997</v>
      </c>
      <c r="J510" s="25">
        <v>0.95811900000000005</v>
      </c>
      <c r="K510">
        <v>5.5634500000000002E-3</v>
      </c>
      <c r="L510">
        <v>1.05759E-3</v>
      </c>
      <c r="M510" s="1">
        <v>1.6E-7</v>
      </c>
      <c r="N510" s="7">
        <v>-8.1491900000000006E-3</v>
      </c>
      <c r="O510">
        <v>2.1839199999999998E-3</v>
      </c>
      <c r="P510" s="25">
        <v>1.8000000000000001E-4</v>
      </c>
      <c r="Q510">
        <v>-7.2140700000000004E-3</v>
      </c>
      <c r="R510">
        <v>2.5010499999999999E-3</v>
      </c>
      <c r="S510">
        <v>4.3E-3</v>
      </c>
      <c r="T510" s="7">
        <v>4.9071499999999999E-3</v>
      </c>
      <c r="U510">
        <v>2.2944200000000001E-3</v>
      </c>
      <c r="V510" s="25">
        <v>2.9000000000000001E-2</v>
      </c>
      <c r="W510">
        <v>-6.4883900000000001E-3</v>
      </c>
      <c r="X510">
        <v>2.2095299999999999E-3</v>
      </c>
      <c r="Y510">
        <v>4.7000000000000002E-3</v>
      </c>
      <c r="Z510" s="7">
        <v>1.02065E-2</v>
      </c>
      <c r="AA510">
        <v>2.1223599999999998E-3</v>
      </c>
      <c r="AB510" s="26">
        <v>1.5999999999999999E-6</v>
      </c>
      <c r="AC510">
        <v>-7.7186900000000003E-3</v>
      </c>
      <c r="AD510">
        <v>1.9231599999999999E-3</v>
      </c>
      <c r="AE510" s="26">
        <v>6.0000000000000002E-5</v>
      </c>
    </row>
    <row r="511" spans="2:31" x14ac:dyDescent="0.2">
      <c r="B511" s="7" t="s">
        <v>14426</v>
      </c>
      <c r="C511" t="s">
        <v>13263</v>
      </c>
      <c r="D511" t="s">
        <v>14389</v>
      </c>
      <c r="E511">
        <v>15</v>
      </c>
      <c r="F511">
        <v>75027880</v>
      </c>
      <c r="G511" t="s">
        <v>13272</v>
      </c>
      <c r="H511" t="s">
        <v>13268</v>
      </c>
      <c r="I511">
        <v>0.73472099999999996</v>
      </c>
      <c r="J511" s="25">
        <v>1</v>
      </c>
      <c r="K511">
        <v>5.8155899999999998E-3</v>
      </c>
      <c r="L511">
        <v>1.1646200000000001E-3</v>
      </c>
      <c r="M511" s="1">
        <v>6.7999999999999995E-7</v>
      </c>
      <c r="N511" s="7">
        <v>3.3669100000000002E-4</v>
      </c>
      <c r="O511">
        <v>2.4067899999999998E-3</v>
      </c>
      <c r="P511" s="25">
        <v>0.83</v>
      </c>
      <c r="Q511">
        <v>-4.4937400000000004E-3</v>
      </c>
      <c r="R511">
        <v>2.7560200000000001E-3</v>
      </c>
      <c r="S511">
        <v>8.6999999999999994E-2</v>
      </c>
      <c r="T511" s="7">
        <v>-6.26276E-3</v>
      </c>
      <c r="U511">
        <v>2.5281499999999998E-3</v>
      </c>
      <c r="V511" s="25">
        <v>1.2999999999999999E-2</v>
      </c>
      <c r="W511">
        <v>3.3384899999999999E-3</v>
      </c>
      <c r="X511">
        <v>2.4354899999999998E-3</v>
      </c>
      <c r="Y511">
        <v>0.15</v>
      </c>
      <c r="Z511" s="7">
        <v>-7.7916399999999999E-3</v>
      </c>
      <c r="AA511">
        <v>2.3389700000000001E-3</v>
      </c>
      <c r="AB511" s="25">
        <v>8.1999999999999998E-4</v>
      </c>
      <c r="AC511">
        <v>4.9876399999999998E-3</v>
      </c>
      <c r="AD511">
        <v>2.1192699999999999E-3</v>
      </c>
      <c r="AE511" s="25">
        <v>1.7000000000000001E-2</v>
      </c>
    </row>
    <row r="512" spans="2:31" x14ac:dyDescent="0.2">
      <c r="B512" s="8" t="s">
        <v>14427</v>
      </c>
      <c r="C512" s="9" t="s">
        <v>13263</v>
      </c>
      <c r="D512" s="9" t="s">
        <v>14389</v>
      </c>
      <c r="E512" s="9">
        <v>15</v>
      </c>
      <c r="F512" s="9">
        <v>83896608</v>
      </c>
      <c r="G512" s="9" t="s">
        <v>13272</v>
      </c>
      <c r="H512" s="9" t="s">
        <v>13268</v>
      </c>
      <c r="I512" s="9">
        <v>0.79533299999999996</v>
      </c>
      <c r="J512" s="27">
        <v>1</v>
      </c>
      <c r="K512" s="9">
        <v>6.8913200000000003E-3</v>
      </c>
      <c r="L512" s="9">
        <v>1.27429E-3</v>
      </c>
      <c r="M512" s="19">
        <v>6.5999999999999995E-8</v>
      </c>
      <c r="N512" s="8">
        <v>-5.8789599999999999E-3</v>
      </c>
      <c r="O512" s="9">
        <v>2.6315100000000001E-3</v>
      </c>
      <c r="P512" s="27">
        <v>2.1999999999999999E-2</v>
      </c>
      <c r="Q512" s="9">
        <v>-9.6865700000000002E-3</v>
      </c>
      <c r="R512" s="9">
        <v>3.0133400000000002E-3</v>
      </c>
      <c r="S512" s="9">
        <v>1.1000000000000001E-3</v>
      </c>
      <c r="T512" s="8">
        <v>-8.0938299999999998E-3</v>
      </c>
      <c r="U512" s="9">
        <v>2.7642000000000001E-3</v>
      </c>
      <c r="V512" s="27">
        <v>3.0999999999999999E-3</v>
      </c>
      <c r="W512" s="9">
        <v>-1.13196E-3</v>
      </c>
      <c r="X512" s="9">
        <v>2.6628799999999998E-3</v>
      </c>
      <c r="Y512" s="9">
        <v>0.57999999999999996</v>
      </c>
      <c r="Z512" s="8">
        <v>-1.03336E-2</v>
      </c>
      <c r="AA512" s="9">
        <v>2.5573599999999998E-3</v>
      </c>
      <c r="AB512" s="29">
        <v>5.8E-5</v>
      </c>
      <c r="AC512" s="9">
        <v>2.28459E-4</v>
      </c>
      <c r="AD512" s="9">
        <v>2.31715E-3</v>
      </c>
      <c r="AE512" s="27">
        <v>0.93</v>
      </c>
    </row>
    <row r="513" spans="2:31" x14ac:dyDescent="0.2">
      <c r="B513" s="24" t="s">
        <v>14030</v>
      </c>
      <c r="C513" s="17" t="s">
        <v>11751</v>
      </c>
      <c r="D513" s="17" t="s">
        <v>14031</v>
      </c>
      <c r="E513" s="17">
        <v>1</v>
      </c>
      <c r="F513" s="17">
        <v>4850823</v>
      </c>
      <c r="G513" s="17" t="s">
        <v>13268</v>
      </c>
      <c r="H513" s="17" t="s">
        <v>13272</v>
      </c>
      <c r="I513" s="17">
        <v>0.63173400000000002</v>
      </c>
      <c r="J513" s="28">
        <v>0.99817199999999995</v>
      </c>
      <c r="K513" s="17">
        <v>1.9699999999999999E-2</v>
      </c>
      <c r="L513" s="17">
        <v>3.3460529999999999E-3</v>
      </c>
      <c r="M513" s="18">
        <v>1.9599999999999998E-9</v>
      </c>
      <c r="N513" s="24">
        <v>1.1224799999999999E-3</v>
      </c>
      <c r="O513" s="17">
        <v>2.2017600000000001E-3</v>
      </c>
      <c r="P513" s="28">
        <v>0.6</v>
      </c>
      <c r="Q513" s="17">
        <v>1.1832699999999999E-3</v>
      </c>
      <c r="R513" s="17">
        <v>2.5205399999999999E-3</v>
      </c>
      <c r="S513" s="17">
        <v>0.65</v>
      </c>
      <c r="T513" s="24">
        <v>-3.6947099999999999E-3</v>
      </c>
      <c r="U513" s="17">
        <v>2.3130500000000001E-3</v>
      </c>
      <c r="V513" s="28">
        <v>0.12</v>
      </c>
      <c r="W513" s="17">
        <v>1.1806199999999999E-2</v>
      </c>
      <c r="X513" s="17">
        <v>2.2244399999999998E-3</v>
      </c>
      <c r="Y513" s="18">
        <v>6.7000000000000004E-8</v>
      </c>
      <c r="Z513" s="24">
        <v>-1.35036E-4</v>
      </c>
      <c r="AA513" s="17">
        <v>2.1409300000000001E-3</v>
      </c>
      <c r="AB513" s="28">
        <v>0.99</v>
      </c>
      <c r="AC513" s="17">
        <v>-1.9914300000000002E-3</v>
      </c>
      <c r="AD513" s="17">
        <v>1.94002E-3</v>
      </c>
      <c r="AE513" s="28">
        <v>0.3</v>
      </c>
    </row>
    <row r="514" spans="2:31" x14ac:dyDescent="0.2">
      <c r="B514" s="7" t="s">
        <v>13393</v>
      </c>
      <c r="C514" t="s">
        <v>11751</v>
      </c>
      <c r="D514" t="s">
        <v>14031</v>
      </c>
      <c r="E514">
        <v>1</v>
      </c>
      <c r="F514">
        <v>7884525</v>
      </c>
      <c r="G514" t="s">
        <v>13275</v>
      </c>
      <c r="H514" t="s">
        <v>13268</v>
      </c>
      <c r="I514">
        <v>0.80332400000000004</v>
      </c>
      <c r="J514" s="25">
        <v>1</v>
      </c>
      <c r="K514">
        <v>-6.59E-2</v>
      </c>
      <c r="L514">
        <v>4.7029910000000001E-3</v>
      </c>
      <c r="M514" s="1">
        <v>6.5499999999999998E-45</v>
      </c>
      <c r="N514" s="7">
        <v>-1.31687E-2</v>
      </c>
      <c r="O514">
        <v>2.6717099999999999E-3</v>
      </c>
      <c r="P514" s="26">
        <v>8.9999999999999996E-7</v>
      </c>
      <c r="Q514">
        <v>1.5792600000000001E-3</v>
      </c>
      <c r="R514">
        <v>3.0585299999999998E-3</v>
      </c>
      <c r="S514">
        <v>0.61</v>
      </c>
      <c r="T514" s="7">
        <v>-8.9295399999999997E-3</v>
      </c>
      <c r="U514">
        <v>2.8067500000000002E-3</v>
      </c>
      <c r="V514" s="25">
        <v>1.4E-3</v>
      </c>
      <c r="W514">
        <v>-2.6351699999999999E-2</v>
      </c>
      <c r="X514">
        <v>2.69922E-3</v>
      </c>
      <c r="Y514" s="1">
        <v>2.7999999999999999E-22</v>
      </c>
      <c r="Z514" s="7">
        <v>-3.7465900000000002E-3</v>
      </c>
      <c r="AA514">
        <v>2.5978899999999998E-3</v>
      </c>
      <c r="AB514" s="25">
        <v>0.15</v>
      </c>
      <c r="AC514">
        <v>-9.770060000000001E-4</v>
      </c>
      <c r="AD514">
        <v>2.3541E-3</v>
      </c>
      <c r="AE514" s="25">
        <v>0.69</v>
      </c>
    </row>
    <row r="515" spans="2:31" x14ac:dyDescent="0.2">
      <c r="B515" s="7" t="s">
        <v>14032</v>
      </c>
      <c r="C515" t="s">
        <v>11751</v>
      </c>
      <c r="D515" t="s">
        <v>14031</v>
      </c>
      <c r="E515">
        <v>1</v>
      </c>
      <c r="F515">
        <v>14507831</v>
      </c>
      <c r="G515" t="s">
        <v>13272</v>
      </c>
      <c r="H515" t="s">
        <v>13268</v>
      </c>
      <c r="I515">
        <v>0.69089100000000003</v>
      </c>
      <c r="J515" s="25">
        <v>0.97552899999999998</v>
      </c>
      <c r="K515">
        <v>2.4400000000000002E-2</v>
      </c>
      <c r="L515">
        <v>3.5105789999999998E-3</v>
      </c>
      <c r="M515" s="1">
        <v>1.8199999999999999E-12</v>
      </c>
      <c r="N515" s="7">
        <v>2.5088799999999998E-3</v>
      </c>
      <c r="O515">
        <v>2.32321E-3</v>
      </c>
      <c r="P515" s="25">
        <v>0.28999999999999998</v>
      </c>
      <c r="Q515">
        <v>-5.0437499999999996E-3</v>
      </c>
      <c r="R515">
        <v>2.6595799999999999E-3</v>
      </c>
      <c r="S515">
        <v>4.8000000000000001E-2</v>
      </c>
      <c r="T515" s="7">
        <v>4.77218E-3</v>
      </c>
      <c r="U515">
        <v>2.44064E-3</v>
      </c>
      <c r="V515" s="25">
        <v>0.05</v>
      </c>
      <c r="W515">
        <v>1.16889E-2</v>
      </c>
      <c r="X515">
        <v>2.3471400000000002E-3</v>
      </c>
      <c r="Y515" s="1">
        <v>7.1999999999999999E-7</v>
      </c>
      <c r="Z515" s="7">
        <v>5.5233599999999997E-3</v>
      </c>
      <c r="AA515">
        <v>2.25903E-3</v>
      </c>
      <c r="AB515" s="25">
        <v>1.7000000000000001E-2</v>
      </c>
      <c r="AC515">
        <v>-3.6335E-3</v>
      </c>
      <c r="AD515">
        <v>2.04704E-3</v>
      </c>
      <c r="AE515" s="25">
        <v>6.8000000000000005E-2</v>
      </c>
    </row>
    <row r="516" spans="2:31" x14ac:dyDescent="0.2">
      <c r="B516" s="7" t="s">
        <v>13392</v>
      </c>
      <c r="C516" t="s">
        <v>11751</v>
      </c>
      <c r="D516" t="s">
        <v>14031</v>
      </c>
      <c r="E516">
        <v>1</v>
      </c>
      <c r="F516">
        <v>15966713</v>
      </c>
      <c r="G516" t="s">
        <v>13272</v>
      </c>
      <c r="H516" t="s">
        <v>13268</v>
      </c>
      <c r="I516">
        <v>0.76799799999999996</v>
      </c>
      <c r="J516" s="25">
        <v>0.99651100000000004</v>
      </c>
      <c r="K516">
        <v>-3.4799999999999998E-2</v>
      </c>
      <c r="L516">
        <v>4.0969190000000001E-3</v>
      </c>
      <c r="M516" s="1">
        <v>9.9700000000000001E-18</v>
      </c>
      <c r="N516" s="7">
        <v>-1.3635899999999999E-2</v>
      </c>
      <c r="O516">
        <v>2.51848E-3</v>
      </c>
      <c r="P516" s="26">
        <v>6.4000000000000004E-8</v>
      </c>
      <c r="Q516">
        <v>-3.0052199999999999E-3</v>
      </c>
      <c r="R516">
        <v>2.8831099999999999E-3</v>
      </c>
      <c r="S516">
        <v>0.28999999999999998</v>
      </c>
      <c r="T516" s="7">
        <v>-3.9873E-3</v>
      </c>
      <c r="U516">
        <v>2.64577E-3</v>
      </c>
      <c r="V516" s="25">
        <v>0.14000000000000001</v>
      </c>
      <c r="W516">
        <v>-1.6715399999999998E-2</v>
      </c>
      <c r="X516">
        <v>2.5444199999999999E-3</v>
      </c>
      <c r="Y516" s="1">
        <v>5.2999999999999998E-11</v>
      </c>
      <c r="Z516" s="7">
        <v>-8.23375E-4</v>
      </c>
      <c r="AA516">
        <v>2.44889E-3</v>
      </c>
      <c r="AB516" s="25">
        <v>0.78</v>
      </c>
      <c r="AC516">
        <v>2.7648199999999999E-3</v>
      </c>
      <c r="AD516">
        <v>2.21909E-3</v>
      </c>
      <c r="AE516" s="25">
        <v>0.2</v>
      </c>
    </row>
    <row r="517" spans="2:31" x14ac:dyDescent="0.2">
      <c r="B517" s="7" t="s">
        <v>14033</v>
      </c>
      <c r="C517" t="s">
        <v>11751</v>
      </c>
      <c r="D517" t="s">
        <v>14031</v>
      </c>
      <c r="E517">
        <v>1</v>
      </c>
      <c r="F517">
        <v>20006887</v>
      </c>
      <c r="G517" t="s">
        <v>13272</v>
      </c>
      <c r="H517" t="s">
        <v>13268</v>
      </c>
      <c r="I517">
        <v>0.34432699999999999</v>
      </c>
      <c r="J517" s="25">
        <v>0.99812100000000004</v>
      </c>
      <c r="K517">
        <v>3.09E-2</v>
      </c>
      <c r="L517">
        <v>3.7771039999999999E-3</v>
      </c>
      <c r="M517" s="1">
        <v>1.41E-16</v>
      </c>
      <c r="N517" s="7">
        <v>7.2573000000000004E-3</v>
      </c>
      <c r="O517">
        <v>2.2356899999999998E-3</v>
      </c>
      <c r="P517" s="25">
        <v>1.1999999999999999E-3</v>
      </c>
      <c r="Q517">
        <v>-8.4500700000000005E-3</v>
      </c>
      <c r="R517">
        <v>2.5593899999999999E-3</v>
      </c>
      <c r="S517">
        <v>7.2999999999999996E-4</v>
      </c>
      <c r="T517" s="7">
        <v>3.21113E-3</v>
      </c>
      <c r="U517">
        <v>2.3487E-3</v>
      </c>
      <c r="V517" s="25">
        <v>0.16</v>
      </c>
      <c r="W517">
        <v>1.37427E-2</v>
      </c>
      <c r="X517">
        <v>2.2587200000000001E-3</v>
      </c>
      <c r="Y517" s="1">
        <v>3.1E-9</v>
      </c>
      <c r="Z517" s="7">
        <v>-9.73714E-3</v>
      </c>
      <c r="AA517">
        <v>2.1739200000000002E-3</v>
      </c>
      <c r="AB517" s="26">
        <v>9.3999999999999998E-6</v>
      </c>
      <c r="AC517" s="1">
        <v>-2.4970800000000002E-5</v>
      </c>
      <c r="AD517">
        <v>1.96992E-3</v>
      </c>
      <c r="AE517" s="25">
        <v>0.99</v>
      </c>
    </row>
    <row r="518" spans="2:31" x14ac:dyDescent="0.2">
      <c r="B518" s="7" t="s">
        <v>14034</v>
      </c>
      <c r="C518" t="s">
        <v>11751</v>
      </c>
      <c r="D518" t="s">
        <v>14031</v>
      </c>
      <c r="E518">
        <v>1</v>
      </c>
      <c r="F518">
        <v>21201325</v>
      </c>
      <c r="G518" t="s">
        <v>13268</v>
      </c>
      <c r="H518" t="s">
        <v>13272</v>
      </c>
      <c r="I518">
        <v>0.62541500000000005</v>
      </c>
      <c r="J518" s="25">
        <v>0.99336599999999997</v>
      </c>
      <c r="K518">
        <v>-3.4500000000000003E-2</v>
      </c>
      <c r="L518">
        <v>3.7243250000000001E-3</v>
      </c>
      <c r="M518" s="1">
        <v>9.9000000000000006E-21</v>
      </c>
      <c r="N518" s="7">
        <v>-8.3069700000000003E-3</v>
      </c>
      <c r="O518">
        <v>2.20206E-3</v>
      </c>
      <c r="P518" s="25">
        <v>1.2E-4</v>
      </c>
      <c r="Q518">
        <v>4.3153100000000002E-3</v>
      </c>
      <c r="R518">
        <v>2.52089E-3</v>
      </c>
      <c r="S518">
        <v>8.2000000000000003E-2</v>
      </c>
      <c r="T518" s="7">
        <v>-1.09135E-2</v>
      </c>
      <c r="U518">
        <v>2.3133699999999999E-3</v>
      </c>
      <c r="V518" s="26">
        <v>3.0000000000000001E-6</v>
      </c>
      <c r="W518">
        <v>-1.2579699999999999E-2</v>
      </c>
      <c r="X518">
        <v>2.2247399999999998E-3</v>
      </c>
      <c r="Y518" s="1">
        <v>1E-8</v>
      </c>
      <c r="Z518" s="7">
        <v>-1.2770100000000001E-3</v>
      </c>
      <c r="AA518">
        <v>2.1412200000000001E-3</v>
      </c>
      <c r="AB518" s="25">
        <v>0.56000000000000005</v>
      </c>
      <c r="AC518">
        <v>-1.6651599999999999E-3</v>
      </c>
      <c r="AD518">
        <v>1.9402899999999999E-3</v>
      </c>
      <c r="AE518" s="25">
        <v>0.39</v>
      </c>
    </row>
    <row r="519" spans="2:31" x14ac:dyDescent="0.2">
      <c r="B519" s="7" t="s">
        <v>14035</v>
      </c>
      <c r="C519" t="s">
        <v>11751</v>
      </c>
      <c r="D519" t="s">
        <v>14031</v>
      </c>
      <c r="E519">
        <v>1</v>
      </c>
      <c r="F519">
        <v>24321935</v>
      </c>
      <c r="G519" t="s">
        <v>13268</v>
      </c>
      <c r="H519" t="s">
        <v>13275</v>
      </c>
      <c r="I519">
        <v>0.56834799999999996</v>
      </c>
      <c r="J519" s="25">
        <v>1</v>
      </c>
      <c r="K519">
        <v>1.9800000000000002E-2</v>
      </c>
      <c r="L519">
        <v>3.4729819999999999E-3</v>
      </c>
      <c r="M519" s="1">
        <v>5.9500000000000003E-9</v>
      </c>
      <c r="N519" s="7">
        <v>7.6745700000000003E-3</v>
      </c>
      <c r="O519">
        <v>2.1440700000000001E-3</v>
      </c>
      <c r="P519" s="26">
        <v>2.9999999999999997E-4</v>
      </c>
      <c r="Q519">
        <v>2.42881E-3</v>
      </c>
      <c r="R519">
        <v>2.4545000000000001E-3</v>
      </c>
      <c r="S519">
        <v>0.32</v>
      </c>
      <c r="T519" s="7">
        <v>5.9133900000000001E-3</v>
      </c>
      <c r="U519">
        <v>2.25245E-3</v>
      </c>
      <c r="V519" s="25">
        <v>8.6E-3</v>
      </c>
      <c r="W519">
        <v>7.3918999999999999E-3</v>
      </c>
      <c r="X519">
        <v>2.1661599999999999E-3</v>
      </c>
      <c r="Y519">
        <v>4.4999999999999999E-4</v>
      </c>
      <c r="Z519" s="7">
        <v>-1.4316400000000001E-3</v>
      </c>
      <c r="AA519">
        <v>2.0848400000000001E-3</v>
      </c>
      <c r="AB519" s="25">
        <v>0.49</v>
      </c>
      <c r="AC519">
        <v>7.1562999999999998E-4</v>
      </c>
      <c r="AD519">
        <v>1.88919E-3</v>
      </c>
      <c r="AE519" s="25">
        <v>0.67</v>
      </c>
    </row>
    <row r="520" spans="2:31" x14ac:dyDescent="0.2">
      <c r="B520" s="7" t="s">
        <v>5766</v>
      </c>
      <c r="C520" t="s">
        <v>11751</v>
      </c>
      <c r="D520" t="s">
        <v>14031</v>
      </c>
      <c r="E520">
        <v>1</v>
      </c>
      <c r="F520">
        <v>62579891</v>
      </c>
      <c r="G520" t="s">
        <v>13275</v>
      </c>
      <c r="H520" t="s">
        <v>13268</v>
      </c>
      <c r="I520">
        <v>0.90448200000000001</v>
      </c>
      <c r="J520" s="25">
        <v>0.94724200000000003</v>
      </c>
      <c r="K520">
        <v>6.0400000000000002E-2</v>
      </c>
      <c r="L520">
        <v>6.5442060000000003E-3</v>
      </c>
      <c r="M520" s="1">
        <v>1.36E-20</v>
      </c>
      <c r="N520" s="7">
        <v>1.32249E-3</v>
      </c>
      <c r="O520">
        <v>3.7063199999999999E-3</v>
      </c>
      <c r="P520" s="25">
        <v>0.72</v>
      </c>
      <c r="Q520">
        <v>-6.5150599999999996E-3</v>
      </c>
      <c r="R520">
        <v>4.2429299999999998E-3</v>
      </c>
      <c r="S520">
        <v>0.1</v>
      </c>
      <c r="T520" s="7">
        <v>-3.3448199999999997E-2</v>
      </c>
      <c r="U520">
        <v>3.8936499999999998E-3</v>
      </c>
      <c r="V520" s="26">
        <v>1.1999999999999999E-17</v>
      </c>
      <c r="W520">
        <v>3.1083400000000001E-2</v>
      </c>
      <c r="X520">
        <v>3.7444900000000001E-3</v>
      </c>
      <c r="Y520" s="1">
        <v>3.0999999999999998E-17</v>
      </c>
      <c r="Z520" s="7">
        <v>-1.14777E-2</v>
      </c>
      <c r="AA520">
        <v>3.6039100000000001E-3</v>
      </c>
      <c r="AB520" s="25">
        <v>1.5E-3</v>
      </c>
      <c r="AC520">
        <v>2.8693999999999998E-3</v>
      </c>
      <c r="AD520">
        <v>3.2657200000000002E-3</v>
      </c>
      <c r="AE520" s="25">
        <v>0.4</v>
      </c>
    </row>
    <row r="521" spans="2:31" x14ac:dyDescent="0.2">
      <c r="B521" s="7" t="s">
        <v>14036</v>
      </c>
      <c r="C521" t="s">
        <v>11751</v>
      </c>
      <c r="D521" t="s">
        <v>14031</v>
      </c>
      <c r="E521">
        <v>1</v>
      </c>
      <c r="F521">
        <v>66851147</v>
      </c>
      <c r="G521" t="s">
        <v>13275</v>
      </c>
      <c r="H521" t="s">
        <v>13269</v>
      </c>
      <c r="I521">
        <v>0.86214299999999999</v>
      </c>
      <c r="J521" s="25">
        <v>0.99570400000000003</v>
      </c>
      <c r="K521">
        <v>2.9000000000000001E-2</v>
      </c>
      <c r="L521">
        <v>4.829954E-3</v>
      </c>
      <c r="M521" s="1">
        <v>9.6100000000000009E-10</v>
      </c>
      <c r="N521" s="7">
        <v>5.8385399999999997E-3</v>
      </c>
      <c r="O521">
        <v>3.0844700000000002E-3</v>
      </c>
      <c r="P521" s="25">
        <v>7.1999999999999995E-2</v>
      </c>
      <c r="Q521">
        <v>-1.80437E-3</v>
      </c>
      <c r="R521">
        <v>3.53105E-3</v>
      </c>
      <c r="S521">
        <v>0.65</v>
      </c>
      <c r="T521" s="7">
        <v>-1.8153500000000001E-3</v>
      </c>
      <c r="U521">
        <v>3.2403699999999998E-3</v>
      </c>
      <c r="V521" s="25">
        <v>0.55000000000000004</v>
      </c>
      <c r="W521">
        <v>1.4187399999999999E-2</v>
      </c>
      <c r="X521">
        <v>3.1162400000000002E-3</v>
      </c>
      <c r="Y521" s="1">
        <v>6.1E-6</v>
      </c>
      <c r="Z521" s="7">
        <v>2.6819399999999998E-3</v>
      </c>
      <c r="AA521">
        <v>2.9992500000000002E-3</v>
      </c>
      <c r="AB521" s="25">
        <v>0.35</v>
      </c>
      <c r="AC521">
        <v>4.6547899999999998E-4</v>
      </c>
      <c r="AD521">
        <v>2.7177999999999998E-3</v>
      </c>
      <c r="AE521" s="25">
        <v>0.86</v>
      </c>
    </row>
    <row r="522" spans="2:31" x14ac:dyDescent="0.2">
      <c r="B522" s="7" t="s">
        <v>14037</v>
      </c>
      <c r="C522" t="s">
        <v>11751</v>
      </c>
      <c r="D522" t="s">
        <v>14031</v>
      </c>
      <c r="E522">
        <v>1</v>
      </c>
      <c r="F522">
        <v>77705365</v>
      </c>
      <c r="G522" t="s">
        <v>13275</v>
      </c>
      <c r="H522" t="s">
        <v>13269</v>
      </c>
      <c r="I522">
        <v>0.83917600000000003</v>
      </c>
      <c r="J522" s="25">
        <v>1</v>
      </c>
      <c r="K522">
        <v>-7.2700000000000001E-2</v>
      </c>
      <c r="L522">
        <v>4.9404109999999996E-3</v>
      </c>
      <c r="M522" s="1">
        <v>2.5699999999999999E-49</v>
      </c>
      <c r="N522" s="7">
        <v>-1.5450800000000001E-2</v>
      </c>
      <c r="O522">
        <v>2.8875200000000002E-3</v>
      </c>
      <c r="P522" s="26">
        <v>9.6999999999999995E-8</v>
      </c>
      <c r="Q522">
        <v>1.0184300000000001E-3</v>
      </c>
      <c r="R522">
        <v>3.3055900000000002E-3</v>
      </c>
      <c r="S522">
        <v>0.77</v>
      </c>
      <c r="T522" s="7">
        <v>-3.65293E-3</v>
      </c>
      <c r="U522">
        <v>3.0334699999999999E-3</v>
      </c>
      <c r="V522" s="25">
        <v>0.23</v>
      </c>
      <c r="W522">
        <v>-2.91965E-2</v>
      </c>
      <c r="X522">
        <v>2.9172600000000001E-3</v>
      </c>
      <c r="Y522" s="1">
        <v>1.1E-23</v>
      </c>
      <c r="Z522" s="7">
        <v>-2.75713E-3</v>
      </c>
      <c r="AA522">
        <v>2.80774E-3</v>
      </c>
      <c r="AB522" s="25">
        <v>0.32</v>
      </c>
      <c r="AC522">
        <v>-3.9679499999999996E-3</v>
      </c>
      <c r="AD522">
        <v>2.54426E-3</v>
      </c>
      <c r="AE522" s="25">
        <v>0.12</v>
      </c>
    </row>
    <row r="523" spans="2:31" x14ac:dyDescent="0.2">
      <c r="B523" s="7" t="s">
        <v>14038</v>
      </c>
      <c r="C523" t="s">
        <v>11751</v>
      </c>
      <c r="D523" t="s">
        <v>14031</v>
      </c>
      <c r="E523">
        <v>1</v>
      </c>
      <c r="F523">
        <v>79963816</v>
      </c>
      <c r="G523" t="s">
        <v>13275</v>
      </c>
      <c r="H523" t="s">
        <v>13269</v>
      </c>
      <c r="I523">
        <v>0.60230700000000004</v>
      </c>
      <c r="J523" s="25">
        <v>0.99925299999999995</v>
      </c>
      <c r="K523">
        <v>2.3599999999999999E-2</v>
      </c>
      <c r="L523">
        <v>3.632756E-3</v>
      </c>
      <c r="M523" s="1">
        <v>4.1099999999999999E-11</v>
      </c>
      <c r="N523" s="7">
        <v>3.6718200000000001E-3</v>
      </c>
      <c r="O523">
        <v>2.1691000000000002E-3</v>
      </c>
      <c r="P523" s="25">
        <v>8.7999999999999995E-2</v>
      </c>
      <c r="Q523">
        <v>-4.2876800000000003E-3</v>
      </c>
      <c r="R523">
        <v>2.4831499999999999E-3</v>
      </c>
      <c r="S523">
        <v>9.1999999999999998E-2</v>
      </c>
      <c r="T523" s="7">
        <v>9.4852900000000004E-4</v>
      </c>
      <c r="U523">
        <v>2.27874E-3</v>
      </c>
      <c r="V523" s="25">
        <v>0.66</v>
      </c>
      <c r="W523">
        <v>1.17611E-2</v>
      </c>
      <c r="X523">
        <v>2.1914399999999998E-3</v>
      </c>
      <c r="Y523" s="1">
        <v>7.3000000000000005E-8</v>
      </c>
      <c r="Z523" s="7">
        <v>-2.23179E-3</v>
      </c>
      <c r="AA523">
        <v>2.1091700000000001E-3</v>
      </c>
      <c r="AB523" s="25">
        <v>0.28999999999999998</v>
      </c>
      <c r="AC523">
        <v>-9.73433E-4</v>
      </c>
      <c r="AD523">
        <v>1.91124E-3</v>
      </c>
      <c r="AE523" s="25">
        <v>0.63</v>
      </c>
    </row>
    <row r="524" spans="2:31" x14ac:dyDescent="0.2">
      <c r="B524" s="7" t="s">
        <v>14039</v>
      </c>
      <c r="C524" t="s">
        <v>11751</v>
      </c>
      <c r="D524" t="s">
        <v>14031</v>
      </c>
      <c r="E524">
        <v>1</v>
      </c>
      <c r="F524">
        <v>81672013</v>
      </c>
      <c r="G524" t="s">
        <v>13272</v>
      </c>
      <c r="H524" t="s">
        <v>13268</v>
      </c>
      <c r="I524">
        <v>0.57421699999999998</v>
      </c>
      <c r="J524" s="25">
        <v>0.98491399999999996</v>
      </c>
      <c r="K524">
        <v>2.41E-2</v>
      </c>
      <c r="L524">
        <v>3.7541330000000002E-3</v>
      </c>
      <c r="M524" s="1">
        <v>6.8299999999999999E-11</v>
      </c>
      <c r="N524" s="7">
        <v>1.36122E-3</v>
      </c>
      <c r="O524">
        <v>2.1602000000000001E-3</v>
      </c>
      <c r="P524" s="25">
        <v>0.53</v>
      </c>
      <c r="Q524">
        <v>-4.6859099999999997E-3</v>
      </c>
      <c r="R524">
        <v>2.4729600000000002E-3</v>
      </c>
      <c r="S524">
        <v>0.05</v>
      </c>
      <c r="T524" s="7">
        <v>-9.1092500000000004E-4</v>
      </c>
      <c r="U524">
        <v>2.26939E-3</v>
      </c>
      <c r="V524" s="25">
        <v>0.7</v>
      </c>
      <c r="W524">
        <v>8.5414900000000005E-3</v>
      </c>
      <c r="X524">
        <v>2.1824499999999998E-3</v>
      </c>
      <c r="Y524" s="1">
        <v>8.0000000000000007E-5</v>
      </c>
      <c r="Z524" s="7">
        <v>-1.2531899999999999E-3</v>
      </c>
      <c r="AA524">
        <v>2.1005199999999998E-3</v>
      </c>
      <c r="AB524" s="25">
        <v>0.56000000000000005</v>
      </c>
      <c r="AC524">
        <v>4.0110900000000001E-3</v>
      </c>
      <c r="AD524">
        <v>1.9034E-3</v>
      </c>
      <c r="AE524" s="25">
        <v>3.5000000000000003E-2</v>
      </c>
    </row>
    <row r="525" spans="2:31" x14ac:dyDescent="0.2">
      <c r="B525" s="7" t="s">
        <v>13388</v>
      </c>
      <c r="C525" t="s">
        <v>11751</v>
      </c>
      <c r="D525" t="s">
        <v>14031</v>
      </c>
      <c r="E525">
        <v>1</v>
      </c>
      <c r="F525">
        <v>91191582</v>
      </c>
      <c r="G525" t="s">
        <v>13269</v>
      </c>
      <c r="H525" t="s">
        <v>13275</v>
      </c>
      <c r="I525">
        <v>0.76936400000000005</v>
      </c>
      <c r="J525" s="25">
        <v>1</v>
      </c>
      <c r="K525">
        <v>-4.1599999999999998E-2</v>
      </c>
      <c r="L525">
        <v>4.2327859999999997E-3</v>
      </c>
      <c r="M525" s="1">
        <v>4.2599999999999998E-23</v>
      </c>
      <c r="N525" s="7">
        <v>-1.50438E-2</v>
      </c>
      <c r="O525">
        <v>2.5206600000000001E-3</v>
      </c>
      <c r="P525" s="26">
        <v>1.3000000000000001E-9</v>
      </c>
      <c r="Q525">
        <v>-9.3584900000000006E-3</v>
      </c>
      <c r="R525">
        <v>2.8856099999999998E-3</v>
      </c>
      <c r="S525">
        <v>1.1999999999999999E-3</v>
      </c>
      <c r="T525" s="7">
        <v>-2.9989499999999998E-3</v>
      </c>
      <c r="U525">
        <v>2.6480599999999998E-3</v>
      </c>
      <c r="V525" s="25">
        <v>0.23</v>
      </c>
      <c r="W525">
        <v>-2.1464500000000001E-2</v>
      </c>
      <c r="X525">
        <v>2.5466199999999999E-3</v>
      </c>
      <c r="Y525" s="1">
        <v>2.0999999999999999E-17</v>
      </c>
      <c r="Z525" s="7">
        <v>-1.7101900000000001E-3</v>
      </c>
      <c r="AA525">
        <v>2.45101E-3</v>
      </c>
      <c r="AB525" s="25">
        <v>0.49</v>
      </c>
      <c r="AC525">
        <v>4.57954E-3</v>
      </c>
      <c r="AD525">
        <v>2.2210099999999998E-3</v>
      </c>
      <c r="AE525" s="25">
        <v>3.7999999999999999E-2</v>
      </c>
    </row>
    <row r="526" spans="2:31" x14ac:dyDescent="0.2">
      <c r="B526" s="7" t="s">
        <v>14040</v>
      </c>
      <c r="C526" t="s">
        <v>11751</v>
      </c>
      <c r="D526" t="s">
        <v>14031</v>
      </c>
      <c r="E526">
        <v>1</v>
      </c>
      <c r="F526">
        <v>93469865</v>
      </c>
      <c r="G526" t="s">
        <v>13269</v>
      </c>
      <c r="H526" t="s">
        <v>13268</v>
      </c>
      <c r="I526">
        <v>0.60187000000000002</v>
      </c>
      <c r="J526" s="25">
        <v>0.99593500000000001</v>
      </c>
      <c r="K526">
        <v>2.3199999999999998E-2</v>
      </c>
      <c r="L526">
        <v>4.0266310000000001E-3</v>
      </c>
      <c r="M526" s="1">
        <v>4.1700000000000003E-9</v>
      </c>
      <c r="N526" s="7">
        <v>7.9644899999999994E-3</v>
      </c>
      <c r="O526">
        <v>2.17103E-3</v>
      </c>
      <c r="P526" s="25">
        <v>2.1000000000000001E-4</v>
      </c>
      <c r="Q526">
        <v>3.96437E-3</v>
      </c>
      <c r="R526">
        <v>2.4853599999999998E-3</v>
      </c>
      <c r="S526">
        <v>0.1</v>
      </c>
      <c r="T526" s="7">
        <v>-2.1005199999999998E-3</v>
      </c>
      <c r="U526">
        <v>2.2807600000000002E-3</v>
      </c>
      <c r="V526" s="25">
        <v>0.4</v>
      </c>
      <c r="W526">
        <v>1.085E-2</v>
      </c>
      <c r="X526">
        <v>2.1933899999999999E-3</v>
      </c>
      <c r="Y526" s="1">
        <v>7.5000000000000002E-7</v>
      </c>
      <c r="Z526" s="7">
        <v>-9.68372E-4</v>
      </c>
      <c r="AA526">
        <v>2.1110500000000002E-3</v>
      </c>
      <c r="AB526" s="25">
        <v>0.65</v>
      </c>
      <c r="AC526">
        <v>-2.9737299999999999E-3</v>
      </c>
      <c r="AD526">
        <v>1.9129500000000001E-3</v>
      </c>
      <c r="AE526" s="25">
        <v>0.13</v>
      </c>
    </row>
    <row r="527" spans="2:31" x14ac:dyDescent="0.2">
      <c r="B527" s="7" t="s">
        <v>14041</v>
      </c>
      <c r="C527" t="s">
        <v>11751</v>
      </c>
      <c r="D527" t="s">
        <v>14031</v>
      </c>
      <c r="E527">
        <v>1</v>
      </c>
      <c r="F527">
        <v>96959104</v>
      </c>
      <c r="G527" t="s">
        <v>13275</v>
      </c>
      <c r="H527" t="s">
        <v>13269</v>
      </c>
      <c r="I527">
        <v>0.47650300000000001</v>
      </c>
      <c r="J527" s="25">
        <v>0.99774499999999999</v>
      </c>
      <c r="K527">
        <v>2.81E-2</v>
      </c>
      <c r="L527">
        <v>3.7523399999999998E-3</v>
      </c>
      <c r="M527" s="1">
        <v>3.4800000000000001E-14</v>
      </c>
      <c r="N527" s="7">
        <v>5.9307800000000001E-3</v>
      </c>
      <c r="O527">
        <v>2.1276799999999998E-3</v>
      </c>
      <c r="P527" s="25">
        <v>6.1000000000000004E-3</v>
      </c>
      <c r="Q527">
        <v>-9.9734299999999993E-4</v>
      </c>
      <c r="R527">
        <v>2.43574E-3</v>
      </c>
      <c r="S527">
        <v>0.71</v>
      </c>
      <c r="T527" s="7">
        <v>-3.01878E-3</v>
      </c>
      <c r="U527">
        <v>2.2352299999999999E-3</v>
      </c>
      <c r="V527" s="25">
        <v>0.16</v>
      </c>
      <c r="W527">
        <v>1.28918E-2</v>
      </c>
      <c r="X527">
        <v>2.1496000000000002E-3</v>
      </c>
      <c r="Y527" s="1">
        <v>8.6000000000000003E-10</v>
      </c>
      <c r="Z527" s="7">
        <v>4.1376099999999999E-3</v>
      </c>
      <c r="AA527">
        <v>2.0688999999999998E-3</v>
      </c>
      <c r="AB527" s="25">
        <v>4.9000000000000002E-2</v>
      </c>
      <c r="AC527">
        <v>-7.8721399999999995E-4</v>
      </c>
      <c r="AD527">
        <v>1.8747499999999999E-3</v>
      </c>
      <c r="AE527" s="25">
        <v>0.66</v>
      </c>
    </row>
    <row r="528" spans="2:31" x14ac:dyDescent="0.2">
      <c r="B528" s="7" t="s">
        <v>14042</v>
      </c>
      <c r="C528" t="s">
        <v>11751</v>
      </c>
      <c r="D528" t="s">
        <v>14031</v>
      </c>
      <c r="E528">
        <v>1</v>
      </c>
      <c r="F528">
        <v>110086451</v>
      </c>
      <c r="G528" t="s">
        <v>13275</v>
      </c>
      <c r="H528" t="s">
        <v>13269</v>
      </c>
      <c r="I528">
        <v>0.80723699999999998</v>
      </c>
      <c r="J528" s="25">
        <v>1</v>
      </c>
      <c r="K528">
        <v>3.3599999999999998E-2</v>
      </c>
      <c r="L528">
        <v>4.2801169999999999E-3</v>
      </c>
      <c r="M528" s="1">
        <v>2.0799999999999999E-15</v>
      </c>
      <c r="N528" s="7">
        <v>9.8442700000000005E-3</v>
      </c>
      <c r="O528">
        <v>2.6874500000000001E-3</v>
      </c>
      <c r="P528" s="25">
        <v>2.4000000000000001E-4</v>
      </c>
      <c r="Q528">
        <v>-6.59357E-3</v>
      </c>
      <c r="R528">
        <v>3.0765499999999999E-3</v>
      </c>
      <c r="S528">
        <v>2.7E-2</v>
      </c>
      <c r="T528" s="7">
        <v>8.8025399999999993E-3</v>
      </c>
      <c r="U528">
        <v>2.82329E-3</v>
      </c>
      <c r="V528" s="25">
        <v>1.4E-3</v>
      </c>
      <c r="W528">
        <v>1.5903500000000001E-2</v>
      </c>
      <c r="X528">
        <v>2.7151300000000001E-3</v>
      </c>
      <c r="Y528" s="1">
        <v>5.7999999999999998E-9</v>
      </c>
      <c r="Z528" s="7">
        <v>9.830660000000001E-4</v>
      </c>
      <c r="AA528">
        <v>2.6132E-3</v>
      </c>
      <c r="AB528" s="25">
        <v>0.71</v>
      </c>
      <c r="AC528">
        <v>2.6454500000000001E-3</v>
      </c>
      <c r="AD528">
        <v>2.36798E-3</v>
      </c>
      <c r="AE528" s="25">
        <v>0.24</v>
      </c>
    </row>
    <row r="529" spans="2:31" x14ac:dyDescent="0.2">
      <c r="B529" s="7" t="s">
        <v>14043</v>
      </c>
      <c r="C529" t="s">
        <v>11751</v>
      </c>
      <c r="D529" t="s">
        <v>14031</v>
      </c>
      <c r="E529">
        <v>1</v>
      </c>
      <c r="F529">
        <v>113188419</v>
      </c>
      <c r="G529" t="s">
        <v>13272</v>
      </c>
      <c r="H529" t="s">
        <v>13268</v>
      </c>
      <c r="I529">
        <v>0.27113599999999999</v>
      </c>
      <c r="J529" s="25">
        <v>0.999193</v>
      </c>
      <c r="K529">
        <v>2.47E-2</v>
      </c>
      <c r="L529">
        <v>4.2478489999999997E-3</v>
      </c>
      <c r="M529" s="1">
        <v>3.0399999999999998E-9</v>
      </c>
      <c r="N529" s="7">
        <v>3.16249E-3</v>
      </c>
      <c r="O529">
        <v>2.3842500000000001E-3</v>
      </c>
      <c r="P529" s="25">
        <v>0.2</v>
      </c>
      <c r="Q529">
        <v>-8.4555900000000007E-3</v>
      </c>
      <c r="R529">
        <v>2.72946E-3</v>
      </c>
      <c r="S529">
        <v>1.5E-3</v>
      </c>
      <c r="T529" s="7">
        <v>2.05653E-3</v>
      </c>
      <c r="U529">
        <v>2.5047699999999999E-3</v>
      </c>
      <c r="V529" s="25">
        <v>0.42</v>
      </c>
      <c r="W529">
        <v>9.6830400000000004E-3</v>
      </c>
      <c r="X529">
        <v>2.4088099999999999E-3</v>
      </c>
      <c r="Y529" s="1">
        <v>3.0000000000000001E-5</v>
      </c>
      <c r="Z529" s="7">
        <v>-2.0630399999999999E-3</v>
      </c>
      <c r="AA529">
        <v>2.3183800000000001E-3</v>
      </c>
      <c r="AB529" s="25">
        <v>0.36</v>
      </c>
      <c r="AC529">
        <v>-1.01555E-3</v>
      </c>
      <c r="AD529">
        <v>2.1008200000000002E-3</v>
      </c>
      <c r="AE529" s="25">
        <v>0.65</v>
      </c>
    </row>
    <row r="530" spans="2:31" x14ac:dyDescent="0.2">
      <c r="B530" s="7" t="s">
        <v>14044</v>
      </c>
      <c r="C530" t="s">
        <v>11751</v>
      </c>
      <c r="D530" t="s">
        <v>14031</v>
      </c>
      <c r="E530">
        <v>1</v>
      </c>
      <c r="F530">
        <v>115061584</v>
      </c>
      <c r="G530" t="s">
        <v>13269</v>
      </c>
      <c r="H530" t="s">
        <v>13275</v>
      </c>
      <c r="I530">
        <v>0.53813699999999998</v>
      </c>
      <c r="J530" s="25">
        <v>0.98991200000000001</v>
      </c>
      <c r="K530">
        <v>-2.1899999999999999E-2</v>
      </c>
      <c r="L530">
        <v>3.6923630000000002E-3</v>
      </c>
      <c r="M530" s="1">
        <v>1.5E-9</v>
      </c>
      <c r="N530" s="7">
        <v>-4.7078199999999997E-3</v>
      </c>
      <c r="O530">
        <v>2.14014E-3</v>
      </c>
      <c r="P530" s="25">
        <v>2.5000000000000001E-2</v>
      </c>
      <c r="Q530">
        <v>3.8506299999999999E-3</v>
      </c>
      <c r="R530">
        <v>2.4499999999999999E-3</v>
      </c>
      <c r="S530">
        <v>0.13</v>
      </c>
      <c r="T530" s="7">
        <v>-1.596E-3</v>
      </c>
      <c r="U530">
        <v>2.2483099999999999E-3</v>
      </c>
      <c r="V530" s="25">
        <v>0.49</v>
      </c>
      <c r="W530">
        <v>-9.8336599999999993E-3</v>
      </c>
      <c r="X530">
        <v>2.1621800000000001E-3</v>
      </c>
      <c r="Y530" s="1">
        <v>1.1000000000000001E-6</v>
      </c>
      <c r="Z530" s="7">
        <v>3.7798999999999998E-4</v>
      </c>
      <c r="AA530">
        <v>2.0810099999999999E-3</v>
      </c>
      <c r="AB530" s="25">
        <v>0.87</v>
      </c>
      <c r="AC530">
        <v>1.2709399999999999E-3</v>
      </c>
      <c r="AD530">
        <v>1.88573E-3</v>
      </c>
      <c r="AE530" s="25">
        <v>0.51</v>
      </c>
    </row>
    <row r="531" spans="2:31" x14ac:dyDescent="0.2">
      <c r="B531" s="7" t="s">
        <v>14045</v>
      </c>
      <c r="C531" t="s">
        <v>11751</v>
      </c>
      <c r="D531" t="s">
        <v>14031</v>
      </c>
      <c r="E531">
        <v>1</v>
      </c>
      <c r="F531">
        <v>150467753</v>
      </c>
      <c r="G531" t="s">
        <v>13275</v>
      </c>
      <c r="H531" t="s">
        <v>13269</v>
      </c>
      <c r="I531">
        <v>0.60548100000000005</v>
      </c>
      <c r="J531" s="25">
        <v>0.99952799999999997</v>
      </c>
      <c r="K531">
        <v>-3.95E-2</v>
      </c>
      <c r="L531">
        <v>3.32993E-3</v>
      </c>
      <c r="M531" s="1">
        <v>9.3099999999999999E-33</v>
      </c>
      <c r="N531" s="7">
        <v>-7.4897699999999998E-3</v>
      </c>
      <c r="O531">
        <v>2.1679300000000002E-3</v>
      </c>
      <c r="P531" s="25">
        <v>6.2E-4</v>
      </c>
      <c r="Q531">
        <v>-3.0220300000000002E-4</v>
      </c>
      <c r="R531">
        <v>2.4818100000000001E-3</v>
      </c>
      <c r="S531">
        <v>0.89</v>
      </c>
      <c r="T531" s="7">
        <v>1.40117E-3</v>
      </c>
      <c r="U531">
        <v>2.27751E-3</v>
      </c>
      <c r="V531" s="25">
        <v>0.51</v>
      </c>
      <c r="W531">
        <v>-1.89835E-2</v>
      </c>
      <c r="X531">
        <v>2.1902599999999999E-3</v>
      </c>
      <c r="Y531" s="1">
        <v>4.6999999999999996E-18</v>
      </c>
      <c r="Z531" s="31">
        <v>1.9808200000000001E-5</v>
      </c>
      <c r="AA531">
        <v>2.1080299999999999E-3</v>
      </c>
      <c r="AB531" s="25">
        <v>1</v>
      </c>
      <c r="AC531">
        <v>2.09144E-4</v>
      </c>
      <c r="AD531">
        <v>1.9102100000000001E-3</v>
      </c>
      <c r="AE531" s="25">
        <v>0.9</v>
      </c>
    </row>
    <row r="532" spans="2:31" x14ac:dyDescent="0.2">
      <c r="B532" s="7" t="s">
        <v>14046</v>
      </c>
      <c r="C532" t="s">
        <v>11751</v>
      </c>
      <c r="D532" t="s">
        <v>14031</v>
      </c>
      <c r="E532">
        <v>1</v>
      </c>
      <c r="F532">
        <v>153756083</v>
      </c>
      <c r="G532" t="s">
        <v>13275</v>
      </c>
      <c r="H532" t="s">
        <v>13269</v>
      </c>
      <c r="I532">
        <v>0.71816800000000003</v>
      </c>
      <c r="J532" s="25">
        <v>0.95470200000000005</v>
      </c>
      <c r="K532">
        <v>1.9599999999999999E-2</v>
      </c>
      <c r="L532">
        <v>3.1607440000000001E-3</v>
      </c>
      <c r="M532" s="1">
        <v>2.8000000000000002E-10</v>
      </c>
      <c r="N532" s="7">
        <v>6.9847599999999996E-3</v>
      </c>
      <c r="O532">
        <v>2.4144700000000002E-3</v>
      </c>
      <c r="P532" s="25">
        <v>3.8999999999999998E-3</v>
      </c>
      <c r="Q532">
        <v>-4.3221500000000001E-4</v>
      </c>
      <c r="R532">
        <v>2.7640400000000002E-3</v>
      </c>
      <c r="S532">
        <v>0.89</v>
      </c>
      <c r="T532" s="7">
        <v>6.2663900000000002E-3</v>
      </c>
      <c r="U532">
        <v>2.5365100000000001E-3</v>
      </c>
      <c r="V532" s="25">
        <v>1.4E-2</v>
      </c>
      <c r="W532">
        <v>1.17979E-2</v>
      </c>
      <c r="X532">
        <v>2.43933E-3</v>
      </c>
      <c r="Y532" s="1">
        <v>8.5000000000000001E-7</v>
      </c>
      <c r="Z532" s="7">
        <v>-1.06095E-3</v>
      </c>
      <c r="AA532">
        <v>2.34776E-3</v>
      </c>
      <c r="AB532" s="25">
        <v>0.63</v>
      </c>
      <c r="AC532">
        <v>-8.67342E-4</v>
      </c>
      <c r="AD532">
        <v>2.12744E-3</v>
      </c>
      <c r="AE532" s="25">
        <v>0.67</v>
      </c>
    </row>
    <row r="533" spans="2:31" x14ac:dyDescent="0.2">
      <c r="B533" s="7" t="s">
        <v>14047</v>
      </c>
      <c r="C533" t="s">
        <v>11751</v>
      </c>
      <c r="D533" t="s">
        <v>14031</v>
      </c>
      <c r="E533">
        <v>1</v>
      </c>
      <c r="F533">
        <v>174215858</v>
      </c>
      <c r="G533" t="s">
        <v>13269</v>
      </c>
      <c r="H533" t="s">
        <v>13275</v>
      </c>
      <c r="I533">
        <v>0.97641100000000003</v>
      </c>
      <c r="J533" s="25">
        <v>0.97685200000000005</v>
      </c>
      <c r="K533">
        <v>-7.5499999999999998E-2</v>
      </c>
      <c r="L533">
        <v>1.0536798999999999E-2</v>
      </c>
      <c r="M533" s="1">
        <v>3.8800000000000001E-13</v>
      </c>
      <c r="N533" s="7">
        <v>-1.5669499999999999E-2</v>
      </c>
      <c r="O533">
        <v>7.0730999999999997E-3</v>
      </c>
      <c r="P533" s="25">
        <v>2.9000000000000001E-2</v>
      </c>
      <c r="Q533">
        <v>1.5279299999999999E-2</v>
      </c>
      <c r="R533">
        <v>8.0971800000000007E-3</v>
      </c>
      <c r="S533">
        <v>5.5E-2</v>
      </c>
      <c r="T533" s="7">
        <v>-3.3338399999999998E-3</v>
      </c>
      <c r="U533">
        <v>7.4306099999999998E-3</v>
      </c>
      <c r="V533" s="25">
        <v>0.68</v>
      </c>
      <c r="W533">
        <v>-4.0304600000000003E-2</v>
      </c>
      <c r="X533">
        <v>7.1459499999999999E-3</v>
      </c>
      <c r="Y533" s="1">
        <v>9.6999999999999992E-9</v>
      </c>
      <c r="Z533" s="7">
        <v>-2.3908000000000002E-3</v>
      </c>
      <c r="AA533">
        <v>6.8776799999999997E-3</v>
      </c>
      <c r="AB533" s="25">
        <v>0.69</v>
      </c>
      <c r="AC533">
        <v>-1.07081E-2</v>
      </c>
      <c r="AD533">
        <v>6.2322799999999998E-3</v>
      </c>
      <c r="AE533" s="25">
        <v>8.2000000000000003E-2</v>
      </c>
    </row>
    <row r="534" spans="2:31" x14ac:dyDescent="0.2">
      <c r="B534" s="7" t="s">
        <v>6203</v>
      </c>
      <c r="C534" t="s">
        <v>11751</v>
      </c>
      <c r="D534" t="s">
        <v>14031</v>
      </c>
      <c r="E534">
        <v>1</v>
      </c>
      <c r="F534">
        <v>179338327</v>
      </c>
      <c r="G534" t="s">
        <v>13272</v>
      </c>
      <c r="H534" t="s">
        <v>13268</v>
      </c>
      <c r="I534">
        <v>0.92269199999999996</v>
      </c>
      <c r="J534" s="25">
        <v>0.997475</v>
      </c>
      <c r="K534">
        <v>4.9000000000000002E-2</v>
      </c>
      <c r="L534">
        <v>6.3135919999999998E-3</v>
      </c>
      <c r="M534" s="1">
        <v>4.2100000000000002E-15</v>
      </c>
      <c r="N534" s="7">
        <v>1.12227E-2</v>
      </c>
      <c r="O534">
        <v>3.9725200000000002E-3</v>
      </c>
      <c r="P534" s="25">
        <v>4.0000000000000001E-3</v>
      </c>
      <c r="Q534">
        <v>2.4803E-4</v>
      </c>
      <c r="R534">
        <v>4.5476800000000001E-3</v>
      </c>
      <c r="S534">
        <v>0.93</v>
      </c>
      <c r="T534" s="7">
        <v>2.3230099999999999E-3</v>
      </c>
      <c r="U534">
        <v>4.1733100000000004E-3</v>
      </c>
      <c r="V534" s="25">
        <v>0.57999999999999996</v>
      </c>
      <c r="W534">
        <v>2.6349600000000001E-2</v>
      </c>
      <c r="X534">
        <v>4.0134400000000001E-3</v>
      </c>
      <c r="Y534" s="1">
        <v>4.5E-11</v>
      </c>
      <c r="Z534" s="7">
        <v>-3.7006600000000001E-3</v>
      </c>
      <c r="AA534">
        <v>3.8627700000000002E-3</v>
      </c>
      <c r="AB534" s="25">
        <v>0.33</v>
      </c>
      <c r="AC534">
        <v>-9.2376799999999998E-3</v>
      </c>
      <c r="AD534">
        <v>3.5002800000000001E-3</v>
      </c>
      <c r="AE534" s="25">
        <v>9.1000000000000004E-3</v>
      </c>
    </row>
    <row r="535" spans="2:31" x14ac:dyDescent="0.2">
      <c r="B535" s="7" t="s">
        <v>13382</v>
      </c>
      <c r="C535" t="s">
        <v>11751</v>
      </c>
      <c r="D535" t="s">
        <v>14031</v>
      </c>
      <c r="E535">
        <v>1</v>
      </c>
      <c r="F535">
        <v>182569626</v>
      </c>
      <c r="G535" t="s">
        <v>13268</v>
      </c>
      <c r="H535" t="s">
        <v>13272</v>
      </c>
      <c r="I535">
        <v>3.0213799999999999E-2</v>
      </c>
      <c r="J535" s="25">
        <v>1</v>
      </c>
      <c r="K535">
        <v>0.2306</v>
      </c>
      <c r="L535">
        <v>1.0631000999999999E-2</v>
      </c>
      <c r="M535" s="1">
        <v>1.2400000000000001E-104</v>
      </c>
      <c r="N535" s="7">
        <v>3.4278200000000002E-2</v>
      </c>
      <c r="O535">
        <v>6.2003099999999997E-3</v>
      </c>
      <c r="P535" s="26">
        <v>2.1999999999999998E-8</v>
      </c>
      <c r="Q535">
        <v>-1.30578E-2</v>
      </c>
      <c r="R535">
        <v>7.09802E-3</v>
      </c>
      <c r="S535">
        <v>0.06</v>
      </c>
      <c r="T535" s="7">
        <v>1.73361E-2</v>
      </c>
      <c r="U535">
        <v>6.5137099999999998E-3</v>
      </c>
      <c r="V535" s="25">
        <v>7.3000000000000001E-3</v>
      </c>
      <c r="W535">
        <v>8.3762600000000006E-2</v>
      </c>
      <c r="X535">
        <v>6.2641700000000003E-3</v>
      </c>
      <c r="Y535" s="1">
        <v>1.6999999999999999E-40</v>
      </c>
      <c r="Z535" s="7">
        <v>1.15183E-2</v>
      </c>
      <c r="AA535">
        <v>6.0289999999999996E-3</v>
      </c>
      <c r="AB535" s="25">
        <v>5.1999999999999998E-2</v>
      </c>
      <c r="AC535">
        <v>-1.8223E-2</v>
      </c>
      <c r="AD535">
        <v>5.4632400000000003E-3</v>
      </c>
      <c r="AE535" s="25">
        <v>7.6000000000000004E-4</v>
      </c>
    </row>
    <row r="536" spans="2:31" x14ac:dyDescent="0.2">
      <c r="B536" s="7" t="s">
        <v>14048</v>
      </c>
      <c r="C536" t="s">
        <v>11751</v>
      </c>
      <c r="D536" t="s">
        <v>14031</v>
      </c>
      <c r="E536">
        <v>1</v>
      </c>
      <c r="F536">
        <v>190095126</v>
      </c>
      <c r="G536" t="s">
        <v>55</v>
      </c>
      <c r="H536" t="s">
        <v>55</v>
      </c>
      <c r="I536" t="s">
        <v>55</v>
      </c>
      <c r="J536" s="25" t="s">
        <v>55</v>
      </c>
      <c r="K536">
        <v>-3.9760200000000002E-2</v>
      </c>
      <c r="L536">
        <v>6.039282E-3</v>
      </c>
      <c r="M536" s="1">
        <v>2.3000000000000001E-11</v>
      </c>
      <c r="N536" s="7" t="s">
        <v>55</v>
      </c>
      <c r="O536" t="s">
        <v>55</v>
      </c>
      <c r="P536" s="25" t="s">
        <v>55</v>
      </c>
      <c r="Q536" t="s">
        <v>55</v>
      </c>
      <c r="R536" t="s">
        <v>55</v>
      </c>
      <c r="S536" t="s">
        <v>55</v>
      </c>
      <c r="T536" s="7" t="s">
        <v>55</v>
      </c>
      <c r="U536" t="s">
        <v>55</v>
      </c>
      <c r="V536" s="25" t="s">
        <v>55</v>
      </c>
      <c r="W536" t="s">
        <v>55</v>
      </c>
      <c r="X536" t="s">
        <v>55</v>
      </c>
      <c r="Y536" t="s">
        <v>55</v>
      </c>
      <c r="Z536" s="7" t="s">
        <v>55</v>
      </c>
      <c r="AA536" t="s">
        <v>55</v>
      </c>
      <c r="AB536" s="25" t="s">
        <v>55</v>
      </c>
      <c r="AC536" t="s">
        <v>55</v>
      </c>
      <c r="AD536" t="s">
        <v>55</v>
      </c>
      <c r="AE536" s="25" t="s">
        <v>55</v>
      </c>
    </row>
    <row r="537" spans="2:31" x14ac:dyDescent="0.2">
      <c r="B537" s="7" t="s">
        <v>14049</v>
      </c>
      <c r="C537" t="s">
        <v>11751</v>
      </c>
      <c r="D537" t="s">
        <v>14031</v>
      </c>
      <c r="E537">
        <v>1</v>
      </c>
      <c r="F537">
        <v>193276975</v>
      </c>
      <c r="G537" t="s">
        <v>13269</v>
      </c>
      <c r="H537" t="s">
        <v>13272</v>
      </c>
      <c r="I537">
        <v>0.73796700000000004</v>
      </c>
      <c r="J537" s="25">
        <v>0.99817100000000003</v>
      </c>
      <c r="K537">
        <v>1.9699999999999999E-2</v>
      </c>
      <c r="L537">
        <v>3.3753310000000001E-3</v>
      </c>
      <c r="M537" s="1">
        <v>2.6700000000000001E-9</v>
      </c>
      <c r="N537" s="7">
        <v>5.32877E-3</v>
      </c>
      <c r="O537">
        <v>2.4159699999999999E-3</v>
      </c>
      <c r="P537" s="25">
        <v>2.7E-2</v>
      </c>
      <c r="Q537">
        <v>3.3423599999999999E-3</v>
      </c>
      <c r="R537">
        <v>2.7657599999999999E-3</v>
      </c>
      <c r="S537">
        <v>0.22</v>
      </c>
      <c r="T537" s="7">
        <v>4.1353099999999997E-3</v>
      </c>
      <c r="U537">
        <v>2.5380799999999999E-3</v>
      </c>
      <c r="V537" s="25">
        <v>0.11</v>
      </c>
      <c r="W537">
        <v>9.7609700000000008E-3</v>
      </c>
      <c r="X537">
        <v>2.4408500000000001E-3</v>
      </c>
      <c r="Y537" s="1">
        <v>5.8999999999999998E-5</v>
      </c>
      <c r="Z537" s="7">
        <v>2.1145700000000001E-3</v>
      </c>
      <c r="AA537">
        <v>2.34922E-3</v>
      </c>
      <c r="AB537" s="25">
        <v>0.37</v>
      </c>
      <c r="AC537">
        <v>2.8635100000000001E-3</v>
      </c>
      <c r="AD537">
        <v>2.1287699999999999E-3</v>
      </c>
      <c r="AE537" s="25">
        <v>0.17</v>
      </c>
    </row>
    <row r="538" spans="2:31" x14ac:dyDescent="0.2">
      <c r="B538" s="7" t="s">
        <v>14050</v>
      </c>
      <c r="C538" t="s">
        <v>11751</v>
      </c>
      <c r="D538" t="s">
        <v>14031</v>
      </c>
      <c r="E538">
        <v>1</v>
      </c>
      <c r="F538">
        <v>195454557</v>
      </c>
      <c r="G538" t="s">
        <v>13275</v>
      </c>
      <c r="H538" t="s">
        <v>13269</v>
      </c>
      <c r="I538">
        <v>0.347026</v>
      </c>
      <c r="J538" s="25">
        <v>0.995479</v>
      </c>
      <c r="K538">
        <v>2.52E-2</v>
      </c>
      <c r="L538">
        <v>3.7532220000000001E-3</v>
      </c>
      <c r="M538" s="1">
        <v>9.4500000000000003E-12</v>
      </c>
      <c r="N538" s="7">
        <v>8.9190299999999997E-3</v>
      </c>
      <c r="O538">
        <v>2.2315099999999999E-3</v>
      </c>
      <c r="P538" s="26">
        <v>6.6000000000000005E-5</v>
      </c>
      <c r="Q538">
        <v>-1.38817E-3</v>
      </c>
      <c r="R538">
        <v>2.5546000000000002E-3</v>
      </c>
      <c r="S538">
        <v>0.57999999999999996</v>
      </c>
      <c r="T538" s="7">
        <v>4.4844400000000001E-3</v>
      </c>
      <c r="U538">
        <v>2.3443000000000001E-3</v>
      </c>
      <c r="V538" s="25">
        <v>5.6000000000000001E-2</v>
      </c>
      <c r="W538">
        <v>1.0774199999999999E-2</v>
      </c>
      <c r="X538">
        <v>2.2544900000000001E-3</v>
      </c>
      <c r="Y538" s="1">
        <v>1.3E-6</v>
      </c>
      <c r="Z538" s="7">
        <v>2.1770000000000001E-4</v>
      </c>
      <c r="AA538">
        <v>2.1698500000000001E-3</v>
      </c>
      <c r="AB538" s="25">
        <v>0.92</v>
      </c>
      <c r="AC538">
        <v>2.7918399999999999E-3</v>
      </c>
      <c r="AD538">
        <v>1.9662400000000002E-3</v>
      </c>
      <c r="AE538" s="25">
        <v>0.15</v>
      </c>
    </row>
    <row r="539" spans="2:31" x14ac:dyDescent="0.2">
      <c r="B539" s="7" t="s">
        <v>14051</v>
      </c>
      <c r="C539" t="s">
        <v>11751</v>
      </c>
      <c r="D539" t="s">
        <v>14031</v>
      </c>
      <c r="E539">
        <v>1</v>
      </c>
      <c r="F539">
        <v>241137033</v>
      </c>
      <c r="G539" t="s">
        <v>13275</v>
      </c>
      <c r="H539" t="s">
        <v>13269</v>
      </c>
      <c r="I539">
        <v>0.54787300000000005</v>
      </c>
      <c r="J539" s="25">
        <v>0.99423600000000001</v>
      </c>
      <c r="K539">
        <v>-2.0199999999999999E-2</v>
      </c>
      <c r="L539">
        <v>3.4475479999999999E-3</v>
      </c>
      <c r="M539" s="1">
        <v>2.33E-9</v>
      </c>
      <c r="N539" s="7">
        <v>-6.2710800000000001E-3</v>
      </c>
      <c r="O539">
        <v>2.1385499999999999E-3</v>
      </c>
      <c r="P539" s="25">
        <v>3.5999999999999999E-3</v>
      </c>
      <c r="Q539">
        <v>3.9597900000000004E-3</v>
      </c>
      <c r="R539">
        <v>2.4481799999999999E-3</v>
      </c>
      <c r="S539">
        <v>0.11</v>
      </c>
      <c r="T539" s="7">
        <v>-7.4388199999999996E-4</v>
      </c>
      <c r="U539">
        <v>2.2466399999999998E-3</v>
      </c>
      <c r="V539" s="25">
        <v>0.75</v>
      </c>
      <c r="W539">
        <v>-1.00056E-2</v>
      </c>
      <c r="X539">
        <v>2.1605800000000001E-3</v>
      </c>
      <c r="Y539" s="1">
        <v>5.4999999999999999E-6</v>
      </c>
      <c r="Z539" s="7">
        <v>-1.1119000000000001E-3</v>
      </c>
      <c r="AA539">
        <v>2.07946E-3</v>
      </c>
      <c r="AB539" s="25">
        <v>0.61</v>
      </c>
      <c r="AC539">
        <v>-7.7196899999999995E-4</v>
      </c>
      <c r="AD539">
        <v>1.88433E-3</v>
      </c>
      <c r="AE539" s="25">
        <v>0.66</v>
      </c>
    </row>
    <row r="540" spans="2:31" x14ac:dyDescent="0.2">
      <c r="B540" s="7" t="s">
        <v>13381</v>
      </c>
      <c r="C540" t="s">
        <v>11751</v>
      </c>
      <c r="D540" t="s">
        <v>14031</v>
      </c>
      <c r="E540">
        <v>2</v>
      </c>
      <c r="F540">
        <v>4651923</v>
      </c>
      <c r="G540" t="s">
        <v>13272</v>
      </c>
      <c r="H540" t="s">
        <v>13275</v>
      </c>
      <c r="I540">
        <v>0.76131700000000002</v>
      </c>
      <c r="J540" s="25">
        <v>0.99035499999999999</v>
      </c>
      <c r="K540">
        <v>-2.8500000000000001E-2</v>
      </c>
      <c r="L540">
        <v>3.7048609999999998E-3</v>
      </c>
      <c r="M540" s="1">
        <v>7.21E-15</v>
      </c>
      <c r="N540" s="7">
        <v>-1.02872E-2</v>
      </c>
      <c r="O540">
        <v>2.5013600000000002E-3</v>
      </c>
      <c r="P540" s="26">
        <v>4.5000000000000003E-5</v>
      </c>
      <c r="Q540">
        <v>4.8229800000000001E-3</v>
      </c>
      <c r="R540">
        <v>2.8627599999999998E-3</v>
      </c>
      <c r="S540">
        <v>0.1</v>
      </c>
      <c r="T540" s="7">
        <v>-8.3588199999999994E-3</v>
      </c>
      <c r="U540">
        <v>2.6277200000000001E-3</v>
      </c>
      <c r="V540" s="25">
        <v>1.5E-3</v>
      </c>
      <c r="W540">
        <v>-1.50867E-2</v>
      </c>
      <c r="X540">
        <v>2.5269300000000001E-3</v>
      </c>
      <c r="Y540" s="1">
        <v>2.7999999999999998E-9</v>
      </c>
      <c r="Z540" s="7">
        <v>-4.4695999999999998E-3</v>
      </c>
      <c r="AA540">
        <v>2.4317499999999999E-3</v>
      </c>
      <c r="AB540" s="25">
        <v>6.7000000000000004E-2</v>
      </c>
      <c r="AC540">
        <v>-2.52702E-3</v>
      </c>
      <c r="AD540">
        <v>2.20323E-3</v>
      </c>
      <c r="AE540" s="25">
        <v>0.27</v>
      </c>
    </row>
    <row r="541" spans="2:31" x14ac:dyDescent="0.2">
      <c r="B541" s="7" t="s">
        <v>14052</v>
      </c>
      <c r="C541" t="s">
        <v>11751</v>
      </c>
      <c r="D541" t="s">
        <v>14031</v>
      </c>
      <c r="E541">
        <v>2</v>
      </c>
      <c r="F541">
        <v>12822995</v>
      </c>
      <c r="G541" t="s">
        <v>13269</v>
      </c>
      <c r="H541" t="s">
        <v>13275</v>
      </c>
      <c r="I541">
        <v>0.89390400000000003</v>
      </c>
      <c r="J541" s="25">
        <v>0.99296099999999998</v>
      </c>
      <c r="K541">
        <v>-4.4699999999999997E-2</v>
      </c>
      <c r="L541">
        <v>5.8999919999999997E-3</v>
      </c>
      <c r="M541" s="1">
        <v>1.7800000000000001E-14</v>
      </c>
      <c r="N541" s="7">
        <v>-5.2335400000000001E-3</v>
      </c>
      <c r="O541">
        <v>3.4549300000000002E-3</v>
      </c>
      <c r="P541" s="25">
        <v>0.13</v>
      </c>
      <c r="Q541">
        <v>3.4199399999999998E-3</v>
      </c>
      <c r="R541">
        <v>3.9541000000000003E-3</v>
      </c>
      <c r="S541">
        <v>0.38</v>
      </c>
      <c r="T541" s="7">
        <v>2.46277E-3</v>
      </c>
      <c r="U541">
        <v>3.6294600000000002E-3</v>
      </c>
      <c r="V541" s="25">
        <v>0.5</v>
      </c>
      <c r="W541">
        <v>-1.94247E-2</v>
      </c>
      <c r="X541">
        <v>3.4902499999999999E-3</v>
      </c>
      <c r="Y541" s="1">
        <v>2.6000000000000001E-8</v>
      </c>
      <c r="Z541" s="7">
        <v>2.2971599999999999E-3</v>
      </c>
      <c r="AA541">
        <v>3.35878E-3</v>
      </c>
      <c r="AB541" s="25">
        <v>0.51</v>
      </c>
      <c r="AC541">
        <v>3.2738699999999999E-3</v>
      </c>
      <c r="AD541">
        <v>3.0431500000000001E-3</v>
      </c>
      <c r="AE541" s="25">
        <v>0.27</v>
      </c>
    </row>
    <row r="542" spans="2:31" x14ac:dyDescent="0.2">
      <c r="B542" s="7" t="s">
        <v>14053</v>
      </c>
      <c r="C542" t="s">
        <v>11751</v>
      </c>
      <c r="D542" t="s">
        <v>14031</v>
      </c>
      <c r="E542">
        <v>2</v>
      </c>
      <c r="F542">
        <v>24180078</v>
      </c>
      <c r="G542" t="s">
        <v>13268</v>
      </c>
      <c r="H542" t="s">
        <v>13269</v>
      </c>
      <c r="I542">
        <v>0.81115999999999999</v>
      </c>
      <c r="J542" s="25">
        <v>0.99791600000000003</v>
      </c>
      <c r="K542">
        <v>-2.46E-2</v>
      </c>
      <c r="L542">
        <v>3.3062730000000002E-3</v>
      </c>
      <c r="M542" s="1">
        <v>5.0199999999999997E-14</v>
      </c>
      <c r="N542" s="7">
        <v>-4.17089E-3</v>
      </c>
      <c r="O542">
        <v>2.7168299999999999E-3</v>
      </c>
      <c r="P542" s="25">
        <v>0.13</v>
      </c>
      <c r="Q542">
        <v>2.98008E-3</v>
      </c>
      <c r="R542">
        <v>3.1093599999999998E-3</v>
      </c>
      <c r="S542">
        <v>0.3</v>
      </c>
      <c r="T542" s="7">
        <v>3.46237E-4</v>
      </c>
      <c r="U542">
        <v>2.8540800000000002E-3</v>
      </c>
      <c r="V542" s="25">
        <v>0.94</v>
      </c>
      <c r="W542">
        <v>-1.5721300000000001E-2</v>
      </c>
      <c r="X542">
        <v>2.7446100000000002E-3</v>
      </c>
      <c r="Y542" s="1">
        <v>5.3000000000000003E-9</v>
      </c>
      <c r="Z542" s="7">
        <v>7.5099700000000004E-3</v>
      </c>
      <c r="AA542">
        <v>2.6412300000000001E-3</v>
      </c>
      <c r="AB542" s="25">
        <v>4.5999999999999999E-3</v>
      </c>
      <c r="AC542">
        <v>8.5600999999999993E-3</v>
      </c>
      <c r="AD542">
        <v>2.39302E-3</v>
      </c>
      <c r="AE542" s="25">
        <v>3.5E-4</v>
      </c>
    </row>
    <row r="543" spans="2:31" x14ac:dyDescent="0.2">
      <c r="B543" s="7" t="s">
        <v>14054</v>
      </c>
      <c r="C543" t="s">
        <v>11751</v>
      </c>
      <c r="D543" t="s">
        <v>14031</v>
      </c>
      <c r="E543">
        <v>2</v>
      </c>
      <c r="F543">
        <v>25122324</v>
      </c>
      <c r="G543" t="s">
        <v>13269</v>
      </c>
      <c r="H543" t="s">
        <v>13275</v>
      </c>
      <c r="I543">
        <v>0.54754499999999995</v>
      </c>
      <c r="J543" s="25">
        <v>0.99893699999999996</v>
      </c>
      <c r="K543">
        <v>2.0899999999999998E-2</v>
      </c>
      <c r="L543">
        <v>3.5499239999999999E-3</v>
      </c>
      <c r="M543" s="1">
        <v>1.9599999999999998E-9</v>
      </c>
      <c r="N543" s="7">
        <v>1.50858E-3</v>
      </c>
      <c r="O543">
        <v>2.13379E-3</v>
      </c>
      <c r="P543" s="25">
        <v>0.49</v>
      </c>
      <c r="Q543">
        <v>-8.6902200000000002E-3</v>
      </c>
      <c r="R543">
        <v>2.4420900000000001E-3</v>
      </c>
      <c r="S543">
        <v>3.2000000000000003E-4</v>
      </c>
      <c r="T543" s="31">
        <v>4.4965400000000002E-5</v>
      </c>
      <c r="U543">
        <v>2.2415899999999999E-3</v>
      </c>
      <c r="V543" s="25">
        <v>0.99</v>
      </c>
      <c r="W543">
        <v>9.1702199999999998E-3</v>
      </c>
      <c r="X543">
        <v>2.1556100000000001E-3</v>
      </c>
      <c r="Y543" s="1">
        <v>2.3E-5</v>
      </c>
      <c r="Z543" s="7">
        <v>4.1536699999999999E-3</v>
      </c>
      <c r="AA543">
        <v>2.0744100000000001E-3</v>
      </c>
      <c r="AB543" s="25">
        <v>0.05</v>
      </c>
      <c r="AC543">
        <v>3.6208999999999998E-3</v>
      </c>
      <c r="AD543">
        <v>1.8794700000000001E-3</v>
      </c>
      <c r="AE543" s="25">
        <v>5.2999999999999999E-2</v>
      </c>
    </row>
    <row r="544" spans="2:31" x14ac:dyDescent="0.2">
      <c r="B544" s="7" t="s">
        <v>14055</v>
      </c>
      <c r="C544" t="s">
        <v>11751</v>
      </c>
      <c r="D544" t="s">
        <v>14031</v>
      </c>
      <c r="E544">
        <v>2</v>
      </c>
      <c r="F544">
        <v>32563426</v>
      </c>
      <c r="G544" t="s">
        <v>13269</v>
      </c>
      <c r="H544" t="s">
        <v>13268</v>
      </c>
      <c r="I544">
        <v>0.86136900000000005</v>
      </c>
      <c r="J544" s="25">
        <v>0.99033800000000005</v>
      </c>
      <c r="K544">
        <v>-2.7799999999999998E-2</v>
      </c>
      <c r="L544">
        <v>4.5950189999999997E-3</v>
      </c>
      <c r="M544" s="1">
        <v>7.2399999999999998E-10</v>
      </c>
      <c r="N544" s="7">
        <v>-5.9905699999999997E-3</v>
      </c>
      <c r="O544">
        <v>3.0837999999999998E-3</v>
      </c>
      <c r="P544" s="25">
        <v>5.7000000000000002E-2</v>
      </c>
      <c r="Q544">
        <v>5.4222699999999999E-3</v>
      </c>
      <c r="R544">
        <v>3.52936E-3</v>
      </c>
      <c r="S544">
        <v>0.11</v>
      </c>
      <c r="T544" s="7">
        <v>2.7672500000000002E-4</v>
      </c>
      <c r="U544">
        <v>3.2395900000000001E-3</v>
      </c>
      <c r="V544" s="25">
        <v>0.94</v>
      </c>
      <c r="W544">
        <v>-1.3553300000000001E-2</v>
      </c>
      <c r="X544">
        <v>3.1153299999999999E-3</v>
      </c>
      <c r="Y544" s="1">
        <v>1.9000000000000001E-5</v>
      </c>
      <c r="Z544" s="7">
        <v>-3.11123E-3</v>
      </c>
      <c r="AA544">
        <v>2.9979899999999999E-3</v>
      </c>
      <c r="AB544" s="25">
        <v>0.3</v>
      </c>
      <c r="AC544">
        <v>-3.6329000000000001E-3</v>
      </c>
      <c r="AD544">
        <v>2.7162499999999999E-3</v>
      </c>
      <c r="AE544" s="25">
        <v>0.17</v>
      </c>
    </row>
    <row r="545" spans="2:31" x14ac:dyDescent="0.2">
      <c r="B545" s="7" t="s">
        <v>6389</v>
      </c>
      <c r="C545" t="s">
        <v>11751</v>
      </c>
      <c r="D545" t="s">
        <v>14031</v>
      </c>
      <c r="E545">
        <v>2</v>
      </c>
      <c r="F545">
        <v>36700580</v>
      </c>
      <c r="G545" t="s">
        <v>13272</v>
      </c>
      <c r="H545" t="s">
        <v>13275</v>
      </c>
      <c r="I545">
        <v>0.47178900000000001</v>
      </c>
      <c r="J545" s="25">
        <v>0.99754200000000004</v>
      </c>
      <c r="K545">
        <v>-2.8199999999999999E-2</v>
      </c>
      <c r="L545">
        <v>3.6106659999999998E-3</v>
      </c>
      <c r="M545" s="1">
        <v>2.8599999999999999E-15</v>
      </c>
      <c r="N545" s="7">
        <v>-7.3723299999999999E-3</v>
      </c>
      <c r="O545">
        <v>2.12678E-3</v>
      </c>
      <c r="P545" s="25">
        <v>6.2E-4</v>
      </c>
      <c r="Q545">
        <v>-1.48267E-3</v>
      </c>
      <c r="R545">
        <v>2.43406E-3</v>
      </c>
      <c r="S545">
        <v>0.56999999999999995</v>
      </c>
      <c r="T545" s="7">
        <v>-4.2858999999999996E-3</v>
      </c>
      <c r="U545">
        <v>2.2342099999999999E-3</v>
      </c>
      <c r="V545" s="25">
        <v>6.2E-2</v>
      </c>
      <c r="W545">
        <v>-1.2468699999999999E-2</v>
      </c>
      <c r="X545">
        <v>2.1485200000000001E-3</v>
      </c>
      <c r="Y545" s="1">
        <v>5.4999999999999996E-9</v>
      </c>
      <c r="Z545" s="7">
        <v>1.3976699999999999E-3</v>
      </c>
      <c r="AA545">
        <v>2.0675899999999998E-3</v>
      </c>
      <c r="AB545" s="25">
        <v>0.48</v>
      </c>
      <c r="AC545">
        <v>-1.9970299999999999E-3</v>
      </c>
      <c r="AD545">
        <v>1.8732899999999999E-3</v>
      </c>
      <c r="AE545" s="25">
        <v>0.3</v>
      </c>
    </row>
    <row r="546" spans="2:31" x14ac:dyDescent="0.2">
      <c r="B546" s="7" t="s">
        <v>14056</v>
      </c>
      <c r="C546" t="s">
        <v>11751</v>
      </c>
      <c r="D546" t="s">
        <v>14031</v>
      </c>
      <c r="E546">
        <v>2</v>
      </c>
      <c r="F546">
        <v>41385367</v>
      </c>
      <c r="G546" t="s">
        <v>13272</v>
      </c>
      <c r="H546" t="s">
        <v>13268</v>
      </c>
      <c r="I546">
        <v>0.65360300000000005</v>
      </c>
      <c r="J546" s="25">
        <v>0.98554200000000003</v>
      </c>
      <c r="K546">
        <v>-2.23E-2</v>
      </c>
      <c r="L546">
        <v>3.9409570000000001E-3</v>
      </c>
      <c r="M546" s="1">
        <v>7.6299999999999995E-9</v>
      </c>
      <c r="N546" s="7">
        <v>-6.5709999999999996E-3</v>
      </c>
      <c r="O546">
        <v>2.2434999999999998E-3</v>
      </c>
      <c r="P546" s="25">
        <v>3.5000000000000001E-3</v>
      </c>
      <c r="Q546">
        <v>-5.9171500000000004E-4</v>
      </c>
      <c r="R546">
        <v>2.5676499999999999E-3</v>
      </c>
      <c r="S546">
        <v>0.79</v>
      </c>
      <c r="T546" s="7">
        <v>-4.1789899999999996E-3</v>
      </c>
      <c r="U546">
        <v>2.3568399999999998E-3</v>
      </c>
      <c r="V546" s="25">
        <v>7.8E-2</v>
      </c>
      <c r="W546">
        <v>-9.2951000000000006E-3</v>
      </c>
      <c r="X546">
        <v>2.2664400000000002E-3</v>
      </c>
      <c r="Y546" s="1">
        <v>4.6E-5</v>
      </c>
      <c r="Z546" s="7">
        <v>-8.42621E-4</v>
      </c>
      <c r="AA546">
        <v>2.1810699999999998E-3</v>
      </c>
      <c r="AB546" s="25">
        <v>0.68</v>
      </c>
      <c r="AC546">
        <v>-6.0344200000000004E-4</v>
      </c>
      <c r="AD546">
        <v>1.9761100000000001E-3</v>
      </c>
      <c r="AE546" s="25">
        <v>0.76</v>
      </c>
    </row>
    <row r="547" spans="2:31" x14ac:dyDescent="0.2">
      <c r="B547" s="7" t="s">
        <v>14057</v>
      </c>
      <c r="C547" t="s">
        <v>11751</v>
      </c>
      <c r="D547" t="s">
        <v>14031</v>
      </c>
      <c r="E547">
        <v>2</v>
      </c>
      <c r="F547">
        <v>44271496</v>
      </c>
      <c r="G547" t="s">
        <v>13272</v>
      </c>
      <c r="H547" t="s">
        <v>13268</v>
      </c>
      <c r="I547">
        <v>0.96979099999999996</v>
      </c>
      <c r="J547" s="25">
        <v>0.89202599999999999</v>
      </c>
      <c r="K547">
        <v>-8.6199999999999999E-2</v>
      </c>
      <c r="L547">
        <v>9.9391749999999997E-3</v>
      </c>
      <c r="M547" s="1">
        <v>2.1099999999999999E-18</v>
      </c>
      <c r="N547" s="7">
        <v>-2.4526900000000001E-2</v>
      </c>
      <c r="O547">
        <v>6.5556599999999996E-3</v>
      </c>
      <c r="P547" s="25">
        <v>1.4999999999999999E-4</v>
      </c>
      <c r="Q547">
        <v>4.8475100000000002E-3</v>
      </c>
      <c r="R547">
        <v>7.5028300000000003E-3</v>
      </c>
      <c r="S547">
        <v>0.56000000000000005</v>
      </c>
      <c r="T547" s="7">
        <v>4.3895699999999998E-3</v>
      </c>
      <c r="U547">
        <v>6.88683E-3</v>
      </c>
      <c r="V547" s="25">
        <v>0.56999999999999995</v>
      </c>
      <c r="W547">
        <v>-4.80895E-2</v>
      </c>
      <c r="X547">
        <v>6.6226799999999997E-3</v>
      </c>
      <c r="Y547" s="1">
        <v>3.5999999999999998E-13</v>
      </c>
      <c r="Z547" s="7">
        <v>9.3990099999999993E-3</v>
      </c>
      <c r="AA547">
        <v>6.3732299999999997E-3</v>
      </c>
      <c r="AB547" s="25">
        <v>0.14000000000000001</v>
      </c>
      <c r="AC547">
        <v>9.3580900000000001E-4</v>
      </c>
      <c r="AD547">
        <v>5.7743100000000004E-3</v>
      </c>
      <c r="AE547" s="25">
        <v>0.88</v>
      </c>
    </row>
    <row r="548" spans="2:31" x14ac:dyDescent="0.2">
      <c r="B548" s="7" t="s">
        <v>14058</v>
      </c>
      <c r="C548" t="s">
        <v>11751</v>
      </c>
      <c r="D548" t="s">
        <v>14031</v>
      </c>
      <c r="E548">
        <v>2</v>
      </c>
      <c r="F548">
        <v>46863872</v>
      </c>
      <c r="G548" t="s">
        <v>13269</v>
      </c>
      <c r="H548" t="s">
        <v>13272</v>
      </c>
      <c r="I548">
        <v>0.56510400000000005</v>
      </c>
      <c r="J548" s="25">
        <v>0.99743199999999999</v>
      </c>
      <c r="K548">
        <v>2.3300000000000001E-2</v>
      </c>
      <c r="L548">
        <v>3.6471680000000001E-3</v>
      </c>
      <c r="M548" s="1">
        <v>8.3799999999999998E-11</v>
      </c>
      <c r="N548" s="31">
        <v>7.1643099999999999E-5</v>
      </c>
      <c r="O548">
        <v>2.1438500000000001E-3</v>
      </c>
      <c r="P548" s="25">
        <v>0.92</v>
      </c>
      <c r="Q548">
        <v>-2.97891E-3</v>
      </c>
      <c r="R548">
        <v>2.4535999999999998E-3</v>
      </c>
      <c r="S548">
        <v>0.2</v>
      </c>
      <c r="T548" s="7">
        <v>-3.6580699999999998E-3</v>
      </c>
      <c r="U548">
        <v>2.2521500000000001E-3</v>
      </c>
      <c r="V548" s="25">
        <v>0.1</v>
      </c>
      <c r="W548">
        <v>9.5264000000000008E-3</v>
      </c>
      <c r="X548">
        <v>2.16577E-3</v>
      </c>
      <c r="Y548" s="1">
        <v>1.2999999999999999E-5</v>
      </c>
      <c r="Z548" s="7">
        <v>-1.92929E-3</v>
      </c>
      <c r="AA548">
        <v>2.0841900000000001E-3</v>
      </c>
      <c r="AB548" s="25">
        <v>0.37</v>
      </c>
      <c r="AC548">
        <v>-3.3360099999999999E-3</v>
      </c>
      <c r="AD548">
        <v>1.8883299999999999E-3</v>
      </c>
      <c r="AE548" s="25">
        <v>7.5999999999999998E-2</v>
      </c>
    </row>
    <row r="549" spans="2:31" x14ac:dyDescent="0.2">
      <c r="B549" s="7" t="s">
        <v>14059</v>
      </c>
      <c r="C549" t="s">
        <v>11751</v>
      </c>
      <c r="D549" t="s">
        <v>14031</v>
      </c>
      <c r="E549">
        <v>2</v>
      </c>
      <c r="F549">
        <v>48252311</v>
      </c>
      <c r="G549" t="s">
        <v>13272</v>
      </c>
      <c r="H549" t="s">
        <v>13268</v>
      </c>
      <c r="I549">
        <v>0.62124599999999996</v>
      </c>
      <c r="J549" s="25">
        <v>0.99578599999999995</v>
      </c>
      <c r="K549">
        <v>-2.1100000000000001E-2</v>
      </c>
      <c r="L549">
        <v>3.6746029999999998E-3</v>
      </c>
      <c r="M549" s="1">
        <v>4.6800000000000004E-9</v>
      </c>
      <c r="N549" s="7">
        <v>-1.1193399999999999E-3</v>
      </c>
      <c r="O549">
        <v>2.1954700000000001E-3</v>
      </c>
      <c r="P549" s="25">
        <v>0.57999999999999996</v>
      </c>
      <c r="Q549">
        <v>5.0332600000000003E-3</v>
      </c>
      <c r="R549">
        <v>2.5126800000000002E-3</v>
      </c>
      <c r="S549">
        <v>4.5999999999999999E-2</v>
      </c>
      <c r="T549" s="7">
        <v>1.5974699999999999E-3</v>
      </c>
      <c r="U549">
        <v>2.3063799999999998E-3</v>
      </c>
      <c r="V549" s="25">
        <v>0.47</v>
      </c>
      <c r="W549">
        <v>-5.80884E-3</v>
      </c>
      <c r="X549">
        <v>2.21791E-3</v>
      </c>
      <c r="Y549">
        <v>8.5000000000000006E-3</v>
      </c>
      <c r="Z549" s="7">
        <v>-3.8049500000000001E-3</v>
      </c>
      <c r="AA549">
        <v>2.13437E-3</v>
      </c>
      <c r="AB549" s="25">
        <v>7.0999999999999994E-2</v>
      </c>
      <c r="AC549">
        <v>-1.9132299999999999E-3</v>
      </c>
      <c r="AD549">
        <v>1.9338000000000001E-3</v>
      </c>
      <c r="AE549" s="25">
        <v>0.33</v>
      </c>
    </row>
    <row r="550" spans="2:31" x14ac:dyDescent="0.2">
      <c r="B550" s="7" t="s">
        <v>14060</v>
      </c>
      <c r="C550" t="s">
        <v>11751</v>
      </c>
      <c r="D550" t="s">
        <v>14031</v>
      </c>
      <c r="E550">
        <v>2</v>
      </c>
      <c r="F550">
        <v>50532840</v>
      </c>
      <c r="G550" t="s">
        <v>13268</v>
      </c>
      <c r="H550" t="s">
        <v>13269</v>
      </c>
      <c r="I550">
        <v>0.89798900000000004</v>
      </c>
      <c r="J550" s="25">
        <v>0.99619899999999995</v>
      </c>
      <c r="K550">
        <v>-5.2999999999999999E-2</v>
      </c>
      <c r="L550">
        <v>6.034757E-3</v>
      </c>
      <c r="M550" s="1">
        <v>7.9999999999999998E-19</v>
      </c>
      <c r="N550" s="7">
        <v>-6.5240999999999997E-3</v>
      </c>
      <c r="O550">
        <v>3.5162000000000001E-3</v>
      </c>
      <c r="P550" s="25">
        <v>5.0999999999999997E-2</v>
      </c>
      <c r="Q550">
        <v>1.39531E-2</v>
      </c>
      <c r="R550">
        <v>4.0242300000000002E-3</v>
      </c>
      <c r="S550">
        <v>5.4000000000000001E-4</v>
      </c>
      <c r="T550" s="7">
        <v>-7.3204999999999998E-3</v>
      </c>
      <c r="U550">
        <v>3.6938299999999999E-3</v>
      </c>
      <c r="V550" s="25">
        <v>0.05</v>
      </c>
      <c r="W550">
        <v>-1.98511E-2</v>
      </c>
      <c r="X550">
        <v>3.55215E-3</v>
      </c>
      <c r="Y550" s="1">
        <v>1.4E-8</v>
      </c>
      <c r="Z550" s="7">
        <v>-3.92422E-3</v>
      </c>
      <c r="AA550">
        <v>3.4183500000000001E-3</v>
      </c>
      <c r="AB550" s="25">
        <v>0.25</v>
      </c>
      <c r="AC550">
        <v>-5.6934200000000003E-3</v>
      </c>
      <c r="AD550">
        <v>3.0971200000000001E-3</v>
      </c>
      <c r="AE550" s="25">
        <v>7.0999999999999994E-2</v>
      </c>
    </row>
    <row r="551" spans="2:31" x14ac:dyDescent="0.2">
      <c r="B551" s="7" t="s">
        <v>6466</v>
      </c>
      <c r="C551" t="s">
        <v>11751</v>
      </c>
      <c r="D551" t="s">
        <v>14031</v>
      </c>
      <c r="E551">
        <v>2</v>
      </c>
      <c r="F551">
        <v>53736362</v>
      </c>
      <c r="G551" t="s">
        <v>13272</v>
      </c>
      <c r="H551" t="s">
        <v>13268</v>
      </c>
      <c r="I551">
        <v>0.52661500000000006</v>
      </c>
      <c r="J551" s="25">
        <v>0.99725900000000001</v>
      </c>
      <c r="K551">
        <v>2.24E-2</v>
      </c>
      <c r="L551">
        <v>3.39661E-3</v>
      </c>
      <c r="M551" s="1">
        <v>2.13E-11</v>
      </c>
      <c r="N551" s="7">
        <v>1.04122E-2</v>
      </c>
      <c r="O551">
        <v>2.1260300000000001E-3</v>
      </c>
      <c r="P551" s="26">
        <v>9.5000000000000001E-7</v>
      </c>
      <c r="Q551">
        <v>2.4976299999999998E-3</v>
      </c>
      <c r="R551">
        <v>2.4331999999999999E-3</v>
      </c>
      <c r="S551">
        <v>0.34</v>
      </c>
      <c r="T551" s="7">
        <v>8.97009E-3</v>
      </c>
      <c r="U551">
        <v>2.2334299999999998E-3</v>
      </c>
      <c r="V551" s="26">
        <v>5.8999999999999998E-5</v>
      </c>
      <c r="W551">
        <v>1.19767E-2</v>
      </c>
      <c r="X551">
        <v>2.1477599999999999E-3</v>
      </c>
      <c r="Y551" s="1">
        <v>3.2000000000000002E-8</v>
      </c>
      <c r="Z551" s="7">
        <v>-6.7792E-3</v>
      </c>
      <c r="AA551">
        <v>2.0668599999999998E-3</v>
      </c>
      <c r="AB551" s="25">
        <v>1E-3</v>
      </c>
      <c r="AC551">
        <v>4.03762E-4</v>
      </c>
      <c r="AD551">
        <v>1.8726299999999999E-3</v>
      </c>
      <c r="AE551" s="25">
        <v>0.83</v>
      </c>
    </row>
    <row r="552" spans="2:31" x14ac:dyDescent="0.2">
      <c r="B552" s="7" t="s">
        <v>14061</v>
      </c>
      <c r="C552" t="s">
        <v>11751</v>
      </c>
      <c r="D552" t="s">
        <v>14031</v>
      </c>
      <c r="E552">
        <v>2</v>
      </c>
      <c r="F552">
        <v>54275162</v>
      </c>
      <c r="G552" t="s">
        <v>13268</v>
      </c>
      <c r="H552" t="s">
        <v>13272</v>
      </c>
      <c r="I552">
        <v>0.54059900000000005</v>
      </c>
      <c r="J552" s="25">
        <v>0.994035</v>
      </c>
      <c r="K552">
        <v>-2.1899999999999999E-2</v>
      </c>
      <c r="L552">
        <v>3.6622349999999998E-3</v>
      </c>
      <c r="M552" s="1">
        <v>1.1200000000000001E-9</v>
      </c>
      <c r="N552" s="7">
        <v>-5.9032299999999998E-3</v>
      </c>
      <c r="O552">
        <v>2.1355200000000001E-3</v>
      </c>
      <c r="P552" s="25">
        <v>6.4000000000000003E-3</v>
      </c>
      <c r="Q552">
        <v>1.4354599999999999E-3</v>
      </c>
      <c r="R552">
        <v>2.4440600000000001E-3</v>
      </c>
      <c r="S552">
        <v>0.54</v>
      </c>
      <c r="T552" s="7">
        <v>-2.6848900000000001E-3</v>
      </c>
      <c r="U552">
        <v>2.2434E-3</v>
      </c>
      <c r="V552" s="25">
        <v>0.25</v>
      </c>
      <c r="W552">
        <v>-9.4385800000000002E-3</v>
      </c>
      <c r="X552">
        <v>2.1573500000000002E-3</v>
      </c>
      <c r="Y552" s="1">
        <v>2.0999999999999999E-5</v>
      </c>
      <c r="Z552" s="7">
        <v>3.2015099999999999E-3</v>
      </c>
      <c r="AA552">
        <v>2.0760900000000001E-3</v>
      </c>
      <c r="AB552" s="25">
        <v>0.13</v>
      </c>
      <c r="AC552">
        <v>3.36565E-3</v>
      </c>
      <c r="AD552">
        <v>1.8809899999999999E-3</v>
      </c>
      <c r="AE552" s="25">
        <v>7.1999999999999995E-2</v>
      </c>
    </row>
    <row r="553" spans="2:31" x14ac:dyDescent="0.2">
      <c r="B553" s="7" t="s">
        <v>14062</v>
      </c>
      <c r="C553" t="s">
        <v>11751</v>
      </c>
      <c r="D553" t="s">
        <v>14031</v>
      </c>
      <c r="E553">
        <v>2</v>
      </c>
      <c r="F553">
        <v>59429807</v>
      </c>
      <c r="G553" t="s">
        <v>13272</v>
      </c>
      <c r="H553" t="s">
        <v>13268</v>
      </c>
      <c r="I553">
        <v>0.81983300000000003</v>
      </c>
      <c r="J553" s="25">
        <v>0.980298</v>
      </c>
      <c r="K553">
        <v>-2.52E-2</v>
      </c>
      <c r="L553">
        <v>4.0133319999999997E-3</v>
      </c>
      <c r="M553" s="1">
        <v>1.7000000000000001E-10</v>
      </c>
      <c r="N553" s="7">
        <v>-2.6796400000000001E-3</v>
      </c>
      <c r="O553">
        <v>2.7844100000000002E-3</v>
      </c>
      <c r="P553" s="25">
        <v>0.33</v>
      </c>
      <c r="Q553">
        <v>2.73596E-3</v>
      </c>
      <c r="R553">
        <v>3.1867000000000002E-3</v>
      </c>
      <c r="S553">
        <v>0.38</v>
      </c>
      <c r="T553" s="7">
        <v>-6.5342799999999999E-3</v>
      </c>
      <c r="U553">
        <v>2.9250600000000002E-3</v>
      </c>
      <c r="V553" s="25">
        <v>2.7E-2</v>
      </c>
      <c r="W553">
        <v>-1.52029E-2</v>
      </c>
      <c r="X553">
        <v>2.8128699999999999E-3</v>
      </c>
      <c r="Y553" s="1">
        <v>7.9000000000000006E-8</v>
      </c>
      <c r="Z553" s="7">
        <v>-9.7776600000000005E-3</v>
      </c>
      <c r="AA553">
        <v>2.7069199999999998E-3</v>
      </c>
      <c r="AB553" s="25">
        <v>2.1000000000000001E-4</v>
      </c>
      <c r="AC553">
        <v>5.4753099999999997E-4</v>
      </c>
      <c r="AD553">
        <v>2.45254E-3</v>
      </c>
      <c r="AE553" s="25">
        <v>0.83</v>
      </c>
    </row>
    <row r="554" spans="2:31" x14ac:dyDescent="0.2">
      <c r="B554" s="7" t="s">
        <v>14063</v>
      </c>
      <c r="C554" t="s">
        <v>11751</v>
      </c>
      <c r="D554" t="s">
        <v>14031</v>
      </c>
      <c r="E554">
        <v>2</v>
      </c>
      <c r="F554">
        <v>60477461</v>
      </c>
      <c r="G554" t="s">
        <v>13268</v>
      </c>
      <c r="H554" t="s">
        <v>13275</v>
      </c>
      <c r="I554">
        <v>0.44785900000000001</v>
      </c>
      <c r="J554" s="25">
        <v>0.98836900000000005</v>
      </c>
      <c r="K554">
        <v>-2.75E-2</v>
      </c>
      <c r="L554">
        <v>3.2261120000000002E-3</v>
      </c>
      <c r="M554" s="1">
        <v>7.6899999999999999E-18</v>
      </c>
      <c r="N554" s="7">
        <v>3.2446299999999999E-4</v>
      </c>
      <c r="O554">
        <v>2.1461900000000001E-3</v>
      </c>
      <c r="P554" s="25">
        <v>0.88</v>
      </c>
      <c r="Q554">
        <v>6.1524700000000002E-3</v>
      </c>
      <c r="R554">
        <v>2.4562799999999999E-3</v>
      </c>
      <c r="S554">
        <v>1.2E-2</v>
      </c>
      <c r="T554" s="7">
        <v>9.5838200000000003E-4</v>
      </c>
      <c r="U554">
        <v>2.2546100000000002E-3</v>
      </c>
      <c r="V554" s="25">
        <v>0.7</v>
      </c>
      <c r="W554">
        <v>-1.07464E-2</v>
      </c>
      <c r="X554">
        <v>2.1681299999999999E-3</v>
      </c>
      <c r="Y554" s="1">
        <v>6.6000000000000003E-7</v>
      </c>
      <c r="Z554" s="7">
        <v>-3.0888500000000002E-3</v>
      </c>
      <c r="AA554">
        <v>2.08647E-3</v>
      </c>
      <c r="AB554" s="25">
        <v>0.14000000000000001</v>
      </c>
      <c r="AC554">
        <v>-1.04728E-3</v>
      </c>
      <c r="AD554">
        <v>1.8904E-3</v>
      </c>
      <c r="AE554" s="25">
        <v>0.57999999999999996</v>
      </c>
    </row>
    <row r="555" spans="2:31" x14ac:dyDescent="0.2">
      <c r="B555" s="7" t="s">
        <v>14064</v>
      </c>
      <c r="C555" t="s">
        <v>11751</v>
      </c>
      <c r="D555" t="s">
        <v>14031</v>
      </c>
      <c r="E555">
        <v>2</v>
      </c>
      <c r="F555">
        <v>61680993</v>
      </c>
      <c r="G555" t="s">
        <v>13272</v>
      </c>
      <c r="H555" t="s">
        <v>13275</v>
      </c>
      <c r="I555">
        <v>0.64888400000000002</v>
      </c>
      <c r="J555" s="25">
        <v>0.99915299999999996</v>
      </c>
      <c r="K555">
        <v>-3.0599999999999999E-2</v>
      </c>
      <c r="L555">
        <v>3.5272490000000001E-3</v>
      </c>
      <c r="M555" s="1">
        <v>2.0599999999999998E-18</v>
      </c>
      <c r="N555" s="7">
        <v>-5.7259099999999999E-3</v>
      </c>
      <c r="O555">
        <v>2.22281E-3</v>
      </c>
      <c r="P555" s="25">
        <v>9.4999999999999998E-3</v>
      </c>
      <c r="Q555">
        <v>5.6283899999999996E-3</v>
      </c>
      <c r="R555">
        <v>2.54397E-3</v>
      </c>
      <c r="S555">
        <v>3.1E-2</v>
      </c>
      <c r="T555" s="7">
        <v>-2.4681400000000002E-3</v>
      </c>
      <c r="U555">
        <v>2.3351000000000001E-3</v>
      </c>
      <c r="V555" s="25">
        <v>0.27</v>
      </c>
      <c r="W555">
        <v>-1.4062E-2</v>
      </c>
      <c r="X555">
        <v>2.2455399999999999E-3</v>
      </c>
      <c r="Y555" s="1">
        <v>6.9E-10</v>
      </c>
      <c r="Z555" s="31">
        <v>-3.7236200000000001E-5</v>
      </c>
      <c r="AA555">
        <v>2.16096E-3</v>
      </c>
      <c r="AB555" s="25">
        <v>0.99</v>
      </c>
      <c r="AC555">
        <v>-5.4066100000000001E-4</v>
      </c>
      <c r="AD555">
        <v>1.95788E-3</v>
      </c>
      <c r="AE555" s="25">
        <v>0.79</v>
      </c>
    </row>
    <row r="556" spans="2:31" x14ac:dyDescent="0.2">
      <c r="B556" s="7" t="s">
        <v>9</v>
      </c>
      <c r="C556" t="s">
        <v>11751</v>
      </c>
      <c r="D556" t="s">
        <v>14031</v>
      </c>
      <c r="E556">
        <v>2</v>
      </c>
      <c r="F556">
        <v>66750564</v>
      </c>
      <c r="G556" t="s">
        <v>13275</v>
      </c>
      <c r="H556" t="s">
        <v>13268</v>
      </c>
      <c r="I556">
        <v>0.94276400000000005</v>
      </c>
      <c r="J556" s="25">
        <v>0.92548699999999995</v>
      </c>
      <c r="K556">
        <v>5.3999999999999999E-2</v>
      </c>
      <c r="L556">
        <v>7.06838E-3</v>
      </c>
      <c r="M556" s="1">
        <v>1.09E-14</v>
      </c>
      <c r="N556" s="7">
        <v>3.9612000000000001E-2</v>
      </c>
      <c r="O556">
        <v>4.7454899999999998E-3</v>
      </c>
      <c r="P556" s="26">
        <v>7.0999999999999995E-17</v>
      </c>
      <c r="Q556">
        <v>5.2694100000000001E-2</v>
      </c>
      <c r="R556">
        <v>5.4311200000000002E-3</v>
      </c>
      <c r="S556" s="1">
        <v>4.9999999999999995E-22</v>
      </c>
      <c r="T556" s="7">
        <v>3.9981299999999999E-3</v>
      </c>
      <c r="U556">
        <v>4.9852100000000003E-3</v>
      </c>
      <c r="V556" s="25">
        <v>0.45</v>
      </c>
      <c r="W556">
        <v>3.6581900000000001E-2</v>
      </c>
      <c r="X556">
        <v>4.7939999999999997E-3</v>
      </c>
      <c r="Y556" s="1">
        <v>8.5999999999999993E-15</v>
      </c>
      <c r="Z556" s="7">
        <v>2.27415E-3</v>
      </c>
      <c r="AA556">
        <v>4.61343E-3</v>
      </c>
      <c r="AB556" s="25">
        <v>0.6</v>
      </c>
      <c r="AC556">
        <v>3.52086E-2</v>
      </c>
      <c r="AD556">
        <v>4.1798900000000003E-3</v>
      </c>
      <c r="AE556" s="26">
        <v>3.5999999999999999E-17</v>
      </c>
    </row>
    <row r="557" spans="2:31" x14ac:dyDescent="0.2">
      <c r="B557" s="7" t="s">
        <v>14065</v>
      </c>
      <c r="C557" t="s">
        <v>11751</v>
      </c>
      <c r="D557" t="s">
        <v>14031</v>
      </c>
      <c r="E557">
        <v>2</v>
      </c>
      <c r="F557">
        <v>70488470</v>
      </c>
      <c r="G557" t="s">
        <v>13272</v>
      </c>
      <c r="H557" t="s">
        <v>13268</v>
      </c>
      <c r="I557">
        <v>0.85044500000000001</v>
      </c>
      <c r="J557" s="25">
        <v>1</v>
      </c>
      <c r="K557">
        <v>3.6999999999999998E-2</v>
      </c>
      <c r="L557">
        <v>4.712239E-3</v>
      </c>
      <c r="M557" s="1">
        <v>2.0500000000000002E-15</v>
      </c>
      <c r="N557" s="7">
        <v>2.71088E-4</v>
      </c>
      <c r="O557">
        <v>2.9732399999999998E-3</v>
      </c>
      <c r="P557" s="25">
        <v>0.96</v>
      </c>
      <c r="Q557">
        <v>-5.7720200000000001E-3</v>
      </c>
      <c r="R557">
        <v>3.40281E-3</v>
      </c>
      <c r="S557">
        <v>0.1</v>
      </c>
      <c r="T557" s="7">
        <v>1.12524E-3</v>
      </c>
      <c r="U557">
        <v>3.12343E-3</v>
      </c>
      <c r="V557" s="25">
        <v>0.7</v>
      </c>
      <c r="W557">
        <v>1.5633500000000002E-2</v>
      </c>
      <c r="X557">
        <v>3.0036300000000002E-3</v>
      </c>
      <c r="Y557" s="1">
        <v>1.1000000000000001E-7</v>
      </c>
      <c r="Z557" s="7">
        <v>-7.5274999999999995E-4</v>
      </c>
      <c r="AA557">
        <v>2.8904899999999999E-3</v>
      </c>
      <c r="AB557" s="25">
        <v>0.8</v>
      </c>
      <c r="AC557">
        <v>-7.4934199999999998E-3</v>
      </c>
      <c r="AD557">
        <v>2.6188600000000002E-3</v>
      </c>
      <c r="AE557" s="25">
        <v>4.1000000000000003E-3</v>
      </c>
    </row>
    <row r="558" spans="2:31" x14ac:dyDescent="0.2">
      <c r="B558" s="7" t="s">
        <v>14066</v>
      </c>
      <c r="C558" t="s">
        <v>11751</v>
      </c>
      <c r="D558" t="s">
        <v>14031</v>
      </c>
      <c r="E558">
        <v>2</v>
      </c>
      <c r="F558">
        <v>75445544</v>
      </c>
      <c r="G558" t="s">
        <v>13269</v>
      </c>
      <c r="H558" t="s">
        <v>13275</v>
      </c>
      <c r="I558">
        <v>0.45982099999999998</v>
      </c>
      <c r="J558" s="25">
        <v>0.99409599999999998</v>
      </c>
      <c r="K558">
        <v>-2.1399999999999999E-2</v>
      </c>
      <c r="L558">
        <v>3.404041E-3</v>
      </c>
      <c r="M558" s="1">
        <v>1.6200000000000001E-10</v>
      </c>
      <c r="N558" s="7">
        <v>-6.1071099999999998E-3</v>
      </c>
      <c r="O558">
        <v>2.1344300000000001E-3</v>
      </c>
      <c r="P558" s="25">
        <v>3.3999999999999998E-3</v>
      </c>
      <c r="Q558">
        <v>-4.3072800000000001E-3</v>
      </c>
      <c r="R558">
        <v>2.4428200000000001E-3</v>
      </c>
      <c r="S558">
        <v>7.0999999999999994E-2</v>
      </c>
      <c r="T558" s="7">
        <v>-1.93399E-3</v>
      </c>
      <c r="U558">
        <v>2.2422499999999999E-3</v>
      </c>
      <c r="V558" s="25">
        <v>0.37</v>
      </c>
      <c r="W558">
        <v>-1.0382499999999999E-2</v>
      </c>
      <c r="X558">
        <v>2.1562500000000002E-3</v>
      </c>
      <c r="Y558" s="1">
        <v>1.3E-6</v>
      </c>
      <c r="Z558" s="7">
        <v>2.9139299999999999E-3</v>
      </c>
      <c r="AA558">
        <v>2.0750299999999998E-3</v>
      </c>
      <c r="AB558" s="25">
        <v>0.15</v>
      </c>
      <c r="AC558">
        <v>1.5814799999999999E-3</v>
      </c>
      <c r="AD558">
        <v>1.88003E-3</v>
      </c>
      <c r="AE558" s="25">
        <v>0.38</v>
      </c>
    </row>
    <row r="559" spans="2:31" x14ac:dyDescent="0.2">
      <c r="B559" s="7" t="s">
        <v>14067</v>
      </c>
      <c r="C559" t="s">
        <v>11751</v>
      </c>
      <c r="D559" t="s">
        <v>14031</v>
      </c>
      <c r="E559">
        <v>2</v>
      </c>
      <c r="F559">
        <v>76361783</v>
      </c>
      <c r="G559" t="s">
        <v>13275</v>
      </c>
      <c r="H559" t="s">
        <v>13269</v>
      </c>
      <c r="I559">
        <v>0.62638099999999997</v>
      </c>
      <c r="J559" s="25">
        <v>0.99924000000000002</v>
      </c>
      <c r="K559">
        <v>-2.5600000000000001E-2</v>
      </c>
      <c r="L559">
        <v>3.9119289999999998E-3</v>
      </c>
      <c r="M559" s="1">
        <v>2.9900000000000001E-11</v>
      </c>
      <c r="N559" s="7">
        <v>-5.2275999999999998E-3</v>
      </c>
      <c r="O559">
        <v>2.1969300000000002E-3</v>
      </c>
      <c r="P559" s="25">
        <v>1.7000000000000001E-2</v>
      </c>
      <c r="Q559">
        <v>5.5257099999999996E-3</v>
      </c>
      <c r="R559">
        <v>2.5143499999999998E-3</v>
      </c>
      <c r="S559">
        <v>2.4E-2</v>
      </c>
      <c r="T559" s="7">
        <v>-6.4646799999999998E-4</v>
      </c>
      <c r="U559">
        <v>2.3079099999999998E-3</v>
      </c>
      <c r="V559" s="25">
        <v>0.75</v>
      </c>
      <c r="W559">
        <v>-1.0669100000000001E-2</v>
      </c>
      <c r="X559">
        <v>2.2193899999999999E-3</v>
      </c>
      <c r="Y559" s="1">
        <v>1.3999999999999999E-6</v>
      </c>
      <c r="Z559" s="7">
        <v>2.3750300000000002E-3</v>
      </c>
      <c r="AA559">
        <v>2.1357899999999998E-3</v>
      </c>
      <c r="AB559" s="25">
        <v>0.27</v>
      </c>
      <c r="AC559">
        <v>-3.5755599999999998E-4</v>
      </c>
      <c r="AD559">
        <v>1.93508E-3</v>
      </c>
      <c r="AE559" s="25">
        <v>0.84</v>
      </c>
    </row>
    <row r="560" spans="2:31" x14ac:dyDescent="0.2">
      <c r="B560" s="7" t="s">
        <v>13375</v>
      </c>
      <c r="C560" t="s">
        <v>11751</v>
      </c>
      <c r="D560" t="s">
        <v>14031</v>
      </c>
      <c r="E560">
        <v>2</v>
      </c>
      <c r="F560">
        <v>77217310</v>
      </c>
      <c r="G560" t="s">
        <v>13268</v>
      </c>
      <c r="H560" t="s">
        <v>13272</v>
      </c>
      <c r="I560">
        <v>0.50184300000000004</v>
      </c>
      <c r="J560" s="25">
        <v>0.99412199999999995</v>
      </c>
      <c r="K560">
        <v>3.7699999999999997E-2</v>
      </c>
      <c r="L560">
        <v>3.5765559999999998E-3</v>
      </c>
      <c r="M560" s="1">
        <v>2.8000000000000001E-26</v>
      </c>
      <c r="N560" s="7">
        <v>6.6765899999999996E-3</v>
      </c>
      <c r="O560">
        <v>2.1314900000000002E-3</v>
      </c>
      <c r="P560" s="25">
        <v>1.6000000000000001E-3</v>
      </c>
      <c r="Q560">
        <v>-2.5382099999999999E-4</v>
      </c>
      <c r="R560">
        <v>2.4394500000000001E-3</v>
      </c>
      <c r="S560">
        <v>0.88</v>
      </c>
      <c r="T560" s="7">
        <v>1.30335E-3</v>
      </c>
      <c r="U560">
        <v>2.23916E-3</v>
      </c>
      <c r="V560" s="25">
        <v>0.57999999999999996</v>
      </c>
      <c r="W560">
        <v>1.7594800000000001E-2</v>
      </c>
      <c r="X560">
        <v>2.15328E-3</v>
      </c>
      <c r="Y560" s="1">
        <v>7.9000000000000002E-16</v>
      </c>
      <c r="Z560" s="7">
        <v>2.3422299999999998E-3</v>
      </c>
      <c r="AA560">
        <v>2.0721699999999999E-3</v>
      </c>
      <c r="AB560" s="25">
        <v>0.25</v>
      </c>
      <c r="AC560">
        <v>5.1065499999999996E-3</v>
      </c>
      <c r="AD560">
        <v>1.87744E-3</v>
      </c>
      <c r="AE560" s="25">
        <v>6.7000000000000002E-3</v>
      </c>
    </row>
    <row r="561" spans="2:31" x14ac:dyDescent="0.2">
      <c r="B561" s="7" t="s">
        <v>14068</v>
      </c>
      <c r="C561" t="s">
        <v>11751</v>
      </c>
      <c r="D561" t="s">
        <v>14031</v>
      </c>
      <c r="E561">
        <v>2</v>
      </c>
      <c r="F561">
        <v>88901732</v>
      </c>
      <c r="G561" t="s">
        <v>13272</v>
      </c>
      <c r="H561" t="s">
        <v>13268</v>
      </c>
      <c r="I561">
        <v>0.71245400000000003</v>
      </c>
      <c r="J561" s="25">
        <v>0.99973900000000004</v>
      </c>
      <c r="K561">
        <v>-2.3699999999999999E-2</v>
      </c>
      <c r="L561">
        <v>3.9594060000000004E-3</v>
      </c>
      <c r="M561" s="1">
        <v>1.08E-9</v>
      </c>
      <c r="N561" s="7">
        <v>-4.7123199999999999E-3</v>
      </c>
      <c r="O561">
        <v>2.3445300000000001E-3</v>
      </c>
      <c r="P561" s="25">
        <v>4.3999999999999997E-2</v>
      </c>
      <c r="Q561">
        <v>7.7846600000000001E-4</v>
      </c>
      <c r="R561">
        <v>2.6832700000000002E-3</v>
      </c>
      <c r="S561">
        <v>0.74</v>
      </c>
      <c r="T561" s="7">
        <v>-1.1647300000000001E-3</v>
      </c>
      <c r="U561">
        <v>2.4629600000000001E-3</v>
      </c>
      <c r="V561" s="25">
        <v>0.66</v>
      </c>
      <c r="W561">
        <v>-7.6107500000000003E-3</v>
      </c>
      <c r="X561">
        <v>2.36849E-3</v>
      </c>
      <c r="Y561">
        <v>1.6000000000000001E-3</v>
      </c>
      <c r="Z561" s="7">
        <v>-2.8758499999999998E-4</v>
      </c>
      <c r="AA561">
        <v>2.2792799999999998E-3</v>
      </c>
      <c r="AB561" s="25">
        <v>0.87</v>
      </c>
      <c r="AC561">
        <v>-2.1629800000000001E-3</v>
      </c>
      <c r="AD561">
        <v>2.0650899999999999E-3</v>
      </c>
      <c r="AE561" s="25">
        <v>0.28999999999999998</v>
      </c>
    </row>
    <row r="562" spans="2:31" x14ac:dyDescent="0.2">
      <c r="B562" s="7" t="s">
        <v>14069</v>
      </c>
      <c r="C562" t="s">
        <v>11751</v>
      </c>
      <c r="D562" t="s">
        <v>14031</v>
      </c>
      <c r="E562">
        <v>2</v>
      </c>
      <c r="F562">
        <v>101591710</v>
      </c>
      <c r="G562" t="s">
        <v>13275</v>
      </c>
      <c r="H562" t="s">
        <v>13269</v>
      </c>
      <c r="I562">
        <v>0.82135499999999995</v>
      </c>
      <c r="J562" s="25">
        <v>0.99870599999999998</v>
      </c>
      <c r="K562">
        <v>-3.9600000000000003E-2</v>
      </c>
      <c r="L562">
        <v>5.3950980000000001E-3</v>
      </c>
      <c r="M562" s="1">
        <v>1.07E-13</v>
      </c>
      <c r="N562" s="7">
        <v>-8.0894999999999995E-3</v>
      </c>
      <c r="O562">
        <v>2.7693000000000001E-3</v>
      </c>
      <c r="P562" s="25">
        <v>3.3999999999999998E-3</v>
      </c>
      <c r="Q562">
        <v>-4.9085300000000004E-3</v>
      </c>
      <c r="R562">
        <v>3.16942E-3</v>
      </c>
      <c r="S562">
        <v>0.13</v>
      </c>
      <c r="T562" s="7">
        <v>-3.6999799999999998E-3</v>
      </c>
      <c r="U562">
        <v>2.9091999999999998E-3</v>
      </c>
      <c r="V562" s="25">
        <v>0.21</v>
      </c>
      <c r="W562">
        <v>-1.2064200000000001E-2</v>
      </c>
      <c r="X562">
        <v>2.7976099999999999E-3</v>
      </c>
      <c r="Y562" s="1">
        <v>6.1999999999999999E-6</v>
      </c>
      <c r="Z562" s="7">
        <v>1.4735499999999999E-3</v>
      </c>
      <c r="AA562">
        <v>2.6922399999999998E-3</v>
      </c>
      <c r="AB562" s="25">
        <v>0.57999999999999996</v>
      </c>
      <c r="AC562">
        <v>6.1733600000000001E-3</v>
      </c>
      <c r="AD562">
        <v>2.4392400000000001E-3</v>
      </c>
      <c r="AE562" s="25">
        <v>1.0999999999999999E-2</v>
      </c>
    </row>
    <row r="563" spans="2:31" x14ac:dyDescent="0.2">
      <c r="B563" s="7" t="s">
        <v>14070</v>
      </c>
      <c r="C563" t="s">
        <v>11751</v>
      </c>
      <c r="D563" t="s">
        <v>14031</v>
      </c>
      <c r="E563">
        <v>2</v>
      </c>
      <c r="F563">
        <v>125438641</v>
      </c>
      <c r="G563" t="s">
        <v>13272</v>
      </c>
      <c r="H563" t="s">
        <v>13268</v>
      </c>
      <c r="I563">
        <v>0.870749</v>
      </c>
      <c r="J563" s="25">
        <v>0.96682400000000002</v>
      </c>
      <c r="K563">
        <v>-3.3799999999999997E-2</v>
      </c>
      <c r="L563">
        <v>5.9452070000000001E-3</v>
      </c>
      <c r="M563" s="1">
        <v>6.5300000000000004E-9</v>
      </c>
      <c r="N563" s="7">
        <v>-7.6092299999999998E-3</v>
      </c>
      <c r="O563">
        <v>3.2096999999999998E-3</v>
      </c>
      <c r="P563" s="25">
        <v>1.4999999999999999E-2</v>
      </c>
      <c r="Q563">
        <v>-2.9009800000000001E-3</v>
      </c>
      <c r="R563">
        <v>3.67345E-3</v>
      </c>
      <c r="S563">
        <v>0.41</v>
      </c>
      <c r="T563" s="7">
        <v>-2.61554E-3</v>
      </c>
      <c r="U563">
        <v>3.3718400000000001E-3</v>
      </c>
      <c r="V563" s="25">
        <v>0.44</v>
      </c>
      <c r="W563">
        <v>-1.06391E-2</v>
      </c>
      <c r="X563">
        <v>3.24252E-3</v>
      </c>
      <c r="Y563">
        <v>1E-3</v>
      </c>
      <c r="Z563" s="7">
        <v>-8.7977800000000001E-4</v>
      </c>
      <c r="AA563">
        <v>3.1203799999999999E-3</v>
      </c>
      <c r="AB563" s="25">
        <v>0.76</v>
      </c>
      <c r="AC563">
        <v>1.73522E-3</v>
      </c>
      <c r="AD563">
        <v>2.8271500000000001E-3</v>
      </c>
      <c r="AE563" s="25">
        <v>0.54</v>
      </c>
    </row>
    <row r="564" spans="2:31" x14ac:dyDescent="0.2">
      <c r="B564" s="7" t="s">
        <v>14071</v>
      </c>
      <c r="C564" t="s">
        <v>11751</v>
      </c>
      <c r="D564" t="s">
        <v>14031</v>
      </c>
      <c r="E564">
        <v>2</v>
      </c>
      <c r="F564">
        <v>136490731</v>
      </c>
      <c r="G564" t="s">
        <v>13275</v>
      </c>
      <c r="H564" t="s">
        <v>13269</v>
      </c>
      <c r="I564">
        <v>0.911273</v>
      </c>
      <c r="J564" s="25">
        <v>0.98667199999999999</v>
      </c>
      <c r="K564">
        <v>3.3300000000000003E-2</v>
      </c>
      <c r="L564">
        <v>5.5311029999999999E-3</v>
      </c>
      <c r="M564" s="1">
        <v>8.69E-10</v>
      </c>
      <c r="N564" s="7">
        <v>6.1885600000000001E-3</v>
      </c>
      <c r="O564">
        <v>3.76605E-3</v>
      </c>
      <c r="P564" s="25">
        <v>8.4000000000000005E-2</v>
      </c>
      <c r="Q564">
        <v>1.02127E-2</v>
      </c>
      <c r="R564">
        <v>4.3101800000000003E-3</v>
      </c>
      <c r="S564">
        <v>1.4E-2</v>
      </c>
      <c r="T564" s="7">
        <v>-9.9727300000000008E-3</v>
      </c>
      <c r="U564">
        <v>3.9563000000000003E-3</v>
      </c>
      <c r="V564" s="25">
        <v>1.6E-2</v>
      </c>
      <c r="W564">
        <v>1.7800400000000001E-2</v>
      </c>
      <c r="X564">
        <v>3.8045499999999999E-3</v>
      </c>
      <c r="Y564" s="1">
        <v>1.9E-6</v>
      </c>
      <c r="Z564" s="7">
        <v>-4.5303599999999998E-3</v>
      </c>
      <c r="AA564">
        <v>3.66125E-3</v>
      </c>
      <c r="AB564" s="25">
        <v>0.21</v>
      </c>
      <c r="AC564">
        <v>-5.8432299999999996E-3</v>
      </c>
      <c r="AD564">
        <v>3.3171899999999998E-3</v>
      </c>
      <c r="AE564" s="25">
        <v>8.7999999999999995E-2</v>
      </c>
    </row>
    <row r="565" spans="2:31" x14ac:dyDescent="0.2">
      <c r="B565" s="7" t="s">
        <v>14072</v>
      </c>
      <c r="C565" t="s">
        <v>11751</v>
      </c>
      <c r="D565" t="s">
        <v>14031</v>
      </c>
      <c r="E565">
        <v>2</v>
      </c>
      <c r="F565">
        <v>144232491</v>
      </c>
      <c r="G565" t="s">
        <v>13269</v>
      </c>
      <c r="H565" t="s">
        <v>13268</v>
      </c>
      <c r="I565">
        <v>0.62900599999999995</v>
      </c>
      <c r="J565" s="25">
        <v>0.99874499999999999</v>
      </c>
      <c r="K565">
        <v>0.04</v>
      </c>
      <c r="L565">
        <v>3.7169350000000002E-3</v>
      </c>
      <c r="M565" s="1">
        <v>2.6100000000000001E-27</v>
      </c>
      <c r="N565" s="7">
        <v>5.6168900000000003E-3</v>
      </c>
      <c r="O565">
        <v>2.1982500000000001E-3</v>
      </c>
      <c r="P565" s="25">
        <v>1.2999999999999999E-2</v>
      </c>
      <c r="Q565">
        <v>-4.8470700000000002E-3</v>
      </c>
      <c r="R565">
        <v>2.51585E-3</v>
      </c>
      <c r="S565">
        <v>5.6000000000000001E-2</v>
      </c>
      <c r="T565" s="7">
        <v>3.5623500000000002E-3</v>
      </c>
      <c r="U565">
        <v>2.3092899999999999E-3</v>
      </c>
      <c r="V565" s="25">
        <v>0.12</v>
      </c>
      <c r="W565">
        <v>1.56128E-2</v>
      </c>
      <c r="X565">
        <v>2.2207199999999998E-3</v>
      </c>
      <c r="Y565" s="1">
        <v>6.1000000000000003E-12</v>
      </c>
      <c r="Z565" s="7">
        <v>3.1488900000000001E-3</v>
      </c>
      <c r="AA565">
        <v>2.13707E-3</v>
      </c>
      <c r="AB565" s="25">
        <v>0.15</v>
      </c>
      <c r="AC565">
        <v>-3.8806999999999999E-3</v>
      </c>
      <c r="AD565">
        <v>1.93625E-3</v>
      </c>
      <c r="AE565" s="25">
        <v>4.2999999999999997E-2</v>
      </c>
    </row>
    <row r="566" spans="2:31" x14ac:dyDescent="0.2">
      <c r="B566" s="7" t="s">
        <v>14073</v>
      </c>
      <c r="C566" t="s">
        <v>11751</v>
      </c>
      <c r="D566" t="s">
        <v>14031</v>
      </c>
      <c r="E566">
        <v>2</v>
      </c>
      <c r="F566">
        <v>149551658</v>
      </c>
      <c r="G566" t="s">
        <v>13268</v>
      </c>
      <c r="H566" t="s">
        <v>13272</v>
      </c>
      <c r="I566">
        <v>0.85986799999999997</v>
      </c>
      <c r="J566" s="25">
        <v>0.99395900000000004</v>
      </c>
      <c r="K566">
        <v>-3.2899999999999999E-2</v>
      </c>
      <c r="L566">
        <v>5.288432E-3</v>
      </c>
      <c r="M566" s="1">
        <v>2.4699999999999997E-10</v>
      </c>
      <c r="N566" s="7">
        <v>-6.2866399999999996E-3</v>
      </c>
      <c r="O566">
        <v>3.0627300000000001E-3</v>
      </c>
      <c r="P566" s="25">
        <v>3.7999999999999999E-2</v>
      </c>
      <c r="Q566">
        <v>7.0933000000000003E-3</v>
      </c>
      <c r="R566">
        <v>3.5052400000000002E-3</v>
      </c>
      <c r="S566">
        <v>4.9000000000000002E-2</v>
      </c>
      <c r="T566" s="7">
        <v>1.65391E-4</v>
      </c>
      <c r="U566">
        <v>3.2174500000000002E-3</v>
      </c>
      <c r="V566" s="25">
        <v>0.95</v>
      </c>
      <c r="W566">
        <v>-1.6069E-2</v>
      </c>
      <c r="X566">
        <v>3.0940400000000002E-3</v>
      </c>
      <c r="Y566" s="1">
        <v>7.0000000000000005E-8</v>
      </c>
      <c r="Z566" s="7">
        <v>9.2722300000000002E-4</v>
      </c>
      <c r="AA566">
        <v>2.9775000000000001E-3</v>
      </c>
      <c r="AB566" s="25">
        <v>0.76</v>
      </c>
      <c r="AC566">
        <v>-5.4685599999999999E-3</v>
      </c>
      <c r="AD566">
        <v>2.69769E-3</v>
      </c>
      <c r="AE566" s="25">
        <v>4.1000000000000002E-2</v>
      </c>
    </row>
    <row r="567" spans="2:31" x14ac:dyDescent="0.2">
      <c r="B567" s="7" t="s">
        <v>14074</v>
      </c>
      <c r="C567" t="s">
        <v>11751</v>
      </c>
      <c r="D567" t="s">
        <v>14031</v>
      </c>
      <c r="E567">
        <v>2</v>
      </c>
      <c r="F567">
        <v>161916409</v>
      </c>
      <c r="G567" t="s">
        <v>13268</v>
      </c>
      <c r="H567" t="s">
        <v>13272</v>
      </c>
      <c r="I567">
        <v>0.60622500000000001</v>
      </c>
      <c r="J567" s="25">
        <v>0.99003600000000003</v>
      </c>
      <c r="K567">
        <v>1.9599999999999999E-2</v>
      </c>
      <c r="L567">
        <v>3.4357390000000002E-3</v>
      </c>
      <c r="M567" s="1">
        <v>5.8299999999999999E-9</v>
      </c>
      <c r="N567" s="7">
        <v>4.6571299999999998E-3</v>
      </c>
      <c r="O567">
        <v>2.1807100000000002E-3</v>
      </c>
      <c r="P567" s="25">
        <v>3.1E-2</v>
      </c>
      <c r="Q567">
        <v>-5.4826600000000003E-3</v>
      </c>
      <c r="R567">
        <v>2.49578E-3</v>
      </c>
      <c r="S567">
        <v>2.3E-2</v>
      </c>
      <c r="T567" s="7">
        <v>5.6647399999999997E-3</v>
      </c>
      <c r="U567">
        <v>2.29087E-3</v>
      </c>
      <c r="V567" s="25">
        <v>1.4999999999999999E-2</v>
      </c>
      <c r="W567">
        <v>9.2228099999999997E-3</v>
      </c>
      <c r="X567">
        <v>2.20301E-3</v>
      </c>
      <c r="Y567" s="1">
        <v>4.3000000000000002E-5</v>
      </c>
      <c r="Z567" s="7">
        <v>5.49323E-3</v>
      </c>
      <c r="AA567">
        <v>2.1200300000000002E-3</v>
      </c>
      <c r="AB567" s="25">
        <v>9.4999999999999998E-3</v>
      </c>
      <c r="AC567">
        <v>-1.27838E-3</v>
      </c>
      <c r="AD567">
        <v>1.9208000000000001E-3</v>
      </c>
      <c r="AE567" s="25">
        <v>0.5</v>
      </c>
    </row>
    <row r="568" spans="2:31" x14ac:dyDescent="0.2">
      <c r="B568" s="7" t="s">
        <v>14075</v>
      </c>
      <c r="C568" t="s">
        <v>11751</v>
      </c>
      <c r="D568" t="s">
        <v>14031</v>
      </c>
      <c r="E568">
        <v>2</v>
      </c>
      <c r="F568">
        <v>174037347</v>
      </c>
      <c r="G568" t="s">
        <v>13272</v>
      </c>
      <c r="H568" t="s">
        <v>13268</v>
      </c>
      <c r="I568">
        <v>0.34709600000000002</v>
      </c>
      <c r="J568" s="25">
        <v>0.99888600000000005</v>
      </c>
      <c r="K568">
        <v>1.89E-2</v>
      </c>
      <c r="L568">
        <v>3.067785E-3</v>
      </c>
      <c r="M568" s="1">
        <v>3.6199999999999999E-10</v>
      </c>
      <c r="N568" s="7">
        <v>-1.4164900000000001E-3</v>
      </c>
      <c r="O568">
        <v>2.2313900000000002E-3</v>
      </c>
      <c r="P568" s="25">
        <v>0.55000000000000004</v>
      </c>
      <c r="Q568">
        <v>-6.5643400000000001E-3</v>
      </c>
      <c r="R568">
        <v>2.5537899999999998E-3</v>
      </c>
      <c r="S568">
        <v>1.0999999999999999E-2</v>
      </c>
      <c r="T568" s="7">
        <v>-3.1731300000000001E-3</v>
      </c>
      <c r="U568">
        <v>2.3441199999999999E-3</v>
      </c>
      <c r="V568" s="25">
        <v>0.16</v>
      </c>
      <c r="W568">
        <v>1.01257E-2</v>
      </c>
      <c r="X568">
        <v>2.25421E-3</v>
      </c>
      <c r="Y568" s="1">
        <v>4.1999999999999996E-6</v>
      </c>
      <c r="Z568" s="7">
        <v>2.0668100000000001E-3</v>
      </c>
      <c r="AA568">
        <v>2.1692999999999999E-3</v>
      </c>
      <c r="AB568" s="25">
        <v>0.32</v>
      </c>
      <c r="AC568">
        <v>2.16393E-4</v>
      </c>
      <c r="AD568">
        <v>1.9654400000000002E-3</v>
      </c>
      <c r="AE568" s="25">
        <v>0.89</v>
      </c>
    </row>
    <row r="569" spans="2:31" x14ac:dyDescent="0.2">
      <c r="B569" s="7" t="s">
        <v>14076</v>
      </c>
      <c r="C569" t="s">
        <v>11751</v>
      </c>
      <c r="D569" t="s">
        <v>14031</v>
      </c>
      <c r="E569">
        <v>2</v>
      </c>
      <c r="F569">
        <v>175241482</v>
      </c>
      <c r="G569" t="s">
        <v>13268</v>
      </c>
      <c r="H569" t="s">
        <v>13272</v>
      </c>
      <c r="I569">
        <v>0.45467800000000003</v>
      </c>
      <c r="J569" s="25">
        <v>0.97967099999999996</v>
      </c>
      <c r="K569">
        <v>-2.53E-2</v>
      </c>
      <c r="L569">
        <v>3.6073199999999998E-3</v>
      </c>
      <c r="M569" s="1">
        <v>1.1599999999999999E-12</v>
      </c>
      <c r="N569" s="7">
        <v>-4.08736E-3</v>
      </c>
      <c r="O569">
        <v>2.1479699999999999E-3</v>
      </c>
      <c r="P569" s="25">
        <v>6.3E-2</v>
      </c>
      <c r="Q569">
        <v>5.2020800000000004E-3</v>
      </c>
      <c r="R569">
        <v>2.45831E-3</v>
      </c>
      <c r="S569">
        <v>3.7999999999999999E-2</v>
      </c>
      <c r="T569" s="7">
        <v>-5.0237199999999997E-3</v>
      </c>
      <c r="U569">
        <v>2.25647E-3</v>
      </c>
      <c r="V569" s="25">
        <v>2.4E-2</v>
      </c>
      <c r="W569">
        <v>-7.5565800000000002E-3</v>
      </c>
      <c r="X569">
        <v>2.16993E-3</v>
      </c>
      <c r="Y569" s="1">
        <v>4.0000000000000002E-4</v>
      </c>
      <c r="Z569" s="7">
        <v>2.8856300000000001E-3</v>
      </c>
      <c r="AA569">
        <v>2.0881900000000002E-3</v>
      </c>
      <c r="AB569" s="25">
        <v>0.16</v>
      </c>
      <c r="AC569">
        <v>-9.0571100000000002E-4</v>
      </c>
      <c r="AD569">
        <v>1.89196E-3</v>
      </c>
      <c r="AE569" s="25">
        <v>0.63</v>
      </c>
    </row>
    <row r="570" spans="2:31" x14ac:dyDescent="0.2">
      <c r="B570" s="7" t="s">
        <v>14077</v>
      </c>
      <c r="C570" t="s">
        <v>11751</v>
      </c>
      <c r="D570" t="s">
        <v>14031</v>
      </c>
      <c r="E570">
        <v>2</v>
      </c>
      <c r="F570">
        <v>186203743</v>
      </c>
      <c r="G570" t="s">
        <v>13275</v>
      </c>
      <c r="H570" t="s">
        <v>13269</v>
      </c>
      <c r="I570">
        <v>0.82382</v>
      </c>
      <c r="J570" s="25">
        <v>0.99865700000000002</v>
      </c>
      <c r="K570">
        <v>2.5399999999999999E-2</v>
      </c>
      <c r="L570">
        <v>4.1836019999999998E-3</v>
      </c>
      <c r="M570" s="1">
        <v>6.3399999999999998E-10</v>
      </c>
      <c r="N570" s="7">
        <v>3.2030299999999999E-3</v>
      </c>
      <c r="O570">
        <v>2.7881799999999999E-3</v>
      </c>
      <c r="P570" s="25">
        <v>0.25</v>
      </c>
      <c r="Q570">
        <v>-4.7967499999999998E-3</v>
      </c>
      <c r="R570">
        <v>3.1910200000000001E-3</v>
      </c>
      <c r="S570">
        <v>0.13</v>
      </c>
      <c r="T570" s="7">
        <v>-1.7505800000000001E-3</v>
      </c>
      <c r="U570">
        <v>2.92903E-3</v>
      </c>
      <c r="V570" s="25">
        <v>0.59</v>
      </c>
      <c r="W570">
        <v>1.1886799999999999E-2</v>
      </c>
      <c r="X570">
        <v>2.8166799999999998E-3</v>
      </c>
      <c r="Y570" s="1">
        <v>2.1999999999999999E-5</v>
      </c>
      <c r="Z570" s="7">
        <v>5.66206E-3</v>
      </c>
      <c r="AA570">
        <v>2.7105900000000001E-3</v>
      </c>
      <c r="AB570" s="25">
        <v>3.5000000000000003E-2</v>
      </c>
      <c r="AC570">
        <v>4.8654500000000003E-3</v>
      </c>
      <c r="AD570">
        <v>2.4558700000000002E-3</v>
      </c>
      <c r="AE570" s="25">
        <v>4.2999999999999997E-2</v>
      </c>
    </row>
    <row r="571" spans="2:31" x14ac:dyDescent="0.2">
      <c r="B571" s="7" t="s">
        <v>14078</v>
      </c>
      <c r="C571" t="s">
        <v>11751</v>
      </c>
      <c r="D571" t="s">
        <v>14031</v>
      </c>
      <c r="E571">
        <v>2</v>
      </c>
      <c r="F571">
        <v>191578172</v>
      </c>
      <c r="G571" t="s">
        <v>13275</v>
      </c>
      <c r="H571" t="s">
        <v>13268</v>
      </c>
      <c r="I571">
        <v>0.74438800000000005</v>
      </c>
      <c r="J571" s="25">
        <v>0.98605399999999999</v>
      </c>
      <c r="K571">
        <v>-2.29E-2</v>
      </c>
      <c r="L571">
        <v>3.6530009999999999E-3</v>
      </c>
      <c r="M571" s="1">
        <v>1.8199999999999999E-10</v>
      </c>
      <c r="N571" s="7">
        <v>-6.6664699999999999E-3</v>
      </c>
      <c r="O571">
        <v>2.4492799999999999E-3</v>
      </c>
      <c r="P571" s="25">
        <v>7.4000000000000003E-3</v>
      </c>
      <c r="Q571">
        <v>6.5506399999999999E-3</v>
      </c>
      <c r="R571">
        <v>2.8031599999999999E-3</v>
      </c>
      <c r="S571">
        <v>2.1000000000000001E-2</v>
      </c>
      <c r="T571" s="7">
        <v>-8.7748199999999991E-3</v>
      </c>
      <c r="U571">
        <v>2.5730100000000001E-3</v>
      </c>
      <c r="V571" s="25">
        <v>7.3999999999999999E-4</v>
      </c>
      <c r="W571">
        <v>-1.23698E-2</v>
      </c>
      <c r="X571">
        <v>2.4743199999999999E-3</v>
      </c>
      <c r="Y571" s="1">
        <v>4.2E-7</v>
      </c>
      <c r="Z571" s="7">
        <v>-8.4474699999999997E-4</v>
      </c>
      <c r="AA571">
        <v>2.38112E-3</v>
      </c>
      <c r="AB571" s="25">
        <v>0.78</v>
      </c>
      <c r="AC571">
        <v>1.4745400000000001E-3</v>
      </c>
      <c r="AD571">
        <v>2.1573600000000001E-3</v>
      </c>
      <c r="AE571" s="25">
        <v>0.49</v>
      </c>
    </row>
    <row r="572" spans="2:31" x14ac:dyDescent="0.2">
      <c r="B572" s="7" t="s">
        <v>13937</v>
      </c>
      <c r="C572" t="s">
        <v>11751</v>
      </c>
      <c r="D572" t="s">
        <v>14031</v>
      </c>
      <c r="E572">
        <v>2</v>
      </c>
      <c r="F572">
        <v>198950240</v>
      </c>
      <c r="G572" t="s">
        <v>13275</v>
      </c>
      <c r="H572" t="s">
        <v>13269</v>
      </c>
      <c r="I572">
        <v>0.52306699999999995</v>
      </c>
      <c r="J572" s="25">
        <v>1</v>
      </c>
      <c r="K572">
        <v>-4.4400000000000002E-2</v>
      </c>
      <c r="L572">
        <v>3.666945E-3</v>
      </c>
      <c r="M572" s="1">
        <v>4.7800000000000002E-34</v>
      </c>
      <c r="N572" s="7">
        <v>-4.4771500000000001E-3</v>
      </c>
      <c r="O572">
        <v>2.1270099999999999E-3</v>
      </c>
      <c r="P572" s="25">
        <v>3.5000000000000003E-2</v>
      </c>
      <c r="Q572">
        <v>-1.14141E-3</v>
      </c>
      <c r="R572">
        <v>2.4343199999999998E-3</v>
      </c>
      <c r="S572">
        <v>0.64</v>
      </c>
      <c r="T572" s="7">
        <v>8.9289999999999994E-3</v>
      </c>
      <c r="U572">
        <v>2.2344600000000002E-3</v>
      </c>
      <c r="V572" s="26">
        <v>6.8999999999999997E-5</v>
      </c>
      <c r="W572">
        <v>-1.6571499999999999E-2</v>
      </c>
      <c r="X572">
        <v>2.1487500000000001E-3</v>
      </c>
      <c r="Y572" s="1">
        <v>1.9000000000000001E-14</v>
      </c>
      <c r="Z572" s="7">
        <v>5.1727600000000002E-3</v>
      </c>
      <c r="AA572">
        <v>2.0678200000000002E-3</v>
      </c>
      <c r="AB572" s="25">
        <v>1.2E-2</v>
      </c>
      <c r="AC572">
        <v>-3.3287500000000001E-3</v>
      </c>
      <c r="AD572">
        <v>1.8734999999999999E-3</v>
      </c>
      <c r="AE572" s="25">
        <v>7.0999999999999994E-2</v>
      </c>
    </row>
    <row r="573" spans="2:31" x14ac:dyDescent="0.2">
      <c r="B573" s="7" t="s">
        <v>6605</v>
      </c>
      <c r="C573" t="s">
        <v>11751</v>
      </c>
      <c r="D573" t="s">
        <v>14031</v>
      </c>
      <c r="E573">
        <v>2</v>
      </c>
      <c r="F573">
        <v>206956138</v>
      </c>
      <c r="G573" t="s">
        <v>13275</v>
      </c>
      <c r="H573" t="s">
        <v>13269</v>
      </c>
      <c r="I573">
        <v>0.94203700000000001</v>
      </c>
      <c r="J573" s="25">
        <v>0.991479</v>
      </c>
      <c r="K573">
        <v>-5.7700000000000001E-2</v>
      </c>
      <c r="L573">
        <v>7.5199799999999999E-3</v>
      </c>
      <c r="M573" s="1">
        <v>8.4100000000000006E-15</v>
      </c>
      <c r="N573" s="7">
        <v>-1.86997E-2</v>
      </c>
      <c r="O573">
        <v>4.5641299999999996E-3</v>
      </c>
      <c r="P573" s="26">
        <v>4.1E-5</v>
      </c>
      <c r="Q573">
        <v>1.4837299999999999E-3</v>
      </c>
      <c r="R573">
        <v>5.2235600000000004E-3</v>
      </c>
      <c r="S573">
        <v>0.75</v>
      </c>
      <c r="T573" s="7">
        <v>-1.00657E-2</v>
      </c>
      <c r="U573">
        <v>4.7946899999999999E-3</v>
      </c>
      <c r="V573" s="25">
        <v>3.5000000000000003E-2</v>
      </c>
      <c r="W573">
        <v>-2.6054299999999999E-2</v>
      </c>
      <c r="X573">
        <v>4.61079E-3</v>
      </c>
      <c r="Y573" s="1">
        <v>2.6000000000000001E-8</v>
      </c>
      <c r="Z573" s="7">
        <v>-1.12386E-2</v>
      </c>
      <c r="AA573">
        <v>4.4371100000000002E-3</v>
      </c>
      <c r="AB573" s="25">
        <v>0.01</v>
      </c>
      <c r="AC573" s="1">
        <v>-5.3213300000000001E-5</v>
      </c>
      <c r="AD573">
        <v>4.0201400000000002E-3</v>
      </c>
      <c r="AE573" s="25">
        <v>0.98</v>
      </c>
    </row>
    <row r="574" spans="2:31" x14ac:dyDescent="0.2">
      <c r="B574" s="7" t="s">
        <v>14079</v>
      </c>
      <c r="C574" t="s">
        <v>11751</v>
      </c>
      <c r="D574" t="s">
        <v>14031</v>
      </c>
      <c r="E574">
        <v>2</v>
      </c>
      <c r="F574">
        <v>239311505</v>
      </c>
      <c r="G574" t="s">
        <v>13272</v>
      </c>
      <c r="H574" t="s">
        <v>13268</v>
      </c>
      <c r="I574">
        <v>0.91290400000000005</v>
      </c>
      <c r="J574" s="25">
        <v>0.99615900000000002</v>
      </c>
      <c r="K574">
        <v>8.9399999999999993E-2</v>
      </c>
      <c r="L574">
        <v>6.2175370000000004E-3</v>
      </c>
      <c r="M574" s="1">
        <v>3.5200000000000002E-47</v>
      </c>
      <c r="N574" s="7">
        <v>1.9007799999999998E-2</v>
      </c>
      <c r="O574">
        <v>3.77057E-3</v>
      </c>
      <c r="P574" s="26">
        <v>4.4000000000000002E-7</v>
      </c>
      <c r="Q574">
        <v>-6.8916300000000002E-3</v>
      </c>
      <c r="R574">
        <v>4.31534E-3</v>
      </c>
      <c r="S574">
        <v>0.11</v>
      </c>
      <c r="T574" s="7">
        <v>1.0137499999999999E-3</v>
      </c>
      <c r="U574">
        <v>3.9610399999999999E-3</v>
      </c>
      <c r="V574" s="25">
        <v>0.82</v>
      </c>
      <c r="W574">
        <v>4.25402E-2</v>
      </c>
      <c r="X574">
        <v>3.8091100000000001E-3</v>
      </c>
      <c r="Y574" s="1">
        <v>2.5000000000000001E-28</v>
      </c>
      <c r="Z574" s="7">
        <v>2.9234E-3</v>
      </c>
      <c r="AA574">
        <v>3.66564E-3</v>
      </c>
      <c r="AB574" s="25">
        <v>0.39</v>
      </c>
      <c r="AC574" s="1">
        <v>-3.74892E-5</v>
      </c>
      <c r="AD574">
        <v>3.3211600000000001E-3</v>
      </c>
      <c r="AE574" s="25">
        <v>0.99</v>
      </c>
    </row>
    <row r="575" spans="2:31" x14ac:dyDescent="0.2">
      <c r="B575" s="7" t="s">
        <v>6728</v>
      </c>
      <c r="C575" t="s">
        <v>11751</v>
      </c>
      <c r="D575" t="s">
        <v>14031</v>
      </c>
      <c r="E575">
        <v>2</v>
      </c>
      <c r="F575">
        <v>240267305</v>
      </c>
      <c r="G575" t="s">
        <v>13272</v>
      </c>
      <c r="H575" t="s">
        <v>13269</v>
      </c>
      <c r="I575">
        <v>0.66789200000000004</v>
      </c>
      <c r="J575" s="25">
        <v>0.99816700000000003</v>
      </c>
      <c r="K575">
        <v>2.4199999999999999E-2</v>
      </c>
      <c r="L575">
        <v>3.2865500000000001E-3</v>
      </c>
      <c r="M575" s="1">
        <v>8.9699999999999999E-14</v>
      </c>
      <c r="N575" s="7">
        <v>7.8505099999999998E-3</v>
      </c>
      <c r="O575">
        <v>2.2546900000000002E-3</v>
      </c>
      <c r="P575" s="25">
        <v>5.5999999999999995E-4</v>
      </c>
      <c r="Q575">
        <v>3.3328799999999999E-3</v>
      </c>
      <c r="R575">
        <v>2.5804500000000002E-3</v>
      </c>
      <c r="S575">
        <v>0.19</v>
      </c>
      <c r="T575" s="7">
        <v>4.7490299999999996E-3</v>
      </c>
      <c r="U575">
        <v>2.3685899999999998E-3</v>
      </c>
      <c r="V575" s="25">
        <v>0.04</v>
      </c>
      <c r="W575">
        <v>1.35464E-2</v>
      </c>
      <c r="X575">
        <v>2.2777399999999999E-3</v>
      </c>
      <c r="Y575" s="1">
        <v>2.4E-9</v>
      </c>
      <c r="Z575" s="7">
        <v>8.3573399999999998E-4</v>
      </c>
      <c r="AA575">
        <v>2.1919499999999998E-3</v>
      </c>
      <c r="AB575" s="25">
        <v>0.68</v>
      </c>
      <c r="AC575">
        <v>-2.7811300000000001E-3</v>
      </c>
      <c r="AD575">
        <v>1.9859600000000002E-3</v>
      </c>
      <c r="AE575" s="25">
        <v>0.16</v>
      </c>
    </row>
    <row r="576" spans="2:31" x14ac:dyDescent="0.2">
      <c r="B576" s="7" t="s">
        <v>14080</v>
      </c>
      <c r="C576" t="s">
        <v>11751</v>
      </c>
      <c r="D576" t="s">
        <v>14031</v>
      </c>
      <c r="E576">
        <v>3</v>
      </c>
      <c r="F576">
        <v>2521322</v>
      </c>
      <c r="G576" t="s">
        <v>13275</v>
      </c>
      <c r="H576" t="s">
        <v>13269</v>
      </c>
      <c r="I576">
        <v>0.80537999999999998</v>
      </c>
      <c r="J576" s="25">
        <v>0.98113099999999998</v>
      </c>
      <c r="K576">
        <v>3.1600000000000003E-2</v>
      </c>
      <c r="L576">
        <v>4.9099549999999997E-3</v>
      </c>
      <c r="M576" s="1">
        <v>6.1400000000000003E-11</v>
      </c>
      <c r="N576" s="7">
        <v>4.4379500000000004E-3</v>
      </c>
      <c r="O576">
        <v>2.70294E-3</v>
      </c>
      <c r="P576" s="25">
        <v>0.11</v>
      </c>
      <c r="Q576">
        <v>3.28998E-4</v>
      </c>
      <c r="R576">
        <v>3.09444E-3</v>
      </c>
      <c r="S576">
        <v>0.91</v>
      </c>
      <c r="T576" s="7">
        <v>4.7718300000000003E-3</v>
      </c>
      <c r="U576">
        <v>2.8398099999999999E-3</v>
      </c>
      <c r="V576" s="25">
        <v>9.2999999999999999E-2</v>
      </c>
      <c r="W576">
        <v>1.24165E-2</v>
      </c>
      <c r="X576">
        <v>2.7322900000000001E-3</v>
      </c>
      <c r="Y576" s="1">
        <v>6.8000000000000001E-6</v>
      </c>
      <c r="Z576" s="7">
        <v>1.69458E-3</v>
      </c>
      <c r="AA576">
        <v>2.6279599999999999E-3</v>
      </c>
      <c r="AB576" s="25">
        <v>0.51</v>
      </c>
      <c r="AC576">
        <v>-1.4564199999999999E-3</v>
      </c>
      <c r="AD576">
        <v>2.3808100000000001E-3</v>
      </c>
      <c r="AE576" s="25">
        <v>0.54</v>
      </c>
    </row>
    <row r="577" spans="2:31" x14ac:dyDescent="0.2">
      <c r="B577" s="7" t="s">
        <v>14081</v>
      </c>
      <c r="C577" t="s">
        <v>11751</v>
      </c>
      <c r="D577" t="s">
        <v>14031</v>
      </c>
      <c r="E577">
        <v>3</v>
      </c>
      <c r="F577">
        <v>7189617</v>
      </c>
      <c r="G577" t="s">
        <v>13269</v>
      </c>
      <c r="H577" t="s">
        <v>13272</v>
      </c>
      <c r="I577">
        <v>0.679512</v>
      </c>
      <c r="J577" s="25">
        <v>0.99552700000000005</v>
      </c>
      <c r="K577">
        <v>-2.8000000000000001E-2</v>
      </c>
      <c r="L577">
        <v>4.1010949999999999E-3</v>
      </c>
      <c r="M577" s="1">
        <v>4.3200000000000002E-12</v>
      </c>
      <c r="N577" s="7">
        <v>-8.1848900000000002E-3</v>
      </c>
      <c r="O577">
        <v>2.2785499999999998E-3</v>
      </c>
      <c r="P577" s="25">
        <v>3.5E-4</v>
      </c>
      <c r="Q577">
        <v>-5.7993899999999998E-3</v>
      </c>
      <c r="R577">
        <v>2.6085800000000001E-3</v>
      </c>
      <c r="S577">
        <v>2.7E-2</v>
      </c>
      <c r="T577" s="7">
        <v>-1.58953E-3</v>
      </c>
      <c r="U577">
        <v>2.3939299999999998E-3</v>
      </c>
      <c r="V577" s="25">
        <v>0.52</v>
      </c>
      <c r="W577">
        <v>-1.11825E-2</v>
      </c>
      <c r="X577">
        <v>2.3032999999999999E-3</v>
      </c>
      <c r="Y577" s="1">
        <v>7.9999999999999996E-7</v>
      </c>
      <c r="Z577" s="7">
        <v>-1.2777699999999999E-3</v>
      </c>
      <c r="AA577">
        <v>2.2153400000000001E-3</v>
      </c>
      <c r="AB577" s="25">
        <v>0.54</v>
      </c>
      <c r="AC577">
        <v>-6.8060400000000002E-4</v>
      </c>
      <c r="AD577">
        <v>2.0069900000000002E-3</v>
      </c>
      <c r="AE577" s="25">
        <v>0.74</v>
      </c>
    </row>
    <row r="578" spans="2:31" x14ac:dyDescent="0.2">
      <c r="B578" s="7" t="s">
        <v>6770</v>
      </c>
      <c r="C578" t="s">
        <v>11751</v>
      </c>
      <c r="D578" t="s">
        <v>14031</v>
      </c>
      <c r="E578">
        <v>3</v>
      </c>
      <c r="F578">
        <v>8817423</v>
      </c>
      <c r="G578" t="s">
        <v>13268</v>
      </c>
      <c r="H578" t="s">
        <v>13272</v>
      </c>
      <c r="I578">
        <v>0.98797100000000004</v>
      </c>
      <c r="J578" s="25">
        <v>0.95437499999999997</v>
      </c>
      <c r="K578">
        <v>0.14319999999999999</v>
      </c>
      <c r="L578">
        <v>1.7697066000000001E-2</v>
      </c>
      <c r="M578" s="1">
        <v>2.9399999999999999E-16</v>
      </c>
      <c r="N578" s="7">
        <v>2.06911E-2</v>
      </c>
      <c r="O578">
        <v>9.9435400000000007E-3</v>
      </c>
      <c r="P578" s="25">
        <v>3.7999999999999999E-2</v>
      </c>
      <c r="Q578">
        <v>7.9263700000000003E-3</v>
      </c>
      <c r="R578">
        <v>1.1383799999999999E-2</v>
      </c>
      <c r="S578">
        <v>0.48</v>
      </c>
      <c r="T578" s="7">
        <v>-1.22652E-2</v>
      </c>
      <c r="U578">
        <v>1.0447100000000001E-2</v>
      </c>
      <c r="V578" s="25">
        <v>0.23</v>
      </c>
      <c r="W578">
        <v>6.1340699999999998E-2</v>
      </c>
      <c r="X578">
        <v>1.00515E-2</v>
      </c>
      <c r="Y578" s="1">
        <v>1.3999999999999999E-9</v>
      </c>
      <c r="Z578" s="7">
        <v>7.5616800000000003E-3</v>
      </c>
      <c r="AA578">
        <v>9.6676999999999996E-3</v>
      </c>
      <c r="AB578" s="25">
        <v>0.45</v>
      </c>
      <c r="AC578">
        <v>1.1536700000000001E-3</v>
      </c>
      <c r="AD578">
        <v>8.7584900000000007E-3</v>
      </c>
      <c r="AE578" s="25">
        <v>0.89</v>
      </c>
    </row>
    <row r="579" spans="2:31" x14ac:dyDescent="0.2">
      <c r="B579" s="7" t="s">
        <v>14082</v>
      </c>
      <c r="C579" t="s">
        <v>11751</v>
      </c>
      <c r="D579" t="s">
        <v>14031</v>
      </c>
      <c r="E579">
        <v>3</v>
      </c>
      <c r="F579">
        <v>14383632</v>
      </c>
      <c r="G579" t="s">
        <v>13269</v>
      </c>
      <c r="H579" t="s">
        <v>13275</v>
      </c>
      <c r="I579">
        <v>0.28701900000000002</v>
      </c>
      <c r="J579" s="25">
        <v>1</v>
      </c>
      <c r="K579">
        <v>2.53E-2</v>
      </c>
      <c r="L579">
        <v>3.8955719999999999E-3</v>
      </c>
      <c r="M579" s="1">
        <v>4.1599999999999997E-11</v>
      </c>
      <c r="N579" s="7">
        <v>9.2790700000000004E-3</v>
      </c>
      <c r="O579">
        <v>2.3469200000000002E-3</v>
      </c>
      <c r="P579" s="26">
        <v>5.8999999999999998E-5</v>
      </c>
      <c r="Q579">
        <v>9.7222900000000002E-4</v>
      </c>
      <c r="R579">
        <v>2.6868600000000001E-3</v>
      </c>
      <c r="S579">
        <v>0.71</v>
      </c>
      <c r="T579" s="7">
        <v>3.9176100000000002E-3</v>
      </c>
      <c r="U579">
        <v>2.4657699999999999E-3</v>
      </c>
      <c r="V579" s="25">
        <v>9.8000000000000004E-2</v>
      </c>
      <c r="W579">
        <v>1.29249E-2</v>
      </c>
      <c r="X579">
        <v>2.3724100000000001E-3</v>
      </c>
      <c r="Y579" s="1">
        <v>3.5000000000000002E-8</v>
      </c>
      <c r="Z579" s="7">
        <v>3.46656E-3</v>
      </c>
      <c r="AA579">
        <v>2.2818199999999999E-3</v>
      </c>
      <c r="AB579" s="25">
        <v>0.13</v>
      </c>
      <c r="AC579">
        <v>2.94634E-3</v>
      </c>
      <c r="AD579">
        <v>2.0672199999999998E-3</v>
      </c>
      <c r="AE579" s="25">
        <v>0.15</v>
      </c>
    </row>
    <row r="580" spans="2:31" x14ac:dyDescent="0.2">
      <c r="B580" s="7" t="s">
        <v>14083</v>
      </c>
      <c r="C580" t="s">
        <v>11751</v>
      </c>
      <c r="D580" t="s">
        <v>14031</v>
      </c>
      <c r="E580">
        <v>3</v>
      </c>
      <c r="F580">
        <v>18246870</v>
      </c>
      <c r="G580" t="s">
        <v>13275</v>
      </c>
      <c r="H580" t="s">
        <v>13269</v>
      </c>
      <c r="I580">
        <v>0.43593799999999999</v>
      </c>
      <c r="J580" s="25">
        <v>1</v>
      </c>
      <c r="K580">
        <v>2.1600000000000001E-2</v>
      </c>
      <c r="L580">
        <v>3.2809779999999999E-3</v>
      </c>
      <c r="M580" s="1">
        <v>2.3000000000000001E-11</v>
      </c>
      <c r="N580" s="7">
        <v>6.3118000000000002E-3</v>
      </c>
      <c r="O580">
        <v>2.1441799999999999E-3</v>
      </c>
      <c r="P580" s="25">
        <v>3.5000000000000001E-3</v>
      </c>
      <c r="Q580">
        <v>-5.04368E-3</v>
      </c>
      <c r="R580">
        <v>2.45474E-3</v>
      </c>
      <c r="S580">
        <v>4.1000000000000002E-2</v>
      </c>
      <c r="T580" s="7">
        <v>1.5745500000000001E-3</v>
      </c>
      <c r="U580">
        <v>2.25275E-3</v>
      </c>
      <c r="V580" s="25">
        <v>0.47</v>
      </c>
      <c r="W580">
        <v>1.28751E-2</v>
      </c>
      <c r="X580">
        <v>2.16746E-3</v>
      </c>
      <c r="Y580" s="1">
        <v>1.3000000000000001E-9</v>
      </c>
      <c r="Z580" s="7">
        <v>-1.1865700000000001E-3</v>
      </c>
      <c r="AA580">
        <v>2.0847000000000001E-3</v>
      </c>
      <c r="AB580" s="25">
        <v>0.54</v>
      </c>
      <c r="AC580">
        <v>3.1863299999999998E-3</v>
      </c>
      <c r="AD580">
        <v>1.88864E-3</v>
      </c>
      <c r="AE580" s="25">
        <v>9.4E-2</v>
      </c>
    </row>
    <row r="581" spans="2:31" x14ac:dyDescent="0.2">
      <c r="B581" s="7" t="s">
        <v>14084</v>
      </c>
      <c r="C581" t="s">
        <v>11751</v>
      </c>
      <c r="D581" t="s">
        <v>14031</v>
      </c>
      <c r="E581">
        <v>3</v>
      </c>
      <c r="F581">
        <v>23224684</v>
      </c>
      <c r="G581" t="s">
        <v>13268</v>
      </c>
      <c r="H581" t="s">
        <v>13272</v>
      </c>
      <c r="I581">
        <v>0.78422000000000003</v>
      </c>
      <c r="J581" s="25">
        <v>0.99293100000000001</v>
      </c>
      <c r="K581">
        <v>2.9700000000000001E-2</v>
      </c>
      <c r="L581">
        <v>4.340165E-3</v>
      </c>
      <c r="M581" s="1">
        <v>3.8799999999999996E-12</v>
      </c>
      <c r="N581" s="7">
        <v>5.0202500000000004E-3</v>
      </c>
      <c r="O581">
        <v>2.5833100000000001E-3</v>
      </c>
      <c r="P581" s="25">
        <v>4.3999999999999997E-2</v>
      </c>
      <c r="Q581">
        <v>-2.8640200000000001E-3</v>
      </c>
      <c r="R581">
        <v>2.9574800000000002E-3</v>
      </c>
      <c r="S581">
        <v>0.34</v>
      </c>
      <c r="T581" s="7">
        <v>4.5481200000000001E-3</v>
      </c>
      <c r="U581">
        <v>2.71412E-3</v>
      </c>
      <c r="V581" s="25">
        <v>8.2000000000000003E-2</v>
      </c>
      <c r="W581">
        <v>1.1757200000000001E-2</v>
      </c>
      <c r="X581">
        <v>2.6113600000000001E-3</v>
      </c>
      <c r="Y581" s="1">
        <v>2.7E-6</v>
      </c>
      <c r="Z581" s="7">
        <v>5.2191199999999998E-3</v>
      </c>
      <c r="AA581">
        <v>2.5116399999999999E-3</v>
      </c>
      <c r="AB581" s="25">
        <v>3.6999999999999998E-2</v>
      </c>
      <c r="AC581">
        <v>-8.7980299999999997E-4</v>
      </c>
      <c r="AD581">
        <v>2.2754300000000002E-3</v>
      </c>
      <c r="AE581" s="25">
        <v>0.71</v>
      </c>
    </row>
    <row r="582" spans="2:31" x14ac:dyDescent="0.2">
      <c r="B582" s="7" t="s">
        <v>14085</v>
      </c>
      <c r="C582" t="s">
        <v>11751</v>
      </c>
      <c r="D582" t="s">
        <v>14031</v>
      </c>
      <c r="E582">
        <v>3</v>
      </c>
      <c r="F582">
        <v>24924421</v>
      </c>
      <c r="G582" t="s">
        <v>13268</v>
      </c>
      <c r="H582" t="s">
        <v>13272</v>
      </c>
      <c r="I582">
        <v>0.52651199999999998</v>
      </c>
      <c r="J582" s="25">
        <v>0.98772599999999999</v>
      </c>
      <c r="K582">
        <v>-2.18E-2</v>
      </c>
      <c r="L582">
        <v>3.6430830000000001E-3</v>
      </c>
      <c r="M582" s="1">
        <v>1.09E-9</v>
      </c>
      <c r="N582" s="7">
        <v>-5.5686199999999998E-3</v>
      </c>
      <c r="O582">
        <v>2.1393900000000001E-3</v>
      </c>
      <c r="P582" s="25">
        <v>0.01</v>
      </c>
      <c r="Q582">
        <v>6.7196699999999999E-4</v>
      </c>
      <c r="R582">
        <v>2.4492699999999999E-3</v>
      </c>
      <c r="S582">
        <v>0.76</v>
      </c>
      <c r="T582" s="7">
        <v>-5.7680100000000005E-4</v>
      </c>
      <c r="U582">
        <v>2.2477299999999999E-3</v>
      </c>
      <c r="V582" s="25">
        <v>0.86</v>
      </c>
      <c r="W582">
        <v>-1.37894E-2</v>
      </c>
      <c r="X582">
        <v>2.16263E-3</v>
      </c>
      <c r="Y582" s="1">
        <v>2.5999999999999998E-10</v>
      </c>
      <c r="Z582" s="7">
        <v>-6.64133E-3</v>
      </c>
      <c r="AA582">
        <v>2.08004E-3</v>
      </c>
      <c r="AB582" s="25">
        <v>1.2999999999999999E-3</v>
      </c>
      <c r="AC582">
        <v>5.0891799999999996E-3</v>
      </c>
      <c r="AD582">
        <v>1.8844199999999999E-3</v>
      </c>
      <c r="AE582" s="25">
        <v>7.1999999999999998E-3</v>
      </c>
    </row>
    <row r="583" spans="2:31" x14ac:dyDescent="0.2">
      <c r="B583" s="7" t="s">
        <v>14086</v>
      </c>
      <c r="C583" t="s">
        <v>11751</v>
      </c>
      <c r="D583" t="s">
        <v>14031</v>
      </c>
      <c r="E583">
        <v>3</v>
      </c>
      <c r="F583">
        <v>36859494</v>
      </c>
      <c r="G583" t="s">
        <v>13269</v>
      </c>
      <c r="H583" t="s">
        <v>13268</v>
      </c>
      <c r="I583">
        <v>0.97555400000000003</v>
      </c>
      <c r="J583" s="25">
        <v>0.98726100000000006</v>
      </c>
      <c r="K583">
        <v>-7.6799999999999993E-2</v>
      </c>
      <c r="L583">
        <v>9.9914389999999995E-3</v>
      </c>
      <c r="M583" s="1">
        <v>7.5599999999999998E-15</v>
      </c>
      <c r="N583" s="7">
        <v>-6.0540699999999999E-3</v>
      </c>
      <c r="O583">
        <v>6.90932E-3</v>
      </c>
      <c r="P583" s="25">
        <v>0.43</v>
      </c>
      <c r="Q583">
        <v>1.9393899999999999E-2</v>
      </c>
      <c r="R583">
        <v>7.9100799999999999E-3</v>
      </c>
      <c r="S583">
        <v>1.2E-2</v>
      </c>
      <c r="T583" s="7">
        <v>7.92836E-4</v>
      </c>
      <c r="U583">
        <v>7.2592000000000004E-3</v>
      </c>
      <c r="V583" s="25">
        <v>0.97</v>
      </c>
      <c r="W583">
        <v>-3.7479400000000003E-2</v>
      </c>
      <c r="X583">
        <v>6.9843600000000002E-3</v>
      </c>
      <c r="Y583" s="1">
        <v>1.6E-7</v>
      </c>
      <c r="Z583" s="7">
        <v>-1.55874E-2</v>
      </c>
      <c r="AA583">
        <v>6.7176500000000004E-3</v>
      </c>
      <c r="AB583" s="25">
        <v>2.1000000000000001E-2</v>
      </c>
      <c r="AC583">
        <v>-1.33869E-3</v>
      </c>
      <c r="AD583">
        <v>6.0858800000000001E-3</v>
      </c>
      <c r="AE583" s="25">
        <v>0.82</v>
      </c>
    </row>
    <row r="584" spans="2:31" x14ac:dyDescent="0.2">
      <c r="B584" s="7" t="s">
        <v>14087</v>
      </c>
      <c r="C584" t="s">
        <v>11751</v>
      </c>
      <c r="D584" t="s">
        <v>14031</v>
      </c>
      <c r="E584">
        <v>3</v>
      </c>
      <c r="F584">
        <v>46986452</v>
      </c>
      <c r="G584" t="s">
        <v>13272</v>
      </c>
      <c r="H584" t="s">
        <v>13268</v>
      </c>
      <c r="I584">
        <v>0.92852100000000004</v>
      </c>
      <c r="J584" s="25">
        <v>0.95519699999999996</v>
      </c>
      <c r="K584">
        <v>-4.24E-2</v>
      </c>
      <c r="L584">
        <v>6.1937320000000004E-3</v>
      </c>
      <c r="M584" s="1">
        <v>3.8100000000000001E-12</v>
      </c>
      <c r="N584" s="7">
        <v>-5.2462100000000003E-3</v>
      </c>
      <c r="O584">
        <v>4.2382799999999997E-3</v>
      </c>
      <c r="P584" s="25">
        <v>0.23</v>
      </c>
      <c r="Q584">
        <v>1.3982400000000001E-2</v>
      </c>
      <c r="R584">
        <v>4.8521600000000003E-3</v>
      </c>
      <c r="S584">
        <v>4.5999999999999999E-3</v>
      </c>
      <c r="T584" s="7">
        <v>-7.9168899999999993E-3</v>
      </c>
      <c r="U584">
        <v>4.4529000000000001E-3</v>
      </c>
      <c r="V584" s="25">
        <v>0.09</v>
      </c>
      <c r="W584">
        <v>-2.1537500000000001E-2</v>
      </c>
      <c r="X584">
        <v>4.2843200000000003E-3</v>
      </c>
      <c r="Y584" s="1">
        <v>3.9000000000000002E-7</v>
      </c>
      <c r="Z584" s="7">
        <v>4.0144899999999999E-3</v>
      </c>
      <c r="AA584">
        <v>4.1207099999999997E-3</v>
      </c>
      <c r="AB584" s="25">
        <v>0.34</v>
      </c>
      <c r="AC584">
        <v>6.2847600000000003E-3</v>
      </c>
      <c r="AD584">
        <v>3.7331700000000001E-3</v>
      </c>
      <c r="AE584" s="25">
        <v>0.1</v>
      </c>
    </row>
    <row r="585" spans="2:31" x14ac:dyDescent="0.2">
      <c r="B585" s="7" t="s">
        <v>14088</v>
      </c>
      <c r="C585" t="s">
        <v>11751</v>
      </c>
      <c r="D585" t="s">
        <v>14031</v>
      </c>
      <c r="E585">
        <v>3</v>
      </c>
      <c r="F585">
        <v>50003323</v>
      </c>
      <c r="G585" t="s">
        <v>13272</v>
      </c>
      <c r="H585" t="s">
        <v>13268</v>
      </c>
      <c r="I585">
        <v>0.91803599999999996</v>
      </c>
      <c r="J585" s="25">
        <v>0.97112399999999999</v>
      </c>
      <c r="K585">
        <v>-5.7000000000000002E-2</v>
      </c>
      <c r="L585">
        <v>6.1546580000000004E-3</v>
      </c>
      <c r="M585" s="1">
        <v>1.01E-20</v>
      </c>
      <c r="N585" s="7">
        <v>-1.2823299999999999E-3</v>
      </c>
      <c r="O585">
        <v>3.9377700000000002E-3</v>
      </c>
      <c r="P585" s="25">
        <v>0.77</v>
      </c>
      <c r="Q585">
        <v>1.84187E-2</v>
      </c>
      <c r="R585">
        <v>4.50812E-3</v>
      </c>
      <c r="S585" s="1">
        <v>3.8999999999999999E-5</v>
      </c>
      <c r="T585" s="7">
        <v>-4.32103E-3</v>
      </c>
      <c r="U585">
        <v>4.1371699999999999E-3</v>
      </c>
      <c r="V585" s="25">
        <v>0.33</v>
      </c>
      <c r="W585">
        <v>-2.25589E-2</v>
      </c>
      <c r="X585">
        <v>3.9805400000000003E-3</v>
      </c>
      <c r="Y585" s="1">
        <v>2E-8</v>
      </c>
      <c r="Z585" s="7">
        <v>-8.7321599999999992E-3</v>
      </c>
      <c r="AA585">
        <v>3.8285300000000001E-3</v>
      </c>
      <c r="AB585" s="25">
        <v>2.1999999999999999E-2</v>
      </c>
      <c r="AC585">
        <v>7.9320099999999998E-3</v>
      </c>
      <c r="AD585">
        <v>3.46847E-3</v>
      </c>
      <c r="AE585" s="25">
        <v>2.4E-2</v>
      </c>
    </row>
    <row r="586" spans="2:31" x14ac:dyDescent="0.2">
      <c r="B586" s="7" t="s">
        <v>14089</v>
      </c>
      <c r="C586" t="s">
        <v>11751</v>
      </c>
      <c r="D586" t="s">
        <v>14031</v>
      </c>
      <c r="E586">
        <v>3</v>
      </c>
      <c r="F586">
        <v>70594975</v>
      </c>
      <c r="G586" t="s">
        <v>13272</v>
      </c>
      <c r="H586" t="s">
        <v>13275</v>
      </c>
      <c r="I586">
        <v>0.57682299999999997</v>
      </c>
      <c r="J586" s="25">
        <v>0.99206399999999995</v>
      </c>
      <c r="K586">
        <v>2.3099999999999999E-2</v>
      </c>
      <c r="L586">
        <v>4.1218970000000002E-3</v>
      </c>
      <c r="M586" s="1">
        <v>1.05E-8</v>
      </c>
      <c r="N586" s="7">
        <v>8.0698799999999998E-3</v>
      </c>
      <c r="O586">
        <v>2.1562700000000001E-3</v>
      </c>
      <c r="P586" s="25">
        <v>1.7000000000000001E-4</v>
      </c>
      <c r="Q586">
        <v>1.2007800000000001E-2</v>
      </c>
      <c r="R586">
        <v>2.4685900000000001E-3</v>
      </c>
      <c r="S586" s="1">
        <v>9.9999999999999995E-7</v>
      </c>
      <c r="T586" s="7">
        <v>5.3089900000000004E-3</v>
      </c>
      <c r="U586">
        <v>2.26546E-3</v>
      </c>
      <c r="V586" s="25">
        <v>1.7000000000000001E-2</v>
      </c>
      <c r="W586">
        <v>6.82959E-3</v>
      </c>
      <c r="X586">
        <v>2.1796900000000002E-3</v>
      </c>
      <c r="Y586">
        <v>2.0999999999999999E-3</v>
      </c>
      <c r="Z586" s="7">
        <v>3.3343299999999999E-3</v>
      </c>
      <c r="AA586">
        <v>2.0964500000000001E-3</v>
      </c>
      <c r="AB586" s="25">
        <v>9.9000000000000005E-2</v>
      </c>
      <c r="AC586">
        <v>-4.1766700000000004E-3</v>
      </c>
      <c r="AD586">
        <v>1.8992900000000001E-3</v>
      </c>
      <c r="AE586" s="25">
        <v>2.7E-2</v>
      </c>
    </row>
    <row r="587" spans="2:31" x14ac:dyDescent="0.2">
      <c r="B587" s="7" t="s">
        <v>14090</v>
      </c>
      <c r="C587" t="s">
        <v>11751</v>
      </c>
      <c r="D587" t="s">
        <v>14031</v>
      </c>
      <c r="E587">
        <v>3</v>
      </c>
      <c r="F587">
        <v>71575177</v>
      </c>
      <c r="G587" t="s">
        <v>13269</v>
      </c>
      <c r="H587" t="s">
        <v>13272</v>
      </c>
      <c r="I587">
        <v>0.33028299999999999</v>
      </c>
      <c r="J587" s="25">
        <v>0.99041100000000004</v>
      </c>
      <c r="K587">
        <v>-2.86E-2</v>
      </c>
      <c r="L587">
        <v>4.0175089999999998E-3</v>
      </c>
      <c r="M587" s="1">
        <v>5.44E-13</v>
      </c>
      <c r="N587" s="7">
        <v>-5.6635599999999998E-3</v>
      </c>
      <c r="O587">
        <v>2.2698800000000002E-3</v>
      </c>
      <c r="P587" s="25">
        <v>1.2E-2</v>
      </c>
      <c r="Q587">
        <v>-7.0434900000000003E-3</v>
      </c>
      <c r="R587">
        <v>2.59866E-3</v>
      </c>
      <c r="S587">
        <v>8.6E-3</v>
      </c>
      <c r="T587" s="7">
        <v>-3.8141899999999999E-3</v>
      </c>
      <c r="U587">
        <v>2.3848200000000002E-3</v>
      </c>
      <c r="V587" s="25">
        <v>0.11</v>
      </c>
      <c r="W587">
        <v>-7.2933900000000003E-3</v>
      </c>
      <c r="X587">
        <v>2.2945299999999999E-3</v>
      </c>
      <c r="Y587">
        <v>8.8000000000000003E-4</v>
      </c>
      <c r="Z587" s="7">
        <v>-6.9482600000000004E-3</v>
      </c>
      <c r="AA587">
        <v>2.2069099999999999E-3</v>
      </c>
      <c r="AB587" s="25">
        <v>1.6000000000000001E-3</v>
      </c>
      <c r="AC587">
        <v>2.6331599999999998E-3</v>
      </c>
      <c r="AD587">
        <v>1.9993599999999999E-3</v>
      </c>
      <c r="AE587" s="25">
        <v>0.2</v>
      </c>
    </row>
    <row r="588" spans="2:31" x14ac:dyDescent="0.2">
      <c r="B588" s="7" t="s">
        <v>14091</v>
      </c>
      <c r="C588" t="s">
        <v>11751</v>
      </c>
      <c r="D588" t="s">
        <v>14031</v>
      </c>
      <c r="E588">
        <v>3</v>
      </c>
      <c r="F588">
        <v>77205438</v>
      </c>
      <c r="G588" t="s">
        <v>13275</v>
      </c>
      <c r="H588" t="s">
        <v>13268</v>
      </c>
      <c r="I588">
        <v>0.58214299999999997</v>
      </c>
      <c r="J588" s="25">
        <v>0.99734500000000004</v>
      </c>
      <c r="K588">
        <v>-3.49E-2</v>
      </c>
      <c r="L588">
        <v>3.7324039999999999E-3</v>
      </c>
      <c r="M588" s="1">
        <v>4.3599999999999998E-21</v>
      </c>
      <c r="N588" s="7">
        <v>-7.7766800000000002E-3</v>
      </c>
      <c r="O588">
        <v>2.15606E-3</v>
      </c>
      <c r="P588" s="25">
        <v>2.7E-4</v>
      </c>
      <c r="Q588">
        <v>-6.6923000000000004E-4</v>
      </c>
      <c r="R588">
        <v>2.4683499999999998E-3</v>
      </c>
      <c r="S588">
        <v>0.77</v>
      </c>
      <c r="T588" s="7">
        <v>-3.01732E-3</v>
      </c>
      <c r="U588">
        <v>2.26524E-3</v>
      </c>
      <c r="V588" s="25">
        <v>0.19</v>
      </c>
      <c r="W588">
        <v>-1.1537499999999999E-2</v>
      </c>
      <c r="X588">
        <v>2.1794800000000001E-3</v>
      </c>
      <c r="Y588" s="1">
        <v>9.5000000000000004E-8</v>
      </c>
      <c r="Z588" s="7">
        <v>1.63399E-4</v>
      </c>
      <c r="AA588">
        <v>2.09625E-3</v>
      </c>
      <c r="AB588" s="25">
        <v>0.92</v>
      </c>
      <c r="AC588">
        <v>2.1183E-3</v>
      </c>
      <c r="AD588">
        <v>1.8991100000000001E-3</v>
      </c>
      <c r="AE588" s="25">
        <v>0.26</v>
      </c>
    </row>
    <row r="589" spans="2:31" x14ac:dyDescent="0.2">
      <c r="B589" s="7" t="s">
        <v>14092</v>
      </c>
      <c r="C589" t="s">
        <v>11751</v>
      </c>
      <c r="D589" t="s">
        <v>14031</v>
      </c>
      <c r="E589">
        <v>3</v>
      </c>
      <c r="F589">
        <v>82591379</v>
      </c>
      <c r="G589" t="s">
        <v>13268</v>
      </c>
      <c r="H589" t="s">
        <v>13272</v>
      </c>
      <c r="I589">
        <v>0.92256499999999997</v>
      </c>
      <c r="J589" s="25">
        <v>0.94472900000000004</v>
      </c>
      <c r="K589">
        <v>-8.5193599999999994E-2</v>
      </c>
      <c r="L589">
        <v>1.2755235E-2</v>
      </c>
      <c r="M589" s="1">
        <v>1.2000000000000001E-11</v>
      </c>
      <c r="N589" s="7">
        <v>-7.3366200000000003E-3</v>
      </c>
      <c r="O589">
        <v>4.0860100000000002E-3</v>
      </c>
      <c r="P589" s="25">
        <v>6.8000000000000005E-2</v>
      </c>
      <c r="Q589">
        <v>-4.9869399999999996E-3</v>
      </c>
      <c r="R589">
        <v>4.6778399999999999E-3</v>
      </c>
      <c r="S589">
        <v>0.27</v>
      </c>
      <c r="T589" s="7">
        <v>-5.8043099999999996E-4</v>
      </c>
      <c r="U589">
        <v>4.2929200000000004E-3</v>
      </c>
      <c r="V589" s="25">
        <v>0.86</v>
      </c>
      <c r="W589">
        <v>-1.05872E-2</v>
      </c>
      <c r="X589">
        <v>4.1303900000000003E-3</v>
      </c>
      <c r="Y589">
        <v>9.5999999999999992E-3</v>
      </c>
      <c r="Z589" s="7">
        <v>-1.25849E-2</v>
      </c>
      <c r="AA589">
        <v>3.9726600000000003E-3</v>
      </c>
      <c r="AB589" s="25">
        <v>1.4E-3</v>
      </c>
      <c r="AC589">
        <v>-8.7674799999999994E-3</v>
      </c>
      <c r="AD589">
        <v>3.5990499999999999E-3</v>
      </c>
      <c r="AE589" s="25">
        <v>1.7000000000000001E-2</v>
      </c>
    </row>
    <row r="590" spans="2:31" x14ac:dyDescent="0.2">
      <c r="B590" s="7" t="s">
        <v>14093</v>
      </c>
      <c r="C590" t="s">
        <v>11751</v>
      </c>
      <c r="D590" t="s">
        <v>14031</v>
      </c>
      <c r="E590">
        <v>3</v>
      </c>
      <c r="F590">
        <v>83804561</v>
      </c>
      <c r="G590" t="s">
        <v>13268</v>
      </c>
      <c r="H590" t="s">
        <v>13272</v>
      </c>
      <c r="I590">
        <v>0.79885200000000001</v>
      </c>
      <c r="J590" s="25">
        <v>0.99114999999999998</v>
      </c>
      <c r="K590">
        <v>2.7699999999999999E-2</v>
      </c>
      <c r="L590">
        <v>4.5435509999999998E-3</v>
      </c>
      <c r="M590" s="1">
        <v>5.4199999999999999E-10</v>
      </c>
      <c r="N590" s="7">
        <v>4.43714E-3</v>
      </c>
      <c r="O590">
        <v>2.6598500000000001E-3</v>
      </c>
      <c r="P590" s="25">
        <v>9.0999999999999998E-2</v>
      </c>
      <c r="Q590">
        <v>-4.33563E-3</v>
      </c>
      <c r="R590">
        <v>3.0451100000000002E-3</v>
      </c>
      <c r="S590">
        <v>0.13</v>
      </c>
      <c r="T590" s="7">
        <v>2.4409800000000001E-3</v>
      </c>
      <c r="U590">
        <v>2.7945399999999999E-3</v>
      </c>
      <c r="V590" s="25">
        <v>0.37</v>
      </c>
      <c r="W590">
        <v>1.3265900000000001E-2</v>
      </c>
      <c r="X590">
        <v>2.6887399999999998E-3</v>
      </c>
      <c r="Y590" s="1">
        <v>1.5999999999999999E-6</v>
      </c>
      <c r="Z590" s="7">
        <v>5.6683699999999998E-3</v>
      </c>
      <c r="AA590">
        <v>2.5860700000000002E-3</v>
      </c>
      <c r="AB590" s="25">
        <v>2.8000000000000001E-2</v>
      </c>
      <c r="AC590">
        <v>-6.8052499999999997E-4</v>
      </c>
      <c r="AD590">
        <v>2.34286E-3</v>
      </c>
      <c r="AE590" s="25">
        <v>0.8</v>
      </c>
    </row>
    <row r="591" spans="2:31" x14ac:dyDescent="0.2">
      <c r="B591" s="7" t="s">
        <v>14094</v>
      </c>
      <c r="C591" t="s">
        <v>11751</v>
      </c>
      <c r="D591" t="s">
        <v>14031</v>
      </c>
      <c r="E591">
        <v>3</v>
      </c>
      <c r="F591">
        <v>85591467</v>
      </c>
      <c r="G591" t="s">
        <v>13275</v>
      </c>
      <c r="H591" t="s">
        <v>13269</v>
      </c>
      <c r="I591">
        <v>0.87565999999999999</v>
      </c>
      <c r="J591" s="25">
        <v>0.99651800000000001</v>
      </c>
      <c r="K591">
        <v>-4.24E-2</v>
      </c>
      <c r="L591">
        <v>5.694256E-3</v>
      </c>
      <c r="M591" s="1">
        <v>4.8099999999999998E-14</v>
      </c>
      <c r="N591" s="7">
        <v>-1.1099400000000001E-2</v>
      </c>
      <c r="O591">
        <v>3.21791E-3</v>
      </c>
      <c r="P591" s="26">
        <v>4.0000000000000002E-4</v>
      </c>
      <c r="Q591">
        <v>-1.30955E-3</v>
      </c>
      <c r="R591">
        <v>3.6840000000000002E-3</v>
      </c>
      <c r="S591">
        <v>0.75</v>
      </c>
      <c r="T591" s="7">
        <v>3.7943199999999999E-3</v>
      </c>
      <c r="U591">
        <v>3.3808599999999999E-3</v>
      </c>
      <c r="V591" s="25">
        <v>0.27</v>
      </c>
      <c r="W591">
        <v>-1.5564400000000001E-2</v>
      </c>
      <c r="X591">
        <v>3.2528600000000002E-3</v>
      </c>
      <c r="Y591" s="1">
        <v>6.7000000000000004E-7</v>
      </c>
      <c r="Z591" s="7">
        <v>-1.92442E-3</v>
      </c>
      <c r="AA591">
        <v>3.1286500000000002E-3</v>
      </c>
      <c r="AB591" s="25">
        <v>0.54</v>
      </c>
      <c r="AC591">
        <v>-1.5171900000000001E-3</v>
      </c>
      <c r="AD591">
        <v>2.8344099999999999E-3</v>
      </c>
      <c r="AE591" s="25">
        <v>0.6</v>
      </c>
    </row>
    <row r="592" spans="2:31" x14ac:dyDescent="0.2">
      <c r="B592" s="7" t="s">
        <v>14095</v>
      </c>
      <c r="C592" t="s">
        <v>11751</v>
      </c>
      <c r="D592" t="s">
        <v>14031</v>
      </c>
      <c r="E592">
        <v>3</v>
      </c>
      <c r="F592">
        <v>104778430</v>
      </c>
      <c r="G592" t="s">
        <v>13275</v>
      </c>
      <c r="H592" t="s">
        <v>13269</v>
      </c>
      <c r="I592">
        <v>0.49843100000000001</v>
      </c>
      <c r="J592" s="25">
        <v>0.99956699999999998</v>
      </c>
      <c r="K592">
        <v>-0.02</v>
      </c>
      <c r="L592">
        <v>3.400971E-3</v>
      </c>
      <c r="M592" s="1">
        <v>2.04E-9</v>
      </c>
      <c r="N592" s="7">
        <v>1.00511E-3</v>
      </c>
      <c r="O592">
        <v>2.1246099999999999E-3</v>
      </c>
      <c r="P592" s="25">
        <v>0.65</v>
      </c>
      <c r="Q592">
        <v>7.05743E-3</v>
      </c>
      <c r="R592">
        <v>2.4323399999999998E-3</v>
      </c>
      <c r="S592">
        <v>4.0000000000000001E-3</v>
      </c>
      <c r="T592" s="7">
        <v>4.0200700000000002E-4</v>
      </c>
      <c r="U592">
        <v>2.2322000000000002E-3</v>
      </c>
      <c r="V592" s="25">
        <v>0.87</v>
      </c>
      <c r="W592">
        <v>-9.4728199999999999E-3</v>
      </c>
      <c r="X592">
        <v>2.1476899999999998E-3</v>
      </c>
      <c r="Y592" s="1">
        <v>1.7E-5</v>
      </c>
      <c r="Z592" s="7">
        <v>-3.0507500000000001E-3</v>
      </c>
      <c r="AA592">
        <v>2.0656699999999999E-3</v>
      </c>
      <c r="AB592" s="25">
        <v>0.15</v>
      </c>
      <c r="AC592">
        <v>3.7555000000000002E-3</v>
      </c>
      <c r="AD592">
        <v>1.8714000000000001E-3</v>
      </c>
      <c r="AE592" s="25">
        <v>4.3999999999999997E-2</v>
      </c>
    </row>
    <row r="593" spans="2:31" x14ac:dyDescent="0.2">
      <c r="B593" s="7" t="s">
        <v>14096</v>
      </c>
      <c r="C593" t="s">
        <v>11751</v>
      </c>
      <c r="D593" t="s">
        <v>14031</v>
      </c>
      <c r="E593">
        <v>3</v>
      </c>
      <c r="F593">
        <v>110271943</v>
      </c>
      <c r="G593" t="s">
        <v>13272</v>
      </c>
      <c r="H593" t="s">
        <v>13268</v>
      </c>
      <c r="I593">
        <v>0.12890599999999999</v>
      </c>
      <c r="J593" s="25">
        <v>0.98987499999999995</v>
      </c>
      <c r="K593">
        <v>-2.5899999999999999E-2</v>
      </c>
      <c r="L593">
        <v>4.6079629999999996E-3</v>
      </c>
      <c r="M593" s="1">
        <v>9.5100000000000005E-9</v>
      </c>
      <c r="N593" s="7">
        <v>-6.1166900000000001E-3</v>
      </c>
      <c r="O593">
        <v>3.1836099999999999E-3</v>
      </c>
      <c r="P593" s="25">
        <v>5.8999999999999997E-2</v>
      </c>
      <c r="Q593">
        <v>1.49709E-3</v>
      </c>
      <c r="R593">
        <v>3.64474E-3</v>
      </c>
      <c r="S593">
        <v>0.68</v>
      </c>
      <c r="T593" s="7">
        <v>-1.2406800000000001E-3</v>
      </c>
      <c r="U593">
        <v>3.34483E-3</v>
      </c>
      <c r="V593" s="25">
        <v>0.74</v>
      </c>
      <c r="W593">
        <v>-1.4533900000000001E-2</v>
      </c>
      <c r="X593">
        <v>3.2181900000000001E-3</v>
      </c>
      <c r="Y593" s="1">
        <v>5.8000000000000004E-6</v>
      </c>
      <c r="Z593" s="7">
        <v>-6.3830800000000002E-3</v>
      </c>
      <c r="AA593">
        <v>3.0953E-3</v>
      </c>
      <c r="AB593" s="25">
        <v>0.04</v>
      </c>
      <c r="AC593">
        <v>-3.7807600000000002E-3</v>
      </c>
      <c r="AD593">
        <v>2.8042000000000002E-3</v>
      </c>
      <c r="AE593" s="25">
        <v>0.18</v>
      </c>
    </row>
    <row r="594" spans="2:31" x14ac:dyDescent="0.2">
      <c r="B594" s="7" t="s">
        <v>14097</v>
      </c>
      <c r="C594" t="s">
        <v>11751</v>
      </c>
      <c r="D594" t="s">
        <v>14031</v>
      </c>
      <c r="E594">
        <v>3</v>
      </c>
      <c r="F594">
        <v>113891549</v>
      </c>
      <c r="G594" t="s">
        <v>13272</v>
      </c>
      <c r="H594" t="s">
        <v>13275</v>
      </c>
      <c r="I594">
        <v>0.74615500000000001</v>
      </c>
      <c r="J594" s="25">
        <v>0.99732299999999996</v>
      </c>
      <c r="K594">
        <v>2.5700000000000001E-2</v>
      </c>
      <c r="L594">
        <v>4.4580990000000001E-3</v>
      </c>
      <c r="M594" s="1">
        <v>4.0899999999999997E-9</v>
      </c>
      <c r="N594" s="7">
        <v>2.5738599999999999E-3</v>
      </c>
      <c r="O594">
        <v>2.4411699999999999E-3</v>
      </c>
      <c r="P594" s="25">
        <v>0.3</v>
      </c>
      <c r="Q594">
        <v>-1.5887500000000001E-3</v>
      </c>
      <c r="R594">
        <v>2.7947599999999999E-3</v>
      </c>
      <c r="S594">
        <v>0.57999999999999996</v>
      </c>
      <c r="T594" s="7">
        <v>-2.5574199999999999E-3</v>
      </c>
      <c r="U594">
        <v>2.56479E-3</v>
      </c>
      <c r="V594" s="25">
        <v>0.33</v>
      </c>
      <c r="W594">
        <v>1.1631000000000001E-2</v>
      </c>
      <c r="X594">
        <v>2.4676899999999998E-3</v>
      </c>
      <c r="Y594" s="1">
        <v>2.3E-6</v>
      </c>
      <c r="Z594" s="7">
        <v>-3.0695900000000001E-3</v>
      </c>
      <c r="AA594">
        <v>2.37346E-3</v>
      </c>
      <c r="AB594" s="25">
        <v>0.2</v>
      </c>
      <c r="AC594">
        <v>-9.0076099999999992E-3</v>
      </c>
      <c r="AD594">
        <v>2.1502399999999999E-3</v>
      </c>
      <c r="AE594" s="26">
        <v>2.9E-5</v>
      </c>
    </row>
    <row r="595" spans="2:31" x14ac:dyDescent="0.2">
      <c r="B595" s="7" t="s">
        <v>14098</v>
      </c>
      <c r="C595" t="s">
        <v>11751</v>
      </c>
      <c r="D595" t="s">
        <v>14031</v>
      </c>
      <c r="E595">
        <v>3</v>
      </c>
      <c r="F595">
        <v>116103275</v>
      </c>
      <c r="G595" t="s">
        <v>13268</v>
      </c>
      <c r="H595" t="s">
        <v>13272</v>
      </c>
      <c r="I595">
        <v>0.92490600000000001</v>
      </c>
      <c r="J595" s="25">
        <v>0.99612199999999995</v>
      </c>
      <c r="K595">
        <v>4.4699999999999997E-2</v>
      </c>
      <c r="L595">
        <v>6.7784860000000002E-3</v>
      </c>
      <c r="M595" s="1">
        <v>2.1399999999999998E-11</v>
      </c>
      <c r="N595" s="7">
        <v>3.4224699999999999E-3</v>
      </c>
      <c r="O595">
        <v>4.0331300000000002E-3</v>
      </c>
      <c r="P595" s="25">
        <v>0.35</v>
      </c>
      <c r="Q595">
        <v>-1.0092500000000001E-2</v>
      </c>
      <c r="R595">
        <v>4.6172899999999996E-3</v>
      </c>
      <c r="S595">
        <v>0.03</v>
      </c>
      <c r="T595" s="7">
        <v>6.8673900000000001E-3</v>
      </c>
      <c r="U595">
        <v>4.2373599999999999E-3</v>
      </c>
      <c r="V595" s="25">
        <v>0.11</v>
      </c>
      <c r="W595">
        <v>1.3651999999999999E-2</v>
      </c>
      <c r="X595">
        <v>4.0769300000000003E-3</v>
      </c>
      <c r="Y595">
        <v>6.6E-4</v>
      </c>
      <c r="Z595" s="7">
        <v>5.0414700000000002E-3</v>
      </c>
      <c r="AA595">
        <v>3.9212500000000003E-3</v>
      </c>
      <c r="AB595" s="25">
        <v>0.2</v>
      </c>
      <c r="AC595">
        <v>-7.2139300000000003E-3</v>
      </c>
      <c r="AD595">
        <v>3.5524699999999998E-3</v>
      </c>
      <c r="AE595" s="25">
        <v>4.2000000000000003E-2</v>
      </c>
    </row>
    <row r="596" spans="2:31" x14ac:dyDescent="0.2">
      <c r="B596" s="7" t="s">
        <v>14099</v>
      </c>
      <c r="C596" t="s">
        <v>11751</v>
      </c>
      <c r="D596" t="s">
        <v>14031</v>
      </c>
      <c r="E596">
        <v>3</v>
      </c>
      <c r="F596">
        <v>123149816</v>
      </c>
      <c r="G596" t="s">
        <v>13272</v>
      </c>
      <c r="H596" t="s">
        <v>13268</v>
      </c>
      <c r="I596">
        <v>0.75082800000000005</v>
      </c>
      <c r="J596" s="25">
        <v>0.98167800000000005</v>
      </c>
      <c r="K596">
        <v>2.3400000000000001E-2</v>
      </c>
      <c r="L596">
        <v>3.9339199999999996E-3</v>
      </c>
      <c r="M596" s="1">
        <v>1.3600000000000001E-9</v>
      </c>
      <c r="N596" s="7">
        <v>9.3547000000000005E-3</v>
      </c>
      <c r="O596">
        <v>2.4745700000000002E-3</v>
      </c>
      <c r="P596" s="25">
        <v>1.8000000000000001E-4</v>
      </c>
      <c r="Q596" s="1">
        <v>2.51369E-5</v>
      </c>
      <c r="R596">
        <v>2.833E-3</v>
      </c>
      <c r="S596">
        <v>1</v>
      </c>
      <c r="T596" s="7">
        <v>4.95854E-3</v>
      </c>
      <c r="U596">
        <v>2.5998800000000002E-3</v>
      </c>
      <c r="V596" s="25">
        <v>5.2999999999999999E-2</v>
      </c>
      <c r="W596">
        <v>1.35297E-2</v>
      </c>
      <c r="X596">
        <v>2.5014500000000001E-3</v>
      </c>
      <c r="Y596" s="1">
        <v>7.7999999999999997E-8</v>
      </c>
      <c r="Z596" s="7">
        <v>4.16277E-4</v>
      </c>
      <c r="AA596">
        <v>2.4059300000000001E-3</v>
      </c>
      <c r="AB596" s="25">
        <v>0.83</v>
      </c>
      <c r="AC596">
        <v>-1.53013E-3</v>
      </c>
      <c r="AD596">
        <v>2.1796599999999999E-3</v>
      </c>
      <c r="AE596" s="25">
        <v>0.48</v>
      </c>
    </row>
    <row r="597" spans="2:31" x14ac:dyDescent="0.2">
      <c r="B597" s="7" t="s">
        <v>14100</v>
      </c>
      <c r="C597" t="s">
        <v>11751</v>
      </c>
      <c r="D597" t="s">
        <v>14031</v>
      </c>
      <c r="E597">
        <v>3</v>
      </c>
      <c r="F597">
        <v>132971327</v>
      </c>
      <c r="G597" t="s">
        <v>13275</v>
      </c>
      <c r="H597" t="s">
        <v>13268</v>
      </c>
      <c r="I597">
        <v>0.71141699999999997</v>
      </c>
      <c r="J597" s="25">
        <v>0.99716099999999996</v>
      </c>
      <c r="K597">
        <v>2.7400000000000001E-2</v>
      </c>
      <c r="L597">
        <v>4.0191430000000002E-3</v>
      </c>
      <c r="M597" s="1">
        <v>4.6399999999999996E-12</v>
      </c>
      <c r="N597" s="7">
        <v>6.2355600000000002E-3</v>
      </c>
      <c r="O597">
        <v>2.3458400000000001E-3</v>
      </c>
      <c r="P597" s="25">
        <v>8.0000000000000002E-3</v>
      </c>
      <c r="Q597">
        <v>-3.0991299999999999E-4</v>
      </c>
      <c r="R597">
        <v>2.6856100000000002E-3</v>
      </c>
      <c r="S597">
        <v>0.89</v>
      </c>
      <c r="T597" s="7">
        <v>-4.87395E-4</v>
      </c>
      <c r="U597">
        <v>2.4646300000000002E-3</v>
      </c>
      <c r="V597" s="25">
        <v>0.83</v>
      </c>
      <c r="W597">
        <v>1.19376E-2</v>
      </c>
      <c r="X597">
        <v>2.3713200000000001E-3</v>
      </c>
      <c r="Y597" s="1">
        <v>4.5999999999999999E-7</v>
      </c>
      <c r="Z597" s="7">
        <v>-4.9495399999999997E-3</v>
      </c>
      <c r="AA597">
        <v>2.2807600000000002E-3</v>
      </c>
      <c r="AB597" s="25">
        <v>0.03</v>
      </c>
      <c r="AC597">
        <v>-3.5040700000000002E-3</v>
      </c>
      <c r="AD597">
        <v>2.0662599999999999E-3</v>
      </c>
      <c r="AE597" s="25">
        <v>9.5000000000000001E-2</v>
      </c>
    </row>
    <row r="598" spans="2:31" x14ac:dyDescent="0.2">
      <c r="B598" s="7" t="s">
        <v>14101</v>
      </c>
      <c r="C598" t="s">
        <v>11751</v>
      </c>
      <c r="D598" t="s">
        <v>14031</v>
      </c>
      <c r="E598">
        <v>3</v>
      </c>
      <c r="F598">
        <v>138132393</v>
      </c>
      <c r="G598" t="s">
        <v>13275</v>
      </c>
      <c r="H598" t="s">
        <v>13268</v>
      </c>
      <c r="I598">
        <v>0.33072800000000002</v>
      </c>
      <c r="J598" s="25">
        <v>0.99800500000000003</v>
      </c>
      <c r="K598">
        <v>-2.8199999999999999E-2</v>
      </c>
      <c r="L598">
        <v>3.948488E-3</v>
      </c>
      <c r="M598" s="1">
        <v>4.5999999999999996E-13</v>
      </c>
      <c r="N598" s="7">
        <v>-5.5603900000000001E-3</v>
      </c>
      <c r="O598">
        <v>2.2562699999999999E-3</v>
      </c>
      <c r="P598" s="25">
        <v>1.0999999999999999E-2</v>
      </c>
      <c r="Q598">
        <v>-4.0978199999999997E-4</v>
      </c>
      <c r="R598">
        <v>2.5830699999999998E-3</v>
      </c>
      <c r="S598">
        <v>0.9</v>
      </c>
      <c r="T598" s="7">
        <v>-5.4657700000000002E-4</v>
      </c>
      <c r="U598">
        <v>2.37053E-3</v>
      </c>
      <c r="V598" s="25">
        <v>0.86</v>
      </c>
      <c r="W598">
        <v>-1.14561E-2</v>
      </c>
      <c r="X598">
        <v>2.28078E-3</v>
      </c>
      <c r="Y598" s="1">
        <v>4.8999999999999997E-7</v>
      </c>
      <c r="Z598" s="7">
        <v>-2.3201200000000002E-3</v>
      </c>
      <c r="AA598">
        <v>2.1936799999999999E-3</v>
      </c>
      <c r="AB598" s="25">
        <v>0.28999999999999998</v>
      </c>
      <c r="AC598">
        <v>-1.1538900000000001E-3</v>
      </c>
      <c r="AD598">
        <v>1.98737E-3</v>
      </c>
      <c r="AE598" s="25">
        <v>0.56000000000000005</v>
      </c>
    </row>
    <row r="599" spans="2:31" x14ac:dyDescent="0.2">
      <c r="B599" s="7" t="s">
        <v>14102</v>
      </c>
      <c r="C599" t="s">
        <v>11751</v>
      </c>
      <c r="D599" t="s">
        <v>14031</v>
      </c>
      <c r="E599">
        <v>3</v>
      </c>
      <c r="F599">
        <v>150788032</v>
      </c>
      <c r="G599" t="s">
        <v>13268</v>
      </c>
      <c r="H599" t="s">
        <v>13275</v>
      </c>
      <c r="I599">
        <v>0.58038500000000004</v>
      </c>
      <c r="J599" s="25">
        <v>0.95556799999999997</v>
      </c>
      <c r="K599">
        <v>2.1100000000000001E-2</v>
      </c>
      <c r="L599">
        <v>3.5313430000000002E-3</v>
      </c>
      <c r="M599" s="1">
        <v>1.15E-9</v>
      </c>
      <c r="N599" s="7">
        <v>2.7643199999999998E-3</v>
      </c>
      <c r="O599">
        <v>2.1956699999999998E-3</v>
      </c>
      <c r="P599" s="25">
        <v>0.22</v>
      </c>
      <c r="Q599">
        <v>-8.2667099999999996E-4</v>
      </c>
      <c r="R599">
        <v>2.5136999999999998E-3</v>
      </c>
      <c r="S599">
        <v>0.73</v>
      </c>
      <c r="T599" s="7">
        <v>3.3536199999999999E-3</v>
      </c>
      <c r="U599">
        <v>2.30686E-3</v>
      </c>
      <c r="V599" s="25">
        <v>0.12</v>
      </c>
      <c r="W599">
        <v>9.3982800000000002E-3</v>
      </c>
      <c r="X599">
        <v>2.21952E-3</v>
      </c>
      <c r="Y599" s="1">
        <v>3.4E-5</v>
      </c>
      <c r="Z599" s="7">
        <v>-2.34183E-3</v>
      </c>
      <c r="AA599">
        <v>2.1347699999999998E-3</v>
      </c>
      <c r="AB599" s="25">
        <v>0.28000000000000003</v>
      </c>
      <c r="AC599">
        <v>-3.6997100000000002E-3</v>
      </c>
      <c r="AD599">
        <v>1.934E-3</v>
      </c>
      <c r="AE599" s="25">
        <v>4.8000000000000001E-2</v>
      </c>
    </row>
    <row r="600" spans="2:31" x14ac:dyDescent="0.2">
      <c r="B600" s="7" t="s">
        <v>14103</v>
      </c>
      <c r="C600" t="s">
        <v>11751</v>
      </c>
      <c r="D600" t="s">
        <v>14031</v>
      </c>
      <c r="E600">
        <v>3</v>
      </c>
      <c r="F600">
        <v>152646244</v>
      </c>
      <c r="G600" t="s">
        <v>13275</v>
      </c>
      <c r="H600" t="s">
        <v>13269</v>
      </c>
      <c r="I600">
        <v>0.53671599999999997</v>
      </c>
      <c r="J600" s="25">
        <v>0.98666500000000001</v>
      </c>
      <c r="K600">
        <v>-2.1000000000000001E-2</v>
      </c>
      <c r="L600">
        <v>3.3250649999999999E-3</v>
      </c>
      <c r="M600" s="1">
        <v>1.35E-10</v>
      </c>
      <c r="N600" s="7">
        <v>-7.4862799999999997E-3</v>
      </c>
      <c r="O600">
        <v>2.1385100000000002E-3</v>
      </c>
      <c r="P600" s="25">
        <v>3.5E-4</v>
      </c>
      <c r="Q600">
        <v>-1.3770399999999999E-3</v>
      </c>
      <c r="R600">
        <v>2.4482599999999998E-3</v>
      </c>
      <c r="S600">
        <v>0.52</v>
      </c>
      <c r="T600" s="7">
        <v>-3.2171000000000001E-3</v>
      </c>
      <c r="U600">
        <v>2.2468000000000002E-3</v>
      </c>
      <c r="V600" s="25">
        <v>0.14000000000000001</v>
      </c>
      <c r="W600">
        <v>-1.0444699999999999E-2</v>
      </c>
      <c r="X600">
        <v>2.1617400000000001E-3</v>
      </c>
      <c r="Y600" s="1">
        <v>2.2000000000000001E-6</v>
      </c>
      <c r="Z600" s="7">
        <v>-2.9297400000000001E-3</v>
      </c>
      <c r="AA600">
        <v>2.0791899999999999E-3</v>
      </c>
      <c r="AB600" s="25">
        <v>0.16</v>
      </c>
      <c r="AC600">
        <v>-4.4981800000000001E-3</v>
      </c>
      <c r="AD600">
        <v>1.88365E-3</v>
      </c>
      <c r="AE600" s="25">
        <v>1.7999999999999999E-2</v>
      </c>
    </row>
    <row r="601" spans="2:31" x14ac:dyDescent="0.2">
      <c r="B601" s="7" t="s">
        <v>14104</v>
      </c>
      <c r="C601" t="s">
        <v>11751</v>
      </c>
      <c r="D601" t="s">
        <v>14031</v>
      </c>
      <c r="E601">
        <v>3</v>
      </c>
      <c r="F601">
        <v>157721819</v>
      </c>
      <c r="G601" t="s">
        <v>13272</v>
      </c>
      <c r="H601" t="s">
        <v>13269</v>
      </c>
      <c r="I601">
        <v>0.89535600000000004</v>
      </c>
      <c r="J601" s="25">
        <v>0.98172899999999996</v>
      </c>
      <c r="K601">
        <v>3.2000000000000001E-2</v>
      </c>
      <c r="L601">
        <v>5.6893509999999996E-3</v>
      </c>
      <c r="M601" s="1">
        <v>9.3000000000000006E-9</v>
      </c>
      <c r="N601" s="7">
        <v>-1.9844900000000002E-3</v>
      </c>
      <c r="O601">
        <v>3.5028799999999999E-3</v>
      </c>
      <c r="P601" s="25">
        <v>0.6</v>
      </c>
      <c r="Q601">
        <v>-3.8145900000000001E-3</v>
      </c>
      <c r="R601">
        <v>4.01024E-3</v>
      </c>
      <c r="S601">
        <v>0.35</v>
      </c>
      <c r="T601" s="7">
        <v>-1.9058499999999999E-3</v>
      </c>
      <c r="U601">
        <v>3.6802599999999999E-3</v>
      </c>
      <c r="V601" s="25">
        <v>0.68</v>
      </c>
      <c r="W601">
        <v>1.4929700000000001E-2</v>
      </c>
      <c r="X601">
        <v>3.5409299999999999E-3</v>
      </c>
      <c r="Y601" s="1">
        <v>1.9000000000000001E-5</v>
      </c>
      <c r="Z601" s="7">
        <v>5.1731700000000004E-3</v>
      </c>
      <c r="AA601">
        <v>3.4057100000000002E-3</v>
      </c>
      <c r="AB601" s="25">
        <v>0.13</v>
      </c>
      <c r="AC601">
        <v>-2.8502200000000001E-3</v>
      </c>
      <c r="AD601">
        <v>3.0854099999999998E-3</v>
      </c>
      <c r="AE601" s="25">
        <v>0.34</v>
      </c>
    </row>
    <row r="602" spans="2:31" x14ac:dyDescent="0.2">
      <c r="B602" s="7" t="s">
        <v>14105</v>
      </c>
      <c r="C602" t="s">
        <v>11751</v>
      </c>
      <c r="D602" t="s">
        <v>14031</v>
      </c>
      <c r="E602">
        <v>3</v>
      </c>
      <c r="F602">
        <v>160891727</v>
      </c>
      <c r="G602" t="s">
        <v>13275</v>
      </c>
      <c r="H602" t="s">
        <v>13269</v>
      </c>
      <c r="I602">
        <v>0.48836400000000002</v>
      </c>
      <c r="J602" s="25">
        <v>0.98636500000000005</v>
      </c>
      <c r="K602">
        <v>-3.09E-2</v>
      </c>
      <c r="L602">
        <v>3.7759479999999999E-3</v>
      </c>
      <c r="M602" s="1">
        <v>1.38E-16</v>
      </c>
      <c r="N602" s="7">
        <v>-7.64163E-3</v>
      </c>
      <c r="O602">
        <v>2.1399399999999999E-3</v>
      </c>
      <c r="P602" s="25">
        <v>3.8999999999999999E-4</v>
      </c>
      <c r="Q602">
        <v>-7.7087E-4</v>
      </c>
      <c r="R602">
        <v>2.4498900000000001E-3</v>
      </c>
      <c r="S602">
        <v>0.79</v>
      </c>
      <c r="T602" s="7">
        <v>-3.3953500000000001E-3</v>
      </c>
      <c r="U602">
        <v>2.2483E-3</v>
      </c>
      <c r="V602" s="25">
        <v>0.13</v>
      </c>
      <c r="W602">
        <v>-1.3302599999999999E-2</v>
      </c>
      <c r="X602">
        <v>2.1631799999999998E-3</v>
      </c>
      <c r="Y602" s="1">
        <v>9.0999999999999996E-10</v>
      </c>
      <c r="Z602" s="7">
        <v>-2.1215499999999998E-3</v>
      </c>
      <c r="AA602">
        <v>2.0805699999999999E-3</v>
      </c>
      <c r="AB602" s="25">
        <v>0.32</v>
      </c>
      <c r="AC602">
        <v>-4.6416900000000004E-3</v>
      </c>
      <c r="AD602">
        <v>1.8848999999999999E-3</v>
      </c>
      <c r="AE602" s="25">
        <v>1.4E-2</v>
      </c>
    </row>
    <row r="603" spans="2:31" x14ac:dyDescent="0.2">
      <c r="B603" s="7" t="s">
        <v>7137</v>
      </c>
      <c r="C603" t="s">
        <v>11751</v>
      </c>
      <c r="D603" t="s">
        <v>14031</v>
      </c>
      <c r="E603">
        <v>3</v>
      </c>
      <c r="F603">
        <v>172364093</v>
      </c>
      <c r="G603" t="s">
        <v>13268</v>
      </c>
      <c r="H603" t="s">
        <v>13269</v>
      </c>
      <c r="I603">
        <v>0.74298200000000003</v>
      </c>
      <c r="J603" s="25">
        <v>0.97991799999999996</v>
      </c>
      <c r="K603">
        <v>3.4599999999999999E-2</v>
      </c>
      <c r="L603">
        <v>4.2233130000000002E-3</v>
      </c>
      <c r="M603" s="1">
        <v>1.2800000000000001E-16</v>
      </c>
      <c r="N603" s="7">
        <v>9.6098199999999998E-3</v>
      </c>
      <c r="O603">
        <v>2.4531599999999998E-3</v>
      </c>
      <c r="P603" s="26">
        <v>8.1000000000000004E-5</v>
      </c>
      <c r="Q603">
        <v>2.0601399999999998E-3</v>
      </c>
      <c r="R603">
        <v>2.8084899999999999E-3</v>
      </c>
      <c r="S603">
        <v>0.42</v>
      </c>
      <c r="T603" s="7">
        <v>6.6805399999999996E-3</v>
      </c>
      <c r="U603">
        <v>2.5773900000000001E-3</v>
      </c>
      <c r="V603" s="25">
        <v>9.7000000000000003E-3</v>
      </c>
      <c r="W603">
        <v>1.41304E-2</v>
      </c>
      <c r="X603">
        <v>2.4798099999999998E-3</v>
      </c>
      <c r="Y603" s="1">
        <v>1.7E-8</v>
      </c>
      <c r="Z603" s="7">
        <v>1.15108E-4</v>
      </c>
      <c r="AA603">
        <v>2.3851100000000002E-3</v>
      </c>
      <c r="AB603" s="25">
        <v>0.94</v>
      </c>
      <c r="AC603">
        <v>2.8032000000000003E-4</v>
      </c>
      <c r="AD603">
        <v>2.1608E-3</v>
      </c>
      <c r="AE603" s="25">
        <v>0.87</v>
      </c>
    </row>
    <row r="604" spans="2:31" x14ac:dyDescent="0.2">
      <c r="B604" s="7" t="s">
        <v>14106</v>
      </c>
      <c r="C604" t="s">
        <v>11751</v>
      </c>
      <c r="D604" t="s">
        <v>14031</v>
      </c>
      <c r="E604">
        <v>3</v>
      </c>
      <c r="F604">
        <v>176096919</v>
      </c>
      <c r="G604" t="s">
        <v>13275</v>
      </c>
      <c r="H604" t="s">
        <v>13269</v>
      </c>
      <c r="I604">
        <v>0.60917699999999997</v>
      </c>
      <c r="J604" s="25">
        <v>1</v>
      </c>
      <c r="K604">
        <v>2.3699999999999999E-2</v>
      </c>
      <c r="L604">
        <v>3.5808139999999999E-3</v>
      </c>
      <c r="M604" s="1">
        <v>1.8100000000000001E-11</v>
      </c>
      <c r="N604" s="7">
        <v>8.1444399999999993E-3</v>
      </c>
      <c r="O604">
        <v>2.1729399999999999E-3</v>
      </c>
      <c r="P604" s="25">
        <v>2.1000000000000001E-4</v>
      </c>
      <c r="Q604">
        <v>2.42852E-3</v>
      </c>
      <c r="R604">
        <v>2.4876799999999999E-3</v>
      </c>
      <c r="S604">
        <v>0.37</v>
      </c>
      <c r="T604" s="7">
        <v>7.1658099999999999E-3</v>
      </c>
      <c r="U604">
        <v>2.28298E-3</v>
      </c>
      <c r="V604" s="25">
        <v>1.6000000000000001E-3</v>
      </c>
      <c r="W604">
        <v>9.2471700000000007E-3</v>
      </c>
      <c r="X604">
        <v>2.1965399999999999E-3</v>
      </c>
      <c r="Y604" s="1">
        <v>1.5999999999999999E-5</v>
      </c>
      <c r="Z604" s="7">
        <v>-4.1790099999999998E-4</v>
      </c>
      <c r="AA604">
        <v>2.1126600000000001E-3</v>
      </c>
      <c r="AB604" s="25">
        <v>0.87</v>
      </c>
      <c r="AC604">
        <v>4.5109900000000003E-3</v>
      </c>
      <c r="AD604">
        <v>1.91398E-3</v>
      </c>
      <c r="AE604" s="25">
        <v>1.7000000000000001E-2</v>
      </c>
    </row>
    <row r="605" spans="2:31" x14ac:dyDescent="0.2">
      <c r="B605" s="7" t="s">
        <v>14107</v>
      </c>
      <c r="C605" t="s">
        <v>11751</v>
      </c>
      <c r="D605" t="s">
        <v>14031</v>
      </c>
      <c r="E605">
        <v>3</v>
      </c>
      <c r="F605">
        <v>182096311</v>
      </c>
      <c r="G605" t="s">
        <v>13272</v>
      </c>
      <c r="H605" t="s">
        <v>13268</v>
      </c>
      <c r="I605">
        <v>0.482348</v>
      </c>
      <c r="J605" s="25">
        <v>0.99251599999999995</v>
      </c>
      <c r="K605">
        <v>2.7900000000000001E-2</v>
      </c>
      <c r="L605">
        <v>3.6591089999999998E-3</v>
      </c>
      <c r="M605" s="1">
        <v>1.2199999999999999E-14</v>
      </c>
      <c r="N605" s="7">
        <v>3.5252999999999999E-3</v>
      </c>
      <c r="O605">
        <v>2.1320499999999999E-3</v>
      </c>
      <c r="P605" s="25">
        <v>8.3000000000000004E-2</v>
      </c>
      <c r="Q605">
        <v>1.8103800000000001E-3</v>
      </c>
      <c r="R605">
        <v>2.44086E-3</v>
      </c>
      <c r="S605">
        <v>0.42</v>
      </c>
      <c r="T605" s="7">
        <v>-8.0551600000000004E-4</v>
      </c>
      <c r="U605">
        <v>2.2400200000000001E-3</v>
      </c>
      <c r="V605" s="25">
        <v>0.76</v>
      </c>
      <c r="W605">
        <v>9.5713900000000008E-3</v>
      </c>
      <c r="X605">
        <v>2.1552099999999999E-3</v>
      </c>
      <c r="Y605" s="1">
        <v>9.0000000000000002E-6</v>
      </c>
      <c r="Z605" s="7">
        <v>7.3833600000000003E-4</v>
      </c>
      <c r="AA605">
        <v>2.0729099999999999E-3</v>
      </c>
      <c r="AB605" s="25">
        <v>0.7</v>
      </c>
      <c r="AC605">
        <v>-2.85834E-3</v>
      </c>
      <c r="AD605">
        <v>1.8779599999999999E-3</v>
      </c>
      <c r="AE605" s="25">
        <v>0.13</v>
      </c>
    </row>
    <row r="606" spans="2:31" x14ac:dyDescent="0.2">
      <c r="B606" s="7" t="s">
        <v>14108</v>
      </c>
      <c r="C606" t="s">
        <v>11751</v>
      </c>
      <c r="D606" t="s">
        <v>14031</v>
      </c>
      <c r="E606">
        <v>3</v>
      </c>
      <c r="F606">
        <v>185990392</v>
      </c>
      <c r="G606" t="s">
        <v>13275</v>
      </c>
      <c r="H606" t="s">
        <v>13269</v>
      </c>
      <c r="I606">
        <v>0.21454999999999999</v>
      </c>
      <c r="J606" s="25">
        <v>0.99909099999999995</v>
      </c>
      <c r="K606">
        <v>3.6299999999999999E-2</v>
      </c>
      <c r="L606">
        <v>4.3206829999999996E-3</v>
      </c>
      <c r="M606" s="1">
        <v>2.2100000000000001E-17</v>
      </c>
      <c r="N606" s="7">
        <v>8.1592399999999999E-3</v>
      </c>
      <c r="O606">
        <v>2.5865200000000001E-3</v>
      </c>
      <c r="P606" s="25">
        <v>1.8E-3</v>
      </c>
      <c r="Q606">
        <v>-3.21631E-3</v>
      </c>
      <c r="R606">
        <v>2.96116E-3</v>
      </c>
      <c r="S606">
        <v>0.35</v>
      </c>
      <c r="T606" s="7">
        <v>6.2269300000000003E-3</v>
      </c>
      <c r="U606">
        <v>2.7174999999999999E-3</v>
      </c>
      <c r="V606" s="25">
        <v>2.3E-2</v>
      </c>
      <c r="W606">
        <v>1.6463200000000001E-2</v>
      </c>
      <c r="X606">
        <v>2.6146099999999999E-3</v>
      </c>
      <c r="Y606" s="1">
        <v>2.5000000000000002E-10</v>
      </c>
      <c r="Z606" s="7">
        <v>-1.29513E-3</v>
      </c>
      <c r="AA606">
        <v>2.5147699999999999E-3</v>
      </c>
      <c r="AB606" s="25">
        <v>0.62</v>
      </c>
      <c r="AC606">
        <v>-8.00821E-3</v>
      </c>
      <c r="AD606">
        <v>2.2782700000000002E-3</v>
      </c>
      <c r="AE606" s="25">
        <v>4.8999999999999998E-4</v>
      </c>
    </row>
    <row r="607" spans="2:31" x14ac:dyDescent="0.2">
      <c r="B607" s="7" t="s">
        <v>14109</v>
      </c>
      <c r="C607" t="s">
        <v>11751</v>
      </c>
      <c r="D607" t="s">
        <v>14031</v>
      </c>
      <c r="E607">
        <v>4</v>
      </c>
      <c r="F607">
        <v>1349602</v>
      </c>
      <c r="G607" t="s">
        <v>13268</v>
      </c>
      <c r="H607" t="s">
        <v>13269</v>
      </c>
      <c r="I607">
        <v>0.46926600000000002</v>
      </c>
      <c r="J607" s="25">
        <v>0.99556299999999998</v>
      </c>
      <c r="K607">
        <v>2.29E-2</v>
      </c>
      <c r="L607">
        <v>3.8830449999999999E-3</v>
      </c>
      <c r="M607" s="1">
        <v>1.85E-9</v>
      </c>
      <c r="N607" s="7">
        <v>6.7796699999999998E-3</v>
      </c>
      <c r="O607">
        <v>2.1326100000000001E-3</v>
      </c>
      <c r="P607" s="25">
        <v>1.1999999999999999E-3</v>
      </c>
      <c r="Q607">
        <v>2.2950599999999998E-3</v>
      </c>
      <c r="R607">
        <v>2.4414800000000002E-3</v>
      </c>
      <c r="S607">
        <v>0.31</v>
      </c>
      <c r="T607" s="7">
        <v>8.56414E-4</v>
      </c>
      <c r="U607">
        <v>2.24004E-3</v>
      </c>
      <c r="V607" s="25">
        <v>0.73</v>
      </c>
      <c r="W607">
        <v>9.7875299999999991E-3</v>
      </c>
      <c r="X607">
        <v>2.1565E-3</v>
      </c>
      <c r="Y607" s="1">
        <v>4.3000000000000003E-6</v>
      </c>
      <c r="Z607" s="7">
        <v>2.8344500000000001E-4</v>
      </c>
      <c r="AA607">
        <v>2.0729899999999998E-3</v>
      </c>
      <c r="AB607" s="25">
        <v>0.93</v>
      </c>
      <c r="AC607">
        <v>-3.7097100000000002E-3</v>
      </c>
      <c r="AD607">
        <v>1.87812E-3</v>
      </c>
      <c r="AE607" s="25">
        <v>5.1999999999999998E-2</v>
      </c>
    </row>
    <row r="608" spans="2:31" x14ac:dyDescent="0.2">
      <c r="B608" s="7" t="s">
        <v>14110</v>
      </c>
      <c r="C608" t="s">
        <v>11751</v>
      </c>
      <c r="D608" t="s">
        <v>14031</v>
      </c>
      <c r="E608">
        <v>4</v>
      </c>
      <c r="F608">
        <v>2697300</v>
      </c>
      <c r="G608" t="s">
        <v>13269</v>
      </c>
      <c r="H608" t="s">
        <v>13275</v>
      </c>
      <c r="I608">
        <v>0.52918799999999999</v>
      </c>
      <c r="J608" s="25">
        <v>0.99746900000000005</v>
      </c>
      <c r="K608">
        <v>-1.9300000000000001E-2</v>
      </c>
      <c r="L608">
        <v>3.3482220000000001E-3</v>
      </c>
      <c r="M608" s="1">
        <v>4.1000000000000003E-9</v>
      </c>
      <c r="N608" s="7">
        <v>-4.4479000000000003E-3</v>
      </c>
      <c r="O608">
        <v>2.1296499999999999E-3</v>
      </c>
      <c r="P608" s="25">
        <v>3.7999999999999999E-2</v>
      </c>
      <c r="Q608">
        <v>3.68711E-3</v>
      </c>
      <c r="R608">
        <v>2.43808E-3</v>
      </c>
      <c r="S608">
        <v>0.12</v>
      </c>
      <c r="T608" s="7">
        <v>2.0152500000000001E-3</v>
      </c>
      <c r="U608">
        <v>2.2369199999999999E-3</v>
      </c>
      <c r="V608" s="25">
        <v>0.39</v>
      </c>
      <c r="W608">
        <v>-1.1072200000000001E-2</v>
      </c>
      <c r="X608">
        <v>2.1535E-3</v>
      </c>
      <c r="Y608" s="1">
        <v>2.9999999999999999E-7</v>
      </c>
      <c r="Z608" s="7">
        <v>6.8583900000000004E-4</v>
      </c>
      <c r="AA608">
        <v>2.0701000000000001E-3</v>
      </c>
      <c r="AB608" s="25">
        <v>0.73</v>
      </c>
      <c r="AC608">
        <v>1.9506599999999999E-3</v>
      </c>
      <c r="AD608">
        <v>1.8755E-3</v>
      </c>
      <c r="AE608" s="25">
        <v>0.31</v>
      </c>
    </row>
    <row r="609" spans="2:31" x14ac:dyDescent="0.2">
      <c r="B609" s="7" t="s">
        <v>14111</v>
      </c>
      <c r="C609" t="s">
        <v>11751</v>
      </c>
      <c r="D609" t="s">
        <v>14031</v>
      </c>
      <c r="E609">
        <v>4</v>
      </c>
      <c r="F609">
        <v>18260776</v>
      </c>
      <c r="G609" t="s">
        <v>13272</v>
      </c>
      <c r="H609" t="s">
        <v>13275</v>
      </c>
      <c r="I609">
        <v>0.28207900000000002</v>
      </c>
      <c r="J609" s="25">
        <v>0.99703900000000001</v>
      </c>
      <c r="K609">
        <v>3.0700000000000002E-2</v>
      </c>
      <c r="L609">
        <v>4.3832250000000001E-3</v>
      </c>
      <c r="M609" s="1">
        <v>1.24E-12</v>
      </c>
      <c r="N609" s="7">
        <v>-2.5167700000000001E-4</v>
      </c>
      <c r="O609">
        <v>2.3625199999999999E-3</v>
      </c>
      <c r="P609" s="25">
        <v>0.87</v>
      </c>
      <c r="Q609">
        <v>-8.8411300000000009E-3</v>
      </c>
      <c r="R609">
        <v>2.7046800000000001E-3</v>
      </c>
      <c r="S609">
        <v>1E-3</v>
      </c>
      <c r="T609" s="7">
        <v>-1.90154E-3</v>
      </c>
      <c r="U609">
        <v>2.48153E-3</v>
      </c>
      <c r="V609" s="25">
        <v>0.41</v>
      </c>
      <c r="W609">
        <v>9.9685899999999994E-3</v>
      </c>
      <c r="X609">
        <v>2.3889900000000001E-3</v>
      </c>
      <c r="Y609" s="1">
        <v>2.1999999999999999E-5</v>
      </c>
      <c r="Z609" s="7">
        <v>1.86462E-3</v>
      </c>
      <c r="AA609">
        <v>2.2964700000000001E-3</v>
      </c>
      <c r="AB609" s="25">
        <v>0.4</v>
      </c>
      <c r="AC609">
        <v>1.00968E-3</v>
      </c>
      <c r="AD609">
        <v>2.0805899999999998E-3</v>
      </c>
      <c r="AE609" s="25">
        <v>0.61</v>
      </c>
    </row>
    <row r="610" spans="2:31" x14ac:dyDescent="0.2">
      <c r="B610" s="7" t="s">
        <v>14112</v>
      </c>
      <c r="C610" t="s">
        <v>11751</v>
      </c>
      <c r="D610" t="s">
        <v>14031</v>
      </c>
      <c r="E610">
        <v>4</v>
      </c>
      <c r="F610">
        <v>27495379</v>
      </c>
      <c r="G610" t="s">
        <v>13269</v>
      </c>
      <c r="H610" t="s">
        <v>13275</v>
      </c>
      <c r="I610">
        <v>0.52385000000000004</v>
      </c>
      <c r="J610" s="25">
        <v>0.99139500000000003</v>
      </c>
      <c r="K610">
        <v>1.7299999999999999E-2</v>
      </c>
      <c r="L610">
        <v>3.0301579999999998E-3</v>
      </c>
      <c r="M610" s="1">
        <v>5.6699999999999997E-9</v>
      </c>
      <c r="N610" s="7">
        <v>5.7283899999999999E-3</v>
      </c>
      <c r="O610">
        <v>2.1368300000000002E-3</v>
      </c>
      <c r="P610" s="25">
        <v>6.3E-3</v>
      </c>
      <c r="Q610">
        <v>-2.44802E-3</v>
      </c>
      <c r="R610">
        <v>2.4463000000000002E-3</v>
      </c>
      <c r="S610">
        <v>0.34</v>
      </c>
      <c r="T610" s="7">
        <v>2.0456900000000002E-3</v>
      </c>
      <c r="U610">
        <v>2.2444700000000001E-3</v>
      </c>
      <c r="V610" s="25">
        <v>0.32</v>
      </c>
      <c r="W610">
        <v>8.6204200000000002E-3</v>
      </c>
      <c r="X610">
        <v>2.1607599999999999E-3</v>
      </c>
      <c r="Y610" s="1">
        <v>4.6999999999999997E-5</v>
      </c>
      <c r="Z610" s="7">
        <v>4.5186100000000002E-4</v>
      </c>
      <c r="AA610">
        <v>2.0770799999999998E-3</v>
      </c>
      <c r="AB610" s="25">
        <v>0.85</v>
      </c>
      <c r="AC610">
        <v>-3.16885E-3</v>
      </c>
      <c r="AD610">
        <v>1.8818299999999999E-3</v>
      </c>
      <c r="AE610" s="25">
        <v>9.5000000000000001E-2</v>
      </c>
    </row>
    <row r="611" spans="2:31" x14ac:dyDescent="0.2">
      <c r="B611" s="7" t="s">
        <v>14113</v>
      </c>
      <c r="C611" t="s">
        <v>11751</v>
      </c>
      <c r="D611" t="s">
        <v>14031</v>
      </c>
      <c r="E611">
        <v>4</v>
      </c>
      <c r="F611">
        <v>66520667</v>
      </c>
      <c r="G611" t="s">
        <v>13269</v>
      </c>
      <c r="H611" t="s">
        <v>13272</v>
      </c>
      <c r="I611">
        <v>0.66930699999999999</v>
      </c>
      <c r="J611" s="25">
        <v>0.99739299999999997</v>
      </c>
      <c r="K611">
        <v>-2.1299999999999999E-2</v>
      </c>
      <c r="L611">
        <v>3.7289160000000001E-3</v>
      </c>
      <c r="M611" s="1">
        <v>5.5800000000000002E-9</v>
      </c>
      <c r="N611" s="7">
        <v>-6.5339999999999999E-3</v>
      </c>
      <c r="O611">
        <v>2.2618500000000001E-3</v>
      </c>
      <c r="P611" s="25">
        <v>2.8999999999999998E-3</v>
      </c>
      <c r="Q611">
        <v>4.3023000000000002E-3</v>
      </c>
      <c r="R611">
        <v>2.5894300000000002E-3</v>
      </c>
      <c r="S611">
        <v>0.11</v>
      </c>
      <c r="T611" s="7">
        <v>-5.5915299999999999E-3</v>
      </c>
      <c r="U611">
        <v>2.37579E-3</v>
      </c>
      <c r="V611" s="25">
        <v>1.4999999999999999E-2</v>
      </c>
      <c r="W611">
        <v>-8.4685200000000002E-3</v>
      </c>
      <c r="X611">
        <v>2.2871900000000001E-3</v>
      </c>
      <c r="Y611">
        <v>2.1000000000000001E-4</v>
      </c>
      <c r="Z611" s="7">
        <v>2.4582300000000001E-3</v>
      </c>
      <c r="AA611">
        <v>2.1986100000000001E-3</v>
      </c>
      <c r="AB611" s="25">
        <v>0.25</v>
      </c>
      <c r="AC611">
        <v>-2.4519099999999999E-3</v>
      </c>
      <c r="AD611">
        <v>1.9919299999999998E-3</v>
      </c>
      <c r="AE611" s="25">
        <v>0.23</v>
      </c>
    </row>
    <row r="612" spans="2:31" x14ac:dyDescent="0.2">
      <c r="B612" s="7" t="s">
        <v>14114</v>
      </c>
      <c r="C612" t="s">
        <v>11751</v>
      </c>
      <c r="D612" t="s">
        <v>14031</v>
      </c>
      <c r="E612">
        <v>4</v>
      </c>
      <c r="F612">
        <v>67096904</v>
      </c>
      <c r="G612" t="s">
        <v>13275</v>
      </c>
      <c r="H612" t="s">
        <v>13269</v>
      </c>
      <c r="I612">
        <v>0.71773500000000001</v>
      </c>
      <c r="J612" s="25">
        <v>0.97413499999999997</v>
      </c>
      <c r="K612">
        <v>-1.95E-2</v>
      </c>
      <c r="L612">
        <v>3.4132849999999998E-3</v>
      </c>
      <c r="M612" s="1">
        <v>5.5500000000000001E-9</v>
      </c>
      <c r="N612" s="7">
        <v>-2.19914E-3</v>
      </c>
      <c r="O612">
        <v>2.3881599999999998E-3</v>
      </c>
      <c r="P612" s="25">
        <v>0.36</v>
      </c>
      <c r="Q612">
        <v>7.0532700000000004E-3</v>
      </c>
      <c r="R612">
        <v>2.7340300000000001E-3</v>
      </c>
      <c r="S612">
        <v>8.9999999999999993E-3</v>
      </c>
      <c r="T612" s="7">
        <v>-5.1608299999999999E-3</v>
      </c>
      <c r="U612">
        <v>2.5084500000000002E-3</v>
      </c>
      <c r="V612" s="25">
        <v>4.8000000000000001E-2</v>
      </c>
      <c r="W612">
        <v>-1.0631699999999999E-2</v>
      </c>
      <c r="X612">
        <v>2.4149100000000001E-3</v>
      </c>
      <c r="Y612" s="1">
        <v>9.0000000000000002E-6</v>
      </c>
      <c r="Z612" s="7">
        <v>1.3911800000000001E-3</v>
      </c>
      <c r="AA612">
        <v>2.32139E-3</v>
      </c>
      <c r="AB612" s="25">
        <v>0.55000000000000004</v>
      </c>
      <c r="AC612">
        <v>3.8441199999999999E-3</v>
      </c>
      <c r="AD612">
        <v>2.1031600000000002E-3</v>
      </c>
      <c r="AE612" s="25">
        <v>6.5000000000000002E-2</v>
      </c>
    </row>
    <row r="613" spans="2:31" x14ac:dyDescent="0.2">
      <c r="B613" s="7" t="s">
        <v>14115</v>
      </c>
      <c r="C613" t="s">
        <v>11751</v>
      </c>
      <c r="D613" t="s">
        <v>14031</v>
      </c>
      <c r="E613">
        <v>4</v>
      </c>
      <c r="F613">
        <v>80206272</v>
      </c>
      <c r="G613" t="s">
        <v>13272</v>
      </c>
      <c r="H613" t="s">
        <v>13269</v>
      </c>
      <c r="I613">
        <v>0.46338699999999999</v>
      </c>
      <c r="J613" s="25">
        <v>0.99679399999999996</v>
      </c>
      <c r="K613">
        <v>0.02</v>
      </c>
      <c r="L613">
        <v>3.5557980000000002E-3</v>
      </c>
      <c r="M613" s="1">
        <v>9.3000000000000006E-9</v>
      </c>
      <c r="N613" s="7">
        <v>5.0579400000000004E-3</v>
      </c>
      <c r="O613">
        <v>2.1358700000000002E-3</v>
      </c>
      <c r="P613" s="25">
        <v>0.02</v>
      </c>
      <c r="Q613">
        <v>-6.1802100000000002E-3</v>
      </c>
      <c r="R613">
        <v>2.4451999999999998E-3</v>
      </c>
      <c r="S613">
        <v>1.2E-2</v>
      </c>
      <c r="T613" s="7">
        <v>6.0201300000000003E-3</v>
      </c>
      <c r="U613">
        <v>2.2434600000000001E-3</v>
      </c>
      <c r="V613" s="25">
        <v>7.3000000000000001E-3</v>
      </c>
      <c r="W613">
        <v>7.7525600000000004E-3</v>
      </c>
      <c r="X613">
        <v>2.15979E-3</v>
      </c>
      <c r="Y613">
        <v>2.5999999999999998E-4</v>
      </c>
      <c r="Z613" s="7">
        <v>-3.83848E-3</v>
      </c>
      <c r="AA613">
        <v>2.0761500000000001E-3</v>
      </c>
      <c r="AB613" s="25">
        <v>6.2E-2</v>
      </c>
      <c r="AC613">
        <v>1.78276E-3</v>
      </c>
      <c r="AD613">
        <v>1.88098E-3</v>
      </c>
      <c r="AE613" s="25">
        <v>0.33</v>
      </c>
    </row>
    <row r="614" spans="2:31" x14ac:dyDescent="0.2">
      <c r="B614" s="7" t="s">
        <v>14116</v>
      </c>
      <c r="C614" t="s">
        <v>11751</v>
      </c>
      <c r="D614" t="s">
        <v>14031</v>
      </c>
      <c r="E614">
        <v>4</v>
      </c>
      <c r="F614">
        <v>83279041</v>
      </c>
      <c r="G614" t="s">
        <v>13272</v>
      </c>
      <c r="H614" t="s">
        <v>13268</v>
      </c>
      <c r="I614">
        <v>0.76807000000000003</v>
      </c>
      <c r="J614" s="25">
        <v>0.99933099999999997</v>
      </c>
      <c r="K614">
        <v>3.2300000000000002E-2</v>
      </c>
      <c r="L614">
        <v>4.088352E-3</v>
      </c>
      <c r="M614" s="1">
        <v>1.3899999999999999E-15</v>
      </c>
      <c r="N614" s="7">
        <v>1.0510800000000001E-2</v>
      </c>
      <c r="O614">
        <v>2.5156200000000001E-3</v>
      </c>
      <c r="P614" s="26">
        <v>3.1999999999999999E-5</v>
      </c>
      <c r="Q614">
        <v>1.0341199999999999E-3</v>
      </c>
      <c r="R614">
        <v>2.87996E-3</v>
      </c>
      <c r="S614">
        <v>0.73</v>
      </c>
      <c r="T614" s="7">
        <v>2.4112199999999999E-3</v>
      </c>
      <c r="U614">
        <v>2.64234E-3</v>
      </c>
      <c r="V614" s="25">
        <v>0.36</v>
      </c>
      <c r="W614">
        <v>1.7696099999999999E-2</v>
      </c>
      <c r="X614">
        <v>2.5438000000000001E-3</v>
      </c>
      <c r="Y614" s="1">
        <v>2.6999999999999998E-12</v>
      </c>
      <c r="Z614" s="7">
        <v>-2.50431E-3</v>
      </c>
      <c r="AA614">
        <v>2.4452900000000001E-3</v>
      </c>
      <c r="AB614" s="25">
        <v>0.34</v>
      </c>
      <c r="AC614">
        <v>-6.18905E-4</v>
      </c>
      <c r="AD614">
        <v>2.2154200000000001E-3</v>
      </c>
      <c r="AE614" s="25">
        <v>0.79</v>
      </c>
    </row>
    <row r="615" spans="2:31" x14ac:dyDescent="0.2">
      <c r="B615" s="7" t="s">
        <v>14117</v>
      </c>
      <c r="C615" t="s">
        <v>11751</v>
      </c>
      <c r="D615" t="s">
        <v>14031</v>
      </c>
      <c r="E615">
        <v>4</v>
      </c>
      <c r="F615">
        <v>102094764</v>
      </c>
      <c r="G615" t="s">
        <v>13272</v>
      </c>
      <c r="H615" t="s">
        <v>13268</v>
      </c>
      <c r="I615">
        <v>0.23888599999999999</v>
      </c>
      <c r="J615" s="25">
        <v>0.99394199999999999</v>
      </c>
      <c r="K615">
        <v>2.3400000000000001E-2</v>
      </c>
      <c r="L615">
        <v>3.838864E-3</v>
      </c>
      <c r="M615" s="1">
        <v>5.4499999999999998E-10</v>
      </c>
      <c r="N615" s="7">
        <v>6.4829099999999997E-3</v>
      </c>
      <c r="O615">
        <v>2.4964200000000001E-3</v>
      </c>
      <c r="P615" s="25">
        <v>0.01</v>
      </c>
      <c r="Q615">
        <v>-2.3834699999999999E-3</v>
      </c>
      <c r="R615">
        <v>2.85797E-3</v>
      </c>
      <c r="S615">
        <v>0.34</v>
      </c>
      <c r="T615" s="7">
        <v>1.1544000000000001E-3</v>
      </c>
      <c r="U615">
        <v>2.6221700000000001E-3</v>
      </c>
      <c r="V615" s="25">
        <v>0.7</v>
      </c>
      <c r="W615">
        <v>1.2836E-2</v>
      </c>
      <c r="X615">
        <v>2.5243800000000001E-3</v>
      </c>
      <c r="Y615" s="1">
        <v>2.8000000000000002E-7</v>
      </c>
      <c r="Z615" s="7">
        <v>1.2642E-3</v>
      </c>
      <c r="AA615">
        <v>2.42662E-3</v>
      </c>
      <c r="AB615" s="25">
        <v>0.6</v>
      </c>
      <c r="AC615">
        <v>1.3163000000000001E-3</v>
      </c>
      <c r="AD615">
        <v>2.1984999999999999E-3</v>
      </c>
      <c r="AE615" s="25">
        <v>0.55000000000000004</v>
      </c>
    </row>
    <row r="616" spans="2:31" x14ac:dyDescent="0.2">
      <c r="B616" s="7" t="s">
        <v>14118</v>
      </c>
      <c r="C616" t="s">
        <v>11751</v>
      </c>
      <c r="D616" t="s">
        <v>14031</v>
      </c>
      <c r="E616">
        <v>4</v>
      </c>
      <c r="F616">
        <v>105317995</v>
      </c>
      <c r="G616" t="s">
        <v>55</v>
      </c>
      <c r="H616" t="s">
        <v>55</v>
      </c>
      <c r="I616" t="s">
        <v>55</v>
      </c>
      <c r="J616" s="25" t="s">
        <v>55</v>
      </c>
      <c r="K616">
        <v>3.94293E-2</v>
      </c>
      <c r="L616">
        <v>6.7094620000000002E-3</v>
      </c>
      <c r="M616" s="1">
        <v>2.09E-9</v>
      </c>
      <c r="N616" s="7" t="s">
        <v>55</v>
      </c>
      <c r="O616" t="s">
        <v>55</v>
      </c>
      <c r="P616" s="25" t="s">
        <v>55</v>
      </c>
      <c r="Q616" t="s">
        <v>55</v>
      </c>
      <c r="R616" t="s">
        <v>55</v>
      </c>
      <c r="S616" t="s">
        <v>55</v>
      </c>
      <c r="T616" s="7" t="s">
        <v>55</v>
      </c>
      <c r="U616" t="s">
        <v>55</v>
      </c>
      <c r="V616" s="25" t="s">
        <v>55</v>
      </c>
      <c r="W616" t="s">
        <v>55</v>
      </c>
      <c r="X616" t="s">
        <v>55</v>
      </c>
      <c r="Y616" t="s">
        <v>55</v>
      </c>
      <c r="Z616" s="7" t="s">
        <v>55</v>
      </c>
      <c r="AA616" t="s">
        <v>55</v>
      </c>
      <c r="AB616" s="25" t="s">
        <v>55</v>
      </c>
      <c r="AC616" t="s">
        <v>55</v>
      </c>
      <c r="AD616" t="s">
        <v>55</v>
      </c>
      <c r="AE616" s="25" t="s">
        <v>55</v>
      </c>
    </row>
    <row r="617" spans="2:31" x14ac:dyDescent="0.2">
      <c r="B617" s="7" t="s">
        <v>14119</v>
      </c>
      <c r="C617" t="s">
        <v>11751</v>
      </c>
      <c r="D617" t="s">
        <v>14031</v>
      </c>
      <c r="E617">
        <v>4</v>
      </c>
      <c r="F617">
        <v>114439894</v>
      </c>
      <c r="G617" t="s">
        <v>13275</v>
      </c>
      <c r="H617" t="s">
        <v>13269</v>
      </c>
      <c r="I617">
        <v>0.74091700000000005</v>
      </c>
      <c r="J617" s="25">
        <v>0.997811</v>
      </c>
      <c r="K617">
        <v>-2.4199999999999999E-2</v>
      </c>
      <c r="L617">
        <v>3.9987829999999997E-3</v>
      </c>
      <c r="M617" s="1">
        <v>7.1600000000000001E-10</v>
      </c>
      <c r="N617" s="7">
        <v>-2.23346E-3</v>
      </c>
      <c r="O617">
        <v>2.4257100000000002E-3</v>
      </c>
      <c r="P617" s="25">
        <v>0.37</v>
      </c>
      <c r="Q617">
        <v>8.5215399999999993E-3</v>
      </c>
      <c r="R617">
        <v>2.7770199999999998E-3</v>
      </c>
      <c r="S617">
        <v>2.3E-3</v>
      </c>
      <c r="T617" s="7">
        <v>-2.60042E-3</v>
      </c>
      <c r="U617">
        <v>2.5479000000000001E-3</v>
      </c>
      <c r="V617" s="25">
        <v>0.32</v>
      </c>
      <c r="W617">
        <v>-8.9861899999999998E-3</v>
      </c>
      <c r="X617">
        <v>2.4528800000000002E-3</v>
      </c>
      <c r="Y617">
        <v>2.2000000000000001E-4</v>
      </c>
      <c r="Z617" s="7">
        <v>-9.7399200000000002E-4</v>
      </c>
      <c r="AA617">
        <v>2.3578900000000001E-3</v>
      </c>
      <c r="AB617" s="25">
        <v>0.67</v>
      </c>
      <c r="AC617">
        <v>-3.7622900000000002E-3</v>
      </c>
      <c r="AD617">
        <v>2.1362299999999998E-3</v>
      </c>
      <c r="AE617" s="25">
        <v>7.1999999999999995E-2</v>
      </c>
    </row>
    <row r="618" spans="2:31" x14ac:dyDescent="0.2">
      <c r="B618" s="7" t="s">
        <v>14120</v>
      </c>
      <c r="C618" t="s">
        <v>11751</v>
      </c>
      <c r="D618" t="s">
        <v>14031</v>
      </c>
      <c r="E618">
        <v>4</v>
      </c>
      <c r="F618">
        <v>130903511</v>
      </c>
      <c r="G618" t="s">
        <v>13268</v>
      </c>
      <c r="H618" t="s">
        <v>13272</v>
      </c>
      <c r="I618">
        <v>0.76628799999999997</v>
      </c>
      <c r="J618" s="25">
        <v>0.98320399999999997</v>
      </c>
      <c r="K618">
        <v>3.0700000000000002E-2</v>
      </c>
      <c r="L618">
        <v>4.6023009999999996E-3</v>
      </c>
      <c r="M618" s="1">
        <v>1.27E-11</v>
      </c>
      <c r="N618" s="7">
        <v>8.0036599999999992E-3</v>
      </c>
      <c r="O618">
        <v>2.5283100000000002E-3</v>
      </c>
      <c r="P618" s="25">
        <v>1.9E-3</v>
      </c>
      <c r="Q618">
        <v>2.4317399999999999E-3</v>
      </c>
      <c r="R618">
        <v>2.89449E-3</v>
      </c>
      <c r="S618">
        <v>0.38</v>
      </c>
      <c r="T618" s="7">
        <v>2.1332399999999998E-3</v>
      </c>
      <c r="U618">
        <v>2.6556700000000002E-3</v>
      </c>
      <c r="V618" s="25">
        <v>0.46</v>
      </c>
      <c r="W618">
        <v>9.8453499999999992E-3</v>
      </c>
      <c r="X618">
        <v>2.5566299999999998E-3</v>
      </c>
      <c r="Y618">
        <v>1.2E-4</v>
      </c>
      <c r="Z618" s="7">
        <v>1.53516E-3</v>
      </c>
      <c r="AA618">
        <v>2.4576200000000002E-3</v>
      </c>
      <c r="AB618" s="25">
        <v>0.55000000000000004</v>
      </c>
      <c r="AC618">
        <v>1.93162E-3</v>
      </c>
      <c r="AD618">
        <v>2.2265900000000001E-3</v>
      </c>
      <c r="AE618" s="25">
        <v>0.37</v>
      </c>
    </row>
    <row r="619" spans="2:31" x14ac:dyDescent="0.2">
      <c r="B619" s="7" t="s">
        <v>14121</v>
      </c>
      <c r="C619" t="s">
        <v>11751</v>
      </c>
      <c r="D619" t="s">
        <v>14031</v>
      </c>
      <c r="E619">
        <v>4</v>
      </c>
      <c r="F619">
        <v>132512118</v>
      </c>
      <c r="G619" t="s">
        <v>13268</v>
      </c>
      <c r="H619" t="s">
        <v>13269</v>
      </c>
      <c r="I619">
        <v>0.80385300000000004</v>
      </c>
      <c r="J619" s="25">
        <v>0.98563800000000001</v>
      </c>
      <c r="K619">
        <v>-4.5270299999999999E-2</v>
      </c>
      <c r="L619">
        <v>7.7099389999999999E-3</v>
      </c>
      <c r="M619" s="1">
        <v>2.16E-9</v>
      </c>
      <c r="N619" s="7">
        <v>-2.4911500000000001E-3</v>
      </c>
      <c r="O619">
        <v>2.6895299999999999E-3</v>
      </c>
      <c r="P619" s="25">
        <v>0.4</v>
      </c>
      <c r="Q619" s="1">
        <v>-4.2725000000000002E-5</v>
      </c>
      <c r="R619">
        <v>3.0790499999999998E-3</v>
      </c>
      <c r="S619">
        <v>0.99</v>
      </c>
      <c r="T619" s="7">
        <v>-3.3086700000000001E-3</v>
      </c>
      <c r="U619">
        <v>2.8250100000000002E-3</v>
      </c>
      <c r="V619" s="25">
        <v>0.25</v>
      </c>
      <c r="W619">
        <v>-3.9748600000000002E-3</v>
      </c>
      <c r="X619">
        <v>2.71966E-3</v>
      </c>
      <c r="Y619">
        <v>0.14000000000000001</v>
      </c>
      <c r="Z619" s="7">
        <v>-9.69095E-4</v>
      </c>
      <c r="AA619">
        <v>2.6143300000000002E-3</v>
      </c>
      <c r="AB619" s="25">
        <v>0.69</v>
      </c>
      <c r="AC619">
        <v>-2.0411600000000002E-3</v>
      </c>
      <c r="AD619">
        <v>2.36857E-3</v>
      </c>
      <c r="AE619" s="25">
        <v>0.41</v>
      </c>
    </row>
    <row r="620" spans="2:31" x14ac:dyDescent="0.2">
      <c r="B620" s="7" t="s">
        <v>14122</v>
      </c>
      <c r="C620" t="s">
        <v>11751</v>
      </c>
      <c r="D620" t="s">
        <v>14031</v>
      </c>
      <c r="E620">
        <v>4</v>
      </c>
      <c r="F620">
        <v>137053959</v>
      </c>
      <c r="G620" t="s">
        <v>13268</v>
      </c>
      <c r="H620" t="s">
        <v>13275</v>
      </c>
      <c r="I620">
        <v>0.524648</v>
      </c>
      <c r="J620" s="25">
        <v>0.987923</v>
      </c>
      <c r="K620">
        <v>-2.87E-2</v>
      </c>
      <c r="L620">
        <v>3.4376760000000002E-3</v>
      </c>
      <c r="M620" s="1">
        <v>3.45E-17</v>
      </c>
      <c r="N620" s="7">
        <v>-4.4300600000000004E-3</v>
      </c>
      <c r="O620">
        <v>2.1402700000000001E-3</v>
      </c>
      <c r="P620" s="25">
        <v>3.9E-2</v>
      </c>
      <c r="Q620">
        <v>3.5134900000000002E-3</v>
      </c>
      <c r="R620">
        <v>2.4502399999999998E-3</v>
      </c>
      <c r="S620">
        <v>0.17</v>
      </c>
      <c r="T620" s="7">
        <v>-3.95021E-3</v>
      </c>
      <c r="U620">
        <v>2.24808E-3</v>
      </c>
      <c r="V620" s="25">
        <v>0.08</v>
      </c>
      <c r="W620">
        <v>-1.35662E-2</v>
      </c>
      <c r="X620">
        <v>2.16424E-3</v>
      </c>
      <c r="Y620" s="1">
        <v>2.1999999999999999E-10</v>
      </c>
      <c r="Z620" s="7">
        <v>-7.2083099999999999E-3</v>
      </c>
      <c r="AA620">
        <v>2.0804299999999999E-3</v>
      </c>
      <c r="AB620" s="25">
        <v>5.5999999999999995E-4</v>
      </c>
      <c r="AC620">
        <v>3.4381099999999999E-3</v>
      </c>
      <c r="AD620">
        <v>1.8848599999999999E-3</v>
      </c>
      <c r="AE620" s="25">
        <v>6.5000000000000002E-2</v>
      </c>
    </row>
    <row r="621" spans="2:31" x14ac:dyDescent="0.2">
      <c r="B621" s="7" t="s">
        <v>14123</v>
      </c>
      <c r="C621" t="s">
        <v>11751</v>
      </c>
      <c r="D621" t="s">
        <v>14031</v>
      </c>
      <c r="E621">
        <v>4</v>
      </c>
      <c r="F621">
        <v>139939653</v>
      </c>
      <c r="G621" t="s">
        <v>13275</v>
      </c>
      <c r="H621" t="s">
        <v>13269</v>
      </c>
      <c r="I621">
        <v>0.53385300000000002</v>
      </c>
      <c r="J621" s="25">
        <v>0.99426000000000003</v>
      </c>
      <c r="K621">
        <v>2.12E-2</v>
      </c>
      <c r="L621">
        <v>3.3673190000000001E-3</v>
      </c>
      <c r="M621" s="1">
        <v>1.5299999999999999E-10</v>
      </c>
      <c r="N621" s="7">
        <v>3.3921699999999999E-3</v>
      </c>
      <c r="O621">
        <v>2.13211E-3</v>
      </c>
      <c r="P621" s="25">
        <v>0.1</v>
      </c>
      <c r="Q621">
        <v>3.1698899999999999E-3</v>
      </c>
      <c r="R621">
        <v>2.4409100000000001E-3</v>
      </c>
      <c r="S621">
        <v>0.17</v>
      </c>
      <c r="T621" s="7">
        <v>1.4176099999999999E-4</v>
      </c>
      <c r="U621">
        <v>2.2395200000000001E-3</v>
      </c>
      <c r="V621" s="25">
        <v>0.94</v>
      </c>
      <c r="W621">
        <v>1.1131500000000001E-2</v>
      </c>
      <c r="X621">
        <v>2.1559999999999999E-3</v>
      </c>
      <c r="Y621" s="1">
        <v>2.9999999999999999E-7</v>
      </c>
      <c r="Z621" s="7">
        <v>-1.43263E-4</v>
      </c>
      <c r="AA621">
        <v>2.0725000000000001E-3</v>
      </c>
      <c r="AB621" s="25">
        <v>0.95</v>
      </c>
      <c r="AC621">
        <v>-2.1101599999999998E-3</v>
      </c>
      <c r="AD621">
        <v>1.8776800000000001E-3</v>
      </c>
      <c r="AE621" s="25">
        <v>0.27</v>
      </c>
    </row>
    <row r="622" spans="2:31" x14ac:dyDescent="0.2">
      <c r="B622" s="7" t="s">
        <v>14124</v>
      </c>
      <c r="C622" t="s">
        <v>11751</v>
      </c>
      <c r="D622" t="s">
        <v>14031</v>
      </c>
      <c r="E622">
        <v>4</v>
      </c>
      <c r="F622">
        <v>147296930</v>
      </c>
      <c r="G622" t="s">
        <v>13268</v>
      </c>
      <c r="H622" t="s">
        <v>13272</v>
      </c>
      <c r="I622">
        <v>0.80393099999999995</v>
      </c>
      <c r="J622" s="25">
        <v>0.99737699999999996</v>
      </c>
      <c r="K622">
        <v>-3.0300000000000001E-2</v>
      </c>
      <c r="L622">
        <v>4.5708349999999997E-3</v>
      </c>
      <c r="M622" s="1">
        <v>1.6900000000000001E-11</v>
      </c>
      <c r="N622" s="7">
        <v>-3.4714699999999999E-3</v>
      </c>
      <c r="O622">
        <v>2.6807300000000001E-3</v>
      </c>
      <c r="P622" s="25">
        <v>0.2</v>
      </c>
      <c r="Q622">
        <v>6.3408700000000002E-3</v>
      </c>
      <c r="R622">
        <v>3.0689699999999999E-3</v>
      </c>
      <c r="S622">
        <v>4.2000000000000003E-2</v>
      </c>
      <c r="T622" s="7">
        <v>-6.4784899999999999E-3</v>
      </c>
      <c r="U622">
        <v>2.8157600000000001E-3</v>
      </c>
      <c r="V622" s="25">
        <v>1.9E-2</v>
      </c>
      <c r="W622">
        <v>-1.03407E-2</v>
      </c>
      <c r="X622">
        <v>2.7107500000000001E-3</v>
      </c>
      <c r="Y622" s="1">
        <v>1E-4</v>
      </c>
      <c r="Z622" s="7">
        <v>-4.2350799999999996E-3</v>
      </c>
      <c r="AA622">
        <v>2.6057799999999998E-3</v>
      </c>
      <c r="AB622" s="25">
        <v>0.1</v>
      </c>
      <c r="AC622">
        <v>-2.6903700000000001E-3</v>
      </c>
      <c r="AD622">
        <v>2.36082E-3</v>
      </c>
      <c r="AE622" s="25">
        <v>0.25</v>
      </c>
    </row>
    <row r="623" spans="2:31" x14ac:dyDescent="0.2">
      <c r="B623" s="7" t="s">
        <v>14125</v>
      </c>
      <c r="C623" t="s">
        <v>11751</v>
      </c>
      <c r="D623" t="s">
        <v>14031</v>
      </c>
      <c r="E623">
        <v>4</v>
      </c>
      <c r="F623">
        <v>163704083</v>
      </c>
      <c r="G623" t="s">
        <v>13275</v>
      </c>
      <c r="H623" t="s">
        <v>13269</v>
      </c>
      <c r="I623">
        <v>0.70887599999999995</v>
      </c>
      <c r="J623" s="25">
        <v>0.99647300000000005</v>
      </c>
      <c r="K623">
        <v>2.5399999999999999E-2</v>
      </c>
      <c r="L623">
        <v>4.0387610000000001E-3</v>
      </c>
      <c r="M623" s="1">
        <v>1.5999999999999999E-10</v>
      </c>
      <c r="N623" s="7">
        <v>2.8104200000000001E-3</v>
      </c>
      <c r="O623">
        <v>2.3412799999999998E-3</v>
      </c>
      <c r="P623" s="25">
        <v>0.23</v>
      </c>
      <c r="Q623">
        <v>-5.8382800000000004E-3</v>
      </c>
      <c r="R623">
        <v>2.6803600000000001E-3</v>
      </c>
      <c r="S623">
        <v>3.7999999999999999E-2</v>
      </c>
      <c r="T623" s="7">
        <v>-2.5004200000000002E-3</v>
      </c>
      <c r="U623">
        <v>2.4592199999999998E-3</v>
      </c>
      <c r="V623" s="25">
        <v>0.34</v>
      </c>
      <c r="W623">
        <v>1.10483E-2</v>
      </c>
      <c r="X623">
        <v>2.3675100000000002E-3</v>
      </c>
      <c r="Y623" s="1">
        <v>4.0999999999999997E-6</v>
      </c>
      <c r="Z623" s="7">
        <v>1.14955E-4</v>
      </c>
      <c r="AA623">
        <v>2.27582E-3</v>
      </c>
      <c r="AB623" s="25">
        <v>0.95</v>
      </c>
      <c r="AC623">
        <v>3.72259E-3</v>
      </c>
      <c r="AD623">
        <v>2.0618799999999999E-3</v>
      </c>
      <c r="AE623" s="25">
        <v>7.0000000000000007E-2</v>
      </c>
    </row>
    <row r="624" spans="2:31" x14ac:dyDescent="0.2">
      <c r="B624" s="7" t="s">
        <v>7269</v>
      </c>
      <c r="C624" t="s">
        <v>11751</v>
      </c>
      <c r="D624" t="s">
        <v>14031</v>
      </c>
      <c r="E624">
        <v>5</v>
      </c>
      <c r="F624">
        <v>35220404</v>
      </c>
      <c r="G624" t="s">
        <v>13272</v>
      </c>
      <c r="H624" t="s">
        <v>13268</v>
      </c>
      <c r="I624">
        <v>0.301259</v>
      </c>
      <c r="J624" s="25">
        <v>0.99219400000000002</v>
      </c>
      <c r="K624">
        <v>2.07E-2</v>
      </c>
      <c r="L624">
        <v>3.3515200000000002E-3</v>
      </c>
      <c r="M624" s="1">
        <v>3.28E-10</v>
      </c>
      <c r="N624" s="7">
        <v>6.7434499999999998E-3</v>
      </c>
      <c r="O624">
        <v>2.3235399999999998E-3</v>
      </c>
      <c r="P624" s="25">
        <v>3.8999999999999998E-3</v>
      </c>
      <c r="Q624">
        <v>4.0889300000000002E-3</v>
      </c>
      <c r="R624">
        <v>2.6603500000000001E-3</v>
      </c>
      <c r="S624">
        <v>0.13</v>
      </c>
      <c r="T624" s="7">
        <v>-3.3168899999999999E-3</v>
      </c>
      <c r="U624">
        <v>2.44079E-3</v>
      </c>
      <c r="V624" s="25">
        <v>0.14000000000000001</v>
      </c>
      <c r="W624">
        <v>1.48168E-2</v>
      </c>
      <c r="X624">
        <v>2.34935E-3</v>
      </c>
      <c r="Y624" s="1">
        <v>2.5000000000000002E-10</v>
      </c>
      <c r="Z624" s="7">
        <v>-2.5901700000000001E-3</v>
      </c>
      <c r="AA624">
        <v>2.2585499999999998E-3</v>
      </c>
      <c r="AB624" s="25">
        <v>0.24</v>
      </c>
      <c r="AC624">
        <v>1.47624E-3</v>
      </c>
      <c r="AD624">
        <v>2.0465100000000001E-3</v>
      </c>
      <c r="AE624" s="25">
        <v>0.47</v>
      </c>
    </row>
    <row r="625" spans="2:31" x14ac:dyDescent="0.2">
      <c r="B625" s="7" t="s">
        <v>14126</v>
      </c>
      <c r="C625" t="s">
        <v>11751</v>
      </c>
      <c r="D625" t="s">
        <v>14031</v>
      </c>
      <c r="E625">
        <v>5</v>
      </c>
      <c r="F625">
        <v>59027048</v>
      </c>
      <c r="G625" t="s">
        <v>55</v>
      </c>
      <c r="H625" t="s">
        <v>55</v>
      </c>
      <c r="I625" t="s">
        <v>55</v>
      </c>
      <c r="J625" s="25" t="s">
        <v>55</v>
      </c>
      <c r="K625">
        <v>-3.5308100000000002E-2</v>
      </c>
      <c r="L625">
        <v>6.2351430000000003E-3</v>
      </c>
      <c r="M625" s="1">
        <v>7.4499999999999997E-9</v>
      </c>
      <c r="N625" s="7" t="s">
        <v>55</v>
      </c>
      <c r="O625" t="s">
        <v>55</v>
      </c>
      <c r="P625" s="25" t="s">
        <v>55</v>
      </c>
      <c r="Q625" t="s">
        <v>55</v>
      </c>
      <c r="R625" t="s">
        <v>55</v>
      </c>
      <c r="S625" t="s">
        <v>55</v>
      </c>
      <c r="T625" s="7" t="s">
        <v>55</v>
      </c>
      <c r="U625" t="s">
        <v>55</v>
      </c>
      <c r="V625" s="25" t="s">
        <v>55</v>
      </c>
      <c r="W625" t="s">
        <v>55</v>
      </c>
      <c r="X625" t="s">
        <v>55</v>
      </c>
      <c r="Y625" t="s">
        <v>55</v>
      </c>
      <c r="Z625" s="7" t="s">
        <v>55</v>
      </c>
      <c r="AA625" t="s">
        <v>55</v>
      </c>
      <c r="AB625" s="25" t="s">
        <v>55</v>
      </c>
      <c r="AC625" t="s">
        <v>55</v>
      </c>
      <c r="AD625" t="s">
        <v>55</v>
      </c>
      <c r="AE625" s="25" t="s">
        <v>55</v>
      </c>
    </row>
    <row r="626" spans="2:31" x14ac:dyDescent="0.2">
      <c r="B626" s="7" t="s">
        <v>14127</v>
      </c>
      <c r="C626" t="s">
        <v>11751</v>
      </c>
      <c r="D626" t="s">
        <v>14031</v>
      </c>
      <c r="E626">
        <v>5</v>
      </c>
      <c r="F626">
        <v>63861475</v>
      </c>
      <c r="G626" t="s">
        <v>13269</v>
      </c>
      <c r="H626" t="s">
        <v>13268</v>
      </c>
      <c r="I626">
        <v>0.23758599999999999</v>
      </c>
      <c r="J626" s="25">
        <v>0.98487100000000005</v>
      </c>
      <c r="K626">
        <v>-2.9499999999999998E-2</v>
      </c>
      <c r="L626">
        <v>4.1316599999999997E-3</v>
      </c>
      <c r="M626" s="1">
        <v>4.6700000000000003E-13</v>
      </c>
      <c r="N626" s="7">
        <v>-8.2968699999999996E-3</v>
      </c>
      <c r="O626">
        <v>2.5110800000000002E-3</v>
      </c>
      <c r="P626" s="25">
        <v>1.1000000000000001E-3</v>
      </c>
      <c r="Q626" s="1">
        <v>5.0650599999999999E-5</v>
      </c>
      <c r="R626">
        <v>2.8750799999999999E-3</v>
      </c>
      <c r="S626">
        <v>0.98</v>
      </c>
      <c r="T626" s="7">
        <v>-6.0104299999999998E-3</v>
      </c>
      <c r="U626">
        <v>2.6378E-3</v>
      </c>
      <c r="V626" s="25">
        <v>2.1000000000000001E-2</v>
      </c>
      <c r="W626">
        <v>-1.3784100000000001E-2</v>
      </c>
      <c r="X626">
        <v>2.5389700000000002E-3</v>
      </c>
      <c r="Y626" s="1">
        <v>9.9999999999999995E-8</v>
      </c>
      <c r="Z626" s="7">
        <v>-2.3906E-4</v>
      </c>
      <c r="AA626">
        <v>2.4408500000000001E-3</v>
      </c>
      <c r="AB626" s="25">
        <v>0.96</v>
      </c>
      <c r="AC626">
        <v>5.7059399999999996E-3</v>
      </c>
      <c r="AD626">
        <v>2.2117E-3</v>
      </c>
      <c r="AE626" s="25">
        <v>0.01</v>
      </c>
    </row>
    <row r="627" spans="2:31" x14ac:dyDescent="0.2">
      <c r="B627" s="7" t="s">
        <v>14128</v>
      </c>
      <c r="C627" t="s">
        <v>11751</v>
      </c>
      <c r="D627" t="s">
        <v>14031</v>
      </c>
      <c r="E627">
        <v>5</v>
      </c>
      <c r="F627">
        <v>76581258</v>
      </c>
      <c r="G627" t="s">
        <v>13275</v>
      </c>
      <c r="H627" t="s">
        <v>13268</v>
      </c>
      <c r="I627">
        <v>0.53605999999999998</v>
      </c>
      <c r="J627" s="25">
        <v>0.99300200000000005</v>
      </c>
      <c r="K627">
        <v>-2.0400000000000001E-2</v>
      </c>
      <c r="L627">
        <v>3.3026370000000002E-3</v>
      </c>
      <c r="M627" s="1">
        <v>3.2700000000000001E-10</v>
      </c>
      <c r="N627" s="7">
        <v>-4.3990399999999999E-3</v>
      </c>
      <c r="O627">
        <v>2.1334399999999999E-3</v>
      </c>
      <c r="P627" s="25">
        <v>4.1000000000000002E-2</v>
      </c>
      <c r="Q627">
        <v>2.6113600000000001E-3</v>
      </c>
      <c r="R627">
        <v>2.4426999999999999E-3</v>
      </c>
      <c r="S627">
        <v>0.31</v>
      </c>
      <c r="T627" s="7">
        <v>-3.9024400000000001E-3</v>
      </c>
      <c r="U627">
        <v>2.2411000000000002E-3</v>
      </c>
      <c r="V627" s="25">
        <v>9.5000000000000001E-2</v>
      </c>
      <c r="W627">
        <v>-7.48213E-3</v>
      </c>
      <c r="X627">
        <v>2.1571400000000001E-3</v>
      </c>
      <c r="Y627">
        <v>9.6000000000000002E-4</v>
      </c>
      <c r="Z627" s="7">
        <v>-4.1726000000000003E-3</v>
      </c>
      <c r="AA627">
        <v>2.07377E-3</v>
      </c>
      <c r="AB627" s="25">
        <v>4.1000000000000002E-2</v>
      </c>
      <c r="AC627">
        <v>-1.05163E-3</v>
      </c>
      <c r="AD627">
        <v>1.87908E-3</v>
      </c>
      <c r="AE627" s="25">
        <v>0.59</v>
      </c>
    </row>
    <row r="628" spans="2:31" x14ac:dyDescent="0.2">
      <c r="B628" s="7" t="s">
        <v>14129</v>
      </c>
      <c r="C628" t="s">
        <v>11751</v>
      </c>
      <c r="D628" t="s">
        <v>14031</v>
      </c>
      <c r="E628">
        <v>5</v>
      </c>
      <c r="F628">
        <v>86630284</v>
      </c>
      <c r="G628" t="s">
        <v>13268</v>
      </c>
      <c r="H628" t="s">
        <v>13272</v>
      </c>
      <c r="I628">
        <v>0.794821</v>
      </c>
      <c r="J628" s="25">
        <v>0.99673299999999998</v>
      </c>
      <c r="K628">
        <v>-3.2199999999999999E-2</v>
      </c>
      <c r="L628">
        <v>4.7175810000000002E-3</v>
      </c>
      <c r="M628" s="1">
        <v>4.3800000000000003E-12</v>
      </c>
      <c r="N628" s="7">
        <v>-5.9119300000000001E-3</v>
      </c>
      <c r="O628">
        <v>2.6348299999999999E-3</v>
      </c>
      <c r="P628" s="25">
        <v>2.1000000000000001E-2</v>
      </c>
      <c r="Q628">
        <v>2.4665400000000001E-3</v>
      </c>
      <c r="R628">
        <v>3.0167700000000002E-3</v>
      </c>
      <c r="S628">
        <v>0.44</v>
      </c>
      <c r="T628" s="7">
        <v>2.8624399999999999E-3</v>
      </c>
      <c r="U628">
        <v>2.76779E-3</v>
      </c>
      <c r="V628" s="25">
        <v>0.3</v>
      </c>
      <c r="W628">
        <v>-1.46468E-2</v>
      </c>
      <c r="X628">
        <v>2.6641E-3</v>
      </c>
      <c r="Y628" s="1">
        <v>5.5000000000000003E-8</v>
      </c>
      <c r="Z628" s="7">
        <v>1.1412E-3</v>
      </c>
      <c r="AA628">
        <v>2.56113E-3</v>
      </c>
      <c r="AB628" s="25">
        <v>0.64</v>
      </c>
      <c r="AC628">
        <v>9.6193400000000001E-4</v>
      </c>
      <c r="AD628">
        <v>2.3206899999999998E-3</v>
      </c>
      <c r="AE628" s="25">
        <v>0.7</v>
      </c>
    </row>
    <row r="629" spans="2:31" x14ac:dyDescent="0.2">
      <c r="B629" s="7" t="s">
        <v>14130</v>
      </c>
      <c r="C629" t="s">
        <v>11751</v>
      </c>
      <c r="D629" t="s">
        <v>14031</v>
      </c>
      <c r="E629">
        <v>5</v>
      </c>
      <c r="F629">
        <v>87701223</v>
      </c>
      <c r="G629" t="s">
        <v>13272</v>
      </c>
      <c r="H629" t="s">
        <v>13268</v>
      </c>
      <c r="I629">
        <v>0.74765700000000002</v>
      </c>
      <c r="J629" s="25">
        <v>0.99773599999999996</v>
      </c>
      <c r="K629">
        <v>3.39E-2</v>
      </c>
      <c r="L629">
        <v>3.5668459999999998E-3</v>
      </c>
      <c r="M629" s="1">
        <v>1.01E-21</v>
      </c>
      <c r="N629" s="7">
        <v>1.24055E-2</v>
      </c>
      <c r="O629">
        <v>2.4448E-3</v>
      </c>
      <c r="P629" s="26">
        <v>3.7E-7</v>
      </c>
      <c r="Q629">
        <v>1.28675E-2</v>
      </c>
      <c r="R629">
        <v>2.7992E-3</v>
      </c>
      <c r="S629" s="1">
        <v>3.8E-6</v>
      </c>
      <c r="T629" s="7">
        <v>1.21546E-3</v>
      </c>
      <c r="U629">
        <v>2.5681800000000002E-3</v>
      </c>
      <c r="V629" s="25">
        <v>0.66</v>
      </c>
      <c r="W629">
        <v>1.98388E-2</v>
      </c>
      <c r="X629">
        <v>2.47196E-3</v>
      </c>
      <c r="Y629" s="1">
        <v>9.7999999999999995E-16</v>
      </c>
      <c r="Z629" s="7">
        <v>-3.4134699999999998E-4</v>
      </c>
      <c r="AA629">
        <v>2.3764300000000001E-3</v>
      </c>
      <c r="AB629" s="25">
        <v>0.91</v>
      </c>
      <c r="AC629">
        <v>-2.8482400000000001E-3</v>
      </c>
      <c r="AD629">
        <v>2.1533199999999998E-3</v>
      </c>
      <c r="AE629" s="25">
        <v>0.18</v>
      </c>
    </row>
    <row r="630" spans="2:31" x14ac:dyDescent="0.2">
      <c r="B630" s="7" t="s">
        <v>14131</v>
      </c>
      <c r="C630" t="s">
        <v>11751</v>
      </c>
      <c r="D630" t="s">
        <v>14031</v>
      </c>
      <c r="E630">
        <v>5</v>
      </c>
      <c r="F630">
        <v>103964585</v>
      </c>
      <c r="G630" t="s">
        <v>13275</v>
      </c>
      <c r="H630" t="s">
        <v>13269</v>
      </c>
      <c r="I630">
        <v>0.67216900000000002</v>
      </c>
      <c r="J630" s="25">
        <v>0.99364799999999998</v>
      </c>
      <c r="K630">
        <v>-2.2100000000000002E-2</v>
      </c>
      <c r="L630">
        <v>3.2949899999999998E-3</v>
      </c>
      <c r="M630" s="1">
        <v>9.9199999999999997E-12</v>
      </c>
      <c r="N630" s="7">
        <v>5.1801399999999997E-3</v>
      </c>
      <c r="O630">
        <v>2.26516E-3</v>
      </c>
      <c r="P630" s="25">
        <v>2.4E-2</v>
      </c>
      <c r="Q630">
        <v>1.2460300000000001E-2</v>
      </c>
      <c r="R630">
        <v>2.5935200000000002E-3</v>
      </c>
      <c r="S630" s="1">
        <v>9.9000000000000005E-7</v>
      </c>
      <c r="T630" s="7">
        <v>6.3516800000000002E-3</v>
      </c>
      <c r="U630">
        <v>2.3794699999999998E-3</v>
      </c>
      <c r="V630" s="25">
        <v>6.6E-3</v>
      </c>
      <c r="W630">
        <v>-1.1842399999999999E-2</v>
      </c>
      <c r="X630">
        <v>2.2903300000000001E-3</v>
      </c>
      <c r="Y630" s="1">
        <v>1.6E-7</v>
      </c>
      <c r="Z630" s="7">
        <v>2.6038200000000002E-3</v>
      </c>
      <c r="AA630">
        <v>2.2018099999999998E-3</v>
      </c>
      <c r="AB630" s="25">
        <v>0.25</v>
      </c>
      <c r="AC630">
        <v>9.6469399999999997E-3</v>
      </c>
      <c r="AD630">
        <v>1.9951000000000001E-3</v>
      </c>
      <c r="AE630" s="26">
        <v>1.7E-6</v>
      </c>
    </row>
    <row r="631" spans="2:31" x14ac:dyDescent="0.2">
      <c r="B631" s="7" t="s">
        <v>14132</v>
      </c>
      <c r="C631" t="s">
        <v>11751</v>
      </c>
      <c r="D631" t="s">
        <v>14031</v>
      </c>
      <c r="E631">
        <v>5</v>
      </c>
      <c r="F631">
        <v>106657015</v>
      </c>
      <c r="G631" t="s">
        <v>13275</v>
      </c>
      <c r="H631" t="s">
        <v>13269</v>
      </c>
      <c r="I631">
        <v>0.64282499999999998</v>
      </c>
      <c r="J631" s="25">
        <v>0.98333899999999996</v>
      </c>
      <c r="K631">
        <v>-2.1700000000000001E-2</v>
      </c>
      <c r="L631">
        <v>3.6162009999999999E-3</v>
      </c>
      <c r="M631" s="1">
        <v>9.8199999999999992E-10</v>
      </c>
      <c r="N631" s="7">
        <v>-3.2596299999999999E-3</v>
      </c>
      <c r="O631">
        <v>2.2323999999999998E-3</v>
      </c>
      <c r="P631" s="25">
        <v>0.16</v>
      </c>
      <c r="Q631">
        <v>-1.29042E-3</v>
      </c>
      <c r="R631">
        <v>2.5560100000000001E-3</v>
      </c>
      <c r="S631">
        <v>0.56000000000000005</v>
      </c>
      <c r="T631" s="7">
        <v>-4.47181E-4</v>
      </c>
      <c r="U631">
        <v>2.3450599999999999E-3</v>
      </c>
      <c r="V631" s="25">
        <v>0.85</v>
      </c>
      <c r="W631">
        <v>-7.2835399999999998E-3</v>
      </c>
      <c r="X631">
        <v>2.2572E-3</v>
      </c>
      <c r="Y631">
        <v>1.1999999999999999E-3</v>
      </c>
      <c r="Z631" s="7">
        <v>-4.8007299999999996E-3</v>
      </c>
      <c r="AA631">
        <v>2.1699599999999999E-3</v>
      </c>
      <c r="AB631" s="25">
        <v>2.5000000000000001E-2</v>
      </c>
      <c r="AC631">
        <v>5.6691800000000002E-3</v>
      </c>
      <c r="AD631">
        <v>1.9662500000000001E-3</v>
      </c>
      <c r="AE631" s="25">
        <v>4.0000000000000001E-3</v>
      </c>
    </row>
    <row r="632" spans="2:31" x14ac:dyDescent="0.2">
      <c r="B632" s="7" t="s">
        <v>14133</v>
      </c>
      <c r="C632" t="s">
        <v>11751</v>
      </c>
      <c r="D632" t="s">
        <v>14031</v>
      </c>
      <c r="E632">
        <v>5</v>
      </c>
      <c r="F632">
        <v>115939896</v>
      </c>
      <c r="G632" t="s">
        <v>13275</v>
      </c>
      <c r="H632" t="s">
        <v>13269</v>
      </c>
      <c r="I632">
        <v>0.82596700000000001</v>
      </c>
      <c r="J632" s="25">
        <v>0.94915300000000002</v>
      </c>
      <c r="K632">
        <v>2.8500000000000001E-2</v>
      </c>
      <c r="L632">
        <v>4.8365159999999999E-3</v>
      </c>
      <c r="M632" s="1">
        <v>1.9000000000000001E-9</v>
      </c>
      <c r="N632" s="7">
        <v>-1.66511E-3</v>
      </c>
      <c r="O632">
        <v>2.86886E-3</v>
      </c>
      <c r="P632" s="25">
        <v>0.54</v>
      </c>
      <c r="Q632">
        <v>-7.7326599999999997E-3</v>
      </c>
      <c r="R632">
        <v>3.28473E-3</v>
      </c>
      <c r="S632">
        <v>0.02</v>
      </c>
      <c r="T632" s="7">
        <v>-3.15409E-3</v>
      </c>
      <c r="U632">
        <v>3.0136400000000002E-3</v>
      </c>
      <c r="V632" s="25">
        <v>0.28000000000000003</v>
      </c>
      <c r="W632">
        <v>1.26871E-2</v>
      </c>
      <c r="X632">
        <v>2.9007400000000002E-3</v>
      </c>
      <c r="Y632" s="1">
        <v>1.4E-5</v>
      </c>
      <c r="Z632" s="7">
        <v>7.1623099999999999E-3</v>
      </c>
      <c r="AA632">
        <v>2.7886299999999998E-3</v>
      </c>
      <c r="AB632" s="25">
        <v>1.0999999999999999E-2</v>
      </c>
      <c r="AC632">
        <v>-5.1920500000000001E-3</v>
      </c>
      <c r="AD632">
        <v>2.5268299999999999E-3</v>
      </c>
      <c r="AE632" s="25">
        <v>4.2999999999999997E-2</v>
      </c>
    </row>
    <row r="633" spans="2:31" x14ac:dyDescent="0.2">
      <c r="B633" s="7" t="s">
        <v>14134</v>
      </c>
      <c r="C633" t="s">
        <v>11751</v>
      </c>
      <c r="D633" t="s">
        <v>14031</v>
      </c>
      <c r="E633">
        <v>5</v>
      </c>
      <c r="F633">
        <v>122990902</v>
      </c>
      <c r="G633" t="s">
        <v>13269</v>
      </c>
      <c r="H633" t="s">
        <v>13268</v>
      </c>
      <c r="I633">
        <v>0.56545400000000001</v>
      </c>
      <c r="J633" s="25">
        <v>0.998645</v>
      </c>
      <c r="K633">
        <v>2.1700000000000001E-2</v>
      </c>
      <c r="L633">
        <v>3.503548E-3</v>
      </c>
      <c r="M633" s="1">
        <v>2.9400000000000002E-10</v>
      </c>
      <c r="N633" s="7">
        <v>1.6231399999999999E-3</v>
      </c>
      <c r="O633">
        <v>2.1441400000000001E-3</v>
      </c>
      <c r="P633" s="25">
        <v>0.44</v>
      </c>
      <c r="Q633">
        <v>-6.5250400000000002E-3</v>
      </c>
      <c r="R633">
        <v>2.45496E-3</v>
      </c>
      <c r="S633">
        <v>6.7000000000000002E-3</v>
      </c>
      <c r="T633" s="7">
        <v>2.7891700000000001E-3</v>
      </c>
      <c r="U633">
        <v>2.2523500000000002E-3</v>
      </c>
      <c r="V633" s="25">
        <v>0.24</v>
      </c>
      <c r="W633">
        <v>6.5128299999999998E-3</v>
      </c>
      <c r="X633">
        <v>2.16797E-3</v>
      </c>
      <c r="Y633">
        <v>2.2000000000000001E-3</v>
      </c>
      <c r="Z633" s="7">
        <v>1.9905700000000001E-3</v>
      </c>
      <c r="AA633">
        <v>2.0841800000000001E-3</v>
      </c>
      <c r="AB633" s="25">
        <v>0.31</v>
      </c>
      <c r="AC633">
        <v>-1.0762899999999999E-3</v>
      </c>
      <c r="AD633">
        <v>1.8885099999999999E-3</v>
      </c>
      <c r="AE633" s="25">
        <v>0.59</v>
      </c>
    </row>
    <row r="634" spans="2:31" x14ac:dyDescent="0.2">
      <c r="B634" s="7" t="s">
        <v>14135</v>
      </c>
      <c r="C634" t="s">
        <v>11751</v>
      </c>
      <c r="D634" t="s">
        <v>14031</v>
      </c>
      <c r="E634">
        <v>5</v>
      </c>
      <c r="F634">
        <v>152204741</v>
      </c>
      <c r="G634" t="s">
        <v>13272</v>
      </c>
      <c r="H634" t="s">
        <v>13275</v>
      </c>
      <c r="I634">
        <v>0.68115199999999998</v>
      </c>
      <c r="J634" s="25">
        <v>0.99576699999999996</v>
      </c>
      <c r="K634">
        <v>-3.6299999999999999E-2</v>
      </c>
      <c r="L634">
        <v>3.9769530000000001E-3</v>
      </c>
      <c r="M634" s="1">
        <v>3.5E-20</v>
      </c>
      <c r="N634" s="7">
        <v>-2.7815399999999999E-3</v>
      </c>
      <c r="O634">
        <v>2.2855100000000001E-3</v>
      </c>
      <c r="P634" s="25">
        <v>0.22</v>
      </c>
      <c r="Q634">
        <v>9.6438800000000005E-3</v>
      </c>
      <c r="R634">
        <v>2.6168099999999998E-3</v>
      </c>
      <c r="S634">
        <v>1.9000000000000001E-4</v>
      </c>
      <c r="T634" s="7">
        <v>2.9159900000000002E-4</v>
      </c>
      <c r="U634">
        <v>2.40084E-3</v>
      </c>
      <c r="V634" s="25">
        <v>0.87</v>
      </c>
      <c r="W634">
        <v>-1.6101600000000001E-2</v>
      </c>
      <c r="X634">
        <v>2.3108999999999998E-3</v>
      </c>
      <c r="Y634" s="1">
        <v>6.1000000000000003E-12</v>
      </c>
      <c r="Z634" s="7">
        <v>-1.40935E-3</v>
      </c>
      <c r="AA634">
        <v>2.2215799999999999E-3</v>
      </c>
      <c r="AB634" s="25">
        <v>0.54</v>
      </c>
      <c r="AC634">
        <v>-4.9205400000000002E-3</v>
      </c>
      <c r="AD634">
        <v>2.0130199999999999E-3</v>
      </c>
      <c r="AE634" s="25">
        <v>1.4E-2</v>
      </c>
    </row>
    <row r="635" spans="2:31" x14ac:dyDescent="0.2">
      <c r="B635" s="7" t="s">
        <v>14136</v>
      </c>
      <c r="C635" t="s">
        <v>11751</v>
      </c>
      <c r="D635" t="s">
        <v>14031</v>
      </c>
      <c r="E635">
        <v>5</v>
      </c>
      <c r="F635">
        <v>163330708</v>
      </c>
      <c r="G635" t="s">
        <v>13269</v>
      </c>
      <c r="H635" t="s">
        <v>13275</v>
      </c>
      <c r="I635">
        <v>0.39587800000000001</v>
      </c>
      <c r="J635" s="25">
        <v>0.99435300000000004</v>
      </c>
      <c r="K635">
        <v>2.46E-2</v>
      </c>
      <c r="L635">
        <v>3.8550709999999998E-3</v>
      </c>
      <c r="M635" s="1">
        <v>8.7900000000000001E-11</v>
      </c>
      <c r="N635" s="7">
        <v>3.6005999999999998E-3</v>
      </c>
      <c r="O635">
        <v>2.1769699999999999E-3</v>
      </c>
      <c r="P635" s="25">
        <v>9.1999999999999998E-2</v>
      </c>
      <c r="Q635">
        <v>-8.8393900000000004E-4</v>
      </c>
      <c r="R635">
        <v>2.4925400000000001E-3</v>
      </c>
      <c r="S635">
        <v>0.74</v>
      </c>
      <c r="T635" s="7">
        <v>2.25205E-4</v>
      </c>
      <c r="U635">
        <v>2.2868300000000001E-3</v>
      </c>
      <c r="V635" s="25">
        <v>0.91</v>
      </c>
      <c r="W635">
        <v>1.11109E-2</v>
      </c>
      <c r="X635">
        <v>2.2011600000000002E-3</v>
      </c>
      <c r="Y635" s="1">
        <v>3.3999999999999997E-7</v>
      </c>
      <c r="Z635" s="31">
        <v>1.7784499999999999E-5</v>
      </c>
      <c r="AA635">
        <v>2.1160799999999998E-3</v>
      </c>
      <c r="AB635" s="25">
        <v>0.98</v>
      </c>
      <c r="AC635">
        <v>-2.8582999999999998E-3</v>
      </c>
      <c r="AD635">
        <v>1.91742E-3</v>
      </c>
      <c r="AE635" s="25">
        <v>0.13</v>
      </c>
    </row>
    <row r="636" spans="2:31" x14ac:dyDescent="0.2">
      <c r="B636" s="7" t="s">
        <v>14137</v>
      </c>
      <c r="C636" t="s">
        <v>11751</v>
      </c>
      <c r="D636" t="s">
        <v>14031</v>
      </c>
      <c r="E636">
        <v>5</v>
      </c>
      <c r="F636">
        <v>166408788</v>
      </c>
      <c r="G636" t="s">
        <v>13275</v>
      </c>
      <c r="H636" t="s">
        <v>13272</v>
      </c>
      <c r="I636">
        <v>0.28903200000000001</v>
      </c>
      <c r="J636" s="25">
        <v>0.981854</v>
      </c>
      <c r="K636">
        <v>2.9100000000000001E-2</v>
      </c>
      <c r="L636">
        <v>4.5351030000000004E-3</v>
      </c>
      <c r="M636" s="1">
        <v>6.9700000000000002E-11</v>
      </c>
      <c r="N636" s="7">
        <v>6.2388000000000001E-3</v>
      </c>
      <c r="O636">
        <v>2.35885E-3</v>
      </c>
      <c r="P636" s="25">
        <v>7.7000000000000002E-3</v>
      </c>
      <c r="Q636">
        <v>-9.0767099999999998E-4</v>
      </c>
      <c r="R636">
        <v>2.7007899999999998E-3</v>
      </c>
      <c r="S636">
        <v>0.82</v>
      </c>
      <c r="T636" s="7">
        <v>7.5878500000000002E-3</v>
      </c>
      <c r="U636">
        <v>2.47789E-3</v>
      </c>
      <c r="V636" s="25">
        <v>2.2000000000000001E-3</v>
      </c>
      <c r="W636">
        <v>8.2489599999999996E-3</v>
      </c>
      <c r="X636">
        <v>2.38506E-3</v>
      </c>
      <c r="Y636">
        <v>5.1999999999999995E-4</v>
      </c>
      <c r="Z636" s="7">
        <v>2.2848399999999998E-3</v>
      </c>
      <c r="AA636">
        <v>2.2928800000000002E-3</v>
      </c>
      <c r="AB636" s="25">
        <v>0.32</v>
      </c>
      <c r="AC636">
        <v>-2.9299700000000001E-3</v>
      </c>
      <c r="AD636">
        <v>2.0776200000000001E-3</v>
      </c>
      <c r="AE636" s="25">
        <v>0.16</v>
      </c>
    </row>
    <row r="637" spans="2:31" x14ac:dyDescent="0.2">
      <c r="B637" s="7" t="s">
        <v>14138</v>
      </c>
      <c r="C637" t="s">
        <v>11751</v>
      </c>
      <c r="D637" t="s">
        <v>14031</v>
      </c>
      <c r="E637">
        <v>5</v>
      </c>
      <c r="F637">
        <v>173539588</v>
      </c>
      <c r="G637" t="s">
        <v>13275</v>
      </c>
      <c r="H637" t="s">
        <v>13269</v>
      </c>
      <c r="I637">
        <v>0.61173699999999998</v>
      </c>
      <c r="J637" s="25">
        <v>0.93686400000000003</v>
      </c>
      <c r="K637">
        <v>2.3599999999999999E-2</v>
      </c>
      <c r="L637">
        <v>3.5738699999999998E-3</v>
      </c>
      <c r="M637" s="1">
        <v>2.01E-11</v>
      </c>
      <c r="N637" s="7">
        <v>1.05047E-3</v>
      </c>
      <c r="O637">
        <v>2.2524699999999999E-3</v>
      </c>
      <c r="P637" s="25">
        <v>0.72</v>
      </c>
      <c r="Q637">
        <v>9.6445999999999999E-4</v>
      </c>
      <c r="R637">
        <v>2.5789900000000002E-3</v>
      </c>
      <c r="S637">
        <v>0.77</v>
      </c>
      <c r="T637" s="7">
        <v>9.7365799999999997E-4</v>
      </c>
      <c r="U637">
        <v>2.3661400000000001E-3</v>
      </c>
      <c r="V637" s="25">
        <v>0.67</v>
      </c>
      <c r="W637">
        <v>7.9168199999999998E-3</v>
      </c>
      <c r="X637">
        <v>2.2774900000000001E-3</v>
      </c>
      <c r="Y637">
        <v>4.8999999999999998E-4</v>
      </c>
      <c r="Z637" s="7">
        <v>3.6895399999999998E-3</v>
      </c>
      <c r="AA637">
        <v>2.1894699999999998E-3</v>
      </c>
      <c r="AB637" s="25">
        <v>8.5999999999999993E-2</v>
      </c>
      <c r="AC637">
        <v>4.3206099999999999E-3</v>
      </c>
      <c r="AD637">
        <v>1.9839200000000001E-3</v>
      </c>
      <c r="AE637" s="25">
        <v>2.9000000000000001E-2</v>
      </c>
    </row>
    <row r="638" spans="2:31" x14ac:dyDescent="0.2">
      <c r="B638" s="7" t="s">
        <v>13358</v>
      </c>
      <c r="C638" t="s">
        <v>11751</v>
      </c>
      <c r="D638" t="s">
        <v>14031</v>
      </c>
      <c r="E638">
        <v>5</v>
      </c>
      <c r="F638">
        <v>175339984</v>
      </c>
      <c r="G638" t="s">
        <v>13275</v>
      </c>
      <c r="H638" t="s">
        <v>13269</v>
      </c>
      <c r="I638">
        <v>0.77548300000000003</v>
      </c>
      <c r="J638" s="25">
        <v>0.88673800000000003</v>
      </c>
      <c r="K638">
        <v>-3.44E-2</v>
      </c>
      <c r="L638">
        <v>5.9917640000000001E-3</v>
      </c>
      <c r="M638" s="1">
        <v>4.6999999999999999E-9</v>
      </c>
      <c r="N638" s="7">
        <v>-6.0122099999999996E-3</v>
      </c>
      <c r="O638">
        <v>2.68987E-3</v>
      </c>
      <c r="P638" s="25">
        <v>2.5999999999999999E-2</v>
      </c>
      <c r="Q638">
        <v>7.1022899999999998E-3</v>
      </c>
      <c r="R638">
        <v>3.0797899999999998E-3</v>
      </c>
      <c r="S638">
        <v>2.5999999999999999E-2</v>
      </c>
      <c r="T638" s="7">
        <v>6.3733400000000003E-4</v>
      </c>
      <c r="U638">
        <v>2.8256100000000001E-3</v>
      </c>
      <c r="V638" s="25">
        <v>0.81</v>
      </c>
      <c r="W638">
        <v>-1.51894E-2</v>
      </c>
      <c r="X638">
        <v>2.7197599999999999E-3</v>
      </c>
      <c r="Y638" s="1">
        <v>3.5000000000000002E-8</v>
      </c>
      <c r="Z638" s="7">
        <v>-1.62396E-3</v>
      </c>
      <c r="AA638">
        <v>2.6146400000000001E-3</v>
      </c>
      <c r="AB638" s="25">
        <v>0.55000000000000004</v>
      </c>
      <c r="AC638">
        <v>-5.0707699999999996E-3</v>
      </c>
      <c r="AD638">
        <v>2.3691699999999999E-3</v>
      </c>
      <c r="AE638" s="25">
        <v>3.5000000000000003E-2</v>
      </c>
    </row>
    <row r="639" spans="2:31" x14ac:dyDescent="0.2">
      <c r="B639" s="7" t="s">
        <v>14139</v>
      </c>
      <c r="C639" t="s">
        <v>11751</v>
      </c>
      <c r="D639" t="s">
        <v>14031</v>
      </c>
      <c r="E639">
        <v>5</v>
      </c>
      <c r="F639">
        <v>176877624</v>
      </c>
      <c r="G639" t="s">
        <v>13272</v>
      </c>
      <c r="H639" t="s">
        <v>13268</v>
      </c>
      <c r="I639">
        <v>0.45684200000000003</v>
      </c>
      <c r="J639" s="25">
        <v>0.99734599999999995</v>
      </c>
      <c r="K639">
        <v>-2.41E-2</v>
      </c>
      <c r="L639">
        <v>3.7003100000000001E-3</v>
      </c>
      <c r="M639" s="1">
        <v>3.6799999999999998E-11</v>
      </c>
      <c r="N639" s="7">
        <v>-4.3762699999999998E-3</v>
      </c>
      <c r="O639">
        <v>2.1338199999999998E-3</v>
      </c>
      <c r="P639" s="25">
        <v>3.6999999999999998E-2</v>
      </c>
      <c r="Q639">
        <v>-1.3254499999999999E-3</v>
      </c>
      <c r="R639">
        <v>2.4431399999999999E-3</v>
      </c>
      <c r="S639">
        <v>0.61</v>
      </c>
      <c r="T639" s="7">
        <v>-1.0980899999999999E-3</v>
      </c>
      <c r="U639">
        <v>2.2415E-3</v>
      </c>
      <c r="V639" s="25">
        <v>0.64</v>
      </c>
      <c r="W639">
        <v>-1.14959E-2</v>
      </c>
      <c r="X639">
        <v>2.15753E-3</v>
      </c>
      <c r="Y639" s="1">
        <v>9.9999999999999995E-8</v>
      </c>
      <c r="Z639" s="7">
        <v>-7.63461E-4</v>
      </c>
      <c r="AA639">
        <v>2.0741399999999999E-3</v>
      </c>
      <c r="AB639" s="25">
        <v>0.71</v>
      </c>
      <c r="AC639">
        <v>3.0006500000000001E-3</v>
      </c>
      <c r="AD639">
        <v>1.8794199999999999E-3</v>
      </c>
      <c r="AE639" s="25">
        <v>0.11</v>
      </c>
    </row>
    <row r="640" spans="2:31" x14ac:dyDescent="0.2">
      <c r="B640" s="7" t="s">
        <v>14140</v>
      </c>
      <c r="C640" t="s">
        <v>11751</v>
      </c>
      <c r="D640" t="s">
        <v>14031</v>
      </c>
      <c r="E640">
        <v>6</v>
      </c>
      <c r="F640">
        <v>11574374</v>
      </c>
      <c r="G640" t="s">
        <v>13272</v>
      </c>
      <c r="H640" t="s">
        <v>13275</v>
      </c>
      <c r="I640">
        <v>0.43029099999999998</v>
      </c>
      <c r="J640" s="25">
        <v>0.99745200000000001</v>
      </c>
      <c r="K640">
        <v>-2.1700000000000001E-2</v>
      </c>
      <c r="L640">
        <v>3.42962E-3</v>
      </c>
      <c r="M640" s="1">
        <v>1.2500000000000001E-10</v>
      </c>
      <c r="N640" s="7">
        <v>-7.8939700000000002E-3</v>
      </c>
      <c r="O640">
        <v>2.1496800000000002E-3</v>
      </c>
      <c r="P640" s="25">
        <v>3.1E-4</v>
      </c>
      <c r="Q640">
        <v>-3.1101499999999999E-3</v>
      </c>
      <c r="R640">
        <v>2.4613500000000002E-3</v>
      </c>
      <c r="S640">
        <v>0.2</v>
      </c>
      <c r="T640" s="7">
        <v>-6.0596000000000001E-3</v>
      </c>
      <c r="U640">
        <v>2.258E-3</v>
      </c>
      <c r="V640" s="25">
        <v>8.8999999999999999E-3</v>
      </c>
      <c r="W640">
        <v>-1.11209E-2</v>
      </c>
      <c r="X640">
        <v>2.1738E-3</v>
      </c>
      <c r="Y640" s="1">
        <v>4.7E-7</v>
      </c>
      <c r="Z640" s="7">
        <v>4.5418100000000001E-4</v>
      </c>
      <c r="AA640">
        <v>2.08946E-3</v>
      </c>
      <c r="AB640" s="25">
        <v>0.86</v>
      </c>
      <c r="AC640">
        <v>-2.0960900000000001E-3</v>
      </c>
      <c r="AD640">
        <v>1.8929000000000001E-3</v>
      </c>
      <c r="AE640" s="25">
        <v>0.26</v>
      </c>
    </row>
    <row r="641" spans="2:31" x14ac:dyDescent="0.2">
      <c r="B641" s="7" t="s">
        <v>14141</v>
      </c>
      <c r="C641" t="s">
        <v>11751</v>
      </c>
      <c r="D641" t="s">
        <v>14031</v>
      </c>
      <c r="E641">
        <v>6</v>
      </c>
      <c r="F641">
        <v>12155114</v>
      </c>
      <c r="G641" t="s">
        <v>55</v>
      </c>
      <c r="H641" t="s">
        <v>55</v>
      </c>
      <c r="I641" t="s">
        <v>55</v>
      </c>
      <c r="J641" s="25" t="s">
        <v>55</v>
      </c>
      <c r="K641">
        <v>3.7093300000000003E-2</v>
      </c>
      <c r="L641">
        <v>6.3581449999999999E-3</v>
      </c>
      <c r="M641" s="1">
        <v>2.7099999999999999E-9</v>
      </c>
      <c r="N641" s="7" t="s">
        <v>55</v>
      </c>
      <c r="O641" t="s">
        <v>55</v>
      </c>
      <c r="P641" s="25" t="s">
        <v>55</v>
      </c>
      <c r="Q641" t="s">
        <v>55</v>
      </c>
      <c r="R641" t="s">
        <v>55</v>
      </c>
      <c r="S641" t="s">
        <v>55</v>
      </c>
      <c r="T641" s="7" t="s">
        <v>55</v>
      </c>
      <c r="U641" t="s">
        <v>55</v>
      </c>
      <c r="V641" s="25" t="s">
        <v>55</v>
      </c>
      <c r="W641" t="s">
        <v>55</v>
      </c>
      <c r="X641" t="s">
        <v>55</v>
      </c>
      <c r="Y641" t="s">
        <v>55</v>
      </c>
      <c r="Z641" s="7" t="s">
        <v>55</v>
      </c>
      <c r="AA641" t="s">
        <v>55</v>
      </c>
      <c r="AB641" s="25" t="s">
        <v>55</v>
      </c>
      <c r="AC641" t="s">
        <v>55</v>
      </c>
      <c r="AD641" t="s">
        <v>55</v>
      </c>
      <c r="AE641" s="25" t="s">
        <v>55</v>
      </c>
    </row>
    <row r="642" spans="2:31" x14ac:dyDescent="0.2">
      <c r="B642" s="7" t="s">
        <v>14142</v>
      </c>
      <c r="C642" t="s">
        <v>11751</v>
      </c>
      <c r="D642" t="s">
        <v>14031</v>
      </c>
      <c r="E642">
        <v>6</v>
      </c>
      <c r="F642">
        <v>13183998</v>
      </c>
      <c r="G642" t="s">
        <v>13269</v>
      </c>
      <c r="H642" t="s">
        <v>13275</v>
      </c>
      <c r="I642">
        <v>0.70440400000000003</v>
      </c>
      <c r="J642" s="25">
        <v>0.99771299999999996</v>
      </c>
      <c r="K642">
        <v>-4.9500000000000002E-2</v>
      </c>
      <c r="L642">
        <v>3.9222340000000001E-3</v>
      </c>
      <c r="M642" s="1">
        <v>8.1499999999999994E-37</v>
      </c>
      <c r="N642" s="7">
        <v>-1.25299E-2</v>
      </c>
      <c r="O642">
        <v>2.3341899999999999E-3</v>
      </c>
      <c r="P642" s="26">
        <v>1.1999999999999999E-7</v>
      </c>
      <c r="Q642">
        <v>-4.5988399999999999E-3</v>
      </c>
      <c r="R642">
        <v>2.6726100000000002E-3</v>
      </c>
      <c r="S642">
        <v>0.09</v>
      </c>
      <c r="T642" s="7">
        <v>-4.4403100000000003E-3</v>
      </c>
      <c r="U642">
        <v>2.4518000000000001E-3</v>
      </c>
      <c r="V642" s="25">
        <v>7.1999999999999995E-2</v>
      </c>
      <c r="W642">
        <v>-1.7472700000000001E-2</v>
      </c>
      <c r="X642">
        <v>2.36038E-3</v>
      </c>
      <c r="Y642" s="1">
        <v>8.8999999999999999E-14</v>
      </c>
      <c r="Z642" s="7">
        <v>2.1598799999999999E-3</v>
      </c>
      <c r="AA642">
        <v>2.2688000000000001E-3</v>
      </c>
      <c r="AB642" s="25">
        <v>0.32</v>
      </c>
      <c r="AC642">
        <v>4.0171899999999998E-4</v>
      </c>
      <c r="AD642">
        <v>2.05536E-3</v>
      </c>
      <c r="AE642" s="25">
        <v>0.86</v>
      </c>
    </row>
    <row r="643" spans="2:31" x14ac:dyDescent="0.2">
      <c r="B643" s="7" t="s">
        <v>14143</v>
      </c>
      <c r="C643" t="s">
        <v>11751</v>
      </c>
      <c r="D643" t="s">
        <v>14031</v>
      </c>
      <c r="E643">
        <v>6</v>
      </c>
      <c r="F643">
        <v>14878060</v>
      </c>
      <c r="G643" t="s">
        <v>13268</v>
      </c>
      <c r="H643" t="s">
        <v>13272</v>
      </c>
      <c r="I643">
        <v>0.79005899999999996</v>
      </c>
      <c r="J643" s="25">
        <v>0.98403700000000005</v>
      </c>
      <c r="K643">
        <v>-2.98E-2</v>
      </c>
      <c r="L643">
        <v>4.7686220000000001E-3</v>
      </c>
      <c r="M643" s="1">
        <v>2.0600000000000001E-10</v>
      </c>
      <c r="N643" s="7">
        <v>-2.8350799999999998E-3</v>
      </c>
      <c r="O643">
        <v>2.6266000000000002E-3</v>
      </c>
      <c r="P643" s="25">
        <v>0.32</v>
      </c>
      <c r="Q643">
        <v>6.1390899999999998E-3</v>
      </c>
      <c r="R643">
        <v>3.0074199999999998E-3</v>
      </c>
      <c r="S643">
        <v>4.1000000000000002E-2</v>
      </c>
      <c r="T643" s="7">
        <v>-2.5111399999999998E-3</v>
      </c>
      <c r="U643">
        <v>2.75895E-3</v>
      </c>
      <c r="V643" s="25">
        <v>0.38</v>
      </c>
      <c r="W643">
        <v>-1.06316E-2</v>
      </c>
      <c r="X643">
        <v>2.65607E-3</v>
      </c>
      <c r="Y643" s="1">
        <v>5.7000000000000003E-5</v>
      </c>
      <c r="Z643" s="31">
        <v>1.59E-5</v>
      </c>
      <c r="AA643">
        <v>2.55302E-3</v>
      </c>
      <c r="AB643" s="25">
        <v>0.97</v>
      </c>
      <c r="AC643">
        <v>2.3958600000000001E-3</v>
      </c>
      <c r="AD643">
        <v>2.31284E-3</v>
      </c>
      <c r="AE643" s="25">
        <v>0.31</v>
      </c>
    </row>
    <row r="644" spans="2:31" x14ac:dyDescent="0.2">
      <c r="B644" s="7" t="s">
        <v>14144</v>
      </c>
      <c r="C644" t="s">
        <v>11751</v>
      </c>
      <c r="D644" t="s">
        <v>14031</v>
      </c>
      <c r="E644">
        <v>6</v>
      </c>
      <c r="F644">
        <v>19102247</v>
      </c>
      <c r="G644" t="s">
        <v>13272</v>
      </c>
      <c r="H644" t="s">
        <v>13268</v>
      </c>
      <c r="I644">
        <v>0.72098499999999999</v>
      </c>
      <c r="J644" s="25">
        <v>0.99279200000000001</v>
      </c>
      <c r="K644">
        <v>-2.3E-2</v>
      </c>
      <c r="L644">
        <v>3.7660329999999998E-3</v>
      </c>
      <c r="M644" s="1">
        <v>5.0700000000000001E-10</v>
      </c>
      <c r="N644" s="7">
        <v>-1.5875799999999999E-3</v>
      </c>
      <c r="O644">
        <v>2.3766400000000002E-3</v>
      </c>
      <c r="P644" s="25">
        <v>0.5</v>
      </c>
      <c r="Q644">
        <v>5.0473200000000001E-3</v>
      </c>
      <c r="R644">
        <v>2.7212099999999999E-3</v>
      </c>
      <c r="S644">
        <v>6.3E-2</v>
      </c>
      <c r="T644" s="7">
        <v>1.1711500000000001E-4</v>
      </c>
      <c r="U644">
        <v>2.4963899999999998E-3</v>
      </c>
      <c r="V644" s="25">
        <v>0.92</v>
      </c>
      <c r="W644">
        <v>-1.23407E-2</v>
      </c>
      <c r="X644">
        <v>2.4033000000000001E-3</v>
      </c>
      <c r="Y644" s="1">
        <v>2.8000000000000002E-7</v>
      </c>
      <c r="Z644" s="7">
        <v>6.4363199999999999E-4</v>
      </c>
      <c r="AA644">
        <v>2.3100600000000001E-3</v>
      </c>
      <c r="AB644" s="25">
        <v>0.76</v>
      </c>
      <c r="AC644">
        <v>-2.1371799999999998E-3</v>
      </c>
      <c r="AD644">
        <v>2.0927400000000001E-3</v>
      </c>
      <c r="AE644" s="25">
        <v>0.33</v>
      </c>
    </row>
    <row r="645" spans="2:31" x14ac:dyDescent="0.2">
      <c r="B645" s="7" t="s">
        <v>14145</v>
      </c>
      <c r="C645" t="s">
        <v>11751</v>
      </c>
      <c r="D645" t="s">
        <v>14031</v>
      </c>
      <c r="E645">
        <v>6</v>
      </c>
      <c r="F645">
        <v>26319588</v>
      </c>
      <c r="G645" t="s">
        <v>13275</v>
      </c>
      <c r="H645" t="s">
        <v>13268</v>
      </c>
      <c r="I645">
        <v>0.36630800000000002</v>
      </c>
      <c r="J645" s="25">
        <v>0.99982400000000005</v>
      </c>
      <c r="K645">
        <v>2.3599999999999999E-2</v>
      </c>
      <c r="L645">
        <v>3.712211E-3</v>
      </c>
      <c r="M645" s="1">
        <v>1.0300000000000001E-10</v>
      </c>
      <c r="N645" s="31">
        <v>-5.12289E-5</v>
      </c>
      <c r="O645">
        <v>2.2043599999999998E-3</v>
      </c>
      <c r="P645" s="25">
        <v>0.93</v>
      </c>
      <c r="Q645">
        <v>2.6200300000000002E-3</v>
      </c>
      <c r="R645">
        <v>2.52396E-3</v>
      </c>
      <c r="S645">
        <v>0.33</v>
      </c>
      <c r="T645" s="7">
        <v>-5.3763300000000003E-3</v>
      </c>
      <c r="U645">
        <v>2.3154400000000002E-3</v>
      </c>
      <c r="V645" s="25">
        <v>2.3E-2</v>
      </c>
      <c r="W645">
        <v>9.8424800000000007E-3</v>
      </c>
      <c r="X645">
        <v>2.2290999999999999E-3</v>
      </c>
      <c r="Y645" s="1">
        <v>1.8E-5</v>
      </c>
      <c r="Z645" s="7">
        <v>-1.98047E-4</v>
      </c>
      <c r="AA645">
        <v>2.1426100000000001E-3</v>
      </c>
      <c r="AB645" s="25">
        <v>0.93</v>
      </c>
      <c r="AC645">
        <v>-7.8382599999999997E-3</v>
      </c>
      <c r="AD645">
        <v>1.94104E-3</v>
      </c>
      <c r="AE645" s="26">
        <v>5.3000000000000001E-5</v>
      </c>
    </row>
    <row r="646" spans="2:31" x14ac:dyDescent="0.2">
      <c r="B646" s="7" t="s">
        <v>14146</v>
      </c>
      <c r="C646" t="s">
        <v>11751</v>
      </c>
      <c r="D646" t="s">
        <v>14031</v>
      </c>
      <c r="E646">
        <v>6</v>
      </c>
      <c r="F646">
        <v>31856070</v>
      </c>
      <c r="G646" t="s">
        <v>13275</v>
      </c>
      <c r="H646" t="s">
        <v>13269</v>
      </c>
      <c r="I646">
        <v>0.367367</v>
      </c>
      <c r="J646" s="25">
        <v>1</v>
      </c>
      <c r="K646">
        <v>2.01E-2</v>
      </c>
      <c r="L646">
        <v>3.220863E-3</v>
      </c>
      <c r="M646" s="1">
        <v>2.18E-10</v>
      </c>
      <c r="N646" s="7">
        <v>4.1160199999999997E-3</v>
      </c>
      <c r="O646">
        <v>2.2072799999999998E-3</v>
      </c>
      <c r="P646" s="25">
        <v>6.0999999999999999E-2</v>
      </c>
      <c r="Q646">
        <v>-2.15219E-3</v>
      </c>
      <c r="R646">
        <v>2.5273100000000001E-3</v>
      </c>
      <c r="S646">
        <v>0.36</v>
      </c>
      <c r="T646" s="7">
        <v>-8.6250499999999996E-4</v>
      </c>
      <c r="U646">
        <v>2.3185100000000002E-3</v>
      </c>
      <c r="V646" s="25">
        <v>0.7</v>
      </c>
      <c r="W646">
        <v>1.0779199999999999E-2</v>
      </c>
      <c r="X646">
        <v>2.2320500000000002E-3</v>
      </c>
      <c r="Y646" s="1">
        <v>9.9999999999999995E-7</v>
      </c>
      <c r="Z646" s="7">
        <v>1.1920500000000001E-3</v>
      </c>
      <c r="AA646">
        <v>2.1454500000000001E-3</v>
      </c>
      <c r="AB646" s="25">
        <v>0.57999999999999996</v>
      </c>
      <c r="AC646">
        <v>6.0089599999999998E-3</v>
      </c>
      <c r="AD646">
        <v>1.9436200000000001E-3</v>
      </c>
      <c r="AE646" s="25">
        <v>2E-3</v>
      </c>
    </row>
    <row r="647" spans="2:31" x14ac:dyDescent="0.2">
      <c r="B647" s="7" t="s">
        <v>14147</v>
      </c>
      <c r="C647" t="s">
        <v>11751</v>
      </c>
      <c r="D647" t="s">
        <v>14031</v>
      </c>
      <c r="E647">
        <v>6</v>
      </c>
      <c r="F647">
        <v>37630133</v>
      </c>
      <c r="G647" t="s">
        <v>13272</v>
      </c>
      <c r="H647" t="s">
        <v>13268</v>
      </c>
      <c r="I647">
        <v>0.35831499999999999</v>
      </c>
      <c r="J647" s="25">
        <v>0.99676799999999999</v>
      </c>
      <c r="K647">
        <v>2.52E-2</v>
      </c>
      <c r="L647">
        <v>4.0544969999999998E-3</v>
      </c>
      <c r="M647" s="1">
        <v>2.5599999999999999E-10</v>
      </c>
      <c r="N647" s="7">
        <v>4.9462799999999999E-3</v>
      </c>
      <c r="O647">
        <v>2.2172400000000001E-3</v>
      </c>
      <c r="P647" s="25">
        <v>2.8000000000000001E-2</v>
      </c>
      <c r="Q647">
        <v>3.3116E-3</v>
      </c>
      <c r="R647">
        <v>2.5387000000000001E-3</v>
      </c>
      <c r="S647">
        <v>0.2</v>
      </c>
      <c r="T647" s="7">
        <v>-6.0106400000000003E-3</v>
      </c>
      <c r="U647">
        <v>2.3289600000000001E-3</v>
      </c>
      <c r="V647" s="25">
        <v>9.7000000000000003E-3</v>
      </c>
      <c r="W647">
        <v>9.7381700000000009E-3</v>
      </c>
      <c r="X647">
        <v>2.2421199999999998E-3</v>
      </c>
      <c r="Y647" s="1">
        <v>2.1999999999999999E-5</v>
      </c>
      <c r="Z647" s="7">
        <v>-4.4179900000000001E-3</v>
      </c>
      <c r="AA647">
        <v>2.15512E-3</v>
      </c>
      <c r="AB647" s="25">
        <v>3.7999999999999999E-2</v>
      </c>
      <c r="AC647">
        <v>-1.3827100000000001E-3</v>
      </c>
      <c r="AD647">
        <v>1.9523800000000001E-3</v>
      </c>
      <c r="AE647" s="25">
        <v>0.46</v>
      </c>
    </row>
    <row r="648" spans="2:31" x14ac:dyDescent="0.2">
      <c r="B648" s="7" t="s">
        <v>14148</v>
      </c>
      <c r="C648" t="s">
        <v>11751</v>
      </c>
      <c r="D648" t="s">
        <v>14031</v>
      </c>
      <c r="E648">
        <v>6</v>
      </c>
      <c r="F648">
        <v>38440970</v>
      </c>
      <c r="G648" t="s">
        <v>13269</v>
      </c>
      <c r="H648" t="s">
        <v>13275</v>
      </c>
      <c r="I648">
        <v>0.69693799999999995</v>
      </c>
      <c r="J648" s="25">
        <v>1</v>
      </c>
      <c r="K648">
        <v>-2.1999999999999999E-2</v>
      </c>
      <c r="L648">
        <v>3.8699110000000002E-3</v>
      </c>
      <c r="M648" s="1">
        <v>6.5499999999999999E-9</v>
      </c>
      <c r="N648" s="7">
        <v>-6.2535899999999998E-3</v>
      </c>
      <c r="O648">
        <v>2.3105700000000001E-3</v>
      </c>
      <c r="P648" s="25">
        <v>7.4999999999999997E-3</v>
      </c>
      <c r="Q648">
        <v>-1.17631E-2</v>
      </c>
      <c r="R648">
        <v>2.6455699999999999E-3</v>
      </c>
      <c r="S648" s="1">
        <v>8.8999999999999995E-6</v>
      </c>
      <c r="T648" s="7">
        <v>2.2807299999999999E-3</v>
      </c>
      <c r="U648">
        <v>2.4269999999999999E-3</v>
      </c>
      <c r="V648" s="25">
        <v>0.37</v>
      </c>
      <c r="W648">
        <v>-9.0283700000000008E-3</v>
      </c>
      <c r="X648">
        <v>2.3365E-3</v>
      </c>
      <c r="Y648">
        <v>1.8000000000000001E-4</v>
      </c>
      <c r="Z648" s="7">
        <v>-3.2546400000000003E-4</v>
      </c>
      <c r="AA648">
        <v>2.2458500000000002E-3</v>
      </c>
      <c r="AB648" s="25">
        <v>0.86</v>
      </c>
      <c r="AC648">
        <v>-4.8422099999999996E-3</v>
      </c>
      <c r="AD648">
        <v>2.0345699999999999E-3</v>
      </c>
      <c r="AE648" s="25">
        <v>1.6E-2</v>
      </c>
    </row>
    <row r="649" spans="2:31" x14ac:dyDescent="0.2">
      <c r="B649" s="7" t="s">
        <v>14149</v>
      </c>
      <c r="C649" t="s">
        <v>11751</v>
      </c>
      <c r="D649" t="s">
        <v>14031</v>
      </c>
      <c r="E649">
        <v>6</v>
      </c>
      <c r="F649">
        <v>41517457</v>
      </c>
      <c r="G649" t="s">
        <v>13275</v>
      </c>
      <c r="H649" t="s">
        <v>13272</v>
      </c>
      <c r="I649">
        <v>0.50916499999999998</v>
      </c>
      <c r="J649" s="25">
        <v>0.96750000000000003</v>
      </c>
      <c r="K649">
        <v>-2.5399999999999999E-2</v>
      </c>
      <c r="L649">
        <v>4.3316639999999998E-3</v>
      </c>
      <c r="M649" s="1">
        <v>2.2600000000000001E-9</v>
      </c>
      <c r="N649" s="7">
        <v>-3.7989600000000001E-3</v>
      </c>
      <c r="O649">
        <v>2.1641999999999998E-3</v>
      </c>
      <c r="P649" s="25">
        <v>7.3999999999999996E-2</v>
      </c>
      <c r="Q649">
        <v>1.3539400000000001E-3</v>
      </c>
      <c r="R649">
        <v>2.4779699999999999E-3</v>
      </c>
      <c r="S649">
        <v>0.62</v>
      </c>
      <c r="T649" s="7">
        <v>1.8567799999999999E-3</v>
      </c>
      <c r="U649">
        <v>2.2732400000000002E-3</v>
      </c>
      <c r="V649" s="25">
        <v>0.44</v>
      </c>
      <c r="W649">
        <v>-1.1166300000000001E-2</v>
      </c>
      <c r="X649">
        <v>2.18848E-3</v>
      </c>
      <c r="Y649" s="1">
        <v>2.9999999999999999E-7</v>
      </c>
      <c r="Z649" s="31">
        <v>-6.0293099999999999E-6</v>
      </c>
      <c r="AA649">
        <v>2.1035699999999999E-3</v>
      </c>
      <c r="AB649" s="25">
        <v>0.99</v>
      </c>
      <c r="AC649">
        <v>7.1661900000000002E-3</v>
      </c>
      <c r="AD649">
        <v>1.9056699999999999E-3</v>
      </c>
      <c r="AE649" s="25">
        <v>1.9000000000000001E-4</v>
      </c>
    </row>
    <row r="650" spans="2:31" x14ac:dyDescent="0.2">
      <c r="B650" s="7" t="s">
        <v>14150</v>
      </c>
      <c r="C650" t="s">
        <v>11751</v>
      </c>
      <c r="D650" t="s">
        <v>14031</v>
      </c>
      <c r="E650">
        <v>6</v>
      </c>
      <c r="F650">
        <v>43355851</v>
      </c>
      <c r="G650" t="s">
        <v>13269</v>
      </c>
      <c r="H650" t="s">
        <v>13275</v>
      </c>
      <c r="I650">
        <v>0.43312400000000001</v>
      </c>
      <c r="J650" s="25">
        <v>1</v>
      </c>
      <c r="K650">
        <v>2.1399999999999999E-2</v>
      </c>
      <c r="L650">
        <v>3.5053760000000002E-3</v>
      </c>
      <c r="M650" s="1">
        <v>5.1399999999999998E-10</v>
      </c>
      <c r="N650" s="7">
        <v>-1.8255499999999999E-4</v>
      </c>
      <c r="O650">
        <v>2.1424500000000002E-3</v>
      </c>
      <c r="P650" s="25">
        <v>0.87</v>
      </c>
      <c r="Q650">
        <v>-8.0010099999999994E-3</v>
      </c>
      <c r="R650">
        <v>2.4530699999999999E-3</v>
      </c>
      <c r="S650">
        <v>1.1999999999999999E-3</v>
      </c>
      <c r="T650" s="7">
        <v>-4.78722E-3</v>
      </c>
      <c r="U650">
        <v>2.2504000000000001E-3</v>
      </c>
      <c r="V650" s="25">
        <v>2.5000000000000001E-2</v>
      </c>
      <c r="W650">
        <v>9.4547899999999994E-3</v>
      </c>
      <c r="X650">
        <v>2.1664800000000001E-3</v>
      </c>
      <c r="Y650" s="1">
        <v>1.4E-5</v>
      </c>
      <c r="Z650" s="7">
        <v>1.5764900000000001E-3</v>
      </c>
      <c r="AA650">
        <v>2.0824300000000001E-3</v>
      </c>
      <c r="AB650" s="25">
        <v>0.41</v>
      </c>
      <c r="AC650">
        <v>-3.7483799999999999E-3</v>
      </c>
      <c r="AD650">
        <v>1.88652E-3</v>
      </c>
      <c r="AE650" s="25">
        <v>4.8000000000000001E-2</v>
      </c>
    </row>
    <row r="651" spans="2:31" x14ac:dyDescent="0.2">
      <c r="B651" s="7" t="s">
        <v>14151</v>
      </c>
      <c r="C651" t="s">
        <v>11751</v>
      </c>
      <c r="D651" t="s">
        <v>14031</v>
      </c>
      <c r="E651">
        <v>6</v>
      </c>
      <c r="F651">
        <v>50938247</v>
      </c>
      <c r="G651" t="s">
        <v>13272</v>
      </c>
      <c r="H651" t="s">
        <v>13269</v>
      </c>
      <c r="I651">
        <v>0.83681399999999995</v>
      </c>
      <c r="J651" s="25">
        <v>0.996834</v>
      </c>
      <c r="K651">
        <v>-3.2199999999999999E-2</v>
      </c>
      <c r="L651">
        <v>5.2333780000000003E-3</v>
      </c>
      <c r="M651" s="1">
        <v>3.8099999999999998E-10</v>
      </c>
      <c r="N651" s="7">
        <v>-8.2817800000000007E-3</v>
      </c>
      <c r="O651">
        <v>2.8818300000000002E-3</v>
      </c>
      <c r="P651" s="25">
        <v>3.3999999999999998E-3</v>
      </c>
      <c r="Q651">
        <v>1.8353899999999999E-3</v>
      </c>
      <c r="R651">
        <v>3.2996499999999999E-3</v>
      </c>
      <c r="S651">
        <v>0.57999999999999996</v>
      </c>
      <c r="T651" s="7">
        <v>-7.2606199999999997E-4</v>
      </c>
      <c r="U651">
        <v>3.0270399999999999E-3</v>
      </c>
      <c r="V651" s="25">
        <v>0.79</v>
      </c>
      <c r="W651">
        <v>-1.8313800000000002E-2</v>
      </c>
      <c r="X651">
        <v>2.9141599999999998E-3</v>
      </c>
      <c r="Y651" s="1">
        <v>4.0000000000000001E-10</v>
      </c>
      <c r="Z651" s="7">
        <v>1.4110500000000001E-3</v>
      </c>
      <c r="AA651">
        <v>2.8010999999999999E-3</v>
      </c>
      <c r="AB651" s="25">
        <v>0.63</v>
      </c>
      <c r="AC651">
        <v>-2.0954799999999998E-3</v>
      </c>
      <c r="AD651">
        <v>2.5375799999999998E-3</v>
      </c>
      <c r="AE651" s="25">
        <v>0.42</v>
      </c>
    </row>
    <row r="652" spans="2:31" x14ac:dyDescent="0.2">
      <c r="B652" s="7" t="s">
        <v>13566</v>
      </c>
      <c r="C652" t="s">
        <v>11751</v>
      </c>
      <c r="D652" t="s">
        <v>14031</v>
      </c>
      <c r="E652">
        <v>6</v>
      </c>
      <c r="F652">
        <v>55142337</v>
      </c>
      <c r="G652" t="s">
        <v>13269</v>
      </c>
      <c r="H652" t="s">
        <v>13275</v>
      </c>
      <c r="I652">
        <v>0.214612</v>
      </c>
      <c r="J652" s="25">
        <v>1</v>
      </c>
      <c r="K652">
        <v>6.59E-2</v>
      </c>
      <c r="L652">
        <v>4.3171599999999996E-3</v>
      </c>
      <c r="M652" s="1">
        <v>6.5799999999999996E-53</v>
      </c>
      <c r="N652" s="7">
        <v>6.0423100000000004E-3</v>
      </c>
      <c r="O652">
        <v>2.5918899999999999E-3</v>
      </c>
      <c r="P652" s="25">
        <v>1.9E-2</v>
      </c>
      <c r="Q652">
        <v>-1.66035E-2</v>
      </c>
      <c r="R652">
        <v>2.9676699999999999E-3</v>
      </c>
      <c r="S652" s="1">
        <v>2.7999999999999999E-8</v>
      </c>
      <c r="T652" s="7">
        <v>-6.6205099999999996E-3</v>
      </c>
      <c r="U652">
        <v>2.7224900000000002E-3</v>
      </c>
      <c r="V652" s="25">
        <v>1.2999999999999999E-2</v>
      </c>
      <c r="W652">
        <v>2.9347999999999999E-2</v>
      </c>
      <c r="X652">
        <v>2.6209699999999998E-3</v>
      </c>
      <c r="Y652" s="1">
        <v>7.3E-29</v>
      </c>
      <c r="Z652" s="7">
        <v>-5.3590399999999998E-3</v>
      </c>
      <c r="AA652">
        <v>2.51928E-3</v>
      </c>
      <c r="AB652" s="25">
        <v>0.03</v>
      </c>
      <c r="AC652">
        <v>3.9571500000000004E-3</v>
      </c>
      <c r="AD652">
        <v>2.2822799999999998E-3</v>
      </c>
      <c r="AE652" s="25">
        <v>9.1999999999999998E-2</v>
      </c>
    </row>
    <row r="653" spans="2:31" x14ac:dyDescent="0.2">
      <c r="B653" s="7" t="s">
        <v>14152</v>
      </c>
      <c r="C653" t="s">
        <v>11751</v>
      </c>
      <c r="D653" t="s">
        <v>14031</v>
      </c>
      <c r="E653">
        <v>6</v>
      </c>
      <c r="F653">
        <v>57767576</v>
      </c>
      <c r="G653" t="s">
        <v>13272</v>
      </c>
      <c r="H653" t="s">
        <v>13268</v>
      </c>
      <c r="I653">
        <v>0.48938900000000002</v>
      </c>
      <c r="J653" s="25">
        <v>0.99656599999999995</v>
      </c>
      <c r="K653">
        <v>-2.63E-2</v>
      </c>
      <c r="L653">
        <v>3.5449050000000001E-3</v>
      </c>
      <c r="M653" s="1">
        <v>5.9000000000000001E-14</v>
      </c>
      <c r="N653" s="7">
        <v>-4.2572900000000004E-3</v>
      </c>
      <c r="O653">
        <v>2.1328200000000001E-3</v>
      </c>
      <c r="P653" s="25">
        <v>4.2999999999999997E-2</v>
      </c>
      <c r="Q653">
        <v>9.5677999999999996E-3</v>
      </c>
      <c r="R653">
        <v>2.4420499999999999E-3</v>
      </c>
      <c r="S653" s="1">
        <v>8.1000000000000004E-5</v>
      </c>
      <c r="T653" s="7">
        <v>-8.5497799999999999E-3</v>
      </c>
      <c r="U653">
        <v>2.2402899999999998E-3</v>
      </c>
      <c r="V653" s="25">
        <v>1.1E-4</v>
      </c>
      <c r="W653">
        <v>-1.00044E-2</v>
      </c>
      <c r="X653">
        <v>2.1567499999999998E-3</v>
      </c>
      <c r="Y653" s="1">
        <v>3.4000000000000001E-6</v>
      </c>
      <c r="Z653" s="7">
        <v>-4.7847999999999996E-3</v>
      </c>
      <c r="AA653">
        <v>2.0730700000000002E-3</v>
      </c>
      <c r="AB653" s="25">
        <v>2.1000000000000001E-2</v>
      </c>
      <c r="AC653">
        <v>5.1177499999999999E-3</v>
      </c>
      <c r="AD653">
        <v>1.87805E-3</v>
      </c>
      <c r="AE653" s="25">
        <v>6.3E-3</v>
      </c>
    </row>
    <row r="654" spans="2:31" x14ac:dyDescent="0.2">
      <c r="B654" s="7" t="s">
        <v>14153</v>
      </c>
      <c r="C654" t="s">
        <v>11751</v>
      </c>
      <c r="D654" t="s">
        <v>14031</v>
      </c>
      <c r="E654">
        <v>6</v>
      </c>
      <c r="F654">
        <v>62589167</v>
      </c>
      <c r="G654" t="s">
        <v>13269</v>
      </c>
      <c r="H654" t="s">
        <v>13275</v>
      </c>
      <c r="I654">
        <v>0.47820099999999999</v>
      </c>
      <c r="J654" s="25">
        <v>0.99740300000000004</v>
      </c>
      <c r="K654">
        <v>2.64E-2</v>
      </c>
      <c r="L654">
        <v>3.493875E-3</v>
      </c>
      <c r="M654" s="1">
        <v>2.08E-14</v>
      </c>
      <c r="N654" s="7">
        <v>5.0526199999999999E-3</v>
      </c>
      <c r="O654">
        <v>2.1291499999999998E-3</v>
      </c>
      <c r="P654" s="25">
        <v>1.6E-2</v>
      </c>
      <c r="Q654">
        <v>-9.1074099999999998E-3</v>
      </c>
      <c r="R654">
        <v>2.4378400000000001E-3</v>
      </c>
      <c r="S654">
        <v>1.6000000000000001E-4</v>
      </c>
      <c r="T654" s="7">
        <v>8.3584200000000001E-3</v>
      </c>
      <c r="U654">
        <v>2.2364300000000002E-3</v>
      </c>
      <c r="V654" s="25">
        <v>1.3999999999999999E-4</v>
      </c>
      <c r="W654">
        <v>1.04444E-2</v>
      </c>
      <c r="X654">
        <v>2.1530400000000002E-3</v>
      </c>
      <c r="Y654" s="1">
        <v>1.3999999999999999E-6</v>
      </c>
      <c r="Z654" s="7">
        <v>4.5286500000000004E-3</v>
      </c>
      <c r="AA654">
        <v>2.0695000000000002E-3</v>
      </c>
      <c r="AB654" s="25">
        <v>2.8000000000000001E-2</v>
      </c>
      <c r="AC654">
        <v>-6.5640500000000001E-3</v>
      </c>
      <c r="AD654">
        <v>1.8748199999999999E-3</v>
      </c>
      <c r="AE654" s="25">
        <v>4.6000000000000001E-4</v>
      </c>
    </row>
    <row r="655" spans="2:31" x14ac:dyDescent="0.2">
      <c r="B655" s="7" t="s">
        <v>14154</v>
      </c>
      <c r="C655" t="s">
        <v>11751</v>
      </c>
      <c r="D655" t="s">
        <v>14031</v>
      </c>
      <c r="E655">
        <v>6</v>
      </c>
      <c r="F655">
        <v>72479263</v>
      </c>
      <c r="G655" t="s">
        <v>13272</v>
      </c>
      <c r="H655" t="s">
        <v>13268</v>
      </c>
      <c r="I655">
        <v>0.72140800000000005</v>
      </c>
      <c r="J655" s="25">
        <v>0.992649</v>
      </c>
      <c r="K655">
        <v>-2.7099999999999999E-2</v>
      </c>
      <c r="L655">
        <v>3.9967550000000003E-3</v>
      </c>
      <c r="M655" s="1">
        <v>5.9900000000000001E-12</v>
      </c>
      <c r="N655" s="7">
        <v>-2.40442E-3</v>
      </c>
      <c r="O655">
        <v>2.3762900000000001E-3</v>
      </c>
      <c r="P655" s="25">
        <v>0.31</v>
      </c>
      <c r="Q655">
        <v>4.8876500000000003E-3</v>
      </c>
      <c r="R655">
        <v>2.7208100000000002E-3</v>
      </c>
      <c r="S655">
        <v>6.4000000000000001E-2</v>
      </c>
      <c r="T655" s="7">
        <v>1.53129E-3</v>
      </c>
      <c r="U655">
        <v>2.4960199999999998E-3</v>
      </c>
      <c r="V655" s="25">
        <v>0.51</v>
      </c>
      <c r="W655">
        <v>-1.15716E-2</v>
      </c>
      <c r="X655">
        <v>2.4029500000000001E-3</v>
      </c>
      <c r="Y655" s="1">
        <v>8.1999999999999998E-7</v>
      </c>
      <c r="Z655" s="7">
        <v>-3.7998699999999999E-3</v>
      </c>
      <c r="AA655">
        <v>2.3097199999999999E-3</v>
      </c>
      <c r="AB655" s="25">
        <v>0.1</v>
      </c>
      <c r="AC655">
        <v>-3.1247700000000002E-4</v>
      </c>
      <c r="AD655">
        <v>2.0924300000000002E-3</v>
      </c>
      <c r="AE655" s="25">
        <v>0.84</v>
      </c>
    </row>
    <row r="656" spans="2:31" x14ac:dyDescent="0.2">
      <c r="B656" s="7" t="s">
        <v>14155</v>
      </c>
      <c r="C656" t="s">
        <v>11751</v>
      </c>
      <c r="D656" t="s">
        <v>14031</v>
      </c>
      <c r="E656">
        <v>6</v>
      </c>
      <c r="F656">
        <v>98705295</v>
      </c>
      <c r="G656" t="s">
        <v>13268</v>
      </c>
      <c r="H656" t="s">
        <v>13269</v>
      </c>
      <c r="I656">
        <v>0.731881</v>
      </c>
      <c r="J656" s="25">
        <v>0.998332</v>
      </c>
      <c r="K656">
        <v>-3.4000000000000002E-2</v>
      </c>
      <c r="L656">
        <v>4.1845930000000003E-3</v>
      </c>
      <c r="M656" s="1">
        <v>2.2399999999999999E-16</v>
      </c>
      <c r="N656" s="7">
        <v>-5.5538999999999996E-3</v>
      </c>
      <c r="O656">
        <v>2.4012199999999999E-3</v>
      </c>
      <c r="P656" s="25">
        <v>0.02</v>
      </c>
      <c r="Q656">
        <v>3.0845899999999999E-3</v>
      </c>
      <c r="R656">
        <v>2.7493600000000002E-3</v>
      </c>
      <c r="S656">
        <v>0.28000000000000003</v>
      </c>
      <c r="T656" s="7">
        <v>-4.1743500000000002E-4</v>
      </c>
      <c r="U656">
        <v>2.5222199999999999E-3</v>
      </c>
      <c r="V656" s="25">
        <v>0.82</v>
      </c>
      <c r="W656">
        <v>-1.15646E-2</v>
      </c>
      <c r="X656">
        <v>2.4281699999999999E-3</v>
      </c>
      <c r="Y656" s="1">
        <v>1.5E-6</v>
      </c>
      <c r="Z656" s="7">
        <v>-3.97402E-3</v>
      </c>
      <c r="AA656">
        <v>2.3339599999999999E-3</v>
      </c>
      <c r="AB656" s="25">
        <v>0.08</v>
      </c>
      <c r="AC656">
        <v>5.5966100000000003E-4</v>
      </c>
      <c r="AD656">
        <v>2.1143899999999998E-3</v>
      </c>
      <c r="AE656" s="25">
        <v>0.82</v>
      </c>
    </row>
    <row r="657" spans="2:31" x14ac:dyDescent="0.2">
      <c r="B657" s="7" t="s">
        <v>14156</v>
      </c>
      <c r="C657" t="s">
        <v>11751</v>
      </c>
      <c r="D657" t="s">
        <v>14031</v>
      </c>
      <c r="E657">
        <v>6</v>
      </c>
      <c r="F657">
        <v>99592404</v>
      </c>
      <c r="G657" t="s">
        <v>13268</v>
      </c>
      <c r="H657" t="s">
        <v>13272</v>
      </c>
      <c r="I657">
        <v>0.427506</v>
      </c>
      <c r="J657" s="25">
        <v>0.99352300000000004</v>
      </c>
      <c r="K657">
        <v>-2.3300000000000001E-2</v>
      </c>
      <c r="L657">
        <v>3.7346200000000001E-3</v>
      </c>
      <c r="M657" s="1">
        <v>2.1999999999999999E-10</v>
      </c>
      <c r="N657" s="7">
        <v>-3.3496200000000002E-3</v>
      </c>
      <c r="O657">
        <v>2.1552099999999999E-3</v>
      </c>
      <c r="P657" s="25">
        <v>0.13</v>
      </c>
      <c r="Q657">
        <v>4.6542099999999998E-3</v>
      </c>
      <c r="R657">
        <v>2.4676799999999999E-3</v>
      </c>
      <c r="S657">
        <v>6.4000000000000001E-2</v>
      </c>
      <c r="T657" s="7">
        <v>-2.3408999999999999E-3</v>
      </c>
      <c r="U657">
        <v>2.2637999999999998E-3</v>
      </c>
      <c r="V657" s="25">
        <v>0.33</v>
      </c>
      <c r="W657">
        <v>-8.7462500000000006E-3</v>
      </c>
      <c r="X657">
        <v>2.1793899999999998E-3</v>
      </c>
      <c r="Y657" s="1">
        <v>4.3000000000000002E-5</v>
      </c>
      <c r="Z657" s="7">
        <v>-3.3652E-3</v>
      </c>
      <c r="AA657">
        <v>2.0948300000000002E-3</v>
      </c>
      <c r="AB657" s="25">
        <v>9.9000000000000005E-2</v>
      </c>
      <c r="AC657">
        <v>-3.7046700000000002E-3</v>
      </c>
      <c r="AD657">
        <v>1.8977600000000001E-3</v>
      </c>
      <c r="AE657" s="25">
        <v>5.0999999999999997E-2</v>
      </c>
    </row>
    <row r="658" spans="2:31" x14ac:dyDescent="0.2">
      <c r="B658" s="7" t="s">
        <v>7452</v>
      </c>
      <c r="C658" t="s">
        <v>11751</v>
      </c>
      <c r="D658" t="s">
        <v>14031</v>
      </c>
      <c r="E658">
        <v>6</v>
      </c>
      <c r="F658">
        <v>110244765</v>
      </c>
      <c r="G658" t="s">
        <v>13269</v>
      </c>
      <c r="H658" t="s">
        <v>13275</v>
      </c>
      <c r="I658">
        <v>0.94511900000000004</v>
      </c>
      <c r="J658" s="25">
        <v>0.973611</v>
      </c>
      <c r="K658">
        <v>5.0900000000000001E-2</v>
      </c>
      <c r="L658">
        <v>7.8435199999999997E-3</v>
      </c>
      <c r="M658" s="1">
        <v>4.3099999999999999E-11</v>
      </c>
      <c r="N658" s="7">
        <v>8.8208599999999998E-3</v>
      </c>
      <c r="O658">
        <v>4.7082699999999996E-3</v>
      </c>
      <c r="P658" s="25">
        <v>0.06</v>
      </c>
      <c r="Q658">
        <v>-9.8061299999999997E-4</v>
      </c>
      <c r="R658">
        <v>5.3908999999999997E-3</v>
      </c>
      <c r="S658">
        <v>0.81</v>
      </c>
      <c r="T658" s="7">
        <v>1.0924999999999999E-3</v>
      </c>
      <c r="U658">
        <v>4.9455100000000002E-3</v>
      </c>
      <c r="V658" s="25">
        <v>0.85</v>
      </c>
      <c r="W658">
        <v>2.9591200000000002E-2</v>
      </c>
      <c r="X658">
        <v>4.7610999999999999E-3</v>
      </c>
      <c r="Y658" s="1">
        <v>3.1000000000000002E-10</v>
      </c>
      <c r="Z658" s="7">
        <v>1.14736E-3</v>
      </c>
      <c r="AA658">
        <v>4.5763799999999997E-3</v>
      </c>
      <c r="AB658" s="25">
        <v>0.82</v>
      </c>
      <c r="AC658">
        <v>-5.2211699999999998E-3</v>
      </c>
      <c r="AD658">
        <v>4.1458500000000004E-3</v>
      </c>
      <c r="AE658" s="25">
        <v>0.2</v>
      </c>
    </row>
    <row r="659" spans="2:31" x14ac:dyDescent="0.2">
      <c r="B659" s="7" t="s">
        <v>14157</v>
      </c>
      <c r="C659" t="s">
        <v>11751</v>
      </c>
      <c r="D659" t="s">
        <v>14031</v>
      </c>
      <c r="E659">
        <v>6</v>
      </c>
      <c r="F659">
        <v>115699280</v>
      </c>
      <c r="G659" t="s">
        <v>13272</v>
      </c>
      <c r="H659" t="s">
        <v>13268</v>
      </c>
      <c r="I659">
        <v>0.30443700000000001</v>
      </c>
      <c r="J659" s="25">
        <v>0.99761599999999995</v>
      </c>
      <c r="K659">
        <v>-2.12E-2</v>
      </c>
      <c r="L659">
        <v>3.7507320000000001E-3</v>
      </c>
      <c r="M659" s="1">
        <v>7.9200000000000008E-9</v>
      </c>
      <c r="N659" s="7">
        <v>-1.7326100000000001E-3</v>
      </c>
      <c r="O659">
        <v>2.3106699999999999E-3</v>
      </c>
      <c r="P659" s="25">
        <v>0.48</v>
      </c>
      <c r="Q659">
        <v>1.2570599999999999E-2</v>
      </c>
      <c r="R659">
        <v>2.6456800000000001E-3</v>
      </c>
      <c r="S659" s="1">
        <v>1.5999999999999999E-6</v>
      </c>
      <c r="T659" s="7">
        <v>-5.4483500000000002E-4</v>
      </c>
      <c r="U659">
        <v>2.4271000000000002E-3</v>
      </c>
      <c r="V659" s="25">
        <v>0.81</v>
      </c>
      <c r="W659">
        <v>-7.6545500000000004E-3</v>
      </c>
      <c r="X659">
        <v>2.3365999999999999E-3</v>
      </c>
      <c r="Y659">
        <v>1.2999999999999999E-3</v>
      </c>
      <c r="Z659" s="7">
        <v>-2.59429E-3</v>
      </c>
      <c r="AA659">
        <v>2.2459400000000001E-3</v>
      </c>
      <c r="AB659" s="25">
        <v>0.25</v>
      </c>
      <c r="AC659">
        <v>-6.2219499999999997E-4</v>
      </c>
      <c r="AD659">
        <v>2.0346499999999998E-3</v>
      </c>
      <c r="AE659" s="25">
        <v>0.77</v>
      </c>
    </row>
    <row r="660" spans="2:31" x14ac:dyDescent="0.2">
      <c r="B660" s="7" t="s">
        <v>14158</v>
      </c>
      <c r="C660" t="s">
        <v>11751</v>
      </c>
      <c r="D660" t="s">
        <v>14031</v>
      </c>
      <c r="E660">
        <v>6</v>
      </c>
      <c r="F660">
        <v>143751625</v>
      </c>
      <c r="G660" t="s">
        <v>13269</v>
      </c>
      <c r="H660" t="s">
        <v>13275</v>
      </c>
      <c r="I660">
        <v>0.73841000000000001</v>
      </c>
      <c r="J660" s="25">
        <v>0.93543699999999996</v>
      </c>
      <c r="K660">
        <v>-2.35E-2</v>
      </c>
      <c r="L660">
        <v>4.1071900000000001E-3</v>
      </c>
      <c r="M660" s="1">
        <v>5.2700000000000002E-9</v>
      </c>
      <c r="N660" s="7">
        <v>-8.5872100000000001E-4</v>
      </c>
      <c r="O660">
        <v>2.5039699999999999E-3</v>
      </c>
      <c r="P660" s="25">
        <v>0.77</v>
      </c>
      <c r="Q660">
        <v>9.6066699999999994E-3</v>
      </c>
      <c r="R660">
        <v>2.8670000000000002E-3</v>
      </c>
      <c r="S660" s="1">
        <v>6.9999999999999999E-4</v>
      </c>
      <c r="T660" s="7">
        <v>3.5459799999999998E-3</v>
      </c>
      <c r="U660">
        <v>2.63014E-3</v>
      </c>
      <c r="V660" s="25">
        <v>0.16</v>
      </c>
      <c r="W660">
        <v>-1.12E-2</v>
      </c>
      <c r="X660">
        <v>2.53206E-3</v>
      </c>
      <c r="Y660" s="1">
        <v>1.5999999999999999E-5</v>
      </c>
      <c r="Z660" s="7">
        <v>2.7347399999999998E-3</v>
      </c>
      <c r="AA660">
        <v>2.4338200000000002E-3</v>
      </c>
      <c r="AB660" s="25">
        <v>0.28999999999999998</v>
      </c>
      <c r="AC660">
        <v>3.1600700000000001E-3</v>
      </c>
      <c r="AD660">
        <v>2.2048599999999999E-3</v>
      </c>
      <c r="AE660" s="25">
        <v>0.16</v>
      </c>
    </row>
    <row r="661" spans="2:31" x14ac:dyDescent="0.2">
      <c r="B661" s="7" t="s">
        <v>7513</v>
      </c>
      <c r="C661" t="s">
        <v>11751</v>
      </c>
      <c r="D661" t="s">
        <v>14031</v>
      </c>
      <c r="E661">
        <v>6</v>
      </c>
      <c r="F661">
        <v>147936781</v>
      </c>
      <c r="G661" t="s">
        <v>13275</v>
      </c>
      <c r="H661" t="s">
        <v>13269</v>
      </c>
      <c r="I661">
        <v>0.37232199999999999</v>
      </c>
      <c r="J661" s="25">
        <v>0.98636500000000005</v>
      </c>
      <c r="K661">
        <v>-2.1700000000000001E-2</v>
      </c>
      <c r="L661">
        <v>3.6365630000000002E-3</v>
      </c>
      <c r="M661" s="1">
        <v>1.21E-9</v>
      </c>
      <c r="N661" s="7">
        <v>-1.00742E-2</v>
      </c>
      <c r="O661">
        <v>2.2102100000000002E-3</v>
      </c>
      <c r="P661" s="26">
        <v>4.6999999999999999E-6</v>
      </c>
      <c r="Q661">
        <v>-1.9971099999999999E-3</v>
      </c>
      <c r="R661">
        <v>2.5306600000000001E-3</v>
      </c>
      <c r="S661">
        <v>0.46</v>
      </c>
      <c r="T661" s="7">
        <v>-3.1224400000000002E-3</v>
      </c>
      <c r="U661">
        <v>2.3215800000000002E-3</v>
      </c>
      <c r="V661" s="25">
        <v>0.18</v>
      </c>
      <c r="W661">
        <v>-1.2504400000000001E-2</v>
      </c>
      <c r="X661">
        <v>2.2350099999999999E-3</v>
      </c>
      <c r="Y661" s="1">
        <v>1.6000000000000001E-8</v>
      </c>
      <c r="Z661" s="7">
        <v>3.41873E-3</v>
      </c>
      <c r="AA661">
        <v>2.1482900000000002E-3</v>
      </c>
      <c r="AB661" s="25">
        <v>0.12</v>
      </c>
      <c r="AC661">
        <v>-2.51629E-3</v>
      </c>
      <c r="AD661">
        <v>1.94619E-3</v>
      </c>
      <c r="AE661" s="25">
        <v>0.21</v>
      </c>
    </row>
    <row r="662" spans="2:31" x14ac:dyDescent="0.2">
      <c r="B662" s="7" t="s">
        <v>14159</v>
      </c>
      <c r="C662" t="s">
        <v>11751</v>
      </c>
      <c r="D662" t="s">
        <v>14031</v>
      </c>
      <c r="E662">
        <v>6</v>
      </c>
      <c r="F662">
        <v>153135339</v>
      </c>
      <c r="G662" t="s">
        <v>13268</v>
      </c>
      <c r="H662" t="s">
        <v>13272</v>
      </c>
      <c r="I662">
        <v>0.98944200000000004</v>
      </c>
      <c r="J662" s="25">
        <v>0.99764399999999998</v>
      </c>
      <c r="K662">
        <v>-0.21859999999999999</v>
      </c>
      <c r="L662">
        <v>1.7472998E-2</v>
      </c>
      <c r="M662" s="1">
        <v>3.2599999999999998E-36</v>
      </c>
      <c r="N662" s="7">
        <v>-5.3784800000000001E-2</v>
      </c>
      <c r="O662">
        <v>1.04005E-2</v>
      </c>
      <c r="P662" s="26">
        <v>1.9999999999999999E-7</v>
      </c>
      <c r="Q662">
        <v>-4.7544400000000004E-3</v>
      </c>
      <c r="R662">
        <v>1.19084E-2</v>
      </c>
      <c r="S662">
        <v>0.68</v>
      </c>
      <c r="T662" s="7">
        <v>-3.0970299999999999E-2</v>
      </c>
      <c r="U662">
        <v>1.09246E-2</v>
      </c>
      <c r="V662" s="25">
        <v>4.1000000000000003E-3</v>
      </c>
      <c r="W662">
        <v>-7.6794200000000007E-2</v>
      </c>
      <c r="X662">
        <v>1.0517200000000001E-2</v>
      </c>
      <c r="Y662" s="1">
        <v>2.7000000000000001E-13</v>
      </c>
      <c r="Z662" s="7">
        <v>-9.6833700000000002E-3</v>
      </c>
      <c r="AA662">
        <v>1.01092E-2</v>
      </c>
      <c r="AB662" s="25">
        <v>0.34</v>
      </c>
      <c r="AC662">
        <v>1.84044E-3</v>
      </c>
      <c r="AD662">
        <v>9.1581400000000004E-3</v>
      </c>
      <c r="AE662" s="25">
        <v>0.86</v>
      </c>
    </row>
    <row r="663" spans="2:31" x14ac:dyDescent="0.2">
      <c r="B663" s="7" t="s">
        <v>14160</v>
      </c>
      <c r="C663" t="s">
        <v>11751</v>
      </c>
      <c r="D663" t="s">
        <v>14031</v>
      </c>
      <c r="E663">
        <v>6</v>
      </c>
      <c r="F663">
        <v>165195547</v>
      </c>
      <c r="G663" t="s">
        <v>13269</v>
      </c>
      <c r="H663" t="s">
        <v>13268</v>
      </c>
      <c r="I663">
        <v>0.446571</v>
      </c>
      <c r="J663" s="25">
        <v>0.99912100000000004</v>
      </c>
      <c r="K663">
        <v>2.64E-2</v>
      </c>
      <c r="L663">
        <v>3.4389500000000001E-3</v>
      </c>
      <c r="M663" s="1">
        <v>8.1600000000000001E-15</v>
      </c>
      <c r="N663" s="7">
        <v>1.8274599999999999E-3</v>
      </c>
      <c r="O663">
        <v>2.1368400000000001E-3</v>
      </c>
      <c r="P663" s="25">
        <v>0.4</v>
      </c>
      <c r="Q663">
        <v>-8.7930100000000004E-3</v>
      </c>
      <c r="R663">
        <v>2.4466399999999999E-3</v>
      </c>
      <c r="S663">
        <v>3.6000000000000002E-4</v>
      </c>
      <c r="T663" s="7">
        <v>-1.99519E-3</v>
      </c>
      <c r="U663">
        <v>2.2445099999999999E-3</v>
      </c>
      <c r="V663" s="25">
        <v>0.41</v>
      </c>
      <c r="W663">
        <v>1.20532E-2</v>
      </c>
      <c r="X663">
        <v>2.16081E-3</v>
      </c>
      <c r="Y663" s="1">
        <v>2.9999999999999997E-8</v>
      </c>
      <c r="Z663" s="7">
        <v>-1.9947200000000002E-3</v>
      </c>
      <c r="AA663">
        <v>2.07697E-3</v>
      </c>
      <c r="AB663" s="25">
        <v>0.37</v>
      </c>
      <c r="AC663">
        <v>-1.2475800000000001E-3</v>
      </c>
      <c r="AD663">
        <v>1.8815800000000001E-3</v>
      </c>
      <c r="AE663" s="25">
        <v>0.52</v>
      </c>
    </row>
    <row r="664" spans="2:31" x14ac:dyDescent="0.2">
      <c r="B664" s="7" t="s">
        <v>7540</v>
      </c>
      <c r="C664" t="s">
        <v>11751</v>
      </c>
      <c r="D664" t="s">
        <v>14031</v>
      </c>
      <c r="E664">
        <v>6</v>
      </c>
      <c r="F664">
        <v>166263488</v>
      </c>
      <c r="G664" t="s">
        <v>13268</v>
      </c>
      <c r="H664" t="s">
        <v>13272</v>
      </c>
      <c r="I664">
        <v>0.48982500000000001</v>
      </c>
      <c r="J664" s="25">
        <v>0.99451000000000001</v>
      </c>
      <c r="K664">
        <v>2.2100000000000002E-2</v>
      </c>
      <c r="L664">
        <v>3.2812840000000002E-3</v>
      </c>
      <c r="M664" s="1">
        <v>8.1899999999999996E-12</v>
      </c>
      <c r="N664" s="7">
        <v>5.2009200000000004E-3</v>
      </c>
      <c r="O664">
        <v>2.1297199999999999E-3</v>
      </c>
      <c r="P664" s="25">
        <v>1.4999999999999999E-2</v>
      </c>
      <c r="Q664">
        <v>-1.15133E-4</v>
      </c>
      <c r="R664">
        <v>2.4384900000000002E-3</v>
      </c>
      <c r="S664">
        <v>0.96</v>
      </c>
      <c r="T664" s="7">
        <v>2.5514399999999999E-3</v>
      </c>
      <c r="U664">
        <v>2.2370300000000001E-3</v>
      </c>
      <c r="V664" s="25">
        <v>0.26</v>
      </c>
      <c r="W664">
        <v>1.19877E-2</v>
      </c>
      <c r="X664">
        <v>2.1536099999999998E-3</v>
      </c>
      <c r="Y664" s="1">
        <v>2.1999999999999998E-8</v>
      </c>
      <c r="Z664" s="7">
        <v>-7.1704400000000001E-4</v>
      </c>
      <c r="AA664">
        <v>2.0700599999999999E-3</v>
      </c>
      <c r="AB664" s="25">
        <v>0.69</v>
      </c>
      <c r="AC664">
        <v>-4.8261399999999996E-3</v>
      </c>
      <c r="AD664">
        <v>1.87532E-3</v>
      </c>
      <c r="AE664" s="25">
        <v>9.5999999999999992E-3</v>
      </c>
    </row>
    <row r="665" spans="2:31" x14ac:dyDescent="0.2">
      <c r="B665" s="7" t="s">
        <v>14161</v>
      </c>
      <c r="C665" t="s">
        <v>11751</v>
      </c>
      <c r="D665" t="s">
        <v>14031</v>
      </c>
      <c r="E665">
        <v>7</v>
      </c>
      <c r="F665">
        <v>14093914</v>
      </c>
      <c r="G665" t="s">
        <v>13272</v>
      </c>
      <c r="H665" t="s">
        <v>13269</v>
      </c>
      <c r="I665">
        <v>0.78828200000000004</v>
      </c>
      <c r="J665" s="25">
        <v>1</v>
      </c>
      <c r="K665">
        <v>2.58E-2</v>
      </c>
      <c r="L665">
        <v>4.5939090000000002E-3</v>
      </c>
      <c r="M665" s="1">
        <v>9.7599999999999994E-9</v>
      </c>
      <c r="N665" s="7">
        <v>3.9151000000000004E-3</v>
      </c>
      <c r="O665">
        <v>2.59845E-3</v>
      </c>
      <c r="P665" s="25">
        <v>0.12</v>
      </c>
      <c r="Q665">
        <v>-4.8288500000000001E-4</v>
      </c>
      <c r="R665">
        <v>2.9749500000000001E-3</v>
      </c>
      <c r="S665">
        <v>0.79</v>
      </c>
      <c r="T665" s="7">
        <v>7.52533E-4</v>
      </c>
      <c r="U665">
        <v>2.7297900000000002E-3</v>
      </c>
      <c r="V665" s="25">
        <v>0.76</v>
      </c>
      <c r="W665">
        <v>1.0461399999999999E-2</v>
      </c>
      <c r="X665">
        <v>2.62721E-3</v>
      </c>
      <c r="Y665" s="1">
        <v>5.5999999999999999E-5</v>
      </c>
      <c r="Z665" s="7">
        <v>4.1555200000000002E-3</v>
      </c>
      <c r="AA665">
        <v>2.5258199999999998E-3</v>
      </c>
      <c r="AB665" s="25">
        <v>0.11</v>
      </c>
      <c r="AC665">
        <v>1.21098E-3</v>
      </c>
      <c r="AD665">
        <v>2.2886500000000001E-3</v>
      </c>
      <c r="AE665" s="25">
        <v>0.6</v>
      </c>
    </row>
    <row r="666" spans="2:31" x14ac:dyDescent="0.2">
      <c r="B666" s="7" t="s">
        <v>14162</v>
      </c>
      <c r="C666" t="s">
        <v>11751</v>
      </c>
      <c r="D666" t="s">
        <v>14031</v>
      </c>
      <c r="E666">
        <v>7</v>
      </c>
      <c r="F666">
        <v>24085405</v>
      </c>
      <c r="G666" t="s">
        <v>13268</v>
      </c>
      <c r="H666" t="s">
        <v>13272</v>
      </c>
      <c r="I666">
        <v>0.72546900000000003</v>
      </c>
      <c r="J666" s="25">
        <v>0.99854399999999999</v>
      </c>
      <c r="K666">
        <v>3.6799999999999999E-2</v>
      </c>
      <c r="L666">
        <v>4.0385730000000002E-3</v>
      </c>
      <c r="M666" s="1">
        <v>4.0399999999999999E-20</v>
      </c>
      <c r="N666" s="7">
        <v>6.1844400000000002E-3</v>
      </c>
      <c r="O666">
        <v>2.3836500000000002E-3</v>
      </c>
      <c r="P666" s="25">
        <v>9.4000000000000004E-3</v>
      </c>
      <c r="Q666">
        <v>1.66935E-3</v>
      </c>
      <c r="R666">
        <v>2.7290299999999999E-3</v>
      </c>
      <c r="S666">
        <v>0.53</v>
      </c>
      <c r="T666" s="7">
        <v>-3.8715199999999998E-4</v>
      </c>
      <c r="U666">
        <v>2.5041400000000002E-3</v>
      </c>
      <c r="V666" s="25">
        <v>0.86</v>
      </c>
      <c r="W666">
        <v>1.34552E-2</v>
      </c>
      <c r="X666">
        <v>2.4100300000000001E-3</v>
      </c>
      <c r="Y666" s="1">
        <v>7.4999999999999993E-9</v>
      </c>
      <c r="Z666" s="7">
        <v>2.3426300000000001E-3</v>
      </c>
      <c r="AA666">
        <v>2.3170299999999999E-3</v>
      </c>
      <c r="AB666" s="25">
        <v>0.34</v>
      </c>
      <c r="AC666">
        <v>-1.5545400000000001E-3</v>
      </c>
      <c r="AD666">
        <v>2.09946E-3</v>
      </c>
      <c r="AE666" s="25">
        <v>0.45</v>
      </c>
    </row>
    <row r="667" spans="2:31" x14ac:dyDescent="0.2">
      <c r="B667" s="7" t="s">
        <v>14163</v>
      </c>
      <c r="C667" t="s">
        <v>11751</v>
      </c>
      <c r="D667" t="s">
        <v>14031</v>
      </c>
      <c r="E667">
        <v>7</v>
      </c>
      <c r="F667">
        <v>32265545</v>
      </c>
      <c r="G667" t="s">
        <v>13268</v>
      </c>
      <c r="H667" t="s">
        <v>13272</v>
      </c>
      <c r="I667">
        <v>0.63064600000000004</v>
      </c>
      <c r="J667" s="25">
        <v>0.98646699999999998</v>
      </c>
      <c r="K667">
        <v>3.3599999999999998E-2</v>
      </c>
      <c r="L667">
        <v>3.5434540000000001E-3</v>
      </c>
      <c r="M667" s="1">
        <v>1.2400000000000001E-21</v>
      </c>
      <c r="N667" s="7">
        <v>9.5193299999999995E-3</v>
      </c>
      <c r="O667">
        <v>2.21726E-3</v>
      </c>
      <c r="P667" s="26">
        <v>1.7E-5</v>
      </c>
      <c r="Q667">
        <v>-1.84227E-3</v>
      </c>
      <c r="R667">
        <v>2.5385199999999998E-3</v>
      </c>
      <c r="S667">
        <v>0.42</v>
      </c>
      <c r="T667" s="7">
        <v>8.6600400000000008E-3</v>
      </c>
      <c r="U667">
        <v>2.3293300000000001E-3</v>
      </c>
      <c r="V667" s="25">
        <v>2.4000000000000001E-4</v>
      </c>
      <c r="W667">
        <v>1.5294500000000001E-2</v>
      </c>
      <c r="X667">
        <v>2.2418E-3</v>
      </c>
      <c r="Y667" s="1">
        <v>2.1999999999999999E-12</v>
      </c>
      <c r="Z667" s="7">
        <v>2.1278299999999998E-3</v>
      </c>
      <c r="AA667">
        <v>2.1552799999999999E-3</v>
      </c>
      <c r="AB667" s="25">
        <v>0.32</v>
      </c>
      <c r="AC667">
        <v>4.2844600000000004E-3</v>
      </c>
      <c r="AD667">
        <v>1.95291E-3</v>
      </c>
      <c r="AE667" s="25">
        <v>2.8000000000000001E-2</v>
      </c>
    </row>
    <row r="668" spans="2:31" x14ac:dyDescent="0.2">
      <c r="B668" s="7" t="s">
        <v>14164</v>
      </c>
      <c r="C668" t="s">
        <v>11751</v>
      </c>
      <c r="D668" t="s">
        <v>14031</v>
      </c>
      <c r="E668">
        <v>7</v>
      </c>
      <c r="F668">
        <v>50642701</v>
      </c>
      <c r="G668" t="s">
        <v>13272</v>
      </c>
      <c r="H668" t="s">
        <v>13268</v>
      </c>
      <c r="I668">
        <v>0.50367899999999999</v>
      </c>
      <c r="J668" s="25">
        <v>0.989707</v>
      </c>
      <c r="K668">
        <v>-3.2099999999999997E-2</v>
      </c>
      <c r="L668">
        <v>3.2976350000000001E-3</v>
      </c>
      <c r="M668" s="1">
        <v>1.0799999999999999E-22</v>
      </c>
      <c r="N668" s="7">
        <v>-1.1012299999999999E-2</v>
      </c>
      <c r="O668">
        <v>2.13634E-3</v>
      </c>
      <c r="P668" s="26">
        <v>2.4999999999999999E-7</v>
      </c>
      <c r="Q668">
        <v>-2.3295299999999998E-3</v>
      </c>
      <c r="R668">
        <v>2.44589E-3</v>
      </c>
      <c r="S668">
        <v>0.33</v>
      </c>
      <c r="T668" s="7">
        <v>-3.5598100000000001E-3</v>
      </c>
      <c r="U668">
        <v>2.2443300000000001E-3</v>
      </c>
      <c r="V668" s="25">
        <v>0.12</v>
      </c>
      <c r="W668">
        <v>-1.7434999999999999E-2</v>
      </c>
      <c r="X668">
        <v>2.1599900000000001E-3</v>
      </c>
      <c r="Y668" s="1">
        <v>1.7999999999999999E-16</v>
      </c>
      <c r="Z668" s="7">
        <v>8.5897899999999995E-4</v>
      </c>
      <c r="AA668">
        <v>2.0766299999999999E-3</v>
      </c>
      <c r="AB668" s="25">
        <v>0.69</v>
      </c>
      <c r="AC668">
        <v>-9.3719799999999998E-4</v>
      </c>
      <c r="AD668">
        <v>1.88164E-3</v>
      </c>
      <c r="AE668" s="25">
        <v>0.61</v>
      </c>
    </row>
    <row r="669" spans="2:31" x14ac:dyDescent="0.2">
      <c r="B669" s="7" t="s">
        <v>14165</v>
      </c>
      <c r="C669" t="s">
        <v>11751</v>
      </c>
      <c r="D669" t="s">
        <v>14031</v>
      </c>
      <c r="E669">
        <v>7</v>
      </c>
      <c r="F669">
        <v>69936477</v>
      </c>
      <c r="G669" t="s">
        <v>13272</v>
      </c>
      <c r="H669" t="s">
        <v>13269</v>
      </c>
      <c r="I669">
        <v>0.40250599999999997</v>
      </c>
      <c r="J669" s="25">
        <v>0.99760700000000002</v>
      </c>
      <c r="K669">
        <v>2.4199999999999999E-2</v>
      </c>
      <c r="L669">
        <v>3.6276210000000001E-3</v>
      </c>
      <c r="M669" s="1">
        <v>1.27E-11</v>
      </c>
      <c r="N669" s="7">
        <v>5.8290099999999999E-3</v>
      </c>
      <c r="O669">
        <v>2.1670999999999999E-3</v>
      </c>
      <c r="P669" s="25">
        <v>7.1000000000000004E-3</v>
      </c>
      <c r="Q669">
        <v>3.66892E-3</v>
      </c>
      <c r="R669">
        <v>2.4811E-3</v>
      </c>
      <c r="S669">
        <v>0.1</v>
      </c>
      <c r="T669" s="7">
        <v>1.7869800000000001E-3</v>
      </c>
      <c r="U669">
        <v>2.2766399999999999E-3</v>
      </c>
      <c r="V669" s="25">
        <v>0.41</v>
      </c>
      <c r="W669">
        <v>9.2429000000000001E-3</v>
      </c>
      <c r="X669">
        <v>2.1910900000000001E-3</v>
      </c>
      <c r="Y669" s="1">
        <v>2.3E-5</v>
      </c>
      <c r="Z669" s="7">
        <v>8.6237100000000001E-4</v>
      </c>
      <c r="AA669">
        <v>2.1065300000000001E-3</v>
      </c>
      <c r="AB669" s="25">
        <v>0.67</v>
      </c>
      <c r="AC669">
        <v>-2.7246499999999999E-3</v>
      </c>
      <c r="AD669">
        <v>1.90873E-3</v>
      </c>
      <c r="AE669" s="25">
        <v>0.15</v>
      </c>
    </row>
    <row r="670" spans="2:31" x14ac:dyDescent="0.2">
      <c r="B670" s="7" t="s">
        <v>14166</v>
      </c>
      <c r="C670" t="s">
        <v>11751</v>
      </c>
      <c r="D670" t="s">
        <v>14031</v>
      </c>
      <c r="E670">
        <v>7</v>
      </c>
      <c r="F670">
        <v>71779635</v>
      </c>
      <c r="G670" t="s">
        <v>13275</v>
      </c>
      <c r="H670" t="s">
        <v>13269</v>
      </c>
      <c r="I670">
        <v>0.70141399999999998</v>
      </c>
      <c r="J670" s="25">
        <v>0.98740700000000003</v>
      </c>
      <c r="K670">
        <v>-2.5000000000000001E-2</v>
      </c>
      <c r="L670">
        <v>3.7296E-3</v>
      </c>
      <c r="M670" s="1">
        <v>1.0199999999999999E-11</v>
      </c>
      <c r="N670" s="7">
        <v>-9.9302999999999995E-3</v>
      </c>
      <c r="O670">
        <v>2.33432E-3</v>
      </c>
      <c r="P670" s="26">
        <v>1.5999999999999999E-5</v>
      </c>
      <c r="Q670">
        <v>-2.39529E-3</v>
      </c>
      <c r="R670">
        <v>2.6725500000000001E-3</v>
      </c>
      <c r="S670">
        <v>0.37</v>
      </c>
      <c r="T670" s="7">
        <v>-2.2043599999999998E-3</v>
      </c>
      <c r="U670">
        <v>2.4523100000000001E-3</v>
      </c>
      <c r="V670" s="25">
        <v>0.37</v>
      </c>
      <c r="W670">
        <v>-1.5181800000000001E-2</v>
      </c>
      <c r="X670">
        <v>2.36016E-3</v>
      </c>
      <c r="Y670" s="1">
        <v>3.3E-10</v>
      </c>
      <c r="Z670" s="7">
        <v>6.5092500000000001E-4</v>
      </c>
      <c r="AA670">
        <v>2.2690800000000001E-3</v>
      </c>
      <c r="AB670" s="25">
        <v>0.75</v>
      </c>
      <c r="AC670">
        <v>-5.5573799999999996E-4</v>
      </c>
      <c r="AD670">
        <v>2.05601E-3</v>
      </c>
      <c r="AE670" s="25">
        <v>0.77</v>
      </c>
    </row>
    <row r="671" spans="2:31" x14ac:dyDescent="0.2">
      <c r="B671" s="7" t="s">
        <v>14167</v>
      </c>
      <c r="C671" t="s">
        <v>11751</v>
      </c>
      <c r="D671" t="s">
        <v>14031</v>
      </c>
      <c r="E671">
        <v>7</v>
      </c>
      <c r="F671">
        <v>77823771</v>
      </c>
      <c r="G671" t="s">
        <v>13269</v>
      </c>
      <c r="H671" t="s">
        <v>13268</v>
      </c>
      <c r="I671">
        <v>0.490782</v>
      </c>
      <c r="J671" s="25">
        <v>0.98438700000000001</v>
      </c>
      <c r="K671">
        <v>2.46E-2</v>
      </c>
      <c r="L671">
        <v>4.1577710000000002E-3</v>
      </c>
      <c r="M671" s="1">
        <v>1.6399999999999999E-9</v>
      </c>
      <c r="N671" s="7">
        <v>2.4915100000000002E-3</v>
      </c>
      <c r="O671">
        <v>2.1358599999999998E-3</v>
      </c>
      <c r="P671" s="25">
        <v>0.24</v>
      </c>
      <c r="Q671">
        <v>-5.34324E-3</v>
      </c>
      <c r="R671">
        <v>2.4453299999999999E-3</v>
      </c>
      <c r="S671">
        <v>2.5000000000000001E-2</v>
      </c>
      <c r="T671" s="7">
        <v>6.2580299999999997E-4</v>
      </c>
      <c r="U671">
        <v>2.2438200000000001E-3</v>
      </c>
      <c r="V671" s="25">
        <v>0.79</v>
      </c>
      <c r="W671">
        <v>1.0017399999999999E-2</v>
      </c>
      <c r="X671">
        <v>2.1595E-3</v>
      </c>
      <c r="Y671" s="1">
        <v>2.7E-6</v>
      </c>
      <c r="Z671" s="7">
        <v>4.8834500000000001E-3</v>
      </c>
      <c r="AA671">
        <v>2.0761600000000001E-3</v>
      </c>
      <c r="AB671" s="25">
        <v>0.02</v>
      </c>
      <c r="AC671">
        <v>8.8933600000000001E-4</v>
      </c>
      <c r="AD671">
        <v>1.8812099999999999E-3</v>
      </c>
      <c r="AE671" s="25">
        <v>0.64</v>
      </c>
    </row>
    <row r="672" spans="2:31" x14ac:dyDescent="0.2">
      <c r="B672" s="7" t="s">
        <v>14168</v>
      </c>
      <c r="C672" t="s">
        <v>11751</v>
      </c>
      <c r="D672" t="s">
        <v>14031</v>
      </c>
      <c r="E672">
        <v>7</v>
      </c>
      <c r="F672">
        <v>96468077</v>
      </c>
      <c r="G672" t="s">
        <v>13272</v>
      </c>
      <c r="H672" t="s">
        <v>13275</v>
      </c>
      <c r="I672">
        <v>0.18651899999999999</v>
      </c>
      <c r="J672" s="25">
        <v>0.99996099999999999</v>
      </c>
      <c r="K672">
        <v>-5.7700000000000001E-2</v>
      </c>
      <c r="L672">
        <v>4.9350369999999998E-3</v>
      </c>
      <c r="M672" s="1">
        <v>7.0099999999999996E-32</v>
      </c>
      <c r="N672" s="7">
        <v>-4.8119900000000004E-3</v>
      </c>
      <c r="O672">
        <v>2.7263999999999999E-3</v>
      </c>
      <c r="P672" s="25">
        <v>8.4000000000000005E-2</v>
      </c>
      <c r="Q672">
        <v>2.8703999999999999E-3</v>
      </c>
      <c r="R672">
        <v>3.1214400000000001E-3</v>
      </c>
      <c r="S672">
        <v>0.35</v>
      </c>
      <c r="T672" s="7">
        <v>6.9222100000000003E-4</v>
      </c>
      <c r="U672">
        <v>2.8642099999999998E-3</v>
      </c>
      <c r="V672" s="25">
        <v>0.86</v>
      </c>
      <c r="W672">
        <v>-1.7834599999999999E-2</v>
      </c>
      <c r="X672">
        <v>2.7565799999999998E-3</v>
      </c>
      <c r="Y672" s="1">
        <v>1.0999999999999999E-10</v>
      </c>
      <c r="Z672" s="7">
        <v>-3.45736E-3</v>
      </c>
      <c r="AA672">
        <v>2.6502000000000001E-3</v>
      </c>
      <c r="AB672" s="25">
        <v>0.18</v>
      </c>
      <c r="AC672">
        <v>4.2628500000000003E-3</v>
      </c>
      <c r="AD672">
        <v>2.40135E-3</v>
      </c>
      <c r="AE672" s="25">
        <v>6.8000000000000005E-2</v>
      </c>
    </row>
    <row r="673" spans="2:31" x14ac:dyDescent="0.2">
      <c r="B673" s="7" t="s">
        <v>13346</v>
      </c>
      <c r="C673" t="s">
        <v>11751</v>
      </c>
      <c r="D673" t="s">
        <v>14031</v>
      </c>
      <c r="E673">
        <v>7</v>
      </c>
      <c r="F673">
        <v>102383663</v>
      </c>
      <c r="G673" t="s">
        <v>13268</v>
      </c>
      <c r="H673" t="s">
        <v>13269</v>
      </c>
      <c r="I673">
        <v>0.51642399999999999</v>
      </c>
      <c r="J673" s="25">
        <v>0.95201000000000002</v>
      </c>
      <c r="K673">
        <v>4.8500000000000001E-2</v>
      </c>
      <c r="L673">
        <v>3.703736E-3</v>
      </c>
      <c r="M673" s="1">
        <v>1.7600000000000001E-39</v>
      </c>
      <c r="N673" s="7">
        <v>7.2574500000000004E-3</v>
      </c>
      <c r="O673">
        <v>2.1760500000000001E-3</v>
      </c>
      <c r="P673" s="25">
        <v>8.8000000000000003E-4</v>
      </c>
      <c r="Q673">
        <v>-7.4548599999999996E-4</v>
      </c>
      <c r="R673">
        <v>2.4913399999999999E-3</v>
      </c>
      <c r="S673">
        <v>0.84</v>
      </c>
      <c r="T673" s="7">
        <v>4.0379400000000003E-3</v>
      </c>
      <c r="U673">
        <v>2.28604E-3</v>
      </c>
      <c r="V673" s="25">
        <v>8.2000000000000003E-2</v>
      </c>
      <c r="W673">
        <v>2.1186199999999999E-2</v>
      </c>
      <c r="X673">
        <v>2.2001299999999998E-3</v>
      </c>
      <c r="Y673" s="1">
        <v>6.6999999999999999E-22</v>
      </c>
      <c r="Z673" s="7">
        <v>4.2771800000000002E-3</v>
      </c>
      <c r="AA673">
        <v>2.1152300000000001E-3</v>
      </c>
      <c r="AB673" s="25">
        <v>4.4999999999999998E-2</v>
      </c>
      <c r="AC673">
        <v>-1.0352600000000001E-3</v>
      </c>
      <c r="AD673">
        <v>1.91661E-3</v>
      </c>
      <c r="AE673" s="25">
        <v>0.61</v>
      </c>
    </row>
    <row r="674" spans="2:31" x14ac:dyDescent="0.2">
      <c r="B674" s="7" t="s">
        <v>14169</v>
      </c>
      <c r="C674" t="s">
        <v>11751</v>
      </c>
      <c r="D674" t="s">
        <v>14031</v>
      </c>
      <c r="E674">
        <v>7</v>
      </c>
      <c r="F674">
        <v>113893884</v>
      </c>
      <c r="G674" t="s">
        <v>13275</v>
      </c>
      <c r="H674" t="s">
        <v>13269</v>
      </c>
      <c r="I674">
        <v>0.75215699999999996</v>
      </c>
      <c r="J674" s="25">
        <v>0.992398</v>
      </c>
      <c r="K674">
        <v>-3.3099999999999997E-2</v>
      </c>
      <c r="L674">
        <v>4.4863689999999996E-3</v>
      </c>
      <c r="M674" s="1">
        <v>8.0400000000000003E-14</v>
      </c>
      <c r="N674" s="7">
        <v>-2.5385999999999998E-3</v>
      </c>
      <c r="O674">
        <v>2.4731100000000002E-3</v>
      </c>
      <c r="P674" s="25">
        <v>0.28999999999999998</v>
      </c>
      <c r="Q674">
        <v>2.2721399999999999E-2</v>
      </c>
      <c r="R674">
        <v>2.8314500000000001E-3</v>
      </c>
      <c r="S674" s="1">
        <v>1.2E-15</v>
      </c>
      <c r="T674" s="7">
        <v>-7.5450999999999999E-3</v>
      </c>
      <c r="U674">
        <v>2.5981200000000002E-3</v>
      </c>
      <c r="V674" s="25">
        <v>3.5000000000000001E-3</v>
      </c>
      <c r="W674">
        <v>-1.2333E-2</v>
      </c>
      <c r="X674">
        <v>2.5004900000000002E-3</v>
      </c>
      <c r="Y674" s="1">
        <v>1.1999999999999999E-6</v>
      </c>
      <c r="Z674" s="7">
        <v>3.62219E-3</v>
      </c>
      <c r="AA674">
        <v>2.4039899999999999E-3</v>
      </c>
      <c r="AB674" s="25">
        <v>0.13</v>
      </c>
      <c r="AC674">
        <v>-3.2035900000000001E-3</v>
      </c>
      <c r="AD674">
        <v>2.17826E-3</v>
      </c>
      <c r="AE674" s="25">
        <v>0.15</v>
      </c>
    </row>
    <row r="675" spans="2:31" x14ac:dyDescent="0.2">
      <c r="B675" s="7" t="s">
        <v>14170</v>
      </c>
      <c r="C675" t="s">
        <v>11751</v>
      </c>
      <c r="D675" t="s">
        <v>14031</v>
      </c>
      <c r="E675">
        <v>7</v>
      </c>
      <c r="F675">
        <v>115673079</v>
      </c>
      <c r="G675" t="s">
        <v>13268</v>
      </c>
      <c r="H675" t="s">
        <v>13272</v>
      </c>
      <c r="I675">
        <v>0.44085299999999999</v>
      </c>
      <c r="J675" s="25">
        <v>0.99809999999999999</v>
      </c>
      <c r="K675">
        <v>2.1999999999999999E-2</v>
      </c>
      <c r="L675">
        <v>3.7109170000000002E-3</v>
      </c>
      <c r="M675" s="1">
        <v>1.5300000000000001E-9</v>
      </c>
      <c r="N675" s="7">
        <v>4.5793700000000001E-3</v>
      </c>
      <c r="O675">
        <v>2.14029E-3</v>
      </c>
      <c r="P675" s="25">
        <v>3.5000000000000003E-2</v>
      </c>
      <c r="Q675">
        <v>-2.7890100000000002E-3</v>
      </c>
      <c r="R675">
        <v>2.4504000000000001E-3</v>
      </c>
      <c r="S675">
        <v>0.27</v>
      </c>
      <c r="T675" s="7">
        <v>1.28005E-3</v>
      </c>
      <c r="U675">
        <v>2.2484699999999998E-3</v>
      </c>
      <c r="V675" s="25">
        <v>0.56000000000000005</v>
      </c>
      <c r="W675">
        <v>1.0735E-2</v>
      </c>
      <c r="X675">
        <v>2.1639799999999998E-3</v>
      </c>
      <c r="Y675" s="1">
        <v>5.7999999999999995E-7</v>
      </c>
      <c r="Z675" s="7">
        <v>2.9818900000000001E-3</v>
      </c>
      <c r="AA675">
        <v>2.0804600000000001E-3</v>
      </c>
      <c r="AB675" s="25">
        <v>0.14000000000000001</v>
      </c>
      <c r="AC675">
        <v>1.4735799999999999E-3</v>
      </c>
      <c r="AD675">
        <v>1.88511E-3</v>
      </c>
      <c r="AE675" s="25">
        <v>0.43</v>
      </c>
    </row>
    <row r="676" spans="2:31" x14ac:dyDescent="0.2">
      <c r="B676" s="7" t="s">
        <v>14171</v>
      </c>
      <c r="C676" t="s">
        <v>11751</v>
      </c>
      <c r="D676" t="s">
        <v>14031</v>
      </c>
      <c r="E676">
        <v>7</v>
      </c>
      <c r="F676">
        <v>121942674</v>
      </c>
      <c r="G676" t="s">
        <v>13272</v>
      </c>
      <c r="H676" t="s">
        <v>13269</v>
      </c>
      <c r="I676">
        <v>0.57052400000000003</v>
      </c>
      <c r="J676" s="25">
        <v>0.98503099999999999</v>
      </c>
      <c r="K676">
        <v>-2.1600000000000001E-2</v>
      </c>
      <c r="L676">
        <v>3.3133939999999999E-3</v>
      </c>
      <c r="M676" s="1">
        <v>3.5400000000000002E-11</v>
      </c>
      <c r="N676" s="7">
        <v>-4.1471700000000004E-3</v>
      </c>
      <c r="O676">
        <v>2.1605299999999999E-3</v>
      </c>
      <c r="P676" s="25">
        <v>0.06</v>
      </c>
      <c r="Q676">
        <v>3.3836000000000001E-3</v>
      </c>
      <c r="R676">
        <v>2.47358E-3</v>
      </c>
      <c r="S676">
        <v>0.17</v>
      </c>
      <c r="T676" s="7">
        <v>1.0578600000000001E-3</v>
      </c>
      <c r="U676">
        <v>2.2697400000000001E-3</v>
      </c>
      <c r="V676" s="25">
        <v>0.63</v>
      </c>
      <c r="W676">
        <v>-9.2544800000000007E-3</v>
      </c>
      <c r="X676">
        <v>2.1844500000000001E-3</v>
      </c>
      <c r="Y676" s="1">
        <v>3.4E-5</v>
      </c>
      <c r="Z676" s="7">
        <v>-3.7310799999999999E-3</v>
      </c>
      <c r="AA676">
        <v>2.1001499999999998E-3</v>
      </c>
      <c r="AB676" s="25">
        <v>7.5999999999999998E-2</v>
      </c>
      <c r="AC676">
        <v>-2.1464399999999999E-3</v>
      </c>
      <c r="AD676">
        <v>1.90295E-3</v>
      </c>
      <c r="AE676" s="25">
        <v>0.26</v>
      </c>
    </row>
    <row r="677" spans="2:31" x14ac:dyDescent="0.2">
      <c r="B677" s="7" t="s">
        <v>14172</v>
      </c>
      <c r="C677" t="s">
        <v>11751</v>
      </c>
      <c r="D677" t="s">
        <v>14031</v>
      </c>
      <c r="E677">
        <v>7</v>
      </c>
      <c r="F677">
        <v>132294312</v>
      </c>
      <c r="G677" t="s">
        <v>13272</v>
      </c>
      <c r="H677" t="s">
        <v>13269</v>
      </c>
      <c r="I677">
        <v>0.85130399999999995</v>
      </c>
      <c r="J677" s="25">
        <v>0.99668199999999996</v>
      </c>
      <c r="K677">
        <v>2.7400000000000001E-2</v>
      </c>
      <c r="L677">
        <v>4.645878E-3</v>
      </c>
      <c r="M677" s="1">
        <v>1.8400000000000001E-9</v>
      </c>
      <c r="N677" s="7">
        <v>2.7361199999999999E-3</v>
      </c>
      <c r="O677">
        <v>2.9877800000000002E-3</v>
      </c>
      <c r="P677" s="25">
        <v>0.35</v>
      </c>
      <c r="Q677">
        <v>-4.6885299999999998E-3</v>
      </c>
      <c r="R677">
        <v>3.4207E-3</v>
      </c>
      <c r="S677">
        <v>0.18</v>
      </c>
      <c r="T677" s="7">
        <v>1.3436500000000001E-3</v>
      </c>
      <c r="U677">
        <v>3.1388000000000002E-3</v>
      </c>
      <c r="V677" s="25">
        <v>0.68</v>
      </c>
      <c r="W677">
        <v>1.1310000000000001E-2</v>
      </c>
      <c r="X677">
        <v>3.0208499999999998E-3</v>
      </c>
      <c r="Y677">
        <v>1.2E-4</v>
      </c>
      <c r="Z677" s="7">
        <v>9.8073799999999992E-3</v>
      </c>
      <c r="AA677">
        <v>2.90427E-3</v>
      </c>
      <c r="AB677" s="25">
        <v>7.6000000000000004E-4</v>
      </c>
      <c r="AC677">
        <v>-1.2998300000000001E-3</v>
      </c>
      <c r="AD677">
        <v>2.6315700000000002E-3</v>
      </c>
      <c r="AE677" s="25">
        <v>0.62</v>
      </c>
    </row>
    <row r="678" spans="2:31" x14ac:dyDescent="0.2">
      <c r="B678" s="7" t="s">
        <v>14173</v>
      </c>
      <c r="C678" t="s">
        <v>11751</v>
      </c>
      <c r="D678" t="s">
        <v>14031</v>
      </c>
      <c r="E678">
        <v>7</v>
      </c>
      <c r="F678">
        <v>133585794</v>
      </c>
      <c r="G678" t="s">
        <v>13268</v>
      </c>
      <c r="H678" t="s">
        <v>13275</v>
      </c>
      <c r="I678">
        <v>0.60694300000000001</v>
      </c>
      <c r="J678" s="25">
        <v>0.99951400000000001</v>
      </c>
      <c r="K678">
        <v>2.6100000000000002E-2</v>
      </c>
      <c r="L678">
        <v>3.6376429999999999E-3</v>
      </c>
      <c r="M678" s="1">
        <v>3.6200000000000002E-13</v>
      </c>
      <c r="N678" s="7">
        <v>8.3242000000000003E-3</v>
      </c>
      <c r="O678">
        <v>2.1760899999999999E-3</v>
      </c>
      <c r="P678" s="25">
        <v>1.6000000000000001E-4</v>
      </c>
      <c r="Q678">
        <v>1.1541500000000001E-3</v>
      </c>
      <c r="R678">
        <v>2.4914E-3</v>
      </c>
      <c r="S678">
        <v>0.59</v>
      </c>
      <c r="T678" s="7">
        <v>1.14068E-2</v>
      </c>
      <c r="U678">
        <v>2.2860900000000002E-3</v>
      </c>
      <c r="V678" s="26">
        <v>5.7000000000000005E-7</v>
      </c>
      <c r="W678">
        <v>9.1604500000000005E-3</v>
      </c>
      <c r="X678">
        <v>2.2001799999999999E-3</v>
      </c>
      <c r="Y678" s="1">
        <v>1.4E-5</v>
      </c>
      <c r="Z678" s="7">
        <v>3.9465200000000002E-3</v>
      </c>
      <c r="AA678">
        <v>2.1152699999999998E-3</v>
      </c>
      <c r="AB678" s="25">
        <v>6.3E-2</v>
      </c>
      <c r="AC678">
        <v>9.6082600000000002E-4</v>
      </c>
      <c r="AD678">
        <v>1.91665E-3</v>
      </c>
      <c r="AE678" s="25">
        <v>0.6</v>
      </c>
    </row>
    <row r="679" spans="2:31" x14ac:dyDescent="0.2">
      <c r="B679" s="7" t="s">
        <v>14174</v>
      </c>
      <c r="C679" t="s">
        <v>11751</v>
      </c>
      <c r="D679" t="s">
        <v>14031</v>
      </c>
      <c r="E679">
        <v>7</v>
      </c>
      <c r="F679">
        <v>148564367</v>
      </c>
      <c r="G679" t="s">
        <v>13275</v>
      </c>
      <c r="H679" t="s">
        <v>13269</v>
      </c>
      <c r="I679">
        <v>0.92942599999999997</v>
      </c>
      <c r="J679" s="25">
        <v>0.968252</v>
      </c>
      <c r="K679">
        <v>-4.4200000000000003E-2</v>
      </c>
      <c r="L679">
        <v>7.8099789999999999E-3</v>
      </c>
      <c r="M679" s="1">
        <v>7.5900000000000005E-9</v>
      </c>
      <c r="N679" s="7">
        <v>-1.1950299999999999E-3</v>
      </c>
      <c r="O679">
        <v>4.2093E-3</v>
      </c>
      <c r="P679" s="25">
        <v>0.79</v>
      </c>
      <c r="Q679">
        <v>5.3116999999999999E-3</v>
      </c>
      <c r="R679">
        <v>4.8192E-3</v>
      </c>
      <c r="S679">
        <v>0.25</v>
      </c>
      <c r="T679" s="7">
        <v>1.40062E-2</v>
      </c>
      <c r="U679">
        <v>4.4220600000000002E-3</v>
      </c>
      <c r="V679" s="25">
        <v>1.5E-3</v>
      </c>
      <c r="W679">
        <v>-1.96811E-2</v>
      </c>
      <c r="X679">
        <v>4.25589E-3</v>
      </c>
      <c r="Y679" s="1">
        <v>3.4999999999999999E-6</v>
      </c>
      <c r="Z679" s="7">
        <v>2.5622399999999999E-3</v>
      </c>
      <c r="AA679">
        <v>4.0916499999999996E-3</v>
      </c>
      <c r="AB679" s="25">
        <v>0.51</v>
      </c>
      <c r="AC679">
        <v>1.2764299999999999E-2</v>
      </c>
      <c r="AD679">
        <v>3.7074500000000002E-3</v>
      </c>
      <c r="AE679" s="25">
        <v>5.2999999999999998E-4</v>
      </c>
    </row>
    <row r="680" spans="2:31" x14ac:dyDescent="0.2">
      <c r="B680" s="7" t="s">
        <v>14175</v>
      </c>
      <c r="C680" t="s">
        <v>11751</v>
      </c>
      <c r="D680" t="s">
        <v>14031</v>
      </c>
      <c r="E680">
        <v>7</v>
      </c>
      <c r="F680">
        <v>150647969</v>
      </c>
      <c r="G680" t="s">
        <v>13272</v>
      </c>
      <c r="H680" t="s">
        <v>13268</v>
      </c>
      <c r="I680">
        <v>0.72886899999999999</v>
      </c>
      <c r="J680" s="25">
        <v>0.98576299999999994</v>
      </c>
      <c r="K680">
        <v>2.0799999999999999E-2</v>
      </c>
      <c r="L680">
        <v>3.7178020000000001E-3</v>
      </c>
      <c r="M680" s="1">
        <v>1.11E-8</v>
      </c>
      <c r="N680" s="7">
        <v>-2.97139E-3</v>
      </c>
      <c r="O680">
        <v>2.4021799999999999E-3</v>
      </c>
      <c r="P680" s="25">
        <v>0.23</v>
      </c>
      <c r="Q680">
        <v>-6.5049399999999999E-3</v>
      </c>
      <c r="R680">
        <v>2.7502500000000001E-3</v>
      </c>
      <c r="S680">
        <v>1.7000000000000001E-2</v>
      </c>
      <c r="T680" s="7">
        <v>-7.5534199999999999E-3</v>
      </c>
      <c r="U680">
        <v>2.5236E-3</v>
      </c>
      <c r="V680" s="25">
        <v>2.3999999999999998E-3</v>
      </c>
      <c r="W680">
        <v>9.5895400000000006E-3</v>
      </c>
      <c r="X680">
        <v>2.4287699999999998E-3</v>
      </c>
      <c r="Y680">
        <v>1.2E-4</v>
      </c>
      <c r="Z680" s="7">
        <v>4.4097800000000003E-3</v>
      </c>
      <c r="AA680">
        <v>2.33504E-3</v>
      </c>
      <c r="AB680" s="25">
        <v>6.3E-2</v>
      </c>
      <c r="AC680">
        <v>-2.8466099999999999E-3</v>
      </c>
      <c r="AD680">
        <v>2.1157900000000002E-3</v>
      </c>
      <c r="AE680" s="25">
        <v>0.18</v>
      </c>
    </row>
    <row r="681" spans="2:31" x14ac:dyDescent="0.2">
      <c r="B681" s="7" t="s">
        <v>13345</v>
      </c>
      <c r="C681" t="s">
        <v>11751</v>
      </c>
      <c r="D681" t="s">
        <v>14031</v>
      </c>
      <c r="E681">
        <v>8</v>
      </c>
      <c r="F681">
        <v>3654320</v>
      </c>
      <c r="G681" t="s">
        <v>13268</v>
      </c>
      <c r="H681" t="s">
        <v>13275</v>
      </c>
      <c r="I681">
        <v>0.29383799999999999</v>
      </c>
      <c r="J681" s="25">
        <v>0.99545799999999995</v>
      </c>
      <c r="K681">
        <v>2.4299999999999999E-2</v>
      </c>
      <c r="L681">
        <v>3.7695469999999998E-3</v>
      </c>
      <c r="M681" s="1">
        <v>5.7299999999999999E-11</v>
      </c>
      <c r="N681" s="7">
        <v>6.2226E-3</v>
      </c>
      <c r="O681">
        <v>2.33381E-3</v>
      </c>
      <c r="P681" s="25">
        <v>6.6E-3</v>
      </c>
      <c r="Q681">
        <v>2.6377599999999998E-3</v>
      </c>
      <c r="R681">
        <v>2.6726100000000002E-3</v>
      </c>
      <c r="S681">
        <v>0.27</v>
      </c>
      <c r="T681" s="7">
        <v>7.1949100000000005E-4</v>
      </c>
      <c r="U681">
        <v>2.4518999999999999E-3</v>
      </c>
      <c r="V681" s="25">
        <v>0.76</v>
      </c>
      <c r="W681">
        <v>1.31632E-2</v>
      </c>
      <c r="X681">
        <v>2.3605000000000002E-3</v>
      </c>
      <c r="Y681" s="1">
        <v>8.5999999999999993E-9</v>
      </c>
      <c r="Z681" s="7">
        <v>-1.72514E-3</v>
      </c>
      <c r="AA681">
        <v>2.2685800000000001E-3</v>
      </c>
      <c r="AB681" s="25">
        <v>0.44</v>
      </c>
      <c r="AC681">
        <v>-1.80484E-3</v>
      </c>
      <c r="AD681">
        <v>2.0554200000000001E-3</v>
      </c>
      <c r="AE681" s="25">
        <v>0.38</v>
      </c>
    </row>
    <row r="682" spans="2:31" x14ac:dyDescent="0.2">
      <c r="B682" s="7" t="s">
        <v>7815</v>
      </c>
      <c r="C682" t="s">
        <v>11751</v>
      </c>
      <c r="D682" t="s">
        <v>14031</v>
      </c>
      <c r="E682">
        <v>8</v>
      </c>
      <c r="F682">
        <v>4823608</v>
      </c>
      <c r="G682" t="s">
        <v>13275</v>
      </c>
      <c r="H682" t="s">
        <v>13269</v>
      </c>
      <c r="I682">
        <v>0.64266800000000002</v>
      </c>
      <c r="J682" s="25">
        <v>0.991286</v>
      </c>
      <c r="K682">
        <v>-3.4200000000000001E-2</v>
      </c>
      <c r="L682">
        <v>3.7799750000000001E-3</v>
      </c>
      <c r="M682" s="1">
        <v>7.3000000000000004E-20</v>
      </c>
      <c r="N682" s="7">
        <v>-4.4535800000000004E-3</v>
      </c>
      <c r="O682">
        <v>2.2240699999999999E-3</v>
      </c>
      <c r="P682" s="25">
        <v>4.3999999999999997E-2</v>
      </c>
      <c r="Q682">
        <v>4.4260999999999997E-3</v>
      </c>
      <c r="R682">
        <v>2.5469400000000001E-3</v>
      </c>
      <c r="S682">
        <v>8.7999999999999995E-2</v>
      </c>
      <c r="T682" s="7">
        <v>-7.0269099999999997E-4</v>
      </c>
      <c r="U682">
        <v>2.3366099999999998E-3</v>
      </c>
      <c r="V682" s="25">
        <v>0.75</v>
      </c>
      <c r="W682">
        <v>-1.2449200000000001E-2</v>
      </c>
      <c r="X682">
        <v>2.2495100000000001E-3</v>
      </c>
      <c r="Y682" s="1">
        <v>1.0999999999999999E-8</v>
      </c>
      <c r="Z682" s="31">
        <v>-7.0772700000000001E-5</v>
      </c>
      <c r="AA682">
        <v>2.16191E-3</v>
      </c>
      <c r="AB682" s="25">
        <v>1</v>
      </c>
      <c r="AC682">
        <v>1.44899E-3</v>
      </c>
      <c r="AD682">
        <v>1.9587699999999999E-3</v>
      </c>
      <c r="AE682" s="25">
        <v>0.45</v>
      </c>
    </row>
    <row r="683" spans="2:31" x14ac:dyDescent="0.2">
      <c r="B683" s="7" t="s">
        <v>14176</v>
      </c>
      <c r="C683" t="s">
        <v>11751</v>
      </c>
      <c r="D683" t="s">
        <v>14031</v>
      </c>
      <c r="E683">
        <v>8</v>
      </c>
      <c r="F683">
        <v>8268313</v>
      </c>
      <c r="G683" t="s">
        <v>13269</v>
      </c>
      <c r="H683" t="s">
        <v>13275</v>
      </c>
      <c r="I683">
        <v>0.50492000000000004</v>
      </c>
      <c r="J683" s="25">
        <v>0.99622599999999994</v>
      </c>
      <c r="K683">
        <v>-2.6700000000000002E-2</v>
      </c>
      <c r="L683">
        <v>3.4051810000000002E-3</v>
      </c>
      <c r="M683" s="1">
        <v>2.2400000000000001E-15</v>
      </c>
      <c r="N683" s="7">
        <v>-7.3361199999999998E-3</v>
      </c>
      <c r="O683">
        <v>2.1308400000000002E-3</v>
      </c>
      <c r="P683" s="25">
        <v>6.7000000000000002E-4</v>
      </c>
      <c r="Q683">
        <v>-7.1136899999999998E-3</v>
      </c>
      <c r="R683">
        <v>2.4401700000000002E-3</v>
      </c>
      <c r="S683">
        <v>3.5999999999999999E-3</v>
      </c>
      <c r="T683" s="7">
        <v>-1.3049000000000001E-4</v>
      </c>
      <c r="U683">
        <v>2.23866E-3</v>
      </c>
      <c r="V683" s="25">
        <v>0.98</v>
      </c>
      <c r="W683">
        <v>-1.38055E-2</v>
      </c>
      <c r="X683">
        <v>2.1551999999999999E-3</v>
      </c>
      <c r="Y683" s="1">
        <v>2.8000000000000002E-10</v>
      </c>
      <c r="Z683" s="7">
        <v>2.5255E-3</v>
      </c>
      <c r="AA683">
        <v>2.07128E-3</v>
      </c>
      <c r="AB683" s="25">
        <v>0.24</v>
      </c>
      <c r="AC683">
        <v>4.4239400000000003E-3</v>
      </c>
      <c r="AD683">
        <v>1.8766500000000001E-3</v>
      </c>
      <c r="AE683" s="25">
        <v>0.02</v>
      </c>
    </row>
    <row r="684" spans="2:31" x14ac:dyDescent="0.2">
      <c r="B684" s="7" t="s">
        <v>14177</v>
      </c>
      <c r="C684" t="s">
        <v>11751</v>
      </c>
      <c r="D684" t="s">
        <v>14031</v>
      </c>
      <c r="E684">
        <v>8</v>
      </c>
      <c r="F684">
        <v>27164449</v>
      </c>
      <c r="G684" t="s">
        <v>13275</v>
      </c>
      <c r="H684" t="s">
        <v>13269</v>
      </c>
      <c r="I684">
        <v>0.51937199999999994</v>
      </c>
      <c r="J684" s="25">
        <v>1</v>
      </c>
      <c r="K684">
        <v>2.1499999999999998E-2</v>
      </c>
      <c r="L684">
        <v>3.4993839999999999E-3</v>
      </c>
      <c r="M684" s="1">
        <v>4.03E-10</v>
      </c>
      <c r="N684" s="7">
        <v>1.2611199999999999E-3</v>
      </c>
      <c r="O684">
        <v>2.1297400000000002E-3</v>
      </c>
      <c r="P684" s="25">
        <v>0.6</v>
      </c>
      <c r="Q684">
        <v>-6.6516700000000002E-3</v>
      </c>
      <c r="R684">
        <v>2.4389099999999999E-3</v>
      </c>
      <c r="S684">
        <v>6.6E-3</v>
      </c>
      <c r="T684" s="7">
        <v>6.4239600000000005E-4</v>
      </c>
      <c r="U684">
        <v>2.2374999999999999E-3</v>
      </c>
      <c r="V684" s="25">
        <v>0.77</v>
      </c>
      <c r="W684">
        <v>8.8488200000000003E-3</v>
      </c>
      <c r="X684">
        <v>2.15409E-3</v>
      </c>
      <c r="Y684" s="1">
        <v>4.8999999999999998E-5</v>
      </c>
      <c r="Z684" s="7">
        <v>8.0465199999999997E-3</v>
      </c>
      <c r="AA684">
        <v>2.0702099999999998E-3</v>
      </c>
      <c r="AB684" s="25">
        <v>1.2999999999999999E-4</v>
      </c>
      <c r="AC684">
        <v>-3.88529E-3</v>
      </c>
      <c r="AD684">
        <v>1.87568E-3</v>
      </c>
      <c r="AE684" s="25">
        <v>4.1000000000000002E-2</v>
      </c>
    </row>
    <row r="685" spans="2:31" x14ac:dyDescent="0.2">
      <c r="B685" s="7" t="s">
        <v>14178</v>
      </c>
      <c r="C685" t="s">
        <v>11751</v>
      </c>
      <c r="D685" t="s">
        <v>14031</v>
      </c>
      <c r="E685">
        <v>8</v>
      </c>
      <c r="F685">
        <v>31817493</v>
      </c>
      <c r="G685" t="s">
        <v>13275</v>
      </c>
      <c r="H685" t="s">
        <v>13272</v>
      </c>
      <c r="I685">
        <v>0.92075899999999999</v>
      </c>
      <c r="J685" s="25">
        <v>0.96589100000000006</v>
      </c>
      <c r="K685">
        <v>4.99E-2</v>
      </c>
      <c r="L685">
        <v>6.5286329999999998E-3</v>
      </c>
      <c r="M685" s="1">
        <v>1.06E-14</v>
      </c>
      <c r="N685" s="7">
        <v>1.6108899999999999E-2</v>
      </c>
      <c r="O685">
        <v>3.9987900000000003E-3</v>
      </c>
      <c r="P685" s="26">
        <v>6.2000000000000003E-5</v>
      </c>
      <c r="Q685">
        <v>7.4748000000000002E-3</v>
      </c>
      <c r="R685">
        <v>4.5792999999999997E-3</v>
      </c>
      <c r="S685">
        <v>9.7000000000000003E-2</v>
      </c>
      <c r="T685" s="7">
        <v>-8.6080900000000005E-3</v>
      </c>
      <c r="U685">
        <v>4.20113E-3</v>
      </c>
      <c r="V685" s="25">
        <v>4.4999999999999998E-2</v>
      </c>
      <c r="W685">
        <v>2.4161700000000001E-2</v>
      </c>
      <c r="X685">
        <v>4.0445200000000002E-3</v>
      </c>
      <c r="Y685" s="1">
        <v>2.2999999999999999E-9</v>
      </c>
      <c r="Z685" s="7">
        <v>-1.4441600000000001E-3</v>
      </c>
      <c r="AA685">
        <v>3.8870300000000001E-3</v>
      </c>
      <c r="AB685" s="25">
        <v>0.76</v>
      </c>
      <c r="AC685">
        <v>8.9565800000000004E-3</v>
      </c>
      <c r="AD685">
        <v>3.5217899999999999E-3</v>
      </c>
      <c r="AE685" s="25">
        <v>1.2E-2</v>
      </c>
    </row>
    <row r="686" spans="2:31" x14ac:dyDescent="0.2">
      <c r="B686" s="7" t="s">
        <v>14179</v>
      </c>
      <c r="C686" t="s">
        <v>11751</v>
      </c>
      <c r="D686" t="s">
        <v>14031</v>
      </c>
      <c r="E686">
        <v>8</v>
      </c>
      <c r="F686">
        <v>33729200</v>
      </c>
      <c r="G686" t="s">
        <v>13268</v>
      </c>
      <c r="H686" t="s">
        <v>13272</v>
      </c>
      <c r="I686">
        <v>0.60868199999999995</v>
      </c>
      <c r="J686" s="25">
        <v>0.99723799999999996</v>
      </c>
      <c r="K686">
        <v>-3.4700000000000002E-2</v>
      </c>
      <c r="L686">
        <v>3.6420060000000001E-3</v>
      </c>
      <c r="M686" s="1">
        <v>8.0400000000000001E-22</v>
      </c>
      <c r="N686" s="7">
        <v>-8.2617200000000002E-3</v>
      </c>
      <c r="O686">
        <v>2.1795199999999999E-3</v>
      </c>
      <c r="P686" s="25">
        <v>1.8000000000000001E-4</v>
      </c>
      <c r="Q686">
        <v>-1.7600199999999999E-3</v>
      </c>
      <c r="R686">
        <v>2.49592E-3</v>
      </c>
      <c r="S686">
        <v>0.39</v>
      </c>
      <c r="T686" s="7">
        <v>-6.7771699999999999E-4</v>
      </c>
      <c r="U686">
        <v>2.2897999999999998E-3</v>
      </c>
      <c r="V686" s="25">
        <v>0.76</v>
      </c>
      <c r="W686">
        <v>-1.5677699999999999E-2</v>
      </c>
      <c r="X686">
        <v>2.2044399999999998E-3</v>
      </c>
      <c r="Y686" s="1">
        <v>9.0999999999999996E-13</v>
      </c>
      <c r="Z686" s="7">
        <v>-3.5214199999999999E-3</v>
      </c>
      <c r="AA686">
        <v>2.1186E-3</v>
      </c>
      <c r="AB686" s="25">
        <v>9.9000000000000005E-2</v>
      </c>
      <c r="AC686">
        <v>2.08939E-3</v>
      </c>
      <c r="AD686">
        <v>1.91953E-3</v>
      </c>
      <c r="AE686" s="25">
        <v>0.3</v>
      </c>
    </row>
    <row r="687" spans="2:31" x14ac:dyDescent="0.2">
      <c r="B687" s="7" t="s">
        <v>14180</v>
      </c>
      <c r="C687" t="s">
        <v>11751</v>
      </c>
      <c r="D687" t="s">
        <v>14031</v>
      </c>
      <c r="E687">
        <v>8</v>
      </c>
      <c r="F687">
        <v>35237788</v>
      </c>
      <c r="G687" t="s">
        <v>13272</v>
      </c>
      <c r="H687" t="s">
        <v>13268</v>
      </c>
      <c r="I687">
        <v>0.52367799999999998</v>
      </c>
      <c r="J687" s="25">
        <v>0.99940899999999999</v>
      </c>
      <c r="K687">
        <v>1.9699999999999999E-2</v>
      </c>
      <c r="L687">
        <v>3.4600849999999999E-3</v>
      </c>
      <c r="M687" s="1">
        <v>6.2199999999999996E-9</v>
      </c>
      <c r="N687" s="7">
        <v>3.5751200000000002E-3</v>
      </c>
      <c r="O687">
        <v>2.12604E-3</v>
      </c>
      <c r="P687" s="25">
        <v>9.6000000000000002E-2</v>
      </c>
      <c r="Q687">
        <v>-2.0422499999999998E-3</v>
      </c>
      <c r="R687">
        <v>2.4346799999999998E-3</v>
      </c>
      <c r="S687">
        <v>0.45</v>
      </c>
      <c r="T687" s="7">
        <v>3.2834100000000001E-3</v>
      </c>
      <c r="U687">
        <v>2.23362E-3</v>
      </c>
      <c r="V687" s="25">
        <v>0.16</v>
      </c>
      <c r="W687">
        <v>1.12154E-2</v>
      </c>
      <c r="X687">
        <v>2.1503500000000001E-3</v>
      </c>
      <c r="Y687" s="1">
        <v>3.3000000000000002E-7</v>
      </c>
      <c r="Z687" s="7">
        <v>3.9869500000000004E-3</v>
      </c>
      <c r="AA687">
        <v>2.0666199999999999E-3</v>
      </c>
      <c r="AB687" s="25">
        <v>5.0999999999999997E-2</v>
      </c>
      <c r="AC687">
        <v>-7.3573499999999995E-4</v>
      </c>
      <c r="AD687">
        <v>1.87243E-3</v>
      </c>
      <c r="AE687" s="25">
        <v>0.69</v>
      </c>
    </row>
    <row r="688" spans="2:31" x14ac:dyDescent="0.2">
      <c r="B688" s="7" t="s">
        <v>14181</v>
      </c>
      <c r="C688" t="s">
        <v>11751</v>
      </c>
      <c r="D688" t="s">
        <v>14031</v>
      </c>
      <c r="E688">
        <v>8</v>
      </c>
      <c r="F688">
        <v>53129069</v>
      </c>
      <c r="G688" t="s">
        <v>13269</v>
      </c>
      <c r="H688" t="s">
        <v>13272</v>
      </c>
      <c r="I688">
        <v>0.83497699999999997</v>
      </c>
      <c r="J688" s="25">
        <v>0.99249200000000004</v>
      </c>
      <c r="K688">
        <v>-4.2500000000000003E-2</v>
      </c>
      <c r="L688">
        <v>4.6141649999999999E-3</v>
      </c>
      <c r="M688" s="1">
        <v>1.6199999999999999E-20</v>
      </c>
      <c r="N688" s="7">
        <v>-6.9764600000000003E-3</v>
      </c>
      <c r="O688">
        <v>2.87126E-3</v>
      </c>
      <c r="P688" s="25">
        <v>1.4E-2</v>
      </c>
      <c r="Q688">
        <v>4.2166800000000004E-3</v>
      </c>
      <c r="R688">
        <v>3.2880800000000001E-3</v>
      </c>
      <c r="S688">
        <v>0.23</v>
      </c>
      <c r="T688" s="7">
        <v>-4.13116E-3</v>
      </c>
      <c r="U688">
        <v>3.0165399999999998E-3</v>
      </c>
      <c r="V688" s="25">
        <v>0.17</v>
      </c>
      <c r="W688">
        <v>-1.5677799999999999E-2</v>
      </c>
      <c r="X688">
        <v>2.9040899999999998E-3</v>
      </c>
      <c r="Y688" s="1">
        <v>7.6000000000000006E-8</v>
      </c>
      <c r="Z688" s="7">
        <v>-3.3002000000000001E-3</v>
      </c>
      <c r="AA688">
        <v>2.7910000000000001E-3</v>
      </c>
      <c r="AB688" s="25">
        <v>0.23</v>
      </c>
      <c r="AC688">
        <v>3.1019699999999999E-3</v>
      </c>
      <c r="AD688">
        <v>2.5287500000000002E-3</v>
      </c>
      <c r="AE688" s="25">
        <v>0.22</v>
      </c>
    </row>
    <row r="689" spans="2:31" x14ac:dyDescent="0.2">
      <c r="B689" s="7" t="s">
        <v>14182</v>
      </c>
      <c r="C689" t="s">
        <v>11751</v>
      </c>
      <c r="D689" t="s">
        <v>14031</v>
      </c>
      <c r="E689">
        <v>8</v>
      </c>
      <c r="F689">
        <v>59800446</v>
      </c>
      <c r="G689" t="s">
        <v>13269</v>
      </c>
      <c r="H689" t="s">
        <v>13275</v>
      </c>
      <c r="I689">
        <v>0.491564</v>
      </c>
      <c r="J689" s="25">
        <v>0.98930600000000002</v>
      </c>
      <c r="K689">
        <v>-2.2200000000000001E-2</v>
      </c>
      <c r="L689">
        <v>3.7505350000000002E-3</v>
      </c>
      <c r="M689" s="1">
        <v>1.62E-9</v>
      </c>
      <c r="N689" s="7">
        <v>-3.60298E-3</v>
      </c>
      <c r="O689">
        <v>2.1352799999999998E-3</v>
      </c>
      <c r="P689" s="25">
        <v>8.5999999999999993E-2</v>
      </c>
      <c r="Q689">
        <v>-2.55025E-3</v>
      </c>
      <c r="R689">
        <v>2.4452599999999999E-3</v>
      </c>
      <c r="S689">
        <v>0.27</v>
      </c>
      <c r="T689" s="7">
        <v>5.70777E-3</v>
      </c>
      <c r="U689">
        <v>2.24332E-3</v>
      </c>
      <c r="V689" s="25">
        <v>0.01</v>
      </c>
      <c r="W689">
        <v>-1.00651E-2</v>
      </c>
      <c r="X689">
        <v>2.1596900000000001E-3</v>
      </c>
      <c r="Y689" s="1">
        <v>2.7E-6</v>
      </c>
      <c r="Z689" s="7">
        <v>-4.6271100000000003E-3</v>
      </c>
      <c r="AA689">
        <v>2.07559E-3</v>
      </c>
      <c r="AB689" s="25">
        <v>2.3E-2</v>
      </c>
      <c r="AC689">
        <v>6.3360300000000003E-3</v>
      </c>
      <c r="AD689">
        <v>1.8805600000000001E-3</v>
      </c>
      <c r="AE689" s="25">
        <v>7.6000000000000004E-4</v>
      </c>
    </row>
    <row r="690" spans="2:31" x14ac:dyDescent="0.2">
      <c r="B690" s="7" t="s">
        <v>14183</v>
      </c>
      <c r="C690" t="s">
        <v>11751</v>
      </c>
      <c r="D690" t="s">
        <v>14031</v>
      </c>
      <c r="E690">
        <v>8</v>
      </c>
      <c r="F690">
        <v>65015659</v>
      </c>
      <c r="G690" t="s">
        <v>13269</v>
      </c>
      <c r="H690" t="s">
        <v>13275</v>
      </c>
      <c r="I690">
        <v>0.57391599999999998</v>
      </c>
      <c r="J690" s="25">
        <v>0.99770300000000001</v>
      </c>
      <c r="K690">
        <v>2.4899999999999999E-2</v>
      </c>
      <c r="L690">
        <v>4.4344240000000002E-3</v>
      </c>
      <c r="M690" s="1">
        <v>9.8199999999999996E-9</v>
      </c>
      <c r="N690" s="7">
        <v>2.3714999999999999E-3</v>
      </c>
      <c r="O690">
        <v>2.14891E-3</v>
      </c>
      <c r="P690" s="25">
        <v>0.28000000000000003</v>
      </c>
      <c r="Q690">
        <v>-1.76519E-3</v>
      </c>
      <c r="R690">
        <v>2.46087E-3</v>
      </c>
      <c r="S690">
        <v>0.48</v>
      </c>
      <c r="T690" s="7">
        <v>-4.1911500000000003E-3</v>
      </c>
      <c r="U690">
        <v>2.25764E-3</v>
      </c>
      <c r="V690" s="25">
        <v>6.8000000000000005E-2</v>
      </c>
      <c r="W690">
        <v>6.42357E-3</v>
      </c>
      <c r="X690">
        <v>2.1734800000000002E-3</v>
      </c>
      <c r="Y690">
        <v>4.5999999999999999E-3</v>
      </c>
      <c r="Z690" s="7">
        <v>3.0221800000000002E-3</v>
      </c>
      <c r="AA690">
        <v>2.0888399999999998E-3</v>
      </c>
      <c r="AB690" s="25">
        <v>0.15</v>
      </c>
      <c r="AC690">
        <v>3.2120199999999999E-3</v>
      </c>
      <c r="AD690">
        <v>1.8925700000000001E-3</v>
      </c>
      <c r="AE690" s="25">
        <v>9.5000000000000001E-2</v>
      </c>
    </row>
    <row r="691" spans="2:31" x14ac:dyDescent="0.2">
      <c r="B691" s="7" t="s">
        <v>14184</v>
      </c>
      <c r="C691" t="s">
        <v>11751</v>
      </c>
      <c r="D691" t="s">
        <v>14031</v>
      </c>
      <c r="E691">
        <v>8</v>
      </c>
      <c r="F691">
        <v>73459513</v>
      </c>
      <c r="G691" t="s">
        <v>13269</v>
      </c>
      <c r="H691" t="s">
        <v>13268</v>
      </c>
      <c r="I691">
        <v>0.31646400000000002</v>
      </c>
      <c r="J691" s="25">
        <v>0.99324900000000005</v>
      </c>
      <c r="K691">
        <v>-2.2200000000000001E-2</v>
      </c>
      <c r="L691">
        <v>3.3879359999999998E-3</v>
      </c>
      <c r="M691" s="1">
        <v>2.8299999999999999E-11</v>
      </c>
      <c r="N691" s="7">
        <v>-9.85808E-3</v>
      </c>
      <c r="O691">
        <v>2.2900899999999998E-3</v>
      </c>
      <c r="P691" s="26">
        <v>2.1999999999999999E-5</v>
      </c>
      <c r="Q691">
        <v>-5.0028E-3</v>
      </c>
      <c r="R691">
        <v>2.62255E-3</v>
      </c>
      <c r="S691">
        <v>7.0000000000000007E-2</v>
      </c>
      <c r="T691" s="7">
        <v>-5.3605500000000004E-3</v>
      </c>
      <c r="U691">
        <v>2.4059699999999999E-3</v>
      </c>
      <c r="V691" s="25">
        <v>2.9000000000000001E-2</v>
      </c>
      <c r="W691">
        <v>-1.1813199999999999E-2</v>
      </c>
      <c r="X691">
        <v>2.31628E-3</v>
      </c>
      <c r="Y691" s="1">
        <v>5.0999999999999999E-7</v>
      </c>
      <c r="Z691" s="7">
        <v>-1.1992800000000001E-3</v>
      </c>
      <c r="AA691">
        <v>2.22609E-3</v>
      </c>
      <c r="AB691" s="25">
        <v>0.57999999999999996</v>
      </c>
      <c r="AC691">
        <v>2.65166E-4</v>
      </c>
      <c r="AD691">
        <v>2.0169099999999998E-3</v>
      </c>
      <c r="AE691" s="25">
        <v>0.87</v>
      </c>
    </row>
    <row r="692" spans="2:31" x14ac:dyDescent="0.2">
      <c r="B692" s="7" t="s">
        <v>14185</v>
      </c>
      <c r="C692" t="s">
        <v>11751</v>
      </c>
      <c r="D692" t="s">
        <v>14031</v>
      </c>
      <c r="E692">
        <v>8</v>
      </c>
      <c r="F692">
        <v>76653156</v>
      </c>
      <c r="G692" t="s">
        <v>13269</v>
      </c>
      <c r="H692" t="s">
        <v>13275</v>
      </c>
      <c r="I692">
        <v>0.83036399999999999</v>
      </c>
      <c r="J692" s="25">
        <v>0.99626599999999998</v>
      </c>
      <c r="K692">
        <v>3.7999999999999999E-2</v>
      </c>
      <c r="L692">
        <v>4.7504340000000004E-3</v>
      </c>
      <c r="M692" s="1">
        <v>6.2600000000000002E-16</v>
      </c>
      <c r="N692" s="7">
        <v>1.5155800000000001E-2</v>
      </c>
      <c r="O692">
        <v>2.83658E-3</v>
      </c>
      <c r="P692" s="26">
        <v>1.1999999999999999E-7</v>
      </c>
      <c r="Q692">
        <v>6.59663E-3</v>
      </c>
      <c r="R692">
        <v>3.24837E-3</v>
      </c>
      <c r="S692">
        <v>4.2000000000000003E-2</v>
      </c>
      <c r="T692" s="7">
        <v>4.01083E-3</v>
      </c>
      <c r="U692">
        <v>2.9801099999999998E-3</v>
      </c>
      <c r="V692" s="25">
        <v>0.17</v>
      </c>
      <c r="W692">
        <v>1.8049900000000001E-2</v>
      </c>
      <c r="X692">
        <v>2.8690199999999999E-3</v>
      </c>
      <c r="Y692" s="1">
        <v>2.1999999999999999E-10</v>
      </c>
      <c r="Z692" s="7">
        <v>2.7910100000000002E-4</v>
      </c>
      <c r="AA692">
        <v>2.7572899999999999E-3</v>
      </c>
      <c r="AB692" s="25">
        <v>0.98</v>
      </c>
      <c r="AC692">
        <v>3.3927699999999998E-3</v>
      </c>
      <c r="AD692">
        <v>2.4982099999999998E-3</v>
      </c>
      <c r="AE692" s="25">
        <v>0.16</v>
      </c>
    </row>
    <row r="693" spans="2:31" x14ac:dyDescent="0.2">
      <c r="B693" s="7" t="s">
        <v>14186</v>
      </c>
      <c r="C693" t="s">
        <v>11751</v>
      </c>
      <c r="D693" t="s">
        <v>14031</v>
      </c>
      <c r="E693">
        <v>8</v>
      </c>
      <c r="F693">
        <v>91535686</v>
      </c>
      <c r="G693" t="s">
        <v>13272</v>
      </c>
      <c r="H693" t="s">
        <v>13268</v>
      </c>
      <c r="I693">
        <v>0.65262200000000004</v>
      </c>
      <c r="J693" s="25">
        <v>0.99836599999999998</v>
      </c>
      <c r="K693">
        <v>-2.29E-2</v>
      </c>
      <c r="L693">
        <v>4.0144930000000001E-3</v>
      </c>
      <c r="M693" s="1">
        <v>5.8399999999999997E-9</v>
      </c>
      <c r="N693" s="7">
        <v>-7.10124E-3</v>
      </c>
      <c r="O693">
        <v>2.2322900000000001E-3</v>
      </c>
      <c r="P693" s="25">
        <v>1.4E-3</v>
      </c>
      <c r="Q693">
        <v>4.1914699999999998E-4</v>
      </c>
      <c r="R693">
        <v>2.5563500000000002E-3</v>
      </c>
      <c r="S693">
        <v>0.89</v>
      </c>
      <c r="T693" s="7">
        <v>-2.87697E-3</v>
      </c>
      <c r="U693">
        <v>2.3452400000000002E-3</v>
      </c>
      <c r="V693" s="25">
        <v>0.25</v>
      </c>
      <c r="W693">
        <v>-8.9726800000000002E-3</v>
      </c>
      <c r="X693">
        <v>2.2578199999999998E-3</v>
      </c>
      <c r="Y693" s="1">
        <v>9.2999999999999997E-5</v>
      </c>
      <c r="Z693" s="7">
        <v>2.4826900000000001E-3</v>
      </c>
      <c r="AA693">
        <v>2.1699000000000002E-3</v>
      </c>
      <c r="AB693" s="25">
        <v>0.26</v>
      </c>
      <c r="AC693">
        <v>-3.26523E-3</v>
      </c>
      <c r="AD693">
        <v>1.9660099999999998E-3</v>
      </c>
      <c r="AE693" s="25">
        <v>0.1</v>
      </c>
    </row>
    <row r="694" spans="2:31" x14ac:dyDescent="0.2">
      <c r="B694" s="7" t="s">
        <v>14187</v>
      </c>
      <c r="C694" t="s">
        <v>11751</v>
      </c>
      <c r="D694" t="s">
        <v>14031</v>
      </c>
      <c r="E694">
        <v>8</v>
      </c>
      <c r="F694">
        <v>93283578</v>
      </c>
      <c r="G694" t="s">
        <v>13275</v>
      </c>
      <c r="H694" t="s">
        <v>13269</v>
      </c>
      <c r="I694">
        <v>0.711094</v>
      </c>
      <c r="J694" s="25">
        <v>0.98958999999999997</v>
      </c>
      <c r="K694">
        <v>-3.0099999999999998E-2</v>
      </c>
      <c r="L694">
        <v>4.2657629999999997E-3</v>
      </c>
      <c r="M694" s="1">
        <v>8.5599999999999999E-13</v>
      </c>
      <c r="N694" s="7">
        <v>-8.3650800000000004E-3</v>
      </c>
      <c r="O694">
        <v>2.3490300000000002E-3</v>
      </c>
      <c r="P694" s="25">
        <v>3.3E-4</v>
      </c>
      <c r="Q694">
        <v>1.0752299999999999E-3</v>
      </c>
      <c r="R694">
        <v>2.6900499999999998E-3</v>
      </c>
      <c r="S694">
        <v>0.67</v>
      </c>
      <c r="T694" s="7">
        <v>3.9176E-4</v>
      </c>
      <c r="U694">
        <v>2.4678899999999999E-3</v>
      </c>
      <c r="V694" s="25">
        <v>0.87</v>
      </c>
      <c r="W694">
        <v>-7.9749499999999997E-3</v>
      </c>
      <c r="X694">
        <v>2.3758999999999998E-3</v>
      </c>
      <c r="Y694">
        <v>8.3000000000000001E-4</v>
      </c>
      <c r="Z694" s="7">
        <v>4.8072899999999997E-3</v>
      </c>
      <c r="AA694">
        <v>2.2833799999999998E-3</v>
      </c>
      <c r="AB694" s="25">
        <v>3.7999999999999999E-2</v>
      </c>
      <c r="AC694">
        <v>-4.9328200000000005E-4</v>
      </c>
      <c r="AD694">
        <v>2.0688199999999999E-3</v>
      </c>
      <c r="AE694" s="25">
        <v>0.82</v>
      </c>
    </row>
    <row r="695" spans="2:31" x14ac:dyDescent="0.2">
      <c r="B695" s="7" t="s">
        <v>14188</v>
      </c>
      <c r="C695" t="s">
        <v>11751</v>
      </c>
      <c r="D695" t="s">
        <v>14031</v>
      </c>
      <c r="E695">
        <v>8</v>
      </c>
      <c r="F695">
        <v>101967139</v>
      </c>
      <c r="G695" t="s">
        <v>13269</v>
      </c>
      <c r="H695" t="s">
        <v>13275</v>
      </c>
      <c r="I695">
        <v>0.38728099999999999</v>
      </c>
      <c r="J695" s="25">
        <v>1</v>
      </c>
      <c r="K695">
        <v>2.46E-2</v>
      </c>
      <c r="L695">
        <v>3.5754419999999999E-3</v>
      </c>
      <c r="M695" s="1">
        <v>2.99E-12</v>
      </c>
      <c r="N695" s="7">
        <v>4.7469799999999996E-3</v>
      </c>
      <c r="O695">
        <v>2.1833099999999999E-3</v>
      </c>
      <c r="P695" s="25">
        <v>2.5000000000000001E-2</v>
      </c>
      <c r="Q695">
        <v>-2.0611800000000001E-3</v>
      </c>
      <c r="R695">
        <v>2.5002700000000002E-3</v>
      </c>
      <c r="S695">
        <v>0.4</v>
      </c>
      <c r="T695" s="7">
        <v>1.529E-3</v>
      </c>
      <c r="U695">
        <v>2.29379E-3</v>
      </c>
      <c r="V695" s="25">
        <v>0.5</v>
      </c>
      <c r="W695">
        <v>1.42931E-2</v>
      </c>
      <c r="X695">
        <v>2.20828E-3</v>
      </c>
      <c r="Y695" s="1">
        <v>9.8999999999999994E-11</v>
      </c>
      <c r="Z695" s="7">
        <v>1.7959300000000001E-3</v>
      </c>
      <c r="AA695">
        <v>2.1222900000000002E-3</v>
      </c>
      <c r="AB695" s="25">
        <v>0.41</v>
      </c>
      <c r="AC695">
        <v>-2.5981400000000001E-3</v>
      </c>
      <c r="AD695">
        <v>1.9228699999999999E-3</v>
      </c>
      <c r="AE695" s="25">
        <v>0.17</v>
      </c>
    </row>
    <row r="696" spans="2:31" x14ac:dyDescent="0.2">
      <c r="B696" s="7" t="s">
        <v>14189</v>
      </c>
      <c r="C696" t="s">
        <v>11751</v>
      </c>
      <c r="D696" t="s">
        <v>14031</v>
      </c>
      <c r="E696">
        <v>8</v>
      </c>
      <c r="F696">
        <v>116658583</v>
      </c>
      <c r="G696" t="s">
        <v>13275</v>
      </c>
      <c r="H696" t="s">
        <v>13268</v>
      </c>
      <c r="I696">
        <v>0.71850599999999998</v>
      </c>
      <c r="J696" s="25">
        <v>0.98928000000000005</v>
      </c>
      <c r="K696">
        <v>-3.3500000000000002E-2</v>
      </c>
      <c r="L696">
        <v>3.8116550000000002E-3</v>
      </c>
      <c r="M696" s="1">
        <v>7.5599999999999996E-19</v>
      </c>
      <c r="N696" s="7">
        <v>-6.7199499999999997E-3</v>
      </c>
      <c r="O696">
        <v>2.3733199999999999E-3</v>
      </c>
      <c r="P696" s="25">
        <v>5.4999999999999997E-3</v>
      </c>
      <c r="Q696">
        <v>-8.6957700000000002E-3</v>
      </c>
      <c r="R696">
        <v>2.7178599999999999E-3</v>
      </c>
      <c r="S696">
        <v>1.4E-3</v>
      </c>
      <c r="T696" s="7">
        <v>3.6024400000000002E-3</v>
      </c>
      <c r="U696">
        <v>2.4934100000000002E-3</v>
      </c>
      <c r="V696" s="25">
        <v>0.15</v>
      </c>
      <c r="W696">
        <v>-1.7040199999999998E-2</v>
      </c>
      <c r="X696">
        <v>2.4004600000000001E-3</v>
      </c>
      <c r="Y696" s="1">
        <v>9.9999999999999998E-13</v>
      </c>
      <c r="Z696" s="7">
        <v>-3.3458099999999998E-3</v>
      </c>
      <c r="AA696">
        <v>2.3069900000000001E-3</v>
      </c>
      <c r="AB696" s="25">
        <v>0.16</v>
      </c>
      <c r="AC696">
        <v>-1.1135E-4</v>
      </c>
      <c r="AD696">
        <v>2.0902099999999999E-3</v>
      </c>
      <c r="AE696" s="25">
        <v>0.93</v>
      </c>
    </row>
    <row r="697" spans="2:31" x14ac:dyDescent="0.2">
      <c r="B697" s="7" t="s">
        <v>14190</v>
      </c>
      <c r="C697" t="s">
        <v>11751</v>
      </c>
      <c r="D697" t="s">
        <v>14031</v>
      </c>
      <c r="E697">
        <v>8</v>
      </c>
      <c r="F697">
        <v>136223702</v>
      </c>
      <c r="G697" t="s">
        <v>13269</v>
      </c>
      <c r="H697" t="s">
        <v>13275</v>
      </c>
      <c r="I697">
        <v>0.68299200000000004</v>
      </c>
      <c r="J697" s="25">
        <v>1</v>
      </c>
      <c r="K697">
        <v>-2.3199999999999998E-2</v>
      </c>
      <c r="L697">
        <v>3.9066200000000004E-3</v>
      </c>
      <c r="M697" s="1">
        <v>1.44E-9</v>
      </c>
      <c r="N697" s="7">
        <v>-3.2983299999999999E-3</v>
      </c>
      <c r="O697">
        <v>2.2799000000000001E-3</v>
      </c>
      <c r="P697" s="25">
        <v>0.14000000000000001</v>
      </c>
      <c r="Q697">
        <v>-4.1341900000000003E-3</v>
      </c>
      <c r="R697">
        <v>2.6108699999999999E-3</v>
      </c>
      <c r="S697">
        <v>0.11</v>
      </c>
      <c r="T697" s="7">
        <v>4.11028E-3</v>
      </c>
      <c r="U697">
        <v>2.3952600000000002E-3</v>
      </c>
      <c r="V697" s="25">
        <v>8.2000000000000003E-2</v>
      </c>
      <c r="W697">
        <v>-9.7127199999999993E-3</v>
      </c>
      <c r="X697">
        <v>2.3059700000000001E-3</v>
      </c>
      <c r="Y697" s="1">
        <v>2.0000000000000002E-5</v>
      </c>
      <c r="Z697" s="7">
        <v>1.19225E-3</v>
      </c>
      <c r="AA697">
        <v>2.2161699999999999E-3</v>
      </c>
      <c r="AB697" s="25">
        <v>0.56999999999999995</v>
      </c>
      <c r="AC697">
        <v>4.4303099999999998E-3</v>
      </c>
      <c r="AD697">
        <v>2.0079299999999998E-3</v>
      </c>
      <c r="AE697" s="25">
        <v>2.9000000000000001E-2</v>
      </c>
    </row>
    <row r="698" spans="2:31" x14ac:dyDescent="0.2">
      <c r="B698" s="7" t="s">
        <v>14191</v>
      </c>
      <c r="C698" t="s">
        <v>11751</v>
      </c>
      <c r="D698" t="s">
        <v>14031</v>
      </c>
      <c r="E698">
        <v>9</v>
      </c>
      <c r="F698">
        <v>8450638</v>
      </c>
      <c r="G698" t="s">
        <v>13272</v>
      </c>
      <c r="H698" t="s">
        <v>13268</v>
      </c>
      <c r="I698">
        <v>0.33453899999999998</v>
      </c>
      <c r="J698" s="25">
        <v>0.98442799999999997</v>
      </c>
      <c r="K698">
        <v>-3.09E-2</v>
      </c>
      <c r="L698">
        <v>3.8009630000000001E-3</v>
      </c>
      <c r="M698" s="1">
        <v>2.1600000000000001E-16</v>
      </c>
      <c r="N698" s="7">
        <v>-3.81658E-3</v>
      </c>
      <c r="O698">
        <v>2.2644599999999998E-3</v>
      </c>
      <c r="P698" s="25">
        <v>8.3000000000000004E-2</v>
      </c>
      <c r="Q698">
        <v>-3.6585400000000001E-3</v>
      </c>
      <c r="R698">
        <v>2.59297E-3</v>
      </c>
      <c r="S698">
        <v>0.14000000000000001</v>
      </c>
      <c r="T698" s="7">
        <v>2.9494500000000002E-3</v>
      </c>
      <c r="U698">
        <v>2.3786300000000001E-3</v>
      </c>
      <c r="V698" s="25">
        <v>0.22</v>
      </c>
      <c r="W698">
        <v>-1.39147E-2</v>
      </c>
      <c r="X698">
        <v>2.29021E-3</v>
      </c>
      <c r="Y698" s="1">
        <v>1.3000000000000001E-9</v>
      </c>
      <c r="Z698" s="31">
        <v>-3.1177299999999997E-5</v>
      </c>
      <c r="AA698">
        <v>2.2010699999999998E-3</v>
      </c>
      <c r="AB698" s="25">
        <v>0.95</v>
      </c>
      <c r="AC698">
        <v>2.50337E-3</v>
      </c>
      <c r="AD698">
        <v>1.9941E-3</v>
      </c>
      <c r="AE698" s="25">
        <v>0.21</v>
      </c>
    </row>
    <row r="699" spans="2:31" x14ac:dyDescent="0.2">
      <c r="B699" s="7" t="s">
        <v>14192</v>
      </c>
      <c r="C699" t="s">
        <v>11751</v>
      </c>
      <c r="D699" t="s">
        <v>14031</v>
      </c>
      <c r="E699">
        <v>9</v>
      </c>
      <c r="F699">
        <v>24582747</v>
      </c>
      <c r="G699" t="s">
        <v>13268</v>
      </c>
      <c r="H699" t="s">
        <v>13272</v>
      </c>
      <c r="I699">
        <v>0.29994599999999999</v>
      </c>
      <c r="J699" s="25">
        <v>0.99153800000000003</v>
      </c>
      <c r="K699">
        <v>2.6599999999999999E-2</v>
      </c>
      <c r="L699">
        <v>4.3285219999999996E-3</v>
      </c>
      <c r="M699" s="1">
        <v>3.9900000000000002E-10</v>
      </c>
      <c r="N699" s="7">
        <v>6.6729800000000002E-3</v>
      </c>
      <c r="O699">
        <v>2.32701E-3</v>
      </c>
      <c r="P699" s="25">
        <v>4.5999999999999999E-3</v>
      </c>
      <c r="Q699">
        <v>5.0720699999999997E-3</v>
      </c>
      <c r="R699">
        <v>2.6645900000000001E-3</v>
      </c>
      <c r="S699">
        <v>7.2999999999999995E-2</v>
      </c>
      <c r="T699" s="7">
        <v>4.7841200000000002E-3</v>
      </c>
      <c r="U699">
        <v>2.4443300000000002E-3</v>
      </c>
      <c r="V699" s="25">
        <v>5.8000000000000003E-2</v>
      </c>
      <c r="W699">
        <v>9.9971299999999999E-3</v>
      </c>
      <c r="X699">
        <v>2.3534599999999999E-3</v>
      </c>
      <c r="Y699" s="1">
        <v>3.4E-5</v>
      </c>
      <c r="Z699" s="7">
        <v>4.9593399999999996E-4</v>
      </c>
      <c r="AA699">
        <v>2.2618600000000001E-3</v>
      </c>
      <c r="AB699" s="25">
        <v>0.84</v>
      </c>
      <c r="AC699">
        <v>-2.3925399999999999E-3</v>
      </c>
      <c r="AD699">
        <v>2.0491799999999998E-3</v>
      </c>
      <c r="AE699" s="25">
        <v>0.24</v>
      </c>
    </row>
    <row r="700" spans="2:31" x14ac:dyDescent="0.2">
      <c r="B700" s="7" t="s">
        <v>14193</v>
      </c>
      <c r="C700" t="s">
        <v>11751</v>
      </c>
      <c r="D700" t="s">
        <v>14031</v>
      </c>
      <c r="E700">
        <v>9</v>
      </c>
      <c r="F700">
        <v>37367094</v>
      </c>
      <c r="G700" t="s">
        <v>13268</v>
      </c>
      <c r="H700" t="s">
        <v>13272</v>
      </c>
      <c r="I700">
        <v>0.60266200000000003</v>
      </c>
      <c r="J700" s="25">
        <v>0.98575699999999999</v>
      </c>
      <c r="K700">
        <v>2.8299999999999999E-2</v>
      </c>
      <c r="L700">
        <v>3.2341779999999999E-3</v>
      </c>
      <c r="M700" s="1">
        <v>1.0599999999999999E-18</v>
      </c>
      <c r="N700" s="7">
        <v>5.6207200000000001E-3</v>
      </c>
      <c r="O700">
        <v>2.1788699999999999E-3</v>
      </c>
      <c r="P700" s="25">
        <v>9.4000000000000004E-3</v>
      </c>
      <c r="Q700">
        <v>-5.3377199999999996E-4</v>
      </c>
      <c r="R700">
        <v>2.49497E-3</v>
      </c>
      <c r="S700">
        <v>0.82</v>
      </c>
      <c r="T700" s="7">
        <v>1.7172800000000001E-3</v>
      </c>
      <c r="U700">
        <v>2.2887300000000001E-3</v>
      </c>
      <c r="V700" s="25">
        <v>0.45</v>
      </c>
      <c r="W700">
        <v>1.55818E-2</v>
      </c>
      <c r="X700">
        <v>2.2036400000000002E-3</v>
      </c>
      <c r="Y700" s="1">
        <v>1.8E-12</v>
      </c>
      <c r="Z700" s="7">
        <v>3.0209999999999998E-3</v>
      </c>
      <c r="AA700">
        <v>2.11787E-3</v>
      </c>
      <c r="AB700" s="25">
        <v>0.15</v>
      </c>
      <c r="AC700">
        <v>-6.9047300000000004E-3</v>
      </c>
      <c r="AD700">
        <v>1.91873E-3</v>
      </c>
      <c r="AE700" s="25">
        <v>3.4000000000000002E-4</v>
      </c>
    </row>
    <row r="701" spans="2:31" x14ac:dyDescent="0.2">
      <c r="B701" s="7" t="s">
        <v>14194</v>
      </c>
      <c r="C701" t="s">
        <v>11751</v>
      </c>
      <c r="D701" t="s">
        <v>14031</v>
      </c>
      <c r="E701">
        <v>9</v>
      </c>
      <c r="F701">
        <v>38010085</v>
      </c>
      <c r="G701" t="s">
        <v>13269</v>
      </c>
      <c r="H701" t="s">
        <v>13268</v>
      </c>
      <c r="I701">
        <v>0.51822800000000002</v>
      </c>
      <c r="J701" s="25">
        <v>0.99880800000000003</v>
      </c>
      <c r="K701">
        <v>2.18E-2</v>
      </c>
      <c r="L701">
        <v>3.8883099999999999E-3</v>
      </c>
      <c r="M701" s="1">
        <v>1.03E-8</v>
      </c>
      <c r="N701" s="7">
        <v>2.09217E-3</v>
      </c>
      <c r="O701">
        <v>2.1263100000000002E-3</v>
      </c>
      <c r="P701" s="25">
        <v>0.33</v>
      </c>
      <c r="Q701">
        <v>-3.9030899999999998E-4</v>
      </c>
      <c r="R701">
        <v>2.4347800000000001E-3</v>
      </c>
      <c r="S701">
        <v>0.89</v>
      </c>
      <c r="T701" s="7">
        <v>1.17461E-3</v>
      </c>
      <c r="U701">
        <v>2.2335200000000001E-3</v>
      </c>
      <c r="V701" s="25">
        <v>0.59</v>
      </c>
      <c r="W701">
        <v>9.9646700000000001E-3</v>
      </c>
      <c r="X701">
        <v>2.1504900000000001E-3</v>
      </c>
      <c r="Y701" s="1">
        <v>6.2999999999999998E-6</v>
      </c>
      <c r="Z701" s="7">
        <v>3.4164899999999999E-3</v>
      </c>
      <c r="AA701">
        <v>2.0667900000000002E-3</v>
      </c>
      <c r="AB701" s="25">
        <v>9.7000000000000003E-2</v>
      </c>
      <c r="AC701">
        <v>-1.3525099999999999E-3</v>
      </c>
      <c r="AD701">
        <v>1.8724499999999999E-3</v>
      </c>
      <c r="AE701" s="25">
        <v>0.46</v>
      </c>
    </row>
    <row r="702" spans="2:31" x14ac:dyDescent="0.2">
      <c r="B702" s="7" t="s">
        <v>14195</v>
      </c>
      <c r="C702" t="s">
        <v>11751</v>
      </c>
      <c r="D702" t="s">
        <v>14031</v>
      </c>
      <c r="E702">
        <v>9</v>
      </c>
      <c r="F702">
        <v>74245426</v>
      </c>
      <c r="G702" t="s">
        <v>13272</v>
      </c>
      <c r="H702" t="s">
        <v>13268</v>
      </c>
      <c r="I702">
        <v>0.48335299999999998</v>
      </c>
      <c r="J702" s="25">
        <v>0.97874000000000005</v>
      </c>
      <c r="K702">
        <v>2.24E-2</v>
      </c>
      <c r="L702">
        <v>3.839978E-3</v>
      </c>
      <c r="M702" s="1">
        <v>2.7200000000000001E-9</v>
      </c>
      <c r="N702" s="7">
        <v>5.1928699999999996E-3</v>
      </c>
      <c r="O702">
        <v>2.1478000000000001E-3</v>
      </c>
      <c r="P702" s="25">
        <v>1.2999999999999999E-2</v>
      </c>
      <c r="Q702">
        <v>6.9972100000000005E-4</v>
      </c>
      <c r="R702">
        <v>2.4593800000000002E-3</v>
      </c>
      <c r="S702">
        <v>0.75</v>
      </c>
      <c r="T702" s="7">
        <v>5.3874200000000004E-3</v>
      </c>
      <c r="U702">
        <v>2.2560800000000002E-3</v>
      </c>
      <c r="V702" s="25">
        <v>1.7999999999999999E-2</v>
      </c>
      <c r="W702">
        <v>8.5583699999999992E-3</v>
      </c>
      <c r="X702">
        <v>2.1722099999999999E-3</v>
      </c>
      <c r="Y702" s="1">
        <v>6.0999999999999999E-5</v>
      </c>
      <c r="Z702" s="7">
        <v>1.66011E-3</v>
      </c>
      <c r="AA702">
        <v>2.0876699999999998E-3</v>
      </c>
      <c r="AB702" s="25">
        <v>0.43</v>
      </c>
      <c r="AC702">
        <v>-5.6709300000000002E-3</v>
      </c>
      <c r="AD702">
        <v>1.8913599999999999E-3</v>
      </c>
      <c r="AE702" s="25">
        <v>3.0999999999999999E-3</v>
      </c>
    </row>
    <row r="703" spans="2:31" x14ac:dyDescent="0.2">
      <c r="B703" s="7" t="s">
        <v>13335</v>
      </c>
      <c r="C703" t="s">
        <v>11751</v>
      </c>
      <c r="D703" t="s">
        <v>14031</v>
      </c>
      <c r="E703">
        <v>9</v>
      </c>
      <c r="F703">
        <v>76679777</v>
      </c>
      <c r="G703" t="s">
        <v>13272</v>
      </c>
      <c r="H703" t="s">
        <v>13268</v>
      </c>
      <c r="I703">
        <v>0.96517399999999998</v>
      </c>
      <c r="J703" s="25">
        <v>0.99468400000000001</v>
      </c>
      <c r="K703">
        <v>6.8900000000000003E-2</v>
      </c>
      <c r="L703">
        <v>9.3479080000000003E-3</v>
      </c>
      <c r="M703" s="1">
        <v>8.4899999999999997E-14</v>
      </c>
      <c r="N703" s="7">
        <v>1.7035999999999999E-2</v>
      </c>
      <c r="O703">
        <v>5.8082000000000003E-3</v>
      </c>
      <c r="P703" s="25">
        <v>3.8E-3</v>
      </c>
      <c r="Q703">
        <v>3.2445899999999999E-3</v>
      </c>
      <c r="R703">
        <v>6.6508100000000001E-3</v>
      </c>
      <c r="S703">
        <v>0.63</v>
      </c>
      <c r="T703" s="7">
        <v>1.0140400000000001E-2</v>
      </c>
      <c r="U703">
        <v>6.1010500000000002E-3</v>
      </c>
      <c r="V703" s="25">
        <v>9.0999999999999998E-2</v>
      </c>
      <c r="W703">
        <v>3.7199599999999999E-2</v>
      </c>
      <c r="X703">
        <v>5.8742300000000002E-3</v>
      </c>
      <c r="Y703" s="1">
        <v>5.7E-10</v>
      </c>
      <c r="Z703" s="7">
        <v>5.9880200000000001E-3</v>
      </c>
      <c r="AA703">
        <v>5.6455999999999998E-3</v>
      </c>
      <c r="AB703" s="25">
        <v>0.28000000000000003</v>
      </c>
      <c r="AC703">
        <v>-6.8499600000000004E-3</v>
      </c>
      <c r="AD703">
        <v>5.1147500000000004E-3</v>
      </c>
      <c r="AE703" s="25">
        <v>0.18</v>
      </c>
    </row>
    <row r="704" spans="2:31" x14ac:dyDescent="0.2">
      <c r="B704" s="7" t="s">
        <v>14196</v>
      </c>
      <c r="C704" t="s">
        <v>11751</v>
      </c>
      <c r="D704" t="s">
        <v>14031</v>
      </c>
      <c r="E704">
        <v>9</v>
      </c>
      <c r="F704">
        <v>83196097</v>
      </c>
      <c r="G704" t="s">
        <v>13272</v>
      </c>
      <c r="H704" t="s">
        <v>13268</v>
      </c>
      <c r="I704">
        <v>0.61459600000000003</v>
      </c>
      <c r="J704" s="25">
        <v>0.989124</v>
      </c>
      <c r="K704">
        <v>2.3300000000000001E-2</v>
      </c>
      <c r="L704">
        <v>3.8668819999999999E-3</v>
      </c>
      <c r="M704" s="1">
        <v>8.4299999999999998E-10</v>
      </c>
      <c r="N704" s="7">
        <v>1.01884E-2</v>
      </c>
      <c r="O704">
        <v>2.19023E-3</v>
      </c>
      <c r="P704" s="26">
        <v>3.4999999999999999E-6</v>
      </c>
      <c r="Q704">
        <v>2.2923399999999999E-3</v>
      </c>
      <c r="R704">
        <v>2.50797E-3</v>
      </c>
      <c r="S704">
        <v>0.41</v>
      </c>
      <c r="T704" s="7">
        <v>5.0856900000000003E-3</v>
      </c>
      <c r="U704">
        <v>2.3006599999999999E-3</v>
      </c>
      <c r="V704" s="25">
        <v>2.3E-2</v>
      </c>
      <c r="W704">
        <v>1.08082E-2</v>
      </c>
      <c r="X704">
        <v>2.2151300000000001E-3</v>
      </c>
      <c r="Y704" s="1">
        <v>7.3E-7</v>
      </c>
      <c r="Z704" s="7">
        <v>2.1020600000000002E-3</v>
      </c>
      <c r="AA704">
        <v>2.1289099999999999E-3</v>
      </c>
      <c r="AB704" s="25">
        <v>0.32</v>
      </c>
      <c r="AC704">
        <v>3.1681499999999998E-3</v>
      </c>
      <c r="AD704">
        <v>1.92873E-3</v>
      </c>
      <c r="AE704" s="25">
        <v>0.1</v>
      </c>
    </row>
    <row r="705" spans="2:31" x14ac:dyDescent="0.2">
      <c r="B705" s="7" t="s">
        <v>14197</v>
      </c>
      <c r="C705" t="s">
        <v>11751</v>
      </c>
      <c r="D705" t="s">
        <v>14031</v>
      </c>
      <c r="E705">
        <v>9</v>
      </c>
      <c r="F705">
        <v>85318704</v>
      </c>
      <c r="G705" t="s">
        <v>13268</v>
      </c>
      <c r="H705" t="s">
        <v>13269</v>
      </c>
      <c r="I705">
        <v>0.61613799999999996</v>
      </c>
      <c r="J705" s="25">
        <v>0.99582800000000005</v>
      </c>
      <c r="K705">
        <v>2.4899999999999999E-2</v>
      </c>
      <c r="L705">
        <v>3.8373579999999999E-3</v>
      </c>
      <c r="M705" s="1">
        <v>4.3300000000000002E-11</v>
      </c>
      <c r="N705" s="7">
        <v>4.1495899999999999E-3</v>
      </c>
      <c r="O705">
        <v>2.1874899999999998E-3</v>
      </c>
      <c r="P705" s="25">
        <v>6.2E-2</v>
      </c>
      <c r="Q705">
        <v>8.1632199999999997E-4</v>
      </c>
      <c r="R705">
        <v>2.50483E-3</v>
      </c>
      <c r="S705">
        <v>0.73</v>
      </c>
      <c r="T705" s="7">
        <v>-2.6954700000000003E-4</v>
      </c>
      <c r="U705">
        <v>2.2977800000000001E-3</v>
      </c>
      <c r="V705" s="25">
        <v>0.89</v>
      </c>
      <c r="W705">
        <v>1.03167E-2</v>
      </c>
      <c r="X705">
        <v>2.21236E-3</v>
      </c>
      <c r="Y705" s="1">
        <v>1.9E-6</v>
      </c>
      <c r="Z705" s="7">
        <v>1.51698E-3</v>
      </c>
      <c r="AA705">
        <v>2.1262500000000001E-3</v>
      </c>
      <c r="AB705" s="25">
        <v>0.46</v>
      </c>
      <c r="AC705">
        <v>-7.9111999999999997E-4</v>
      </c>
      <c r="AD705">
        <v>1.92632E-3</v>
      </c>
      <c r="AE705" s="25">
        <v>0.68</v>
      </c>
    </row>
    <row r="706" spans="2:31" x14ac:dyDescent="0.2">
      <c r="B706" s="7" t="s">
        <v>14198</v>
      </c>
      <c r="C706" t="s">
        <v>11751</v>
      </c>
      <c r="D706" t="s">
        <v>14031</v>
      </c>
      <c r="E706">
        <v>9</v>
      </c>
      <c r="F706">
        <v>86429305</v>
      </c>
      <c r="G706" t="s">
        <v>13268</v>
      </c>
      <c r="H706" t="s">
        <v>13272</v>
      </c>
      <c r="I706">
        <v>0.74414899999999995</v>
      </c>
      <c r="J706" s="25">
        <v>0.999637</v>
      </c>
      <c r="K706">
        <v>-3.0800000000000001E-2</v>
      </c>
      <c r="L706">
        <v>4.6665750000000001E-3</v>
      </c>
      <c r="M706" s="1">
        <v>2.05E-11</v>
      </c>
      <c r="N706" s="7">
        <v>-1.3367199999999999E-2</v>
      </c>
      <c r="O706">
        <v>2.43552E-3</v>
      </c>
      <c r="P706" s="26">
        <v>2.9000000000000002E-8</v>
      </c>
      <c r="Q706">
        <v>-9.2594900000000004E-3</v>
      </c>
      <c r="R706">
        <v>2.7888499999999998E-3</v>
      </c>
      <c r="S706">
        <v>7.2999999999999996E-4</v>
      </c>
      <c r="T706" s="7">
        <v>-8.4562700000000001E-3</v>
      </c>
      <c r="U706">
        <v>2.5583200000000002E-3</v>
      </c>
      <c r="V706" s="25">
        <v>8.0999999999999996E-4</v>
      </c>
      <c r="W706">
        <v>-1.14716E-2</v>
      </c>
      <c r="X706">
        <v>2.46321E-3</v>
      </c>
      <c r="Y706" s="1">
        <v>2.6000000000000001E-6</v>
      </c>
      <c r="Z706" s="7">
        <v>-4.58305E-3</v>
      </c>
      <c r="AA706">
        <v>2.3673399999999999E-3</v>
      </c>
      <c r="AB706" s="25">
        <v>5.2999999999999999E-2</v>
      </c>
      <c r="AC706">
        <v>3.9214899999999997E-3</v>
      </c>
      <c r="AD706">
        <v>2.14474E-3</v>
      </c>
      <c r="AE706" s="25">
        <v>6.9000000000000006E-2</v>
      </c>
    </row>
    <row r="707" spans="2:31" x14ac:dyDescent="0.2">
      <c r="B707" s="7" t="s">
        <v>14199</v>
      </c>
      <c r="C707" t="s">
        <v>11751</v>
      </c>
      <c r="D707" t="s">
        <v>14031</v>
      </c>
      <c r="E707">
        <v>9</v>
      </c>
      <c r="F707">
        <v>92219000</v>
      </c>
      <c r="G707" t="s">
        <v>13268</v>
      </c>
      <c r="H707" t="s">
        <v>13269</v>
      </c>
      <c r="I707">
        <v>0.482682</v>
      </c>
      <c r="J707" s="25">
        <v>0.98250000000000004</v>
      </c>
      <c r="K707">
        <v>-2.35E-2</v>
      </c>
      <c r="L707">
        <v>3.6964810000000002E-3</v>
      </c>
      <c r="M707" s="1">
        <v>1.0300000000000001E-10</v>
      </c>
      <c r="N707" s="7">
        <v>-8.2561099999999997E-4</v>
      </c>
      <c r="O707">
        <v>2.1456100000000001E-3</v>
      </c>
      <c r="P707" s="25">
        <v>0.67</v>
      </c>
      <c r="Q707">
        <v>-1.6412600000000001E-3</v>
      </c>
      <c r="R707">
        <v>2.4568699999999999E-3</v>
      </c>
      <c r="S707">
        <v>0.49</v>
      </c>
      <c r="T707" s="7">
        <v>5.1475799999999997E-3</v>
      </c>
      <c r="U707">
        <v>2.2537799999999999E-3</v>
      </c>
      <c r="V707" s="25">
        <v>2.8000000000000001E-2</v>
      </c>
      <c r="W707">
        <v>-1.15488E-2</v>
      </c>
      <c r="X707">
        <v>2.1700000000000001E-3</v>
      </c>
      <c r="Y707" s="1">
        <v>9.9999999999999995E-8</v>
      </c>
      <c r="Z707" s="7">
        <v>-3.0821999999999998E-3</v>
      </c>
      <c r="AA707">
        <v>2.0855399999999999E-3</v>
      </c>
      <c r="AB707" s="25">
        <v>0.14000000000000001</v>
      </c>
      <c r="AC707">
        <v>6.5773699999999999E-3</v>
      </c>
      <c r="AD707">
        <v>1.88944E-3</v>
      </c>
      <c r="AE707" s="25">
        <v>4.6999999999999999E-4</v>
      </c>
    </row>
    <row r="708" spans="2:31" x14ac:dyDescent="0.2">
      <c r="B708" s="7" t="s">
        <v>14200</v>
      </c>
      <c r="C708" t="s">
        <v>11751</v>
      </c>
      <c r="D708" t="s">
        <v>14031</v>
      </c>
      <c r="E708">
        <v>9</v>
      </c>
      <c r="F708">
        <v>109806199</v>
      </c>
      <c r="G708" t="s">
        <v>13268</v>
      </c>
      <c r="H708" t="s">
        <v>13272</v>
      </c>
      <c r="I708">
        <v>0.60834600000000005</v>
      </c>
      <c r="J708" s="25">
        <v>0.98620699999999994</v>
      </c>
      <c r="K708">
        <v>-2.4799999999999999E-2</v>
      </c>
      <c r="L708">
        <v>3.8546330000000001E-3</v>
      </c>
      <c r="M708" s="1">
        <v>6.2200000000000002E-11</v>
      </c>
      <c r="N708" s="7">
        <v>-7.9257400000000006E-3</v>
      </c>
      <c r="O708">
        <v>2.18702E-3</v>
      </c>
      <c r="P708" s="25">
        <v>2.9E-4</v>
      </c>
      <c r="Q708">
        <v>-2.7074500000000001E-3</v>
      </c>
      <c r="R708">
        <v>2.5042900000000002E-3</v>
      </c>
      <c r="S708">
        <v>0.28000000000000003</v>
      </c>
      <c r="T708" s="7">
        <v>-6.0413200000000002E-3</v>
      </c>
      <c r="U708">
        <v>2.2972800000000001E-3</v>
      </c>
      <c r="V708" s="25">
        <v>7.4000000000000003E-3</v>
      </c>
      <c r="W708">
        <v>-1.0007500000000001E-2</v>
      </c>
      <c r="X708">
        <v>2.2118799999999998E-3</v>
      </c>
      <c r="Y708" s="1">
        <v>2.7999999999999999E-6</v>
      </c>
      <c r="Z708" s="7">
        <v>-7.0327499999999995E-4</v>
      </c>
      <c r="AA708">
        <v>2.1257899999999998E-3</v>
      </c>
      <c r="AB708" s="25">
        <v>0.74</v>
      </c>
      <c r="AC708">
        <v>-1.1665199999999999E-4</v>
      </c>
      <c r="AD708">
        <v>1.9258999999999999E-3</v>
      </c>
      <c r="AE708" s="25">
        <v>0.95</v>
      </c>
    </row>
    <row r="709" spans="2:31" x14ac:dyDescent="0.2">
      <c r="B709" s="7" t="s">
        <v>14201</v>
      </c>
      <c r="C709" t="s">
        <v>11751</v>
      </c>
      <c r="D709" t="s">
        <v>14031</v>
      </c>
      <c r="E709">
        <v>9</v>
      </c>
      <c r="F709">
        <v>116767656</v>
      </c>
      <c r="G709" t="s">
        <v>13272</v>
      </c>
      <c r="H709" t="s">
        <v>13275</v>
      </c>
      <c r="I709">
        <v>0.65303599999999995</v>
      </c>
      <c r="J709" s="25">
        <v>0.99829500000000004</v>
      </c>
      <c r="K709">
        <v>1.9699999999999999E-2</v>
      </c>
      <c r="L709">
        <v>3.308119E-3</v>
      </c>
      <c r="M709" s="1">
        <v>1.3000000000000001E-9</v>
      </c>
      <c r="N709" s="7">
        <v>7.6269099999999998E-3</v>
      </c>
      <c r="O709">
        <v>2.2362900000000002E-3</v>
      </c>
      <c r="P709" s="26">
        <v>8.0000000000000004E-4</v>
      </c>
      <c r="Q709">
        <v>-1.02888E-3</v>
      </c>
      <c r="R709">
        <v>2.5607199999999998E-3</v>
      </c>
      <c r="S709">
        <v>0.69</v>
      </c>
      <c r="T709" s="7">
        <v>2.7982300000000001E-3</v>
      </c>
      <c r="U709">
        <v>2.3490500000000001E-3</v>
      </c>
      <c r="V709" s="25">
        <v>0.24</v>
      </c>
      <c r="W709">
        <v>8.8981000000000008E-3</v>
      </c>
      <c r="X709">
        <v>2.26172E-3</v>
      </c>
      <c r="Y709" s="1">
        <v>9.0000000000000006E-5</v>
      </c>
      <c r="Z709" s="7">
        <v>-4.0360700000000001E-3</v>
      </c>
      <c r="AA709">
        <v>2.1736899999999998E-3</v>
      </c>
      <c r="AB709" s="25">
        <v>6.3E-2</v>
      </c>
      <c r="AC709">
        <v>7.2132499999999998E-4</v>
      </c>
      <c r="AD709">
        <v>1.9692999999999998E-3</v>
      </c>
      <c r="AE709" s="25">
        <v>0.74</v>
      </c>
    </row>
    <row r="710" spans="2:31" x14ac:dyDescent="0.2">
      <c r="B710" s="7" t="s">
        <v>8122</v>
      </c>
      <c r="C710" t="s">
        <v>11751</v>
      </c>
      <c r="D710" t="s">
        <v>14031</v>
      </c>
      <c r="E710">
        <v>9</v>
      </c>
      <c r="F710">
        <v>126317324</v>
      </c>
      <c r="G710" t="s">
        <v>13268</v>
      </c>
      <c r="H710" t="s">
        <v>13272</v>
      </c>
      <c r="I710">
        <v>0.73272599999999999</v>
      </c>
      <c r="J710" s="25">
        <v>0.98959299999999994</v>
      </c>
      <c r="K710">
        <v>3.0200000000000001E-2</v>
      </c>
      <c r="L710">
        <v>4.2229520000000003E-3</v>
      </c>
      <c r="M710" s="1">
        <v>4.2999999999999999E-13</v>
      </c>
      <c r="N710" s="7">
        <v>1.13229E-2</v>
      </c>
      <c r="O710">
        <v>2.41274E-3</v>
      </c>
      <c r="P710" s="26">
        <v>3.3000000000000002E-6</v>
      </c>
      <c r="Q710">
        <v>7.9620600000000004E-4</v>
      </c>
      <c r="R710">
        <v>2.76276E-3</v>
      </c>
      <c r="S710">
        <v>0.76</v>
      </c>
      <c r="T710" s="7">
        <v>4.3570700000000002E-3</v>
      </c>
      <c r="U710">
        <v>2.5343800000000001E-3</v>
      </c>
      <c r="V710" s="25">
        <v>8.7999999999999995E-2</v>
      </c>
      <c r="W710">
        <v>1.41247E-2</v>
      </c>
      <c r="X710">
        <v>2.4401599999999998E-3</v>
      </c>
      <c r="Y710" s="1">
        <v>1E-8</v>
      </c>
      <c r="Z710" s="7">
        <v>-1.80442E-4</v>
      </c>
      <c r="AA710">
        <v>2.34519E-3</v>
      </c>
      <c r="AB710" s="25">
        <v>0.97</v>
      </c>
      <c r="AC710">
        <v>-1.5334300000000001E-4</v>
      </c>
      <c r="AD710">
        <v>2.1246699999999999E-3</v>
      </c>
      <c r="AE710" s="25">
        <v>0.93</v>
      </c>
    </row>
    <row r="711" spans="2:31" x14ac:dyDescent="0.2">
      <c r="B711" s="7" t="s">
        <v>13334</v>
      </c>
      <c r="C711" t="s">
        <v>11751</v>
      </c>
      <c r="D711" t="s">
        <v>14031</v>
      </c>
      <c r="E711">
        <v>9</v>
      </c>
      <c r="F711">
        <v>131943440</v>
      </c>
      <c r="G711" t="s">
        <v>13272</v>
      </c>
      <c r="H711" t="s">
        <v>13268</v>
      </c>
      <c r="I711">
        <v>0.487765</v>
      </c>
      <c r="J711" s="25">
        <v>0.96564300000000003</v>
      </c>
      <c r="K711">
        <v>2.1299999999999999E-2</v>
      </c>
      <c r="L711">
        <v>3.1071190000000002E-3</v>
      </c>
      <c r="M711" s="1">
        <v>3.5600000000000002E-12</v>
      </c>
      <c r="N711" s="7">
        <v>9.5707899999999992E-3</v>
      </c>
      <c r="O711">
        <v>2.1609799999999998E-3</v>
      </c>
      <c r="P711" s="26">
        <v>8.8999999999999995E-6</v>
      </c>
      <c r="Q711">
        <v>1.7189099999999999E-3</v>
      </c>
      <c r="R711">
        <v>2.4744799999999998E-3</v>
      </c>
      <c r="S711">
        <v>0.48</v>
      </c>
      <c r="T711" s="7">
        <v>8.4792999999999999E-4</v>
      </c>
      <c r="U711">
        <v>2.2699399999999998E-3</v>
      </c>
      <c r="V711" s="25">
        <v>0.69</v>
      </c>
      <c r="W711">
        <v>1.4963000000000001E-2</v>
      </c>
      <c r="X711">
        <v>2.1855500000000001E-3</v>
      </c>
      <c r="Y711" s="1">
        <v>6.3000000000000002E-12</v>
      </c>
      <c r="Z711" s="7">
        <v>-3.1512100000000002E-3</v>
      </c>
      <c r="AA711">
        <v>2.10049E-3</v>
      </c>
      <c r="AB711" s="25">
        <v>0.13</v>
      </c>
      <c r="AC711">
        <v>-7.2881599999999997E-4</v>
      </c>
      <c r="AD711">
        <v>1.9029800000000001E-3</v>
      </c>
      <c r="AE711" s="25">
        <v>0.7</v>
      </c>
    </row>
    <row r="712" spans="2:31" x14ac:dyDescent="0.2">
      <c r="B712" s="7" t="s">
        <v>14202</v>
      </c>
      <c r="C712" t="s">
        <v>11751</v>
      </c>
      <c r="D712" t="s">
        <v>14031</v>
      </c>
      <c r="E712">
        <v>9</v>
      </c>
      <c r="F712">
        <v>139310187</v>
      </c>
      <c r="G712" t="s">
        <v>13268</v>
      </c>
      <c r="H712" t="s">
        <v>13272</v>
      </c>
      <c r="I712">
        <v>0.501556</v>
      </c>
      <c r="J712" s="25">
        <v>0.99870999999999999</v>
      </c>
      <c r="K712">
        <v>-2.06E-2</v>
      </c>
      <c r="L712">
        <v>3.2469949999999999E-3</v>
      </c>
      <c r="M712" s="1">
        <v>1.12E-10</v>
      </c>
      <c r="N712" s="7">
        <v>-6.3787599999999998E-3</v>
      </c>
      <c r="O712">
        <v>2.1245499999999998E-3</v>
      </c>
      <c r="P712" s="25">
        <v>2.8999999999999998E-3</v>
      </c>
      <c r="Q712">
        <v>1.2992800000000001E-3</v>
      </c>
      <c r="R712">
        <v>2.4327699999999999E-3</v>
      </c>
      <c r="S712">
        <v>0.6</v>
      </c>
      <c r="T712" s="7">
        <v>1.6691399999999999E-3</v>
      </c>
      <c r="U712">
        <v>2.2316699999999998E-3</v>
      </c>
      <c r="V712" s="25">
        <v>0.43</v>
      </c>
      <c r="W712">
        <v>-1.2359800000000001E-2</v>
      </c>
      <c r="X712">
        <v>2.1487099999999999E-3</v>
      </c>
      <c r="Y712" s="1">
        <v>5.5999999999999997E-9</v>
      </c>
      <c r="Z712" s="7">
        <v>6.6628E-4</v>
      </c>
      <c r="AA712">
        <v>2.06508E-3</v>
      </c>
      <c r="AB712" s="25">
        <v>0.74</v>
      </c>
      <c r="AC712">
        <v>-3.0423099999999999E-3</v>
      </c>
      <c r="AD712">
        <v>1.8709E-3</v>
      </c>
      <c r="AE712" s="25">
        <v>0.11</v>
      </c>
    </row>
    <row r="713" spans="2:31" x14ac:dyDescent="0.2">
      <c r="B713" s="7" t="s">
        <v>14203</v>
      </c>
      <c r="C713" t="s">
        <v>11751</v>
      </c>
      <c r="D713" t="s">
        <v>14031</v>
      </c>
      <c r="E713">
        <v>9</v>
      </c>
      <c r="F713">
        <v>140257189</v>
      </c>
      <c r="G713" t="s">
        <v>55</v>
      </c>
      <c r="H713" t="s">
        <v>55</v>
      </c>
      <c r="I713" t="s">
        <v>55</v>
      </c>
      <c r="J713" s="25" t="s">
        <v>55</v>
      </c>
      <c r="K713">
        <v>-7.0199999999999999E-2</v>
      </c>
      <c r="L713">
        <v>5.5553520000000004E-3</v>
      </c>
      <c r="M713" s="1">
        <v>6.6499999999999998E-37</v>
      </c>
      <c r="N713" s="7" t="s">
        <v>55</v>
      </c>
      <c r="O713" t="s">
        <v>55</v>
      </c>
      <c r="P713" s="25" t="s">
        <v>55</v>
      </c>
      <c r="Q713" t="s">
        <v>55</v>
      </c>
      <c r="R713" t="s">
        <v>55</v>
      </c>
      <c r="S713" t="s">
        <v>55</v>
      </c>
      <c r="T713" s="7" t="s">
        <v>55</v>
      </c>
      <c r="U713" t="s">
        <v>55</v>
      </c>
      <c r="V713" s="25" t="s">
        <v>55</v>
      </c>
      <c r="W713" t="s">
        <v>55</v>
      </c>
      <c r="X713" t="s">
        <v>55</v>
      </c>
      <c r="Y713" t="s">
        <v>55</v>
      </c>
      <c r="Z713" s="7" t="s">
        <v>55</v>
      </c>
      <c r="AA713" t="s">
        <v>55</v>
      </c>
      <c r="AB713" s="25" t="s">
        <v>55</v>
      </c>
      <c r="AC713" t="s">
        <v>55</v>
      </c>
      <c r="AD713" t="s">
        <v>55</v>
      </c>
      <c r="AE713" s="25" t="s">
        <v>55</v>
      </c>
    </row>
    <row r="714" spans="2:31" x14ac:dyDescent="0.2">
      <c r="B714" s="7" t="s">
        <v>14204</v>
      </c>
      <c r="C714" t="s">
        <v>11751</v>
      </c>
      <c r="D714" t="s">
        <v>14031</v>
      </c>
      <c r="E714">
        <v>10</v>
      </c>
      <c r="F714">
        <v>804315</v>
      </c>
      <c r="G714" t="s">
        <v>13272</v>
      </c>
      <c r="H714" t="s">
        <v>13268</v>
      </c>
      <c r="I714">
        <v>0.719194</v>
      </c>
      <c r="J714" s="25">
        <v>1</v>
      </c>
      <c r="K714">
        <v>-2.7099999999999999E-2</v>
      </c>
      <c r="L714">
        <v>4.1233590000000001E-3</v>
      </c>
      <c r="M714" s="1">
        <v>2.4800000000000001E-11</v>
      </c>
      <c r="N714" s="7">
        <v>-7.7272699999999996E-3</v>
      </c>
      <c r="O714">
        <v>2.36425E-3</v>
      </c>
      <c r="P714" s="25">
        <v>1E-3</v>
      </c>
      <c r="Q714">
        <v>1.0137600000000001E-3</v>
      </c>
      <c r="R714">
        <v>2.7073499999999999E-3</v>
      </c>
      <c r="S714">
        <v>0.68</v>
      </c>
      <c r="T714" s="7">
        <v>-2.8439099999999998E-3</v>
      </c>
      <c r="U714">
        <v>2.4834700000000002E-3</v>
      </c>
      <c r="V714" s="25">
        <v>0.23</v>
      </c>
      <c r="W714">
        <v>-1.1620399999999999E-2</v>
      </c>
      <c r="X714">
        <v>2.39135E-3</v>
      </c>
      <c r="Y714" s="1">
        <v>1.9E-6</v>
      </c>
      <c r="Z714" s="7">
        <v>3.60203E-3</v>
      </c>
      <c r="AA714">
        <v>2.29839E-3</v>
      </c>
      <c r="AB714" s="25">
        <v>0.12</v>
      </c>
      <c r="AC714">
        <v>-1.2576200000000001E-3</v>
      </c>
      <c r="AD714">
        <v>2.0823500000000002E-3</v>
      </c>
      <c r="AE714" s="25">
        <v>0.56000000000000005</v>
      </c>
    </row>
    <row r="715" spans="2:31" x14ac:dyDescent="0.2">
      <c r="B715" s="7" t="s">
        <v>14205</v>
      </c>
      <c r="C715" t="s">
        <v>11751</v>
      </c>
      <c r="D715" t="s">
        <v>14031</v>
      </c>
      <c r="E715">
        <v>10</v>
      </c>
      <c r="F715">
        <v>56699338</v>
      </c>
      <c r="G715" t="s">
        <v>13268</v>
      </c>
      <c r="H715" t="s">
        <v>13272</v>
      </c>
      <c r="I715">
        <v>0.67004600000000003</v>
      </c>
      <c r="J715" s="25">
        <v>0.99789799999999995</v>
      </c>
      <c r="K715">
        <v>1.84E-2</v>
      </c>
      <c r="L715">
        <v>3.2747900000000001E-3</v>
      </c>
      <c r="M715" s="1">
        <v>9.6199999999999995E-9</v>
      </c>
      <c r="N715" s="7">
        <v>5.4446499999999997E-3</v>
      </c>
      <c r="O715">
        <v>2.2626899999999999E-3</v>
      </c>
      <c r="P715" s="25">
        <v>1.4999999999999999E-2</v>
      </c>
      <c r="Q715">
        <v>-2.8076500000000001E-3</v>
      </c>
      <c r="R715">
        <v>2.5910500000000001E-3</v>
      </c>
      <c r="S715">
        <v>0.28999999999999998</v>
      </c>
      <c r="T715" s="7">
        <v>-5.2687899999999998E-3</v>
      </c>
      <c r="U715">
        <v>2.3767800000000002E-3</v>
      </c>
      <c r="V715" s="25">
        <v>2.7E-2</v>
      </c>
      <c r="W715">
        <v>1.1506000000000001E-2</v>
      </c>
      <c r="X715">
        <v>2.2886199999999999E-3</v>
      </c>
      <c r="Y715" s="1">
        <v>3.5999999999999999E-7</v>
      </c>
      <c r="Z715" s="7">
        <v>-3.6203199999999998E-3</v>
      </c>
      <c r="AA715">
        <v>2.19965E-3</v>
      </c>
      <c r="AB715" s="25">
        <v>0.1</v>
      </c>
      <c r="AC715">
        <v>3.8818799999999999E-3</v>
      </c>
      <c r="AD715">
        <v>1.9928900000000002E-3</v>
      </c>
      <c r="AE715" s="25">
        <v>5.2999999999999999E-2</v>
      </c>
    </row>
    <row r="716" spans="2:31" x14ac:dyDescent="0.2">
      <c r="B716" s="7" t="s">
        <v>14206</v>
      </c>
      <c r="C716" t="s">
        <v>11751</v>
      </c>
      <c r="D716" t="s">
        <v>14031</v>
      </c>
      <c r="E716">
        <v>10</v>
      </c>
      <c r="F716">
        <v>60567937</v>
      </c>
      <c r="G716" t="s">
        <v>13269</v>
      </c>
      <c r="H716" t="s">
        <v>13272</v>
      </c>
      <c r="I716">
        <v>0.25552900000000001</v>
      </c>
      <c r="J716" s="25">
        <v>0.99623300000000004</v>
      </c>
      <c r="K716">
        <v>3.44E-2</v>
      </c>
      <c r="L716">
        <v>3.970739E-3</v>
      </c>
      <c r="M716" s="1">
        <v>2.2900000000000001E-18</v>
      </c>
      <c r="N716" s="7">
        <v>9.6899099999999995E-3</v>
      </c>
      <c r="O716">
        <v>2.4371699999999998E-3</v>
      </c>
      <c r="P716" s="26">
        <v>6.8999999999999997E-5</v>
      </c>
      <c r="Q716">
        <v>1.84107E-3</v>
      </c>
      <c r="R716">
        <v>2.7908500000000001E-3</v>
      </c>
      <c r="S716">
        <v>0.5</v>
      </c>
      <c r="T716" s="7">
        <v>1.1191199999999999E-3</v>
      </c>
      <c r="U716">
        <v>2.5600599999999999E-3</v>
      </c>
      <c r="V716" s="25">
        <v>0.65</v>
      </c>
      <c r="W716">
        <v>1.5089200000000001E-2</v>
      </c>
      <c r="X716">
        <v>2.4651E-3</v>
      </c>
      <c r="Y716" s="1">
        <v>1.0999999999999999E-9</v>
      </c>
      <c r="Z716" s="7">
        <v>2.35694E-4</v>
      </c>
      <c r="AA716">
        <v>2.3692800000000001E-3</v>
      </c>
      <c r="AB716" s="25">
        <v>0.91</v>
      </c>
      <c r="AC716">
        <v>3.0446100000000001E-4</v>
      </c>
      <c r="AD716">
        <v>2.14657E-3</v>
      </c>
      <c r="AE716" s="25">
        <v>0.89</v>
      </c>
    </row>
    <row r="717" spans="2:31" x14ac:dyDescent="0.2">
      <c r="B717" s="7" t="s">
        <v>14207</v>
      </c>
      <c r="C717" t="s">
        <v>11751</v>
      </c>
      <c r="D717" t="s">
        <v>14031</v>
      </c>
      <c r="E717">
        <v>10</v>
      </c>
      <c r="F717">
        <v>61794146</v>
      </c>
      <c r="G717" t="s">
        <v>13275</v>
      </c>
      <c r="H717" t="s">
        <v>13269</v>
      </c>
      <c r="I717">
        <v>0.498639</v>
      </c>
      <c r="J717" s="25">
        <v>0.96265000000000001</v>
      </c>
      <c r="K717">
        <v>2.3800000000000002E-2</v>
      </c>
      <c r="L717">
        <v>4.1123080000000003E-3</v>
      </c>
      <c r="M717" s="1">
        <v>3.5699999999999999E-9</v>
      </c>
      <c r="N717" s="7">
        <v>5.0386800000000002E-3</v>
      </c>
      <c r="O717">
        <v>2.16468E-3</v>
      </c>
      <c r="P717" s="25">
        <v>0.02</v>
      </c>
      <c r="Q717">
        <v>2.2289699999999998E-3</v>
      </c>
      <c r="R717">
        <v>2.4788200000000001E-3</v>
      </c>
      <c r="S717">
        <v>0.36</v>
      </c>
      <c r="T717" s="7">
        <v>2.0778900000000002E-3</v>
      </c>
      <c r="U717">
        <v>2.2738300000000001E-3</v>
      </c>
      <c r="V717" s="25">
        <v>0.37</v>
      </c>
      <c r="W717">
        <v>9.6565999999999996E-3</v>
      </c>
      <c r="X717">
        <v>2.1894900000000001E-3</v>
      </c>
      <c r="Y717" s="1">
        <v>1.7E-5</v>
      </c>
      <c r="Z717" s="7">
        <v>1.1358799999999999E-3</v>
      </c>
      <c r="AA717">
        <v>2.1043799999999999E-3</v>
      </c>
      <c r="AB717" s="25">
        <v>0.6</v>
      </c>
      <c r="AC717">
        <v>-6.8405699999999996E-4</v>
      </c>
      <c r="AD717">
        <v>1.90657E-3</v>
      </c>
      <c r="AE717" s="25">
        <v>0.7</v>
      </c>
    </row>
    <row r="718" spans="2:31" x14ac:dyDescent="0.2">
      <c r="B718" s="7" t="s">
        <v>14208</v>
      </c>
      <c r="C718" t="s">
        <v>11751</v>
      </c>
      <c r="D718" t="s">
        <v>14031</v>
      </c>
      <c r="E718">
        <v>10</v>
      </c>
      <c r="F718">
        <v>64301941</v>
      </c>
      <c r="G718" t="s">
        <v>13275</v>
      </c>
      <c r="H718" t="s">
        <v>13268</v>
      </c>
      <c r="I718">
        <v>0.89004399999999995</v>
      </c>
      <c r="J718" s="25">
        <v>0.95301899999999995</v>
      </c>
      <c r="K718">
        <v>3.3700000000000001E-2</v>
      </c>
      <c r="L718">
        <v>5.491798E-3</v>
      </c>
      <c r="M718" s="1">
        <v>4.2199999999999999E-10</v>
      </c>
      <c r="N718" s="7">
        <v>1.84041E-2</v>
      </c>
      <c r="O718">
        <v>3.4640999999999999E-3</v>
      </c>
      <c r="P718" s="26">
        <v>8.9999999999999999E-8</v>
      </c>
      <c r="Q718">
        <v>1.2627899999999999E-2</v>
      </c>
      <c r="R718">
        <v>3.9668100000000003E-3</v>
      </c>
      <c r="S718">
        <v>1.6999999999999999E-3</v>
      </c>
      <c r="T718" s="7">
        <v>1.1140600000000001E-2</v>
      </c>
      <c r="U718">
        <v>3.6387699999999999E-3</v>
      </c>
      <c r="V718" s="25">
        <v>2E-3</v>
      </c>
      <c r="W718">
        <v>1.7597399999999999E-2</v>
      </c>
      <c r="X718">
        <v>3.5038000000000001E-3</v>
      </c>
      <c r="Y718" s="1">
        <v>4.9999999999999998E-7</v>
      </c>
      <c r="Z718" s="7">
        <v>-4.2708299999999998E-3</v>
      </c>
      <c r="AA718">
        <v>3.3675900000000002E-3</v>
      </c>
      <c r="AB718" s="25">
        <v>0.2</v>
      </c>
      <c r="AC718">
        <v>-8.5687599999999999E-3</v>
      </c>
      <c r="AD718">
        <v>3.05105E-3</v>
      </c>
      <c r="AE718" s="25">
        <v>4.7999999999999996E-3</v>
      </c>
    </row>
    <row r="719" spans="2:31" x14ac:dyDescent="0.2">
      <c r="B719" s="7" t="s">
        <v>14209</v>
      </c>
      <c r="C719" t="s">
        <v>11751</v>
      </c>
      <c r="D719" t="s">
        <v>14031</v>
      </c>
      <c r="E719">
        <v>10</v>
      </c>
      <c r="F719">
        <v>69623271</v>
      </c>
      <c r="G719" t="s">
        <v>13269</v>
      </c>
      <c r="H719" t="s">
        <v>13275</v>
      </c>
      <c r="I719">
        <v>0.33014399999999999</v>
      </c>
      <c r="J719" s="25">
        <v>0.99897100000000005</v>
      </c>
      <c r="K719">
        <v>-2.47E-2</v>
      </c>
      <c r="L719">
        <v>4.0612970000000002E-3</v>
      </c>
      <c r="M719" s="1">
        <v>5.9400000000000002E-10</v>
      </c>
      <c r="N719" s="7">
        <v>-6.2266200000000004E-3</v>
      </c>
      <c r="O719">
        <v>2.2614800000000002E-3</v>
      </c>
      <c r="P719" s="25">
        <v>6.3E-3</v>
      </c>
      <c r="Q719">
        <v>1.5602299999999999E-3</v>
      </c>
      <c r="R719">
        <v>2.5896600000000001E-3</v>
      </c>
      <c r="S719">
        <v>0.54</v>
      </c>
      <c r="T719" s="7">
        <v>1.03845E-3</v>
      </c>
      <c r="U719">
        <v>2.3755099999999999E-3</v>
      </c>
      <c r="V719" s="25">
        <v>0.66</v>
      </c>
      <c r="W719">
        <v>-1.12993E-2</v>
      </c>
      <c r="X719">
        <v>2.2873899999999998E-3</v>
      </c>
      <c r="Y719" s="1">
        <v>1.3999999999999999E-6</v>
      </c>
      <c r="Z719" s="7">
        <v>-2.7523999999999999E-3</v>
      </c>
      <c r="AA719">
        <v>2.1984800000000001E-3</v>
      </c>
      <c r="AB719" s="25">
        <v>0.21</v>
      </c>
      <c r="AC719">
        <v>-7.6270699999999997E-3</v>
      </c>
      <c r="AD719">
        <v>1.99183E-3</v>
      </c>
      <c r="AE719" s="26">
        <v>1E-4</v>
      </c>
    </row>
    <row r="720" spans="2:31" x14ac:dyDescent="0.2">
      <c r="B720" s="7" t="s">
        <v>14210</v>
      </c>
      <c r="C720" t="s">
        <v>11751</v>
      </c>
      <c r="D720" t="s">
        <v>14031</v>
      </c>
      <c r="E720">
        <v>10</v>
      </c>
      <c r="F720">
        <v>70346740</v>
      </c>
      <c r="G720" t="s">
        <v>13268</v>
      </c>
      <c r="H720" t="s">
        <v>13272</v>
      </c>
      <c r="I720">
        <v>0.452208</v>
      </c>
      <c r="J720" s="25">
        <v>0.99989799999999995</v>
      </c>
      <c r="K720">
        <v>-2.2499999999999999E-2</v>
      </c>
      <c r="L720">
        <v>3.7199440000000002E-3</v>
      </c>
      <c r="M720" s="1">
        <v>7.3099999999999996E-10</v>
      </c>
      <c r="N720" s="7">
        <v>-7.8559100000000007E-3</v>
      </c>
      <c r="O720">
        <v>2.1366800000000002E-3</v>
      </c>
      <c r="P720" s="25">
        <v>2.7E-4</v>
      </c>
      <c r="Q720">
        <v>4.54434E-3</v>
      </c>
      <c r="R720">
        <v>2.4467600000000001E-3</v>
      </c>
      <c r="S720">
        <v>4.9000000000000002E-2</v>
      </c>
      <c r="T720" s="7">
        <v>-5.9758900000000002E-3</v>
      </c>
      <c r="U720">
        <v>2.24442E-3</v>
      </c>
      <c r="V720" s="25">
        <v>8.0000000000000002E-3</v>
      </c>
      <c r="W720">
        <v>-1.12169E-2</v>
      </c>
      <c r="X720">
        <v>2.16117E-3</v>
      </c>
      <c r="Y720" s="1">
        <v>2.7000000000000001E-7</v>
      </c>
      <c r="Z720" s="7">
        <v>-2.4735E-3</v>
      </c>
      <c r="AA720">
        <v>2.0771600000000002E-3</v>
      </c>
      <c r="AB720" s="25">
        <v>0.22</v>
      </c>
      <c r="AC720">
        <v>1.4475099999999999E-3</v>
      </c>
      <c r="AD720">
        <v>1.8819100000000001E-3</v>
      </c>
      <c r="AE720" s="25">
        <v>0.45</v>
      </c>
    </row>
    <row r="721" spans="2:31" x14ac:dyDescent="0.2">
      <c r="B721" s="7" t="s">
        <v>14211</v>
      </c>
      <c r="C721" t="s">
        <v>11751</v>
      </c>
      <c r="D721" t="s">
        <v>14031</v>
      </c>
      <c r="E721">
        <v>10</v>
      </c>
      <c r="F721">
        <v>73044413</v>
      </c>
      <c r="G721" t="s">
        <v>13275</v>
      </c>
      <c r="H721" t="s">
        <v>13272</v>
      </c>
      <c r="I721">
        <v>0.222277</v>
      </c>
      <c r="J721" s="25">
        <v>1</v>
      </c>
      <c r="K721">
        <v>-2.4899999999999999E-2</v>
      </c>
      <c r="L721">
        <v>4.3314820000000002E-3</v>
      </c>
      <c r="M721" s="1">
        <v>4.4999999999999998E-9</v>
      </c>
      <c r="N721" s="7">
        <v>-6.4371599999999999E-3</v>
      </c>
      <c r="O721">
        <v>2.5553799999999999E-3</v>
      </c>
      <c r="P721" s="25">
        <v>1.2E-2</v>
      </c>
      <c r="Q721">
        <v>-4.7992800000000004E-3</v>
      </c>
      <c r="R721">
        <v>2.9262099999999998E-3</v>
      </c>
      <c r="S721">
        <v>0.13</v>
      </c>
      <c r="T721" s="7">
        <v>7.8732900000000002E-4</v>
      </c>
      <c r="U721">
        <v>2.6842300000000001E-3</v>
      </c>
      <c r="V721" s="25">
        <v>0.73</v>
      </c>
      <c r="W721">
        <v>-9.0325900000000001E-3</v>
      </c>
      <c r="X721">
        <v>2.5846599999999999E-3</v>
      </c>
      <c r="Y721">
        <v>6.3000000000000003E-4</v>
      </c>
      <c r="Z721" s="7">
        <v>1.1901399999999999E-3</v>
      </c>
      <c r="AA721">
        <v>2.4841899999999998E-3</v>
      </c>
      <c r="AB721" s="25">
        <v>0.64</v>
      </c>
      <c r="AC721">
        <v>-1.6268000000000001E-3</v>
      </c>
      <c r="AD721">
        <v>2.2506800000000001E-3</v>
      </c>
      <c r="AE721" s="25">
        <v>0.49</v>
      </c>
    </row>
    <row r="722" spans="2:31" x14ac:dyDescent="0.2">
      <c r="B722" s="7" t="s">
        <v>14212</v>
      </c>
      <c r="C722" t="s">
        <v>11751</v>
      </c>
      <c r="D722" t="s">
        <v>14031</v>
      </c>
      <c r="E722">
        <v>10</v>
      </c>
      <c r="F722">
        <v>93026996</v>
      </c>
      <c r="G722" t="s">
        <v>13268</v>
      </c>
      <c r="H722" t="s">
        <v>13275</v>
      </c>
      <c r="I722">
        <v>0.70124299999999995</v>
      </c>
      <c r="J722" s="25">
        <v>0.99798200000000004</v>
      </c>
      <c r="K722">
        <v>-2.3800000000000002E-2</v>
      </c>
      <c r="L722">
        <v>4.1428380000000002E-3</v>
      </c>
      <c r="M722" s="1">
        <v>4.5999999999999998E-9</v>
      </c>
      <c r="N722" s="7">
        <v>-9.8897299999999994E-3</v>
      </c>
      <c r="O722">
        <v>2.3206199999999998E-3</v>
      </c>
      <c r="P722" s="26">
        <v>1.9000000000000001E-5</v>
      </c>
      <c r="Q722">
        <v>-4.6184099999999999E-3</v>
      </c>
      <c r="R722">
        <v>2.6573899999999999E-3</v>
      </c>
      <c r="S722">
        <v>8.3000000000000004E-2</v>
      </c>
      <c r="T722" s="7">
        <v>-9.86523E-4</v>
      </c>
      <c r="U722">
        <v>2.43764E-3</v>
      </c>
      <c r="V722" s="25">
        <v>0.73</v>
      </c>
      <c r="W722">
        <v>-1.0916500000000001E-2</v>
      </c>
      <c r="X722">
        <v>2.3472200000000001E-3</v>
      </c>
      <c r="Y722" s="1">
        <v>2.6000000000000001E-6</v>
      </c>
      <c r="Z722" s="7">
        <v>-1.9013999999999999E-3</v>
      </c>
      <c r="AA722">
        <v>2.2559699999999999E-3</v>
      </c>
      <c r="AB722" s="25">
        <v>0.41</v>
      </c>
      <c r="AC722">
        <v>-4.5636799999999996E-3</v>
      </c>
      <c r="AD722">
        <v>2.0439199999999999E-3</v>
      </c>
      <c r="AE722" s="25">
        <v>2.8000000000000001E-2</v>
      </c>
    </row>
    <row r="723" spans="2:31" x14ac:dyDescent="0.2">
      <c r="B723" s="7" t="s">
        <v>14213</v>
      </c>
      <c r="C723" t="s">
        <v>11751</v>
      </c>
      <c r="D723" t="s">
        <v>14031</v>
      </c>
      <c r="E723">
        <v>10</v>
      </c>
      <c r="F723">
        <v>93888810</v>
      </c>
      <c r="G723" t="s">
        <v>13272</v>
      </c>
      <c r="H723" t="s">
        <v>13268</v>
      </c>
      <c r="I723">
        <v>0.72230499999999997</v>
      </c>
      <c r="J723" s="25">
        <v>0.99598699999999996</v>
      </c>
      <c r="K723">
        <v>-2.5899999999999999E-2</v>
      </c>
      <c r="L723">
        <v>4.1904339999999998E-3</v>
      </c>
      <c r="M723" s="1">
        <v>3.1899999999999998E-10</v>
      </c>
      <c r="N723" s="7">
        <v>-3.7420499999999998E-3</v>
      </c>
      <c r="O723">
        <v>2.3734699999999999E-3</v>
      </c>
      <c r="P723" s="25">
        <v>0.1</v>
      </c>
      <c r="Q723">
        <v>-2.6982E-3</v>
      </c>
      <c r="R723">
        <v>2.71791E-3</v>
      </c>
      <c r="S723">
        <v>0.27</v>
      </c>
      <c r="T723" s="7">
        <v>5.4972700000000003E-3</v>
      </c>
      <c r="U723">
        <v>2.49315E-3</v>
      </c>
      <c r="V723" s="25">
        <v>2.8000000000000001E-2</v>
      </c>
      <c r="W723">
        <v>-1.2026999999999999E-2</v>
      </c>
      <c r="X723">
        <v>2.4006700000000001E-3</v>
      </c>
      <c r="Y723" s="1">
        <v>4.5999999999999999E-7</v>
      </c>
      <c r="Z723" s="7">
        <v>-1.50719E-3</v>
      </c>
      <c r="AA723">
        <v>2.3073500000000001E-3</v>
      </c>
      <c r="AB723" s="25">
        <v>0.52</v>
      </c>
      <c r="AC723">
        <v>6.90977E-3</v>
      </c>
      <c r="AD723">
        <v>2.0904700000000001E-3</v>
      </c>
      <c r="AE723" s="25">
        <v>8.4000000000000003E-4</v>
      </c>
    </row>
    <row r="724" spans="2:31" x14ac:dyDescent="0.2">
      <c r="B724" s="7" t="s">
        <v>14214</v>
      </c>
      <c r="C724" t="s">
        <v>11751</v>
      </c>
      <c r="D724" t="s">
        <v>14031</v>
      </c>
      <c r="E724">
        <v>10</v>
      </c>
      <c r="F724">
        <v>104943993</v>
      </c>
      <c r="G724" t="s">
        <v>13275</v>
      </c>
      <c r="H724" t="s">
        <v>13269</v>
      </c>
      <c r="I724">
        <v>0.60492299999999999</v>
      </c>
      <c r="J724" s="25">
        <v>0.99849200000000005</v>
      </c>
      <c r="K724">
        <v>2.3699999999999999E-2</v>
      </c>
      <c r="L724">
        <v>4.1837519999999998E-3</v>
      </c>
      <c r="M724" s="1">
        <v>7.3600000000000002E-9</v>
      </c>
      <c r="N724" s="7">
        <v>3.6238099999999999E-3</v>
      </c>
      <c r="O724">
        <v>2.17541E-3</v>
      </c>
      <c r="P724" s="25">
        <v>8.4000000000000005E-2</v>
      </c>
      <c r="Q724">
        <v>-1.3374599999999999E-4</v>
      </c>
      <c r="R724">
        <v>2.4911099999999999E-3</v>
      </c>
      <c r="S724">
        <v>0.97</v>
      </c>
      <c r="T724" s="7">
        <v>-2.93473E-3</v>
      </c>
      <c r="U724">
        <v>2.2851E-3</v>
      </c>
      <c r="V724" s="25">
        <v>0.2</v>
      </c>
      <c r="W724">
        <v>1.07464E-2</v>
      </c>
      <c r="X724">
        <v>2.2003399999999998E-3</v>
      </c>
      <c r="Y724" s="1">
        <v>6.3E-7</v>
      </c>
      <c r="Z724" s="7">
        <v>9.4087999999999995E-4</v>
      </c>
      <c r="AA724">
        <v>2.11481E-3</v>
      </c>
      <c r="AB724" s="25">
        <v>0.68</v>
      </c>
      <c r="AC724">
        <v>3.4147399999999999E-3</v>
      </c>
      <c r="AD724">
        <v>1.91602E-3</v>
      </c>
      <c r="AE724" s="25">
        <v>6.7000000000000004E-2</v>
      </c>
    </row>
    <row r="725" spans="2:31" x14ac:dyDescent="0.2">
      <c r="B725" s="7" t="s">
        <v>14215</v>
      </c>
      <c r="C725" t="s">
        <v>11751</v>
      </c>
      <c r="D725" t="s">
        <v>14031</v>
      </c>
      <c r="E725">
        <v>10</v>
      </c>
      <c r="F725">
        <v>119145774</v>
      </c>
      <c r="G725" t="s">
        <v>13272</v>
      </c>
      <c r="H725" t="s">
        <v>13268</v>
      </c>
      <c r="I725">
        <v>0.60461500000000001</v>
      </c>
      <c r="J725" s="25">
        <v>0.99135099999999998</v>
      </c>
      <c r="K725">
        <v>1.8700000000000001E-2</v>
      </c>
      <c r="L725">
        <v>3.3387289999999999E-3</v>
      </c>
      <c r="M725" s="1">
        <v>1.07E-8</v>
      </c>
      <c r="N725" s="7">
        <v>5.86975E-3</v>
      </c>
      <c r="O725">
        <v>2.1865700000000001E-3</v>
      </c>
      <c r="P725" s="25">
        <v>6.1000000000000004E-3</v>
      </c>
      <c r="Q725">
        <v>5.6012700000000002E-3</v>
      </c>
      <c r="R725">
        <v>2.5038899999999999E-3</v>
      </c>
      <c r="S725">
        <v>2.4E-2</v>
      </c>
      <c r="T725" s="7">
        <v>-4.0778200000000002E-3</v>
      </c>
      <c r="U725">
        <v>2.2968300000000001E-3</v>
      </c>
      <c r="V725" s="25">
        <v>8.3000000000000004E-2</v>
      </c>
      <c r="W725">
        <v>1.23406E-2</v>
      </c>
      <c r="X725">
        <v>2.21163E-3</v>
      </c>
      <c r="Y725" s="1">
        <v>3.1E-8</v>
      </c>
      <c r="Z725" s="7">
        <v>-6.7808499999999997E-3</v>
      </c>
      <c r="AA725">
        <v>2.1256600000000001E-3</v>
      </c>
      <c r="AB725" s="25">
        <v>1.1999999999999999E-3</v>
      </c>
      <c r="AC725">
        <v>-3.8502300000000001E-3</v>
      </c>
      <c r="AD725">
        <v>1.92585E-3</v>
      </c>
      <c r="AE725" s="25">
        <v>0.05</v>
      </c>
    </row>
    <row r="726" spans="2:31" x14ac:dyDescent="0.2">
      <c r="B726" s="7" t="s">
        <v>14216</v>
      </c>
      <c r="C726" t="s">
        <v>11751</v>
      </c>
      <c r="D726" t="s">
        <v>14031</v>
      </c>
      <c r="E726">
        <v>10</v>
      </c>
      <c r="F726">
        <v>123553392</v>
      </c>
      <c r="G726" t="s">
        <v>13272</v>
      </c>
      <c r="H726" t="s">
        <v>13269</v>
      </c>
      <c r="I726">
        <v>0.34539599999999998</v>
      </c>
      <c r="J726" s="25">
        <v>0.995641</v>
      </c>
      <c r="K726">
        <v>2.3400000000000001E-2</v>
      </c>
      <c r="L726">
        <v>3.8676219999999998E-3</v>
      </c>
      <c r="M726" s="1">
        <v>7.2299999999999998E-10</v>
      </c>
      <c r="N726" s="7">
        <v>7.5348400000000001E-3</v>
      </c>
      <c r="O726">
        <v>2.238E-3</v>
      </c>
      <c r="P726" s="25">
        <v>7.1000000000000002E-4</v>
      </c>
      <c r="Q726">
        <v>7.9319899999999997E-4</v>
      </c>
      <c r="R726">
        <v>2.5627699999999998E-3</v>
      </c>
      <c r="S726">
        <v>0.73</v>
      </c>
      <c r="T726" s="7">
        <v>2.71938E-3</v>
      </c>
      <c r="U726">
        <v>2.3508399999999999E-3</v>
      </c>
      <c r="V726" s="25">
        <v>0.27</v>
      </c>
      <c r="W726">
        <v>1.10943E-2</v>
      </c>
      <c r="X726">
        <v>2.2636399999999999E-3</v>
      </c>
      <c r="Y726" s="1">
        <v>1.3999999999999999E-6</v>
      </c>
      <c r="Z726" s="7">
        <v>-3.8349600000000001E-3</v>
      </c>
      <c r="AA726">
        <v>2.1756499999999999E-3</v>
      </c>
      <c r="AB726" s="25">
        <v>8.3000000000000004E-2</v>
      </c>
      <c r="AC726">
        <v>3.3980899999999999E-3</v>
      </c>
      <c r="AD726">
        <v>1.9711400000000001E-3</v>
      </c>
      <c r="AE726" s="25">
        <v>7.9000000000000001E-2</v>
      </c>
    </row>
    <row r="727" spans="2:31" x14ac:dyDescent="0.2">
      <c r="B727" s="7" t="s">
        <v>13329</v>
      </c>
      <c r="C727" t="s">
        <v>11751</v>
      </c>
      <c r="D727" t="s">
        <v>14031</v>
      </c>
      <c r="E727">
        <v>10</v>
      </c>
      <c r="F727">
        <v>125426627</v>
      </c>
      <c r="G727" t="s">
        <v>13275</v>
      </c>
      <c r="H727" t="s">
        <v>13268</v>
      </c>
      <c r="I727">
        <v>0.36510799999999999</v>
      </c>
      <c r="J727" s="25">
        <v>0.98862700000000003</v>
      </c>
      <c r="K727">
        <v>-0.02</v>
      </c>
      <c r="L727">
        <v>3.4255510000000002E-3</v>
      </c>
      <c r="M727" s="1">
        <v>2.6299999999999998E-9</v>
      </c>
      <c r="N727" s="7">
        <v>-2.78867E-3</v>
      </c>
      <c r="O727">
        <v>2.2116599999999998E-3</v>
      </c>
      <c r="P727" s="25">
        <v>0.2</v>
      </c>
      <c r="Q727">
        <v>5.38019E-3</v>
      </c>
      <c r="R727">
        <v>2.5326200000000002E-3</v>
      </c>
      <c r="S727">
        <v>2.8000000000000001E-2</v>
      </c>
      <c r="T727" s="7">
        <v>2.2516699999999999E-3</v>
      </c>
      <c r="U727">
        <v>2.3231800000000002E-3</v>
      </c>
      <c r="V727" s="25">
        <v>0.38</v>
      </c>
      <c r="W727">
        <v>-1.3044200000000001E-2</v>
      </c>
      <c r="X727">
        <v>2.2370100000000002E-3</v>
      </c>
      <c r="Y727" s="1">
        <v>8.7000000000000001E-9</v>
      </c>
      <c r="Z727" s="7">
        <v>2.7027600000000001E-4</v>
      </c>
      <c r="AA727">
        <v>2.1500500000000001E-3</v>
      </c>
      <c r="AB727" s="25">
        <v>0.88</v>
      </c>
      <c r="AC727">
        <v>-1.4046800000000001E-4</v>
      </c>
      <c r="AD727">
        <v>1.9479499999999999E-3</v>
      </c>
      <c r="AE727" s="25">
        <v>0.93</v>
      </c>
    </row>
    <row r="728" spans="2:31" x14ac:dyDescent="0.2">
      <c r="B728" s="7" t="s">
        <v>14217</v>
      </c>
      <c r="C728" t="s">
        <v>11751</v>
      </c>
      <c r="D728" t="s">
        <v>14031</v>
      </c>
      <c r="E728">
        <v>10</v>
      </c>
      <c r="F728">
        <v>126710791</v>
      </c>
      <c r="G728" t="s">
        <v>13272</v>
      </c>
      <c r="H728" t="s">
        <v>13268</v>
      </c>
      <c r="I728">
        <v>0.76739900000000005</v>
      </c>
      <c r="J728" s="25">
        <v>0.99217200000000005</v>
      </c>
      <c r="K728">
        <v>2.6800000000000001E-2</v>
      </c>
      <c r="L728">
        <v>4.3383509999999998E-3</v>
      </c>
      <c r="M728" s="1">
        <v>3.2600000000000001E-10</v>
      </c>
      <c r="N728" s="7">
        <v>6.4873200000000004E-3</v>
      </c>
      <c r="O728">
        <v>2.51965E-3</v>
      </c>
      <c r="P728" s="25">
        <v>1.0999999999999999E-2</v>
      </c>
      <c r="Q728">
        <v>-2.3297499999999998E-3</v>
      </c>
      <c r="R728">
        <v>2.8852999999999999E-3</v>
      </c>
      <c r="S728">
        <v>0.42</v>
      </c>
      <c r="T728" s="7">
        <v>6.0981799999999999E-3</v>
      </c>
      <c r="U728">
        <v>2.6467000000000001E-3</v>
      </c>
      <c r="V728" s="25">
        <v>0.02</v>
      </c>
      <c r="W728">
        <v>1.20167E-2</v>
      </c>
      <c r="X728">
        <v>2.5485199999999999E-3</v>
      </c>
      <c r="Y728" s="1">
        <v>3.0000000000000001E-6</v>
      </c>
      <c r="Z728" s="7">
        <v>6.1634000000000003E-3</v>
      </c>
      <c r="AA728">
        <v>2.4494500000000002E-3</v>
      </c>
      <c r="AB728" s="25">
        <v>0.01</v>
      </c>
      <c r="AC728">
        <v>1.9916999999999999E-3</v>
      </c>
      <c r="AD728">
        <v>2.2192100000000001E-3</v>
      </c>
      <c r="AE728" s="25">
        <v>0.37</v>
      </c>
    </row>
    <row r="729" spans="2:31" x14ac:dyDescent="0.2">
      <c r="B729" s="7" t="s">
        <v>14218</v>
      </c>
      <c r="C729" t="s">
        <v>11751</v>
      </c>
      <c r="D729" t="s">
        <v>14031</v>
      </c>
      <c r="E729">
        <v>10</v>
      </c>
      <c r="F729">
        <v>129304075</v>
      </c>
      <c r="G729" t="s">
        <v>13269</v>
      </c>
      <c r="H729" t="s">
        <v>13275</v>
      </c>
      <c r="I729">
        <v>0.79776999999999998</v>
      </c>
      <c r="J729" s="25">
        <v>0.96763900000000003</v>
      </c>
      <c r="K729">
        <v>2.8299999999999999E-2</v>
      </c>
      <c r="L729">
        <v>4.6911599999999998E-3</v>
      </c>
      <c r="M729" s="1">
        <v>8.07E-10</v>
      </c>
      <c r="N729" s="7">
        <v>1.1853300000000001E-2</v>
      </c>
      <c r="O729">
        <v>2.6833400000000002E-3</v>
      </c>
      <c r="P729" s="26">
        <v>1.1E-5</v>
      </c>
      <c r="Q729">
        <v>2.9191199999999999E-3</v>
      </c>
      <c r="R729">
        <v>3.07274E-3</v>
      </c>
      <c r="S729">
        <v>0.37</v>
      </c>
      <c r="T729" s="7">
        <v>5.5701400000000003E-3</v>
      </c>
      <c r="U729">
        <v>2.8186399999999999E-3</v>
      </c>
      <c r="V729" s="25">
        <v>4.2999999999999997E-2</v>
      </c>
      <c r="W729">
        <v>1.1161000000000001E-2</v>
      </c>
      <c r="X729">
        <v>2.7140900000000002E-3</v>
      </c>
      <c r="Y729" s="1">
        <v>4.1999999999999998E-5</v>
      </c>
      <c r="Z729" s="7">
        <v>-2.4226199999999999E-3</v>
      </c>
      <c r="AA729">
        <v>2.6085800000000001E-3</v>
      </c>
      <c r="AB729" s="25">
        <v>0.35</v>
      </c>
      <c r="AC729">
        <v>2.11107E-3</v>
      </c>
      <c r="AD729">
        <v>2.3633899999999999E-3</v>
      </c>
      <c r="AE729" s="25">
        <v>0.38</v>
      </c>
    </row>
    <row r="730" spans="2:31" x14ac:dyDescent="0.2">
      <c r="B730" s="7" t="s">
        <v>14219</v>
      </c>
      <c r="C730" t="s">
        <v>11751</v>
      </c>
      <c r="D730" t="s">
        <v>14031</v>
      </c>
      <c r="E730">
        <v>10</v>
      </c>
      <c r="F730">
        <v>131149976</v>
      </c>
      <c r="G730" t="s">
        <v>13272</v>
      </c>
      <c r="H730" t="s">
        <v>13268</v>
      </c>
      <c r="I730">
        <v>0.92194200000000004</v>
      </c>
      <c r="J730" s="25">
        <v>0.97702500000000003</v>
      </c>
      <c r="K730">
        <v>-3.9800000000000002E-2</v>
      </c>
      <c r="L730">
        <v>6.7034130000000001E-3</v>
      </c>
      <c r="M730" s="1">
        <v>1.45E-9</v>
      </c>
      <c r="N730" s="7">
        <v>-4.2345100000000004E-3</v>
      </c>
      <c r="O730">
        <v>3.9950599999999999E-3</v>
      </c>
      <c r="P730" s="25">
        <v>0.3</v>
      </c>
      <c r="Q730">
        <v>5.5255900000000004E-3</v>
      </c>
      <c r="R730">
        <v>4.5748200000000003E-3</v>
      </c>
      <c r="S730">
        <v>0.22</v>
      </c>
      <c r="T730" s="7">
        <v>-1.1599500000000001E-3</v>
      </c>
      <c r="U730">
        <v>4.1965099999999997E-3</v>
      </c>
      <c r="V730" s="25">
        <v>0.81</v>
      </c>
      <c r="W730">
        <v>-1.88959E-2</v>
      </c>
      <c r="X730">
        <v>4.0408500000000003E-3</v>
      </c>
      <c r="Y730" s="1">
        <v>3.9999999999999998E-6</v>
      </c>
      <c r="Z730" s="7">
        <v>-2.2897600000000001E-3</v>
      </c>
      <c r="AA730">
        <v>3.8837699999999999E-3</v>
      </c>
      <c r="AB730" s="25">
        <v>0.6</v>
      </c>
      <c r="AC730">
        <v>2.2006999999999999E-3</v>
      </c>
      <c r="AD730">
        <v>3.51871E-3</v>
      </c>
      <c r="AE730" s="25">
        <v>0.52</v>
      </c>
    </row>
    <row r="731" spans="2:31" x14ac:dyDescent="0.2">
      <c r="B731" s="7" t="s">
        <v>14220</v>
      </c>
      <c r="C731" t="s">
        <v>11751</v>
      </c>
      <c r="D731" t="s">
        <v>14031</v>
      </c>
      <c r="E731">
        <v>10</v>
      </c>
      <c r="F731">
        <v>133749294</v>
      </c>
      <c r="G731" t="s">
        <v>13275</v>
      </c>
      <c r="H731" t="s">
        <v>13269</v>
      </c>
      <c r="I731">
        <v>0.74675999999999998</v>
      </c>
      <c r="J731" s="25">
        <v>0.99726199999999998</v>
      </c>
      <c r="K731">
        <v>2.23E-2</v>
      </c>
      <c r="L731">
        <v>3.8768689999999998E-3</v>
      </c>
      <c r="M731" s="1">
        <v>4.4100000000000003E-9</v>
      </c>
      <c r="N731" s="7">
        <v>5.2005999999999997E-3</v>
      </c>
      <c r="O731">
        <v>2.44662E-3</v>
      </c>
      <c r="P731" s="25">
        <v>3.4000000000000002E-2</v>
      </c>
      <c r="Q731">
        <v>5.5090900000000003E-4</v>
      </c>
      <c r="R731">
        <v>2.80167E-3</v>
      </c>
      <c r="S731">
        <v>0.81</v>
      </c>
      <c r="T731" s="7">
        <v>2.4071499999999998E-3</v>
      </c>
      <c r="U731">
        <v>2.5699799999999999E-3</v>
      </c>
      <c r="V731" s="25">
        <v>0.36</v>
      </c>
      <c r="W731">
        <v>9.0591999999999999E-3</v>
      </c>
      <c r="X731">
        <v>2.4746500000000001E-3</v>
      </c>
      <c r="Y731">
        <v>2.9E-4</v>
      </c>
      <c r="Z731" s="7">
        <v>-1.82008E-4</v>
      </c>
      <c r="AA731">
        <v>2.3784499999999998E-3</v>
      </c>
      <c r="AB731" s="25">
        <v>0.94</v>
      </c>
      <c r="AC731">
        <v>-2.7251699999999998E-3</v>
      </c>
      <c r="AD731">
        <v>2.15489E-3</v>
      </c>
      <c r="AE731" s="25">
        <v>0.19</v>
      </c>
    </row>
    <row r="732" spans="2:31" x14ac:dyDescent="0.2">
      <c r="B732" s="7" t="s">
        <v>14221</v>
      </c>
      <c r="C732" t="s">
        <v>11751</v>
      </c>
      <c r="D732" t="s">
        <v>14031</v>
      </c>
      <c r="E732">
        <v>11</v>
      </c>
      <c r="F732">
        <v>13314102</v>
      </c>
      <c r="G732" t="s">
        <v>13269</v>
      </c>
      <c r="H732" t="s">
        <v>13320</v>
      </c>
      <c r="I732">
        <v>0.29108899999999999</v>
      </c>
      <c r="J732" s="25">
        <v>0.98978600000000005</v>
      </c>
      <c r="K732">
        <v>-4.2909200000000002E-2</v>
      </c>
      <c r="L732">
        <v>6.678079E-3</v>
      </c>
      <c r="M732" s="1">
        <v>6.5799999999999995E-11</v>
      </c>
      <c r="N732" s="7">
        <v>4.7641799999999998E-3</v>
      </c>
      <c r="O732">
        <v>2.3470299999999999E-3</v>
      </c>
      <c r="P732" s="25">
        <v>4.9000000000000002E-2</v>
      </c>
      <c r="Q732">
        <v>-4.3728999999999999E-3</v>
      </c>
      <c r="R732">
        <v>2.6868399999999998E-3</v>
      </c>
      <c r="S732">
        <v>7.9000000000000001E-2</v>
      </c>
      <c r="T732" s="7">
        <v>5.1325099999999999E-3</v>
      </c>
      <c r="U732">
        <v>2.4656499999999998E-3</v>
      </c>
      <c r="V732" s="25">
        <v>3.5000000000000003E-2</v>
      </c>
      <c r="W732">
        <v>5.6640299999999996E-3</v>
      </c>
      <c r="X732">
        <v>2.37338E-3</v>
      </c>
      <c r="Y732">
        <v>1.2E-2</v>
      </c>
      <c r="Z732" s="7">
        <v>7.1749100000000001E-4</v>
      </c>
      <c r="AA732">
        <v>2.2813E-3</v>
      </c>
      <c r="AB732" s="25">
        <v>0.74</v>
      </c>
      <c r="AC732">
        <v>-3.4892999999999999E-3</v>
      </c>
      <c r="AD732">
        <v>2.0671700000000001E-3</v>
      </c>
      <c r="AE732" s="25">
        <v>0.1</v>
      </c>
    </row>
    <row r="733" spans="2:31" x14ac:dyDescent="0.2">
      <c r="B733" s="7" t="s">
        <v>14222</v>
      </c>
      <c r="C733" t="s">
        <v>11751</v>
      </c>
      <c r="D733" t="s">
        <v>14031</v>
      </c>
      <c r="E733">
        <v>11</v>
      </c>
      <c r="F733">
        <v>16618307</v>
      </c>
      <c r="G733" t="s">
        <v>13272</v>
      </c>
      <c r="H733" t="s">
        <v>13269</v>
      </c>
      <c r="I733">
        <v>0.80390799999999996</v>
      </c>
      <c r="J733" s="25">
        <v>1</v>
      </c>
      <c r="K733">
        <v>3.1399999999999997E-2</v>
      </c>
      <c r="L733">
        <v>4.4328500000000003E-3</v>
      </c>
      <c r="M733" s="1">
        <v>7.0300000000000003E-13</v>
      </c>
      <c r="N733" s="7">
        <v>8.7047099999999992E-3</v>
      </c>
      <c r="O733">
        <v>2.67643E-3</v>
      </c>
      <c r="P733" s="25">
        <v>1.2999999999999999E-3</v>
      </c>
      <c r="Q733">
        <v>-8.1337900000000003E-4</v>
      </c>
      <c r="R733">
        <v>3.0639399999999998E-3</v>
      </c>
      <c r="S733">
        <v>0.85</v>
      </c>
      <c r="T733" s="7">
        <v>4.05712E-3</v>
      </c>
      <c r="U733">
        <v>2.8116999999999999E-3</v>
      </c>
      <c r="V733" s="25">
        <v>0.16</v>
      </c>
      <c r="W733">
        <v>1.4650699999999999E-2</v>
      </c>
      <c r="X733">
        <v>2.7064799999999998E-3</v>
      </c>
      <c r="Y733" s="1">
        <v>6.1999999999999999E-8</v>
      </c>
      <c r="Z733" s="31">
        <v>-7.1946200000000006E-5</v>
      </c>
      <c r="AA733">
        <v>2.6014800000000002E-3</v>
      </c>
      <c r="AB733" s="25">
        <v>0.98</v>
      </c>
      <c r="AC733">
        <v>-1.90296E-3</v>
      </c>
      <c r="AD733">
        <v>2.3572900000000002E-3</v>
      </c>
      <c r="AE733" s="25">
        <v>0.4</v>
      </c>
    </row>
    <row r="734" spans="2:31" x14ac:dyDescent="0.2">
      <c r="B734" s="7" t="s">
        <v>14223</v>
      </c>
      <c r="C734" t="s">
        <v>11751</v>
      </c>
      <c r="D734" t="s">
        <v>14031</v>
      </c>
      <c r="E734">
        <v>11</v>
      </c>
      <c r="F734">
        <v>27650524</v>
      </c>
      <c r="G734" t="s">
        <v>13269</v>
      </c>
      <c r="H734" t="s">
        <v>13275</v>
      </c>
      <c r="I734">
        <v>0.260106</v>
      </c>
      <c r="J734" s="25">
        <v>0.99922999999999995</v>
      </c>
      <c r="K734">
        <v>3.5200000000000002E-2</v>
      </c>
      <c r="L734">
        <v>4.3074919999999996E-3</v>
      </c>
      <c r="M734" s="1">
        <v>1.52E-16</v>
      </c>
      <c r="N734" s="7">
        <v>9.1839799999999996E-3</v>
      </c>
      <c r="O734">
        <v>2.4239299999999999E-3</v>
      </c>
      <c r="P734" s="25">
        <v>1.6000000000000001E-4</v>
      </c>
      <c r="Q734">
        <v>-4.34337E-3</v>
      </c>
      <c r="R734">
        <v>2.77488E-3</v>
      </c>
      <c r="S734">
        <v>0.13</v>
      </c>
      <c r="T734" s="7">
        <v>1.2677799999999999E-2</v>
      </c>
      <c r="U734">
        <v>2.5464400000000001E-3</v>
      </c>
      <c r="V734" s="26">
        <v>5.7000000000000005E-7</v>
      </c>
      <c r="W734">
        <v>1.1236299999999999E-2</v>
      </c>
      <c r="X734">
        <v>2.4511400000000001E-3</v>
      </c>
      <c r="Y734" s="1">
        <v>3.8999999999999999E-6</v>
      </c>
      <c r="Z734" s="7">
        <v>-5.3136199999999998E-3</v>
      </c>
      <c r="AA734">
        <v>2.3560500000000002E-3</v>
      </c>
      <c r="AB734" s="25">
        <v>2.9000000000000001E-2</v>
      </c>
      <c r="AC734">
        <v>-8.4252200000000006E-3</v>
      </c>
      <c r="AD734">
        <v>2.1348999999999999E-3</v>
      </c>
      <c r="AE734" s="26">
        <v>6.8999999999999997E-5</v>
      </c>
    </row>
    <row r="735" spans="2:31" x14ac:dyDescent="0.2">
      <c r="B735" s="7" t="s">
        <v>14224</v>
      </c>
      <c r="C735" t="s">
        <v>11751</v>
      </c>
      <c r="D735" t="s">
        <v>14031</v>
      </c>
      <c r="E735">
        <v>11</v>
      </c>
      <c r="F735">
        <v>28479535</v>
      </c>
      <c r="G735" t="s">
        <v>13272</v>
      </c>
      <c r="H735" t="s">
        <v>13268</v>
      </c>
      <c r="I735">
        <v>0.48956300000000003</v>
      </c>
      <c r="J735" s="25">
        <v>0.99945300000000004</v>
      </c>
      <c r="K735">
        <v>-2.47E-2</v>
      </c>
      <c r="L735">
        <v>3.869679E-3</v>
      </c>
      <c r="M735" s="1">
        <v>8.6900000000000005E-11</v>
      </c>
      <c r="N735" s="7">
        <v>-6.9780199999999997E-3</v>
      </c>
      <c r="O735">
        <v>2.1254400000000001E-3</v>
      </c>
      <c r="P735" s="25">
        <v>9.3999999999999997E-4</v>
      </c>
      <c r="Q735">
        <v>3.7500400000000001E-3</v>
      </c>
      <c r="R735">
        <v>2.4331700000000001E-3</v>
      </c>
      <c r="S735">
        <v>0.11</v>
      </c>
      <c r="T735" s="7">
        <v>-7.1749099999999996E-3</v>
      </c>
      <c r="U735">
        <v>2.2328600000000001E-3</v>
      </c>
      <c r="V735" s="25">
        <v>1.5E-3</v>
      </c>
      <c r="W735">
        <v>-9.4492399999999994E-3</v>
      </c>
      <c r="X735">
        <v>2.1492999999999998E-3</v>
      </c>
      <c r="Y735" s="1">
        <v>1.2999999999999999E-5</v>
      </c>
      <c r="Z735" s="7">
        <v>6.4303600000000004E-3</v>
      </c>
      <c r="AA735">
        <v>2.0659200000000002E-3</v>
      </c>
      <c r="AB735" s="25">
        <v>1.6999999999999999E-3</v>
      </c>
      <c r="AC735">
        <v>7.6736299999999996E-4</v>
      </c>
      <c r="AD735">
        <v>1.872E-3</v>
      </c>
      <c r="AE735" s="25">
        <v>0.68</v>
      </c>
    </row>
    <row r="736" spans="2:31" x14ac:dyDescent="0.2">
      <c r="B736" s="7" t="s">
        <v>14225</v>
      </c>
      <c r="C736" t="s">
        <v>11751</v>
      </c>
      <c r="D736" t="s">
        <v>14031</v>
      </c>
      <c r="E736">
        <v>11</v>
      </c>
      <c r="F736">
        <v>30405914</v>
      </c>
      <c r="G736" t="s">
        <v>13268</v>
      </c>
      <c r="H736" t="s">
        <v>13272</v>
      </c>
      <c r="I736">
        <v>0.62092199999999997</v>
      </c>
      <c r="J736" s="25">
        <v>0.99087599999999998</v>
      </c>
      <c r="K736">
        <v>-2.7300000000000001E-2</v>
      </c>
      <c r="L736">
        <v>3.4460250000000001E-3</v>
      </c>
      <c r="M736" s="1">
        <v>1.1700000000000001E-15</v>
      </c>
      <c r="N736" s="7">
        <v>-3.4582699999999998E-3</v>
      </c>
      <c r="O736">
        <v>2.19659E-3</v>
      </c>
      <c r="P736" s="25">
        <v>0.11</v>
      </c>
      <c r="Q736">
        <v>-1.5659599999999999E-3</v>
      </c>
      <c r="R736">
        <v>2.5146299999999999E-3</v>
      </c>
      <c r="S736">
        <v>0.55000000000000004</v>
      </c>
      <c r="T736" s="7">
        <v>3.9985799999999998E-3</v>
      </c>
      <c r="U736">
        <v>2.3076099999999999E-3</v>
      </c>
      <c r="V736" s="25">
        <v>8.4000000000000005E-2</v>
      </c>
      <c r="W736">
        <v>-1.36922E-2</v>
      </c>
      <c r="X736">
        <v>2.2212500000000001E-3</v>
      </c>
      <c r="Y736" s="1">
        <v>7.5999999999999996E-10</v>
      </c>
      <c r="Z736" s="7">
        <v>-3.7029799999999998E-3</v>
      </c>
      <c r="AA736">
        <v>2.1350800000000001E-3</v>
      </c>
      <c r="AB736" s="25">
        <v>9.5000000000000001E-2</v>
      </c>
      <c r="AC736">
        <v>1.1364999999999999E-3</v>
      </c>
      <c r="AD736">
        <v>1.9346700000000001E-3</v>
      </c>
      <c r="AE736" s="25">
        <v>0.56000000000000005</v>
      </c>
    </row>
    <row r="737" spans="2:31" x14ac:dyDescent="0.2">
      <c r="B737" s="7" t="s">
        <v>8516</v>
      </c>
      <c r="C737" t="s">
        <v>11751</v>
      </c>
      <c r="D737" t="s">
        <v>14031</v>
      </c>
      <c r="E737">
        <v>11</v>
      </c>
      <c r="F737">
        <v>33759092</v>
      </c>
      <c r="G737" t="s">
        <v>13275</v>
      </c>
      <c r="H737" t="s">
        <v>13269</v>
      </c>
      <c r="I737">
        <v>0.90945500000000001</v>
      </c>
      <c r="J737" s="25">
        <v>1</v>
      </c>
      <c r="K737">
        <v>-7.0400000000000004E-2</v>
      </c>
      <c r="L737">
        <v>6.1951039999999999E-3</v>
      </c>
      <c r="M737" s="1">
        <v>3.1700000000000001E-30</v>
      </c>
      <c r="N737" s="7">
        <v>-1.5899099999999999E-2</v>
      </c>
      <c r="O737">
        <v>3.7029599999999999E-3</v>
      </c>
      <c r="P737" s="26">
        <v>1.2999999999999999E-5</v>
      </c>
      <c r="Q737">
        <v>2.3598299999999998E-3</v>
      </c>
      <c r="R737">
        <v>4.23909E-3</v>
      </c>
      <c r="S737">
        <v>0.63</v>
      </c>
      <c r="T737" s="7">
        <v>-3.5404500000000001E-3</v>
      </c>
      <c r="U737">
        <v>3.89011E-3</v>
      </c>
      <c r="V737" s="25">
        <v>0.36</v>
      </c>
      <c r="W737">
        <v>-2.79989E-2</v>
      </c>
      <c r="X737">
        <v>3.7445299999999998E-3</v>
      </c>
      <c r="Y737" s="1">
        <v>4.6E-14</v>
      </c>
      <c r="Z737" s="7">
        <v>-5.2074E-3</v>
      </c>
      <c r="AA737">
        <v>3.59926E-3</v>
      </c>
      <c r="AB737" s="25">
        <v>0.15</v>
      </c>
      <c r="AC737">
        <v>2.1175899999999999E-3</v>
      </c>
      <c r="AD737">
        <v>3.2614100000000002E-3</v>
      </c>
      <c r="AE737" s="25">
        <v>0.5</v>
      </c>
    </row>
    <row r="738" spans="2:31" x14ac:dyDescent="0.2">
      <c r="B738" s="7" t="s">
        <v>14226</v>
      </c>
      <c r="C738" t="s">
        <v>11751</v>
      </c>
      <c r="D738" t="s">
        <v>14031</v>
      </c>
      <c r="E738">
        <v>11</v>
      </c>
      <c r="F738">
        <v>43893222</v>
      </c>
      <c r="G738" t="s">
        <v>13275</v>
      </c>
      <c r="H738" t="s">
        <v>13269</v>
      </c>
      <c r="I738">
        <v>0.10426000000000001</v>
      </c>
      <c r="J738" s="25">
        <v>0.98307100000000003</v>
      </c>
      <c r="K738">
        <v>3.8800000000000001E-2</v>
      </c>
      <c r="L738">
        <v>4.9526040000000002E-3</v>
      </c>
      <c r="M738" s="1">
        <v>2.3600000000000001E-15</v>
      </c>
      <c r="N738" s="7">
        <v>6.1763199999999999E-3</v>
      </c>
      <c r="O738">
        <v>3.5031300000000001E-3</v>
      </c>
      <c r="P738" s="25">
        <v>8.1000000000000003E-2</v>
      </c>
      <c r="Q738">
        <v>-5.0297500000000004E-3</v>
      </c>
      <c r="R738">
        <v>4.0103300000000003E-3</v>
      </c>
      <c r="S738">
        <v>0.25</v>
      </c>
      <c r="T738" s="7">
        <v>6.91706E-3</v>
      </c>
      <c r="U738">
        <v>3.6801799999999999E-3</v>
      </c>
      <c r="V738" s="25">
        <v>5.1999999999999998E-2</v>
      </c>
      <c r="W738">
        <v>1.78327E-2</v>
      </c>
      <c r="X738">
        <v>3.5424599999999999E-3</v>
      </c>
      <c r="Y738" s="1">
        <v>7.0999999999999998E-7</v>
      </c>
      <c r="Z738" s="7">
        <v>8.6520399999999997E-3</v>
      </c>
      <c r="AA738">
        <v>3.4050199999999999E-3</v>
      </c>
      <c r="AB738" s="25">
        <v>1.0999999999999999E-2</v>
      </c>
      <c r="AC738">
        <v>1.4400400000000001E-4</v>
      </c>
      <c r="AD738">
        <v>3.0854099999999998E-3</v>
      </c>
      <c r="AE738" s="25">
        <v>0.94</v>
      </c>
    </row>
    <row r="739" spans="2:31" x14ac:dyDescent="0.2">
      <c r="B739" s="7" t="s">
        <v>14227</v>
      </c>
      <c r="C739" t="s">
        <v>11751</v>
      </c>
      <c r="D739" t="s">
        <v>14031</v>
      </c>
      <c r="E739">
        <v>11</v>
      </c>
      <c r="F739">
        <v>47312892</v>
      </c>
      <c r="G739" t="s">
        <v>13268</v>
      </c>
      <c r="H739" t="s">
        <v>13275</v>
      </c>
      <c r="I739">
        <v>0.789802</v>
      </c>
      <c r="J739" s="25">
        <v>1</v>
      </c>
      <c r="K739">
        <v>3.4500000000000003E-2</v>
      </c>
      <c r="L739">
        <v>4.5272330000000003E-3</v>
      </c>
      <c r="M739" s="1">
        <v>1.26E-14</v>
      </c>
      <c r="N739" s="7">
        <v>3.46394E-3</v>
      </c>
      <c r="O739">
        <v>2.60531E-3</v>
      </c>
      <c r="P739" s="25">
        <v>0.17</v>
      </c>
      <c r="Q739">
        <v>-7.5507300000000003E-3</v>
      </c>
      <c r="R739">
        <v>2.9825199999999998E-3</v>
      </c>
      <c r="S739">
        <v>9.9000000000000008E-3</v>
      </c>
      <c r="T739" s="7">
        <v>4.0263899999999999E-4</v>
      </c>
      <c r="U739">
        <v>2.73698E-3</v>
      </c>
      <c r="V739" s="25">
        <v>0.84</v>
      </c>
      <c r="W739">
        <v>1.23112E-2</v>
      </c>
      <c r="X739">
        <v>2.6345499999999998E-3</v>
      </c>
      <c r="Y739" s="1">
        <v>3.4000000000000001E-6</v>
      </c>
      <c r="Z739" s="7">
        <v>-1.58606E-3</v>
      </c>
      <c r="AA739">
        <v>2.5323400000000001E-3</v>
      </c>
      <c r="AB739" s="25">
        <v>0.53</v>
      </c>
      <c r="AC739">
        <v>6.5383100000000003E-3</v>
      </c>
      <c r="AD739">
        <v>2.2946500000000001E-3</v>
      </c>
      <c r="AE739" s="25">
        <v>4.7000000000000002E-3</v>
      </c>
    </row>
    <row r="740" spans="2:31" x14ac:dyDescent="0.2">
      <c r="B740" s="7" t="s">
        <v>14228</v>
      </c>
      <c r="C740" t="s">
        <v>11751</v>
      </c>
      <c r="D740" t="s">
        <v>14031</v>
      </c>
      <c r="E740">
        <v>11</v>
      </c>
      <c r="F740">
        <v>58373221</v>
      </c>
      <c r="G740" t="s">
        <v>13272</v>
      </c>
      <c r="H740" t="s">
        <v>13269</v>
      </c>
      <c r="I740">
        <v>0.76048899999999997</v>
      </c>
      <c r="J740" s="25">
        <v>0.99943800000000005</v>
      </c>
      <c r="K740">
        <v>3.4799999999999998E-2</v>
      </c>
      <c r="L740">
        <v>4.2521599999999996E-3</v>
      </c>
      <c r="M740" s="1">
        <v>1.3700000000000001E-16</v>
      </c>
      <c r="N740" s="7">
        <v>3.8387500000000001E-3</v>
      </c>
      <c r="O740">
        <v>2.4931900000000002E-3</v>
      </c>
      <c r="P740" s="25">
        <v>0.12</v>
      </c>
      <c r="Q740">
        <v>-5.1872799999999998E-3</v>
      </c>
      <c r="R740">
        <v>2.8541700000000001E-3</v>
      </c>
      <c r="S740">
        <v>6.8000000000000005E-2</v>
      </c>
      <c r="T740" s="7">
        <v>2.6550800000000002E-4</v>
      </c>
      <c r="U740">
        <v>2.6191999999999999E-3</v>
      </c>
      <c r="V740" s="25">
        <v>0.89</v>
      </c>
      <c r="W740">
        <v>1.43649E-2</v>
      </c>
      <c r="X740">
        <v>2.52118E-3</v>
      </c>
      <c r="Y740" s="1">
        <v>6.8999999999999997E-9</v>
      </c>
      <c r="Z740" s="7">
        <v>6.7292799999999998E-3</v>
      </c>
      <c r="AA740">
        <v>2.4233700000000002E-3</v>
      </c>
      <c r="AB740" s="25">
        <v>5.5999999999999999E-3</v>
      </c>
      <c r="AC740">
        <v>-4.1404700000000003E-3</v>
      </c>
      <c r="AD740">
        <v>2.1959000000000002E-3</v>
      </c>
      <c r="AE740" s="25">
        <v>5.8999999999999997E-2</v>
      </c>
    </row>
    <row r="741" spans="2:31" x14ac:dyDescent="0.2">
      <c r="B741" s="7" t="s">
        <v>4820</v>
      </c>
      <c r="C741" t="s">
        <v>11751</v>
      </c>
      <c r="D741" t="s">
        <v>14031</v>
      </c>
      <c r="E741">
        <v>11</v>
      </c>
      <c r="F741">
        <v>66342691</v>
      </c>
      <c r="G741" t="s">
        <v>13275</v>
      </c>
      <c r="H741" t="s">
        <v>13269</v>
      </c>
      <c r="I741">
        <v>0.50414899999999996</v>
      </c>
      <c r="J741" s="25">
        <v>0.99797899999999995</v>
      </c>
      <c r="K741">
        <v>-2.8199999999999999E-2</v>
      </c>
      <c r="L741">
        <v>3.7751709999999999E-3</v>
      </c>
      <c r="M741" s="1">
        <v>4.0100000000000001E-14</v>
      </c>
      <c r="N741" s="7">
        <v>-8.9718599999999999E-3</v>
      </c>
      <c r="O741">
        <v>2.1269700000000002E-3</v>
      </c>
      <c r="P741" s="26">
        <v>1.8E-5</v>
      </c>
      <c r="Q741">
        <v>-2.2934000000000001E-3</v>
      </c>
      <c r="R741">
        <v>2.4349200000000001E-3</v>
      </c>
      <c r="S741">
        <v>0.37</v>
      </c>
      <c r="T741" s="7">
        <v>-1.2400599999999999E-2</v>
      </c>
      <c r="U741">
        <v>2.2344600000000002E-3</v>
      </c>
      <c r="V741" s="26">
        <v>3.2999999999999998E-8</v>
      </c>
      <c r="W741">
        <v>-9.4862799999999997E-3</v>
      </c>
      <c r="X741">
        <v>2.1508399999999998E-3</v>
      </c>
      <c r="Y741" s="1">
        <v>1.7E-5</v>
      </c>
      <c r="Z741" s="7">
        <v>-1.73785E-3</v>
      </c>
      <c r="AA741">
        <v>2.0674000000000001E-3</v>
      </c>
      <c r="AB741" s="25">
        <v>0.4</v>
      </c>
      <c r="AC741">
        <v>-3.6767700000000002E-3</v>
      </c>
      <c r="AD741">
        <v>1.87334E-3</v>
      </c>
      <c r="AE741" s="25">
        <v>5.3999999999999999E-2</v>
      </c>
    </row>
    <row r="742" spans="2:31" x14ac:dyDescent="0.2">
      <c r="B742" s="7" t="s">
        <v>14229</v>
      </c>
      <c r="C742" t="s">
        <v>11751</v>
      </c>
      <c r="D742" t="s">
        <v>14031</v>
      </c>
      <c r="E742">
        <v>11</v>
      </c>
      <c r="F742">
        <v>82972097</v>
      </c>
      <c r="G742" t="s">
        <v>13269</v>
      </c>
      <c r="H742" t="s">
        <v>13275</v>
      </c>
      <c r="I742">
        <v>0.73318399999999995</v>
      </c>
      <c r="J742" s="25">
        <v>0.99328099999999997</v>
      </c>
      <c r="K742">
        <v>2.81E-2</v>
      </c>
      <c r="L742">
        <v>4.5718099999999999E-3</v>
      </c>
      <c r="M742" s="1">
        <v>3.9599999999999998E-10</v>
      </c>
      <c r="N742" s="7">
        <v>9.0910999999999995E-3</v>
      </c>
      <c r="O742">
        <v>2.4093299999999999E-3</v>
      </c>
      <c r="P742" s="25">
        <v>1.8000000000000001E-4</v>
      </c>
      <c r="Q742">
        <v>5.6798999999999999E-4</v>
      </c>
      <c r="R742">
        <v>2.75816E-3</v>
      </c>
      <c r="S742">
        <v>0.86</v>
      </c>
      <c r="T742" s="7">
        <v>5.0353899999999998E-3</v>
      </c>
      <c r="U742">
        <v>2.5311000000000001E-3</v>
      </c>
      <c r="V742" s="25">
        <v>4.5999999999999999E-2</v>
      </c>
      <c r="W742">
        <v>8.0360199999999996E-3</v>
      </c>
      <c r="X742">
        <v>2.4363800000000001E-3</v>
      </c>
      <c r="Y742">
        <v>1.1000000000000001E-3</v>
      </c>
      <c r="Z742" s="7">
        <v>1.86823E-3</v>
      </c>
      <c r="AA742">
        <v>2.3418499999999999E-3</v>
      </c>
      <c r="AB742" s="25">
        <v>0.41</v>
      </c>
      <c r="AC742">
        <v>1.2260400000000001E-3</v>
      </c>
      <c r="AD742">
        <v>2.12204E-3</v>
      </c>
      <c r="AE742" s="25">
        <v>0.56000000000000005</v>
      </c>
    </row>
    <row r="743" spans="2:31" x14ac:dyDescent="0.2">
      <c r="B743" s="7" t="s">
        <v>14230</v>
      </c>
      <c r="C743" t="s">
        <v>11751</v>
      </c>
      <c r="D743" t="s">
        <v>14031</v>
      </c>
      <c r="E743">
        <v>11</v>
      </c>
      <c r="F743">
        <v>92893825</v>
      </c>
      <c r="G743" t="s">
        <v>13269</v>
      </c>
      <c r="H743" t="s">
        <v>13275</v>
      </c>
      <c r="I743">
        <v>0.32189299999999998</v>
      </c>
      <c r="J743" s="25">
        <v>1</v>
      </c>
      <c r="K743">
        <v>2.8000000000000001E-2</v>
      </c>
      <c r="L743">
        <v>3.7797410000000001E-3</v>
      </c>
      <c r="M743" s="1">
        <v>6.4199999999999994E-14</v>
      </c>
      <c r="N743" s="7">
        <v>2.0047200000000002E-3</v>
      </c>
      <c r="O743">
        <v>2.2732799999999999E-3</v>
      </c>
      <c r="P743" s="25">
        <v>0.36</v>
      </c>
      <c r="Q743">
        <v>-5.4854099999999996E-3</v>
      </c>
      <c r="R743">
        <v>2.6024199999999998E-3</v>
      </c>
      <c r="S743">
        <v>3.6999999999999998E-2</v>
      </c>
      <c r="T743" s="7">
        <v>-1.19545E-3</v>
      </c>
      <c r="U743">
        <v>2.3881699999999998E-3</v>
      </c>
      <c r="V743" s="25">
        <v>0.66</v>
      </c>
      <c r="W743">
        <v>9.3556899999999998E-3</v>
      </c>
      <c r="X743">
        <v>2.2988000000000001E-3</v>
      </c>
      <c r="Y743" s="1">
        <v>4.1E-5</v>
      </c>
      <c r="Z743" s="7">
        <v>-9.0175100000000001E-4</v>
      </c>
      <c r="AA743">
        <v>2.2096099999999999E-3</v>
      </c>
      <c r="AB743" s="25">
        <v>0.67</v>
      </c>
      <c r="AC743">
        <v>-3.5651099999999998E-3</v>
      </c>
      <c r="AD743">
        <v>2.0022099999999999E-3</v>
      </c>
      <c r="AE743" s="25">
        <v>8.1000000000000003E-2</v>
      </c>
    </row>
    <row r="744" spans="2:31" x14ac:dyDescent="0.2">
      <c r="B744" s="7" t="s">
        <v>14231</v>
      </c>
      <c r="C744" t="s">
        <v>11751</v>
      </c>
      <c r="D744" t="s">
        <v>14031</v>
      </c>
      <c r="E744">
        <v>11</v>
      </c>
      <c r="F744">
        <v>95120372</v>
      </c>
      <c r="G744" t="s">
        <v>13275</v>
      </c>
      <c r="H744" t="s">
        <v>13272</v>
      </c>
      <c r="I744">
        <v>0.49247299999999999</v>
      </c>
      <c r="J744" s="25">
        <v>0.99911000000000005</v>
      </c>
      <c r="K744">
        <v>-2.1899999999999999E-2</v>
      </c>
      <c r="L744">
        <v>3.6967599999999999E-3</v>
      </c>
      <c r="M744" s="1">
        <v>1.57E-9</v>
      </c>
      <c r="N744" s="7">
        <v>-6.2681000000000004E-3</v>
      </c>
      <c r="O744">
        <v>2.12488E-3</v>
      </c>
      <c r="P744" s="25">
        <v>2.8999999999999998E-3</v>
      </c>
      <c r="Q744">
        <v>-2.63635E-3</v>
      </c>
      <c r="R744">
        <v>2.43253E-3</v>
      </c>
      <c r="S744">
        <v>0.32</v>
      </c>
      <c r="T744" s="7">
        <v>-1.0250599999999999E-3</v>
      </c>
      <c r="U744">
        <v>2.2322700000000002E-3</v>
      </c>
      <c r="V744" s="25">
        <v>0.62</v>
      </c>
      <c r="W744">
        <v>-9.7718100000000006E-3</v>
      </c>
      <c r="X744">
        <v>2.1487300000000002E-3</v>
      </c>
      <c r="Y744" s="1">
        <v>3.8999999999999999E-6</v>
      </c>
      <c r="Z744" s="7">
        <v>-3.5341399999999997E-4</v>
      </c>
      <c r="AA744">
        <v>2.06537E-3</v>
      </c>
      <c r="AB744" s="25">
        <v>0.86</v>
      </c>
      <c r="AC744">
        <v>-4.1454799999999999E-4</v>
      </c>
      <c r="AD744">
        <v>1.8714999999999999E-3</v>
      </c>
      <c r="AE744" s="25">
        <v>0.81</v>
      </c>
    </row>
    <row r="745" spans="2:31" x14ac:dyDescent="0.2">
      <c r="B745" s="7" t="s">
        <v>14232</v>
      </c>
      <c r="C745" t="s">
        <v>11751</v>
      </c>
      <c r="D745" t="s">
        <v>14031</v>
      </c>
      <c r="E745">
        <v>11</v>
      </c>
      <c r="F745">
        <v>99152801</v>
      </c>
      <c r="G745" t="s">
        <v>13269</v>
      </c>
      <c r="H745" t="s">
        <v>13272</v>
      </c>
      <c r="I745">
        <v>0.56664899999999996</v>
      </c>
      <c r="J745" s="25">
        <v>0.97824999999999995</v>
      </c>
      <c r="K745">
        <v>2.46E-2</v>
      </c>
      <c r="L745">
        <v>3.7483569999999999E-3</v>
      </c>
      <c r="M745" s="1">
        <v>2.6400000000000001E-11</v>
      </c>
      <c r="N745" s="7">
        <v>5.9841599999999997E-3</v>
      </c>
      <c r="O745">
        <v>2.1629700000000002E-3</v>
      </c>
      <c r="P745" s="25">
        <v>6.1999999999999998E-3</v>
      </c>
      <c r="Q745">
        <v>1.36217E-3</v>
      </c>
      <c r="R745">
        <v>2.47613E-3</v>
      </c>
      <c r="S745">
        <v>0.6</v>
      </c>
      <c r="T745" s="7">
        <v>-3.3685E-3</v>
      </c>
      <c r="U745">
        <v>2.2722799999999998E-3</v>
      </c>
      <c r="V745" s="25">
        <v>0.14000000000000001</v>
      </c>
      <c r="W745">
        <v>1.19878E-2</v>
      </c>
      <c r="X745">
        <v>2.18725E-3</v>
      </c>
      <c r="Y745" s="1">
        <v>5.4E-8</v>
      </c>
      <c r="Z745" s="7">
        <v>-1.63305E-3</v>
      </c>
      <c r="AA745">
        <v>2.10239E-3</v>
      </c>
      <c r="AB745" s="25">
        <v>0.45</v>
      </c>
      <c r="AC745">
        <v>2.7703099999999998E-3</v>
      </c>
      <c r="AD745">
        <v>1.9050499999999999E-3</v>
      </c>
      <c r="AE745" s="25">
        <v>0.16</v>
      </c>
    </row>
    <row r="746" spans="2:31" x14ac:dyDescent="0.2">
      <c r="B746" s="7" t="s">
        <v>14233</v>
      </c>
      <c r="C746" t="s">
        <v>11751</v>
      </c>
      <c r="D746" t="s">
        <v>14031</v>
      </c>
      <c r="E746">
        <v>11</v>
      </c>
      <c r="F746">
        <v>113395329</v>
      </c>
      <c r="G746" t="s">
        <v>13269</v>
      </c>
      <c r="H746" t="s">
        <v>13275</v>
      </c>
      <c r="I746">
        <v>0.26738800000000001</v>
      </c>
      <c r="J746" s="25">
        <v>0.99519299999999999</v>
      </c>
      <c r="K746">
        <v>2.7E-2</v>
      </c>
      <c r="L746">
        <v>4.3693459999999996E-3</v>
      </c>
      <c r="M746" s="1">
        <v>3.2200000000000003E-10</v>
      </c>
      <c r="N746" s="7">
        <v>4.0894599999999996E-3</v>
      </c>
      <c r="O746">
        <v>2.4034899999999999E-3</v>
      </c>
      <c r="P746" s="25">
        <v>8.4000000000000005E-2</v>
      </c>
      <c r="Q746">
        <v>-5.9135100000000003E-3</v>
      </c>
      <c r="R746">
        <v>2.7514800000000002E-3</v>
      </c>
      <c r="S746">
        <v>3.5000000000000003E-2</v>
      </c>
      <c r="T746" s="7">
        <v>-3.1729699999999998E-3</v>
      </c>
      <c r="U746">
        <v>2.5249600000000001E-3</v>
      </c>
      <c r="V746" s="25">
        <v>0.19</v>
      </c>
      <c r="W746">
        <v>1.25495E-2</v>
      </c>
      <c r="X746">
        <v>2.4304700000000001E-3</v>
      </c>
      <c r="Y746" s="1">
        <v>3.7E-7</v>
      </c>
      <c r="Z746" s="7">
        <v>-5.1125900000000002E-3</v>
      </c>
      <c r="AA746">
        <v>2.3361800000000002E-3</v>
      </c>
      <c r="AB746" s="25">
        <v>2.5999999999999999E-2</v>
      </c>
      <c r="AC746">
        <v>-3.3580300000000001E-3</v>
      </c>
      <c r="AD746">
        <v>2.1168900000000002E-3</v>
      </c>
      <c r="AE746" s="25">
        <v>0.11</v>
      </c>
    </row>
    <row r="747" spans="2:31" x14ac:dyDescent="0.2">
      <c r="B747" s="7" t="s">
        <v>14234</v>
      </c>
      <c r="C747" t="s">
        <v>11751</v>
      </c>
      <c r="D747" t="s">
        <v>14031</v>
      </c>
      <c r="E747">
        <v>11</v>
      </c>
      <c r="F747">
        <v>114009255</v>
      </c>
      <c r="G747" t="s">
        <v>13269</v>
      </c>
      <c r="H747" t="s">
        <v>13272</v>
      </c>
      <c r="I747">
        <v>0.64924700000000002</v>
      </c>
      <c r="J747" s="25">
        <v>0.99345799999999995</v>
      </c>
      <c r="K747">
        <v>-2.29E-2</v>
      </c>
      <c r="L747">
        <v>3.452264E-3</v>
      </c>
      <c r="M747" s="1">
        <v>1.64E-11</v>
      </c>
      <c r="N747" s="7">
        <v>-3.4679099999999998E-3</v>
      </c>
      <c r="O747">
        <v>2.2350500000000001E-3</v>
      </c>
      <c r="P747" s="25">
        <v>0.13</v>
      </c>
      <c r="Q747">
        <v>6.5158899999999999E-3</v>
      </c>
      <c r="R747">
        <v>2.55865E-3</v>
      </c>
      <c r="S747">
        <v>8.5000000000000006E-3</v>
      </c>
      <c r="T747" s="7">
        <v>1.1347499999999999E-3</v>
      </c>
      <c r="U747">
        <v>2.3480100000000002E-3</v>
      </c>
      <c r="V747" s="25">
        <v>0.66</v>
      </c>
      <c r="W747">
        <v>-1.21799E-2</v>
      </c>
      <c r="X747">
        <v>2.2601399999999999E-3</v>
      </c>
      <c r="Y747" s="1">
        <v>6.5E-8</v>
      </c>
      <c r="Z747" s="31">
        <v>-7.3700499999999999E-6</v>
      </c>
      <c r="AA747">
        <v>2.1724600000000002E-3</v>
      </c>
      <c r="AB747" s="25">
        <v>0.97</v>
      </c>
      <c r="AC747">
        <v>2.1979600000000001E-3</v>
      </c>
      <c r="AD747">
        <v>1.96854E-3</v>
      </c>
      <c r="AE747" s="25">
        <v>0.25</v>
      </c>
    </row>
    <row r="748" spans="2:31" x14ac:dyDescent="0.2">
      <c r="B748" s="7" t="s">
        <v>14235</v>
      </c>
      <c r="C748" t="s">
        <v>11751</v>
      </c>
      <c r="D748" t="s">
        <v>14031</v>
      </c>
      <c r="E748">
        <v>11</v>
      </c>
      <c r="F748">
        <v>122093090</v>
      </c>
      <c r="G748" t="s">
        <v>13275</v>
      </c>
      <c r="H748" t="s">
        <v>13269</v>
      </c>
      <c r="I748">
        <v>0.62033700000000003</v>
      </c>
      <c r="J748" s="25">
        <v>0.98865499999999995</v>
      </c>
      <c r="K748">
        <v>-2.6200000000000001E-2</v>
      </c>
      <c r="L748">
        <v>3.7773630000000002E-3</v>
      </c>
      <c r="M748" s="1">
        <v>2.0199999999999999E-12</v>
      </c>
      <c r="N748" s="7">
        <v>-4.3074699999999999E-3</v>
      </c>
      <c r="O748">
        <v>2.1976500000000002E-3</v>
      </c>
      <c r="P748" s="25">
        <v>4.9000000000000002E-2</v>
      </c>
      <c r="Q748">
        <v>-2.04594E-3</v>
      </c>
      <c r="R748">
        <v>2.5158300000000001E-3</v>
      </c>
      <c r="S748">
        <v>0.39</v>
      </c>
      <c r="T748" s="7">
        <v>2.5672300000000002E-3</v>
      </c>
      <c r="U748">
        <v>2.3087200000000002E-3</v>
      </c>
      <c r="V748" s="25">
        <v>0.27</v>
      </c>
      <c r="W748">
        <v>-1.11574E-2</v>
      </c>
      <c r="X748">
        <v>2.2223199999999999E-3</v>
      </c>
      <c r="Y748" s="1">
        <v>6.1999999999999999E-7</v>
      </c>
      <c r="Z748" s="7">
        <v>-5.5658599999999997E-3</v>
      </c>
      <c r="AA748">
        <v>2.1361000000000002E-3</v>
      </c>
      <c r="AB748" s="25">
        <v>1.0999999999999999E-2</v>
      </c>
      <c r="AC748" s="1">
        <v>-6.5881400000000003E-5</v>
      </c>
      <c r="AD748">
        <v>1.9355900000000001E-3</v>
      </c>
      <c r="AE748" s="25">
        <v>0.96</v>
      </c>
    </row>
    <row r="749" spans="2:31" x14ac:dyDescent="0.2">
      <c r="B749" s="7" t="s">
        <v>8724</v>
      </c>
      <c r="C749" t="s">
        <v>11751</v>
      </c>
      <c r="D749" t="s">
        <v>14031</v>
      </c>
      <c r="E749">
        <v>11</v>
      </c>
      <c r="F749">
        <v>122811822</v>
      </c>
      <c r="G749" t="s">
        <v>13269</v>
      </c>
      <c r="H749" t="s">
        <v>13275</v>
      </c>
      <c r="I749">
        <v>0.87894399999999995</v>
      </c>
      <c r="J749" s="25">
        <v>0.997749</v>
      </c>
      <c r="K749">
        <v>3.1199999999999999E-2</v>
      </c>
      <c r="L749">
        <v>4.8330229999999997E-3</v>
      </c>
      <c r="M749" s="1">
        <v>5.3900000000000003E-11</v>
      </c>
      <c r="N749" s="7">
        <v>1.04198E-2</v>
      </c>
      <c r="O749">
        <v>3.2619400000000001E-3</v>
      </c>
      <c r="P749" s="25">
        <v>1.5E-3</v>
      </c>
      <c r="Q749">
        <v>-1.3927999999999999E-2</v>
      </c>
      <c r="R749">
        <v>3.7342199999999999E-3</v>
      </c>
      <c r="S749">
        <v>1.3999999999999999E-4</v>
      </c>
      <c r="T749" s="7">
        <v>-1.6023700000000001E-3</v>
      </c>
      <c r="U749">
        <v>3.4267999999999998E-3</v>
      </c>
      <c r="V749" s="25">
        <v>0.7</v>
      </c>
      <c r="W749">
        <v>1.9855000000000001E-2</v>
      </c>
      <c r="X749">
        <v>3.2985599999999999E-3</v>
      </c>
      <c r="Y749" s="1">
        <v>2.0000000000000001E-9</v>
      </c>
      <c r="Z749" s="7">
        <v>-8.0295500000000005E-4</v>
      </c>
      <c r="AA749">
        <v>3.17059E-3</v>
      </c>
      <c r="AB749" s="25">
        <v>0.77</v>
      </c>
      <c r="AC749">
        <v>1.3898799999999999E-2</v>
      </c>
      <c r="AD749">
        <v>2.8729799999999998E-3</v>
      </c>
      <c r="AE749" s="26">
        <v>1.3999999999999999E-6</v>
      </c>
    </row>
    <row r="750" spans="2:31" x14ac:dyDescent="0.2">
      <c r="B750" s="7" t="s">
        <v>14236</v>
      </c>
      <c r="C750" t="s">
        <v>11751</v>
      </c>
      <c r="D750" t="s">
        <v>14031</v>
      </c>
      <c r="E750">
        <v>11</v>
      </c>
      <c r="F750">
        <v>126734319</v>
      </c>
      <c r="G750" t="s">
        <v>13272</v>
      </c>
      <c r="H750" t="s">
        <v>13268</v>
      </c>
      <c r="I750">
        <v>0.69084100000000004</v>
      </c>
      <c r="J750" s="25">
        <v>0.99474399999999996</v>
      </c>
      <c r="K750">
        <v>2.35E-2</v>
      </c>
      <c r="L750">
        <v>3.7164720000000002E-3</v>
      </c>
      <c r="M750" s="1">
        <v>1.28E-10</v>
      </c>
      <c r="N750" s="7">
        <v>4.2883000000000001E-3</v>
      </c>
      <c r="O750">
        <v>2.3025599999999999E-3</v>
      </c>
      <c r="P750" s="25">
        <v>6.3E-2</v>
      </c>
      <c r="Q750">
        <v>2.5688299999999998E-3</v>
      </c>
      <c r="R750">
        <v>2.6359399999999998E-3</v>
      </c>
      <c r="S750">
        <v>0.27</v>
      </c>
      <c r="T750" s="7">
        <v>3.0132599999999998E-4</v>
      </c>
      <c r="U750">
        <v>2.4189400000000001E-3</v>
      </c>
      <c r="V750" s="25">
        <v>0.94</v>
      </c>
      <c r="W750">
        <v>1.19807E-2</v>
      </c>
      <c r="X750">
        <v>2.3284099999999999E-3</v>
      </c>
      <c r="Y750" s="1">
        <v>2.3999999999999998E-7</v>
      </c>
      <c r="Z750" s="7">
        <v>8.8692800000000002E-3</v>
      </c>
      <c r="AA750">
        <v>2.2380799999999999E-3</v>
      </c>
      <c r="AB750" s="26">
        <v>8.0000000000000007E-5</v>
      </c>
      <c r="AC750">
        <v>-1.25274E-3</v>
      </c>
      <c r="AD750">
        <v>2.0279999999999999E-3</v>
      </c>
      <c r="AE750" s="25">
        <v>0.56000000000000005</v>
      </c>
    </row>
    <row r="751" spans="2:31" x14ac:dyDescent="0.2">
      <c r="B751" s="7" t="s">
        <v>14237</v>
      </c>
      <c r="C751" t="s">
        <v>11751</v>
      </c>
      <c r="D751" t="s">
        <v>14031</v>
      </c>
      <c r="E751">
        <v>12</v>
      </c>
      <c r="F751">
        <v>361996</v>
      </c>
      <c r="G751" t="s">
        <v>13272</v>
      </c>
      <c r="H751" t="s">
        <v>13268</v>
      </c>
      <c r="I751">
        <v>0.45167099999999999</v>
      </c>
      <c r="J751" s="25">
        <v>0.99045499999999997</v>
      </c>
      <c r="K751">
        <v>-2.5000000000000001E-2</v>
      </c>
      <c r="L751">
        <v>3.699913E-3</v>
      </c>
      <c r="M751" s="1">
        <v>7.0500000000000001E-12</v>
      </c>
      <c r="N751" s="7">
        <v>-3.11553E-3</v>
      </c>
      <c r="O751">
        <v>2.1396000000000002E-3</v>
      </c>
      <c r="P751" s="25">
        <v>0.12</v>
      </c>
      <c r="Q751">
        <v>-2.2723800000000001E-3</v>
      </c>
      <c r="R751">
        <v>2.4498599999999999E-3</v>
      </c>
      <c r="S751">
        <v>0.32</v>
      </c>
      <c r="T751" s="7">
        <v>6.9809599999999996E-3</v>
      </c>
      <c r="U751">
        <v>2.2473100000000002E-3</v>
      </c>
      <c r="V751" s="25">
        <v>1.6999999999999999E-3</v>
      </c>
      <c r="W751">
        <v>-1.02431E-2</v>
      </c>
      <c r="X751">
        <v>2.1632499999999998E-3</v>
      </c>
      <c r="Y751" s="1">
        <v>1.1999999999999999E-6</v>
      </c>
      <c r="Z751" s="7">
        <v>2.3383200000000001E-3</v>
      </c>
      <c r="AA751">
        <v>2.0795399999999999E-3</v>
      </c>
      <c r="AB751" s="25">
        <v>0.26</v>
      </c>
      <c r="AC751">
        <v>1.7271299999999999E-3</v>
      </c>
      <c r="AD751">
        <v>1.8840899999999999E-3</v>
      </c>
      <c r="AE751" s="25">
        <v>0.35</v>
      </c>
    </row>
    <row r="752" spans="2:31" x14ac:dyDescent="0.2">
      <c r="B752" s="7" t="s">
        <v>14238</v>
      </c>
      <c r="C752" t="s">
        <v>11751</v>
      </c>
      <c r="D752" t="s">
        <v>14031</v>
      </c>
      <c r="E752">
        <v>12</v>
      </c>
      <c r="F752">
        <v>16286082</v>
      </c>
      <c r="G752" t="s">
        <v>13269</v>
      </c>
      <c r="H752" t="s">
        <v>13275</v>
      </c>
      <c r="I752">
        <v>0.290296</v>
      </c>
      <c r="J752" s="25">
        <v>0.99037600000000003</v>
      </c>
      <c r="K752">
        <v>-0.02</v>
      </c>
      <c r="L752">
        <v>3.5091329999999998E-3</v>
      </c>
      <c r="M752" s="1">
        <v>6.0099999999999997E-9</v>
      </c>
      <c r="N752" s="7">
        <v>-7.8583400000000001E-3</v>
      </c>
      <c r="O752">
        <v>2.3485899999999998E-3</v>
      </c>
      <c r="P752" s="25">
        <v>7.7999999999999999E-4</v>
      </c>
      <c r="Q752">
        <v>4.0705899999999998E-4</v>
      </c>
      <c r="R752">
        <v>2.6891599999999999E-3</v>
      </c>
      <c r="S752">
        <v>0.88</v>
      </c>
      <c r="T752" s="7">
        <v>-4.9433200000000002E-3</v>
      </c>
      <c r="U752">
        <v>2.4668200000000002E-3</v>
      </c>
      <c r="V752" s="25">
        <v>4.1000000000000002E-2</v>
      </c>
      <c r="W752">
        <v>-1.07052E-2</v>
      </c>
      <c r="X752">
        <v>2.37456E-3</v>
      </c>
      <c r="Y752" s="1">
        <v>5.3000000000000001E-6</v>
      </c>
      <c r="Z752" s="7">
        <v>9.5385100000000003E-4</v>
      </c>
      <c r="AA752">
        <v>2.2826700000000001E-3</v>
      </c>
      <c r="AB752" s="25">
        <v>0.65</v>
      </c>
      <c r="AC752" s="1">
        <v>4.7163599999999997E-5</v>
      </c>
      <c r="AD752">
        <v>2.0681200000000001E-3</v>
      </c>
      <c r="AE752" s="25">
        <v>0.99</v>
      </c>
    </row>
    <row r="753" spans="2:31" x14ac:dyDescent="0.2">
      <c r="B753" s="7" t="s">
        <v>14239</v>
      </c>
      <c r="C753" t="s">
        <v>11751</v>
      </c>
      <c r="D753" t="s">
        <v>14031</v>
      </c>
      <c r="E753">
        <v>12</v>
      </c>
      <c r="F753">
        <v>17015267</v>
      </c>
      <c r="G753" t="s">
        <v>13272</v>
      </c>
      <c r="H753" t="s">
        <v>13268</v>
      </c>
      <c r="I753">
        <v>0.67378199999999999</v>
      </c>
      <c r="J753" s="25">
        <v>0.99853700000000001</v>
      </c>
      <c r="K753">
        <v>2.3400000000000001E-2</v>
      </c>
      <c r="L753">
        <v>3.5492879999999998E-3</v>
      </c>
      <c r="M753" s="1">
        <v>2.1599999999999998E-11</v>
      </c>
      <c r="N753" s="7">
        <v>6.5422900000000001E-3</v>
      </c>
      <c r="O753">
        <v>2.26691E-3</v>
      </c>
      <c r="P753" s="25">
        <v>3.5000000000000001E-3</v>
      </c>
      <c r="Q753" s="1">
        <v>8.02318E-5</v>
      </c>
      <c r="R753">
        <v>2.5956299999999998E-3</v>
      </c>
      <c r="S753">
        <v>0.94</v>
      </c>
      <c r="T753" s="7">
        <v>3.3730100000000001E-3</v>
      </c>
      <c r="U753">
        <v>2.3810200000000002E-3</v>
      </c>
      <c r="V753" s="25">
        <v>0.15</v>
      </c>
      <c r="W753">
        <v>1.27168E-2</v>
      </c>
      <c r="X753">
        <v>2.2919699999999999E-3</v>
      </c>
      <c r="Y753" s="1">
        <v>2.0999999999999999E-8</v>
      </c>
      <c r="Z753" s="7">
        <v>8.9051300000000007E-3</v>
      </c>
      <c r="AA753">
        <v>2.2032699999999998E-3</v>
      </c>
      <c r="AB753" s="26">
        <v>5.3999999999999998E-5</v>
      </c>
      <c r="AC753">
        <v>-1.3793900000000001E-3</v>
      </c>
      <c r="AD753">
        <v>1.9961900000000001E-3</v>
      </c>
      <c r="AE753" s="25">
        <v>0.5</v>
      </c>
    </row>
    <row r="754" spans="2:31" x14ac:dyDescent="0.2">
      <c r="B754" s="7" t="s">
        <v>14240</v>
      </c>
      <c r="C754" t="s">
        <v>11751</v>
      </c>
      <c r="D754" t="s">
        <v>14031</v>
      </c>
      <c r="E754">
        <v>12</v>
      </c>
      <c r="F754">
        <v>23060363</v>
      </c>
      <c r="G754" t="s">
        <v>13269</v>
      </c>
      <c r="H754" t="s">
        <v>13272</v>
      </c>
      <c r="I754">
        <v>0.71810499999999999</v>
      </c>
      <c r="J754" s="25">
        <v>0.99611499999999997</v>
      </c>
      <c r="K754">
        <v>-2.6800000000000001E-2</v>
      </c>
      <c r="L754">
        <v>4.1689129999999998E-3</v>
      </c>
      <c r="M754" s="1">
        <v>6.4400000000000005E-11</v>
      </c>
      <c r="N754" s="7">
        <v>-5.6269600000000003E-3</v>
      </c>
      <c r="O754">
        <v>2.36273E-3</v>
      </c>
      <c r="P754" s="25">
        <v>1.7000000000000001E-2</v>
      </c>
      <c r="Q754">
        <v>2.4072099999999999E-3</v>
      </c>
      <c r="R754">
        <v>2.70535E-3</v>
      </c>
      <c r="S754">
        <v>0.39</v>
      </c>
      <c r="T754" s="7">
        <v>8.4644199999999998E-4</v>
      </c>
      <c r="U754">
        <v>2.4816700000000001E-3</v>
      </c>
      <c r="V754" s="25">
        <v>0.71</v>
      </c>
      <c r="W754">
        <v>-1.13527E-2</v>
      </c>
      <c r="X754">
        <v>2.3888500000000001E-3</v>
      </c>
      <c r="Y754" s="1">
        <v>2.0999999999999998E-6</v>
      </c>
      <c r="Z754" s="7">
        <v>2.9075300000000002E-3</v>
      </c>
      <c r="AA754">
        <v>2.2964000000000001E-3</v>
      </c>
      <c r="AB754" s="25">
        <v>0.2</v>
      </c>
      <c r="AC754">
        <v>4.9728799999999998E-3</v>
      </c>
      <c r="AD754">
        <v>2.0805699999999999E-3</v>
      </c>
      <c r="AE754" s="25">
        <v>1.4999999999999999E-2</v>
      </c>
    </row>
    <row r="755" spans="2:31" x14ac:dyDescent="0.2">
      <c r="B755" s="7" t="s">
        <v>14241</v>
      </c>
      <c r="C755" t="s">
        <v>11751</v>
      </c>
      <c r="D755" t="s">
        <v>14031</v>
      </c>
      <c r="E755">
        <v>12</v>
      </c>
      <c r="F755">
        <v>24089322</v>
      </c>
      <c r="G755" t="s">
        <v>13268</v>
      </c>
      <c r="H755" t="s">
        <v>13272</v>
      </c>
      <c r="I755">
        <v>0.55110000000000003</v>
      </c>
      <c r="J755" s="25">
        <v>0.99702100000000005</v>
      </c>
      <c r="K755">
        <v>2.7799999999999998E-2</v>
      </c>
      <c r="L755">
        <v>4.1227089999999996E-3</v>
      </c>
      <c r="M755" s="1">
        <v>7.7500000000000007E-12</v>
      </c>
      <c r="N755" s="7">
        <v>4.7316399999999996E-3</v>
      </c>
      <c r="O755">
        <v>2.1379300000000001E-3</v>
      </c>
      <c r="P755" s="25">
        <v>2.3E-2</v>
      </c>
      <c r="Q755">
        <v>2.3757299999999999E-3</v>
      </c>
      <c r="R755">
        <v>2.44795E-3</v>
      </c>
      <c r="S755">
        <v>0.33</v>
      </c>
      <c r="T755" s="7">
        <v>-5.6536800000000003E-3</v>
      </c>
      <c r="U755">
        <v>2.2455600000000002E-3</v>
      </c>
      <c r="V755" s="25">
        <v>1.2E-2</v>
      </c>
      <c r="W755">
        <v>1.3524E-2</v>
      </c>
      <c r="X755">
        <v>2.1615699999999998E-3</v>
      </c>
      <c r="Y755" s="1">
        <v>6.9E-10</v>
      </c>
      <c r="Z755" s="7">
        <v>-3.74187E-3</v>
      </c>
      <c r="AA755">
        <v>2.07792E-3</v>
      </c>
      <c r="AB755" s="25">
        <v>7.0000000000000007E-2</v>
      </c>
      <c r="AC755">
        <v>-4.5635800000000002E-3</v>
      </c>
      <c r="AD755">
        <v>1.88262E-3</v>
      </c>
      <c r="AE755" s="25">
        <v>1.7000000000000001E-2</v>
      </c>
    </row>
    <row r="756" spans="2:31" x14ac:dyDescent="0.2">
      <c r="B756" s="7" t="s">
        <v>13326</v>
      </c>
      <c r="C756" t="s">
        <v>11751</v>
      </c>
      <c r="D756" t="s">
        <v>14031</v>
      </c>
      <c r="E756">
        <v>12</v>
      </c>
      <c r="F756">
        <v>34051765</v>
      </c>
      <c r="G756" t="s">
        <v>13268</v>
      </c>
      <c r="H756" t="s">
        <v>13272</v>
      </c>
      <c r="I756">
        <v>0.61226899999999995</v>
      </c>
      <c r="J756" s="25">
        <v>0.99824199999999996</v>
      </c>
      <c r="K756">
        <v>4.8500000000000001E-2</v>
      </c>
      <c r="L756">
        <v>3.4969060000000001E-3</v>
      </c>
      <c r="M756" s="1">
        <v>4.8499999999999997E-44</v>
      </c>
      <c r="N756" s="7">
        <v>1.0031E-2</v>
      </c>
      <c r="O756">
        <v>2.18344E-3</v>
      </c>
      <c r="P756" s="26">
        <v>3.9999999999999998E-6</v>
      </c>
      <c r="Q756">
        <v>6.9568099999999999E-3</v>
      </c>
      <c r="R756">
        <v>2.5000600000000001E-3</v>
      </c>
      <c r="S756">
        <v>4.8999999999999998E-3</v>
      </c>
      <c r="T756" s="7">
        <v>-1.14612E-3</v>
      </c>
      <c r="U756">
        <v>2.2933599999999999E-3</v>
      </c>
      <c r="V756" s="25">
        <v>0.63</v>
      </c>
      <c r="W756">
        <v>2.24152E-2</v>
      </c>
      <c r="X756">
        <v>2.2075799999999998E-3</v>
      </c>
      <c r="Y756" s="1">
        <v>4.6999999999999999E-24</v>
      </c>
      <c r="Z756" s="7">
        <v>1.0515099999999999E-2</v>
      </c>
      <c r="AA756">
        <v>2.1221500000000002E-3</v>
      </c>
      <c r="AB756" s="26">
        <v>7.8999999999999995E-7</v>
      </c>
      <c r="AC756">
        <v>-4.6441099999999999E-3</v>
      </c>
      <c r="AD756">
        <v>1.9227000000000001E-3</v>
      </c>
      <c r="AE756" s="25">
        <v>1.6E-2</v>
      </c>
    </row>
    <row r="757" spans="2:31" x14ac:dyDescent="0.2">
      <c r="B757" s="7" t="s">
        <v>14242</v>
      </c>
      <c r="C757" t="s">
        <v>11751</v>
      </c>
      <c r="D757" t="s">
        <v>14031</v>
      </c>
      <c r="E757">
        <v>12</v>
      </c>
      <c r="F757">
        <v>38737310</v>
      </c>
      <c r="G757" t="s">
        <v>13275</v>
      </c>
      <c r="H757" t="s">
        <v>13269</v>
      </c>
      <c r="I757">
        <v>0.45094699999999999</v>
      </c>
      <c r="J757" s="25">
        <v>0.99534299999999998</v>
      </c>
      <c r="K757">
        <v>-5.1299999999999998E-2</v>
      </c>
      <c r="L757">
        <v>3.557134E-3</v>
      </c>
      <c r="M757" s="1">
        <v>1.8900000000000001E-47</v>
      </c>
      <c r="N757" s="7">
        <v>-9.56363E-3</v>
      </c>
      <c r="O757">
        <v>2.1423200000000001E-3</v>
      </c>
      <c r="P757" s="26">
        <v>7.7999999999999999E-6</v>
      </c>
      <c r="Q757">
        <v>-6.2279299999999996E-3</v>
      </c>
      <c r="R757">
        <v>2.4529700000000001E-3</v>
      </c>
      <c r="S757">
        <v>1.4E-2</v>
      </c>
      <c r="T757" s="7">
        <v>1.25472E-3</v>
      </c>
      <c r="U757">
        <v>2.2501600000000002E-3</v>
      </c>
      <c r="V757" s="25">
        <v>0.62</v>
      </c>
      <c r="W757">
        <v>-2.2747699999999999E-2</v>
      </c>
      <c r="X757">
        <v>2.166E-3</v>
      </c>
      <c r="Y757" s="1">
        <v>2.6E-25</v>
      </c>
      <c r="Z757" s="7">
        <v>-7.15746E-3</v>
      </c>
      <c r="AA757">
        <v>2.0821799999999999E-3</v>
      </c>
      <c r="AB757" s="26">
        <v>6.9999999999999999E-4</v>
      </c>
      <c r="AC757">
        <v>5.0505300000000001E-3</v>
      </c>
      <c r="AD757">
        <v>1.8864800000000001E-3</v>
      </c>
      <c r="AE757" s="25">
        <v>7.6E-3</v>
      </c>
    </row>
    <row r="758" spans="2:31" x14ac:dyDescent="0.2">
      <c r="B758" s="7" t="s">
        <v>14243</v>
      </c>
      <c r="C758" t="s">
        <v>11751</v>
      </c>
      <c r="D758" t="s">
        <v>14031</v>
      </c>
      <c r="E758">
        <v>12</v>
      </c>
      <c r="F758">
        <v>46294908</v>
      </c>
      <c r="G758" t="s">
        <v>13275</v>
      </c>
      <c r="H758" t="s">
        <v>13272</v>
      </c>
      <c r="I758">
        <v>0.49463800000000002</v>
      </c>
      <c r="J758" s="25">
        <v>0.99758400000000003</v>
      </c>
      <c r="K758">
        <v>-3.1E-2</v>
      </c>
      <c r="L758">
        <v>3.5576929999999998E-3</v>
      </c>
      <c r="M758" s="1">
        <v>1.4700000000000001E-18</v>
      </c>
      <c r="N758" s="7">
        <v>-9.7759700000000001E-3</v>
      </c>
      <c r="O758">
        <v>2.1283999999999999E-3</v>
      </c>
      <c r="P758" s="26">
        <v>3.5999999999999998E-6</v>
      </c>
      <c r="Q758">
        <v>6.2907299999999996E-4</v>
      </c>
      <c r="R758">
        <v>2.4370400000000001E-3</v>
      </c>
      <c r="S758">
        <v>0.75</v>
      </c>
      <c r="T758" s="7">
        <v>-3.3397700000000002E-3</v>
      </c>
      <c r="U758">
        <v>2.2355500000000002E-3</v>
      </c>
      <c r="V758" s="25">
        <v>0.15</v>
      </c>
      <c r="W758">
        <v>-1.36428E-2</v>
      </c>
      <c r="X758">
        <v>2.1519299999999998E-3</v>
      </c>
      <c r="Y758" s="1">
        <v>2.0000000000000001E-10</v>
      </c>
      <c r="Z758" s="7">
        <v>-2.74478E-3</v>
      </c>
      <c r="AA758">
        <v>2.06865E-3</v>
      </c>
      <c r="AB758" s="25">
        <v>0.19</v>
      </c>
      <c r="AC758">
        <v>-5.3592099999999997E-3</v>
      </c>
      <c r="AD758">
        <v>1.8742299999999999E-3</v>
      </c>
      <c r="AE758" s="25">
        <v>4.0000000000000001E-3</v>
      </c>
    </row>
    <row r="759" spans="2:31" x14ac:dyDescent="0.2">
      <c r="B759" s="7" t="s">
        <v>14244</v>
      </c>
      <c r="C759" t="s">
        <v>11751</v>
      </c>
      <c r="D759" t="s">
        <v>14031</v>
      </c>
      <c r="E759">
        <v>12</v>
      </c>
      <c r="F759">
        <v>49413486</v>
      </c>
      <c r="G759" t="s">
        <v>13272</v>
      </c>
      <c r="H759" t="s">
        <v>13268</v>
      </c>
      <c r="I759">
        <v>0.96062700000000001</v>
      </c>
      <c r="J759" s="25">
        <v>1</v>
      </c>
      <c r="K759">
        <v>-5.1299999999999998E-2</v>
      </c>
      <c r="L759">
        <v>8.5272360000000005E-3</v>
      </c>
      <c r="M759" s="1">
        <v>8.9400000000000001E-10</v>
      </c>
      <c r="N759" s="7">
        <v>-1.40629E-2</v>
      </c>
      <c r="O759">
        <v>5.4591700000000002E-3</v>
      </c>
      <c r="P759" s="25">
        <v>9.4000000000000004E-3</v>
      </c>
      <c r="Q759">
        <v>-1.10124E-2</v>
      </c>
      <c r="R759">
        <v>6.2507999999999999E-3</v>
      </c>
      <c r="S759">
        <v>7.6999999999999999E-2</v>
      </c>
      <c r="T759" s="7">
        <v>2.3440599999999998E-3</v>
      </c>
      <c r="U759">
        <v>5.7339899999999996E-3</v>
      </c>
      <c r="V759" s="25">
        <v>0.67</v>
      </c>
      <c r="W759">
        <v>-2.9353400000000002E-2</v>
      </c>
      <c r="X759">
        <v>5.5195299999999999E-3</v>
      </c>
      <c r="Y759" s="1">
        <v>6.1999999999999999E-8</v>
      </c>
      <c r="Z759" s="7">
        <v>5.9751500000000003E-3</v>
      </c>
      <c r="AA759">
        <v>5.3059300000000004E-3</v>
      </c>
      <c r="AB759" s="25">
        <v>0.28000000000000003</v>
      </c>
      <c r="AC759">
        <v>5.4910999999999996E-3</v>
      </c>
      <c r="AD759">
        <v>4.80724E-3</v>
      </c>
      <c r="AE759" s="25">
        <v>0.27</v>
      </c>
    </row>
    <row r="760" spans="2:31" x14ac:dyDescent="0.2">
      <c r="B760" s="7" t="s">
        <v>14245</v>
      </c>
      <c r="C760" t="s">
        <v>11751</v>
      </c>
      <c r="D760" t="s">
        <v>14031</v>
      </c>
      <c r="E760">
        <v>12</v>
      </c>
      <c r="F760">
        <v>52042142</v>
      </c>
      <c r="G760" t="s">
        <v>13272</v>
      </c>
      <c r="H760" t="s">
        <v>13268</v>
      </c>
      <c r="I760">
        <v>0.13109299999999999</v>
      </c>
      <c r="J760" s="25">
        <v>0.99521599999999999</v>
      </c>
      <c r="K760">
        <v>3.3300000000000003E-2</v>
      </c>
      <c r="L760">
        <v>5.2474080000000003E-3</v>
      </c>
      <c r="M760" s="1">
        <v>1.11E-10</v>
      </c>
      <c r="N760" s="7">
        <v>3.6163200000000001E-3</v>
      </c>
      <c r="O760">
        <v>3.1513299999999999E-3</v>
      </c>
      <c r="P760" s="25">
        <v>0.25</v>
      </c>
      <c r="Q760">
        <v>-1.0865099999999999E-3</v>
      </c>
      <c r="R760">
        <v>3.6083E-3</v>
      </c>
      <c r="S760">
        <v>0.73</v>
      </c>
      <c r="T760" s="7">
        <v>-7.8251599999999994E-3</v>
      </c>
      <c r="U760">
        <v>3.3099700000000002E-3</v>
      </c>
      <c r="V760" s="25">
        <v>0.02</v>
      </c>
      <c r="W760">
        <v>1.5273999999999999E-2</v>
      </c>
      <c r="X760">
        <v>3.1861699999999999E-3</v>
      </c>
      <c r="Y760" s="1">
        <v>1.1999999999999999E-6</v>
      </c>
      <c r="Z760" s="7">
        <v>-4.4269900000000001E-4</v>
      </c>
      <c r="AA760">
        <v>3.0628700000000001E-3</v>
      </c>
      <c r="AB760" s="25">
        <v>0.91</v>
      </c>
      <c r="AC760">
        <v>-2.34884E-3</v>
      </c>
      <c r="AD760">
        <v>2.7750000000000001E-3</v>
      </c>
      <c r="AE760" s="25">
        <v>0.39</v>
      </c>
    </row>
    <row r="761" spans="2:31" x14ac:dyDescent="0.2">
      <c r="B761" s="7" t="s">
        <v>8875</v>
      </c>
      <c r="C761" t="s">
        <v>11751</v>
      </c>
      <c r="D761" t="s">
        <v>14031</v>
      </c>
      <c r="E761">
        <v>12</v>
      </c>
      <c r="F761">
        <v>54702519</v>
      </c>
      <c r="G761" t="s">
        <v>13269</v>
      </c>
      <c r="H761" t="s">
        <v>13275</v>
      </c>
      <c r="I761">
        <v>0.63034199999999996</v>
      </c>
      <c r="J761" s="25">
        <v>0.983066</v>
      </c>
      <c r="K761">
        <v>2.3900000000000001E-2</v>
      </c>
      <c r="L761">
        <v>3.5270760000000001E-3</v>
      </c>
      <c r="M761" s="1">
        <v>6.1699999999999998E-12</v>
      </c>
      <c r="N761" s="7">
        <v>5.4766800000000003E-3</v>
      </c>
      <c r="O761">
        <v>2.2144600000000001E-3</v>
      </c>
      <c r="P761" s="25">
        <v>1.4E-2</v>
      </c>
      <c r="Q761">
        <v>-6.8220099999999999E-3</v>
      </c>
      <c r="R761">
        <v>2.53557E-3</v>
      </c>
      <c r="S761">
        <v>8.5000000000000006E-3</v>
      </c>
      <c r="T761" s="31">
        <v>5.39423E-5</v>
      </c>
      <c r="U761">
        <v>2.3259299999999999E-3</v>
      </c>
      <c r="V761" s="25">
        <v>1</v>
      </c>
      <c r="W761">
        <v>1.22422E-2</v>
      </c>
      <c r="X761">
        <v>2.23894E-3</v>
      </c>
      <c r="Y761" s="1">
        <v>1.9000000000000001E-8</v>
      </c>
      <c r="Z761" s="7">
        <v>-2.8772699999999999E-3</v>
      </c>
      <c r="AA761">
        <v>2.1522899999999998E-3</v>
      </c>
      <c r="AB761" s="25">
        <v>0.18</v>
      </c>
      <c r="AC761">
        <v>5.1386799999999996E-3</v>
      </c>
      <c r="AD761">
        <v>1.9500100000000001E-3</v>
      </c>
      <c r="AE761" s="25">
        <v>9.1000000000000004E-3</v>
      </c>
    </row>
    <row r="762" spans="2:31" x14ac:dyDescent="0.2">
      <c r="B762" s="7" t="s">
        <v>14246</v>
      </c>
      <c r="C762" t="s">
        <v>11751</v>
      </c>
      <c r="D762" t="s">
        <v>14031</v>
      </c>
      <c r="E762">
        <v>12</v>
      </c>
      <c r="F762">
        <v>57824165</v>
      </c>
      <c r="G762" t="s">
        <v>13275</v>
      </c>
      <c r="H762" t="s">
        <v>13268</v>
      </c>
      <c r="I762">
        <v>0.78751400000000005</v>
      </c>
      <c r="J762" s="25">
        <v>0.99493200000000004</v>
      </c>
      <c r="K762">
        <v>-2.7300000000000001E-2</v>
      </c>
      <c r="L762">
        <v>4.4064619999999999E-3</v>
      </c>
      <c r="M762" s="1">
        <v>2.9099999999999998E-10</v>
      </c>
      <c r="N762" s="7">
        <v>-2.2472400000000002E-3</v>
      </c>
      <c r="O762">
        <v>2.6050000000000001E-3</v>
      </c>
      <c r="P762" s="25">
        <v>0.37</v>
      </c>
      <c r="Q762">
        <v>3.4517900000000002E-3</v>
      </c>
      <c r="R762">
        <v>2.9827500000000002E-3</v>
      </c>
      <c r="S762">
        <v>0.24</v>
      </c>
      <c r="T762" s="7">
        <v>6.21925E-3</v>
      </c>
      <c r="U762">
        <v>2.7361400000000002E-3</v>
      </c>
      <c r="V762" s="25">
        <v>2.1999999999999999E-2</v>
      </c>
      <c r="W762">
        <v>-1.33296E-2</v>
      </c>
      <c r="X762">
        <v>2.6337999999999999E-3</v>
      </c>
      <c r="Y762" s="1">
        <v>4.0999999999999999E-7</v>
      </c>
      <c r="Z762" s="7">
        <v>-8.4571799999999999E-3</v>
      </c>
      <c r="AA762">
        <v>2.5318799999999998E-3</v>
      </c>
      <c r="AB762" s="25">
        <v>9.6000000000000002E-4</v>
      </c>
      <c r="AC762">
        <v>-3.0451499999999999E-3</v>
      </c>
      <c r="AD762">
        <v>2.2939100000000001E-3</v>
      </c>
      <c r="AE762" s="25">
        <v>0.18</v>
      </c>
    </row>
    <row r="763" spans="2:31" x14ac:dyDescent="0.2">
      <c r="B763" s="7" t="s">
        <v>14247</v>
      </c>
      <c r="C763" t="s">
        <v>11751</v>
      </c>
      <c r="D763" t="s">
        <v>14031</v>
      </c>
      <c r="E763">
        <v>12</v>
      </c>
      <c r="F763">
        <v>63520912</v>
      </c>
      <c r="G763" t="s">
        <v>13272</v>
      </c>
      <c r="H763" t="s">
        <v>13268</v>
      </c>
      <c r="I763">
        <v>0.58516599999999996</v>
      </c>
      <c r="J763" s="25">
        <v>0.98867300000000002</v>
      </c>
      <c r="K763">
        <v>-3.5900000000000001E-2</v>
      </c>
      <c r="L763">
        <v>3.9756949999999996E-3</v>
      </c>
      <c r="M763" s="1">
        <v>8.5899999999999999E-20</v>
      </c>
      <c r="N763" s="7">
        <v>-3.8466899999999998E-3</v>
      </c>
      <c r="O763">
        <v>2.1665299999999998E-3</v>
      </c>
      <c r="P763" s="25">
        <v>7.9000000000000001E-2</v>
      </c>
      <c r="Q763">
        <v>1.96305E-3</v>
      </c>
      <c r="R763">
        <v>2.4807000000000002E-3</v>
      </c>
      <c r="S763">
        <v>0.45</v>
      </c>
      <c r="T763" s="7">
        <v>-2.6210000000000001E-3</v>
      </c>
      <c r="U763">
        <v>2.2756E-3</v>
      </c>
      <c r="V763" s="25">
        <v>0.25</v>
      </c>
      <c r="W763">
        <v>-1.1361100000000001E-2</v>
      </c>
      <c r="X763">
        <v>2.1904799999999999E-3</v>
      </c>
      <c r="Y763" s="1">
        <v>1.1999999999999999E-7</v>
      </c>
      <c r="Z763" s="7">
        <v>-6.3480100000000003E-3</v>
      </c>
      <c r="AA763">
        <v>2.1057200000000002E-3</v>
      </c>
      <c r="AB763" s="25">
        <v>2.5999999999999999E-3</v>
      </c>
      <c r="AC763">
        <v>1.8119900000000001E-3</v>
      </c>
      <c r="AD763">
        <v>1.9078000000000001E-3</v>
      </c>
      <c r="AE763" s="25">
        <v>0.36</v>
      </c>
    </row>
    <row r="764" spans="2:31" x14ac:dyDescent="0.2">
      <c r="B764" s="7" t="s">
        <v>14248</v>
      </c>
      <c r="C764" t="s">
        <v>11751</v>
      </c>
      <c r="D764" t="s">
        <v>14031</v>
      </c>
      <c r="E764">
        <v>12</v>
      </c>
      <c r="F764">
        <v>77976559</v>
      </c>
      <c r="G764" t="s">
        <v>13269</v>
      </c>
      <c r="H764" t="s">
        <v>13272</v>
      </c>
      <c r="I764">
        <v>0.40442699999999998</v>
      </c>
      <c r="J764" s="25">
        <v>0.99241599999999996</v>
      </c>
      <c r="K764">
        <v>2.1700000000000001E-2</v>
      </c>
      <c r="L764">
        <v>3.627094E-3</v>
      </c>
      <c r="M764" s="1">
        <v>1.0999999999999999E-9</v>
      </c>
      <c r="N764" s="7">
        <v>4.6190099999999998E-3</v>
      </c>
      <c r="O764">
        <v>2.1708399999999998E-3</v>
      </c>
      <c r="P764" s="25">
        <v>3.4000000000000002E-2</v>
      </c>
      <c r="Q764">
        <v>3.75392E-3</v>
      </c>
      <c r="R764">
        <v>2.48563E-3</v>
      </c>
      <c r="S764">
        <v>0.16</v>
      </c>
      <c r="T764" s="31">
        <v>-3.4380700000000001E-5</v>
      </c>
      <c r="U764">
        <v>2.2801200000000001E-3</v>
      </c>
      <c r="V764" s="25">
        <v>0.99</v>
      </c>
      <c r="W764">
        <v>7.8030599999999997E-3</v>
      </c>
      <c r="X764">
        <v>2.19483E-3</v>
      </c>
      <c r="Y764">
        <v>4.6000000000000001E-4</v>
      </c>
      <c r="Z764" s="7">
        <v>-3.7301000000000001E-3</v>
      </c>
      <c r="AA764">
        <v>2.1099000000000001E-3</v>
      </c>
      <c r="AB764" s="25">
        <v>7.3999999999999996E-2</v>
      </c>
      <c r="AC764">
        <v>-8.80673E-4</v>
      </c>
      <c r="AD764">
        <v>1.9115899999999999E-3</v>
      </c>
      <c r="AE764" s="25">
        <v>0.65</v>
      </c>
    </row>
    <row r="765" spans="2:31" x14ac:dyDescent="0.2">
      <c r="B765" s="7" t="s">
        <v>9032</v>
      </c>
      <c r="C765" t="s">
        <v>11751</v>
      </c>
      <c r="D765" t="s">
        <v>14031</v>
      </c>
      <c r="E765">
        <v>12</v>
      </c>
      <c r="F765">
        <v>90452978</v>
      </c>
      <c r="G765" t="s">
        <v>13268</v>
      </c>
      <c r="H765" t="s">
        <v>13272</v>
      </c>
      <c r="I765">
        <v>0.59574700000000003</v>
      </c>
      <c r="J765" s="25">
        <v>0.99662600000000001</v>
      </c>
      <c r="K765">
        <v>-2.9899999999999999E-2</v>
      </c>
      <c r="L765">
        <v>3.5454610000000002E-3</v>
      </c>
      <c r="M765" s="1">
        <v>1.68E-17</v>
      </c>
      <c r="N765" s="7">
        <v>-4.2023499999999997E-3</v>
      </c>
      <c r="O765">
        <v>2.16008E-3</v>
      </c>
      <c r="P765" s="25">
        <v>4.8000000000000001E-2</v>
      </c>
      <c r="Q765">
        <v>2.8216199999999999E-3</v>
      </c>
      <c r="R765">
        <v>2.4733099999999998E-3</v>
      </c>
      <c r="S765">
        <v>0.25</v>
      </c>
      <c r="T765" s="7">
        <v>1.5384699999999999E-3</v>
      </c>
      <c r="U765">
        <v>2.26882E-3</v>
      </c>
      <c r="V765" s="25">
        <v>0.51</v>
      </c>
      <c r="W765">
        <v>-1.50127E-2</v>
      </c>
      <c r="X765">
        <v>2.18396E-3</v>
      </c>
      <c r="Y765" s="1">
        <v>6.6000000000000001E-12</v>
      </c>
      <c r="Z765" s="7">
        <v>-8.2147100000000005E-4</v>
      </c>
      <c r="AA765">
        <v>2.0994400000000002E-3</v>
      </c>
      <c r="AB765" s="25">
        <v>0.71</v>
      </c>
      <c r="AC765">
        <v>7.6824599999999999E-4</v>
      </c>
      <c r="AD765">
        <v>1.90212E-3</v>
      </c>
      <c r="AE765" s="25">
        <v>0.65</v>
      </c>
    </row>
    <row r="766" spans="2:31" x14ac:dyDescent="0.2">
      <c r="B766" s="7" t="s">
        <v>9040</v>
      </c>
      <c r="C766" t="s">
        <v>11751</v>
      </c>
      <c r="D766" t="s">
        <v>14031</v>
      </c>
      <c r="E766">
        <v>12</v>
      </c>
      <c r="F766">
        <v>106989915</v>
      </c>
      <c r="G766" t="s">
        <v>13269</v>
      </c>
      <c r="H766" t="s">
        <v>13275</v>
      </c>
      <c r="I766">
        <v>0.27433099999999999</v>
      </c>
      <c r="J766" s="25">
        <v>0.99068800000000001</v>
      </c>
      <c r="K766">
        <v>-2.9100000000000001E-2</v>
      </c>
      <c r="L766">
        <v>3.6514500000000001E-3</v>
      </c>
      <c r="M766" s="1">
        <v>7.9700000000000003E-16</v>
      </c>
      <c r="N766" s="7">
        <v>-6.5587800000000002E-3</v>
      </c>
      <c r="O766">
        <v>2.3930900000000001E-3</v>
      </c>
      <c r="P766" s="25">
        <v>5.1999999999999998E-3</v>
      </c>
      <c r="Q766">
        <v>2.1693900000000002E-3</v>
      </c>
      <c r="R766">
        <v>2.74011E-3</v>
      </c>
      <c r="S766">
        <v>0.49</v>
      </c>
      <c r="T766" s="7">
        <v>-2.3173199999999999E-3</v>
      </c>
      <c r="U766">
        <v>2.5135600000000002E-3</v>
      </c>
      <c r="V766" s="25">
        <v>0.33</v>
      </c>
      <c r="W766">
        <v>-1.41003E-2</v>
      </c>
      <c r="X766">
        <v>2.41954E-3</v>
      </c>
      <c r="Y766" s="1">
        <v>8.0000000000000005E-9</v>
      </c>
      <c r="Z766" s="31">
        <v>-5.7299800000000003E-5</v>
      </c>
      <c r="AA766">
        <v>2.32591E-3</v>
      </c>
      <c r="AB766" s="25">
        <v>0.99</v>
      </c>
      <c r="AC766">
        <v>-1.2081500000000001E-3</v>
      </c>
      <c r="AD766">
        <v>2.1072999999999999E-3</v>
      </c>
      <c r="AE766" s="25">
        <v>0.54</v>
      </c>
    </row>
    <row r="767" spans="2:31" x14ac:dyDescent="0.2">
      <c r="B767" s="7" t="s">
        <v>14249</v>
      </c>
      <c r="C767" t="s">
        <v>11751</v>
      </c>
      <c r="D767" t="s">
        <v>14031</v>
      </c>
      <c r="E767">
        <v>12</v>
      </c>
      <c r="F767">
        <v>112510404</v>
      </c>
      <c r="G767" t="s">
        <v>13268</v>
      </c>
      <c r="H767" t="s">
        <v>13272</v>
      </c>
      <c r="I767">
        <v>0.71728899999999995</v>
      </c>
      <c r="J767" s="25">
        <v>0.999691</v>
      </c>
      <c r="K767">
        <v>2.7E-2</v>
      </c>
      <c r="L767">
        <v>4.0779910000000004E-3</v>
      </c>
      <c r="M767" s="1">
        <v>1.7900000000000001E-11</v>
      </c>
      <c r="N767" s="7">
        <v>1.0912099999999999E-2</v>
      </c>
      <c r="O767">
        <v>2.35804E-3</v>
      </c>
      <c r="P767" s="26">
        <v>3.4999999999999999E-6</v>
      </c>
      <c r="Q767">
        <v>2.8086299999999999E-3</v>
      </c>
      <c r="R767">
        <v>2.6999699999999999E-3</v>
      </c>
      <c r="S767">
        <v>0.32</v>
      </c>
      <c r="T767" s="7">
        <v>2.1627E-3</v>
      </c>
      <c r="U767">
        <v>2.4767399999999998E-3</v>
      </c>
      <c r="V767" s="25">
        <v>0.36</v>
      </c>
      <c r="W767">
        <v>1.2592900000000001E-2</v>
      </c>
      <c r="X767">
        <v>2.3841000000000001E-3</v>
      </c>
      <c r="Y767" s="1">
        <v>9.9999999999999995E-8</v>
      </c>
      <c r="Z767" s="7">
        <v>-8.8235799999999993E-3</v>
      </c>
      <c r="AA767">
        <v>2.2918399999999998E-3</v>
      </c>
      <c r="AB767" s="26">
        <v>9.8999999999999994E-5</v>
      </c>
      <c r="AC767">
        <v>2.1017599999999998E-3</v>
      </c>
      <c r="AD767">
        <v>2.0764400000000001E-3</v>
      </c>
      <c r="AE767" s="25">
        <v>0.32</v>
      </c>
    </row>
    <row r="768" spans="2:31" x14ac:dyDescent="0.2">
      <c r="B768" s="7" t="s">
        <v>14250</v>
      </c>
      <c r="C768" t="s">
        <v>11751</v>
      </c>
      <c r="D768" t="s">
        <v>14031</v>
      </c>
      <c r="E768">
        <v>12</v>
      </c>
      <c r="F768">
        <v>114343818</v>
      </c>
      <c r="G768" t="s">
        <v>13272</v>
      </c>
      <c r="H768" t="s">
        <v>13268</v>
      </c>
      <c r="I768">
        <v>0.848997</v>
      </c>
      <c r="J768" s="25">
        <v>0.99104400000000004</v>
      </c>
      <c r="K768">
        <v>-2.5999999999999999E-2</v>
      </c>
      <c r="L768">
        <v>4.5548780000000001E-3</v>
      </c>
      <c r="M768" s="1">
        <v>5.7100000000000003E-9</v>
      </c>
      <c r="N768" s="7">
        <v>-7.7743899999999999E-3</v>
      </c>
      <c r="O768">
        <v>2.9788900000000001E-3</v>
      </c>
      <c r="P768" s="25">
        <v>9.9000000000000008E-3</v>
      </c>
      <c r="Q768">
        <v>-2.78123E-3</v>
      </c>
      <c r="R768">
        <v>3.41085E-3</v>
      </c>
      <c r="S768">
        <v>0.44</v>
      </c>
      <c r="T768" s="7">
        <v>-7.6212700000000003E-4</v>
      </c>
      <c r="U768">
        <v>3.1288499999999999E-3</v>
      </c>
      <c r="V768" s="25">
        <v>0.76</v>
      </c>
      <c r="W768">
        <v>-1.3029600000000001E-2</v>
      </c>
      <c r="X768">
        <v>3.0118200000000001E-3</v>
      </c>
      <c r="Y768" s="1">
        <v>8.3999999999999992E-6</v>
      </c>
      <c r="Z768" s="7">
        <v>-2.5239699999999999E-3</v>
      </c>
      <c r="AA768">
        <v>2.8952700000000001E-3</v>
      </c>
      <c r="AB768" s="25">
        <v>0.39</v>
      </c>
      <c r="AC768">
        <v>-2.0645699999999999E-3</v>
      </c>
      <c r="AD768">
        <v>2.6231499999999999E-3</v>
      </c>
      <c r="AE768" s="25">
        <v>0.44</v>
      </c>
    </row>
    <row r="769" spans="2:31" x14ac:dyDescent="0.2">
      <c r="B769" s="7" t="s">
        <v>14251</v>
      </c>
      <c r="C769" t="s">
        <v>11751</v>
      </c>
      <c r="D769" t="s">
        <v>14031</v>
      </c>
      <c r="E769">
        <v>12</v>
      </c>
      <c r="F769">
        <v>121029604</v>
      </c>
      <c r="G769" t="s">
        <v>13275</v>
      </c>
      <c r="H769" t="s">
        <v>13268</v>
      </c>
      <c r="I769">
        <v>0.90130900000000003</v>
      </c>
      <c r="J769" s="25">
        <v>0.976213</v>
      </c>
      <c r="K769">
        <v>3.5700000000000003E-2</v>
      </c>
      <c r="L769">
        <v>5.8325929999999996E-3</v>
      </c>
      <c r="M769" s="1">
        <v>4.6600000000000005E-10</v>
      </c>
      <c r="N769" s="7">
        <v>-1.2189799999999999E-3</v>
      </c>
      <c r="O769">
        <v>3.6026000000000001E-3</v>
      </c>
      <c r="P769" s="25">
        <v>0.77</v>
      </c>
      <c r="Q769">
        <v>-1.6467400000000001E-3</v>
      </c>
      <c r="R769">
        <v>4.1250100000000001E-3</v>
      </c>
      <c r="S769">
        <v>0.74</v>
      </c>
      <c r="T769" s="7">
        <v>-5.5853999999999999E-3</v>
      </c>
      <c r="U769">
        <v>3.7839599999999998E-3</v>
      </c>
      <c r="V769" s="25">
        <v>0.11</v>
      </c>
      <c r="W769">
        <v>1.89637E-2</v>
      </c>
      <c r="X769">
        <v>3.6424299999999999E-3</v>
      </c>
      <c r="Y769" s="1">
        <v>2.3999999999999998E-7</v>
      </c>
      <c r="Z769" s="7">
        <v>6.0582800000000001E-3</v>
      </c>
      <c r="AA769">
        <v>3.50147E-3</v>
      </c>
      <c r="AB769" s="25">
        <v>7.6999999999999999E-2</v>
      </c>
      <c r="AC769">
        <v>-1.25941E-2</v>
      </c>
      <c r="AD769">
        <v>3.1723799999999998E-3</v>
      </c>
      <c r="AE769" s="26">
        <v>8.3999999999999995E-5</v>
      </c>
    </row>
    <row r="770" spans="2:31" x14ac:dyDescent="0.2">
      <c r="B770" s="7" t="s">
        <v>14252</v>
      </c>
      <c r="C770" t="s">
        <v>11751</v>
      </c>
      <c r="D770" t="s">
        <v>14031</v>
      </c>
      <c r="E770">
        <v>13</v>
      </c>
      <c r="F770">
        <v>56281271</v>
      </c>
      <c r="G770" t="s">
        <v>13269</v>
      </c>
      <c r="H770" t="s">
        <v>13272</v>
      </c>
      <c r="I770">
        <v>0.81124300000000005</v>
      </c>
      <c r="J770" s="25">
        <v>0.98618700000000004</v>
      </c>
      <c r="K770">
        <v>3.32E-2</v>
      </c>
      <c r="L770">
        <v>4.3006950000000002E-3</v>
      </c>
      <c r="M770" s="1">
        <v>5.8299999999999997E-15</v>
      </c>
      <c r="N770" s="7">
        <v>7.8797099999999998E-3</v>
      </c>
      <c r="O770">
        <v>2.7320000000000001E-3</v>
      </c>
      <c r="P770" s="25">
        <v>4.1000000000000003E-3</v>
      </c>
      <c r="Q770">
        <v>1.04605E-3</v>
      </c>
      <c r="R770">
        <v>3.1287200000000002E-3</v>
      </c>
      <c r="S770">
        <v>0.74</v>
      </c>
      <c r="T770" s="7">
        <v>6.5198499999999998E-3</v>
      </c>
      <c r="U770">
        <v>2.8702300000000001E-3</v>
      </c>
      <c r="V770" s="25">
        <v>0.02</v>
      </c>
      <c r="W770">
        <v>1.5764299999999998E-2</v>
      </c>
      <c r="X770">
        <v>2.7640299999999998E-3</v>
      </c>
      <c r="Y770" s="1">
        <v>1.7999999999999999E-8</v>
      </c>
      <c r="Z770" s="7">
        <v>1.49344E-3</v>
      </c>
      <c r="AA770">
        <v>2.6549999999999998E-3</v>
      </c>
      <c r="AB770" s="25">
        <v>0.56000000000000005</v>
      </c>
      <c r="AC770">
        <v>3.38712E-3</v>
      </c>
      <c r="AD770">
        <v>2.4058E-3</v>
      </c>
      <c r="AE770" s="25">
        <v>0.16</v>
      </c>
    </row>
    <row r="771" spans="2:31" x14ac:dyDescent="0.2">
      <c r="B771" s="7" t="s">
        <v>14253</v>
      </c>
      <c r="C771" t="s">
        <v>11751</v>
      </c>
      <c r="D771" t="s">
        <v>14031</v>
      </c>
      <c r="E771">
        <v>13</v>
      </c>
      <c r="F771">
        <v>59576365</v>
      </c>
      <c r="G771" t="s">
        <v>13275</v>
      </c>
      <c r="H771" t="s">
        <v>13269</v>
      </c>
      <c r="I771">
        <v>0.67837000000000003</v>
      </c>
      <c r="J771" s="25">
        <v>0.99805600000000005</v>
      </c>
      <c r="K771">
        <v>-2.6800000000000001E-2</v>
      </c>
      <c r="L771">
        <v>3.6579989999999999E-3</v>
      </c>
      <c r="M771" s="1">
        <v>1.18E-13</v>
      </c>
      <c r="N771" s="7">
        <v>6.1124300000000003E-4</v>
      </c>
      <c r="O771">
        <v>2.2728000000000002E-3</v>
      </c>
      <c r="P771" s="25">
        <v>0.8</v>
      </c>
      <c r="Q771">
        <v>8.01065E-4</v>
      </c>
      <c r="R771">
        <v>2.6028399999999999E-3</v>
      </c>
      <c r="S771">
        <v>0.85</v>
      </c>
      <c r="T771" s="7">
        <v>4.5800199999999998E-3</v>
      </c>
      <c r="U771">
        <v>2.3877999999999998E-3</v>
      </c>
      <c r="V771" s="25">
        <v>5.3999999999999999E-2</v>
      </c>
      <c r="W771">
        <v>-1.08238E-2</v>
      </c>
      <c r="X771">
        <v>2.2994500000000002E-3</v>
      </c>
      <c r="Y771" s="1">
        <v>2.6000000000000001E-6</v>
      </c>
      <c r="Z771" s="7">
        <v>-3.54813E-3</v>
      </c>
      <c r="AA771">
        <v>2.2087399999999998E-3</v>
      </c>
      <c r="AB771" s="25">
        <v>0.1</v>
      </c>
      <c r="AC771">
        <v>9.7206799999999998E-4</v>
      </c>
      <c r="AD771">
        <v>2.0014299999999998E-3</v>
      </c>
      <c r="AE771" s="25">
        <v>0.64</v>
      </c>
    </row>
    <row r="772" spans="2:31" x14ac:dyDescent="0.2">
      <c r="B772" s="7" t="s">
        <v>14254</v>
      </c>
      <c r="C772" t="s">
        <v>11751</v>
      </c>
      <c r="D772" t="s">
        <v>14031</v>
      </c>
      <c r="E772">
        <v>13</v>
      </c>
      <c r="F772">
        <v>66590868</v>
      </c>
      <c r="G772" t="s">
        <v>13268</v>
      </c>
      <c r="H772" t="s">
        <v>13275</v>
      </c>
      <c r="I772">
        <v>0.76913900000000002</v>
      </c>
      <c r="J772" s="25">
        <v>0.99492999999999998</v>
      </c>
      <c r="K772">
        <v>-2.7199999999999998E-2</v>
      </c>
      <c r="L772">
        <v>4.5241190000000001E-3</v>
      </c>
      <c r="M772" s="1">
        <v>9.1500000000000005E-10</v>
      </c>
      <c r="N772" s="7">
        <v>-6.0595299999999996E-3</v>
      </c>
      <c r="O772">
        <v>2.5247799999999999E-3</v>
      </c>
      <c r="P772" s="25">
        <v>1.4E-2</v>
      </c>
      <c r="Q772">
        <v>2.2298999999999999E-3</v>
      </c>
      <c r="R772">
        <v>2.8914100000000001E-3</v>
      </c>
      <c r="S772">
        <v>0.41</v>
      </c>
      <c r="T772" s="7">
        <v>6.0531799999999998E-4</v>
      </c>
      <c r="U772">
        <v>2.6525300000000002E-3</v>
      </c>
      <c r="V772" s="25">
        <v>0.81</v>
      </c>
      <c r="W772">
        <v>-9.4596300000000001E-3</v>
      </c>
      <c r="X772">
        <v>2.5543800000000002E-3</v>
      </c>
      <c r="Y772">
        <v>1.3999999999999999E-4</v>
      </c>
      <c r="Z772" s="7">
        <v>1.1189699999999999E-3</v>
      </c>
      <c r="AA772">
        <v>2.4536200000000001E-3</v>
      </c>
      <c r="AB772" s="25">
        <v>0.64</v>
      </c>
      <c r="AC772">
        <v>-2.0535900000000001E-3</v>
      </c>
      <c r="AD772">
        <v>2.22332E-3</v>
      </c>
      <c r="AE772" s="25">
        <v>0.35</v>
      </c>
    </row>
    <row r="773" spans="2:31" x14ac:dyDescent="0.2">
      <c r="B773" s="7" t="s">
        <v>9058</v>
      </c>
      <c r="C773" t="s">
        <v>11751</v>
      </c>
      <c r="D773" t="s">
        <v>14031</v>
      </c>
      <c r="E773">
        <v>13</v>
      </c>
      <c r="F773">
        <v>69903058</v>
      </c>
      <c r="G773" t="s">
        <v>13275</v>
      </c>
      <c r="H773" t="s">
        <v>13269</v>
      </c>
      <c r="I773">
        <v>0.65939700000000001</v>
      </c>
      <c r="J773" s="25">
        <v>0.99448800000000004</v>
      </c>
      <c r="K773">
        <v>2.8500000000000001E-2</v>
      </c>
      <c r="L773">
        <v>3.9160380000000002E-3</v>
      </c>
      <c r="M773" s="1">
        <v>1.7000000000000001E-13</v>
      </c>
      <c r="N773" s="7">
        <v>1.2661499999999999E-2</v>
      </c>
      <c r="O773">
        <v>2.2477700000000001E-3</v>
      </c>
      <c r="P773" s="26">
        <v>1.9000000000000001E-8</v>
      </c>
      <c r="Q773">
        <v>7.5968800000000003E-3</v>
      </c>
      <c r="R773">
        <v>2.5741800000000001E-3</v>
      </c>
      <c r="S773">
        <v>3.3E-3</v>
      </c>
      <c r="T773" s="31">
        <v>7.7201799999999997E-5</v>
      </c>
      <c r="U773">
        <v>2.3614999999999999E-3</v>
      </c>
      <c r="V773" s="25">
        <v>0.99</v>
      </c>
      <c r="W773">
        <v>1.31258E-2</v>
      </c>
      <c r="X773">
        <v>2.2741300000000001E-3</v>
      </c>
      <c r="Y773" s="1">
        <v>5.5999999999999997E-9</v>
      </c>
      <c r="Z773" s="7">
        <v>-3.2063999999999999E-3</v>
      </c>
      <c r="AA773">
        <v>2.1844199999999999E-3</v>
      </c>
      <c r="AB773" s="25">
        <v>0.14000000000000001</v>
      </c>
      <c r="AC773">
        <v>-1.3238099999999999E-3</v>
      </c>
      <c r="AD773">
        <v>1.9793900000000001E-3</v>
      </c>
      <c r="AE773" s="25">
        <v>0.5</v>
      </c>
    </row>
    <row r="774" spans="2:31" x14ac:dyDescent="0.2">
      <c r="B774" s="7" t="s">
        <v>14255</v>
      </c>
      <c r="C774" t="s">
        <v>11751</v>
      </c>
      <c r="D774" t="s">
        <v>14031</v>
      </c>
      <c r="E774">
        <v>13</v>
      </c>
      <c r="F774">
        <v>72919800</v>
      </c>
      <c r="G774" t="s">
        <v>13275</v>
      </c>
      <c r="H774" t="s">
        <v>13269</v>
      </c>
      <c r="I774">
        <v>0.256749</v>
      </c>
      <c r="J774" s="25">
        <v>0.99603699999999995</v>
      </c>
      <c r="K774">
        <v>-2.2599999999999999E-2</v>
      </c>
      <c r="L774">
        <v>3.7220909999999999E-3</v>
      </c>
      <c r="M774" s="1">
        <v>6.3199999999999999E-10</v>
      </c>
      <c r="N774" s="7">
        <v>-4.52828E-3</v>
      </c>
      <c r="O774">
        <v>2.4368800000000002E-3</v>
      </c>
      <c r="P774" s="25">
        <v>0.06</v>
      </c>
      <c r="Q774">
        <v>-9.6016499999999998E-3</v>
      </c>
      <c r="R774">
        <v>2.7907399999999999E-3</v>
      </c>
      <c r="S774">
        <v>4.4000000000000002E-4</v>
      </c>
      <c r="T774" s="7">
        <v>3.3671299999999999E-3</v>
      </c>
      <c r="U774">
        <v>2.56018E-3</v>
      </c>
      <c r="V774" s="25">
        <v>0.19</v>
      </c>
      <c r="W774">
        <v>-1.0416399999999999E-2</v>
      </c>
      <c r="X774">
        <v>2.4654500000000001E-3</v>
      </c>
      <c r="Y774" s="1">
        <v>3.6000000000000001E-5</v>
      </c>
      <c r="Z774" s="7">
        <v>-5.8349600000000001E-3</v>
      </c>
      <c r="AA774">
        <v>2.3681900000000001E-3</v>
      </c>
      <c r="AB774" s="25">
        <v>1.4E-2</v>
      </c>
      <c r="AC774">
        <v>1.7036099999999999E-3</v>
      </c>
      <c r="AD774">
        <v>2.1459199999999999E-3</v>
      </c>
      <c r="AE774" s="25">
        <v>0.41</v>
      </c>
    </row>
    <row r="775" spans="2:31" x14ac:dyDescent="0.2">
      <c r="B775" s="7" t="s">
        <v>14256</v>
      </c>
      <c r="C775" t="s">
        <v>11751</v>
      </c>
      <c r="D775" t="s">
        <v>14031</v>
      </c>
      <c r="E775">
        <v>13</v>
      </c>
      <c r="F775">
        <v>73649152</v>
      </c>
      <c r="G775" t="s">
        <v>13269</v>
      </c>
      <c r="H775" t="s">
        <v>13275</v>
      </c>
      <c r="I775">
        <v>0.65319400000000005</v>
      </c>
      <c r="J775" s="25">
        <v>0.98351999999999995</v>
      </c>
      <c r="K775">
        <v>-2.2200000000000001E-2</v>
      </c>
      <c r="L775">
        <v>3.8501350000000002E-3</v>
      </c>
      <c r="M775" s="1">
        <v>4.0599999999999996E-9</v>
      </c>
      <c r="N775" s="7">
        <v>-1.3588999999999999E-3</v>
      </c>
      <c r="O775">
        <v>2.2517000000000001E-3</v>
      </c>
      <c r="P775" s="25">
        <v>0.56000000000000005</v>
      </c>
      <c r="Q775">
        <v>1.1145599999999999E-3</v>
      </c>
      <c r="R775">
        <v>2.5786799999999999E-3</v>
      </c>
      <c r="S775">
        <v>0.68</v>
      </c>
      <c r="T775" s="7">
        <v>-2.53112E-4</v>
      </c>
      <c r="U775">
        <v>2.3656300000000001E-3</v>
      </c>
      <c r="V775" s="25">
        <v>0.92</v>
      </c>
      <c r="W775">
        <v>-9.9853600000000004E-3</v>
      </c>
      <c r="X775">
        <v>2.2780999999999999E-3</v>
      </c>
      <c r="Y775" s="1">
        <v>8.6000000000000007E-6</v>
      </c>
      <c r="Z775" s="7">
        <v>-5.0699200000000003E-3</v>
      </c>
      <c r="AA775">
        <v>2.1882300000000002E-3</v>
      </c>
      <c r="AB775" s="25">
        <v>2.1000000000000001E-2</v>
      </c>
      <c r="AC775">
        <v>-1.5353299999999999E-3</v>
      </c>
      <c r="AD775">
        <v>1.98285E-3</v>
      </c>
      <c r="AE775" s="25">
        <v>0.44</v>
      </c>
    </row>
    <row r="776" spans="2:31" x14ac:dyDescent="0.2">
      <c r="B776" s="7" t="s">
        <v>14257</v>
      </c>
      <c r="C776" t="s">
        <v>11751</v>
      </c>
      <c r="D776" t="s">
        <v>14031</v>
      </c>
      <c r="E776">
        <v>13</v>
      </c>
      <c r="F776">
        <v>77590741</v>
      </c>
      <c r="G776" t="s">
        <v>13269</v>
      </c>
      <c r="H776" t="s">
        <v>13275</v>
      </c>
      <c r="I776">
        <v>0.96620799999999996</v>
      </c>
      <c r="J776" s="25">
        <v>0.99797899999999995</v>
      </c>
      <c r="K776">
        <v>0.1265</v>
      </c>
      <c r="L776">
        <v>9.6701889999999992E-3</v>
      </c>
      <c r="M776" s="1">
        <v>2.0999999999999999E-39</v>
      </c>
      <c r="N776" s="7">
        <v>1.7693899999999999E-2</v>
      </c>
      <c r="O776">
        <v>5.8876800000000002E-3</v>
      </c>
      <c r="P776" s="25">
        <v>2.3E-3</v>
      </c>
      <c r="Q776">
        <v>-1.59082E-3</v>
      </c>
      <c r="R776">
        <v>6.7426400000000003E-3</v>
      </c>
      <c r="S776">
        <v>0.76</v>
      </c>
      <c r="T776" s="7">
        <v>6.1686100000000002E-4</v>
      </c>
      <c r="U776">
        <v>6.1855800000000004E-3</v>
      </c>
      <c r="V776" s="25">
        <v>0.91</v>
      </c>
      <c r="W776">
        <v>5.3296499999999997E-2</v>
      </c>
      <c r="X776">
        <v>5.9567099999999996E-3</v>
      </c>
      <c r="Y776" s="1">
        <v>9.0000000000000003E-19</v>
      </c>
      <c r="Z776" s="7">
        <v>1.85969E-2</v>
      </c>
      <c r="AA776">
        <v>5.7217199999999996E-3</v>
      </c>
      <c r="AB776" s="25">
        <v>1.2999999999999999E-3</v>
      </c>
      <c r="AC776">
        <v>-1.1583100000000001E-2</v>
      </c>
      <c r="AD776">
        <v>5.1846899999999996E-3</v>
      </c>
      <c r="AE776" s="25">
        <v>2.7E-2</v>
      </c>
    </row>
    <row r="777" spans="2:31" x14ac:dyDescent="0.2">
      <c r="B777" s="7" t="s">
        <v>14258</v>
      </c>
      <c r="C777" t="s">
        <v>11751</v>
      </c>
      <c r="D777" t="s">
        <v>14031</v>
      </c>
      <c r="E777">
        <v>13</v>
      </c>
      <c r="F777">
        <v>94062095</v>
      </c>
      <c r="G777" t="s">
        <v>13272</v>
      </c>
      <c r="H777" t="s">
        <v>13269</v>
      </c>
      <c r="I777">
        <v>0.24054700000000001</v>
      </c>
      <c r="J777" s="25">
        <v>0.98750599999999999</v>
      </c>
      <c r="K777">
        <v>-2.93E-2</v>
      </c>
      <c r="L777">
        <v>3.7678450000000001E-3</v>
      </c>
      <c r="M777" s="1">
        <v>3.7300000000000003E-15</v>
      </c>
      <c r="N777" s="7">
        <v>-8.4734300000000005E-3</v>
      </c>
      <c r="O777">
        <v>2.4985099999999998E-3</v>
      </c>
      <c r="P777" s="26">
        <v>6.9999999999999999E-4</v>
      </c>
      <c r="Q777">
        <v>1.8831200000000001E-3</v>
      </c>
      <c r="R777">
        <v>2.8613200000000001E-3</v>
      </c>
      <c r="S777">
        <v>0.49</v>
      </c>
      <c r="T777" s="7">
        <v>-5.7585700000000004E-4</v>
      </c>
      <c r="U777">
        <v>2.6249300000000001E-3</v>
      </c>
      <c r="V777" s="25">
        <v>0.84</v>
      </c>
      <c r="W777">
        <v>-1.61601E-2</v>
      </c>
      <c r="X777">
        <v>2.5278000000000002E-3</v>
      </c>
      <c r="Y777" s="1">
        <v>2.0000000000000001E-10</v>
      </c>
      <c r="Z777" s="7">
        <v>1.5181000000000001E-3</v>
      </c>
      <c r="AA777">
        <v>2.42808E-3</v>
      </c>
      <c r="AB777" s="25">
        <v>0.54</v>
      </c>
      <c r="AC777">
        <v>-3.3442599999999999E-3</v>
      </c>
      <c r="AD777">
        <v>2.2001899999999999E-3</v>
      </c>
      <c r="AE777" s="25">
        <v>0.13</v>
      </c>
    </row>
    <row r="778" spans="2:31" x14ac:dyDescent="0.2">
      <c r="B778" s="7" t="s">
        <v>14259</v>
      </c>
      <c r="C778" t="s">
        <v>11751</v>
      </c>
      <c r="D778" t="s">
        <v>14031</v>
      </c>
      <c r="E778">
        <v>13</v>
      </c>
      <c r="F778">
        <v>107700218</v>
      </c>
      <c r="G778" t="s">
        <v>13268</v>
      </c>
      <c r="H778" t="s">
        <v>13272</v>
      </c>
      <c r="I778">
        <v>0.67385899999999999</v>
      </c>
      <c r="J778" s="25">
        <v>1</v>
      </c>
      <c r="K778">
        <v>-1.9199999999999998E-2</v>
      </c>
      <c r="L778">
        <v>3.41801E-3</v>
      </c>
      <c r="M778" s="1">
        <v>9.6999999999999992E-9</v>
      </c>
      <c r="N778" s="7">
        <v>-2.3878100000000002E-3</v>
      </c>
      <c r="O778">
        <v>2.2667999999999998E-3</v>
      </c>
      <c r="P778" s="25">
        <v>0.33</v>
      </c>
      <c r="Q778">
        <v>1.1158299999999999E-3</v>
      </c>
      <c r="R778">
        <v>2.59597E-3</v>
      </c>
      <c r="S778">
        <v>0.68</v>
      </c>
      <c r="T778" s="7">
        <v>1.63159E-3</v>
      </c>
      <c r="U778">
        <v>2.3814999999999999E-3</v>
      </c>
      <c r="V778" s="25">
        <v>0.52</v>
      </c>
      <c r="W778">
        <v>-7.6931200000000003E-3</v>
      </c>
      <c r="X778">
        <v>2.2933799999999998E-3</v>
      </c>
      <c r="Y778">
        <v>1E-3</v>
      </c>
      <c r="Z778" s="7">
        <v>-3.7506800000000002E-3</v>
      </c>
      <c r="AA778">
        <v>2.2029100000000002E-3</v>
      </c>
      <c r="AB778" s="25">
        <v>7.5999999999999998E-2</v>
      </c>
      <c r="AC778">
        <v>-3.0352299999999999E-3</v>
      </c>
      <c r="AD778">
        <v>1.9961499999999999E-3</v>
      </c>
      <c r="AE778" s="25">
        <v>0.14000000000000001</v>
      </c>
    </row>
    <row r="779" spans="2:31" x14ac:dyDescent="0.2">
      <c r="B779" s="7" t="s">
        <v>14260</v>
      </c>
      <c r="C779" t="s">
        <v>11751</v>
      </c>
      <c r="D779" t="s">
        <v>14031</v>
      </c>
      <c r="E779">
        <v>13</v>
      </c>
      <c r="F779">
        <v>109779906</v>
      </c>
      <c r="G779" t="s">
        <v>13272</v>
      </c>
      <c r="H779" t="s">
        <v>13268</v>
      </c>
      <c r="I779">
        <v>0.64060700000000004</v>
      </c>
      <c r="J779" s="25">
        <v>0.97961799999999999</v>
      </c>
      <c r="K779">
        <v>2.1600000000000001E-2</v>
      </c>
      <c r="L779">
        <v>3.3521139999999998E-3</v>
      </c>
      <c r="M779" s="1">
        <v>5.8299999999999995E-11</v>
      </c>
      <c r="N779" s="7">
        <v>8.9168900000000002E-3</v>
      </c>
      <c r="O779">
        <v>2.2360100000000001E-3</v>
      </c>
      <c r="P779" s="26">
        <v>7.6000000000000004E-5</v>
      </c>
      <c r="Q779">
        <v>6.7819400000000002E-3</v>
      </c>
      <c r="R779">
        <v>2.5607E-3</v>
      </c>
      <c r="S779">
        <v>9.1000000000000004E-3</v>
      </c>
      <c r="T779" s="7">
        <v>3.59092E-3</v>
      </c>
      <c r="U779">
        <v>2.34914E-3</v>
      </c>
      <c r="V779" s="25">
        <v>0.12</v>
      </c>
      <c r="W779">
        <v>1.03502E-2</v>
      </c>
      <c r="X779">
        <v>2.2622200000000001E-3</v>
      </c>
      <c r="Y779" s="1">
        <v>2.3999999999999999E-6</v>
      </c>
      <c r="Z779" s="7">
        <v>3.05324E-3</v>
      </c>
      <c r="AA779">
        <v>2.1729800000000001E-3</v>
      </c>
      <c r="AB779" s="25">
        <v>0.17</v>
      </c>
      <c r="AC779">
        <v>5.6312799999999998E-3</v>
      </c>
      <c r="AD779">
        <v>1.9690300000000001E-3</v>
      </c>
      <c r="AE779" s="25">
        <v>4.1999999999999997E-3</v>
      </c>
    </row>
    <row r="780" spans="2:31" x14ac:dyDescent="0.2">
      <c r="B780" s="7" t="s">
        <v>14261</v>
      </c>
      <c r="C780" t="s">
        <v>11751</v>
      </c>
      <c r="D780" t="s">
        <v>14031</v>
      </c>
      <c r="E780">
        <v>13</v>
      </c>
      <c r="F780">
        <v>112226420</v>
      </c>
      <c r="G780" t="s">
        <v>13269</v>
      </c>
      <c r="H780" t="s">
        <v>13272</v>
      </c>
      <c r="I780">
        <v>0.85781499999999999</v>
      </c>
      <c r="J780" s="25">
        <v>0.99608099999999999</v>
      </c>
      <c r="K780">
        <v>-2.87E-2</v>
      </c>
      <c r="L780">
        <v>4.7230379999999997E-3</v>
      </c>
      <c r="M780" s="1">
        <v>6.1400000000000005E-10</v>
      </c>
      <c r="N780" s="7">
        <v>-2.5092700000000001E-3</v>
      </c>
      <c r="O780">
        <v>3.0420600000000001E-3</v>
      </c>
      <c r="P780" s="25">
        <v>0.41</v>
      </c>
      <c r="Q780">
        <v>4.9396800000000001E-3</v>
      </c>
      <c r="R780">
        <v>3.4838099999999999E-3</v>
      </c>
      <c r="S780">
        <v>0.15</v>
      </c>
      <c r="T780" s="31">
        <v>-2.2375099999999999E-5</v>
      </c>
      <c r="U780">
        <v>3.1959800000000002E-3</v>
      </c>
      <c r="V780" s="25">
        <v>0.99</v>
      </c>
      <c r="W780">
        <v>-1.40692E-2</v>
      </c>
      <c r="X780">
        <v>3.0777299999999999E-3</v>
      </c>
      <c r="Y780" s="1">
        <v>6.8000000000000001E-6</v>
      </c>
      <c r="Z780" s="7">
        <v>-4.3001999999999997E-3</v>
      </c>
      <c r="AA780">
        <v>2.9563100000000002E-3</v>
      </c>
      <c r="AB780" s="25">
        <v>0.16</v>
      </c>
      <c r="AC780">
        <v>3.0973300000000001E-3</v>
      </c>
      <c r="AD780">
        <v>2.67884E-3</v>
      </c>
      <c r="AE780" s="25">
        <v>0.25</v>
      </c>
    </row>
    <row r="781" spans="2:31" x14ac:dyDescent="0.2">
      <c r="B781" s="7" t="s">
        <v>14262</v>
      </c>
      <c r="C781" t="s">
        <v>11751</v>
      </c>
      <c r="D781" t="s">
        <v>14031</v>
      </c>
      <c r="E781">
        <v>14</v>
      </c>
      <c r="F781">
        <v>42069889</v>
      </c>
      <c r="G781" t="s">
        <v>13272</v>
      </c>
      <c r="H781" t="s">
        <v>13269</v>
      </c>
      <c r="I781">
        <v>0.71731900000000004</v>
      </c>
      <c r="J781" s="25">
        <v>0.99306099999999997</v>
      </c>
      <c r="K781">
        <v>-2.4799999999999999E-2</v>
      </c>
      <c r="L781">
        <v>4.1446319999999997E-3</v>
      </c>
      <c r="M781" s="1">
        <v>1.09E-9</v>
      </c>
      <c r="N781" s="7">
        <v>-6.4125900000000001E-3</v>
      </c>
      <c r="O781">
        <v>2.3687299999999999E-3</v>
      </c>
      <c r="P781" s="25">
        <v>6.7000000000000002E-3</v>
      </c>
      <c r="Q781">
        <v>-5.1604399999999996E-3</v>
      </c>
      <c r="R781">
        <v>2.71265E-3</v>
      </c>
      <c r="S781">
        <v>5.2999999999999999E-2</v>
      </c>
      <c r="T781" s="7">
        <v>-1.0498300000000001E-3</v>
      </c>
      <c r="U781">
        <v>2.4882900000000002E-3</v>
      </c>
      <c r="V781" s="25">
        <v>0.69</v>
      </c>
      <c r="W781">
        <v>-1.0594599999999999E-2</v>
      </c>
      <c r="X781">
        <v>2.3966899999999999E-3</v>
      </c>
      <c r="Y781" s="1">
        <v>1.1E-5</v>
      </c>
      <c r="Z781" s="7">
        <v>-7.36354E-3</v>
      </c>
      <c r="AA781">
        <v>2.3020800000000002E-3</v>
      </c>
      <c r="AB781" s="25">
        <v>1.5E-3</v>
      </c>
      <c r="AC781" s="1">
        <v>2.7210299999999999E-5</v>
      </c>
      <c r="AD781">
        <v>2.08595E-3</v>
      </c>
      <c r="AE781" s="25">
        <v>0.99</v>
      </c>
    </row>
    <row r="782" spans="2:31" x14ac:dyDescent="0.2">
      <c r="B782" s="7" t="s">
        <v>14263</v>
      </c>
      <c r="C782" t="s">
        <v>11751</v>
      </c>
      <c r="D782" t="s">
        <v>14031</v>
      </c>
      <c r="E782">
        <v>14</v>
      </c>
      <c r="F782">
        <v>55373670</v>
      </c>
      <c r="G782" t="s">
        <v>13269</v>
      </c>
      <c r="H782" t="s">
        <v>13275</v>
      </c>
      <c r="I782">
        <v>0.56622700000000004</v>
      </c>
      <c r="J782" s="25">
        <v>0.98892500000000005</v>
      </c>
      <c r="K782">
        <v>-2.1299999999999999E-2</v>
      </c>
      <c r="L782">
        <v>3.5745849999999999E-3</v>
      </c>
      <c r="M782" s="1">
        <v>1.27E-9</v>
      </c>
      <c r="N782" s="7">
        <v>-1.03774E-2</v>
      </c>
      <c r="O782">
        <v>2.1568300000000002E-3</v>
      </c>
      <c r="P782" s="26">
        <v>1.3E-6</v>
      </c>
      <c r="Q782">
        <v>-7.4926999999999997E-3</v>
      </c>
      <c r="R782">
        <v>2.4699800000000001E-3</v>
      </c>
      <c r="S782">
        <v>2.2000000000000001E-3</v>
      </c>
      <c r="T782" s="7">
        <v>-1.97678E-3</v>
      </c>
      <c r="U782">
        <v>2.2656899999999999E-3</v>
      </c>
      <c r="V782" s="25">
        <v>0.4</v>
      </c>
      <c r="W782">
        <v>-8.6281900000000009E-3</v>
      </c>
      <c r="X782">
        <v>2.1822899999999999E-3</v>
      </c>
      <c r="Y782" s="1">
        <v>3.4E-5</v>
      </c>
      <c r="Z782" s="7">
        <v>3.2675299999999998E-3</v>
      </c>
      <c r="AA782">
        <v>2.0961399999999998E-3</v>
      </c>
      <c r="AB782" s="25">
        <v>0.12</v>
      </c>
      <c r="AC782">
        <v>-1.61152E-3</v>
      </c>
      <c r="AD782">
        <v>1.89935E-3</v>
      </c>
      <c r="AE782" s="25">
        <v>0.4</v>
      </c>
    </row>
    <row r="783" spans="2:31" x14ac:dyDescent="0.2">
      <c r="B783" s="7" t="s">
        <v>14264</v>
      </c>
      <c r="C783" t="s">
        <v>11751</v>
      </c>
      <c r="D783" t="s">
        <v>14031</v>
      </c>
      <c r="E783">
        <v>14</v>
      </c>
      <c r="F783">
        <v>57281154</v>
      </c>
      <c r="G783" t="s">
        <v>13272</v>
      </c>
      <c r="H783" t="s">
        <v>13268</v>
      </c>
      <c r="I783">
        <v>0.67274800000000001</v>
      </c>
      <c r="J783" s="25">
        <v>1</v>
      </c>
      <c r="K783">
        <v>2.1899999999999999E-2</v>
      </c>
      <c r="L783">
        <v>3.2149919999999998E-3</v>
      </c>
      <c r="M783" s="1">
        <v>4.8200000000000001E-12</v>
      </c>
      <c r="N783" s="7">
        <v>-3.4760900000000003E-4</v>
      </c>
      <c r="O783">
        <v>2.2685299999999999E-3</v>
      </c>
      <c r="P783" s="25">
        <v>0.88</v>
      </c>
      <c r="Q783">
        <v>-4.2029499999999996E-3</v>
      </c>
      <c r="R783">
        <v>2.5979000000000002E-3</v>
      </c>
      <c r="S783">
        <v>9.7000000000000003E-2</v>
      </c>
      <c r="T783" s="7">
        <v>-5.3040199999999996E-3</v>
      </c>
      <c r="U783">
        <v>2.38303E-3</v>
      </c>
      <c r="V783" s="25">
        <v>2.3E-2</v>
      </c>
      <c r="W783">
        <v>1.23371E-2</v>
      </c>
      <c r="X783">
        <v>2.2953000000000001E-3</v>
      </c>
      <c r="Y783" s="1">
        <v>6.7000000000000004E-8</v>
      </c>
      <c r="Z783" s="7">
        <v>2.9685599999999999E-3</v>
      </c>
      <c r="AA783">
        <v>2.20469E-3</v>
      </c>
      <c r="AB783" s="25">
        <v>0.17</v>
      </c>
      <c r="AC783">
        <v>-2.0029000000000002E-3</v>
      </c>
      <c r="AD783">
        <v>1.9977100000000002E-3</v>
      </c>
      <c r="AE783" s="25">
        <v>0.3</v>
      </c>
    </row>
    <row r="784" spans="2:31" x14ac:dyDescent="0.2">
      <c r="B784" s="7" t="s">
        <v>14265</v>
      </c>
      <c r="C784" t="s">
        <v>11751</v>
      </c>
      <c r="D784" t="s">
        <v>14031</v>
      </c>
      <c r="E784">
        <v>14</v>
      </c>
      <c r="F784">
        <v>60806976</v>
      </c>
      <c r="G784" t="s">
        <v>13272</v>
      </c>
      <c r="H784" t="s">
        <v>13268</v>
      </c>
      <c r="I784">
        <v>0.61282599999999998</v>
      </c>
      <c r="J784" s="25">
        <v>0.98816000000000004</v>
      </c>
      <c r="K784">
        <v>-2.4799999999999999E-2</v>
      </c>
      <c r="L784">
        <v>4.2156260000000001E-3</v>
      </c>
      <c r="M784" s="1">
        <v>2.0200000000000001E-9</v>
      </c>
      <c r="N784" s="7">
        <v>-5.4920400000000001E-3</v>
      </c>
      <c r="O784">
        <v>2.19623E-3</v>
      </c>
      <c r="P784" s="25">
        <v>1.0999999999999999E-2</v>
      </c>
      <c r="Q784">
        <v>1.7202999999999999E-3</v>
      </c>
      <c r="R784">
        <v>2.5151000000000001E-3</v>
      </c>
      <c r="S784">
        <v>0.49</v>
      </c>
      <c r="T784" s="7">
        <v>-4.2154999999999996E-3</v>
      </c>
      <c r="U784">
        <v>2.30708E-3</v>
      </c>
      <c r="V784" s="25">
        <v>7.6999999999999999E-2</v>
      </c>
      <c r="W784">
        <v>-8.2958100000000007E-3</v>
      </c>
      <c r="X784">
        <v>2.22215E-3</v>
      </c>
      <c r="Y784">
        <v>1.8000000000000001E-4</v>
      </c>
      <c r="Z784" s="7">
        <v>3.0591699999999999E-3</v>
      </c>
      <c r="AA784">
        <v>2.1344300000000001E-3</v>
      </c>
      <c r="AB784" s="25">
        <v>0.14000000000000001</v>
      </c>
      <c r="AC784">
        <v>-2.58056E-3</v>
      </c>
      <c r="AD784">
        <v>1.9340399999999999E-3</v>
      </c>
      <c r="AE784" s="25">
        <v>0.17</v>
      </c>
    </row>
    <row r="785" spans="2:31" x14ac:dyDescent="0.2">
      <c r="B785" s="7" t="s">
        <v>14266</v>
      </c>
      <c r="C785" t="s">
        <v>11751</v>
      </c>
      <c r="D785" t="s">
        <v>14031</v>
      </c>
      <c r="E785">
        <v>14</v>
      </c>
      <c r="F785">
        <v>62460219</v>
      </c>
      <c r="G785" t="s">
        <v>13268</v>
      </c>
      <c r="H785" t="s">
        <v>13275</v>
      </c>
      <c r="I785">
        <v>0.26381399999999999</v>
      </c>
      <c r="J785" s="25">
        <v>1</v>
      </c>
      <c r="K785">
        <v>2.46E-2</v>
      </c>
      <c r="L785">
        <v>4.1206719999999997E-3</v>
      </c>
      <c r="M785" s="1">
        <v>1.19E-9</v>
      </c>
      <c r="N785" s="7">
        <v>4.1478299999999999E-3</v>
      </c>
      <c r="O785">
        <v>2.4114800000000001E-3</v>
      </c>
      <c r="P785" s="25">
        <v>7.9000000000000001E-2</v>
      </c>
      <c r="Q785">
        <v>-1.13047E-4</v>
      </c>
      <c r="R785">
        <v>2.7616099999999998E-3</v>
      </c>
      <c r="S785">
        <v>0.94</v>
      </c>
      <c r="T785" s="7">
        <v>2.4843800000000002E-4</v>
      </c>
      <c r="U785">
        <v>2.5332000000000002E-3</v>
      </c>
      <c r="V785" s="25">
        <v>0.97</v>
      </c>
      <c r="W785">
        <v>9.88348E-3</v>
      </c>
      <c r="X785">
        <v>2.4399500000000002E-3</v>
      </c>
      <c r="Y785" s="1">
        <v>3.1000000000000001E-5</v>
      </c>
      <c r="Z785" s="7">
        <v>-1.7212600000000001E-3</v>
      </c>
      <c r="AA785">
        <v>2.3436199999999998E-3</v>
      </c>
      <c r="AB785" s="25">
        <v>0.46</v>
      </c>
      <c r="AC785">
        <v>-3.3976900000000001E-3</v>
      </c>
      <c r="AD785">
        <v>2.1235999999999998E-3</v>
      </c>
      <c r="AE785" s="25">
        <v>0.11</v>
      </c>
    </row>
    <row r="786" spans="2:31" x14ac:dyDescent="0.2">
      <c r="B786" s="7" t="s">
        <v>14267</v>
      </c>
      <c r="C786" t="s">
        <v>11751</v>
      </c>
      <c r="D786" t="s">
        <v>14031</v>
      </c>
      <c r="E786">
        <v>14</v>
      </c>
      <c r="F786">
        <v>64769074</v>
      </c>
      <c r="G786" t="s">
        <v>13268</v>
      </c>
      <c r="H786" t="s">
        <v>13272</v>
      </c>
      <c r="I786">
        <v>0.590557</v>
      </c>
      <c r="J786" s="25">
        <v>0.99153899999999995</v>
      </c>
      <c r="K786">
        <v>2.3199999999999998E-2</v>
      </c>
      <c r="L786">
        <v>3.8853550000000001E-3</v>
      </c>
      <c r="M786" s="1">
        <v>1.1800000000000001E-9</v>
      </c>
      <c r="N786" s="7">
        <v>3.07852E-3</v>
      </c>
      <c r="O786">
        <v>2.1683200000000001E-3</v>
      </c>
      <c r="P786" s="25">
        <v>0.14000000000000001</v>
      </c>
      <c r="Q786">
        <v>3.2926700000000001E-3</v>
      </c>
      <c r="R786">
        <v>2.48314E-3</v>
      </c>
      <c r="S786">
        <v>0.21</v>
      </c>
      <c r="T786" s="7">
        <v>-2.29285E-4</v>
      </c>
      <c r="U786">
        <v>2.2777600000000002E-3</v>
      </c>
      <c r="V786" s="25">
        <v>0.95</v>
      </c>
      <c r="W786">
        <v>1.11798E-2</v>
      </c>
      <c r="X786">
        <v>2.1939099999999999E-3</v>
      </c>
      <c r="Y786" s="1">
        <v>4.7E-7</v>
      </c>
      <c r="Z786" s="7">
        <v>3.5513599999999999E-3</v>
      </c>
      <c r="AA786">
        <v>2.1072999999999999E-3</v>
      </c>
      <c r="AB786" s="25">
        <v>8.8999999999999996E-2</v>
      </c>
      <c r="AC786">
        <v>-1.12415E-3</v>
      </c>
      <c r="AD786">
        <v>1.90946E-3</v>
      </c>
      <c r="AE786" s="25">
        <v>0.54</v>
      </c>
    </row>
    <row r="787" spans="2:31" x14ac:dyDescent="0.2">
      <c r="B787" s="7" t="s">
        <v>14268</v>
      </c>
      <c r="C787" t="s">
        <v>11751</v>
      </c>
      <c r="D787" t="s">
        <v>14031</v>
      </c>
      <c r="E787">
        <v>14</v>
      </c>
      <c r="F787">
        <v>74660508</v>
      </c>
      <c r="G787" t="s">
        <v>13269</v>
      </c>
      <c r="H787" t="s">
        <v>13275</v>
      </c>
      <c r="I787">
        <v>0.32160699999999998</v>
      </c>
      <c r="J787" s="25">
        <v>0.99866600000000005</v>
      </c>
      <c r="K787">
        <v>2.47E-2</v>
      </c>
      <c r="L787">
        <v>3.7454879999999999E-3</v>
      </c>
      <c r="M787" s="1">
        <v>2.13E-11</v>
      </c>
      <c r="N787" s="7">
        <v>2.8662599999999998E-3</v>
      </c>
      <c r="O787">
        <v>2.27583E-3</v>
      </c>
      <c r="P787" s="25">
        <v>0.19</v>
      </c>
      <c r="Q787">
        <v>-7.3128100000000003E-3</v>
      </c>
      <c r="R787">
        <v>2.60626E-3</v>
      </c>
      <c r="S787">
        <v>4.4000000000000003E-3</v>
      </c>
      <c r="T787" s="7">
        <v>-2.7021E-4</v>
      </c>
      <c r="U787">
        <v>2.3906999999999999E-3</v>
      </c>
      <c r="V787" s="25">
        <v>0.88</v>
      </c>
      <c r="W787">
        <v>1.03347E-2</v>
      </c>
      <c r="X787">
        <v>2.30269E-3</v>
      </c>
      <c r="Y787" s="1">
        <v>3.7000000000000002E-6</v>
      </c>
      <c r="Z787" s="7">
        <v>-8.9947900000000001E-4</v>
      </c>
      <c r="AA787">
        <v>2.2117899999999999E-3</v>
      </c>
      <c r="AB787" s="25">
        <v>0.68</v>
      </c>
      <c r="AC787">
        <v>-3.9902599999999998E-3</v>
      </c>
      <c r="AD787">
        <v>2.0041400000000002E-3</v>
      </c>
      <c r="AE787" s="25">
        <v>5.0999999999999997E-2</v>
      </c>
    </row>
    <row r="788" spans="2:31" x14ac:dyDescent="0.2">
      <c r="B788" s="7" t="s">
        <v>14269</v>
      </c>
      <c r="C788" t="s">
        <v>11751</v>
      </c>
      <c r="D788" t="s">
        <v>14031</v>
      </c>
      <c r="E788">
        <v>14</v>
      </c>
      <c r="F788">
        <v>79452019</v>
      </c>
      <c r="G788" t="s">
        <v>13268</v>
      </c>
      <c r="H788" t="s">
        <v>13272</v>
      </c>
      <c r="I788">
        <v>0.88262799999999997</v>
      </c>
      <c r="J788" s="25">
        <v>0.97131400000000001</v>
      </c>
      <c r="K788">
        <v>3.32E-2</v>
      </c>
      <c r="L788">
        <v>5.8360629999999998E-3</v>
      </c>
      <c r="M788" s="1">
        <v>6.4000000000000002E-9</v>
      </c>
      <c r="N788" s="7">
        <v>1.1921299999999999E-2</v>
      </c>
      <c r="O788">
        <v>3.3408700000000001E-3</v>
      </c>
      <c r="P788" s="25">
        <v>3.6999999999999999E-4</v>
      </c>
      <c r="Q788">
        <v>4.97694E-3</v>
      </c>
      <c r="R788">
        <v>3.82593E-3</v>
      </c>
      <c r="S788">
        <v>0.19</v>
      </c>
      <c r="T788" s="7">
        <v>3.83213E-3</v>
      </c>
      <c r="U788">
        <v>3.5094900000000001E-3</v>
      </c>
      <c r="V788" s="25">
        <v>0.27</v>
      </c>
      <c r="W788">
        <v>1.3262100000000001E-2</v>
      </c>
      <c r="X788">
        <v>3.3803000000000001E-3</v>
      </c>
      <c r="Y788">
        <v>1.2999999999999999E-4</v>
      </c>
      <c r="Z788" s="7">
        <v>-1.4214200000000001E-3</v>
      </c>
      <c r="AA788">
        <v>3.2468599999999999E-3</v>
      </c>
      <c r="AB788" s="25">
        <v>0.66</v>
      </c>
      <c r="AC788">
        <v>2.5444500000000002E-3</v>
      </c>
      <c r="AD788">
        <v>2.94203E-3</v>
      </c>
      <c r="AE788" s="25">
        <v>0.38</v>
      </c>
    </row>
    <row r="789" spans="2:31" x14ac:dyDescent="0.2">
      <c r="B789" s="7" t="s">
        <v>14270</v>
      </c>
      <c r="C789" t="s">
        <v>11751</v>
      </c>
      <c r="D789" t="s">
        <v>14031</v>
      </c>
      <c r="E789">
        <v>14</v>
      </c>
      <c r="F789">
        <v>85350142</v>
      </c>
      <c r="G789" t="s">
        <v>13268</v>
      </c>
      <c r="H789" t="s">
        <v>13275</v>
      </c>
      <c r="I789">
        <v>0.75368999999999997</v>
      </c>
      <c r="J789" s="25">
        <v>0.99123700000000003</v>
      </c>
      <c r="K789">
        <v>2.3699999999999999E-2</v>
      </c>
      <c r="L789">
        <v>3.8156119999999999E-3</v>
      </c>
      <c r="M789" s="1">
        <v>2.6300000000000002E-10</v>
      </c>
      <c r="N789" s="7">
        <v>3.9725000000000003E-3</v>
      </c>
      <c r="O789">
        <v>2.4725300000000001E-3</v>
      </c>
      <c r="P789" s="25">
        <v>9.7000000000000003E-2</v>
      </c>
      <c r="Q789">
        <v>-2.57378E-4</v>
      </c>
      <c r="R789">
        <v>2.8315100000000002E-3</v>
      </c>
      <c r="S789">
        <v>0.97</v>
      </c>
      <c r="T789" s="7">
        <v>5.4843899999999996E-4</v>
      </c>
      <c r="U789">
        <v>2.5973200000000002E-3</v>
      </c>
      <c r="V789" s="25">
        <v>0.85</v>
      </c>
      <c r="W789">
        <v>1.1428600000000001E-2</v>
      </c>
      <c r="X789">
        <v>2.5017099999999999E-3</v>
      </c>
      <c r="Y789" s="1">
        <v>6.6000000000000003E-6</v>
      </c>
      <c r="Z789" s="7">
        <v>1.7214699999999999E-3</v>
      </c>
      <c r="AA789">
        <v>2.4029500000000001E-3</v>
      </c>
      <c r="AB789" s="25">
        <v>0.48</v>
      </c>
      <c r="AC789">
        <v>-2.67578E-3</v>
      </c>
      <c r="AD789">
        <v>2.1773500000000002E-3</v>
      </c>
      <c r="AE789" s="25">
        <v>0.22</v>
      </c>
    </row>
    <row r="790" spans="2:31" x14ac:dyDescent="0.2">
      <c r="B790" s="7" t="s">
        <v>14271</v>
      </c>
      <c r="C790" t="s">
        <v>11751</v>
      </c>
      <c r="D790" t="s">
        <v>14031</v>
      </c>
      <c r="E790">
        <v>14</v>
      </c>
      <c r="F790">
        <v>98532540</v>
      </c>
      <c r="G790" t="s">
        <v>13268</v>
      </c>
      <c r="H790" t="s">
        <v>13272</v>
      </c>
      <c r="I790">
        <v>0.58511899999999994</v>
      </c>
      <c r="J790" s="25">
        <v>0.99635499999999999</v>
      </c>
      <c r="K790">
        <v>2.1999999999999999E-2</v>
      </c>
      <c r="L790">
        <v>3.804314E-3</v>
      </c>
      <c r="M790" s="1">
        <v>3.6699999999999999E-9</v>
      </c>
      <c r="N790" s="7">
        <v>4.7407100000000004E-3</v>
      </c>
      <c r="O790">
        <v>2.1602100000000001E-3</v>
      </c>
      <c r="P790" s="25">
        <v>2.9000000000000001E-2</v>
      </c>
      <c r="Q790">
        <v>2.8095400000000001E-3</v>
      </c>
      <c r="R790">
        <v>2.4738500000000001E-3</v>
      </c>
      <c r="S790">
        <v>0.25</v>
      </c>
      <c r="T790" s="7">
        <v>2.0196E-4</v>
      </c>
      <c r="U790">
        <v>2.26925E-3</v>
      </c>
      <c r="V790" s="25">
        <v>0.92</v>
      </c>
      <c r="W790">
        <v>9.8730699999999994E-3</v>
      </c>
      <c r="X790">
        <v>2.18571E-3</v>
      </c>
      <c r="Y790" s="1">
        <v>6.1999999999999999E-6</v>
      </c>
      <c r="Z790" s="7">
        <v>3.5639199999999999E-3</v>
      </c>
      <c r="AA790">
        <v>2.0994199999999998E-3</v>
      </c>
      <c r="AB790" s="25">
        <v>8.5999999999999993E-2</v>
      </c>
      <c r="AC790">
        <v>-7.2730199999999998E-4</v>
      </c>
      <c r="AD790">
        <v>1.9023200000000001E-3</v>
      </c>
      <c r="AE790" s="25">
        <v>0.71</v>
      </c>
    </row>
    <row r="791" spans="2:31" x14ac:dyDescent="0.2">
      <c r="B791" s="7" t="s">
        <v>14272</v>
      </c>
      <c r="C791" t="s">
        <v>11751</v>
      </c>
      <c r="D791" t="s">
        <v>14031</v>
      </c>
      <c r="E791">
        <v>14</v>
      </c>
      <c r="F791">
        <v>101016824</v>
      </c>
      <c r="G791" t="s">
        <v>13269</v>
      </c>
      <c r="H791" t="s">
        <v>13275</v>
      </c>
      <c r="I791">
        <v>0.63529500000000005</v>
      </c>
      <c r="J791" s="25">
        <v>0.97999899999999995</v>
      </c>
      <c r="K791">
        <v>-2.7400000000000001E-2</v>
      </c>
      <c r="L791">
        <v>3.6649780000000002E-3</v>
      </c>
      <c r="M791" s="1">
        <v>3.8299999999999998E-14</v>
      </c>
      <c r="N791" s="7">
        <v>-2.13569E-3</v>
      </c>
      <c r="O791">
        <v>2.2270499999999999E-3</v>
      </c>
      <c r="P791" s="25">
        <v>0.37</v>
      </c>
      <c r="Q791">
        <v>-1.8276E-3</v>
      </c>
      <c r="R791">
        <v>2.5504E-3</v>
      </c>
      <c r="S791">
        <v>0.44</v>
      </c>
      <c r="T791" s="7">
        <v>3.03765E-4</v>
      </c>
      <c r="U791">
        <v>2.3394599999999998E-3</v>
      </c>
      <c r="V791" s="25">
        <v>0.89</v>
      </c>
      <c r="W791">
        <v>-9.6424300000000004E-3</v>
      </c>
      <c r="X791">
        <v>2.2533399999999999E-3</v>
      </c>
      <c r="Y791" s="1">
        <v>1.7E-5</v>
      </c>
      <c r="Z791" s="7">
        <v>-5.41889E-3</v>
      </c>
      <c r="AA791">
        <v>2.16438E-3</v>
      </c>
      <c r="AB791" s="25">
        <v>1.2E-2</v>
      </c>
      <c r="AC791">
        <v>7.7955799999999999E-3</v>
      </c>
      <c r="AD791">
        <v>1.9611799999999999E-3</v>
      </c>
      <c r="AE791" s="26">
        <v>7.1000000000000005E-5</v>
      </c>
    </row>
    <row r="792" spans="2:31" x14ac:dyDescent="0.2">
      <c r="B792" s="7" t="s">
        <v>9207</v>
      </c>
      <c r="C792" t="s">
        <v>11751</v>
      </c>
      <c r="D792" t="s">
        <v>14031</v>
      </c>
      <c r="E792">
        <v>15</v>
      </c>
      <c r="F792">
        <v>48009263</v>
      </c>
      <c r="G792" t="s">
        <v>13272</v>
      </c>
      <c r="H792" t="s">
        <v>13275</v>
      </c>
      <c r="I792">
        <v>0.74209999999999998</v>
      </c>
      <c r="J792" s="25">
        <v>0.98202900000000004</v>
      </c>
      <c r="K792">
        <v>-3.0700000000000002E-2</v>
      </c>
      <c r="L792">
        <v>4.3934880000000001E-3</v>
      </c>
      <c r="M792" s="1">
        <v>1.4000000000000001E-12</v>
      </c>
      <c r="N792" s="7">
        <v>-7.7174699999999997E-3</v>
      </c>
      <c r="O792">
        <v>2.45137E-3</v>
      </c>
      <c r="P792" s="25">
        <v>1.2999999999999999E-3</v>
      </c>
      <c r="Q792">
        <v>-4.6609900000000003E-3</v>
      </c>
      <c r="R792">
        <v>2.8070600000000001E-3</v>
      </c>
      <c r="S792">
        <v>8.5999999999999993E-2</v>
      </c>
      <c r="T792" s="7">
        <v>2.9726100000000001E-3</v>
      </c>
      <c r="U792">
        <v>2.5749700000000002E-3</v>
      </c>
      <c r="V792" s="25">
        <v>0.24</v>
      </c>
      <c r="W792">
        <v>-1.46219E-2</v>
      </c>
      <c r="X792">
        <v>2.48059E-3</v>
      </c>
      <c r="Y792" s="1">
        <v>3.3999999999999998E-9</v>
      </c>
      <c r="Z792" s="7">
        <v>-2.0057899999999999E-3</v>
      </c>
      <c r="AA792">
        <v>2.38229E-3</v>
      </c>
      <c r="AB792" s="25">
        <v>0.42</v>
      </c>
      <c r="AC792">
        <v>7.5445800000000004E-3</v>
      </c>
      <c r="AD792">
        <v>2.1585200000000001E-3</v>
      </c>
      <c r="AE792" s="25">
        <v>4.4000000000000002E-4</v>
      </c>
    </row>
    <row r="793" spans="2:31" x14ac:dyDescent="0.2">
      <c r="B793" s="7" t="s">
        <v>14273</v>
      </c>
      <c r="C793" t="s">
        <v>11751</v>
      </c>
      <c r="D793" t="s">
        <v>14031</v>
      </c>
      <c r="E793">
        <v>15</v>
      </c>
      <c r="F793">
        <v>53725112</v>
      </c>
      <c r="G793" t="s">
        <v>13272</v>
      </c>
      <c r="H793" t="s">
        <v>13268</v>
      </c>
      <c r="I793">
        <v>0.74739699999999998</v>
      </c>
      <c r="J793" s="25">
        <v>0.98629100000000003</v>
      </c>
      <c r="K793">
        <v>-2.8500000000000001E-2</v>
      </c>
      <c r="L793">
        <v>4.2007909999999997E-3</v>
      </c>
      <c r="M793" s="1">
        <v>5.83E-12</v>
      </c>
      <c r="N793" s="7">
        <v>-6.6386800000000001E-3</v>
      </c>
      <c r="O793">
        <v>2.4616500000000001E-3</v>
      </c>
      <c r="P793" s="25">
        <v>7.1000000000000004E-3</v>
      </c>
      <c r="Q793">
        <v>-2.4966200000000002E-3</v>
      </c>
      <c r="R793">
        <v>2.81884E-3</v>
      </c>
      <c r="S793">
        <v>0.37</v>
      </c>
      <c r="T793" s="7">
        <v>8.4200500000000005E-4</v>
      </c>
      <c r="U793">
        <v>2.5857699999999998E-3</v>
      </c>
      <c r="V793" s="25">
        <v>0.72</v>
      </c>
      <c r="W793">
        <v>-1.08729E-2</v>
      </c>
      <c r="X793">
        <v>2.4910000000000002E-3</v>
      </c>
      <c r="Y793" s="1">
        <v>6.9999999999999999E-6</v>
      </c>
      <c r="Z793" s="7">
        <v>-1.18421E-3</v>
      </c>
      <c r="AA793">
        <v>2.39229E-3</v>
      </c>
      <c r="AB793" s="25">
        <v>0.63</v>
      </c>
      <c r="AC793">
        <v>-8.7342400000000003E-4</v>
      </c>
      <c r="AD793">
        <v>2.1675800000000001E-3</v>
      </c>
      <c r="AE793" s="25">
        <v>0.71</v>
      </c>
    </row>
    <row r="794" spans="2:31" x14ac:dyDescent="0.2">
      <c r="B794" s="7" t="s">
        <v>14274</v>
      </c>
      <c r="C794" t="s">
        <v>11751</v>
      </c>
      <c r="D794" t="s">
        <v>14031</v>
      </c>
      <c r="E794">
        <v>15</v>
      </c>
      <c r="F794">
        <v>58969292</v>
      </c>
      <c r="G794" t="s">
        <v>13275</v>
      </c>
      <c r="H794" t="s">
        <v>13269</v>
      </c>
      <c r="I794">
        <v>0.76142200000000004</v>
      </c>
      <c r="J794" s="25">
        <v>0.991788</v>
      </c>
      <c r="K794">
        <v>2.6700000000000002E-2</v>
      </c>
      <c r="L794">
        <v>4.5591670000000003E-3</v>
      </c>
      <c r="M794" s="1">
        <v>2.3699999999999999E-9</v>
      </c>
      <c r="N794" s="7">
        <v>4.1152300000000001E-3</v>
      </c>
      <c r="O794">
        <v>2.5002900000000001E-3</v>
      </c>
      <c r="P794" s="25">
        <v>9.4E-2</v>
      </c>
      <c r="Q794">
        <v>-6.1574899999999998E-3</v>
      </c>
      <c r="R794">
        <v>2.8630800000000001E-3</v>
      </c>
      <c r="S794">
        <v>2.4E-2</v>
      </c>
      <c r="T794" s="7">
        <v>6.3407300000000002E-3</v>
      </c>
      <c r="U794">
        <v>2.62635E-3</v>
      </c>
      <c r="V794" s="25">
        <v>1.6E-2</v>
      </c>
      <c r="W794">
        <v>1.00252E-2</v>
      </c>
      <c r="X794">
        <v>2.53009E-3</v>
      </c>
      <c r="Y794" s="1">
        <v>8.6000000000000003E-5</v>
      </c>
      <c r="Z794" s="7">
        <v>5.9194E-3</v>
      </c>
      <c r="AA794">
        <v>2.42983E-3</v>
      </c>
      <c r="AB794" s="25">
        <v>1.4E-2</v>
      </c>
      <c r="AC794">
        <v>-9.8710000000000009E-4</v>
      </c>
      <c r="AD794">
        <v>2.2016000000000002E-3</v>
      </c>
      <c r="AE794" s="25">
        <v>0.69</v>
      </c>
    </row>
    <row r="795" spans="2:31" x14ac:dyDescent="0.2">
      <c r="B795" s="7" t="s">
        <v>14275</v>
      </c>
      <c r="C795" t="s">
        <v>11751</v>
      </c>
      <c r="D795" t="s">
        <v>14031</v>
      </c>
      <c r="E795">
        <v>15</v>
      </c>
      <c r="F795">
        <v>96907819</v>
      </c>
      <c r="G795" t="s">
        <v>13269</v>
      </c>
      <c r="H795" t="s">
        <v>13272</v>
      </c>
      <c r="I795">
        <v>0.72409500000000004</v>
      </c>
      <c r="J795" s="25">
        <v>1</v>
      </c>
      <c r="K795">
        <v>2.29E-2</v>
      </c>
      <c r="L795">
        <v>3.8596059999999998E-3</v>
      </c>
      <c r="M795" s="1">
        <v>1.49E-9</v>
      </c>
      <c r="N795" s="7">
        <v>6.1721099999999997E-3</v>
      </c>
      <c r="O795">
        <v>2.3782899999999999E-3</v>
      </c>
      <c r="P795" s="25">
        <v>8.3000000000000001E-3</v>
      </c>
      <c r="Q795">
        <v>1.6298300000000001E-3</v>
      </c>
      <c r="R795">
        <v>2.7233800000000001E-3</v>
      </c>
      <c r="S795">
        <v>0.57999999999999996</v>
      </c>
      <c r="T795" s="7">
        <v>3.0837400000000002E-3</v>
      </c>
      <c r="U795">
        <v>2.4982099999999998E-3</v>
      </c>
      <c r="V795" s="25">
        <v>0.19</v>
      </c>
      <c r="W795">
        <v>8.5733500000000004E-3</v>
      </c>
      <c r="X795">
        <v>2.4066500000000002E-3</v>
      </c>
      <c r="Y795">
        <v>2.5999999999999998E-4</v>
      </c>
      <c r="Z795" s="7">
        <v>2.6583499999999999E-3</v>
      </c>
      <c r="AA795">
        <v>2.3112699999999998E-3</v>
      </c>
      <c r="AB795" s="25">
        <v>0.23</v>
      </c>
      <c r="AC795">
        <v>-1.74975E-3</v>
      </c>
      <c r="AD795">
        <v>2.0941800000000002E-3</v>
      </c>
      <c r="AE795" s="25">
        <v>0.39</v>
      </c>
    </row>
    <row r="796" spans="2:31" x14ac:dyDescent="0.2">
      <c r="B796" s="7" t="s">
        <v>14276</v>
      </c>
      <c r="C796" t="s">
        <v>11751</v>
      </c>
      <c r="D796" t="s">
        <v>14031</v>
      </c>
      <c r="E796">
        <v>15</v>
      </c>
      <c r="F796">
        <v>101147726</v>
      </c>
      <c r="G796" t="s">
        <v>13275</v>
      </c>
      <c r="H796" t="s">
        <v>13269</v>
      </c>
      <c r="I796">
        <v>0.59315600000000002</v>
      </c>
      <c r="J796" s="25">
        <v>0.98846699999999998</v>
      </c>
      <c r="K796">
        <v>-2.7900000000000001E-2</v>
      </c>
      <c r="L796">
        <v>3.395243E-3</v>
      </c>
      <c r="M796" s="1">
        <v>1.04E-16</v>
      </c>
      <c r="N796" s="7">
        <v>-8.3866900000000005E-3</v>
      </c>
      <c r="O796">
        <v>2.1772499999999999E-3</v>
      </c>
      <c r="P796" s="25">
        <v>1.2999999999999999E-4</v>
      </c>
      <c r="Q796">
        <v>-2.60735E-4</v>
      </c>
      <c r="R796">
        <v>2.4931699999999998E-3</v>
      </c>
      <c r="S796">
        <v>0.91</v>
      </c>
      <c r="T796" s="7">
        <v>-4.3451999999999996E-3</v>
      </c>
      <c r="U796">
        <v>2.2870299999999998E-3</v>
      </c>
      <c r="V796" s="25">
        <v>5.2999999999999999E-2</v>
      </c>
      <c r="W796">
        <v>-1.0304499999999999E-2</v>
      </c>
      <c r="X796">
        <v>2.2032100000000002E-3</v>
      </c>
      <c r="Y796" s="1">
        <v>2.3999999999999999E-6</v>
      </c>
      <c r="Z796" s="7">
        <v>5.65684E-4</v>
      </c>
      <c r="AA796">
        <v>2.1159E-3</v>
      </c>
      <c r="AB796" s="25">
        <v>0.8</v>
      </c>
      <c r="AC796">
        <v>2.1445100000000001E-3</v>
      </c>
      <c r="AD796">
        <v>1.9171500000000001E-3</v>
      </c>
      <c r="AE796" s="25">
        <v>0.26</v>
      </c>
    </row>
    <row r="797" spans="2:31" x14ac:dyDescent="0.2">
      <c r="B797" s="7" t="s">
        <v>14277</v>
      </c>
      <c r="C797" t="s">
        <v>11751</v>
      </c>
      <c r="D797" t="s">
        <v>14031</v>
      </c>
      <c r="E797">
        <v>16</v>
      </c>
      <c r="F797">
        <v>728514</v>
      </c>
      <c r="G797" t="s">
        <v>13275</v>
      </c>
      <c r="H797" t="s">
        <v>13269</v>
      </c>
      <c r="I797">
        <v>0.84011899999999995</v>
      </c>
      <c r="J797" s="25">
        <v>0.990672</v>
      </c>
      <c r="K797">
        <v>-2.93E-2</v>
      </c>
      <c r="L797">
        <v>5.13497E-3</v>
      </c>
      <c r="M797" s="1">
        <v>5.7800000000000003E-9</v>
      </c>
      <c r="N797" s="7">
        <v>-3.6550200000000001E-3</v>
      </c>
      <c r="O797">
        <v>2.91318E-3</v>
      </c>
      <c r="P797" s="25">
        <v>0.23</v>
      </c>
      <c r="Q797">
        <v>3.2847900000000001E-3</v>
      </c>
      <c r="R797">
        <v>3.3355500000000001E-3</v>
      </c>
      <c r="S797">
        <v>0.31</v>
      </c>
      <c r="T797" s="7">
        <v>1.2765000000000001E-3</v>
      </c>
      <c r="U797">
        <v>3.0599999999999998E-3</v>
      </c>
      <c r="V797" s="25">
        <v>0.69</v>
      </c>
      <c r="W797">
        <v>-1.15922E-2</v>
      </c>
      <c r="X797">
        <v>2.9469800000000001E-3</v>
      </c>
      <c r="Y797" s="1">
        <v>8.6000000000000003E-5</v>
      </c>
      <c r="Z797" s="7">
        <v>2.9724299999999999E-3</v>
      </c>
      <c r="AA797">
        <v>2.8312699999999999E-3</v>
      </c>
      <c r="AB797" s="25">
        <v>0.28999999999999998</v>
      </c>
      <c r="AC797">
        <v>-9.0907100000000001E-4</v>
      </c>
      <c r="AD797">
        <v>2.5653300000000002E-3</v>
      </c>
      <c r="AE797" s="25">
        <v>0.77</v>
      </c>
    </row>
    <row r="798" spans="2:31" x14ac:dyDescent="0.2">
      <c r="B798" s="7" t="s">
        <v>14278</v>
      </c>
      <c r="C798" t="s">
        <v>11751</v>
      </c>
      <c r="D798" t="s">
        <v>14031</v>
      </c>
      <c r="E798">
        <v>16</v>
      </c>
      <c r="F798">
        <v>8195278</v>
      </c>
      <c r="G798" t="s">
        <v>13275</v>
      </c>
      <c r="H798" t="s">
        <v>13272</v>
      </c>
      <c r="I798">
        <v>0.59011400000000003</v>
      </c>
      <c r="J798" s="25">
        <v>0.99644999999999995</v>
      </c>
      <c r="K798">
        <v>2.1100000000000001E-2</v>
      </c>
      <c r="L798">
        <v>3.6160509999999999E-3</v>
      </c>
      <c r="M798" s="1">
        <v>2.69E-9</v>
      </c>
      <c r="N798" s="7">
        <v>3.1469599999999999E-3</v>
      </c>
      <c r="O798">
        <v>2.16431E-3</v>
      </c>
      <c r="P798" s="25">
        <v>0.15</v>
      </c>
      <c r="Q798">
        <v>3.9982699999999999E-3</v>
      </c>
      <c r="R798">
        <v>2.4781099999999999E-3</v>
      </c>
      <c r="S798">
        <v>0.11</v>
      </c>
      <c r="T798" s="7">
        <v>-1.84191E-3</v>
      </c>
      <c r="U798">
        <v>2.2733900000000001E-3</v>
      </c>
      <c r="V798" s="25">
        <v>0.44</v>
      </c>
      <c r="W798">
        <v>1.02519E-2</v>
      </c>
      <c r="X798">
        <v>2.1894200000000001E-3</v>
      </c>
      <c r="Y798" s="1">
        <v>3.5999999999999998E-6</v>
      </c>
      <c r="Z798" s="7">
        <v>-3.5365800000000002E-4</v>
      </c>
      <c r="AA798">
        <v>2.1034600000000001E-3</v>
      </c>
      <c r="AB798" s="25">
        <v>0.84</v>
      </c>
      <c r="AC798">
        <v>-1.4277199999999999E-3</v>
      </c>
      <c r="AD798">
        <v>1.90588E-3</v>
      </c>
      <c r="AE798" s="25">
        <v>0.43</v>
      </c>
    </row>
    <row r="799" spans="2:31" x14ac:dyDescent="0.2">
      <c r="B799" s="7" t="s">
        <v>14279</v>
      </c>
      <c r="C799" t="s">
        <v>11751</v>
      </c>
      <c r="D799" t="s">
        <v>14031</v>
      </c>
      <c r="E799">
        <v>16</v>
      </c>
      <c r="F799">
        <v>8988777</v>
      </c>
      <c r="G799" t="s">
        <v>13272</v>
      </c>
      <c r="H799" t="s">
        <v>13275</v>
      </c>
      <c r="I799">
        <v>0.59980999999999995</v>
      </c>
      <c r="J799" s="25">
        <v>0.98829199999999995</v>
      </c>
      <c r="K799">
        <v>-2.3699999999999999E-2</v>
      </c>
      <c r="L799">
        <v>3.9745759999999996E-3</v>
      </c>
      <c r="M799" s="1">
        <v>1.2400000000000001E-9</v>
      </c>
      <c r="N799" s="7">
        <v>-9.8496599999999997E-3</v>
      </c>
      <c r="O799">
        <v>2.1820199999999998E-3</v>
      </c>
      <c r="P799" s="26">
        <v>6.6000000000000003E-6</v>
      </c>
      <c r="Q799">
        <v>-6.4786599999999998E-3</v>
      </c>
      <c r="R799">
        <v>2.4983900000000001E-3</v>
      </c>
      <c r="S799">
        <v>8.9999999999999993E-3</v>
      </c>
      <c r="T799" s="7">
        <v>5.9560600000000004E-4</v>
      </c>
      <c r="U799">
        <v>2.2919899999999998E-3</v>
      </c>
      <c r="V799" s="25">
        <v>0.76</v>
      </c>
      <c r="W799">
        <v>-1.13372E-2</v>
      </c>
      <c r="X799">
        <v>2.2073399999999999E-3</v>
      </c>
      <c r="Y799" s="1">
        <v>2.3999999999999998E-7</v>
      </c>
      <c r="Z799" s="7">
        <v>1.6575100000000001E-3</v>
      </c>
      <c r="AA799">
        <v>2.1206799999999998E-3</v>
      </c>
      <c r="AB799" s="25">
        <v>0.43</v>
      </c>
      <c r="AC799">
        <v>1.26563E-3</v>
      </c>
      <c r="AD799">
        <v>1.9214799999999999E-3</v>
      </c>
      <c r="AE799" s="25">
        <v>0.52</v>
      </c>
    </row>
    <row r="800" spans="2:31" x14ac:dyDescent="0.2">
      <c r="B800" s="7" t="s">
        <v>14280</v>
      </c>
      <c r="C800" t="s">
        <v>11751</v>
      </c>
      <c r="D800" t="s">
        <v>14031</v>
      </c>
      <c r="E800">
        <v>16</v>
      </c>
      <c r="F800">
        <v>23124193</v>
      </c>
      <c r="G800" t="s">
        <v>13272</v>
      </c>
      <c r="H800" t="s">
        <v>13268</v>
      </c>
      <c r="I800">
        <v>0.71129299999999995</v>
      </c>
      <c r="J800" s="25">
        <v>0.99623600000000001</v>
      </c>
      <c r="K800">
        <v>-2.29E-2</v>
      </c>
      <c r="L800">
        <v>3.7976540000000001E-3</v>
      </c>
      <c r="M800" s="1">
        <v>8.1999999999999996E-10</v>
      </c>
      <c r="N800" s="7">
        <v>-3.0158799999999999E-4</v>
      </c>
      <c r="O800">
        <v>2.3468500000000002E-3</v>
      </c>
      <c r="P800" s="25">
        <v>0.92</v>
      </c>
      <c r="Q800">
        <v>9.0313100000000007E-3</v>
      </c>
      <c r="R800">
        <v>2.6871099999999999E-3</v>
      </c>
      <c r="S800">
        <v>8.3000000000000001E-4</v>
      </c>
      <c r="T800" s="7">
        <v>4.67202E-4</v>
      </c>
      <c r="U800">
        <v>2.4651199999999999E-3</v>
      </c>
      <c r="V800" s="25">
        <v>0.86</v>
      </c>
      <c r="W800">
        <v>-1.27206E-2</v>
      </c>
      <c r="X800">
        <v>2.3740800000000002E-3</v>
      </c>
      <c r="Y800" s="1">
        <v>9.3999999999999995E-8</v>
      </c>
      <c r="Z800" s="7">
        <v>-4.4109199999999996E-3</v>
      </c>
      <c r="AA800">
        <v>2.2808699999999999E-3</v>
      </c>
      <c r="AB800" s="25">
        <v>5.1999999999999998E-2</v>
      </c>
      <c r="AC800">
        <v>-2.5338299999999999E-3</v>
      </c>
      <c r="AD800">
        <v>2.0666199999999999E-3</v>
      </c>
      <c r="AE800" s="25">
        <v>0.22</v>
      </c>
    </row>
    <row r="801" spans="2:31" x14ac:dyDescent="0.2">
      <c r="B801" s="7" t="s">
        <v>14281</v>
      </c>
      <c r="C801" t="s">
        <v>11751</v>
      </c>
      <c r="D801" t="s">
        <v>14031</v>
      </c>
      <c r="E801">
        <v>16</v>
      </c>
      <c r="F801">
        <v>24518569</v>
      </c>
      <c r="G801" t="s">
        <v>13272</v>
      </c>
      <c r="H801" t="s">
        <v>13269</v>
      </c>
      <c r="I801">
        <v>0.48421900000000001</v>
      </c>
      <c r="J801" s="25">
        <v>0.99016400000000004</v>
      </c>
      <c r="K801">
        <v>1.9699999999999999E-2</v>
      </c>
      <c r="L801">
        <v>3.0716989999999998E-3</v>
      </c>
      <c r="M801" s="1">
        <v>7.1199999999999997E-11</v>
      </c>
      <c r="N801" s="7">
        <v>2.0805300000000001E-3</v>
      </c>
      <c r="O801">
        <v>2.13438E-3</v>
      </c>
      <c r="P801" s="25">
        <v>0.33</v>
      </c>
      <c r="Q801">
        <v>-5.1514100000000004E-3</v>
      </c>
      <c r="R801">
        <v>2.4438400000000001E-3</v>
      </c>
      <c r="S801">
        <v>4.4999999999999998E-2</v>
      </c>
      <c r="T801" s="7">
        <v>-1.2247200000000001E-3</v>
      </c>
      <c r="U801">
        <v>2.2419599999999999E-3</v>
      </c>
      <c r="V801" s="25">
        <v>0.59</v>
      </c>
      <c r="W801">
        <v>1.17089E-2</v>
      </c>
      <c r="X801">
        <v>2.1591499999999999E-3</v>
      </c>
      <c r="Y801" s="1">
        <v>7.1999999999999996E-8</v>
      </c>
      <c r="Z801" s="7">
        <v>4.2771199999999997E-3</v>
      </c>
      <c r="AA801">
        <v>2.0743799999999998E-3</v>
      </c>
      <c r="AB801" s="25">
        <v>3.9E-2</v>
      </c>
      <c r="AC801">
        <v>-1.90704E-3</v>
      </c>
      <c r="AD801">
        <v>1.8795299999999999E-3</v>
      </c>
      <c r="AE801" s="25">
        <v>0.3</v>
      </c>
    </row>
    <row r="802" spans="2:31" x14ac:dyDescent="0.2">
      <c r="B802" s="7" t="s">
        <v>14282</v>
      </c>
      <c r="C802" t="s">
        <v>11751</v>
      </c>
      <c r="D802" t="s">
        <v>14031</v>
      </c>
      <c r="E802">
        <v>16</v>
      </c>
      <c r="F802">
        <v>49467234</v>
      </c>
      <c r="G802" t="s">
        <v>13275</v>
      </c>
      <c r="H802" t="s">
        <v>13272</v>
      </c>
      <c r="I802">
        <v>0.76782499999999998</v>
      </c>
      <c r="J802" s="25">
        <v>0.99884499999999998</v>
      </c>
      <c r="K802">
        <v>-2.64E-2</v>
      </c>
      <c r="L802">
        <v>4.2283759999999998E-3</v>
      </c>
      <c r="M802" s="1">
        <v>2.1400000000000001E-10</v>
      </c>
      <c r="N802" s="7">
        <v>-8.5648900000000004E-3</v>
      </c>
      <c r="O802">
        <v>2.5189499999999998E-3</v>
      </c>
      <c r="P802" s="25">
        <v>6.0999999999999997E-4</v>
      </c>
      <c r="Q802">
        <v>-5.9967400000000004E-3</v>
      </c>
      <c r="R802">
        <v>2.8841600000000002E-3</v>
      </c>
      <c r="S802">
        <v>3.2000000000000001E-2</v>
      </c>
      <c r="T802" s="7">
        <v>1.8002300000000001E-3</v>
      </c>
      <c r="U802">
        <v>2.6459000000000001E-3</v>
      </c>
      <c r="V802" s="25">
        <v>0.51</v>
      </c>
      <c r="W802">
        <v>-1.2020899999999999E-2</v>
      </c>
      <c r="X802">
        <v>2.5481800000000001E-3</v>
      </c>
      <c r="Y802" s="1">
        <v>2.3E-6</v>
      </c>
      <c r="Z802" s="7">
        <v>-1.47583E-3</v>
      </c>
      <c r="AA802">
        <v>2.4481300000000002E-3</v>
      </c>
      <c r="AB802" s="25">
        <v>0.56000000000000005</v>
      </c>
      <c r="AC802">
        <v>1.1096000000000001E-3</v>
      </c>
      <c r="AD802">
        <v>2.2181800000000002E-3</v>
      </c>
      <c r="AE802" s="25">
        <v>0.65</v>
      </c>
    </row>
    <row r="803" spans="2:31" x14ac:dyDescent="0.2">
      <c r="B803" s="7" t="s">
        <v>14283</v>
      </c>
      <c r="C803" t="s">
        <v>11751</v>
      </c>
      <c r="D803" t="s">
        <v>14031</v>
      </c>
      <c r="E803">
        <v>16</v>
      </c>
      <c r="F803">
        <v>52112312</v>
      </c>
      <c r="G803" t="s">
        <v>13275</v>
      </c>
      <c r="H803" t="s">
        <v>13269</v>
      </c>
      <c r="I803">
        <v>0.39389000000000002</v>
      </c>
      <c r="J803" s="25">
        <v>0.99054399999999998</v>
      </c>
      <c r="K803">
        <v>2.1499999999999998E-2</v>
      </c>
      <c r="L803">
        <v>3.6008189999999999E-3</v>
      </c>
      <c r="M803" s="1">
        <v>1.1800000000000001E-9</v>
      </c>
      <c r="N803" s="7">
        <v>3.84242E-3</v>
      </c>
      <c r="O803">
        <v>2.1850799999999998E-3</v>
      </c>
      <c r="P803" s="25">
        <v>0.09</v>
      </c>
      <c r="Q803">
        <v>-8.4330399999999993E-3</v>
      </c>
      <c r="R803">
        <v>2.5018900000000001E-3</v>
      </c>
      <c r="S803">
        <v>6.6E-4</v>
      </c>
      <c r="T803" s="7">
        <v>8.1031599999999999E-3</v>
      </c>
      <c r="U803">
        <v>2.2951999999999998E-3</v>
      </c>
      <c r="V803" s="25">
        <v>3.8000000000000002E-4</v>
      </c>
      <c r="W803">
        <v>8.9571300000000006E-3</v>
      </c>
      <c r="X803">
        <v>2.2104300000000002E-3</v>
      </c>
      <c r="Y803" s="1">
        <v>5.3000000000000001E-5</v>
      </c>
      <c r="Z803" s="7">
        <v>1.0864399999999999E-3</v>
      </c>
      <c r="AA803">
        <v>2.1236499999999999E-3</v>
      </c>
      <c r="AB803" s="25">
        <v>0.61</v>
      </c>
      <c r="AC803">
        <v>-2.24034E-3</v>
      </c>
      <c r="AD803">
        <v>1.92417E-3</v>
      </c>
      <c r="AE803" s="25">
        <v>0.24</v>
      </c>
    </row>
    <row r="804" spans="2:31" x14ac:dyDescent="0.2">
      <c r="B804" s="7" t="s">
        <v>35</v>
      </c>
      <c r="C804" t="s">
        <v>11751</v>
      </c>
      <c r="D804" t="s">
        <v>14031</v>
      </c>
      <c r="E804">
        <v>16</v>
      </c>
      <c r="F804">
        <v>52684916</v>
      </c>
      <c r="G804" t="s">
        <v>13269</v>
      </c>
      <c r="H804" t="s">
        <v>13275</v>
      </c>
      <c r="I804">
        <v>0.72152400000000005</v>
      </c>
      <c r="J804" s="25">
        <v>1</v>
      </c>
      <c r="K804">
        <v>5.6099999999999997E-2</v>
      </c>
      <c r="L804">
        <v>4.1701639999999996E-3</v>
      </c>
      <c r="M804" s="1">
        <v>1.4800000000000001E-41</v>
      </c>
      <c r="N804" s="7">
        <v>1.3997000000000001E-2</v>
      </c>
      <c r="O804">
        <v>2.37382E-3</v>
      </c>
      <c r="P804" s="26">
        <v>3.3000000000000002E-9</v>
      </c>
      <c r="Q804">
        <v>9.3568000000000002E-3</v>
      </c>
      <c r="R804">
        <v>2.71799E-3</v>
      </c>
      <c r="S804">
        <v>5.9000000000000003E-4</v>
      </c>
      <c r="T804" s="7">
        <v>5.1845299999999997E-3</v>
      </c>
      <c r="U804">
        <v>2.4934599999999999E-3</v>
      </c>
      <c r="V804" s="25">
        <v>3.2000000000000001E-2</v>
      </c>
      <c r="W804">
        <v>2.1630799999999999E-2</v>
      </c>
      <c r="X804">
        <v>2.40136E-3</v>
      </c>
      <c r="Y804" s="1">
        <v>1.5E-19</v>
      </c>
      <c r="Z804" s="7">
        <v>3.1088299999999999E-3</v>
      </c>
      <c r="AA804">
        <v>2.30708E-3</v>
      </c>
      <c r="AB804" s="25">
        <v>0.17</v>
      </c>
      <c r="AC804">
        <v>-4.8500100000000001E-3</v>
      </c>
      <c r="AD804">
        <v>2.0903800000000002E-3</v>
      </c>
      <c r="AE804" s="25">
        <v>1.9E-2</v>
      </c>
    </row>
    <row r="805" spans="2:31" x14ac:dyDescent="0.2">
      <c r="B805" s="7" t="s">
        <v>13314</v>
      </c>
      <c r="C805" t="s">
        <v>11751</v>
      </c>
      <c r="D805" t="s">
        <v>14031</v>
      </c>
      <c r="E805">
        <v>16</v>
      </c>
      <c r="F805">
        <v>53800954</v>
      </c>
      <c r="G805" t="s">
        <v>13268</v>
      </c>
      <c r="H805" t="s">
        <v>13272</v>
      </c>
      <c r="I805">
        <v>0.59749300000000005</v>
      </c>
      <c r="J805" s="25">
        <v>1</v>
      </c>
      <c r="K805">
        <v>-4.19E-2</v>
      </c>
      <c r="L805">
        <v>3.4071000000000001E-3</v>
      </c>
      <c r="M805" s="1">
        <v>4.6499999999999999E-35</v>
      </c>
      <c r="N805" s="7">
        <v>1.42585E-3</v>
      </c>
      <c r="O805">
        <v>2.16825E-3</v>
      </c>
      <c r="P805" s="25">
        <v>0.52</v>
      </c>
      <c r="Q805">
        <v>1.39475E-2</v>
      </c>
      <c r="R805">
        <v>2.4826200000000001E-3</v>
      </c>
      <c r="S805" s="1">
        <v>1.3000000000000001E-8</v>
      </c>
      <c r="T805" s="7">
        <v>7.0476899999999997E-3</v>
      </c>
      <c r="U805">
        <v>2.2775299999999998E-3</v>
      </c>
      <c r="V805" s="25">
        <v>2E-3</v>
      </c>
      <c r="W805">
        <v>-1.93814E-2</v>
      </c>
      <c r="X805">
        <v>2.1934099999999998E-3</v>
      </c>
      <c r="Y805" s="1">
        <v>2.5000000000000002E-18</v>
      </c>
      <c r="Z805" s="7">
        <v>-1.5630499999999999E-2</v>
      </c>
      <c r="AA805">
        <v>2.1072899999999999E-3</v>
      </c>
      <c r="AB805" s="26">
        <v>1.1999999999999999E-13</v>
      </c>
      <c r="AC805">
        <v>-5.3890600000000002E-3</v>
      </c>
      <c r="AD805">
        <v>1.90935E-3</v>
      </c>
      <c r="AE805" s="25">
        <v>4.7000000000000002E-3</v>
      </c>
    </row>
    <row r="806" spans="2:31" x14ac:dyDescent="0.2">
      <c r="B806" s="7" t="s">
        <v>14284</v>
      </c>
      <c r="C806" t="s">
        <v>11751</v>
      </c>
      <c r="D806" t="s">
        <v>14031</v>
      </c>
      <c r="E806">
        <v>16</v>
      </c>
      <c r="F806">
        <v>56367969</v>
      </c>
      <c r="G806" t="s">
        <v>13272</v>
      </c>
      <c r="H806" t="s">
        <v>13268</v>
      </c>
      <c r="I806">
        <v>0.62279899999999999</v>
      </c>
      <c r="J806" s="25">
        <v>0.998672</v>
      </c>
      <c r="K806">
        <v>0.04</v>
      </c>
      <c r="L806">
        <v>3.6416170000000002E-3</v>
      </c>
      <c r="M806" s="1">
        <v>2.28E-28</v>
      </c>
      <c r="N806" s="7">
        <v>1.07463E-2</v>
      </c>
      <c r="O806">
        <v>2.19528E-3</v>
      </c>
      <c r="P806" s="26">
        <v>1.1000000000000001E-6</v>
      </c>
      <c r="Q806">
        <v>4.0686799999999999E-3</v>
      </c>
      <c r="R806">
        <v>2.5135600000000002E-3</v>
      </c>
      <c r="S806">
        <v>0.12</v>
      </c>
      <c r="T806" s="7">
        <v>1.79759E-3</v>
      </c>
      <c r="U806">
        <v>2.3059199999999999E-3</v>
      </c>
      <c r="V806" s="25">
        <v>0.45</v>
      </c>
      <c r="W806">
        <v>1.95788E-2</v>
      </c>
      <c r="X806">
        <v>2.2207500000000001E-3</v>
      </c>
      <c r="Y806" s="1">
        <v>7.9000000000000003E-19</v>
      </c>
      <c r="Z806" s="7">
        <v>3.1681000000000001E-3</v>
      </c>
      <c r="AA806">
        <v>2.1335600000000001E-3</v>
      </c>
      <c r="AB806" s="25">
        <v>0.14000000000000001</v>
      </c>
      <c r="AC806">
        <v>1.7112099999999999E-3</v>
      </c>
      <c r="AD806">
        <v>1.93315E-3</v>
      </c>
      <c r="AE806" s="25">
        <v>0.36</v>
      </c>
    </row>
    <row r="807" spans="2:31" x14ac:dyDescent="0.2">
      <c r="B807" s="7" t="s">
        <v>14285</v>
      </c>
      <c r="C807" t="s">
        <v>11751</v>
      </c>
      <c r="D807" t="s">
        <v>14031</v>
      </c>
      <c r="E807">
        <v>16</v>
      </c>
      <c r="F807">
        <v>60628436</v>
      </c>
      <c r="G807" t="s">
        <v>13272</v>
      </c>
      <c r="H807" t="s">
        <v>13268</v>
      </c>
      <c r="I807">
        <v>0.61089300000000002</v>
      </c>
      <c r="J807" s="25">
        <v>0.99965599999999999</v>
      </c>
      <c r="K807">
        <v>-3.0700000000000002E-2</v>
      </c>
      <c r="L807">
        <v>3.5413620000000002E-3</v>
      </c>
      <c r="M807" s="1">
        <v>2.18E-18</v>
      </c>
      <c r="N807" s="7">
        <v>-1.30955E-2</v>
      </c>
      <c r="O807">
        <v>2.1798299999999998E-3</v>
      </c>
      <c r="P807" s="26">
        <v>1.9000000000000001E-9</v>
      </c>
      <c r="Q807">
        <v>-2.4727500000000001E-3</v>
      </c>
      <c r="R807">
        <v>2.4958799999999998E-3</v>
      </c>
      <c r="S807">
        <v>0.32</v>
      </c>
      <c r="T807" s="7">
        <v>-9.2203100000000007E-3</v>
      </c>
      <c r="U807">
        <v>2.28969E-3</v>
      </c>
      <c r="V807" s="26">
        <v>4.0000000000000003E-5</v>
      </c>
      <c r="W807">
        <v>-1.48924E-2</v>
      </c>
      <c r="X807">
        <v>2.2051200000000001E-3</v>
      </c>
      <c r="Y807" s="1">
        <v>7.1E-12</v>
      </c>
      <c r="Z807" s="7">
        <v>1.2537900000000001E-3</v>
      </c>
      <c r="AA807">
        <v>2.1185499999999999E-3</v>
      </c>
      <c r="AB807" s="25">
        <v>0.52</v>
      </c>
      <c r="AC807">
        <v>-4.3977699999999996E-3</v>
      </c>
      <c r="AD807">
        <v>1.9195499999999999E-3</v>
      </c>
      <c r="AE807" s="25">
        <v>2.3E-2</v>
      </c>
    </row>
    <row r="808" spans="2:31" x14ac:dyDescent="0.2">
      <c r="B808" s="7" t="s">
        <v>14286</v>
      </c>
      <c r="C808" t="s">
        <v>11751</v>
      </c>
      <c r="D808" t="s">
        <v>14031</v>
      </c>
      <c r="E808">
        <v>16</v>
      </c>
      <c r="F808">
        <v>68136932</v>
      </c>
      <c r="G808" t="s">
        <v>13275</v>
      </c>
      <c r="H808" t="s">
        <v>13268</v>
      </c>
      <c r="I808">
        <v>0.96671200000000002</v>
      </c>
      <c r="J808" s="25">
        <v>0.99674300000000005</v>
      </c>
      <c r="K808">
        <v>-6.0400000000000002E-2</v>
      </c>
      <c r="L808">
        <v>1.0485987E-2</v>
      </c>
      <c r="M808" s="1">
        <v>4.2000000000000004E-9</v>
      </c>
      <c r="N808" s="7">
        <v>-1.55572E-2</v>
      </c>
      <c r="O808">
        <v>5.9293899999999997E-3</v>
      </c>
      <c r="P808" s="25">
        <v>8.6999999999999994E-3</v>
      </c>
      <c r="Q808">
        <v>2.8028200000000001E-3</v>
      </c>
      <c r="R808">
        <v>6.7890800000000003E-3</v>
      </c>
      <c r="S808">
        <v>0.76</v>
      </c>
      <c r="T808" s="7">
        <v>-1.9906400000000001E-2</v>
      </c>
      <c r="U808">
        <v>6.2282300000000004E-3</v>
      </c>
      <c r="V808" s="25">
        <v>1E-3</v>
      </c>
      <c r="W808">
        <v>-2.08162E-2</v>
      </c>
      <c r="X808">
        <v>5.9981899999999996E-3</v>
      </c>
      <c r="Y808">
        <v>3.6999999999999999E-4</v>
      </c>
      <c r="Z808" s="7">
        <v>-4.1496199999999997E-3</v>
      </c>
      <c r="AA808">
        <v>5.7626999999999999E-3</v>
      </c>
      <c r="AB808" s="25">
        <v>0.46</v>
      </c>
      <c r="AC808">
        <v>9.0225800000000005E-3</v>
      </c>
      <c r="AD808">
        <v>5.2214000000000002E-3</v>
      </c>
      <c r="AE808" s="25">
        <v>0.09</v>
      </c>
    </row>
    <row r="809" spans="2:31" x14ac:dyDescent="0.2">
      <c r="B809" s="7" t="s">
        <v>14287</v>
      </c>
      <c r="C809" t="s">
        <v>11751</v>
      </c>
      <c r="D809" t="s">
        <v>14031</v>
      </c>
      <c r="E809">
        <v>16</v>
      </c>
      <c r="F809">
        <v>72210865</v>
      </c>
      <c r="G809" t="s">
        <v>13275</v>
      </c>
      <c r="H809" t="s">
        <v>13269</v>
      </c>
      <c r="I809">
        <v>0.82101199999999996</v>
      </c>
      <c r="J809" s="25">
        <v>0.99569700000000005</v>
      </c>
      <c r="K809">
        <v>3.7400000000000003E-2</v>
      </c>
      <c r="L809">
        <v>4.0024309999999999E-3</v>
      </c>
      <c r="M809" s="1">
        <v>4.6199999999999997E-21</v>
      </c>
      <c r="N809" s="7">
        <v>8.9767700000000002E-3</v>
      </c>
      <c r="O809">
        <v>2.7802700000000001E-3</v>
      </c>
      <c r="P809" s="25">
        <v>1.5E-3</v>
      </c>
      <c r="Q809">
        <v>1.51107E-3</v>
      </c>
      <c r="R809">
        <v>3.18338E-3</v>
      </c>
      <c r="S809">
        <v>0.65</v>
      </c>
      <c r="T809" s="7">
        <v>8.6650200000000001E-4</v>
      </c>
      <c r="U809">
        <v>2.9204000000000001E-3</v>
      </c>
      <c r="V809" s="25">
        <v>0.76</v>
      </c>
      <c r="W809">
        <v>2.17124E-2</v>
      </c>
      <c r="X809">
        <v>2.8125300000000002E-3</v>
      </c>
      <c r="Y809" s="1">
        <v>4.7999999999999999E-15</v>
      </c>
      <c r="Z809" s="7">
        <v>1.6723E-3</v>
      </c>
      <c r="AA809">
        <v>2.7021100000000002E-3</v>
      </c>
      <c r="AB809" s="25">
        <v>0.52</v>
      </c>
      <c r="AC809">
        <v>-1.7614600000000001E-3</v>
      </c>
      <c r="AD809">
        <v>2.4483E-3</v>
      </c>
      <c r="AE809" s="25">
        <v>0.45</v>
      </c>
    </row>
    <row r="810" spans="2:31" x14ac:dyDescent="0.2">
      <c r="B810" s="7" t="s">
        <v>14288</v>
      </c>
      <c r="C810" t="s">
        <v>11751</v>
      </c>
      <c r="D810" t="s">
        <v>14031</v>
      </c>
      <c r="E810">
        <v>17</v>
      </c>
      <c r="F810">
        <v>8064083</v>
      </c>
      <c r="G810" t="s">
        <v>13268</v>
      </c>
      <c r="H810" t="s">
        <v>13275</v>
      </c>
      <c r="I810">
        <v>8.8144100000000003E-2</v>
      </c>
      <c r="J810" s="25">
        <v>0.97805399999999998</v>
      </c>
      <c r="K810">
        <v>6.4399999999999999E-2</v>
      </c>
      <c r="L810">
        <v>6.1897510000000003E-3</v>
      </c>
      <c r="M810" s="1">
        <v>1.1900000000000001E-25</v>
      </c>
      <c r="N810" s="7">
        <v>1.7250999999999999E-2</v>
      </c>
      <c r="O810">
        <v>3.7835899999999999E-3</v>
      </c>
      <c r="P810" s="26">
        <v>4.1999999999999996E-6</v>
      </c>
      <c r="Q810">
        <v>4.1898400000000001E-4</v>
      </c>
      <c r="R810">
        <v>4.3325400000000002E-3</v>
      </c>
      <c r="S810">
        <v>0.85</v>
      </c>
      <c r="T810" s="7">
        <v>5.75947E-3</v>
      </c>
      <c r="U810">
        <v>3.9744899999999998E-3</v>
      </c>
      <c r="V810" s="25">
        <v>0.16</v>
      </c>
      <c r="W810">
        <v>2.98024E-2</v>
      </c>
      <c r="X810">
        <v>3.8282699999999999E-3</v>
      </c>
      <c r="Y810" s="1">
        <v>2.3999999999999999E-15</v>
      </c>
      <c r="Z810" s="7">
        <v>1.51049E-3</v>
      </c>
      <c r="AA810">
        <v>3.6767900000000001E-3</v>
      </c>
      <c r="AB810" s="25">
        <v>0.68</v>
      </c>
      <c r="AC810">
        <v>-1.3695599999999999E-3</v>
      </c>
      <c r="AD810">
        <v>3.3320099999999998E-3</v>
      </c>
      <c r="AE810" s="25">
        <v>0.71</v>
      </c>
    </row>
    <row r="811" spans="2:31" x14ac:dyDescent="0.2">
      <c r="B811" s="7" t="s">
        <v>14289</v>
      </c>
      <c r="C811" t="s">
        <v>11751</v>
      </c>
      <c r="D811" t="s">
        <v>14031</v>
      </c>
      <c r="E811">
        <v>17</v>
      </c>
      <c r="F811">
        <v>17398278</v>
      </c>
      <c r="G811" t="s">
        <v>13275</v>
      </c>
      <c r="H811" t="s">
        <v>13269</v>
      </c>
      <c r="I811">
        <v>0.74953599999999998</v>
      </c>
      <c r="J811" s="25">
        <v>0.97750400000000004</v>
      </c>
      <c r="K811">
        <v>4.9799999999999997E-2</v>
      </c>
      <c r="L811">
        <v>4.1883570000000002E-3</v>
      </c>
      <c r="M811" s="1">
        <v>6.6600000000000004E-33</v>
      </c>
      <c r="N811" s="7">
        <v>6.9968699999999997E-3</v>
      </c>
      <c r="O811">
        <v>2.4795500000000001E-3</v>
      </c>
      <c r="P811" s="25">
        <v>5.1000000000000004E-3</v>
      </c>
      <c r="Q811">
        <v>-5.5844300000000005E-4</v>
      </c>
      <c r="R811">
        <v>2.8392999999999999E-3</v>
      </c>
      <c r="S811">
        <v>0.85</v>
      </c>
      <c r="T811" s="7">
        <v>5.2921899999999996E-3</v>
      </c>
      <c r="U811">
        <v>2.60465E-3</v>
      </c>
      <c r="V811" s="25">
        <v>4.2999999999999997E-2</v>
      </c>
      <c r="W811">
        <v>1.8557000000000001E-2</v>
      </c>
      <c r="X811">
        <v>2.5088300000000001E-3</v>
      </c>
      <c r="Y811" s="1">
        <v>1.4000000000000001E-13</v>
      </c>
      <c r="Z811" s="7">
        <v>1.79809E-3</v>
      </c>
      <c r="AA811">
        <v>2.4095599999999998E-3</v>
      </c>
      <c r="AB811" s="25">
        <v>0.47</v>
      </c>
      <c r="AC811">
        <v>2.2956600000000001E-3</v>
      </c>
      <c r="AD811">
        <v>2.1836099999999999E-3</v>
      </c>
      <c r="AE811" s="25">
        <v>0.3</v>
      </c>
    </row>
    <row r="812" spans="2:31" x14ac:dyDescent="0.2">
      <c r="B812" s="7" t="s">
        <v>14290</v>
      </c>
      <c r="C812" t="s">
        <v>11751</v>
      </c>
      <c r="D812" t="s">
        <v>14031</v>
      </c>
      <c r="E812">
        <v>17</v>
      </c>
      <c r="F812">
        <v>30603994</v>
      </c>
      <c r="G812" t="s">
        <v>13269</v>
      </c>
      <c r="H812" t="s">
        <v>13275</v>
      </c>
      <c r="I812">
        <v>0.72470699999999999</v>
      </c>
      <c r="J812" s="25">
        <v>0.996147</v>
      </c>
      <c r="K812">
        <v>2.3400000000000001E-2</v>
      </c>
      <c r="L812">
        <v>4.173815E-3</v>
      </c>
      <c r="M812" s="1">
        <v>1.03E-8</v>
      </c>
      <c r="N812" s="7">
        <v>-1.3582500000000001E-3</v>
      </c>
      <c r="O812">
        <v>2.3854700000000002E-3</v>
      </c>
      <c r="P812" s="25">
        <v>0.59</v>
      </c>
      <c r="Q812">
        <v>-1.1318399999999999E-2</v>
      </c>
      <c r="R812">
        <v>2.7315799999999999E-3</v>
      </c>
      <c r="S812" s="1">
        <v>3.4999999999999997E-5</v>
      </c>
      <c r="T812" s="7">
        <v>-5.6968199999999996E-4</v>
      </c>
      <c r="U812">
        <v>2.5058300000000001E-3</v>
      </c>
      <c r="V812" s="25">
        <v>0.83</v>
      </c>
      <c r="W812">
        <v>8.3469600000000005E-3</v>
      </c>
      <c r="X812">
        <v>2.4136499999999998E-3</v>
      </c>
      <c r="Y812" s="1">
        <v>6.9999999999999999E-4</v>
      </c>
      <c r="Z812" s="7">
        <v>3.7307799999999999E-3</v>
      </c>
      <c r="AA812">
        <v>2.3181399999999998E-3</v>
      </c>
      <c r="AB812" s="25">
        <v>0.11</v>
      </c>
      <c r="AC812">
        <v>5.6825699999999996E-4</v>
      </c>
      <c r="AD812">
        <v>2.1007600000000001E-3</v>
      </c>
      <c r="AE812" s="25">
        <v>0.8</v>
      </c>
    </row>
    <row r="813" spans="2:31" x14ac:dyDescent="0.2">
      <c r="B813" s="7" t="s">
        <v>14291</v>
      </c>
      <c r="C813" t="s">
        <v>11751</v>
      </c>
      <c r="D813" t="s">
        <v>14031</v>
      </c>
      <c r="E813">
        <v>17</v>
      </c>
      <c r="F813">
        <v>31625887</v>
      </c>
      <c r="G813" t="s">
        <v>13269</v>
      </c>
      <c r="H813" t="s">
        <v>13268</v>
      </c>
      <c r="I813">
        <v>0.54113599999999995</v>
      </c>
      <c r="J813" s="25">
        <v>0.99312500000000004</v>
      </c>
      <c r="K813">
        <v>-1.9400000000000001E-2</v>
      </c>
      <c r="L813">
        <v>3.3963980000000001E-3</v>
      </c>
      <c r="M813" s="1">
        <v>5.5899999999999999E-9</v>
      </c>
      <c r="N813" s="7">
        <v>1.4366299999999999E-3</v>
      </c>
      <c r="O813">
        <v>2.13926E-3</v>
      </c>
      <c r="P813" s="25">
        <v>0.49</v>
      </c>
      <c r="Q813">
        <v>7.1156800000000001E-3</v>
      </c>
      <c r="R813">
        <v>2.4496399999999999E-3</v>
      </c>
      <c r="S813">
        <v>2.3999999999999998E-3</v>
      </c>
      <c r="T813" s="7">
        <v>-5.9634200000000003E-4</v>
      </c>
      <c r="U813">
        <v>2.24719E-3</v>
      </c>
      <c r="V813" s="25">
        <v>0.77</v>
      </c>
      <c r="W813">
        <v>-6.9414699999999999E-3</v>
      </c>
      <c r="X813">
        <v>2.1645200000000001E-3</v>
      </c>
      <c r="Y813">
        <v>8.1999999999999998E-4</v>
      </c>
      <c r="Z813" s="7">
        <v>-4.5176999999999999E-4</v>
      </c>
      <c r="AA813">
        <v>2.07888E-3</v>
      </c>
      <c r="AB813" s="25">
        <v>0.84</v>
      </c>
      <c r="AC813">
        <v>2.87411E-3</v>
      </c>
      <c r="AD813">
        <v>1.88393E-3</v>
      </c>
      <c r="AE813" s="25">
        <v>0.13</v>
      </c>
    </row>
    <row r="814" spans="2:31" x14ac:dyDescent="0.2">
      <c r="B814" s="7" t="s">
        <v>14292</v>
      </c>
      <c r="C814" t="s">
        <v>11751</v>
      </c>
      <c r="D814" t="s">
        <v>14031</v>
      </c>
      <c r="E814">
        <v>17</v>
      </c>
      <c r="F814">
        <v>33980566</v>
      </c>
      <c r="G814" t="s">
        <v>13272</v>
      </c>
      <c r="H814" t="s">
        <v>13268</v>
      </c>
      <c r="I814">
        <v>0.16845299999999999</v>
      </c>
      <c r="J814" s="25">
        <v>0.99885199999999996</v>
      </c>
      <c r="K814">
        <v>3.2899999999999999E-2</v>
      </c>
      <c r="L814">
        <v>4.7961779999999999E-3</v>
      </c>
      <c r="M814" s="1">
        <v>3.45E-12</v>
      </c>
      <c r="N814" s="7">
        <v>8.7897400000000007E-3</v>
      </c>
      <c r="O814">
        <v>2.8394000000000002E-3</v>
      </c>
      <c r="P814" s="25">
        <v>2.0999999999999999E-3</v>
      </c>
      <c r="Q814">
        <v>1.71536E-3</v>
      </c>
      <c r="R814">
        <v>3.25137E-3</v>
      </c>
      <c r="S814">
        <v>0.64</v>
      </c>
      <c r="T814" s="7">
        <v>6.6348100000000005E-4</v>
      </c>
      <c r="U814">
        <v>2.9826599999999998E-3</v>
      </c>
      <c r="V814" s="25">
        <v>0.84</v>
      </c>
      <c r="W814">
        <v>1.51623E-2</v>
      </c>
      <c r="X814">
        <v>2.87294E-3</v>
      </c>
      <c r="Y814" s="1">
        <v>1.6E-7</v>
      </c>
      <c r="Z814" s="7">
        <v>-4.7040500000000004E-3</v>
      </c>
      <c r="AA814">
        <v>2.7592599999999999E-3</v>
      </c>
      <c r="AB814" s="25">
        <v>0.09</v>
      </c>
      <c r="AC814" s="1">
        <v>-8.5203000000000004E-5</v>
      </c>
      <c r="AD814">
        <v>2.5005100000000001E-3</v>
      </c>
      <c r="AE814" s="25">
        <v>0.98</v>
      </c>
    </row>
    <row r="815" spans="2:31" x14ac:dyDescent="0.2">
      <c r="B815" s="7" t="s">
        <v>14293</v>
      </c>
      <c r="C815" t="s">
        <v>11751</v>
      </c>
      <c r="D815" t="s">
        <v>14031</v>
      </c>
      <c r="E815">
        <v>17</v>
      </c>
      <c r="F815">
        <v>43047083</v>
      </c>
      <c r="G815" t="s">
        <v>13275</v>
      </c>
      <c r="H815" t="s">
        <v>13269</v>
      </c>
      <c r="I815">
        <v>0.74946500000000005</v>
      </c>
      <c r="J815" s="25">
        <v>0.98946400000000001</v>
      </c>
      <c r="K815">
        <v>-2.7400000000000001E-2</v>
      </c>
      <c r="L815">
        <v>4.2432149999999998E-3</v>
      </c>
      <c r="M815" s="1">
        <v>5.3299999999999999E-11</v>
      </c>
      <c r="N815" s="7">
        <v>-7.7273100000000003E-3</v>
      </c>
      <c r="O815">
        <v>2.4644699999999999E-3</v>
      </c>
      <c r="P815" s="25">
        <v>2E-3</v>
      </c>
      <c r="Q815">
        <v>5.3989399999999996E-3</v>
      </c>
      <c r="R815">
        <v>2.8220300000000001E-3</v>
      </c>
      <c r="S815">
        <v>5.7000000000000002E-2</v>
      </c>
      <c r="T815" s="7">
        <v>-4.9428400000000004E-3</v>
      </c>
      <c r="U815">
        <v>2.58881E-3</v>
      </c>
      <c r="V815" s="25">
        <v>5.7000000000000002E-2</v>
      </c>
      <c r="W815">
        <v>-1.2031E-2</v>
      </c>
      <c r="X815">
        <v>2.4935700000000001E-3</v>
      </c>
      <c r="Y815" s="1">
        <v>9.5999999999999991E-7</v>
      </c>
      <c r="Z815" s="7">
        <v>2.9271499999999999E-3</v>
      </c>
      <c r="AA815">
        <v>2.3949000000000002E-3</v>
      </c>
      <c r="AB815" s="25">
        <v>0.25</v>
      </c>
      <c r="AC815">
        <v>6.9464600000000004E-4</v>
      </c>
      <c r="AD815">
        <v>2.1703199999999999E-3</v>
      </c>
      <c r="AE815" s="25">
        <v>0.73</v>
      </c>
    </row>
    <row r="816" spans="2:31" x14ac:dyDescent="0.2">
      <c r="B816" s="7" t="s">
        <v>14294</v>
      </c>
      <c r="C816" t="s">
        <v>11751</v>
      </c>
      <c r="D816" t="s">
        <v>14031</v>
      </c>
      <c r="E816">
        <v>17</v>
      </c>
      <c r="F816">
        <v>44189067</v>
      </c>
      <c r="G816" t="s">
        <v>13269</v>
      </c>
      <c r="H816" t="s">
        <v>13275</v>
      </c>
      <c r="I816">
        <v>0.58489800000000003</v>
      </c>
      <c r="J816" s="25">
        <v>0.99602400000000002</v>
      </c>
      <c r="K816">
        <v>-1.7899999999999999E-2</v>
      </c>
      <c r="L816">
        <v>3.1896910000000001E-3</v>
      </c>
      <c r="M816" s="1">
        <v>1E-8</v>
      </c>
      <c r="N816" s="7">
        <v>-2.75012E-3</v>
      </c>
      <c r="O816">
        <v>2.1611199999999999E-3</v>
      </c>
      <c r="P816" s="25">
        <v>0.2</v>
      </c>
      <c r="Q816">
        <v>5.9500600000000001E-3</v>
      </c>
      <c r="R816">
        <v>2.47467E-3</v>
      </c>
      <c r="S816">
        <v>1.6E-2</v>
      </c>
      <c r="T816" s="7">
        <v>-7.5862400000000002E-3</v>
      </c>
      <c r="U816">
        <v>2.2701599999999998E-3</v>
      </c>
      <c r="V816" s="25">
        <v>1E-3</v>
      </c>
      <c r="W816">
        <v>-7.16652E-3</v>
      </c>
      <c r="X816">
        <v>2.1866400000000001E-3</v>
      </c>
      <c r="Y816">
        <v>2.0999999999999999E-3</v>
      </c>
      <c r="Z816" s="7">
        <v>-1.0725500000000001E-2</v>
      </c>
      <c r="AA816">
        <v>2.10012E-3</v>
      </c>
      <c r="AB816" s="26">
        <v>3.9000000000000002E-7</v>
      </c>
      <c r="AC816">
        <v>-5.1769700000000004E-3</v>
      </c>
      <c r="AD816">
        <v>1.90318E-3</v>
      </c>
      <c r="AE816" s="25">
        <v>6.4000000000000003E-3</v>
      </c>
    </row>
    <row r="817" spans="2:31" x14ac:dyDescent="0.2">
      <c r="B817" s="7" t="s">
        <v>14295</v>
      </c>
      <c r="C817" t="s">
        <v>11751</v>
      </c>
      <c r="D817" t="s">
        <v>14031</v>
      </c>
      <c r="E817">
        <v>17</v>
      </c>
      <c r="F817">
        <v>45054564</v>
      </c>
      <c r="G817" t="s">
        <v>13275</v>
      </c>
      <c r="H817" t="s">
        <v>13269</v>
      </c>
      <c r="I817">
        <v>0.79369699999999999</v>
      </c>
      <c r="J817" s="25">
        <v>0.99436899999999995</v>
      </c>
      <c r="K817">
        <v>-2.5499999999999998E-2</v>
      </c>
      <c r="L817">
        <v>4.1365489999999998E-3</v>
      </c>
      <c r="M817" s="1">
        <v>3.5300000000000002E-10</v>
      </c>
      <c r="N817" s="7">
        <v>-5.45102E-3</v>
      </c>
      <c r="O817">
        <v>2.6301699999999998E-3</v>
      </c>
      <c r="P817" s="25">
        <v>3.5999999999999997E-2</v>
      </c>
      <c r="Q817">
        <v>2.6152699999999998E-3</v>
      </c>
      <c r="R817">
        <v>3.0117799999999999E-3</v>
      </c>
      <c r="S817">
        <v>0.34</v>
      </c>
      <c r="T817" s="7">
        <v>-1.39544E-2</v>
      </c>
      <c r="U817">
        <v>2.7628700000000002E-3</v>
      </c>
      <c r="V817" s="26">
        <v>5.7999999999999995E-7</v>
      </c>
      <c r="W817">
        <v>-9.2019000000000007E-3</v>
      </c>
      <c r="X817">
        <v>2.6612300000000001E-3</v>
      </c>
      <c r="Y817">
        <v>4.6000000000000001E-4</v>
      </c>
      <c r="Z817" s="7">
        <v>2.05638E-3</v>
      </c>
      <c r="AA817">
        <v>2.5559300000000001E-3</v>
      </c>
      <c r="AB817" s="25">
        <v>0.42</v>
      </c>
      <c r="AC817">
        <v>1.59508E-3</v>
      </c>
      <c r="AD817">
        <v>2.3162500000000002E-3</v>
      </c>
      <c r="AE817" s="25">
        <v>0.5</v>
      </c>
    </row>
    <row r="818" spans="2:31" x14ac:dyDescent="0.2">
      <c r="B818" s="7" t="s">
        <v>14296</v>
      </c>
      <c r="C818" t="s">
        <v>11751</v>
      </c>
      <c r="D818" t="s">
        <v>14031</v>
      </c>
      <c r="E818">
        <v>17</v>
      </c>
      <c r="F818">
        <v>46103760</v>
      </c>
      <c r="G818" t="s">
        <v>13269</v>
      </c>
      <c r="H818" t="s">
        <v>13275</v>
      </c>
      <c r="I818">
        <v>0.61252799999999996</v>
      </c>
      <c r="J818" s="25">
        <v>0.99683100000000002</v>
      </c>
      <c r="K818">
        <v>-2.64E-2</v>
      </c>
      <c r="L818">
        <v>3.5264739999999999E-3</v>
      </c>
      <c r="M818" s="1">
        <v>3.5399999999999999E-14</v>
      </c>
      <c r="N818" s="7">
        <v>-6.8813900000000002E-3</v>
      </c>
      <c r="O818">
        <v>2.1850099999999998E-3</v>
      </c>
      <c r="P818" s="25">
        <v>1.5E-3</v>
      </c>
      <c r="Q818">
        <v>-1.7943499999999999E-3</v>
      </c>
      <c r="R818">
        <v>2.5020300000000001E-3</v>
      </c>
      <c r="S818">
        <v>0.47</v>
      </c>
      <c r="T818" s="7">
        <v>2.5903200000000001E-3</v>
      </c>
      <c r="U818">
        <v>2.29525E-3</v>
      </c>
      <c r="V818" s="25">
        <v>0.28000000000000003</v>
      </c>
      <c r="W818">
        <v>-1.19288E-2</v>
      </c>
      <c r="X818">
        <v>2.2108100000000001E-3</v>
      </c>
      <c r="Y818" s="1">
        <v>3.7E-8</v>
      </c>
      <c r="Z818" s="31">
        <v>-2.9493699999999999E-5</v>
      </c>
      <c r="AA818">
        <v>2.1233300000000001E-3</v>
      </c>
      <c r="AB818" s="25">
        <v>0.99</v>
      </c>
      <c r="AC818">
        <v>-4.6624300000000004E-3</v>
      </c>
      <c r="AD818">
        <v>1.9242199999999999E-3</v>
      </c>
      <c r="AE818" s="25">
        <v>1.6E-2</v>
      </c>
    </row>
    <row r="819" spans="2:31" x14ac:dyDescent="0.2">
      <c r="B819" s="7" t="s">
        <v>14297</v>
      </c>
      <c r="C819" t="s">
        <v>11751</v>
      </c>
      <c r="D819" t="s">
        <v>14031</v>
      </c>
      <c r="E819">
        <v>17</v>
      </c>
      <c r="F819">
        <v>50092201</v>
      </c>
      <c r="G819" t="s">
        <v>13275</v>
      </c>
      <c r="H819" t="s">
        <v>13269</v>
      </c>
      <c r="I819">
        <v>0.47717999999999999</v>
      </c>
      <c r="J819" s="25">
        <v>0.99826700000000002</v>
      </c>
      <c r="K819">
        <v>2.1000000000000001E-2</v>
      </c>
      <c r="L819">
        <v>3.0895250000000001E-3</v>
      </c>
      <c r="M819" s="1">
        <v>5.3400000000000003E-12</v>
      </c>
      <c r="N819" s="7">
        <v>8.2579000000000003E-3</v>
      </c>
      <c r="O819">
        <v>2.1293699999999998E-3</v>
      </c>
      <c r="P819" s="26">
        <v>8.5000000000000006E-5</v>
      </c>
      <c r="Q819">
        <v>5.1605699999999997E-3</v>
      </c>
      <c r="R819">
        <v>2.43831E-3</v>
      </c>
      <c r="S819">
        <v>3.5000000000000003E-2</v>
      </c>
      <c r="T819" s="7">
        <v>3.1886800000000002E-3</v>
      </c>
      <c r="U819">
        <v>2.2368000000000002E-3</v>
      </c>
      <c r="V819" s="25">
        <v>0.14000000000000001</v>
      </c>
      <c r="W819">
        <v>1.2530599999999999E-2</v>
      </c>
      <c r="X819">
        <v>2.15452E-3</v>
      </c>
      <c r="Y819" s="1">
        <v>4.8E-9</v>
      </c>
      <c r="Z819" s="7">
        <v>1.7307100000000001E-3</v>
      </c>
      <c r="AA819">
        <v>2.0692599999999998E-3</v>
      </c>
      <c r="AB819" s="25">
        <v>0.41</v>
      </c>
      <c r="AC819">
        <v>1.3866200000000001E-3</v>
      </c>
      <c r="AD819">
        <v>1.8752199999999999E-3</v>
      </c>
      <c r="AE819" s="25">
        <v>0.44</v>
      </c>
    </row>
    <row r="820" spans="2:31" x14ac:dyDescent="0.2">
      <c r="B820" s="7" t="s">
        <v>14298</v>
      </c>
      <c r="C820" t="s">
        <v>11751</v>
      </c>
      <c r="D820" t="s">
        <v>14031</v>
      </c>
      <c r="E820">
        <v>17</v>
      </c>
      <c r="F820">
        <v>54173733</v>
      </c>
      <c r="G820" t="s">
        <v>13269</v>
      </c>
      <c r="H820" t="s">
        <v>13275</v>
      </c>
      <c r="I820">
        <v>0.96055500000000005</v>
      </c>
      <c r="J820" s="25">
        <v>0.98926800000000004</v>
      </c>
      <c r="K820">
        <v>5.6300000000000003E-2</v>
      </c>
      <c r="L820">
        <v>8.4759640000000008E-3</v>
      </c>
      <c r="M820" s="1">
        <v>1.54E-11</v>
      </c>
      <c r="N820" s="7">
        <v>1.2277100000000001E-2</v>
      </c>
      <c r="O820">
        <v>5.4829400000000004E-3</v>
      </c>
      <c r="P820" s="25">
        <v>2.5999999999999999E-2</v>
      </c>
      <c r="Q820">
        <v>-9.2620800000000007E-3</v>
      </c>
      <c r="R820">
        <v>6.2784499999999997E-3</v>
      </c>
      <c r="S820">
        <v>0.15</v>
      </c>
      <c r="T820" s="7">
        <v>8.5840799999999996E-4</v>
      </c>
      <c r="U820">
        <v>5.7595800000000003E-3</v>
      </c>
      <c r="V820" s="25">
        <v>0.94</v>
      </c>
      <c r="W820">
        <v>3.0374600000000002E-2</v>
      </c>
      <c r="X820">
        <v>5.5476900000000001E-3</v>
      </c>
      <c r="Y820" s="1">
        <v>4.9999999999999998E-8</v>
      </c>
      <c r="Z820" s="7">
        <v>2.2155399999999998E-3</v>
      </c>
      <c r="AA820">
        <v>5.3281700000000001E-3</v>
      </c>
      <c r="AB820" s="25">
        <v>0.68</v>
      </c>
      <c r="AC820">
        <v>3.30854E-4</v>
      </c>
      <c r="AD820">
        <v>4.8285300000000001E-3</v>
      </c>
      <c r="AE820" s="25">
        <v>0.93</v>
      </c>
    </row>
    <row r="821" spans="2:31" x14ac:dyDescent="0.2">
      <c r="B821" s="7" t="s">
        <v>14299</v>
      </c>
      <c r="C821" t="s">
        <v>11751</v>
      </c>
      <c r="D821" t="s">
        <v>14031</v>
      </c>
      <c r="E821">
        <v>17</v>
      </c>
      <c r="F821">
        <v>55734198</v>
      </c>
      <c r="G821" t="s">
        <v>13268</v>
      </c>
      <c r="H821" t="s">
        <v>13269</v>
      </c>
      <c r="I821">
        <v>0.21831500000000001</v>
      </c>
      <c r="J821" s="25">
        <v>0.99505999999999994</v>
      </c>
      <c r="K821">
        <v>2.81E-2</v>
      </c>
      <c r="L821">
        <v>4.7463999999999996E-3</v>
      </c>
      <c r="M821" s="1">
        <v>1.61E-9</v>
      </c>
      <c r="N821" s="7">
        <v>7.03464E-3</v>
      </c>
      <c r="O821">
        <v>2.57507E-3</v>
      </c>
      <c r="P821" s="25">
        <v>6.0000000000000001E-3</v>
      </c>
      <c r="Q821">
        <v>5.0882499999999997E-4</v>
      </c>
      <c r="R821">
        <v>2.94868E-3</v>
      </c>
      <c r="S821">
        <v>0.84</v>
      </c>
      <c r="T821" s="7">
        <v>1.3614499999999999E-3</v>
      </c>
      <c r="U821">
        <v>2.70499E-3</v>
      </c>
      <c r="V821" s="25">
        <v>0.56000000000000005</v>
      </c>
      <c r="W821">
        <v>1.15882E-2</v>
      </c>
      <c r="X821">
        <v>2.6054799999999999E-3</v>
      </c>
      <c r="Y821" s="1">
        <v>1.2999999999999999E-5</v>
      </c>
      <c r="Z821" s="7">
        <v>1.76077E-3</v>
      </c>
      <c r="AA821">
        <v>2.5023799999999998E-3</v>
      </c>
      <c r="AB821" s="25">
        <v>0.49</v>
      </c>
      <c r="AC821">
        <v>2.4349599999999999E-3</v>
      </c>
      <c r="AD821">
        <v>2.2677299999999999E-3</v>
      </c>
      <c r="AE821" s="25">
        <v>0.28999999999999998</v>
      </c>
    </row>
    <row r="822" spans="2:31" x14ac:dyDescent="0.2">
      <c r="B822" s="7" t="s">
        <v>14300</v>
      </c>
      <c r="C822" t="s">
        <v>11751</v>
      </c>
      <c r="D822" t="s">
        <v>14031</v>
      </c>
      <c r="E822">
        <v>17</v>
      </c>
      <c r="F822">
        <v>56709058</v>
      </c>
      <c r="G822" t="s">
        <v>13275</v>
      </c>
      <c r="H822" t="s">
        <v>13272</v>
      </c>
      <c r="I822">
        <v>0.44321700000000003</v>
      </c>
      <c r="J822" s="25">
        <v>0.99755799999999994</v>
      </c>
      <c r="K822">
        <v>2.24E-2</v>
      </c>
      <c r="L822">
        <v>3.6077639999999998E-3</v>
      </c>
      <c r="M822" s="1">
        <v>2.6700000000000001E-10</v>
      </c>
      <c r="N822" s="7">
        <v>7.7118400000000002E-3</v>
      </c>
      <c r="O822">
        <v>2.1413700000000001E-3</v>
      </c>
      <c r="P822" s="26">
        <v>4.0000000000000002E-4</v>
      </c>
      <c r="Q822">
        <v>1.01132E-3</v>
      </c>
      <c r="R822">
        <v>2.4520599999999998E-3</v>
      </c>
      <c r="S822">
        <v>0.73</v>
      </c>
      <c r="T822" s="7">
        <v>6.8480699999999995E-4</v>
      </c>
      <c r="U822">
        <v>2.2494099999999999E-3</v>
      </c>
      <c r="V822" s="25">
        <v>0.76</v>
      </c>
      <c r="W822">
        <v>9.9501599999999996E-3</v>
      </c>
      <c r="X822">
        <v>2.1666599999999999E-3</v>
      </c>
      <c r="Y822" s="1">
        <v>4.6999999999999999E-6</v>
      </c>
      <c r="Z822" s="7">
        <v>5.8261599999999999E-4</v>
      </c>
      <c r="AA822">
        <v>2.08092E-3</v>
      </c>
      <c r="AB822" s="25">
        <v>0.78</v>
      </c>
      <c r="AC822">
        <v>-3.3457300000000001E-4</v>
      </c>
      <c r="AD822">
        <v>1.88579E-3</v>
      </c>
      <c r="AE822" s="25">
        <v>0.85</v>
      </c>
    </row>
    <row r="823" spans="2:31" x14ac:dyDescent="0.2">
      <c r="B823" s="7" t="s">
        <v>14301</v>
      </c>
      <c r="C823" t="s">
        <v>11751</v>
      </c>
      <c r="D823" t="s">
        <v>14031</v>
      </c>
      <c r="E823">
        <v>17</v>
      </c>
      <c r="F823">
        <v>57934654</v>
      </c>
      <c r="G823" t="s">
        <v>13269</v>
      </c>
      <c r="H823" t="s">
        <v>13275</v>
      </c>
      <c r="I823">
        <v>0.92288700000000001</v>
      </c>
      <c r="J823" s="25">
        <v>0.99644299999999997</v>
      </c>
      <c r="K823">
        <v>3.5200000000000002E-2</v>
      </c>
      <c r="L823">
        <v>5.9675179999999998E-3</v>
      </c>
      <c r="M823" s="1">
        <v>1.8300000000000001E-9</v>
      </c>
      <c r="N823" s="7">
        <v>9.3736099999999992E-3</v>
      </c>
      <c r="O823">
        <v>3.9855899999999998E-3</v>
      </c>
      <c r="P823" s="25">
        <v>0.02</v>
      </c>
      <c r="Q823">
        <v>-1.2621399999999999E-3</v>
      </c>
      <c r="R823">
        <v>4.5638500000000004E-3</v>
      </c>
      <c r="S823">
        <v>0.82</v>
      </c>
      <c r="T823" s="7">
        <v>3.7082E-3</v>
      </c>
      <c r="U823">
        <v>4.1866799999999999E-3</v>
      </c>
      <c r="V823" s="25">
        <v>0.36</v>
      </c>
      <c r="W823">
        <v>1.5182299999999999E-2</v>
      </c>
      <c r="X823">
        <v>4.0326600000000004E-3</v>
      </c>
      <c r="Y823" s="1">
        <v>2.0000000000000001E-4</v>
      </c>
      <c r="Z823" s="7">
        <v>-1.01081E-3</v>
      </c>
      <c r="AA823">
        <v>3.87309E-3</v>
      </c>
      <c r="AB823" s="25">
        <v>0.84</v>
      </c>
      <c r="AC823">
        <v>3.1676400000000002E-3</v>
      </c>
      <c r="AD823">
        <v>3.5098999999999998E-3</v>
      </c>
      <c r="AE823" s="25">
        <v>0.35</v>
      </c>
    </row>
    <row r="824" spans="2:31" x14ac:dyDescent="0.2">
      <c r="B824" s="7" t="s">
        <v>14302</v>
      </c>
      <c r="C824" t="s">
        <v>11751</v>
      </c>
      <c r="D824" t="s">
        <v>14031</v>
      </c>
      <c r="E824">
        <v>17</v>
      </c>
      <c r="F824">
        <v>61391114</v>
      </c>
      <c r="G824" t="s">
        <v>13269</v>
      </c>
      <c r="H824" t="s">
        <v>13268</v>
      </c>
      <c r="I824">
        <v>0.81201800000000002</v>
      </c>
      <c r="J824" s="25">
        <v>0.99791700000000005</v>
      </c>
      <c r="K824">
        <v>-3.0099999999999998E-2</v>
      </c>
      <c r="L824">
        <v>4.3623139999999999E-3</v>
      </c>
      <c r="M824" s="1">
        <v>2.5999999999999998E-12</v>
      </c>
      <c r="N824" s="7">
        <v>-9.1779300000000008E-3</v>
      </c>
      <c r="O824">
        <v>2.7230599999999998E-3</v>
      </c>
      <c r="P824" s="25">
        <v>6.4000000000000005E-4</v>
      </c>
      <c r="Q824">
        <v>-4.9540000000000001E-3</v>
      </c>
      <c r="R824">
        <v>3.1181400000000001E-3</v>
      </c>
      <c r="S824">
        <v>0.1</v>
      </c>
      <c r="T824" s="7">
        <v>9.1910399999999993E-3</v>
      </c>
      <c r="U824">
        <v>2.8604500000000001E-3</v>
      </c>
      <c r="V824" s="25">
        <v>1.6999999999999999E-3</v>
      </c>
      <c r="W824">
        <v>-1.8149200000000001E-2</v>
      </c>
      <c r="X824">
        <v>2.7552200000000001E-3</v>
      </c>
      <c r="Y824" s="1">
        <v>2.2000000000000002E-11</v>
      </c>
      <c r="Z824" s="7">
        <v>2.2057499999999998E-3</v>
      </c>
      <c r="AA824">
        <v>2.6461900000000001E-3</v>
      </c>
      <c r="AB824" s="25">
        <v>0.4</v>
      </c>
      <c r="AC824">
        <v>-3.4130599999999999E-3</v>
      </c>
      <c r="AD824">
        <v>2.3980500000000001E-3</v>
      </c>
      <c r="AE824" s="25">
        <v>0.16</v>
      </c>
    </row>
    <row r="825" spans="2:31" x14ac:dyDescent="0.2">
      <c r="B825" s="7" t="s">
        <v>14303</v>
      </c>
      <c r="C825" t="s">
        <v>11751</v>
      </c>
      <c r="D825" t="s">
        <v>14031</v>
      </c>
      <c r="E825">
        <v>17</v>
      </c>
      <c r="F825">
        <v>65482109</v>
      </c>
      <c r="G825" t="s">
        <v>13275</v>
      </c>
      <c r="H825" t="s">
        <v>13269</v>
      </c>
      <c r="I825">
        <v>0.54372600000000004</v>
      </c>
      <c r="J825" s="25">
        <v>0.97395299999999996</v>
      </c>
      <c r="K825">
        <v>-2.7900000000000001E-2</v>
      </c>
      <c r="L825">
        <v>3.5430309999999999E-3</v>
      </c>
      <c r="M825" s="1">
        <v>1.71E-15</v>
      </c>
      <c r="N825" s="7">
        <v>-8.6584100000000001E-3</v>
      </c>
      <c r="O825">
        <v>2.1616199999999999E-3</v>
      </c>
      <c r="P825" s="26">
        <v>7.2999999999999999E-5</v>
      </c>
      <c r="Q825">
        <v>1.7982499999999999E-3</v>
      </c>
      <c r="R825">
        <v>2.47525E-3</v>
      </c>
      <c r="S825">
        <v>0.49</v>
      </c>
      <c r="T825" s="7">
        <v>-4.7076000000000002E-3</v>
      </c>
      <c r="U825">
        <v>2.2706800000000002E-3</v>
      </c>
      <c r="V825" s="25">
        <v>3.3000000000000002E-2</v>
      </c>
      <c r="W825">
        <v>-1.3671300000000001E-2</v>
      </c>
      <c r="X825">
        <v>2.1871500000000001E-3</v>
      </c>
      <c r="Y825" s="1">
        <v>7.2E-10</v>
      </c>
      <c r="Z825" s="7">
        <v>3.30153E-3</v>
      </c>
      <c r="AA825">
        <v>2.1006100000000002E-3</v>
      </c>
      <c r="AB825" s="25">
        <v>0.11</v>
      </c>
      <c r="AC825">
        <v>4.7384499999999997E-4</v>
      </c>
      <c r="AD825">
        <v>1.9036299999999999E-3</v>
      </c>
      <c r="AE825" s="25">
        <v>0.8</v>
      </c>
    </row>
    <row r="826" spans="2:31" x14ac:dyDescent="0.2">
      <c r="B826" s="7" t="s">
        <v>14304</v>
      </c>
      <c r="C826" t="s">
        <v>11751</v>
      </c>
      <c r="D826" t="s">
        <v>14031</v>
      </c>
      <c r="E826">
        <v>18</v>
      </c>
      <c r="F826">
        <v>1816036</v>
      </c>
      <c r="G826" t="s">
        <v>13269</v>
      </c>
      <c r="H826" t="s">
        <v>13275</v>
      </c>
      <c r="I826">
        <v>0.55293300000000001</v>
      </c>
      <c r="J826" s="25">
        <v>0.97220499999999999</v>
      </c>
      <c r="K826">
        <v>2.8299999999999999E-2</v>
      </c>
      <c r="L826">
        <v>4.1450150000000002E-3</v>
      </c>
      <c r="M826" s="1">
        <v>4.3200000000000002E-12</v>
      </c>
      <c r="N826" s="7">
        <v>5.9765800000000004E-3</v>
      </c>
      <c r="O826">
        <v>2.1597999999999999E-3</v>
      </c>
      <c r="P826" s="25">
        <v>5.4999999999999997E-3</v>
      </c>
      <c r="Q826">
        <v>-5.9574800000000002E-3</v>
      </c>
      <c r="R826">
        <v>2.47343E-3</v>
      </c>
      <c r="S826">
        <v>2.1000000000000001E-2</v>
      </c>
      <c r="T826" s="7">
        <v>7.9961700000000004E-3</v>
      </c>
      <c r="U826">
        <v>2.2690399999999999E-3</v>
      </c>
      <c r="V826" s="25">
        <v>4.6000000000000001E-4</v>
      </c>
      <c r="W826">
        <v>1.02676E-2</v>
      </c>
      <c r="X826">
        <v>2.1854999999999999E-3</v>
      </c>
      <c r="Y826" s="1">
        <v>3.1E-6</v>
      </c>
      <c r="Z826" s="7">
        <v>4.9347499999999999E-3</v>
      </c>
      <c r="AA826">
        <v>2.0989899999999998E-3</v>
      </c>
      <c r="AB826" s="25">
        <v>1.9E-2</v>
      </c>
      <c r="AC826">
        <v>1.19052E-3</v>
      </c>
      <c r="AD826">
        <v>1.9017699999999999E-3</v>
      </c>
      <c r="AE826" s="25">
        <v>0.52</v>
      </c>
    </row>
    <row r="827" spans="2:31" x14ac:dyDescent="0.2">
      <c r="B827" s="7" t="s">
        <v>14305</v>
      </c>
      <c r="C827" t="s">
        <v>11751</v>
      </c>
      <c r="D827" t="s">
        <v>14031</v>
      </c>
      <c r="E827">
        <v>18</v>
      </c>
      <c r="F827">
        <v>5186566</v>
      </c>
      <c r="G827" t="s">
        <v>13275</v>
      </c>
      <c r="H827" t="s">
        <v>13268</v>
      </c>
      <c r="I827">
        <v>0.80934099999999998</v>
      </c>
      <c r="J827" s="25">
        <v>0.99654699999999996</v>
      </c>
      <c r="K827">
        <v>-0.05</v>
      </c>
      <c r="L827">
        <v>5.417481E-3</v>
      </c>
      <c r="M827" s="1">
        <v>1.36E-20</v>
      </c>
      <c r="N827" s="7">
        <v>-1.18336E-2</v>
      </c>
      <c r="O827">
        <v>2.70922E-3</v>
      </c>
      <c r="P827" s="26">
        <v>1.2999999999999999E-5</v>
      </c>
      <c r="Q827">
        <v>4.3593499999999997E-3</v>
      </c>
      <c r="R827">
        <v>3.1026199999999999E-3</v>
      </c>
      <c r="S827">
        <v>0.14000000000000001</v>
      </c>
      <c r="T827" s="7">
        <v>-7.9352199999999998E-3</v>
      </c>
      <c r="U827">
        <v>2.8462299999999999E-3</v>
      </c>
      <c r="V827" s="25">
        <v>5.7999999999999996E-3</v>
      </c>
      <c r="W827">
        <v>-1.9288199999999998E-2</v>
      </c>
      <c r="X827">
        <v>2.7414399999999999E-3</v>
      </c>
      <c r="Y827" s="1">
        <v>8.5999999999999997E-13</v>
      </c>
      <c r="Z827" s="7">
        <v>-1.48223E-3</v>
      </c>
      <c r="AA827">
        <v>2.6329399999999998E-3</v>
      </c>
      <c r="AB827" s="25">
        <v>0.54</v>
      </c>
      <c r="AC827">
        <v>-4.4060499999999999E-3</v>
      </c>
      <c r="AD827">
        <v>2.3855399999999998E-3</v>
      </c>
      <c r="AE827" s="25">
        <v>6.3E-2</v>
      </c>
    </row>
    <row r="828" spans="2:31" x14ac:dyDescent="0.2">
      <c r="B828" s="7" t="s">
        <v>14306</v>
      </c>
      <c r="C828" t="s">
        <v>11751</v>
      </c>
      <c r="D828" t="s">
        <v>14031</v>
      </c>
      <c r="E828">
        <v>18</v>
      </c>
      <c r="F828">
        <v>21159630</v>
      </c>
      <c r="G828" t="s">
        <v>13269</v>
      </c>
      <c r="H828" t="s">
        <v>13275</v>
      </c>
      <c r="I828">
        <v>0.34388400000000002</v>
      </c>
      <c r="J828" s="25">
        <v>0.99475199999999997</v>
      </c>
      <c r="K828">
        <v>-2.7300000000000001E-2</v>
      </c>
      <c r="L828">
        <v>4.2243070000000001E-3</v>
      </c>
      <c r="M828" s="1">
        <v>5.1500000000000003E-11</v>
      </c>
      <c r="N828" s="7">
        <v>-4.9698399999999997E-3</v>
      </c>
      <c r="O828">
        <v>2.2431899999999999E-3</v>
      </c>
      <c r="P828" s="25">
        <v>2.4E-2</v>
      </c>
      <c r="Q828">
        <v>5.1253899999999996E-3</v>
      </c>
      <c r="R828">
        <v>2.5689300000000001E-3</v>
      </c>
      <c r="S828">
        <v>5.2999999999999999E-2</v>
      </c>
      <c r="T828" s="7">
        <v>-2.3159600000000002E-3</v>
      </c>
      <c r="U828">
        <v>2.3566400000000001E-3</v>
      </c>
      <c r="V828" s="25">
        <v>0.34</v>
      </c>
      <c r="W828">
        <v>-7.4411E-3</v>
      </c>
      <c r="X828">
        <v>2.2698800000000002E-3</v>
      </c>
      <c r="Y828">
        <v>4.6000000000000001E-4</v>
      </c>
      <c r="Z828" s="7">
        <v>1.6952200000000001E-3</v>
      </c>
      <c r="AA828">
        <v>2.1800399999999998E-3</v>
      </c>
      <c r="AB828" s="25">
        <v>0.45</v>
      </c>
      <c r="AC828">
        <v>-3.2891299999999999E-3</v>
      </c>
      <c r="AD828">
        <v>1.9751999999999999E-3</v>
      </c>
      <c r="AE828" s="25">
        <v>9.2999999999999999E-2</v>
      </c>
    </row>
    <row r="829" spans="2:31" x14ac:dyDescent="0.2">
      <c r="B829" s="7" t="s">
        <v>14307</v>
      </c>
      <c r="C829" t="s">
        <v>11751</v>
      </c>
      <c r="D829" t="s">
        <v>14031</v>
      </c>
      <c r="E829">
        <v>18</v>
      </c>
      <c r="F829">
        <v>22630836</v>
      </c>
      <c r="G829" t="s">
        <v>13268</v>
      </c>
      <c r="H829" t="s">
        <v>13272</v>
      </c>
      <c r="I829">
        <v>0.40610000000000002</v>
      </c>
      <c r="J829" s="25">
        <v>0.99144100000000002</v>
      </c>
      <c r="K829">
        <v>-2.9100000000000001E-2</v>
      </c>
      <c r="L829">
        <v>3.8972780000000001E-3</v>
      </c>
      <c r="M829" s="1">
        <v>4.1100000000000003E-14</v>
      </c>
      <c r="N829" s="7">
        <v>-1.0983100000000001E-2</v>
      </c>
      <c r="O829">
        <v>2.1701400000000001E-3</v>
      </c>
      <c r="P829" s="26">
        <v>3.9999999999999998E-7</v>
      </c>
      <c r="Q829">
        <v>3.07369E-3</v>
      </c>
      <c r="R829">
        <v>2.48526E-3</v>
      </c>
      <c r="S829">
        <v>0.19</v>
      </c>
      <c r="T829" s="7">
        <v>-7.7922499999999997E-3</v>
      </c>
      <c r="U829">
        <v>2.2798900000000001E-3</v>
      </c>
      <c r="V829" s="25">
        <v>7.6999999999999996E-4</v>
      </c>
      <c r="W829">
        <v>-1.3911099999999999E-2</v>
      </c>
      <c r="X829">
        <v>2.1959499999999999E-3</v>
      </c>
      <c r="Y829" s="1">
        <v>1.5999999999999999E-10</v>
      </c>
      <c r="Z829" s="7">
        <v>1.0534400000000001E-3</v>
      </c>
      <c r="AA829">
        <v>2.10904E-3</v>
      </c>
      <c r="AB829" s="25">
        <v>0.65</v>
      </c>
      <c r="AC829">
        <v>-5.4725700000000004E-3</v>
      </c>
      <c r="AD829">
        <v>1.9108700000000001E-3</v>
      </c>
      <c r="AE829" s="25">
        <v>4.1999999999999997E-3</v>
      </c>
    </row>
    <row r="830" spans="2:31" x14ac:dyDescent="0.2">
      <c r="B830" s="7" t="s">
        <v>14308</v>
      </c>
      <c r="C830" t="s">
        <v>11751</v>
      </c>
      <c r="D830" t="s">
        <v>14031</v>
      </c>
      <c r="E830">
        <v>18</v>
      </c>
      <c r="F830">
        <v>31663654</v>
      </c>
      <c r="G830" t="s">
        <v>13269</v>
      </c>
      <c r="H830" t="s">
        <v>13275</v>
      </c>
      <c r="I830">
        <v>0.66522000000000003</v>
      </c>
      <c r="J830" s="25">
        <v>0.99309400000000003</v>
      </c>
      <c r="K830">
        <v>4.4400000000000002E-2</v>
      </c>
      <c r="L830">
        <v>3.7529009999999999E-3</v>
      </c>
      <c r="M830" s="1">
        <v>1.3499999999999999E-32</v>
      </c>
      <c r="N830" s="7">
        <v>8.2558000000000006E-3</v>
      </c>
      <c r="O830">
        <v>2.2586099999999999E-3</v>
      </c>
      <c r="P830" s="25">
        <v>2.1000000000000001E-4</v>
      </c>
      <c r="Q830">
        <v>3.0974100000000001E-3</v>
      </c>
      <c r="R830">
        <v>2.5865800000000002E-3</v>
      </c>
      <c r="S830">
        <v>0.2</v>
      </c>
      <c r="T830" s="7">
        <v>4.5725200000000001E-3</v>
      </c>
      <c r="U830">
        <v>2.3728299999999998E-3</v>
      </c>
      <c r="V830" s="25">
        <v>5.6000000000000001E-2</v>
      </c>
      <c r="W830">
        <v>1.5019599999999999E-2</v>
      </c>
      <c r="X830">
        <v>2.2854699999999999E-3</v>
      </c>
      <c r="Y830" s="1">
        <v>6.3000000000000002E-11</v>
      </c>
      <c r="Z830" s="7">
        <v>8.6778199999999993E-3</v>
      </c>
      <c r="AA830">
        <v>2.1950099999999998E-3</v>
      </c>
      <c r="AB830" s="26">
        <v>7.6000000000000004E-5</v>
      </c>
      <c r="AC830">
        <v>-2.53294E-3</v>
      </c>
      <c r="AD830">
        <v>1.9887699999999999E-3</v>
      </c>
      <c r="AE830" s="25">
        <v>0.21</v>
      </c>
    </row>
    <row r="831" spans="2:31" x14ac:dyDescent="0.2">
      <c r="B831" s="7" t="s">
        <v>14309</v>
      </c>
      <c r="C831" t="s">
        <v>11751</v>
      </c>
      <c r="D831" t="s">
        <v>14031</v>
      </c>
      <c r="E831">
        <v>18</v>
      </c>
      <c r="F831">
        <v>35762461</v>
      </c>
      <c r="G831" t="s">
        <v>13269</v>
      </c>
      <c r="H831" t="s">
        <v>13275</v>
      </c>
      <c r="I831">
        <v>0.65120400000000001</v>
      </c>
      <c r="J831" s="25">
        <v>0.97617600000000004</v>
      </c>
      <c r="K831">
        <v>-2.35E-2</v>
      </c>
      <c r="L831">
        <v>3.8888830000000001E-3</v>
      </c>
      <c r="M831" s="1">
        <v>7.5699999999999997E-10</v>
      </c>
      <c r="N831" s="7">
        <v>-5.8642E-3</v>
      </c>
      <c r="O831">
        <v>2.25691E-3</v>
      </c>
      <c r="P831" s="25">
        <v>8.0000000000000002E-3</v>
      </c>
      <c r="Q831">
        <v>-3.4050899999999999E-3</v>
      </c>
      <c r="R831">
        <v>2.58464E-3</v>
      </c>
      <c r="S831">
        <v>0.19</v>
      </c>
      <c r="T831" s="7">
        <v>4.19806E-3</v>
      </c>
      <c r="U831">
        <v>2.3710599999999999E-3</v>
      </c>
      <c r="V831" s="25">
        <v>8.4000000000000005E-2</v>
      </c>
      <c r="W831">
        <v>-9.8668999999999996E-3</v>
      </c>
      <c r="X831">
        <v>2.2837600000000001E-3</v>
      </c>
      <c r="Y831" s="1">
        <v>1.5E-5</v>
      </c>
      <c r="Z831" s="7">
        <v>3.9743900000000004E-3</v>
      </c>
      <c r="AA831">
        <v>2.19337E-3</v>
      </c>
      <c r="AB831" s="25">
        <v>6.7000000000000004E-2</v>
      </c>
      <c r="AC831">
        <v>1.9269199999999999E-3</v>
      </c>
      <c r="AD831">
        <v>1.9872800000000001E-3</v>
      </c>
      <c r="AE831" s="25">
        <v>0.35</v>
      </c>
    </row>
    <row r="832" spans="2:31" x14ac:dyDescent="0.2">
      <c r="B832" s="7" t="s">
        <v>13304</v>
      </c>
      <c r="C832" t="s">
        <v>11751</v>
      </c>
      <c r="D832" t="s">
        <v>14031</v>
      </c>
      <c r="E832">
        <v>18</v>
      </c>
      <c r="F832">
        <v>38152835</v>
      </c>
      <c r="G832" t="s">
        <v>13272</v>
      </c>
      <c r="H832" t="s">
        <v>13268</v>
      </c>
      <c r="I832">
        <v>0.47054499999999999</v>
      </c>
      <c r="J832" s="25">
        <v>0.990846</v>
      </c>
      <c r="K832">
        <v>-3.5499999999999997E-2</v>
      </c>
      <c r="L832">
        <v>3.563522E-3</v>
      </c>
      <c r="M832" s="1">
        <v>1.1200000000000001E-23</v>
      </c>
      <c r="N832" s="7">
        <v>-7.1101999999999997E-3</v>
      </c>
      <c r="O832">
        <v>2.1369000000000002E-3</v>
      </c>
      <c r="P832" s="25">
        <v>7.2999999999999996E-4</v>
      </c>
      <c r="Q832">
        <v>1.24789E-3</v>
      </c>
      <c r="R832">
        <v>2.4472000000000001E-3</v>
      </c>
      <c r="S832">
        <v>0.59</v>
      </c>
      <c r="T832" s="7">
        <v>-2.3573499999999998E-3</v>
      </c>
      <c r="U832">
        <v>2.2449800000000002E-3</v>
      </c>
      <c r="V832" s="25">
        <v>0.3</v>
      </c>
      <c r="W832">
        <v>-1.70755E-2</v>
      </c>
      <c r="X832">
        <v>2.1623200000000001E-3</v>
      </c>
      <c r="Y832" s="1">
        <v>6.2999999999999998E-15</v>
      </c>
      <c r="Z832" s="7">
        <v>-1.80773E-3</v>
      </c>
      <c r="AA832">
        <v>2.0767400000000001E-3</v>
      </c>
      <c r="AB832" s="25">
        <v>0.38</v>
      </c>
      <c r="AC832">
        <v>3.9818400000000004E-3</v>
      </c>
      <c r="AD832">
        <v>1.8816099999999999E-3</v>
      </c>
      <c r="AE832" s="25">
        <v>3.5999999999999997E-2</v>
      </c>
    </row>
    <row r="833" spans="2:31" x14ac:dyDescent="0.2">
      <c r="B833" s="7" t="s">
        <v>14310</v>
      </c>
      <c r="C833" t="s">
        <v>11751</v>
      </c>
      <c r="D833" t="s">
        <v>14031</v>
      </c>
      <c r="E833">
        <v>18</v>
      </c>
      <c r="F833">
        <v>44773382</v>
      </c>
      <c r="G833" t="s">
        <v>13269</v>
      </c>
      <c r="H833" t="s">
        <v>13268</v>
      </c>
      <c r="I833">
        <v>0.49646200000000001</v>
      </c>
      <c r="J833" s="25">
        <v>0.99509199999999998</v>
      </c>
      <c r="K833">
        <v>-1.9800000000000002E-2</v>
      </c>
      <c r="L833">
        <v>3.4661119999999999E-3</v>
      </c>
      <c r="M833" s="1">
        <v>5.5700000000000004E-9</v>
      </c>
      <c r="N833" s="7">
        <v>-4.8564699999999999E-3</v>
      </c>
      <c r="O833">
        <v>2.1317900000000002E-3</v>
      </c>
      <c r="P833" s="25">
        <v>2.3E-2</v>
      </c>
      <c r="Q833">
        <v>9.5098600000000002E-4</v>
      </c>
      <c r="R833">
        <v>2.4413400000000002E-3</v>
      </c>
      <c r="S833">
        <v>0.64</v>
      </c>
      <c r="T833" s="7">
        <v>-7.9321500000000007E-3</v>
      </c>
      <c r="U833">
        <v>2.2396E-3</v>
      </c>
      <c r="V833" s="26">
        <v>4.0000000000000002E-4</v>
      </c>
      <c r="W833">
        <v>-8.6243099999999996E-3</v>
      </c>
      <c r="X833">
        <v>2.15715E-3</v>
      </c>
      <c r="Y833" s="1">
        <v>4.1999999999999998E-5</v>
      </c>
      <c r="Z833" s="7">
        <v>-8.9634399999999996E-3</v>
      </c>
      <c r="AA833">
        <v>2.0717700000000001E-3</v>
      </c>
      <c r="AB833" s="26">
        <v>1.5E-5</v>
      </c>
      <c r="AC833">
        <v>4.9299399999999996E-4</v>
      </c>
      <c r="AD833">
        <v>1.8771E-3</v>
      </c>
      <c r="AE833" s="25">
        <v>0.81</v>
      </c>
    </row>
    <row r="834" spans="2:31" x14ac:dyDescent="0.2">
      <c r="B834" s="7" t="s">
        <v>14311</v>
      </c>
      <c r="C834" t="s">
        <v>11751</v>
      </c>
      <c r="D834" t="s">
        <v>14031</v>
      </c>
      <c r="E834">
        <v>18</v>
      </c>
      <c r="F834">
        <v>53429655</v>
      </c>
      <c r="G834" t="s">
        <v>13268</v>
      </c>
      <c r="H834" t="s">
        <v>13269</v>
      </c>
      <c r="I834">
        <v>0.81390799999999996</v>
      </c>
      <c r="J834" s="25">
        <v>0.99443400000000004</v>
      </c>
      <c r="K834">
        <v>-3.9399999999999998E-2</v>
      </c>
      <c r="L834">
        <v>5.0398200000000004E-3</v>
      </c>
      <c r="M834" s="1">
        <v>2.6899999999999999E-15</v>
      </c>
      <c r="N834" s="7">
        <v>3.19681E-3</v>
      </c>
      <c r="O834">
        <v>2.73727E-3</v>
      </c>
      <c r="P834" s="25">
        <v>0.23</v>
      </c>
      <c r="Q834">
        <v>7.5786600000000001E-3</v>
      </c>
      <c r="R834">
        <v>3.1347499999999999E-3</v>
      </c>
      <c r="S834">
        <v>1.4E-2</v>
      </c>
      <c r="T834" s="7">
        <v>6.3646800000000002E-3</v>
      </c>
      <c r="U834">
        <v>2.8757100000000001E-3</v>
      </c>
      <c r="V834" s="25">
        <v>2.7E-2</v>
      </c>
      <c r="W834">
        <v>-9.8813500000000005E-3</v>
      </c>
      <c r="X834">
        <v>2.76983E-3</v>
      </c>
      <c r="Y834">
        <v>4.4000000000000002E-4</v>
      </c>
      <c r="Z834" s="7">
        <v>-1.0540900000000001E-2</v>
      </c>
      <c r="AA834">
        <v>2.6602000000000002E-3</v>
      </c>
      <c r="AB834" s="26">
        <v>5.8E-5</v>
      </c>
      <c r="AC834">
        <v>3.57158E-3</v>
      </c>
      <c r="AD834">
        <v>2.4102500000000001E-3</v>
      </c>
      <c r="AE834" s="25">
        <v>0.13</v>
      </c>
    </row>
    <row r="835" spans="2:31" x14ac:dyDescent="0.2">
      <c r="B835" s="7" t="s">
        <v>13303</v>
      </c>
      <c r="C835" t="s">
        <v>11751</v>
      </c>
      <c r="D835" t="s">
        <v>14031</v>
      </c>
      <c r="E835">
        <v>18</v>
      </c>
      <c r="F835">
        <v>56824041</v>
      </c>
      <c r="G835" t="s">
        <v>13272</v>
      </c>
      <c r="H835" t="s">
        <v>13269</v>
      </c>
      <c r="I835">
        <v>0.69521100000000002</v>
      </c>
      <c r="J835" s="25">
        <v>0.98929900000000004</v>
      </c>
      <c r="K835">
        <v>4.8800000000000003E-2</v>
      </c>
      <c r="L835">
        <v>3.658746E-3</v>
      </c>
      <c r="M835" s="1">
        <v>6.97E-41</v>
      </c>
      <c r="N835" s="7">
        <v>8.6913300000000006E-3</v>
      </c>
      <c r="O835">
        <v>2.3208600000000001E-3</v>
      </c>
      <c r="P835" s="25">
        <v>1.7000000000000001E-4</v>
      </c>
      <c r="Q835">
        <v>3.6362399999999998E-3</v>
      </c>
      <c r="R835">
        <v>2.6578800000000001E-3</v>
      </c>
      <c r="S835">
        <v>0.15</v>
      </c>
      <c r="T835" s="7">
        <v>2.5996999999999999E-3</v>
      </c>
      <c r="U835">
        <v>2.4382399999999999E-3</v>
      </c>
      <c r="V835" s="25">
        <v>0.28999999999999998</v>
      </c>
      <c r="W835">
        <v>2.2176999999999999E-2</v>
      </c>
      <c r="X835">
        <v>2.3484700000000001E-3</v>
      </c>
      <c r="Y835" s="1">
        <v>3.9000000000000001E-21</v>
      </c>
      <c r="Z835" s="7">
        <v>8.0070200000000001E-3</v>
      </c>
      <c r="AA835">
        <v>2.25552E-3</v>
      </c>
      <c r="AB835" s="25">
        <v>4.8000000000000001E-4</v>
      </c>
      <c r="AC835">
        <v>-3.1949099999999998E-4</v>
      </c>
      <c r="AD835">
        <v>2.0435900000000001E-3</v>
      </c>
      <c r="AE835" s="25">
        <v>0.87</v>
      </c>
    </row>
    <row r="836" spans="2:31" x14ac:dyDescent="0.2">
      <c r="B836" s="7" t="s">
        <v>10025</v>
      </c>
      <c r="C836" t="s">
        <v>11751</v>
      </c>
      <c r="D836" t="s">
        <v>14031</v>
      </c>
      <c r="E836">
        <v>18</v>
      </c>
      <c r="F836">
        <v>60240352</v>
      </c>
      <c r="G836" t="s">
        <v>13269</v>
      </c>
      <c r="H836" t="s">
        <v>13272</v>
      </c>
      <c r="I836">
        <v>0.47088000000000002</v>
      </c>
      <c r="J836" s="25">
        <v>0.99901099999999998</v>
      </c>
      <c r="K836">
        <v>-2.81E-2</v>
      </c>
      <c r="L836">
        <v>3.6563070000000001E-3</v>
      </c>
      <c r="M836" s="1">
        <v>7.6299999999999997E-15</v>
      </c>
      <c r="N836" s="7">
        <v>-5.0058000000000004E-3</v>
      </c>
      <c r="O836">
        <v>2.13094E-3</v>
      </c>
      <c r="P836" s="25">
        <v>0.02</v>
      </c>
      <c r="Q836">
        <v>3.5925100000000001E-3</v>
      </c>
      <c r="R836">
        <v>2.4403699999999999E-3</v>
      </c>
      <c r="S836">
        <v>0.15</v>
      </c>
      <c r="T836" s="7">
        <v>-1.3742800000000001E-3</v>
      </c>
      <c r="U836">
        <v>2.2387100000000001E-3</v>
      </c>
      <c r="V836" s="25">
        <v>0.54</v>
      </c>
      <c r="W836">
        <v>-1.2313299999999999E-2</v>
      </c>
      <c r="X836">
        <v>2.1562899999999999E-3</v>
      </c>
      <c r="Y836" s="1">
        <v>8.0000000000000005E-9</v>
      </c>
      <c r="Z836" s="7">
        <v>-5.0776399999999996E-4</v>
      </c>
      <c r="AA836">
        <v>2.0709399999999998E-3</v>
      </c>
      <c r="AB836" s="25">
        <v>0.81</v>
      </c>
      <c r="AC836">
        <v>1.2482000000000001E-3</v>
      </c>
      <c r="AD836">
        <v>1.8763499999999999E-3</v>
      </c>
      <c r="AE836" s="25">
        <v>0.49</v>
      </c>
    </row>
    <row r="837" spans="2:31" x14ac:dyDescent="0.2">
      <c r="B837" s="7" t="s">
        <v>14312</v>
      </c>
      <c r="C837" t="s">
        <v>11751</v>
      </c>
      <c r="D837" t="s">
        <v>14031</v>
      </c>
      <c r="E837">
        <v>18</v>
      </c>
      <c r="F837">
        <v>64526233</v>
      </c>
      <c r="G837" t="s">
        <v>13272</v>
      </c>
      <c r="H837" t="s">
        <v>13268</v>
      </c>
      <c r="I837">
        <v>0.88582700000000003</v>
      </c>
      <c r="J837" s="25">
        <v>0.99453499999999995</v>
      </c>
      <c r="K837">
        <v>3.1800000000000002E-2</v>
      </c>
      <c r="L837">
        <v>5.4315099999999996E-3</v>
      </c>
      <c r="M837" s="1">
        <v>2.3899999999999998E-9</v>
      </c>
      <c r="N837" s="7">
        <v>5.1891100000000003E-3</v>
      </c>
      <c r="O837">
        <v>3.3467100000000001E-3</v>
      </c>
      <c r="P837" s="25">
        <v>0.11</v>
      </c>
      <c r="Q837">
        <v>-1.01008E-2</v>
      </c>
      <c r="R837">
        <v>3.8326900000000001E-3</v>
      </c>
      <c r="S837">
        <v>8.0000000000000002E-3</v>
      </c>
      <c r="T837" s="7">
        <v>2.4397300000000002E-3</v>
      </c>
      <c r="U837">
        <v>3.5159700000000002E-3</v>
      </c>
      <c r="V837" s="25">
        <v>0.53</v>
      </c>
      <c r="W837">
        <v>1.09982E-2</v>
      </c>
      <c r="X837">
        <v>3.38653E-3</v>
      </c>
      <c r="Y837">
        <v>9.7999999999999997E-4</v>
      </c>
      <c r="Z837" s="7">
        <v>-3.31913E-3</v>
      </c>
      <c r="AA837">
        <v>3.2524899999999998E-3</v>
      </c>
      <c r="AB837" s="25">
        <v>0.31</v>
      </c>
      <c r="AC837">
        <v>-4.3795700000000002E-3</v>
      </c>
      <c r="AD837">
        <v>2.9468799999999998E-3</v>
      </c>
      <c r="AE837" s="25">
        <v>0.14000000000000001</v>
      </c>
    </row>
    <row r="838" spans="2:31" x14ac:dyDescent="0.2">
      <c r="B838" s="7" t="s">
        <v>14313</v>
      </c>
      <c r="C838" t="s">
        <v>11751</v>
      </c>
      <c r="D838" t="s">
        <v>14031</v>
      </c>
      <c r="E838">
        <v>18</v>
      </c>
      <c r="F838">
        <v>73056278</v>
      </c>
      <c r="G838" t="s">
        <v>13272</v>
      </c>
      <c r="H838" t="s">
        <v>13268</v>
      </c>
      <c r="I838">
        <v>0.61530099999999999</v>
      </c>
      <c r="J838" s="25">
        <v>0.96872199999999997</v>
      </c>
      <c r="K838">
        <v>2.18E-2</v>
      </c>
      <c r="L838">
        <v>3.816266E-3</v>
      </c>
      <c r="M838" s="1">
        <v>5.5700000000000004E-9</v>
      </c>
      <c r="N838" s="7">
        <v>6.4097599999999996E-3</v>
      </c>
      <c r="O838">
        <v>2.2163E-3</v>
      </c>
      <c r="P838" s="25">
        <v>4.3E-3</v>
      </c>
      <c r="Q838">
        <v>-4.1045600000000002E-3</v>
      </c>
      <c r="R838">
        <v>2.53813E-3</v>
      </c>
      <c r="S838">
        <v>9.5000000000000001E-2</v>
      </c>
      <c r="T838" s="7">
        <v>5.3475600000000003E-3</v>
      </c>
      <c r="U838">
        <v>2.3283900000000001E-3</v>
      </c>
      <c r="V838" s="25">
        <v>2.1999999999999999E-2</v>
      </c>
      <c r="W838">
        <v>1.11127E-2</v>
      </c>
      <c r="X838">
        <v>2.24267E-3</v>
      </c>
      <c r="Y838" s="1">
        <v>9.7000000000000003E-7</v>
      </c>
      <c r="Z838" s="7">
        <v>1.63422E-3</v>
      </c>
      <c r="AA838">
        <v>2.1538999999999998E-3</v>
      </c>
      <c r="AB838" s="25">
        <v>0.45</v>
      </c>
      <c r="AC838">
        <v>1.6153999999999999E-3</v>
      </c>
      <c r="AD838">
        <v>1.95152E-3</v>
      </c>
      <c r="AE838" s="25">
        <v>0.41</v>
      </c>
    </row>
    <row r="839" spans="2:31" x14ac:dyDescent="0.2">
      <c r="B839" s="7" t="s">
        <v>10048</v>
      </c>
      <c r="C839" t="s">
        <v>11751</v>
      </c>
      <c r="D839" t="s">
        <v>14031</v>
      </c>
      <c r="E839">
        <v>19</v>
      </c>
      <c r="F839">
        <v>2695661</v>
      </c>
      <c r="G839" t="s">
        <v>13272</v>
      </c>
      <c r="H839" t="s">
        <v>13268</v>
      </c>
      <c r="I839">
        <v>0.79832000000000003</v>
      </c>
      <c r="J839" s="25">
        <v>0.99633799999999995</v>
      </c>
      <c r="K839">
        <v>-2.5899999999999999E-2</v>
      </c>
      <c r="L839">
        <v>4.2401790000000002E-3</v>
      </c>
      <c r="M839" s="1">
        <v>5.0400000000000002E-10</v>
      </c>
      <c r="N839" s="7">
        <v>-1.4488600000000001E-2</v>
      </c>
      <c r="O839">
        <v>2.6549099999999999E-3</v>
      </c>
      <c r="P839" s="26">
        <v>7.1E-8</v>
      </c>
      <c r="Q839">
        <v>-7.3336800000000004E-3</v>
      </c>
      <c r="R839">
        <v>3.0407699999999999E-3</v>
      </c>
      <c r="S839">
        <v>1.6E-2</v>
      </c>
      <c r="T839" s="7">
        <v>-6.9432399999999998E-3</v>
      </c>
      <c r="U839">
        <v>2.7889400000000002E-3</v>
      </c>
      <c r="V839" s="25">
        <v>1.2E-2</v>
      </c>
      <c r="W839">
        <v>-1.5030399999999999E-2</v>
      </c>
      <c r="X839">
        <v>2.6863099999999999E-3</v>
      </c>
      <c r="Y839" s="1">
        <v>3.5000000000000002E-8</v>
      </c>
      <c r="Z839" s="7">
        <v>-1.3508899999999999E-4</v>
      </c>
      <c r="AA839">
        <v>2.5802199999999998E-3</v>
      </c>
      <c r="AB839" s="25">
        <v>0.95</v>
      </c>
      <c r="AC839">
        <v>-3.5052500000000001E-3</v>
      </c>
      <c r="AD839">
        <v>2.3375100000000001E-3</v>
      </c>
      <c r="AE839" s="25">
        <v>0.13</v>
      </c>
    </row>
    <row r="840" spans="2:31" x14ac:dyDescent="0.2">
      <c r="B840" s="7" t="s">
        <v>14314</v>
      </c>
      <c r="C840" t="s">
        <v>11751</v>
      </c>
      <c r="D840" t="s">
        <v>14031</v>
      </c>
      <c r="E840">
        <v>19</v>
      </c>
      <c r="F840">
        <v>5799433</v>
      </c>
      <c r="G840" t="s">
        <v>13275</v>
      </c>
      <c r="H840" t="s">
        <v>13269</v>
      </c>
      <c r="I840">
        <v>0.82739700000000005</v>
      </c>
      <c r="J840" s="25">
        <v>0.90884500000000001</v>
      </c>
      <c r="K840">
        <v>3.5999999999999997E-2</v>
      </c>
      <c r="L840">
        <v>5.0773880000000004E-3</v>
      </c>
      <c r="M840" s="1">
        <v>6.6899999999999998E-13</v>
      </c>
      <c r="N840" s="7">
        <v>8.4938199999999991E-3</v>
      </c>
      <c r="O840">
        <v>2.9425599999999999E-3</v>
      </c>
      <c r="P840" s="25">
        <v>3.8999999999999998E-3</v>
      </c>
      <c r="Q840">
        <v>4.6462400000000003E-3</v>
      </c>
      <c r="R840">
        <v>3.3702200000000002E-3</v>
      </c>
      <c r="S840">
        <v>0.14000000000000001</v>
      </c>
      <c r="T840" s="7">
        <v>-4.7202199999999998E-3</v>
      </c>
      <c r="U840">
        <v>3.0911200000000002E-3</v>
      </c>
      <c r="V840" s="25">
        <v>0.12</v>
      </c>
      <c r="W840">
        <v>1.6408099999999998E-2</v>
      </c>
      <c r="X840">
        <v>2.9773600000000001E-3</v>
      </c>
      <c r="Y840" s="1">
        <v>2.7999999999999999E-8</v>
      </c>
      <c r="Z840" s="7">
        <v>-5.4543999999999999E-3</v>
      </c>
      <c r="AA840">
        <v>2.8597700000000002E-3</v>
      </c>
      <c r="AB840" s="25">
        <v>5.3999999999999999E-2</v>
      </c>
      <c r="AC840">
        <v>-1.4398499999999999E-3</v>
      </c>
      <c r="AD840">
        <v>2.5907700000000001E-3</v>
      </c>
      <c r="AE840" s="25">
        <v>0.56000000000000005</v>
      </c>
    </row>
    <row r="841" spans="2:31" x14ac:dyDescent="0.2">
      <c r="B841" s="7" t="s">
        <v>14315</v>
      </c>
      <c r="C841" t="s">
        <v>11751</v>
      </c>
      <c r="D841" t="s">
        <v>14031</v>
      </c>
      <c r="E841">
        <v>19</v>
      </c>
      <c r="F841">
        <v>10770305</v>
      </c>
      <c r="G841" t="s">
        <v>13272</v>
      </c>
      <c r="H841" t="s">
        <v>13268</v>
      </c>
      <c r="I841">
        <v>0.398565</v>
      </c>
      <c r="J841" s="25">
        <v>0.99238000000000004</v>
      </c>
      <c r="K841">
        <v>-2.6700000000000002E-2</v>
      </c>
      <c r="L841">
        <v>3.6167679999999998E-3</v>
      </c>
      <c r="M841" s="1">
        <v>7.7799999999999994E-14</v>
      </c>
      <c r="N841" s="7">
        <v>-6.7317000000000002E-3</v>
      </c>
      <c r="O841">
        <v>2.1789800000000001E-3</v>
      </c>
      <c r="P841" s="25">
        <v>2.2000000000000001E-3</v>
      </c>
      <c r="Q841">
        <v>2.5353900000000002E-3</v>
      </c>
      <c r="R841">
        <v>2.4956700000000002E-3</v>
      </c>
      <c r="S841">
        <v>0.32</v>
      </c>
      <c r="T841" s="7">
        <v>-2.9275E-3</v>
      </c>
      <c r="U841">
        <v>2.2889899999999999E-3</v>
      </c>
      <c r="V841" s="25">
        <v>0.23</v>
      </c>
      <c r="W841">
        <v>-1.0966500000000001E-2</v>
      </c>
      <c r="X841">
        <v>2.2047600000000001E-3</v>
      </c>
      <c r="Y841" s="1">
        <v>6.7999999999999995E-7</v>
      </c>
      <c r="Z841" s="7">
        <v>3.1115499999999998E-3</v>
      </c>
      <c r="AA841">
        <v>2.1176799999999998E-3</v>
      </c>
      <c r="AB841" s="25">
        <v>0.15</v>
      </c>
      <c r="AC841">
        <v>2.1498899999999998E-3</v>
      </c>
      <c r="AD841">
        <v>1.91848E-3</v>
      </c>
      <c r="AE841" s="25">
        <v>0.26</v>
      </c>
    </row>
    <row r="842" spans="2:31" x14ac:dyDescent="0.2">
      <c r="B842" s="7" t="s">
        <v>10118</v>
      </c>
      <c r="C842" t="s">
        <v>11751</v>
      </c>
      <c r="D842" t="s">
        <v>14031</v>
      </c>
      <c r="E842">
        <v>19</v>
      </c>
      <c r="F842">
        <v>18449238</v>
      </c>
      <c r="G842" t="s">
        <v>13275</v>
      </c>
      <c r="H842" t="s">
        <v>13269</v>
      </c>
      <c r="I842">
        <v>0.73360700000000001</v>
      </c>
      <c r="J842" s="25">
        <v>0.98661600000000005</v>
      </c>
      <c r="K842">
        <v>2.5999999999999999E-2</v>
      </c>
      <c r="L842">
        <v>3.8031240000000002E-3</v>
      </c>
      <c r="M842" s="1">
        <v>4.0600000000000001E-12</v>
      </c>
      <c r="N842" s="7">
        <v>3.10173E-3</v>
      </c>
      <c r="O842">
        <v>2.4144499999999998E-3</v>
      </c>
      <c r="P842" s="25">
        <v>0.19</v>
      </c>
      <c r="Q842">
        <v>-5.8104000000000003E-3</v>
      </c>
      <c r="R842">
        <v>2.7653600000000001E-3</v>
      </c>
      <c r="S842">
        <v>3.4000000000000002E-2</v>
      </c>
      <c r="T842" s="7">
        <v>-2.9476699999999999E-3</v>
      </c>
      <c r="U842">
        <v>2.5363400000000002E-3</v>
      </c>
      <c r="V842" s="25">
        <v>0.25</v>
      </c>
      <c r="W842">
        <v>1.3662199999999999E-2</v>
      </c>
      <c r="X842">
        <v>2.4430099999999998E-3</v>
      </c>
      <c r="Y842" s="1">
        <v>1.2E-8</v>
      </c>
      <c r="Z842" s="7">
        <v>7.8527200000000005E-4</v>
      </c>
      <c r="AA842">
        <v>2.3465199999999999E-3</v>
      </c>
      <c r="AB842" s="25">
        <v>0.72</v>
      </c>
      <c r="AC842">
        <v>3.59166E-3</v>
      </c>
      <c r="AD842">
        <v>2.1258000000000002E-3</v>
      </c>
      <c r="AE842" s="25">
        <v>9.6000000000000002E-2</v>
      </c>
    </row>
    <row r="843" spans="2:31" x14ac:dyDescent="0.2">
      <c r="B843" s="7" t="s">
        <v>14316</v>
      </c>
      <c r="C843" t="s">
        <v>11751</v>
      </c>
      <c r="D843" t="s">
        <v>14031</v>
      </c>
      <c r="E843">
        <v>19</v>
      </c>
      <c r="F843">
        <v>31052954</v>
      </c>
      <c r="G843" t="s">
        <v>13275</v>
      </c>
      <c r="H843" t="s">
        <v>13269</v>
      </c>
      <c r="I843">
        <v>0.87183100000000002</v>
      </c>
      <c r="J843" s="25">
        <v>0.92569100000000004</v>
      </c>
      <c r="K843">
        <v>3.3500000000000002E-2</v>
      </c>
      <c r="L843">
        <v>5.8238789999999997E-3</v>
      </c>
      <c r="M843" s="1">
        <v>4.4100000000000003E-9</v>
      </c>
      <c r="N843" s="7">
        <v>-1.1372299999999999E-3</v>
      </c>
      <c r="O843">
        <v>3.29634E-3</v>
      </c>
      <c r="P843" s="25">
        <v>0.75</v>
      </c>
      <c r="Q843">
        <v>-1.0716300000000001E-3</v>
      </c>
      <c r="R843">
        <v>3.7754199999999998E-3</v>
      </c>
      <c r="S843">
        <v>0.75</v>
      </c>
      <c r="T843" s="7">
        <v>-4.8757999999999996E-3</v>
      </c>
      <c r="U843">
        <v>3.4627600000000001E-3</v>
      </c>
      <c r="V843" s="25">
        <v>0.18</v>
      </c>
      <c r="W843">
        <v>1.28124E-2</v>
      </c>
      <c r="X843">
        <v>3.3353300000000001E-3</v>
      </c>
      <c r="Y843" s="1">
        <v>1E-4</v>
      </c>
      <c r="Z843" s="7">
        <v>5.3764199999999998E-3</v>
      </c>
      <c r="AA843">
        <v>3.2036E-3</v>
      </c>
      <c r="AB843" s="25">
        <v>0.1</v>
      </c>
      <c r="AC843">
        <v>-2.3911100000000001E-3</v>
      </c>
      <c r="AD843">
        <v>2.9022599999999998E-3</v>
      </c>
      <c r="AE843" s="25">
        <v>0.44</v>
      </c>
    </row>
    <row r="844" spans="2:31" x14ac:dyDescent="0.2">
      <c r="B844" s="7" t="s">
        <v>14317</v>
      </c>
      <c r="C844" t="s">
        <v>11751</v>
      </c>
      <c r="D844" t="s">
        <v>14031</v>
      </c>
      <c r="E844">
        <v>19</v>
      </c>
      <c r="F844">
        <v>31673388</v>
      </c>
      <c r="G844" t="s">
        <v>13269</v>
      </c>
      <c r="H844" t="s">
        <v>13275</v>
      </c>
      <c r="I844">
        <v>0.33068799999999998</v>
      </c>
      <c r="J844" s="25">
        <v>0.98918399999999995</v>
      </c>
      <c r="K844">
        <v>2.3400000000000001E-2</v>
      </c>
      <c r="L844">
        <v>3.8758690000000001E-3</v>
      </c>
      <c r="M844" s="1">
        <v>7.8299999999999998E-10</v>
      </c>
      <c r="N844" s="7">
        <v>5.1889099999999997E-3</v>
      </c>
      <c r="O844">
        <v>2.2690599999999998E-3</v>
      </c>
      <c r="P844" s="25">
        <v>2.4E-2</v>
      </c>
      <c r="Q844">
        <v>-1.2592599999999999E-3</v>
      </c>
      <c r="R844">
        <v>2.5988399999999998E-3</v>
      </c>
      <c r="S844">
        <v>0.62</v>
      </c>
      <c r="T844" s="7">
        <v>-1.6479800000000001E-3</v>
      </c>
      <c r="U844">
        <v>2.3836199999999999E-3</v>
      </c>
      <c r="V844" s="25">
        <v>0.5</v>
      </c>
      <c r="W844">
        <v>1.1262899999999999E-2</v>
      </c>
      <c r="X844">
        <v>2.2959E-3</v>
      </c>
      <c r="Y844" s="1">
        <v>1.3999999999999999E-6</v>
      </c>
      <c r="Z844" s="7">
        <v>2.6244300000000001E-4</v>
      </c>
      <c r="AA844">
        <v>2.2052299999999999E-3</v>
      </c>
      <c r="AB844" s="25">
        <v>0.89</v>
      </c>
      <c r="AC844">
        <v>1.8666900000000001E-3</v>
      </c>
      <c r="AD844">
        <v>1.9978000000000001E-3</v>
      </c>
      <c r="AE844" s="25">
        <v>0.35</v>
      </c>
    </row>
    <row r="845" spans="2:31" x14ac:dyDescent="0.2">
      <c r="B845" s="7" t="s">
        <v>14318</v>
      </c>
      <c r="C845" t="s">
        <v>11751</v>
      </c>
      <c r="D845" t="s">
        <v>14031</v>
      </c>
      <c r="E845">
        <v>19</v>
      </c>
      <c r="F845">
        <v>41353107</v>
      </c>
      <c r="G845" t="s">
        <v>13268</v>
      </c>
      <c r="H845" t="s">
        <v>13272</v>
      </c>
      <c r="I845">
        <v>0.42185899999999998</v>
      </c>
      <c r="J845" s="25">
        <v>0.99387599999999998</v>
      </c>
      <c r="K845">
        <v>-2.29E-2</v>
      </c>
      <c r="L845">
        <v>3.5033590000000002E-3</v>
      </c>
      <c r="M845" s="1">
        <v>3.1500000000000001E-11</v>
      </c>
      <c r="N845" s="7">
        <v>-3.6685400000000001E-3</v>
      </c>
      <c r="O845">
        <v>2.1525200000000002E-3</v>
      </c>
      <c r="P845" s="25">
        <v>8.3000000000000004E-2</v>
      </c>
      <c r="Q845">
        <v>-6.4041900000000004E-4</v>
      </c>
      <c r="R845">
        <v>2.4653600000000002E-3</v>
      </c>
      <c r="S845">
        <v>0.78</v>
      </c>
      <c r="T845" s="7">
        <v>-3.2038700000000002E-3</v>
      </c>
      <c r="U845">
        <v>2.2611900000000002E-3</v>
      </c>
      <c r="V845" s="25">
        <v>0.16</v>
      </c>
      <c r="W845">
        <v>-7.70661E-3</v>
      </c>
      <c r="X845">
        <v>2.1779799999999999E-3</v>
      </c>
      <c r="Y845">
        <v>2.7999999999999998E-4</v>
      </c>
      <c r="Z845" s="7">
        <v>-3.8784700000000002E-3</v>
      </c>
      <c r="AA845">
        <v>2.0919599999999999E-3</v>
      </c>
      <c r="AB845" s="25">
        <v>6.7000000000000004E-2</v>
      </c>
      <c r="AC845">
        <v>1.6482899999999999E-4</v>
      </c>
      <c r="AD845">
        <v>1.89518E-3</v>
      </c>
      <c r="AE845" s="25">
        <v>0.92</v>
      </c>
    </row>
    <row r="846" spans="2:31" x14ac:dyDescent="0.2">
      <c r="B846" s="7" t="s">
        <v>10130</v>
      </c>
      <c r="C846" t="s">
        <v>11751</v>
      </c>
      <c r="D846" t="s">
        <v>14031</v>
      </c>
      <c r="E846">
        <v>19</v>
      </c>
      <c r="F846">
        <v>42600984</v>
      </c>
      <c r="G846" t="s">
        <v>13275</v>
      </c>
      <c r="H846" t="s">
        <v>13269</v>
      </c>
      <c r="I846">
        <v>0.93076800000000004</v>
      </c>
      <c r="J846" s="25">
        <v>0.99950000000000006</v>
      </c>
      <c r="K846">
        <v>-4.7399999999999998E-2</v>
      </c>
      <c r="L846">
        <v>6.9040450000000001E-3</v>
      </c>
      <c r="M846" s="1">
        <v>3.3099999999999998E-12</v>
      </c>
      <c r="N846" s="7">
        <v>-1.0847600000000001E-2</v>
      </c>
      <c r="O846">
        <v>4.1891799999999998E-3</v>
      </c>
      <c r="P846" s="25">
        <v>1.0999999999999999E-2</v>
      </c>
      <c r="Q846">
        <v>2.4181200000000002E-3</v>
      </c>
      <c r="R846">
        <v>4.7980200000000001E-3</v>
      </c>
      <c r="S846">
        <v>0.64</v>
      </c>
      <c r="T846" s="7">
        <v>1.0765099999999999E-3</v>
      </c>
      <c r="U846">
        <v>4.4006699999999998E-3</v>
      </c>
      <c r="V846" s="25">
        <v>0.8</v>
      </c>
      <c r="W846">
        <v>-2.4365600000000001E-2</v>
      </c>
      <c r="X846">
        <v>4.2387299999999996E-3</v>
      </c>
      <c r="Y846" s="1">
        <v>1.3000000000000001E-8</v>
      </c>
      <c r="Z846" s="7">
        <v>1.38441E-3</v>
      </c>
      <c r="AA846">
        <v>4.0713199999999998E-3</v>
      </c>
      <c r="AB846" s="25">
        <v>0.73</v>
      </c>
      <c r="AC846">
        <v>-1.49832E-3</v>
      </c>
      <c r="AD846">
        <v>3.6883599999999999E-3</v>
      </c>
      <c r="AE846" s="25">
        <v>0.7</v>
      </c>
    </row>
    <row r="847" spans="2:31" x14ac:dyDescent="0.2">
      <c r="B847" s="7" t="s">
        <v>14319</v>
      </c>
      <c r="C847" t="s">
        <v>11751</v>
      </c>
      <c r="D847" t="s">
        <v>14031</v>
      </c>
      <c r="E847">
        <v>19</v>
      </c>
      <c r="F847">
        <v>47003906</v>
      </c>
      <c r="G847" t="s">
        <v>13272</v>
      </c>
      <c r="H847" t="s">
        <v>13268</v>
      </c>
      <c r="I847">
        <v>0.83393499999999998</v>
      </c>
      <c r="J847" s="25">
        <v>0.99355499999999997</v>
      </c>
      <c r="K847">
        <v>3.0499999999999999E-2</v>
      </c>
      <c r="L847">
        <v>4.7665169999999996E-3</v>
      </c>
      <c r="M847" s="1">
        <v>7.8300000000000004E-11</v>
      </c>
      <c r="N847" s="7">
        <v>5.9899300000000001E-3</v>
      </c>
      <c r="O847">
        <v>2.8646000000000001E-3</v>
      </c>
      <c r="P847" s="25">
        <v>3.5000000000000003E-2</v>
      </c>
      <c r="Q847">
        <v>-1.12706E-3</v>
      </c>
      <c r="R847">
        <v>3.28093E-3</v>
      </c>
      <c r="S847">
        <v>0.72</v>
      </c>
      <c r="T847" s="7">
        <v>2.9872200000000001E-3</v>
      </c>
      <c r="U847">
        <v>3.00921E-3</v>
      </c>
      <c r="V847" s="25">
        <v>0.32</v>
      </c>
      <c r="W847">
        <v>1.5516200000000001E-2</v>
      </c>
      <c r="X847">
        <v>2.8984800000000002E-3</v>
      </c>
      <c r="Y847" s="1">
        <v>1.1999999999999999E-7</v>
      </c>
      <c r="Z847" s="7">
        <v>7.9344800000000007E-3</v>
      </c>
      <c r="AA847">
        <v>2.784E-3</v>
      </c>
      <c r="AB847" s="25">
        <v>4.4000000000000003E-3</v>
      </c>
      <c r="AC847">
        <v>-4.9778599999999998E-3</v>
      </c>
      <c r="AD847">
        <v>2.52213E-3</v>
      </c>
      <c r="AE847" s="25">
        <v>0.05</v>
      </c>
    </row>
    <row r="848" spans="2:31" x14ac:dyDescent="0.2">
      <c r="B848" s="7" t="s">
        <v>14320</v>
      </c>
      <c r="C848" t="s">
        <v>11751</v>
      </c>
      <c r="D848" t="s">
        <v>14031</v>
      </c>
      <c r="E848">
        <v>20</v>
      </c>
      <c r="F848">
        <v>16222093</v>
      </c>
      <c r="G848" t="s">
        <v>13268</v>
      </c>
      <c r="H848" t="s">
        <v>13275</v>
      </c>
      <c r="I848">
        <v>0.399677</v>
      </c>
      <c r="J848" s="25">
        <v>0.96457800000000005</v>
      </c>
      <c r="K848">
        <v>2.5700000000000001E-2</v>
      </c>
      <c r="L848">
        <v>3.6935169999999999E-3</v>
      </c>
      <c r="M848" s="1">
        <v>1.7199999999999999E-12</v>
      </c>
      <c r="N848" s="7">
        <v>7.2864100000000001E-3</v>
      </c>
      <c r="O848">
        <v>2.21331E-3</v>
      </c>
      <c r="P848" s="25">
        <v>7.2999999999999996E-4</v>
      </c>
      <c r="Q848">
        <v>1.9282399999999999E-3</v>
      </c>
      <c r="R848">
        <v>2.5350799999999999E-3</v>
      </c>
      <c r="S848">
        <v>0.43</v>
      </c>
      <c r="T848" s="31">
        <v>1.53979E-5</v>
      </c>
      <c r="U848">
        <v>2.3249500000000001E-3</v>
      </c>
      <c r="V848" s="25">
        <v>0.98</v>
      </c>
      <c r="W848">
        <v>1.27984E-2</v>
      </c>
      <c r="X848">
        <v>2.2397099999999998E-3</v>
      </c>
      <c r="Y848" s="1">
        <v>8.0999999999999997E-9</v>
      </c>
      <c r="Z848" s="7">
        <v>-1.49507E-3</v>
      </c>
      <c r="AA848">
        <v>2.15088E-3</v>
      </c>
      <c r="AB848" s="25">
        <v>0.49</v>
      </c>
      <c r="AC848">
        <v>-2.48936E-4</v>
      </c>
      <c r="AD848">
        <v>1.9488299999999999E-3</v>
      </c>
      <c r="AE848" s="25">
        <v>0.89</v>
      </c>
    </row>
    <row r="849" spans="2:31" x14ac:dyDescent="0.2">
      <c r="B849" s="7" t="s">
        <v>10318</v>
      </c>
      <c r="C849" t="s">
        <v>11751</v>
      </c>
      <c r="D849" t="s">
        <v>14031</v>
      </c>
      <c r="E849">
        <v>20</v>
      </c>
      <c r="F849">
        <v>17348608</v>
      </c>
      <c r="G849" t="s">
        <v>13269</v>
      </c>
      <c r="H849" t="s">
        <v>13275</v>
      </c>
      <c r="I849">
        <v>0.41993999999999998</v>
      </c>
      <c r="J849" s="25">
        <v>0.99084799999999995</v>
      </c>
      <c r="K849">
        <v>-2.63E-2</v>
      </c>
      <c r="L849">
        <v>3.142237E-3</v>
      </c>
      <c r="M849" s="1">
        <v>2.8899999999999999E-17</v>
      </c>
      <c r="N849" s="7">
        <v>-4.1355100000000002E-3</v>
      </c>
      <c r="O849">
        <v>2.1598199999999998E-3</v>
      </c>
      <c r="P849" s="25">
        <v>5.2999999999999999E-2</v>
      </c>
      <c r="Q849">
        <v>4.3808700000000003E-3</v>
      </c>
      <c r="R849">
        <v>2.4738199999999998E-3</v>
      </c>
      <c r="S849">
        <v>0.08</v>
      </c>
      <c r="T849" s="7">
        <v>1.9888300000000001E-4</v>
      </c>
      <c r="U849">
        <v>2.2687599999999999E-3</v>
      </c>
      <c r="V849" s="25">
        <v>0.97</v>
      </c>
      <c r="W849">
        <v>-1.34004E-2</v>
      </c>
      <c r="X849">
        <v>2.1855799999999999E-3</v>
      </c>
      <c r="Y849" s="1">
        <v>5.7E-10</v>
      </c>
      <c r="Z849" s="7">
        <v>-1.2717100000000001E-4</v>
      </c>
      <c r="AA849">
        <v>2.0989099999999998E-3</v>
      </c>
      <c r="AB849" s="25">
        <v>0.95</v>
      </c>
      <c r="AC849">
        <v>1.5550500000000001E-3</v>
      </c>
      <c r="AD849">
        <v>1.9017299999999999E-3</v>
      </c>
      <c r="AE849" s="25">
        <v>0.4</v>
      </c>
    </row>
    <row r="850" spans="2:31" x14ac:dyDescent="0.2">
      <c r="B850" s="7" t="s">
        <v>14321</v>
      </c>
      <c r="C850" t="s">
        <v>11751</v>
      </c>
      <c r="D850" t="s">
        <v>14031</v>
      </c>
      <c r="E850">
        <v>20</v>
      </c>
      <c r="F850">
        <v>20077178</v>
      </c>
      <c r="G850" t="s">
        <v>13269</v>
      </c>
      <c r="H850" t="s">
        <v>13275</v>
      </c>
      <c r="I850">
        <v>0.26785599999999998</v>
      </c>
      <c r="J850" s="25">
        <v>0.99881299999999995</v>
      </c>
      <c r="K850">
        <v>-2.1399999999999999E-2</v>
      </c>
      <c r="L850">
        <v>3.695865E-3</v>
      </c>
      <c r="M850" s="1">
        <v>3.5100000000000001E-9</v>
      </c>
      <c r="N850" s="7">
        <v>-5.5825600000000003E-3</v>
      </c>
      <c r="O850">
        <v>2.40581E-3</v>
      </c>
      <c r="P850" s="25">
        <v>2.1000000000000001E-2</v>
      </c>
      <c r="Q850">
        <v>2.9439000000000002E-3</v>
      </c>
      <c r="R850">
        <v>2.7555800000000001E-3</v>
      </c>
      <c r="S850">
        <v>0.27</v>
      </c>
      <c r="T850" s="7">
        <v>-4.9697999999999999E-3</v>
      </c>
      <c r="U850">
        <v>2.5271600000000001E-3</v>
      </c>
      <c r="V850" s="25">
        <v>4.2000000000000003E-2</v>
      </c>
      <c r="W850">
        <v>-9.3022999999999995E-3</v>
      </c>
      <c r="X850">
        <v>2.43451E-3</v>
      </c>
      <c r="Y850">
        <v>1.4999999999999999E-4</v>
      </c>
      <c r="Z850" s="7">
        <v>-2.02411E-3</v>
      </c>
      <c r="AA850">
        <v>2.33796E-3</v>
      </c>
      <c r="AB850" s="25">
        <v>0.4</v>
      </c>
      <c r="AC850">
        <v>-4.4681800000000004E-3</v>
      </c>
      <c r="AD850">
        <v>2.1183299999999999E-3</v>
      </c>
      <c r="AE850" s="25">
        <v>3.4000000000000002E-2</v>
      </c>
    </row>
    <row r="851" spans="2:31" x14ac:dyDescent="0.2">
      <c r="B851" s="7" t="s">
        <v>14322</v>
      </c>
      <c r="C851" t="s">
        <v>11751</v>
      </c>
      <c r="D851" t="s">
        <v>14031</v>
      </c>
      <c r="E851">
        <v>20</v>
      </c>
      <c r="F851">
        <v>21539564</v>
      </c>
      <c r="G851" t="s">
        <v>13269</v>
      </c>
      <c r="H851" t="s">
        <v>13268</v>
      </c>
      <c r="I851">
        <v>0.67258399999999996</v>
      </c>
      <c r="J851" s="25">
        <v>0.99193399999999998</v>
      </c>
      <c r="K851">
        <v>2.53E-2</v>
      </c>
      <c r="L851">
        <v>4.1575290000000001E-3</v>
      </c>
      <c r="M851" s="1">
        <v>5.8099999999999996E-10</v>
      </c>
      <c r="N851" s="7">
        <v>1.97415E-3</v>
      </c>
      <c r="O851">
        <v>2.2745299999999999E-3</v>
      </c>
      <c r="P851" s="25">
        <v>0.38</v>
      </c>
      <c r="Q851">
        <v>-5.85836E-3</v>
      </c>
      <c r="R851">
        <v>2.6052100000000002E-3</v>
      </c>
      <c r="S851">
        <v>2.7E-2</v>
      </c>
      <c r="T851" s="7">
        <v>3.22076E-3</v>
      </c>
      <c r="U851">
        <v>2.3892599999999998E-3</v>
      </c>
      <c r="V851" s="25">
        <v>0.21</v>
      </c>
      <c r="W851">
        <v>8.2313899999999999E-3</v>
      </c>
      <c r="X851">
        <v>2.30167E-3</v>
      </c>
      <c r="Y851">
        <v>3.6000000000000002E-4</v>
      </c>
      <c r="Z851" s="7">
        <v>1.05808E-4</v>
      </c>
      <c r="AA851">
        <v>2.2103800000000001E-3</v>
      </c>
      <c r="AB851" s="25">
        <v>0.94</v>
      </c>
      <c r="AC851">
        <v>-5.3562000000000002E-3</v>
      </c>
      <c r="AD851">
        <v>2.0027399999999998E-3</v>
      </c>
      <c r="AE851" s="25">
        <v>7.9000000000000008E-3</v>
      </c>
    </row>
    <row r="852" spans="2:31" x14ac:dyDescent="0.2">
      <c r="B852" s="7" t="s">
        <v>14323</v>
      </c>
      <c r="C852" t="s">
        <v>11751</v>
      </c>
      <c r="D852" t="s">
        <v>14031</v>
      </c>
      <c r="E852">
        <v>20</v>
      </c>
      <c r="F852">
        <v>31051699</v>
      </c>
      <c r="G852" t="s">
        <v>13272</v>
      </c>
      <c r="H852" t="s">
        <v>13268</v>
      </c>
      <c r="I852">
        <v>0.61960000000000004</v>
      </c>
      <c r="J852" s="25">
        <v>0.98727799999999999</v>
      </c>
      <c r="K852">
        <v>2.53E-2</v>
      </c>
      <c r="L852">
        <v>3.7843320000000001E-3</v>
      </c>
      <c r="M852" s="1">
        <v>1.1500000000000001E-11</v>
      </c>
      <c r="N852" s="7">
        <v>1.06728E-2</v>
      </c>
      <c r="O852">
        <v>2.20448E-3</v>
      </c>
      <c r="P852" s="26">
        <v>1.5E-6</v>
      </c>
      <c r="Q852">
        <v>8.3139700000000004E-3</v>
      </c>
      <c r="R852">
        <v>2.5249700000000001E-3</v>
      </c>
      <c r="S852">
        <v>1E-3</v>
      </c>
      <c r="T852" s="7">
        <v>5.5085799999999999E-3</v>
      </c>
      <c r="U852">
        <v>2.3156800000000001E-3</v>
      </c>
      <c r="V852" s="25">
        <v>1.9E-2</v>
      </c>
      <c r="W852">
        <v>1.1343300000000001E-2</v>
      </c>
      <c r="X852">
        <v>2.2307799999999999E-3</v>
      </c>
      <c r="Y852" s="1">
        <v>3.3000000000000002E-7</v>
      </c>
      <c r="Z852" s="7">
        <v>1.4420699999999999E-3</v>
      </c>
      <c r="AA852">
        <v>2.1423100000000001E-3</v>
      </c>
      <c r="AB852" s="25">
        <v>0.53</v>
      </c>
      <c r="AC852">
        <v>4.1531000000000001E-4</v>
      </c>
      <c r="AD852">
        <v>1.9410600000000001E-3</v>
      </c>
      <c r="AE852" s="25">
        <v>0.81</v>
      </c>
    </row>
    <row r="853" spans="2:31" x14ac:dyDescent="0.2">
      <c r="B853" s="7" t="s">
        <v>10343</v>
      </c>
      <c r="C853" t="s">
        <v>11751</v>
      </c>
      <c r="D853" t="s">
        <v>14031</v>
      </c>
      <c r="E853">
        <v>20</v>
      </c>
      <c r="F853">
        <v>43538733</v>
      </c>
      <c r="G853" t="s">
        <v>13268</v>
      </c>
      <c r="H853" t="s">
        <v>13272</v>
      </c>
      <c r="I853">
        <v>0.43614599999999998</v>
      </c>
      <c r="J853" s="25">
        <v>0.99766900000000003</v>
      </c>
      <c r="K853">
        <v>2.8199999999999999E-2</v>
      </c>
      <c r="L853">
        <v>3.4619360000000001E-3</v>
      </c>
      <c r="M853" s="1">
        <v>1.8899999999999999E-16</v>
      </c>
      <c r="N853" s="7">
        <v>1.0469900000000001E-2</v>
      </c>
      <c r="O853">
        <v>2.14598E-3</v>
      </c>
      <c r="P853" s="26">
        <v>7.3E-7</v>
      </c>
      <c r="Q853">
        <v>1.0577400000000001E-2</v>
      </c>
      <c r="R853">
        <v>2.4579699999999999E-3</v>
      </c>
      <c r="S853" s="1">
        <v>2.1999999999999999E-5</v>
      </c>
      <c r="T853" s="7">
        <v>2.7217299999999999E-3</v>
      </c>
      <c r="U853">
        <v>2.2542199999999999E-3</v>
      </c>
      <c r="V853" s="25">
        <v>0.23</v>
      </c>
      <c r="W853">
        <v>1.3630700000000001E-2</v>
      </c>
      <c r="X853">
        <v>2.1715800000000002E-3</v>
      </c>
      <c r="Y853" s="1">
        <v>2.5000000000000002E-10</v>
      </c>
      <c r="Z853" s="7">
        <v>-1.51592E-3</v>
      </c>
      <c r="AA853">
        <v>2.0854599999999999E-3</v>
      </c>
      <c r="AB853" s="25">
        <v>0.46</v>
      </c>
      <c r="AC853">
        <v>-5.9983099999999998E-3</v>
      </c>
      <c r="AD853">
        <v>1.8895400000000001E-3</v>
      </c>
      <c r="AE853" s="25">
        <v>1.5E-3</v>
      </c>
    </row>
    <row r="854" spans="2:31" x14ac:dyDescent="0.2">
      <c r="B854" s="7" t="s">
        <v>14324</v>
      </c>
      <c r="C854" t="s">
        <v>11751</v>
      </c>
      <c r="D854" t="s">
        <v>14031</v>
      </c>
      <c r="E854">
        <v>20</v>
      </c>
      <c r="F854">
        <v>44668401</v>
      </c>
      <c r="G854" t="s">
        <v>13272</v>
      </c>
      <c r="H854" t="s">
        <v>13275</v>
      </c>
      <c r="I854">
        <v>0.60336000000000001</v>
      </c>
      <c r="J854" s="25">
        <v>0.99475400000000003</v>
      </c>
      <c r="K854">
        <v>2.69E-2</v>
      </c>
      <c r="L854">
        <v>4.4533380000000003E-3</v>
      </c>
      <c r="M854" s="1">
        <v>7.6900000000000003E-10</v>
      </c>
      <c r="N854" s="7">
        <v>9.3120400000000006E-3</v>
      </c>
      <c r="O854">
        <v>2.1773700000000001E-3</v>
      </c>
      <c r="P854" s="26">
        <v>1.7E-5</v>
      </c>
      <c r="Q854">
        <v>1.21714E-3</v>
      </c>
      <c r="R854">
        <v>2.4939200000000002E-3</v>
      </c>
      <c r="S854">
        <v>0.62</v>
      </c>
      <c r="T854" s="7">
        <v>4.2812299999999996E-3</v>
      </c>
      <c r="U854">
        <v>2.2872000000000001E-3</v>
      </c>
      <c r="V854" s="25">
        <v>5.2999999999999999E-2</v>
      </c>
      <c r="W854">
        <v>9.3308899999999997E-3</v>
      </c>
      <c r="X854">
        <v>2.2033399999999998E-3</v>
      </c>
      <c r="Y854" s="1">
        <v>2.5000000000000001E-5</v>
      </c>
      <c r="Z854" s="7">
        <v>-2.3143199999999999E-3</v>
      </c>
      <c r="AA854">
        <v>2.1159600000000001E-3</v>
      </c>
      <c r="AB854" s="25">
        <v>0.28000000000000003</v>
      </c>
      <c r="AC854">
        <v>-7.1865000000000004E-4</v>
      </c>
      <c r="AD854">
        <v>1.9171800000000001E-3</v>
      </c>
      <c r="AE854" s="25">
        <v>0.71</v>
      </c>
    </row>
    <row r="855" spans="2:31" x14ac:dyDescent="0.2">
      <c r="B855" s="7" t="s">
        <v>14325</v>
      </c>
      <c r="C855" t="s">
        <v>11751</v>
      </c>
      <c r="D855" t="s">
        <v>14031</v>
      </c>
      <c r="E855">
        <v>22</v>
      </c>
      <c r="F855">
        <v>28848278</v>
      </c>
      <c r="G855" t="s">
        <v>13272</v>
      </c>
      <c r="H855" t="s">
        <v>13268</v>
      </c>
      <c r="I855">
        <v>0.61130600000000002</v>
      </c>
      <c r="J855" s="25">
        <v>0.99789000000000005</v>
      </c>
      <c r="K855">
        <v>2.1999999999999999E-2</v>
      </c>
      <c r="L855">
        <v>3.7510339999999999E-3</v>
      </c>
      <c r="M855" s="1">
        <v>2.2499999999999999E-9</v>
      </c>
      <c r="N855" s="7">
        <v>2.4164899999999999E-3</v>
      </c>
      <c r="O855">
        <v>2.1848599999999998E-3</v>
      </c>
      <c r="P855" s="25">
        <v>0.26</v>
      </c>
      <c r="Q855">
        <v>-5.8331399999999997E-3</v>
      </c>
      <c r="R855">
        <v>2.5022099999999999E-3</v>
      </c>
      <c r="S855">
        <v>1.9E-2</v>
      </c>
      <c r="T855" s="7">
        <v>1.42638E-4</v>
      </c>
      <c r="U855">
        <v>2.2950399999999999E-3</v>
      </c>
      <c r="V855" s="25">
        <v>0.98</v>
      </c>
      <c r="W855">
        <v>9.4448599999999994E-3</v>
      </c>
      <c r="X855">
        <v>2.2114399999999998E-3</v>
      </c>
      <c r="Y855" s="1">
        <v>2.3E-5</v>
      </c>
      <c r="Z855" s="7">
        <v>-2.8515300000000001E-3</v>
      </c>
      <c r="AA855">
        <v>2.12312E-3</v>
      </c>
      <c r="AB855" s="25">
        <v>0.18</v>
      </c>
      <c r="AC855">
        <v>-9.9659899999999992E-4</v>
      </c>
      <c r="AD855">
        <v>1.92358E-3</v>
      </c>
      <c r="AE855" s="25">
        <v>0.6</v>
      </c>
    </row>
    <row r="856" spans="2:31" x14ac:dyDescent="0.2">
      <c r="B856" s="7" t="s">
        <v>14326</v>
      </c>
      <c r="C856" t="s">
        <v>11751</v>
      </c>
      <c r="D856" t="s">
        <v>14031</v>
      </c>
      <c r="E856">
        <v>22</v>
      </c>
      <c r="F856">
        <v>35846168</v>
      </c>
      <c r="G856" t="s">
        <v>13268</v>
      </c>
      <c r="H856" t="s">
        <v>13272</v>
      </c>
      <c r="I856">
        <v>0.23477300000000001</v>
      </c>
      <c r="J856" s="25">
        <v>0.98840899999999998</v>
      </c>
      <c r="K856">
        <v>2.6599999999999999E-2</v>
      </c>
      <c r="L856">
        <v>4.2549969999999999E-3</v>
      </c>
      <c r="M856" s="1">
        <v>2.03E-10</v>
      </c>
      <c r="N856" s="7">
        <v>9.3367099999999998E-3</v>
      </c>
      <c r="O856">
        <v>2.5205100000000001E-3</v>
      </c>
      <c r="P856" s="25">
        <v>2.5999999999999998E-4</v>
      </c>
      <c r="Q856">
        <v>-2.40902E-3</v>
      </c>
      <c r="R856">
        <v>2.8866199999999999E-3</v>
      </c>
      <c r="S856">
        <v>0.39</v>
      </c>
      <c r="T856" s="7">
        <v>8.6032599999999997E-3</v>
      </c>
      <c r="U856">
        <v>2.6476099999999999E-3</v>
      </c>
      <c r="V856" s="25">
        <v>1E-3</v>
      </c>
      <c r="W856">
        <v>1.11667E-2</v>
      </c>
      <c r="X856">
        <v>2.5511700000000002E-3</v>
      </c>
      <c r="Y856" s="1">
        <v>1.1E-5</v>
      </c>
      <c r="Z856" s="7">
        <v>2.5258700000000003E-4</v>
      </c>
      <c r="AA856">
        <v>2.4492799999999999E-3</v>
      </c>
      <c r="AB856" s="25">
        <v>0.92</v>
      </c>
      <c r="AC856">
        <v>7.0182100000000004E-4</v>
      </c>
      <c r="AD856">
        <v>2.21909E-3</v>
      </c>
      <c r="AE856" s="25">
        <v>0.8</v>
      </c>
    </row>
    <row r="857" spans="2:31" x14ac:dyDescent="0.2">
      <c r="B857" s="7" t="s">
        <v>14327</v>
      </c>
      <c r="C857" t="s">
        <v>11751</v>
      </c>
      <c r="D857" t="s">
        <v>14031</v>
      </c>
      <c r="E857">
        <v>22</v>
      </c>
      <c r="F857">
        <v>38851675</v>
      </c>
      <c r="G857" t="s">
        <v>13275</v>
      </c>
      <c r="H857" t="s">
        <v>13272</v>
      </c>
      <c r="I857">
        <v>0.75040399999999996</v>
      </c>
      <c r="J857" s="25">
        <v>0.99448700000000001</v>
      </c>
      <c r="K857">
        <v>-2.3599999999999999E-2</v>
      </c>
      <c r="L857">
        <v>4.0612240000000004E-3</v>
      </c>
      <c r="M857" s="1">
        <v>3.1E-9</v>
      </c>
      <c r="N857" s="7">
        <v>7.1873599999999998E-4</v>
      </c>
      <c r="O857">
        <v>2.4626100000000001E-3</v>
      </c>
      <c r="P857" s="25">
        <v>0.74</v>
      </c>
      <c r="Q857">
        <v>5.3759899999999998E-3</v>
      </c>
      <c r="R857">
        <v>2.8203099999999999E-3</v>
      </c>
      <c r="S857">
        <v>6.3E-2</v>
      </c>
      <c r="T857" s="31">
        <v>-5.0500800000000003E-5</v>
      </c>
      <c r="U857">
        <v>2.5867899999999998E-3</v>
      </c>
      <c r="V857" s="25">
        <v>0.96</v>
      </c>
      <c r="W857">
        <v>-7.3814600000000003E-3</v>
      </c>
      <c r="X857">
        <v>2.4925699999999999E-3</v>
      </c>
      <c r="Y857">
        <v>2.3E-3</v>
      </c>
      <c r="Z857" s="7">
        <v>3.7536399999999999E-3</v>
      </c>
      <c r="AA857">
        <v>2.39302E-3</v>
      </c>
      <c r="AB857" s="25">
        <v>0.12</v>
      </c>
      <c r="AC857">
        <v>3.4952400000000002E-3</v>
      </c>
      <c r="AD857">
        <v>2.1681199999999999E-3</v>
      </c>
      <c r="AE857" s="25">
        <v>0.11</v>
      </c>
    </row>
    <row r="858" spans="2:31" x14ac:dyDescent="0.2">
      <c r="B858" s="7" t="s">
        <v>13299</v>
      </c>
      <c r="C858" t="s">
        <v>11751</v>
      </c>
      <c r="D858" t="s">
        <v>14031</v>
      </c>
      <c r="E858">
        <v>22</v>
      </c>
      <c r="F858">
        <v>40704052</v>
      </c>
      <c r="G858" t="s">
        <v>13272</v>
      </c>
      <c r="H858" t="s">
        <v>13268</v>
      </c>
      <c r="I858">
        <v>0.42399500000000001</v>
      </c>
      <c r="J858" s="25">
        <v>0.991533</v>
      </c>
      <c r="K858">
        <v>3.3599999999999998E-2</v>
      </c>
      <c r="L858">
        <v>3.6735159999999999E-3</v>
      </c>
      <c r="M858" s="1">
        <v>2.9400000000000001E-20</v>
      </c>
      <c r="N858" s="7">
        <v>8.6210999999999996E-3</v>
      </c>
      <c r="O858">
        <v>2.1591800000000001E-3</v>
      </c>
      <c r="P858" s="26">
        <v>7.7000000000000001E-5</v>
      </c>
      <c r="Q858">
        <v>2.12963E-3</v>
      </c>
      <c r="R858">
        <v>2.4728100000000002E-3</v>
      </c>
      <c r="S858">
        <v>0.41</v>
      </c>
      <c r="T858" s="7">
        <v>-1.53013E-3</v>
      </c>
      <c r="U858">
        <v>2.2680700000000001E-3</v>
      </c>
      <c r="V858" s="25">
        <v>0.5</v>
      </c>
      <c r="W858">
        <v>2.0001999999999999E-2</v>
      </c>
      <c r="X858">
        <v>2.1854499999999998E-3</v>
      </c>
      <c r="Y858" s="1">
        <v>1.2000000000000001E-19</v>
      </c>
      <c r="Z858" s="7">
        <v>-4.5174199999999999E-4</v>
      </c>
      <c r="AA858">
        <v>2.0981699999999999E-3</v>
      </c>
      <c r="AB858" s="25">
        <v>0.79</v>
      </c>
      <c r="AC858">
        <v>-3.8845899999999998E-3</v>
      </c>
      <c r="AD858">
        <v>1.90098E-3</v>
      </c>
      <c r="AE858" s="25">
        <v>4.2000000000000003E-2</v>
      </c>
    </row>
    <row r="859" spans="2:31" x14ac:dyDescent="0.2">
      <c r="B859" s="7" t="s">
        <v>14328</v>
      </c>
      <c r="C859" t="s">
        <v>11751</v>
      </c>
      <c r="D859" t="s">
        <v>14031</v>
      </c>
      <c r="E859">
        <v>22</v>
      </c>
      <c r="F859">
        <v>41864190</v>
      </c>
      <c r="G859" t="s">
        <v>13269</v>
      </c>
      <c r="H859" t="s">
        <v>13268</v>
      </c>
      <c r="I859">
        <v>0.83948999999999996</v>
      </c>
      <c r="J859" s="25">
        <v>0.98055300000000001</v>
      </c>
      <c r="K859">
        <v>3.7400000000000003E-2</v>
      </c>
      <c r="L859">
        <v>5.1637239999999997E-3</v>
      </c>
      <c r="M859" s="1">
        <v>2.2E-13</v>
      </c>
      <c r="N859" s="7">
        <v>-1.8356100000000001E-3</v>
      </c>
      <c r="O859">
        <v>2.9231499999999998E-3</v>
      </c>
      <c r="P859" s="25">
        <v>0.51</v>
      </c>
      <c r="Q859">
        <v>-6.92743E-3</v>
      </c>
      <c r="R859">
        <v>3.3477400000000001E-3</v>
      </c>
      <c r="S859">
        <v>3.2000000000000001E-2</v>
      </c>
      <c r="T859" s="7">
        <v>-5.0165599999999998E-3</v>
      </c>
      <c r="U859">
        <v>3.07056E-3</v>
      </c>
      <c r="V859" s="25">
        <v>0.11</v>
      </c>
      <c r="W859">
        <v>1.56477E-2</v>
      </c>
      <c r="X859">
        <v>2.9587099999999998E-3</v>
      </c>
      <c r="Y859" s="1">
        <v>1.4999999999999999E-7</v>
      </c>
      <c r="Z859" s="7">
        <v>3.7377399999999998E-3</v>
      </c>
      <c r="AA859">
        <v>2.8405499999999998E-3</v>
      </c>
      <c r="AB859" s="25">
        <v>0.19</v>
      </c>
      <c r="AC859">
        <v>-5.8211499999999998E-3</v>
      </c>
      <c r="AD859">
        <v>2.5735799999999998E-3</v>
      </c>
      <c r="AE859" s="25">
        <v>2.4E-2</v>
      </c>
    </row>
    <row r="860" spans="2:31" x14ac:dyDescent="0.2">
      <c r="B860" s="7" t="s">
        <v>14329</v>
      </c>
      <c r="C860" t="s">
        <v>11751</v>
      </c>
      <c r="D860" t="s">
        <v>14031</v>
      </c>
      <c r="E860">
        <v>22</v>
      </c>
      <c r="F860">
        <v>45728370</v>
      </c>
      <c r="G860" t="s">
        <v>13275</v>
      </c>
      <c r="H860" t="s">
        <v>13269</v>
      </c>
      <c r="I860">
        <v>0.74127399999999999</v>
      </c>
      <c r="J860" s="25">
        <v>1</v>
      </c>
      <c r="K860">
        <v>2.5000000000000001E-2</v>
      </c>
      <c r="L860">
        <v>3.922694E-3</v>
      </c>
      <c r="M860" s="1">
        <v>9.2599999999999996E-11</v>
      </c>
      <c r="N860" s="7">
        <v>6.1647100000000003E-3</v>
      </c>
      <c r="O860">
        <v>2.4205799999999999E-3</v>
      </c>
      <c r="P860" s="25">
        <v>9.5999999999999992E-3</v>
      </c>
      <c r="Q860">
        <v>-4.2924E-3</v>
      </c>
      <c r="R860">
        <v>2.77218E-3</v>
      </c>
      <c r="S860">
        <v>0.13</v>
      </c>
      <c r="T860" s="7">
        <v>-1.2112500000000001E-3</v>
      </c>
      <c r="U860">
        <v>2.5426400000000001E-3</v>
      </c>
      <c r="V860" s="25">
        <v>0.67</v>
      </c>
      <c r="W860">
        <v>1.39005E-2</v>
      </c>
      <c r="X860">
        <v>2.4500300000000002E-3</v>
      </c>
      <c r="Y860" s="1">
        <v>1.7E-8</v>
      </c>
      <c r="Z860" s="7">
        <v>-5.7177900000000004E-3</v>
      </c>
      <c r="AA860">
        <v>2.3521800000000002E-3</v>
      </c>
      <c r="AB860" s="25">
        <v>1.6E-2</v>
      </c>
      <c r="AC860">
        <v>-1.20751E-3</v>
      </c>
      <c r="AD860">
        <v>2.1311099999999999E-3</v>
      </c>
      <c r="AE860" s="25">
        <v>0.56000000000000005</v>
      </c>
    </row>
    <row r="861" spans="2:31" x14ac:dyDescent="0.2">
      <c r="B861" s="7" t="s">
        <v>14330</v>
      </c>
      <c r="C861" t="s">
        <v>11751</v>
      </c>
      <c r="D861" t="s">
        <v>14031</v>
      </c>
      <c r="E861">
        <v>23</v>
      </c>
      <c r="F861">
        <v>68751721</v>
      </c>
      <c r="G861" t="s">
        <v>55</v>
      </c>
      <c r="H861" t="s">
        <v>55</v>
      </c>
      <c r="I861" t="s">
        <v>55</v>
      </c>
      <c r="J861" s="25" t="s">
        <v>55</v>
      </c>
      <c r="K861">
        <v>-3.1566999999999998E-2</v>
      </c>
      <c r="L861">
        <v>5.173029E-3</v>
      </c>
      <c r="M861" s="1">
        <v>5.2299999999999995E-10</v>
      </c>
      <c r="N861" s="7" t="s">
        <v>55</v>
      </c>
      <c r="O861" t="s">
        <v>55</v>
      </c>
      <c r="P861" s="25" t="s">
        <v>55</v>
      </c>
      <c r="Q861" t="s">
        <v>55</v>
      </c>
      <c r="R861" t="s">
        <v>55</v>
      </c>
      <c r="S861" t="s">
        <v>55</v>
      </c>
      <c r="T861" s="7" t="s">
        <v>55</v>
      </c>
      <c r="U861" t="s">
        <v>55</v>
      </c>
      <c r="V861" s="25" t="s">
        <v>55</v>
      </c>
      <c r="W861" t="s">
        <v>55</v>
      </c>
      <c r="X861" t="s">
        <v>55</v>
      </c>
      <c r="Y861" t="s">
        <v>55</v>
      </c>
      <c r="Z861" s="7" t="s">
        <v>55</v>
      </c>
      <c r="AA861" t="s">
        <v>55</v>
      </c>
      <c r="AB861" s="25" t="s">
        <v>55</v>
      </c>
      <c r="AC861" t="s">
        <v>55</v>
      </c>
      <c r="AD861" t="s">
        <v>55</v>
      </c>
      <c r="AE861" s="25" t="s">
        <v>55</v>
      </c>
    </row>
    <row r="862" spans="2:31" x14ac:dyDescent="0.2">
      <c r="B862" s="7" t="s">
        <v>14331</v>
      </c>
      <c r="C862" t="s">
        <v>11751</v>
      </c>
      <c r="D862" t="s">
        <v>14031</v>
      </c>
      <c r="E862">
        <v>23</v>
      </c>
      <c r="F862">
        <v>82704455</v>
      </c>
      <c r="G862" t="s">
        <v>55</v>
      </c>
      <c r="H862" t="s">
        <v>55</v>
      </c>
      <c r="I862" t="s">
        <v>55</v>
      </c>
      <c r="J862" s="25" t="s">
        <v>55</v>
      </c>
      <c r="K862">
        <v>-3.6301800000000002E-2</v>
      </c>
      <c r="L862">
        <v>5.0707829999999997E-3</v>
      </c>
      <c r="M862" s="1">
        <v>4.0599999999999999E-13</v>
      </c>
      <c r="N862" s="7" t="s">
        <v>55</v>
      </c>
      <c r="O862" t="s">
        <v>55</v>
      </c>
      <c r="P862" s="25" t="s">
        <v>55</v>
      </c>
      <c r="Q862" t="s">
        <v>55</v>
      </c>
      <c r="R862" t="s">
        <v>55</v>
      </c>
      <c r="S862" t="s">
        <v>55</v>
      </c>
      <c r="T862" s="7" t="s">
        <v>55</v>
      </c>
      <c r="U862" t="s">
        <v>55</v>
      </c>
      <c r="V862" s="25" t="s">
        <v>55</v>
      </c>
      <c r="W862" t="s">
        <v>55</v>
      </c>
      <c r="X862" t="s">
        <v>55</v>
      </c>
      <c r="Y862" t="s">
        <v>55</v>
      </c>
      <c r="Z862" s="7" t="s">
        <v>55</v>
      </c>
      <c r="AA862" t="s">
        <v>55</v>
      </c>
      <c r="AB862" s="25" t="s">
        <v>55</v>
      </c>
      <c r="AC862" t="s">
        <v>55</v>
      </c>
      <c r="AD862" t="s">
        <v>55</v>
      </c>
      <c r="AE862" s="25" t="s">
        <v>55</v>
      </c>
    </row>
    <row r="863" spans="2:31" x14ac:dyDescent="0.2">
      <c r="B863" s="8" t="s">
        <v>14332</v>
      </c>
      <c r="C863" s="9" t="s">
        <v>11751</v>
      </c>
      <c r="D863" s="9" t="s">
        <v>14031</v>
      </c>
      <c r="E863" s="9">
        <v>23</v>
      </c>
      <c r="F863" s="9">
        <v>101012848</v>
      </c>
      <c r="G863" s="9" t="s">
        <v>55</v>
      </c>
      <c r="H863" s="9" t="s">
        <v>55</v>
      </c>
      <c r="I863" s="9" t="s">
        <v>55</v>
      </c>
      <c r="J863" s="27" t="s">
        <v>55</v>
      </c>
      <c r="K863" s="9">
        <v>-4.4853299999999999E-2</v>
      </c>
      <c r="L863" s="9">
        <v>6.3942729999999998E-3</v>
      </c>
      <c r="M863" s="19">
        <v>1.1499999999999999E-12</v>
      </c>
      <c r="N863" s="8" t="s">
        <v>55</v>
      </c>
      <c r="O863" s="9" t="s">
        <v>55</v>
      </c>
      <c r="P863" s="27" t="s">
        <v>55</v>
      </c>
      <c r="Q863" s="9" t="s">
        <v>55</v>
      </c>
      <c r="R863" s="9" t="s">
        <v>55</v>
      </c>
      <c r="S863" s="9" t="s">
        <v>55</v>
      </c>
      <c r="T863" s="8" t="s">
        <v>55</v>
      </c>
      <c r="U863" s="9" t="s">
        <v>55</v>
      </c>
      <c r="V863" s="27" t="s">
        <v>55</v>
      </c>
      <c r="W863" s="9" t="s">
        <v>55</v>
      </c>
      <c r="X863" s="9" t="s">
        <v>55</v>
      </c>
      <c r="Y863" s="9" t="s">
        <v>55</v>
      </c>
      <c r="Z863" s="8" t="s">
        <v>55</v>
      </c>
      <c r="AA863" s="9" t="s">
        <v>55</v>
      </c>
      <c r="AB863" s="27" t="s">
        <v>55</v>
      </c>
      <c r="AC863" s="9" t="s">
        <v>55</v>
      </c>
      <c r="AD863" s="9" t="s">
        <v>55</v>
      </c>
      <c r="AE863" s="27" t="s">
        <v>55</v>
      </c>
    </row>
    <row r="864" spans="2:31" x14ac:dyDescent="0.2">
      <c r="B864" s="7" t="s">
        <v>4988</v>
      </c>
      <c r="C864" t="s">
        <v>13264</v>
      </c>
      <c r="D864" t="s">
        <v>13523</v>
      </c>
      <c r="E864">
        <v>13</v>
      </c>
      <c r="F864">
        <v>51340315</v>
      </c>
      <c r="G864" t="s">
        <v>13269</v>
      </c>
      <c r="H864" t="s">
        <v>13275</v>
      </c>
      <c r="I864">
        <v>0.55592299999999994</v>
      </c>
      <c r="J864" s="25">
        <v>1</v>
      </c>
      <c r="K864">
        <v>-9.0580000000000001E-3</v>
      </c>
      <c r="L864">
        <v>1.0512E-3</v>
      </c>
      <c r="M864" s="1">
        <v>1.0000000000000001E-17</v>
      </c>
      <c r="N864" s="7">
        <v>9.71903E-3</v>
      </c>
      <c r="O864">
        <v>2.1400999999999998E-3</v>
      </c>
      <c r="P864" s="26">
        <v>7.0999999999999998E-6</v>
      </c>
      <c r="Q864">
        <v>2.32052E-3</v>
      </c>
      <c r="R864">
        <v>2.45087E-3</v>
      </c>
      <c r="S864">
        <v>0.38</v>
      </c>
      <c r="T864" s="7">
        <v>1.29572E-2</v>
      </c>
      <c r="U864">
        <v>2.2483899999999999E-3</v>
      </c>
      <c r="V864" s="26">
        <v>1.0999999999999999E-8</v>
      </c>
      <c r="W864">
        <v>4.10548E-4</v>
      </c>
      <c r="X864">
        <v>2.16519E-3</v>
      </c>
      <c r="Y864">
        <v>0.88</v>
      </c>
      <c r="Z864" s="7">
        <v>-1.30948E-2</v>
      </c>
      <c r="AA864">
        <v>2.0797799999999998E-3</v>
      </c>
      <c r="AB864" s="26">
        <v>3.4999999999999998E-10</v>
      </c>
      <c r="AC864">
        <v>5.51905E-4</v>
      </c>
      <c r="AD864">
        <v>1.8845699999999999E-3</v>
      </c>
      <c r="AE864" s="25">
        <v>0.77</v>
      </c>
    </row>
    <row r="865" spans="2:31" x14ac:dyDescent="0.2">
      <c r="B865" s="7" t="s">
        <v>13291</v>
      </c>
      <c r="C865" t="s">
        <v>13264</v>
      </c>
      <c r="D865" t="s">
        <v>13523</v>
      </c>
      <c r="E865">
        <v>12</v>
      </c>
      <c r="F865">
        <v>65791463</v>
      </c>
      <c r="G865" t="s">
        <v>13272</v>
      </c>
      <c r="H865" t="s">
        <v>13268</v>
      </c>
      <c r="I865">
        <v>0.63613699999999995</v>
      </c>
      <c r="J865" s="25">
        <v>0.999135</v>
      </c>
      <c r="K865">
        <v>-8.8559999999999993E-3</v>
      </c>
      <c r="L865">
        <v>1.0862300000000001E-3</v>
      </c>
      <c r="M865" s="1">
        <v>2.2999999999999999E-16</v>
      </c>
      <c r="N865" s="7">
        <v>7.2508700000000004E-3</v>
      </c>
      <c r="O865">
        <v>2.2112899999999999E-3</v>
      </c>
      <c r="P865" s="25">
        <v>1.1000000000000001E-3</v>
      </c>
      <c r="Q865">
        <v>-8.0284099999999997E-3</v>
      </c>
      <c r="R865">
        <v>2.5319499999999998E-3</v>
      </c>
      <c r="S865">
        <v>1.1000000000000001E-3</v>
      </c>
      <c r="T865" s="7">
        <v>1.5427700000000001E-2</v>
      </c>
      <c r="U865">
        <v>2.3226100000000001E-3</v>
      </c>
      <c r="V865" s="26">
        <v>2.2000000000000002E-11</v>
      </c>
      <c r="W865">
        <v>5.2870399999999998E-3</v>
      </c>
      <c r="X865">
        <v>2.2357399999999999E-3</v>
      </c>
      <c r="Y865">
        <v>2.1999999999999999E-2</v>
      </c>
      <c r="Z865" s="7">
        <v>-1.19293E-2</v>
      </c>
      <c r="AA865">
        <v>2.1492199999999999E-3</v>
      </c>
      <c r="AB865" s="26">
        <v>2.4E-8</v>
      </c>
      <c r="AC865">
        <v>-1.65511E-3</v>
      </c>
      <c r="AD865">
        <v>1.9472199999999999E-3</v>
      </c>
      <c r="AE865" s="25">
        <v>0.38</v>
      </c>
    </row>
    <row r="866" spans="2:31" x14ac:dyDescent="0.2">
      <c r="B866" s="7" t="s">
        <v>13524</v>
      </c>
      <c r="C866" t="s">
        <v>13264</v>
      </c>
      <c r="D866" t="s">
        <v>13523</v>
      </c>
      <c r="E866">
        <v>2</v>
      </c>
      <c r="F866">
        <v>156996626</v>
      </c>
      <c r="G866" t="s">
        <v>13275</v>
      </c>
      <c r="H866" t="s">
        <v>13269</v>
      </c>
      <c r="I866">
        <v>0.86445899999999998</v>
      </c>
      <c r="J866" s="25">
        <v>0.99344699999999997</v>
      </c>
      <c r="K866">
        <v>-1.1894999999999999E-2</v>
      </c>
      <c r="L866">
        <v>1.5292000000000001E-3</v>
      </c>
      <c r="M866" s="1">
        <v>5.1E-15</v>
      </c>
      <c r="N866" s="7">
        <v>7.5764600000000001E-3</v>
      </c>
      <c r="O866">
        <v>3.1134299999999999E-3</v>
      </c>
      <c r="P866" s="25">
        <v>1.4999999999999999E-2</v>
      </c>
      <c r="Q866">
        <v>5.9582000000000003E-3</v>
      </c>
      <c r="R866">
        <v>3.5632699999999999E-3</v>
      </c>
      <c r="S866">
        <v>9.1999999999999998E-2</v>
      </c>
      <c r="T866" s="7">
        <v>1.8292699999999999E-2</v>
      </c>
      <c r="U866">
        <v>3.27071E-3</v>
      </c>
      <c r="V866" s="26">
        <v>1.7E-8</v>
      </c>
      <c r="W866">
        <v>-7.2725200000000002E-3</v>
      </c>
      <c r="X866">
        <v>3.14526E-3</v>
      </c>
      <c r="Y866">
        <v>2.1999999999999999E-2</v>
      </c>
      <c r="Z866" s="7">
        <v>-1.8781200000000001E-2</v>
      </c>
      <c r="AA866">
        <v>3.0267900000000001E-3</v>
      </c>
      <c r="AB866" s="26">
        <v>6.6E-10</v>
      </c>
      <c r="AC866">
        <v>-8.03391E-3</v>
      </c>
      <c r="AD866">
        <v>2.7423500000000002E-3</v>
      </c>
      <c r="AE866" s="25">
        <v>3.5000000000000001E-3</v>
      </c>
    </row>
    <row r="867" spans="2:31" x14ac:dyDescent="0.2">
      <c r="B867" s="7" t="s">
        <v>13525</v>
      </c>
      <c r="C867" t="s">
        <v>13264</v>
      </c>
      <c r="D867" t="s">
        <v>13523</v>
      </c>
      <c r="E867">
        <v>5</v>
      </c>
      <c r="F867">
        <v>75003678</v>
      </c>
      <c r="G867" t="s">
        <v>13268</v>
      </c>
      <c r="H867" t="s">
        <v>13272</v>
      </c>
      <c r="I867">
        <v>0.60647700000000004</v>
      </c>
      <c r="J867" s="25">
        <v>1</v>
      </c>
      <c r="K867">
        <v>7.6670000000000002E-3</v>
      </c>
      <c r="L867">
        <v>1.06982E-3</v>
      </c>
      <c r="M867" s="1">
        <v>4.7999999999999997E-13</v>
      </c>
      <c r="N867" s="7">
        <v>-6.9517199999999998E-3</v>
      </c>
      <c r="O867">
        <v>2.17805E-3</v>
      </c>
      <c r="P867" s="25">
        <v>1.4E-3</v>
      </c>
      <c r="Q867">
        <v>7.3787899999999997E-3</v>
      </c>
      <c r="R867">
        <v>2.4937800000000001E-3</v>
      </c>
      <c r="S867">
        <v>2.7000000000000001E-3</v>
      </c>
      <c r="T867" s="7">
        <v>-1.0666399999999999E-2</v>
      </c>
      <c r="U867">
        <v>2.2879599999999999E-3</v>
      </c>
      <c r="V867" s="26">
        <v>2.3E-6</v>
      </c>
      <c r="W867">
        <v>-2.5545699999999999E-3</v>
      </c>
      <c r="X867">
        <v>2.2022399999999998E-3</v>
      </c>
      <c r="Y867">
        <v>0.25</v>
      </c>
      <c r="Z867" s="7">
        <v>1.1445500000000001E-2</v>
      </c>
      <c r="AA867">
        <v>2.1171300000000001E-3</v>
      </c>
      <c r="AB867" s="26">
        <v>7.0000000000000005E-8</v>
      </c>
      <c r="AC867">
        <v>1.4548300000000001E-3</v>
      </c>
      <c r="AD867">
        <v>1.91837E-3</v>
      </c>
      <c r="AE867" s="25">
        <v>0.48</v>
      </c>
    </row>
    <row r="868" spans="2:31" x14ac:dyDescent="0.2">
      <c r="B868" s="7" t="s">
        <v>13526</v>
      </c>
      <c r="C868" t="s">
        <v>13264</v>
      </c>
      <c r="D868" t="s">
        <v>13523</v>
      </c>
      <c r="E868">
        <v>14</v>
      </c>
      <c r="F868">
        <v>99742187</v>
      </c>
      <c r="G868" t="s">
        <v>13268</v>
      </c>
      <c r="H868" t="s">
        <v>13272</v>
      </c>
      <c r="I868">
        <v>0.57981899999999997</v>
      </c>
      <c r="J868" s="25">
        <v>0.99585000000000001</v>
      </c>
      <c r="K868">
        <v>7.5030000000000001E-3</v>
      </c>
      <c r="L868">
        <v>1.0606400000000001E-3</v>
      </c>
      <c r="M868" s="1">
        <v>1.1E-12</v>
      </c>
      <c r="N868" s="7">
        <v>-1.4050499999999999E-3</v>
      </c>
      <c r="O868">
        <v>2.1593699999999999E-3</v>
      </c>
      <c r="P868" s="25">
        <v>0.53</v>
      </c>
      <c r="Q868">
        <v>1.1254800000000001E-2</v>
      </c>
      <c r="R868">
        <v>2.4728900000000002E-3</v>
      </c>
      <c r="S868" s="1">
        <v>4.1999999999999996E-6</v>
      </c>
      <c r="T868" s="7">
        <v>-8.0005100000000006E-3</v>
      </c>
      <c r="U868">
        <v>2.2683600000000001E-3</v>
      </c>
      <c r="V868" s="25">
        <v>3.8000000000000002E-4</v>
      </c>
      <c r="W868">
        <v>5.8166199999999998E-3</v>
      </c>
      <c r="X868">
        <v>2.1848599999999998E-3</v>
      </c>
      <c r="Y868">
        <v>7.1999999999999998E-3</v>
      </c>
      <c r="Z868" s="7">
        <v>1.09155E-2</v>
      </c>
      <c r="AA868">
        <v>2.0986099999999999E-3</v>
      </c>
      <c r="AB868" s="26">
        <v>1.9999999999999999E-7</v>
      </c>
      <c r="AC868">
        <v>-7.3647699999999997E-3</v>
      </c>
      <c r="AD868">
        <v>1.9015900000000001E-3</v>
      </c>
      <c r="AE868" s="26">
        <v>1E-4</v>
      </c>
    </row>
    <row r="869" spans="2:31" x14ac:dyDescent="0.2">
      <c r="B869" s="7" t="s">
        <v>13527</v>
      </c>
      <c r="C869" t="s">
        <v>13264</v>
      </c>
      <c r="D869" t="s">
        <v>13523</v>
      </c>
      <c r="E869">
        <v>8</v>
      </c>
      <c r="F869">
        <v>71474355</v>
      </c>
      <c r="G869" t="s">
        <v>13269</v>
      </c>
      <c r="H869" t="s">
        <v>13275</v>
      </c>
      <c r="I869">
        <v>0.58915799999999996</v>
      </c>
      <c r="J869" s="25">
        <v>0.98669899999999999</v>
      </c>
      <c r="K869">
        <v>-7.3749999999999996E-3</v>
      </c>
      <c r="L869">
        <v>1.0671700000000001E-3</v>
      </c>
      <c r="M869" s="1">
        <v>4.2999999999999999E-12</v>
      </c>
      <c r="N869" s="7">
        <v>7.0149799999999997E-3</v>
      </c>
      <c r="O869">
        <v>2.17198E-3</v>
      </c>
      <c r="P869" s="25">
        <v>1.1000000000000001E-3</v>
      </c>
      <c r="Q869">
        <v>-3.5978099999999999E-3</v>
      </c>
      <c r="R869">
        <v>2.4872900000000001E-3</v>
      </c>
      <c r="S869">
        <v>0.15</v>
      </c>
      <c r="T869" s="7">
        <v>1.1383600000000001E-2</v>
      </c>
      <c r="U869">
        <v>2.28188E-3</v>
      </c>
      <c r="V869" s="26">
        <v>4.7999999999999996E-7</v>
      </c>
      <c r="W869">
        <v>-3.1726300000000001E-3</v>
      </c>
      <c r="X869">
        <v>2.1968199999999999E-3</v>
      </c>
      <c r="Y869">
        <v>9.9000000000000005E-2</v>
      </c>
      <c r="Z869" s="7">
        <v>-9.4189200000000008E-3</v>
      </c>
      <c r="AA869">
        <v>2.1112700000000002E-3</v>
      </c>
      <c r="AB869" s="26">
        <v>8.6999999999999997E-6</v>
      </c>
      <c r="AC869">
        <v>2.3161499999999999E-3</v>
      </c>
      <c r="AD869">
        <v>1.91289E-3</v>
      </c>
      <c r="AE869" s="25">
        <v>0.22</v>
      </c>
    </row>
    <row r="870" spans="2:31" x14ac:dyDescent="0.2">
      <c r="B870" s="7" t="s">
        <v>13528</v>
      </c>
      <c r="C870" t="s">
        <v>13264</v>
      </c>
      <c r="D870" t="s">
        <v>13523</v>
      </c>
      <c r="E870">
        <v>17</v>
      </c>
      <c r="F870">
        <v>43758898</v>
      </c>
      <c r="G870" t="s">
        <v>13269</v>
      </c>
      <c r="H870" t="s">
        <v>13275</v>
      </c>
      <c r="I870">
        <v>0.75626899999999997</v>
      </c>
      <c r="J870" s="25">
        <v>0.99094599999999999</v>
      </c>
      <c r="K870">
        <v>-8.4349999999999998E-3</v>
      </c>
      <c r="L870">
        <v>1.22014E-3</v>
      </c>
      <c r="M870" s="1">
        <v>5.3999999999999996E-12</v>
      </c>
      <c r="N870" s="7">
        <v>2.8666799999999999E-3</v>
      </c>
      <c r="O870">
        <v>2.48402E-3</v>
      </c>
      <c r="P870" s="25">
        <v>0.28000000000000003</v>
      </c>
      <c r="Q870">
        <v>8.8053899999999995E-4</v>
      </c>
      <c r="R870">
        <v>2.8444199999999998E-3</v>
      </c>
      <c r="S870">
        <v>0.74</v>
      </c>
      <c r="T870" s="31">
        <v>-3.2041100000000001E-5</v>
      </c>
      <c r="U870">
        <v>2.6093499999999999E-3</v>
      </c>
      <c r="V870" s="25">
        <v>0.99</v>
      </c>
      <c r="W870">
        <v>-5.4751799999999996E-3</v>
      </c>
      <c r="X870">
        <v>2.5133600000000001E-3</v>
      </c>
      <c r="Y870">
        <v>4.3999999999999997E-2</v>
      </c>
      <c r="Z870" s="7">
        <v>-2.7314499999999999E-2</v>
      </c>
      <c r="AA870">
        <v>2.4139000000000001E-3</v>
      </c>
      <c r="AB870" s="26">
        <v>1.6000000000000001E-29</v>
      </c>
      <c r="AC870">
        <v>-5.7449900000000002E-3</v>
      </c>
      <c r="AD870">
        <v>2.18754E-3</v>
      </c>
      <c r="AE870" s="25">
        <v>8.2000000000000007E-3</v>
      </c>
    </row>
    <row r="871" spans="2:31" x14ac:dyDescent="0.2">
      <c r="B871" s="7" t="s">
        <v>13529</v>
      </c>
      <c r="C871" t="s">
        <v>13264</v>
      </c>
      <c r="D871" t="s">
        <v>13523</v>
      </c>
      <c r="E871">
        <v>10</v>
      </c>
      <c r="F871">
        <v>9063776</v>
      </c>
      <c r="G871" t="s">
        <v>13269</v>
      </c>
      <c r="H871" t="s">
        <v>13275</v>
      </c>
      <c r="I871">
        <v>0.811724</v>
      </c>
      <c r="J871" s="25">
        <v>0.99431199999999997</v>
      </c>
      <c r="K871">
        <v>-9.0819999999999998E-3</v>
      </c>
      <c r="L871">
        <v>1.3377899999999999E-3</v>
      </c>
      <c r="M871" s="1">
        <v>9.9999999999999994E-12</v>
      </c>
      <c r="N871" s="7">
        <v>6.6767399999999996E-3</v>
      </c>
      <c r="O871">
        <v>2.7217999999999999E-3</v>
      </c>
      <c r="P871" s="25">
        <v>1.2999999999999999E-2</v>
      </c>
      <c r="Q871">
        <v>-3.88077E-3</v>
      </c>
      <c r="R871">
        <v>3.11678E-3</v>
      </c>
      <c r="S871">
        <v>0.22</v>
      </c>
      <c r="T871" s="7">
        <v>1.4335499999999999E-2</v>
      </c>
      <c r="U871">
        <v>2.8590400000000002E-3</v>
      </c>
      <c r="V871" s="26">
        <v>5.0999999999999999E-7</v>
      </c>
      <c r="W871">
        <v>-3.7252399999999999E-3</v>
      </c>
      <c r="X871">
        <v>2.7529899999999999E-3</v>
      </c>
      <c r="Y871">
        <v>0.2</v>
      </c>
      <c r="Z871" s="7">
        <v>-1.1267299999999999E-2</v>
      </c>
      <c r="AA871">
        <v>2.6459700000000001E-3</v>
      </c>
      <c r="AB871" s="26">
        <v>2.0000000000000002E-5</v>
      </c>
      <c r="AC871">
        <v>4.5630000000000002E-3</v>
      </c>
      <c r="AD871">
        <v>2.39726E-3</v>
      </c>
      <c r="AE871" s="25">
        <v>5.7000000000000002E-2</v>
      </c>
    </row>
    <row r="872" spans="2:31" x14ac:dyDescent="0.2">
      <c r="B872" s="7" t="s">
        <v>13530</v>
      </c>
      <c r="C872" t="s">
        <v>13264</v>
      </c>
      <c r="D872" t="s">
        <v>13523</v>
      </c>
      <c r="E872">
        <v>1</v>
      </c>
      <c r="F872">
        <v>96878072</v>
      </c>
      <c r="G872" t="s">
        <v>13275</v>
      </c>
      <c r="H872" t="s">
        <v>13269</v>
      </c>
      <c r="I872">
        <v>0.91280300000000003</v>
      </c>
      <c r="J872" s="25">
        <v>0.98171399999999998</v>
      </c>
      <c r="K872">
        <v>-1.2256E-2</v>
      </c>
      <c r="L872">
        <v>1.86046E-3</v>
      </c>
      <c r="M872" s="1">
        <v>4.1000000000000001E-11</v>
      </c>
      <c r="N872" s="7">
        <v>9.0022799999999997E-3</v>
      </c>
      <c r="O872">
        <v>3.7919899999999999E-3</v>
      </c>
      <c r="P872" s="25">
        <v>1.6E-2</v>
      </c>
      <c r="Q872">
        <v>5.6740100000000002E-3</v>
      </c>
      <c r="R872">
        <v>4.3410100000000002E-3</v>
      </c>
      <c r="S872">
        <v>0.18</v>
      </c>
      <c r="T872" s="7">
        <v>1.1243899999999999E-2</v>
      </c>
      <c r="U872">
        <v>3.98365E-3</v>
      </c>
      <c r="V872" s="25">
        <v>4.5999999999999999E-3</v>
      </c>
      <c r="W872">
        <v>-1.6373499999999999E-2</v>
      </c>
      <c r="X872">
        <v>3.83104E-3</v>
      </c>
      <c r="Y872" s="1">
        <v>1.1E-5</v>
      </c>
      <c r="Z872" s="7">
        <v>-2.3881099999999999E-2</v>
      </c>
      <c r="AA872">
        <v>3.6872200000000002E-3</v>
      </c>
      <c r="AB872" s="26">
        <v>1E-10</v>
      </c>
      <c r="AC872">
        <v>-5.0138300000000004E-3</v>
      </c>
      <c r="AD872">
        <v>3.3412099999999998E-3</v>
      </c>
      <c r="AE872" s="25">
        <v>0.13</v>
      </c>
    </row>
    <row r="873" spans="2:31" x14ac:dyDescent="0.2">
      <c r="B873" s="7" t="s">
        <v>13286</v>
      </c>
      <c r="C873" t="s">
        <v>13264</v>
      </c>
      <c r="D873" t="s">
        <v>13523</v>
      </c>
      <c r="E873">
        <v>16</v>
      </c>
      <c r="F873">
        <v>53799278</v>
      </c>
      <c r="G873" t="s">
        <v>13275</v>
      </c>
      <c r="H873" t="s">
        <v>13332</v>
      </c>
      <c r="I873">
        <v>0.57820800000000006</v>
      </c>
      <c r="J873" s="25">
        <v>0.99609499999999995</v>
      </c>
      <c r="K873">
        <v>-6.9610000000000002E-3</v>
      </c>
      <c r="L873">
        <v>1.0591800000000001E-3</v>
      </c>
      <c r="M873" s="1">
        <v>4.6999999999999999E-11</v>
      </c>
      <c r="N873" s="7">
        <v>2.6269700000000002E-3</v>
      </c>
      <c r="O873">
        <v>2.1567100000000001E-3</v>
      </c>
      <c r="P873" s="25">
        <v>0.23</v>
      </c>
      <c r="Q873">
        <v>1.4122300000000001E-2</v>
      </c>
      <c r="R873">
        <v>2.4694000000000001E-3</v>
      </c>
      <c r="S873" s="1">
        <v>6.1E-9</v>
      </c>
      <c r="T873" s="7">
        <v>7.22012E-3</v>
      </c>
      <c r="U873">
        <v>2.2653999999999999E-3</v>
      </c>
      <c r="V873" s="25">
        <v>1.4E-3</v>
      </c>
      <c r="W873">
        <v>-1.8216099999999999E-2</v>
      </c>
      <c r="X873">
        <v>2.1817300000000002E-3</v>
      </c>
      <c r="Y873" s="1">
        <v>1.2999999999999999E-16</v>
      </c>
      <c r="Z873" s="7">
        <v>-1.5859700000000001E-2</v>
      </c>
      <c r="AA873">
        <v>2.0960699999999998E-3</v>
      </c>
      <c r="AB873" s="26">
        <v>4.4000000000000002E-14</v>
      </c>
      <c r="AC873">
        <v>-5.6258699999999998E-3</v>
      </c>
      <c r="AD873">
        <v>1.89919E-3</v>
      </c>
      <c r="AE873" s="25">
        <v>3.0000000000000001E-3</v>
      </c>
    </row>
    <row r="874" spans="2:31" x14ac:dyDescent="0.2">
      <c r="B874" s="7" t="s">
        <v>13531</v>
      </c>
      <c r="C874" t="s">
        <v>13264</v>
      </c>
      <c r="D874" t="s">
        <v>13523</v>
      </c>
      <c r="E874">
        <v>13</v>
      </c>
      <c r="F874">
        <v>40745860</v>
      </c>
      <c r="G874" t="s">
        <v>13269</v>
      </c>
      <c r="H874" t="s">
        <v>13275</v>
      </c>
      <c r="I874">
        <v>0.50820799999999999</v>
      </c>
      <c r="J874" s="25">
        <v>0.98342200000000002</v>
      </c>
      <c r="K874">
        <v>6.7999999999999996E-3</v>
      </c>
      <c r="L874">
        <v>1.0508E-3</v>
      </c>
      <c r="M874" s="1">
        <v>6.2000000000000006E-11</v>
      </c>
      <c r="N874" s="7">
        <v>-6.0469399999999998E-3</v>
      </c>
      <c r="O874">
        <v>2.1390799999999998E-3</v>
      </c>
      <c r="P874" s="25">
        <v>4.3E-3</v>
      </c>
      <c r="Q874">
        <v>-2.3838900000000001E-3</v>
      </c>
      <c r="R874">
        <v>2.4497E-3</v>
      </c>
      <c r="S874">
        <v>0.3</v>
      </c>
      <c r="T874" s="7">
        <v>-1.0813E-2</v>
      </c>
      <c r="U874">
        <v>2.2473100000000002E-3</v>
      </c>
      <c r="V874" s="26">
        <v>1.3999999999999999E-6</v>
      </c>
      <c r="W874">
        <v>2.3457399999999998E-3</v>
      </c>
      <c r="X874">
        <v>2.16416E-3</v>
      </c>
      <c r="Y874">
        <v>0.27</v>
      </c>
      <c r="Z874" s="7">
        <v>8.8745200000000003E-3</v>
      </c>
      <c r="AA874">
        <v>2.0787800000000001E-3</v>
      </c>
      <c r="AB874" s="26">
        <v>1.7E-5</v>
      </c>
      <c r="AC874">
        <v>-2.8202100000000001E-3</v>
      </c>
      <c r="AD874">
        <v>1.88367E-3</v>
      </c>
      <c r="AE874" s="25">
        <v>0.15</v>
      </c>
    </row>
    <row r="875" spans="2:31" x14ac:dyDescent="0.2">
      <c r="B875" s="7" t="s">
        <v>4402</v>
      </c>
      <c r="C875" t="s">
        <v>13264</v>
      </c>
      <c r="D875" t="s">
        <v>13523</v>
      </c>
      <c r="E875">
        <v>4</v>
      </c>
      <c r="F875">
        <v>25408838</v>
      </c>
      <c r="G875" t="s">
        <v>13275</v>
      </c>
      <c r="H875" t="s">
        <v>13269</v>
      </c>
      <c r="I875">
        <v>0.76829000000000003</v>
      </c>
      <c r="J875" s="25">
        <v>1</v>
      </c>
      <c r="K875">
        <v>7.9959999999999996E-3</v>
      </c>
      <c r="L875">
        <v>1.2369200000000001E-3</v>
      </c>
      <c r="M875" s="1">
        <v>1.2999999999999999E-10</v>
      </c>
      <c r="N875" s="7">
        <v>-1.06832E-2</v>
      </c>
      <c r="O875">
        <v>2.5197900000000001E-3</v>
      </c>
      <c r="P875" s="26">
        <v>2.5999999999999998E-5</v>
      </c>
      <c r="Q875">
        <v>-2.6343600000000001E-3</v>
      </c>
      <c r="R875">
        <v>2.8847199999999999E-3</v>
      </c>
      <c r="S875">
        <v>0.33</v>
      </c>
      <c r="T875" s="7">
        <v>-1.53779E-2</v>
      </c>
      <c r="U875">
        <v>2.64671E-3</v>
      </c>
      <c r="V875" s="26">
        <v>7.8000000000000004E-9</v>
      </c>
      <c r="W875">
        <v>-1.72898E-3</v>
      </c>
      <c r="X875">
        <v>2.5480099999999999E-3</v>
      </c>
      <c r="Y875">
        <v>0.56000000000000005</v>
      </c>
      <c r="Z875" s="7">
        <v>9.0168799999999997E-3</v>
      </c>
      <c r="AA875">
        <v>2.4493399999999999E-3</v>
      </c>
      <c r="AB875" s="25">
        <v>2.3000000000000001E-4</v>
      </c>
      <c r="AC875">
        <v>-1.28385E-3</v>
      </c>
      <c r="AD875">
        <v>2.21908E-3</v>
      </c>
      <c r="AE875" s="25">
        <v>0.54</v>
      </c>
    </row>
    <row r="876" spans="2:31" x14ac:dyDescent="0.2">
      <c r="B876" s="7" t="s">
        <v>13532</v>
      </c>
      <c r="C876" t="s">
        <v>13264</v>
      </c>
      <c r="D876" t="s">
        <v>13523</v>
      </c>
      <c r="E876">
        <v>8</v>
      </c>
      <c r="F876">
        <v>78215352</v>
      </c>
      <c r="G876" t="s">
        <v>13269</v>
      </c>
      <c r="H876" t="s">
        <v>13275</v>
      </c>
      <c r="I876">
        <v>0.28942000000000001</v>
      </c>
      <c r="J876" s="25">
        <v>0.99332799999999999</v>
      </c>
      <c r="K876">
        <v>-7.4130000000000003E-3</v>
      </c>
      <c r="L876">
        <v>1.1550099999999999E-3</v>
      </c>
      <c r="M876" s="1">
        <v>1.4000000000000001E-10</v>
      </c>
      <c r="N876" s="7">
        <v>2.0806800000000001E-3</v>
      </c>
      <c r="O876">
        <v>2.3512699999999999E-3</v>
      </c>
      <c r="P876" s="25">
        <v>0.36</v>
      </c>
      <c r="Q876">
        <v>-5.1321400000000003E-3</v>
      </c>
      <c r="R876">
        <v>2.6925999999999999E-3</v>
      </c>
      <c r="S876">
        <v>6.6000000000000003E-2</v>
      </c>
      <c r="T876" s="7">
        <v>1.1911400000000001E-2</v>
      </c>
      <c r="U876">
        <v>2.4702399999999998E-3</v>
      </c>
      <c r="V876" s="26">
        <v>1.7999999999999999E-6</v>
      </c>
      <c r="W876">
        <v>-2.6102600000000001E-3</v>
      </c>
      <c r="X876">
        <v>2.3781599999999998E-3</v>
      </c>
      <c r="Y876">
        <v>0.35</v>
      </c>
      <c r="Z876" s="7">
        <v>-9.9539399999999997E-3</v>
      </c>
      <c r="AA876">
        <v>2.2855499999999999E-3</v>
      </c>
      <c r="AB876" s="26">
        <v>1.5999999999999999E-5</v>
      </c>
      <c r="AC876">
        <v>-2.9297199999999998E-3</v>
      </c>
      <c r="AD876">
        <v>2.0707899999999999E-3</v>
      </c>
      <c r="AE876" s="25">
        <v>0.15</v>
      </c>
    </row>
    <row r="877" spans="2:31" x14ac:dyDescent="0.2">
      <c r="B877" s="7" t="s">
        <v>13533</v>
      </c>
      <c r="C877" t="s">
        <v>13264</v>
      </c>
      <c r="D877" t="s">
        <v>13523</v>
      </c>
      <c r="E877">
        <v>17</v>
      </c>
      <c r="F877">
        <v>67930772</v>
      </c>
      <c r="G877" t="s">
        <v>13269</v>
      </c>
      <c r="H877" t="s">
        <v>13268</v>
      </c>
      <c r="I877">
        <v>0.40949400000000002</v>
      </c>
      <c r="J877" s="25">
        <v>0.99681200000000003</v>
      </c>
      <c r="K877">
        <v>-6.7990000000000004E-3</v>
      </c>
      <c r="L877">
        <v>1.05996E-3</v>
      </c>
      <c r="M877" s="1">
        <v>2.1E-10</v>
      </c>
      <c r="N877" s="7">
        <v>6.7543500000000001E-3</v>
      </c>
      <c r="O877">
        <v>2.1581399999999998E-3</v>
      </c>
      <c r="P877" s="25">
        <v>2.0999999999999999E-3</v>
      </c>
      <c r="Q877">
        <v>-4.4518700000000001E-3</v>
      </c>
      <c r="R877">
        <v>2.4712699999999998E-3</v>
      </c>
      <c r="S877">
        <v>8.3000000000000004E-2</v>
      </c>
      <c r="T877" s="7">
        <v>1.15616E-2</v>
      </c>
      <c r="U877">
        <v>2.2670300000000002E-3</v>
      </c>
      <c r="V877" s="26">
        <v>4.2E-7</v>
      </c>
      <c r="W877">
        <v>7.8475500000000004E-4</v>
      </c>
      <c r="X877">
        <v>2.1836300000000002E-3</v>
      </c>
      <c r="Y877">
        <v>0.8</v>
      </c>
      <c r="Z877" s="7">
        <v>-8.5676099999999998E-3</v>
      </c>
      <c r="AA877">
        <v>2.0972299999999998E-3</v>
      </c>
      <c r="AB877" s="26">
        <v>4.1E-5</v>
      </c>
      <c r="AC877">
        <v>1.54926E-3</v>
      </c>
      <c r="AD877">
        <v>1.9005599999999999E-3</v>
      </c>
      <c r="AE877" s="25">
        <v>0.43</v>
      </c>
    </row>
    <row r="878" spans="2:31" x14ac:dyDescent="0.2">
      <c r="B878" s="7" t="s">
        <v>13534</v>
      </c>
      <c r="C878" t="s">
        <v>13264</v>
      </c>
      <c r="D878" t="s">
        <v>13523</v>
      </c>
      <c r="E878">
        <v>17</v>
      </c>
      <c r="F878">
        <v>46269542</v>
      </c>
      <c r="G878" t="s">
        <v>13268</v>
      </c>
      <c r="H878" t="s">
        <v>13371</v>
      </c>
      <c r="I878">
        <v>0.44714399999999999</v>
      </c>
      <c r="J878" s="25">
        <v>0.97675599999999996</v>
      </c>
      <c r="K878">
        <v>6.6639999999999998E-3</v>
      </c>
      <c r="L878">
        <v>1.0612499999999999E-3</v>
      </c>
      <c r="M878" s="1">
        <v>2.1999999999999999E-10</v>
      </c>
      <c r="N878" s="7">
        <v>-4.5664700000000002E-4</v>
      </c>
      <c r="O878">
        <v>2.1608600000000001E-3</v>
      </c>
      <c r="P878" s="25">
        <v>0.81</v>
      </c>
      <c r="Q878">
        <v>9.7842199999999997E-3</v>
      </c>
      <c r="R878">
        <v>2.47438E-3</v>
      </c>
      <c r="S878" s="1">
        <v>9.5000000000000005E-5</v>
      </c>
      <c r="T878" s="7">
        <v>-8.4667800000000001E-3</v>
      </c>
      <c r="U878">
        <v>2.2698900000000001E-3</v>
      </c>
      <c r="V878" s="25">
        <v>1.3999999999999999E-4</v>
      </c>
      <c r="W878">
        <v>1.6001399999999999E-3</v>
      </c>
      <c r="X878">
        <v>2.1863799999999999E-3</v>
      </c>
      <c r="Y878">
        <v>0.41</v>
      </c>
      <c r="Z878" s="7">
        <v>1.0079899999999999E-2</v>
      </c>
      <c r="AA878">
        <v>2.0998700000000002E-3</v>
      </c>
      <c r="AB878" s="26">
        <v>1.3999999999999999E-6</v>
      </c>
      <c r="AC878">
        <v>2.64313E-3</v>
      </c>
      <c r="AD878">
        <v>1.90296E-3</v>
      </c>
      <c r="AE878" s="25">
        <v>0.15</v>
      </c>
    </row>
    <row r="879" spans="2:31" x14ac:dyDescent="0.2">
      <c r="B879" s="7" t="s">
        <v>10812</v>
      </c>
      <c r="C879" t="s">
        <v>13264</v>
      </c>
      <c r="D879" t="s">
        <v>13523</v>
      </c>
      <c r="E879">
        <v>17</v>
      </c>
      <c r="F879">
        <v>1985843</v>
      </c>
      <c r="G879" t="s">
        <v>13272</v>
      </c>
      <c r="H879" t="s">
        <v>13268</v>
      </c>
      <c r="I879">
        <v>0.55393400000000004</v>
      </c>
      <c r="J879" s="25">
        <v>0.99598299999999995</v>
      </c>
      <c r="K879">
        <v>6.6059999999999999E-3</v>
      </c>
      <c r="L879">
        <v>1.0513300000000001E-3</v>
      </c>
      <c r="M879" s="1">
        <v>2.8000000000000002E-10</v>
      </c>
      <c r="N879" s="7">
        <v>-5.02923E-3</v>
      </c>
      <c r="O879">
        <v>2.1408999999999998E-3</v>
      </c>
      <c r="P879" s="25">
        <v>1.7000000000000001E-2</v>
      </c>
      <c r="Q879">
        <v>4.1790000000000004E-3</v>
      </c>
      <c r="R879">
        <v>2.45152E-3</v>
      </c>
      <c r="S879">
        <v>9.9000000000000005E-2</v>
      </c>
      <c r="T879" s="7">
        <v>-4.9803699999999996E-3</v>
      </c>
      <c r="U879">
        <v>2.2489200000000002E-3</v>
      </c>
      <c r="V879" s="25">
        <v>0.03</v>
      </c>
      <c r="W879">
        <v>-1.0943700000000001E-3</v>
      </c>
      <c r="X879">
        <v>2.1661900000000001E-3</v>
      </c>
      <c r="Y879">
        <v>0.61</v>
      </c>
      <c r="Z879" s="7">
        <v>1.4063300000000001E-2</v>
      </c>
      <c r="AA879">
        <v>2.0804700000000001E-3</v>
      </c>
      <c r="AB879" s="26">
        <v>1.3E-11</v>
      </c>
      <c r="AC879">
        <v>-1.84271E-3</v>
      </c>
      <c r="AD879">
        <v>1.8853800000000001E-3</v>
      </c>
      <c r="AE879" s="25">
        <v>0.34</v>
      </c>
    </row>
    <row r="880" spans="2:31" x14ac:dyDescent="0.2">
      <c r="B880" s="7" t="s">
        <v>13535</v>
      </c>
      <c r="C880" t="s">
        <v>13264</v>
      </c>
      <c r="D880" t="s">
        <v>13523</v>
      </c>
      <c r="E880">
        <v>3</v>
      </c>
      <c r="F880">
        <v>77599166</v>
      </c>
      <c r="G880" t="s">
        <v>13308</v>
      </c>
      <c r="H880" t="s">
        <v>13269</v>
      </c>
      <c r="I880">
        <v>0.45319100000000001</v>
      </c>
      <c r="J880" s="25">
        <v>0.99702599999999997</v>
      </c>
      <c r="K880">
        <v>6.4900000000000001E-3</v>
      </c>
      <c r="L880">
        <v>1.0503000000000001E-3</v>
      </c>
      <c r="M880" s="1">
        <v>4.0000000000000001E-10</v>
      </c>
      <c r="N880" s="7">
        <v>-1.1124999999999999E-2</v>
      </c>
      <c r="O880">
        <v>2.1385100000000002E-3</v>
      </c>
      <c r="P880" s="26">
        <v>1.9000000000000001E-7</v>
      </c>
      <c r="Q880">
        <v>-4.1647300000000002E-3</v>
      </c>
      <c r="R880">
        <v>2.4482499999999999E-3</v>
      </c>
      <c r="S880">
        <v>8.7999999999999995E-2</v>
      </c>
      <c r="T880" s="7">
        <v>-8.3423400000000002E-3</v>
      </c>
      <c r="U880">
        <v>2.2468000000000002E-3</v>
      </c>
      <c r="V880" s="25">
        <v>1.8000000000000001E-4</v>
      </c>
      <c r="W880">
        <v>-5.27752E-3</v>
      </c>
      <c r="X880">
        <v>2.1617400000000001E-3</v>
      </c>
      <c r="Y880">
        <v>1.2E-2</v>
      </c>
      <c r="Z880" s="7">
        <v>1.11997E-2</v>
      </c>
      <c r="AA880">
        <v>2.0791899999999999E-3</v>
      </c>
      <c r="AB880" s="26">
        <v>6.1000000000000004E-8</v>
      </c>
      <c r="AC880">
        <v>-1.3910400000000001E-3</v>
      </c>
      <c r="AD880">
        <v>1.88365E-3</v>
      </c>
      <c r="AE880" s="25">
        <v>0.43</v>
      </c>
    </row>
    <row r="881" spans="2:31" x14ac:dyDescent="0.2">
      <c r="B881" s="7" t="s">
        <v>13536</v>
      </c>
      <c r="C881" t="s">
        <v>13264</v>
      </c>
      <c r="D881" t="s">
        <v>13523</v>
      </c>
      <c r="E881">
        <v>11</v>
      </c>
      <c r="F881">
        <v>88861590</v>
      </c>
      <c r="G881" t="s">
        <v>13269</v>
      </c>
      <c r="H881" t="s">
        <v>13268</v>
      </c>
      <c r="I881">
        <v>0.62682300000000002</v>
      </c>
      <c r="J881" s="25">
        <v>0.96109900000000004</v>
      </c>
      <c r="K881">
        <v>6.7799999999999996E-3</v>
      </c>
      <c r="L881">
        <v>1.09873E-3</v>
      </c>
      <c r="M881" s="1">
        <v>5.3000000000000003E-10</v>
      </c>
      <c r="N881" s="7">
        <v>-8.1034200000000001E-3</v>
      </c>
      <c r="O881">
        <v>2.23712E-3</v>
      </c>
      <c r="P881" s="25">
        <v>3.1E-4</v>
      </c>
      <c r="Q881">
        <v>-5.5778599999999996E-3</v>
      </c>
      <c r="R881">
        <v>2.5610199999999998E-3</v>
      </c>
      <c r="S881">
        <v>2.9000000000000001E-2</v>
      </c>
      <c r="T881" s="7">
        <v>-1.0315700000000001E-2</v>
      </c>
      <c r="U881">
        <v>2.3501799999999999E-3</v>
      </c>
      <c r="V881" s="26">
        <v>9.7000000000000003E-6</v>
      </c>
      <c r="W881">
        <v>2.7063899999999999E-3</v>
      </c>
      <c r="X881">
        <v>2.2622300000000001E-3</v>
      </c>
      <c r="Y881">
        <v>0.23</v>
      </c>
      <c r="Z881" s="7">
        <v>1.0242899999999999E-2</v>
      </c>
      <c r="AA881">
        <v>2.17446E-3</v>
      </c>
      <c r="AB881" s="26">
        <v>2.6000000000000001E-6</v>
      </c>
      <c r="AC881">
        <v>1.62593E-3</v>
      </c>
      <c r="AD881">
        <v>1.97036E-3</v>
      </c>
      <c r="AE881" s="25">
        <v>0.43</v>
      </c>
    </row>
    <row r="882" spans="2:31" x14ac:dyDescent="0.2">
      <c r="B882" s="7" t="s">
        <v>13537</v>
      </c>
      <c r="C882" t="s">
        <v>13264</v>
      </c>
      <c r="D882" t="s">
        <v>13523</v>
      </c>
      <c r="E882">
        <v>19</v>
      </c>
      <c r="F882">
        <v>32183171</v>
      </c>
      <c r="G882" t="s">
        <v>13272</v>
      </c>
      <c r="H882" t="s">
        <v>13268</v>
      </c>
      <c r="I882">
        <v>0.90481999999999996</v>
      </c>
      <c r="J882" s="25">
        <v>1</v>
      </c>
      <c r="K882">
        <v>1.0873000000000001E-2</v>
      </c>
      <c r="L882">
        <v>1.7827100000000001E-3</v>
      </c>
      <c r="M882" s="1">
        <v>6.2000000000000003E-10</v>
      </c>
      <c r="N882" s="7">
        <v>-1.25717E-2</v>
      </c>
      <c r="O882">
        <v>3.62642E-3</v>
      </c>
      <c r="P882" s="25">
        <v>4.8000000000000001E-4</v>
      </c>
      <c r="Q882">
        <v>5.6391899999999997E-3</v>
      </c>
      <c r="R882">
        <v>4.1534700000000003E-3</v>
      </c>
      <c r="S882">
        <v>0.17</v>
      </c>
      <c r="T882" s="7">
        <v>-1.5381300000000001E-2</v>
      </c>
      <c r="U882">
        <v>3.8095E-3</v>
      </c>
      <c r="V882" s="26">
        <v>5.8E-5</v>
      </c>
      <c r="W882">
        <v>-6.6864300000000002E-3</v>
      </c>
      <c r="X882">
        <v>3.6693099999999998E-3</v>
      </c>
      <c r="Y882">
        <v>6.4000000000000001E-2</v>
      </c>
      <c r="Z882" s="7">
        <v>1.7446E-2</v>
      </c>
      <c r="AA882">
        <v>3.5244E-3</v>
      </c>
      <c r="AB882" s="26">
        <v>5.8999999999999996E-7</v>
      </c>
      <c r="AC882">
        <v>7.6586500000000001E-4</v>
      </c>
      <c r="AD882">
        <v>3.1928799999999999E-3</v>
      </c>
      <c r="AE882" s="25">
        <v>0.79</v>
      </c>
    </row>
    <row r="883" spans="2:31" x14ac:dyDescent="0.2">
      <c r="B883" s="7" t="s">
        <v>13538</v>
      </c>
      <c r="C883" t="s">
        <v>13264</v>
      </c>
      <c r="D883" t="s">
        <v>13523</v>
      </c>
      <c r="E883">
        <v>5</v>
      </c>
      <c r="F883">
        <v>134452597</v>
      </c>
      <c r="G883" t="s">
        <v>13275</v>
      </c>
      <c r="H883" t="s">
        <v>13269</v>
      </c>
      <c r="I883">
        <v>0.67139000000000004</v>
      </c>
      <c r="J883" s="25">
        <v>0.99135200000000001</v>
      </c>
      <c r="K883">
        <v>6.8440000000000003E-3</v>
      </c>
      <c r="L883">
        <v>1.11414E-3</v>
      </c>
      <c r="M883" s="1">
        <v>8.6000000000000003E-10</v>
      </c>
      <c r="N883" s="7">
        <v>-5.4847000000000003E-3</v>
      </c>
      <c r="O883">
        <v>2.26822E-3</v>
      </c>
      <c r="P883" s="25">
        <v>1.4999999999999999E-2</v>
      </c>
      <c r="Q883">
        <v>3.0812000000000001E-3</v>
      </c>
      <c r="R883">
        <v>2.5970199999999998E-3</v>
      </c>
      <c r="S883">
        <v>0.24</v>
      </c>
      <c r="T883" s="7">
        <v>-1.30014E-2</v>
      </c>
      <c r="U883">
        <v>2.3826899999999998E-3</v>
      </c>
      <c r="V883" s="26">
        <v>4.1999999999999999E-8</v>
      </c>
      <c r="W883">
        <v>1.56025E-3</v>
      </c>
      <c r="X883">
        <v>2.29342E-3</v>
      </c>
      <c r="Y883">
        <v>0.51</v>
      </c>
      <c r="Z883" s="7">
        <v>6.8044400000000001E-3</v>
      </c>
      <c r="AA883">
        <v>2.2047799999999999E-3</v>
      </c>
      <c r="AB883" s="25">
        <v>1.6999999999999999E-3</v>
      </c>
      <c r="AC883">
        <v>-1.89981E-3</v>
      </c>
      <c r="AD883">
        <v>1.9978000000000001E-3</v>
      </c>
      <c r="AE883" s="25">
        <v>0.34</v>
      </c>
    </row>
    <row r="884" spans="2:31" x14ac:dyDescent="0.2">
      <c r="B884" s="7" t="s">
        <v>13539</v>
      </c>
      <c r="C884" t="s">
        <v>13264</v>
      </c>
      <c r="D884" t="s">
        <v>13523</v>
      </c>
      <c r="E884">
        <v>11</v>
      </c>
      <c r="F884">
        <v>27694241</v>
      </c>
      <c r="G884" t="s">
        <v>13275</v>
      </c>
      <c r="H884" t="s">
        <v>13272</v>
      </c>
      <c r="I884">
        <v>0.81369899999999995</v>
      </c>
      <c r="J884" s="25">
        <v>1</v>
      </c>
      <c r="K884">
        <v>8.3409999999999995E-3</v>
      </c>
      <c r="L884">
        <v>1.3414500000000001E-3</v>
      </c>
      <c r="M884" s="1">
        <v>8.7999999999999996E-10</v>
      </c>
      <c r="N884" s="7">
        <v>-1.0651300000000001E-2</v>
      </c>
      <c r="O884">
        <v>2.7299999999999998E-3</v>
      </c>
      <c r="P884" s="26">
        <v>1E-4</v>
      </c>
      <c r="Q884">
        <v>4.8588499999999996E-3</v>
      </c>
      <c r="R884">
        <v>3.1252599999999999E-3</v>
      </c>
      <c r="S884">
        <v>0.13</v>
      </c>
      <c r="T884" s="7">
        <v>-1.65737E-2</v>
      </c>
      <c r="U884">
        <v>2.86798E-3</v>
      </c>
      <c r="V884" s="26">
        <v>6.9999999999999998E-9</v>
      </c>
      <c r="W884">
        <v>-1.07274E-2</v>
      </c>
      <c r="X884">
        <v>2.7606499999999999E-3</v>
      </c>
      <c r="Y884" s="1">
        <v>1E-4</v>
      </c>
      <c r="Z884" s="7">
        <v>9.8005699999999998E-3</v>
      </c>
      <c r="AA884">
        <v>2.6535500000000002E-3</v>
      </c>
      <c r="AB884" s="25">
        <v>2.7E-4</v>
      </c>
      <c r="AC884">
        <v>9.6596800000000003E-3</v>
      </c>
      <c r="AD884">
        <v>2.4044700000000001E-3</v>
      </c>
      <c r="AE884" s="26">
        <v>5.1E-5</v>
      </c>
    </row>
    <row r="885" spans="2:31" x14ac:dyDescent="0.2">
      <c r="B885" s="7" t="s">
        <v>13540</v>
      </c>
      <c r="C885" t="s">
        <v>13264</v>
      </c>
      <c r="D885" t="s">
        <v>13523</v>
      </c>
      <c r="E885">
        <v>16</v>
      </c>
      <c r="F885">
        <v>31109287</v>
      </c>
      <c r="G885" t="s">
        <v>13275</v>
      </c>
      <c r="H885" t="s">
        <v>13541</v>
      </c>
      <c r="I885">
        <v>0.62936000000000003</v>
      </c>
      <c r="J885" s="25">
        <v>0.97689499999999996</v>
      </c>
      <c r="K885">
        <v>-6.7289999999999997E-3</v>
      </c>
      <c r="L885">
        <v>1.0941499999999999E-3</v>
      </c>
      <c r="M885" s="1">
        <v>9.0999999999999996E-10</v>
      </c>
      <c r="N885" s="7">
        <v>4.8811599999999998E-3</v>
      </c>
      <c r="O885">
        <v>2.2279499999999998E-3</v>
      </c>
      <c r="P885" s="25">
        <v>2.9000000000000001E-2</v>
      </c>
      <c r="Q885">
        <v>-5.6118299999999999E-3</v>
      </c>
      <c r="R885">
        <v>2.5509700000000001E-3</v>
      </c>
      <c r="S885">
        <v>2.7E-2</v>
      </c>
      <c r="T885" s="7">
        <v>1.10446E-2</v>
      </c>
      <c r="U885">
        <v>2.34023E-3</v>
      </c>
      <c r="V885" s="26">
        <v>2.7E-6</v>
      </c>
      <c r="W885">
        <v>-3.2206999999999998E-4</v>
      </c>
      <c r="X885">
        <v>2.2537999999999998E-3</v>
      </c>
      <c r="Y885">
        <v>0.83</v>
      </c>
      <c r="Z885" s="7">
        <v>-8.8229899999999993E-3</v>
      </c>
      <c r="AA885">
        <v>2.1653100000000002E-3</v>
      </c>
      <c r="AB885" s="26">
        <v>5.0000000000000002E-5</v>
      </c>
      <c r="AC885">
        <v>-1.84447E-3</v>
      </c>
      <c r="AD885">
        <v>1.9619199999999998E-3</v>
      </c>
      <c r="AE885" s="25">
        <v>0.35</v>
      </c>
    </row>
    <row r="886" spans="2:31" x14ac:dyDescent="0.2">
      <c r="B886" s="7" t="s">
        <v>13542</v>
      </c>
      <c r="C886" t="s">
        <v>13264</v>
      </c>
      <c r="D886" t="s">
        <v>13523</v>
      </c>
      <c r="E886">
        <v>17</v>
      </c>
      <c r="F886">
        <v>7439739</v>
      </c>
      <c r="G886" t="s">
        <v>13268</v>
      </c>
      <c r="H886" t="s">
        <v>13272</v>
      </c>
      <c r="I886">
        <v>0.66024300000000002</v>
      </c>
      <c r="J886" s="25">
        <v>0.99113700000000005</v>
      </c>
      <c r="K886">
        <v>-6.6119999999999998E-3</v>
      </c>
      <c r="L886">
        <v>1.1057E-3</v>
      </c>
      <c r="M886" s="1">
        <v>1.8E-9</v>
      </c>
      <c r="N886" s="7">
        <v>2.2602099999999999E-3</v>
      </c>
      <c r="O886">
        <v>2.2523299999999999E-3</v>
      </c>
      <c r="P886" s="25">
        <v>0.34</v>
      </c>
      <c r="Q886">
        <v>-3.1228800000000002E-3</v>
      </c>
      <c r="R886">
        <v>2.5791199999999999E-3</v>
      </c>
      <c r="S886">
        <v>0.17</v>
      </c>
      <c r="T886" s="7">
        <v>7.5564100000000004E-3</v>
      </c>
      <c r="U886">
        <v>2.3659699999999998E-3</v>
      </c>
      <c r="V886" s="25">
        <v>1.2999999999999999E-3</v>
      </c>
      <c r="W886">
        <v>-8.8815699999999999E-4</v>
      </c>
      <c r="X886">
        <v>2.2789300000000002E-3</v>
      </c>
      <c r="Y886">
        <v>0.78</v>
      </c>
      <c r="Z886" s="7">
        <v>-1.1003600000000001E-2</v>
      </c>
      <c r="AA886">
        <v>2.1887600000000001E-3</v>
      </c>
      <c r="AB886" s="26">
        <v>4.4999999999999998E-7</v>
      </c>
      <c r="AC886">
        <v>2.02484E-3</v>
      </c>
      <c r="AD886">
        <v>1.98351E-3</v>
      </c>
      <c r="AE886" s="25">
        <v>0.31</v>
      </c>
    </row>
    <row r="887" spans="2:31" x14ac:dyDescent="0.2">
      <c r="B887" s="7" t="s">
        <v>13543</v>
      </c>
      <c r="C887" t="s">
        <v>13264</v>
      </c>
      <c r="D887" t="s">
        <v>13523</v>
      </c>
      <c r="E887">
        <v>7</v>
      </c>
      <c r="F887">
        <v>127382155</v>
      </c>
      <c r="G887" t="s">
        <v>13275</v>
      </c>
      <c r="H887" t="s">
        <v>13272</v>
      </c>
      <c r="I887">
        <v>0.65886999999999996</v>
      </c>
      <c r="J887" s="25">
        <v>0.99827299999999997</v>
      </c>
      <c r="K887">
        <v>-6.5399999999999998E-3</v>
      </c>
      <c r="L887">
        <v>1.10239E-3</v>
      </c>
      <c r="M887" s="1">
        <v>1.9000000000000001E-9</v>
      </c>
      <c r="N887" s="7">
        <v>-1.6611200000000001E-3</v>
      </c>
      <c r="O887">
        <v>2.2435900000000002E-3</v>
      </c>
      <c r="P887" s="25">
        <v>0.46</v>
      </c>
      <c r="Q887">
        <v>-1.74614E-3</v>
      </c>
      <c r="R887">
        <v>2.5686699999999999E-3</v>
      </c>
      <c r="S887">
        <v>0.44</v>
      </c>
      <c r="T887" s="7">
        <v>1.29579E-2</v>
      </c>
      <c r="U887">
        <v>2.3569900000000002E-3</v>
      </c>
      <c r="V887" s="26">
        <v>2.7E-8</v>
      </c>
      <c r="W887">
        <v>-9.9687899999999999E-3</v>
      </c>
      <c r="X887">
        <v>2.2684200000000002E-3</v>
      </c>
      <c r="Y887" s="1">
        <v>9.5000000000000005E-6</v>
      </c>
      <c r="Z887" s="7">
        <v>-6.2129899999999998E-3</v>
      </c>
      <c r="AA887">
        <v>2.1808800000000001E-3</v>
      </c>
      <c r="AB887" s="25">
        <v>4.4000000000000003E-3</v>
      </c>
      <c r="AC887">
        <v>-4.0829400000000002E-3</v>
      </c>
      <c r="AD887">
        <v>1.9761000000000002E-3</v>
      </c>
      <c r="AE887" s="25">
        <v>3.7999999999999999E-2</v>
      </c>
    </row>
    <row r="888" spans="2:31" x14ac:dyDescent="0.2">
      <c r="B888" s="7" t="s">
        <v>13544</v>
      </c>
      <c r="C888" t="s">
        <v>13264</v>
      </c>
      <c r="D888" t="s">
        <v>13523</v>
      </c>
      <c r="E888">
        <v>12</v>
      </c>
      <c r="F888">
        <v>57088077</v>
      </c>
      <c r="G888" t="s">
        <v>13265</v>
      </c>
      <c r="H888" t="s">
        <v>13272</v>
      </c>
      <c r="I888">
        <v>0.334536</v>
      </c>
      <c r="J888" s="25">
        <v>0.92752999999999997</v>
      </c>
      <c r="K888">
        <v>6.8069999999999997E-3</v>
      </c>
      <c r="L888">
        <v>1.1479000000000001E-3</v>
      </c>
      <c r="M888" s="1">
        <v>3E-9</v>
      </c>
      <c r="N888" s="7">
        <v>-5.9418700000000001E-3</v>
      </c>
      <c r="O888">
        <v>2.3377300000000001E-3</v>
      </c>
      <c r="P888" s="25">
        <v>1.2E-2</v>
      </c>
      <c r="Q888">
        <v>-6.1519199999999997E-4</v>
      </c>
      <c r="R888">
        <v>2.6767200000000001E-3</v>
      </c>
      <c r="S888">
        <v>0.82</v>
      </c>
      <c r="T888" s="7">
        <v>-9.8706200000000001E-3</v>
      </c>
      <c r="U888">
        <v>2.4554099999999999E-3</v>
      </c>
      <c r="V888" s="26">
        <v>6.0000000000000002E-5</v>
      </c>
      <c r="W888">
        <v>4.3920900000000004E-3</v>
      </c>
      <c r="X888">
        <v>2.3635700000000002E-3</v>
      </c>
      <c r="Y888">
        <v>0.09</v>
      </c>
      <c r="Z888" s="7">
        <v>8.7719700000000005E-3</v>
      </c>
      <c r="AA888">
        <v>2.2721099999999999E-3</v>
      </c>
      <c r="AB888" s="25">
        <v>1.2999999999999999E-4</v>
      </c>
      <c r="AC888">
        <v>6.60062E-4</v>
      </c>
      <c r="AD888">
        <v>2.0585600000000001E-3</v>
      </c>
      <c r="AE888" s="25">
        <v>0.72</v>
      </c>
    </row>
    <row r="889" spans="2:31" x14ac:dyDescent="0.2">
      <c r="B889" s="7" t="s">
        <v>13545</v>
      </c>
      <c r="C889" t="s">
        <v>13264</v>
      </c>
      <c r="D889" t="s">
        <v>13523</v>
      </c>
      <c r="E889">
        <v>1</v>
      </c>
      <c r="F889">
        <v>50819256</v>
      </c>
      <c r="G889" t="s">
        <v>13265</v>
      </c>
      <c r="H889" t="s">
        <v>13272</v>
      </c>
      <c r="I889">
        <v>0.48546600000000001</v>
      </c>
      <c r="J889" s="25">
        <v>0.96288700000000005</v>
      </c>
      <c r="K889">
        <v>6.2870000000000001E-3</v>
      </c>
      <c r="L889">
        <v>1.06313E-3</v>
      </c>
      <c r="M889" s="1">
        <v>3.4999999999999999E-9</v>
      </c>
      <c r="N889" s="7">
        <v>-5.15206E-3</v>
      </c>
      <c r="O889">
        <v>2.1635600000000001E-3</v>
      </c>
      <c r="P889" s="25">
        <v>1.7000000000000001E-2</v>
      </c>
      <c r="Q889">
        <v>1.1318400000000001E-3</v>
      </c>
      <c r="R889">
        <v>2.4767999999999999E-3</v>
      </c>
      <c r="S889">
        <v>0.71</v>
      </c>
      <c r="T889" s="7">
        <v>-9.6739100000000008E-3</v>
      </c>
      <c r="U889">
        <v>2.2729099999999999E-3</v>
      </c>
      <c r="V889" s="26">
        <v>2.3E-5</v>
      </c>
      <c r="W889">
        <v>-1.2538899999999999E-3</v>
      </c>
      <c r="X889">
        <v>2.1858400000000001E-3</v>
      </c>
      <c r="Y889">
        <v>0.6</v>
      </c>
      <c r="Z889" s="7">
        <v>7.7873600000000001E-3</v>
      </c>
      <c r="AA889">
        <v>2.10378E-3</v>
      </c>
      <c r="AB889" s="25">
        <v>2.4000000000000001E-4</v>
      </c>
      <c r="AC889">
        <v>-1.28892E-3</v>
      </c>
      <c r="AD889">
        <v>1.90636E-3</v>
      </c>
      <c r="AE889" s="25">
        <v>0.47</v>
      </c>
    </row>
    <row r="890" spans="2:31" x14ac:dyDescent="0.2">
      <c r="B890" s="7" t="s">
        <v>13546</v>
      </c>
      <c r="C890" t="s">
        <v>13264</v>
      </c>
      <c r="D890" t="s">
        <v>13523</v>
      </c>
      <c r="E890">
        <v>20</v>
      </c>
      <c r="F890">
        <v>6635266</v>
      </c>
      <c r="G890" t="s">
        <v>13275</v>
      </c>
      <c r="H890" t="s">
        <v>13269</v>
      </c>
      <c r="I890">
        <v>0.37885200000000002</v>
      </c>
      <c r="J890" s="25">
        <v>0.99285000000000001</v>
      </c>
      <c r="K890">
        <v>-6.3160000000000004E-3</v>
      </c>
      <c r="L890">
        <v>1.08007E-3</v>
      </c>
      <c r="M890" s="1">
        <v>4.0000000000000002E-9</v>
      </c>
      <c r="N890" s="7">
        <v>8.50565E-3</v>
      </c>
      <c r="O890">
        <v>2.19959E-3</v>
      </c>
      <c r="P890" s="25">
        <v>1.1E-4</v>
      </c>
      <c r="Q890">
        <v>2.52404E-3</v>
      </c>
      <c r="R890">
        <v>2.5193699999999999E-3</v>
      </c>
      <c r="S890">
        <v>0.3</v>
      </c>
      <c r="T890" s="7">
        <v>1.32143E-2</v>
      </c>
      <c r="U890">
        <v>2.3105299999999999E-3</v>
      </c>
      <c r="V890" s="26">
        <v>1.2E-8</v>
      </c>
      <c r="W890">
        <v>-3.1402300000000003E-4</v>
      </c>
      <c r="X890">
        <v>2.2258299999999998E-3</v>
      </c>
      <c r="Y890">
        <v>0.94</v>
      </c>
      <c r="Z890" s="7">
        <v>-5.8427399999999999E-3</v>
      </c>
      <c r="AA890">
        <v>2.1375500000000002E-3</v>
      </c>
      <c r="AB890" s="25">
        <v>6.1000000000000004E-3</v>
      </c>
      <c r="AC890">
        <v>2.6968299999999999E-3</v>
      </c>
      <c r="AD890">
        <v>1.9367500000000001E-3</v>
      </c>
      <c r="AE890" s="25">
        <v>0.17</v>
      </c>
    </row>
    <row r="891" spans="2:31" x14ac:dyDescent="0.2">
      <c r="B891" s="7" t="s">
        <v>13547</v>
      </c>
      <c r="C891" t="s">
        <v>13264</v>
      </c>
      <c r="D891" t="s">
        <v>13523</v>
      </c>
      <c r="E891">
        <v>3</v>
      </c>
      <c r="F891">
        <v>94027330</v>
      </c>
      <c r="G891" t="s">
        <v>13269</v>
      </c>
      <c r="H891" t="s">
        <v>13462</v>
      </c>
      <c r="I891">
        <v>0.61288900000000002</v>
      </c>
      <c r="J891" s="25">
        <v>0.98002800000000001</v>
      </c>
      <c r="K891">
        <v>6.2300000000000003E-3</v>
      </c>
      <c r="L891">
        <v>1.0815600000000001E-3</v>
      </c>
      <c r="M891" s="1">
        <v>4.5999999999999998E-9</v>
      </c>
      <c r="N891" s="7">
        <v>-1.02849E-2</v>
      </c>
      <c r="O891">
        <v>2.2023799999999999E-3</v>
      </c>
      <c r="P891" s="26">
        <v>2.7E-6</v>
      </c>
      <c r="Q891">
        <v>-2.75736E-4</v>
      </c>
      <c r="R891">
        <v>2.5213700000000002E-3</v>
      </c>
      <c r="S891">
        <v>0.89</v>
      </c>
      <c r="T891" s="7">
        <v>-1.05221E-2</v>
      </c>
      <c r="U891">
        <v>2.3138999999999998E-3</v>
      </c>
      <c r="V891" s="26">
        <v>3.3000000000000002E-6</v>
      </c>
      <c r="W891">
        <v>1.2831400000000001E-4</v>
      </c>
      <c r="X891">
        <v>2.2263000000000001E-3</v>
      </c>
      <c r="Y891">
        <v>0.98</v>
      </c>
      <c r="Z891" s="7">
        <v>7.1035200000000003E-3</v>
      </c>
      <c r="AA891">
        <v>2.1412800000000002E-3</v>
      </c>
      <c r="AB891" s="25">
        <v>1.1000000000000001E-3</v>
      </c>
      <c r="AC891">
        <v>-4.1255500000000004E-3</v>
      </c>
      <c r="AD891">
        <v>1.9399E-3</v>
      </c>
      <c r="AE891" s="25">
        <v>3.6999999999999998E-2</v>
      </c>
    </row>
    <row r="892" spans="2:31" x14ac:dyDescent="0.2">
      <c r="B892" s="7" t="s">
        <v>13548</v>
      </c>
      <c r="C892" t="s">
        <v>13264</v>
      </c>
      <c r="D892" t="s">
        <v>13523</v>
      </c>
      <c r="E892">
        <v>3</v>
      </c>
      <c r="F892">
        <v>90049321</v>
      </c>
      <c r="G892" t="s">
        <v>13272</v>
      </c>
      <c r="H892" t="s">
        <v>13268</v>
      </c>
      <c r="I892">
        <v>0.57200099999999998</v>
      </c>
      <c r="J892" s="25">
        <v>0.96426599999999996</v>
      </c>
      <c r="K892">
        <v>6.0400000000000002E-3</v>
      </c>
      <c r="L892">
        <v>1.0721400000000001E-3</v>
      </c>
      <c r="M892" s="1">
        <v>1.2E-8</v>
      </c>
      <c r="N892" s="7">
        <v>-7.4184000000000003E-3</v>
      </c>
      <c r="O892">
        <v>2.18198E-3</v>
      </c>
      <c r="P892" s="25">
        <v>6.4999999999999997E-4</v>
      </c>
      <c r="Q892">
        <v>2.6478199999999999E-3</v>
      </c>
      <c r="R892">
        <v>2.4980200000000001E-3</v>
      </c>
      <c r="S892">
        <v>0.31</v>
      </c>
      <c r="T892" s="7">
        <v>-1.12438E-2</v>
      </c>
      <c r="U892">
        <v>2.29247E-3</v>
      </c>
      <c r="V892" s="26">
        <v>7.1999999999999999E-7</v>
      </c>
      <c r="W892" s="1">
        <v>3.5472899999999997E-5</v>
      </c>
      <c r="X892">
        <v>2.2056799999999998E-3</v>
      </c>
      <c r="Y892">
        <v>0.95</v>
      </c>
      <c r="Z892" s="7">
        <v>5.8390300000000003E-3</v>
      </c>
      <c r="AA892">
        <v>2.12145E-3</v>
      </c>
      <c r="AB892" s="25">
        <v>6.3E-3</v>
      </c>
      <c r="AC892">
        <v>-3.45197E-3</v>
      </c>
      <c r="AD892">
        <v>1.92194E-3</v>
      </c>
      <c r="AE892" s="25">
        <v>7.6999999999999999E-2</v>
      </c>
    </row>
    <row r="893" spans="2:31" x14ac:dyDescent="0.2">
      <c r="B893" s="7" t="s">
        <v>13549</v>
      </c>
      <c r="C893" t="s">
        <v>13264</v>
      </c>
      <c r="D893" t="s">
        <v>13523</v>
      </c>
      <c r="E893">
        <v>6</v>
      </c>
      <c r="F893">
        <v>100827834</v>
      </c>
      <c r="G893" t="s">
        <v>13269</v>
      </c>
      <c r="H893" t="s">
        <v>13275</v>
      </c>
      <c r="I893">
        <v>0.77322900000000006</v>
      </c>
      <c r="J893" s="25">
        <v>0.99756400000000001</v>
      </c>
      <c r="K893">
        <v>-7.0910000000000001E-3</v>
      </c>
      <c r="L893">
        <v>1.24704E-3</v>
      </c>
      <c r="M893" s="1">
        <v>1.4E-8</v>
      </c>
      <c r="N893" s="7">
        <v>4.6593700000000004E-3</v>
      </c>
      <c r="O893">
        <v>2.5395999999999999E-3</v>
      </c>
      <c r="P893" s="25">
        <v>6.6000000000000003E-2</v>
      </c>
      <c r="Q893">
        <v>-7.9536099999999998E-3</v>
      </c>
      <c r="R893">
        <v>2.9077999999999999E-3</v>
      </c>
      <c r="S893">
        <v>6.6E-3</v>
      </c>
      <c r="T893" s="7">
        <v>1.25711E-2</v>
      </c>
      <c r="U893">
        <v>2.6675700000000002E-3</v>
      </c>
      <c r="V893" s="26">
        <v>2.3E-6</v>
      </c>
      <c r="W893">
        <v>-2.7182999999999998E-4</v>
      </c>
      <c r="X893">
        <v>2.5680999999999998E-3</v>
      </c>
      <c r="Y893">
        <v>0.96</v>
      </c>
      <c r="Z893" s="7">
        <v>-6.4675599999999998E-3</v>
      </c>
      <c r="AA893">
        <v>2.46846E-3</v>
      </c>
      <c r="AB893" s="25">
        <v>9.4999999999999998E-3</v>
      </c>
      <c r="AC893">
        <v>3.9130700000000003E-3</v>
      </c>
      <c r="AD893">
        <v>2.23624E-3</v>
      </c>
      <c r="AE893" s="25">
        <v>8.1000000000000003E-2</v>
      </c>
    </row>
    <row r="894" spans="2:31" x14ac:dyDescent="0.2">
      <c r="B894" s="7" t="s">
        <v>13550</v>
      </c>
      <c r="C894" t="s">
        <v>13264</v>
      </c>
      <c r="D894" t="s">
        <v>13523</v>
      </c>
      <c r="E894">
        <v>17</v>
      </c>
      <c r="F894">
        <v>54776955</v>
      </c>
      <c r="G894" t="s">
        <v>13269</v>
      </c>
      <c r="H894" t="s">
        <v>13268</v>
      </c>
      <c r="I894">
        <v>0.54264400000000002</v>
      </c>
      <c r="J894" s="25">
        <v>0.99501899999999999</v>
      </c>
      <c r="K894">
        <v>-5.9719999999999999E-3</v>
      </c>
      <c r="L894">
        <v>1.04952E-3</v>
      </c>
      <c r="M894" s="1">
        <v>1.4E-8</v>
      </c>
      <c r="N894" s="7">
        <v>3.8482299999999998E-3</v>
      </c>
      <c r="O894">
        <v>2.1370199999999999E-3</v>
      </c>
      <c r="P894" s="25">
        <v>7.6999999999999999E-2</v>
      </c>
      <c r="Q894">
        <v>-7.7233400000000004E-3</v>
      </c>
      <c r="R894">
        <v>2.4470799999999999E-3</v>
      </c>
      <c r="S894">
        <v>1.4E-3</v>
      </c>
      <c r="T894" s="7">
        <v>1.1286900000000001E-2</v>
      </c>
      <c r="U894">
        <v>2.2448400000000001E-3</v>
      </c>
      <c r="V894" s="26">
        <v>5.5000000000000003E-7</v>
      </c>
      <c r="W894">
        <v>3.0313499999999999E-3</v>
      </c>
      <c r="X894">
        <v>2.1622600000000001E-3</v>
      </c>
      <c r="Y894">
        <v>0.14000000000000001</v>
      </c>
      <c r="Z894" s="7">
        <v>-5.7063699999999997E-3</v>
      </c>
      <c r="AA894">
        <v>2.0766999999999999E-3</v>
      </c>
      <c r="AB894" s="25">
        <v>6.1999999999999998E-3</v>
      </c>
      <c r="AC894">
        <v>-1.41399E-3</v>
      </c>
      <c r="AD894">
        <v>1.88196E-3</v>
      </c>
      <c r="AE894" s="25">
        <v>0.47</v>
      </c>
    </row>
    <row r="895" spans="2:31" x14ac:dyDescent="0.2">
      <c r="B895" s="7" t="s">
        <v>13551</v>
      </c>
      <c r="C895" t="s">
        <v>13264</v>
      </c>
      <c r="D895" t="s">
        <v>13523</v>
      </c>
      <c r="E895">
        <v>6</v>
      </c>
      <c r="F895">
        <v>73738661</v>
      </c>
      <c r="G895" t="s">
        <v>13275</v>
      </c>
      <c r="H895" t="s">
        <v>13269</v>
      </c>
      <c r="I895">
        <v>0.247389</v>
      </c>
      <c r="J895" s="25">
        <v>1</v>
      </c>
      <c r="K895">
        <v>6.7289999999999997E-3</v>
      </c>
      <c r="L895">
        <v>1.2101799999999999E-3</v>
      </c>
      <c r="M895" s="1">
        <v>1.4999999999999999E-8</v>
      </c>
      <c r="N895" s="7">
        <v>-7.01916E-3</v>
      </c>
      <c r="O895">
        <v>2.4631399999999999E-3</v>
      </c>
      <c r="P895" s="25">
        <v>3.7000000000000002E-3</v>
      </c>
      <c r="Q895">
        <v>-7.8335000000000004E-4</v>
      </c>
      <c r="R895">
        <v>2.8202499999999998E-3</v>
      </c>
      <c r="S895">
        <v>0.82</v>
      </c>
      <c r="T895" s="7">
        <v>-9.5296500000000006E-3</v>
      </c>
      <c r="U895">
        <v>2.5872500000000001E-3</v>
      </c>
      <c r="V895" s="25">
        <v>2.1000000000000001E-4</v>
      </c>
      <c r="W895" s="1">
        <v>4.5592600000000001E-5</v>
      </c>
      <c r="X895">
        <v>2.4907800000000002E-3</v>
      </c>
      <c r="Y895">
        <v>0.94</v>
      </c>
      <c r="Z895" s="7">
        <v>8.9625599999999996E-3</v>
      </c>
      <c r="AA895">
        <v>2.3941399999999999E-3</v>
      </c>
      <c r="AB895" s="25">
        <v>1.7000000000000001E-4</v>
      </c>
      <c r="AC895">
        <v>-7.0492600000000003E-4</v>
      </c>
      <c r="AD895">
        <v>2.16891E-3</v>
      </c>
      <c r="AE895" s="25">
        <v>0.75</v>
      </c>
    </row>
    <row r="896" spans="2:31" x14ac:dyDescent="0.2">
      <c r="B896" s="7" t="s">
        <v>13552</v>
      </c>
      <c r="C896" t="s">
        <v>13264</v>
      </c>
      <c r="D896" t="s">
        <v>13523</v>
      </c>
      <c r="E896">
        <v>5</v>
      </c>
      <c r="F896">
        <v>122699198</v>
      </c>
      <c r="G896" t="s">
        <v>13272</v>
      </c>
      <c r="H896" t="s">
        <v>13553</v>
      </c>
      <c r="I896">
        <v>0.53747999999999996</v>
      </c>
      <c r="J896" s="25">
        <v>0.99757200000000001</v>
      </c>
      <c r="K896">
        <v>5.8230000000000001E-3</v>
      </c>
      <c r="L896">
        <v>1.0478600000000001E-3</v>
      </c>
      <c r="M896" s="1">
        <v>1.7E-8</v>
      </c>
      <c r="N896" s="7">
        <v>-3.0446399999999999E-3</v>
      </c>
      <c r="O896">
        <v>2.1322799999999999E-3</v>
      </c>
      <c r="P896" s="25">
        <v>0.17</v>
      </c>
      <c r="Q896">
        <v>1.90262E-3</v>
      </c>
      <c r="R896">
        <v>2.4413799999999999E-3</v>
      </c>
      <c r="S896">
        <v>0.41</v>
      </c>
      <c r="T896" s="7">
        <v>-9.7063900000000005E-3</v>
      </c>
      <c r="U896">
        <v>2.2398800000000001E-3</v>
      </c>
      <c r="V896" s="26">
        <v>1.4E-5</v>
      </c>
      <c r="W896">
        <v>1.27202E-3</v>
      </c>
      <c r="X896">
        <v>2.1559700000000001E-3</v>
      </c>
      <c r="Y896">
        <v>0.52</v>
      </c>
      <c r="Z896" s="7">
        <v>6.5670700000000004E-3</v>
      </c>
      <c r="AA896">
        <v>2.0726400000000002E-3</v>
      </c>
      <c r="AB896" s="25">
        <v>1.5E-3</v>
      </c>
      <c r="AC896">
        <v>1.2179999999999999E-3</v>
      </c>
      <c r="AD896">
        <v>1.87806E-3</v>
      </c>
      <c r="AE896" s="25">
        <v>0.53</v>
      </c>
    </row>
    <row r="897" spans="2:31" x14ac:dyDescent="0.2">
      <c r="B897" s="7" t="s">
        <v>13554</v>
      </c>
      <c r="C897" t="s">
        <v>13264</v>
      </c>
      <c r="D897" t="s">
        <v>13523</v>
      </c>
      <c r="E897">
        <v>1</v>
      </c>
      <c r="F897">
        <v>39698437</v>
      </c>
      <c r="G897" t="s">
        <v>13268</v>
      </c>
      <c r="H897" t="s">
        <v>13275</v>
      </c>
      <c r="I897">
        <v>0.31135800000000002</v>
      </c>
      <c r="J897" s="25">
        <v>0.99453100000000005</v>
      </c>
      <c r="K897">
        <v>6.3210000000000002E-3</v>
      </c>
      <c r="L897">
        <v>1.12958E-3</v>
      </c>
      <c r="M897" s="1">
        <v>1.7999999999999999E-8</v>
      </c>
      <c r="N897" s="7">
        <v>-8.6912099999999996E-3</v>
      </c>
      <c r="O897">
        <v>2.29853E-3</v>
      </c>
      <c r="P897" s="25">
        <v>1.3999999999999999E-4</v>
      </c>
      <c r="Q897">
        <v>5.3006800000000003E-3</v>
      </c>
      <c r="R897">
        <v>2.6313199999999999E-3</v>
      </c>
      <c r="S897">
        <v>4.8000000000000001E-2</v>
      </c>
      <c r="T897" s="7">
        <v>-8.0143699999999998E-3</v>
      </c>
      <c r="U897">
        <v>2.4147000000000001E-3</v>
      </c>
      <c r="V897" s="25">
        <v>7.6999999999999996E-4</v>
      </c>
      <c r="W897">
        <v>-5.5496300000000001E-4</v>
      </c>
      <c r="X897">
        <v>2.3222E-3</v>
      </c>
      <c r="Y897">
        <v>0.73</v>
      </c>
      <c r="Z897" s="7">
        <v>8.8916199999999994E-3</v>
      </c>
      <c r="AA897">
        <v>2.2350199999999999E-3</v>
      </c>
      <c r="AB897" s="26">
        <v>8.2999999999999998E-5</v>
      </c>
      <c r="AC897">
        <v>-2.5818600000000001E-3</v>
      </c>
      <c r="AD897">
        <v>2.0252899999999999E-3</v>
      </c>
      <c r="AE897" s="25">
        <v>0.22</v>
      </c>
    </row>
    <row r="898" spans="2:31" x14ac:dyDescent="0.2">
      <c r="B898" s="7" t="s">
        <v>4497</v>
      </c>
      <c r="C898" t="s">
        <v>13264</v>
      </c>
      <c r="D898" t="s">
        <v>13523</v>
      </c>
      <c r="E898">
        <v>6</v>
      </c>
      <c r="F898">
        <v>84307328</v>
      </c>
      <c r="G898" t="s">
        <v>13268</v>
      </c>
      <c r="H898" t="s">
        <v>13272</v>
      </c>
      <c r="I898">
        <v>0.54548600000000003</v>
      </c>
      <c r="J898" s="25">
        <v>0.99788100000000002</v>
      </c>
      <c r="K898">
        <v>-5.9449999999999998E-3</v>
      </c>
      <c r="L898">
        <v>1.06471E-3</v>
      </c>
      <c r="M898" s="1">
        <v>2E-8</v>
      </c>
      <c r="N898" s="7">
        <v>5.5998000000000003E-3</v>
      </c>
      <c r="O898">
        <v>2.1343899999999999E-3</v>
      </c>
      <c r="P898" s="25">
        <v>7.9000000000000008E-3</v>
      </c>
      <c r="Q898">
        <v>-9.0175600000000009E-3</v>
      </c>
      <c r="R898">
        <v>2.4438400000000001E-3</v>
      </c>
      <c r="S898" s="1">
        <v>2.0000000000000001E-4</v>
      </c>
      <c r="T898" s="7">
        <v>1.41867E-2</v>
      </c>
      <c r="U898">
        <v>2.24194E-3</v>
      </c>
      <c r="V898" s="26">
        <v>2.5999999999999998E-10</v>
      </c>
      <c r="W898">
        <v>2.8486900000000001E-3</v>
      </c>
      <c r="X898">
        <v>2.1583399999999999E-3</v>
      </c>
      <c r="Y898">
        <v>0.2</v>
      </c>
      <c r="Z898" s="7">
        <v>-1.6857899999999999E-3</v>
      </c>
      <c r="AA898">
        <v>2.0745999999999998E-3</v>
      </c>
      <c r="AB898" s="25">
        <v>0.44</v>
      </c>
      <c r="AC898">
        <v>2.5774299999999999E-3</v>
      </c>
      <c r="AD898">
        <v>1.8794300000000001E-3</v>
      </c>
      <c r="AE898" s="25">
        <v>0.18</v>
      </c>
    </row>
    <row r="899" spans="2:31" x14ac:dyDescent="0.2">
      <c r="B899" s="7" t="s">
        <v>13555</v>
      </c>
      <c r="C899" t="s">
        <v>13264</v>
      </c>
      <c r="D899" t="s">
        <v>13523</v>
      </c>
      <c r="E899">
        <v>20</v>
      </c>
      <c r="F899">
        <v>55347828</v>
      </c>
      <c r="G899" t="s">
        <v>13272</v>
      </c>
      <c r="H899" t="s">
        <v>13268</v>
      </c>
      <c r="I899">
        <v>0.74816899999999997</v>
      </c>
      <c r="J899" s="25">
        <v>0.98771699999999996</v>
      </c>
      <c r="K899">
        <v>-6.6819999999999996E-3</v>
      </c>
      <c r="L899">
        <v>1.2058399999999999E-3</v>
      </c>
      <c r="M899" s="1">
        <v>2.6000000000000001E-8</v>
      </c>
      <c r="N899" s="7">
        <v>7.3835300000000001E-3</v>
      </c>
      <c r="O899">
        <v>2.4570500000000001E-3</v>
      </c>
      <c r="P899" s="25">
        <v>2.3999999999999998E-3</v>
      </c>
      <c r="Q899">
        <v>-1.05415E-3</v>
      </c>
      <c r="R899">
        <v>2.8142599999999999E-3</v>
      </c>
      <c r="S899">
        <v>0.75</v>
      </c>
      <c r="T899" s="7">
        <v>1.1980599999999999E-2</v>
      </c>
      <c r="U899">
        <v>2.5809800000000001E-3</v>
      </c>
      <c r="V899" s="26">
        <v>3.1E-6</v>
      </c>
      <c r="W899">
        <v>-1.54908E-3</v>
      </c>
      <c r="X899">
        <v>2.48636E-3</v>
      </c>
      <c r="Y899">
        <v>0.51</v>
      </c>
      <c r="Z899" s="7">
        <v>-8.2935600000000002E-3</v>
      </c>
      <c r="AA899">
        <v>2.3877500000000001E-3</v>
      </c>
      <c r="AB899" s="25">
        <v>5.9000000000000003E-4</v>
      </c>
      <c r="AC899">
        <v>1.68691E-3</v>
      </c>
      <c r="AD899">
        <v>2.16344E-3</v>
      </c>
      <c r="AE899" s="25">
        <v>0.43</v>
      </c>
    </row>
    <row r="900" spans="2:31" x14ac:dyDescent="0.2">
      <c r="B900" s="7" t="s">
        <v>13556</v>
      </c>
      <c r="C900" t="s">
        <v>13264</v>
      </c>
      <c r="D900" t="s">
        <v>13523</v>
      </c>
      <c r="E900">
        <v>2</v>
      </c>
      <c r="F900">
        <v>103892497</v>
      </c>
      <c r="G900" t="s">
        <v>13557</v>
      </c>
      <c r="H900" t="s">
        <v>13269</v>
      </c>
      <c r="I900">
        <v>0.73188699999999995</v>
      </c>
      <c r="J900" s="25">
        <v>0.97756900000000002</v>
      </c>
      <c r="K900">
        <v>-6.4949999999999999E-3</v>
      </c>
      <c r="L900">
        <v>1.1885000000000001E-3</v>
      </c>
      <c r="M900" s="1">
        <v>2.9000000000000002E-8</v>
      </c>
      <c r="N900" s="7">
        <v>1.03077E-2</v>
      </c>
      <c r="O900">
        <v>2.4196600000000001E-3</v>
      </c>
      <c r="P900" s="26">
        <v>1.5999999999999999E-5</v>
      </c>
      <c r="Q900">
        <v>1.22322E-2</v>
      </c>
      <c r="R900">
        <v>2.76925E-3</v>
      </c>
      <c r="S900" s="1">
        <v>1.1E-5</v>
      </c>
      <c r="T900" s="7">
        <v>1.6025600000000001E-2</v>
      </c>
      <c r="U900">
        <v>2.5418900000000002E-3</v>
      </c>
      <c r="V900" s="26">
        <v>1.7000000000000001E-10</v>
      </c>
      <c r="W900">
        <v>-2.12576E-3</v>
      </c>
      <c r="X900">
        <v>2.4443999999999998E-3</v>
      </c>
      <c r="Y900">
        <v>0.33</v>
      </c>
      <c r="Z900" s="7">
        <v>-2.3275000000000001E-3</v>
      </c>
      <c r="AA900">
        <v>2.3523200000000002E-3</v>
      </c>
      <c r="AB900" s="25">
        <v>0.32</v>
      </c>
      <c r="AC900">
        <v>-5.2925300000000002E-3</v>
      </c>
      <c r="AD900">
        <v>2.1312700000000002E-3</v>
      </c>
      <c r="AE900" s="25">
        <v>1.4E-2</v>
      </c>
    </row>
    <row r="901" spans="2:31" x14ac:dyDescent="0.2">
      <c r="B901" s="7" t="s">
        <v>13558</v>
      </c>
      <c r="C901" t="s">
        <v>13264</v>
      </c>
      <c r="D901" t="s">
        <v>13523</v>
      </c>
      <c r="E901">
        <v>1</v>
      </c>
      <c r="F901">
        <v>87773720</v>
      </c>
      <c r="G901" t="s">
        <v>13292</v>
      </c>
      <c r="H901" t="s">
        <v>13272</v>
      </c>
      <c r="I901">
        <v>0.64641999999999999</v>
      </c>
      <c r="J901" s="25">
        <v>0.98606899999999997</v>
      </c>
      <c r="K901">
        <v>6.1029999999999999E-3</v>
      </c>
      <c r="L901">
        <v>1.0966699999999999E-3</v>
      </c>
      <c r="M901" s="1">
        <v>2.9999999999999997E-8</v>
      </c>
      <c r="N901" s="7">
        <v>-8.4384400000000002E-3</v>
      </c>
      <c r="O901">
        <v>2.2301399999999998E-3</v>
      </c>
      <c r="P901" s="25">
        <v>1.7000000000000001E-4</v>
      </c>
      <c r="Q901" s="1">
        <v>-1.15356E-6</v>
      </c>
      <c r="R901">
        <v>2.55302E-3</v>
      </c>
      <c r="S901">
        <v>0.98</v>
      </c>
      <c r="T901" s="7">
        <v>-1.12686E-2</v>
      </c>
      <c r="U901">
        <v>2.34286E-3</v>
      </c>
      <c r="V901" s="26">
        <v>1.5E-6</v>
      </c>
      <c r="W901">
        <v>-3.9019800000000002E-3</v>
      </c>
      <c r="X901">
        <v>2.25311E-3</v>
      </c>
      <c r="Y901">
        <v>0.1</v>
      </c>
      <c r="Z901" s="7">
        <v>5.93444E-3</v>
      </c>
      <c r="AA901">
        <v>2.1685200000000002E-3</v>
      </c>
      <c r="AB901" s="25">
        <v>7.0000000000000001E-3</v>
      </c>
      <c r="AC901">
        <v>-4.1857999999999999E-3</v>
      </c>
      <c r="AD901">
        <v>1.96503E-3</v>
      </c>
      <c r="AE901" s="25">
        <v>0.03</v>
      </c>
    </row>
    <row r="902" spans="2:31" x14ac:dyDescent="0.2">
      <c r="B902" s="7" t="s">
        <v>13559</v>
      </c>
      <c r="C902" t="s">
        <v>13264</v>
      </c>
      <c r="D902" t="s">
        <v>13523</v>
      </c>
      <c r="E902">
        <v>18</v>
      </c>
      <c r="F902">
        <v>60960310</v>
      </c>
      <c r="G902" t="s">
        <v>13272</v>
      </c>
      <c r="H902" t="s">
        <v>13268</v>
      </c>
      <c r="I902">
        <v>0.96661200000000003</v>
      </c>
      <c r="J902" s="25">
        <v>1</v>
      </c>
      <c r="K902">
        <v>-1.6225E-2</v>
      </c>
      <c r="L902">
        <v>2.9061899999999999E-3</v>
      </c>
      <c r="M902" s="1">
        <v>3.5000000000000002E-8</v>
      </c>
      <c r="N902" s="7">
        <v>1.25498E-2</v>
      </c>
      <c r="O902">
        <v>5.9205600000000001E-3</v>
      </c>
      <c r="P902" s="25">
        <v>0.03</v>
      </c>
      <c r="Q902">
        <v>3.29678E-3</v>
      </c>
      <c r="R902">
        <v>6.7802799999999996E-3</v>
      </c>
      <c r="S902">
        <v>0.56000000000000005</v>
      </c>
      <c r="T902" s="7">
        <v>2.2969400000000001E-2</v>
      </c>
      <c r="U902">
        <v>6.2199899999999999E-3</v>
      </c>
      <c r="V902" s="25">
        <v>2.4000000000000001E-4</v>
      </c>
      <c r="W902" s="1">
        <v>6.0542199999999998E-5</v>
      </c>
      <c r="X902">
        <v>5.9909899999999999E-3</v>
      </c>
      <c r="Y902">
        <v>0.99</v>
      </c>
      <c r="Z902" s="7">
        <v>-2.1060099999999998E-2</v>
      </c>
      <c r="AA902">
        <v>5.7538700000000003E-3</v>
      </c>
      <c r="AB902" s="25">
        <v>2.5999999999999998E-4</v>
      </c>
      <c r="AC902">
        <v>3.7039500000000001E-3</v>
      </c>
      <c r="AD902">
        <v>5.2132300000000001E-3</v>
      </c>
      <c r="AE902" s="25">
        <v>0.45</v>
      </c>
    </row>
    <row r="903" spans="2:31" x14ac:dyDescent="0.2">
      <c r="B903" s="7" t="s">
        <v>13560</v>
      </c>
      <c r="C903" t="s">
        <v>13264</v>
      </c>
      <c r="D903" t="s">
        <v>13523</v>
      </c>
      <c r="E903">
        <v>9</v>
      </c>
      <c r="F903">
        <v>97475396</v>
      </c>
      <c r="G903" t="s">
        <v>13268</v>
      </c>
      <c r="H903" t="s">
        <v>13269</v>
      </c>
      <c r="I903">
        <v>0.41319299999999998</v>
      </c>
      <c r="J903" s="25">
        <v>0.98278399999999999</v>
      </c>
      <c r="K903">
        <v>-5.8250000000000003E-3</v>
      </c>
      <c r="L903">
        <v>1.06803E-3</v>
      </c>
      <c r="M903" s="1">
        <v>4.0000000000000001E-8</v>
      </c>
      <c r="N903" s="7">
        <v>7.9943800000000006E-3</v>
      </c>
      <c r="O903">
        <v>2.1746600000000001E-3</v>
      </c>
      <c r="P903" s="25">
        <v>2.2000000000000001E-4</v>
      </c>
      <c r="Q903">
        <v>5.7934700000000002E-3</v>
      </c>
      <c r="R903">
        <v>2.49015E-3</v>
      </c>
      <c r="S903">
        <v>1.7999999999999999E-2</v>
      </c>
      <c r="T903" s="7">
        <v>8.9320800000000002E-3</v>
      </c>
      <c r="U903">
        <v>2.2843099999999999E-3</v>
      </c>
      <c r="V903" s="26">
        <v>9.3999999999999994E-5</v>
      </c>
      <c r="W903">
        <v>-3.6698400000000002E-3</v>
      </c>
      <c r="X903">
        <v>2.1993899999999999E-3</v>
      </c>
      <c r="Y903">
        <v>9.5000000000000001E-2</v>
      </c>
      <c r="Z903" s="7">
        <v>-8.2137000000000009E-3</v>
      </c>
      <c r="AA903">
        <v>2.11378E-3</v>
      </c>
      <c r="AB903" s="25">
        <v>1.1E-4</v>
      </c>
      <c r="AC903">
        <v>6.0333599999999998E-3</v>
      </c>
      <c r="AD903">
        <v>1.9150199999999999E-3</v>
      </c>
      <c r="AE903" s="25">
        <v>1.6999999999999999E-3</v>
      </c>
    </row>
    <row r="904" spans="2:31" x14ac:dyDescent="0.2">
      <c r="B904" s="7" t="s">
        <v>13561</v>
      </c>
      <c r="C904" t="s">
        <v>13264</v>
      </c>
      <c r="D904" t="s">
        <v>13523</v>
      </c>
      <c r="E904">
        <v>13</v>
      </c>
      <c r="F904">
        <v>111566412</v>
      </c>
      <c r="G904" t="s">
        <v>13275</v>
      </c>
      <c r="H904" t="s">
        <v>13272</v>
      </c>
      <c r="I904">
        <v>0.36718899999999999</v>
      </c>
      <c r="J904" s="25">
        <v>0.99915600000000004</v>
      </c>
      <c r="K904">
        <v>-5.868E-3</v>
      </c>
      <c r="L904">
        <v>1.0804899999999999E-3</v>
      </c>
      <c r="M904" s="1">
        <v>4.0000000000000001E-8</v>
      </c>
      <c r="N904" s="7">
        <v>7.2191099999999999E-3</v>
      </c>
      <c r="O904">
        <v>2.2010599999999999E-3</v>
      </c>
      <c r="P904" s="25">
        <v>1.1000000000000001E-3</v>
      </c>
      <c r="Q904">
        <v>3.1047499999999999E-3</v>
      </c>
      <c r="R904">
        <v>2.52068E-3</v>
      </c>
      <c r="S904">
        <v>0.21</v>
      </c>
      <c r="T904" s="7">
        <v>1.1203400000000001E-2</v>
      </c>
      <c r="U904">
        <v>2.3124199999999999E-3</v>
      </c>
      <c r="V904" s="26">
        <v>1.1999999999999999E-6</v>
      </c>
      <c r="W904">
        <v>-4.0215299999999998E-4</v>
      </c>
      <c r="X904">
        <v>2.2268600000000002E-3</v>
      </c>
      <c r="Y904">
        <v>0.91</v>
      </c>
      <c r="Z904" s="7">
        <v>-5.9901499999999996E-3</v>
      </c>
      <c r="AA904">
        <v>2.1390200000000002E-3</v>
      </c>
      <c r="AB904" s="25">
        <v>4.7000000000000002E-3</v>
      </c>
      <c r="AC904">
        <v>2.02272E-3</v>
      </c>
      <c r="AD904">
        <v>1.9382500000000001E-3</v>
      </c>
      <c r="AE904" s="25">
        <v>0.28999999999999998</v>
      </c>
    </row>
    <row r="905" spans="2:31" x14ac:dyDescent="0.2">
      <c r="B905" s="24" t="s">
        <v>13562</v>
      </c>
      <c r="C905" s="17" t="s">
        <v>13563</v>
      </c>
      <c r="D905" s="17" t="s">
        <v>13564</v>
      </c>
      <c r="E905" s="17">
        <v>12</v>
      </c>
      <c r="F905" s="17">
        <v>117942076</v>
      </c>
      <c r="G905" s="17" t="s">
        <v>13272</v>
      </c>
      <c r="H905" s="17" t="s">
        <v>13268</v>
      </c>
      <c r="I905" s="17">
        <v>0.595522</v>
      </c>
      <c r="J905" s="28">
        <v>0.99487599999999998</v>
      </c>
      <c r="K905" s="17">
        <v>-1.82673E-2</v>
      </c>
      <c r="L905" s="17">
        <v>1.23883E-3</v>
      </c>
      <c r="M905" s="18">
        <v>1.4E-49</v>
      </c>
      <c r="N905" s="24">
        <v>-8.4002499999999999E-4</v>
      </c>
      <c r="O905" s="17">
        <v>2.1717400000000001E-3</v>
      </c>
      <c r="P905" s="28">
        <v>0.7</v>
      </c>
      <c r="Q905" s="17">
        <v>-6.4671299999999998E-3</v>
      </c>
      <c r="R905" s="17">
        <v>2.4866599999999999E-3</v>
      </c>
      <c r="S905" s="17">
        <v>0.01</v>
      </c>
      <c r="T905" s="24">
        <v>2.17158E-2</v>
      </c>
      <c r="U905" s="17">
        <v>2.2810600000000001E-3</v>
      </c>
      <c r="V905" s="30">
        <v>9.9999999999999991E-22</v>
      </c>
      <c r="W905" s="17">
        <v>-5.8145100000000002E-3</v>
      </c>
      <c r="X905" s="17">
        <v>2.1957399999999998E-3</v>
      </c>
      <c r="Y905" s="17">
        <v>5.7000000000000002E-3</v>
      </c>
      <c r="Z905" s="24">
        <v>1.44887E-2</v>
      </c>
      <c r="AA905" s="17">
        <v>2.1107700000000001E-3</v>
      </c>
      <c r="AB905" s="30">
        <v>5.5000000000000004E-12</v>
      </c>
      <c r="AC905" s="17">
        <v>1.1397E-3</v>
      </c>
      <c r="AD905" s="17">
        <v>1.9123899999999999E-3</v>
      </c>
      <c r="AE905" s="28">
        <v>0.56999999999999995</v>
      </c>
    </row>
    <row r="906" spans="2:31" x14ac:dyDescent="0.2">
      <c r="B906" s="7" t="s">
        <v>13565</v>
      </c>
      <c r="C906" t="s">
        <v>13563</v>
      </c>
      <c r="D906" t="s">
        <v>13564</v>
      </c>
      <c r="E906">
        <v>17</v>
      </c>
      <c r="F906">
        <v>43686419</v>
      </c>
      <c r="G906" t="s">
        <v>13269</v>
      </c>
      <c r="H906" t="s">
        <v>13272</v>
      </c>
      <c r="I906">
        <v>0.77177399999999996</v>
      </c>
      <c r="J906" s="25">
        <v>0.99388299999999996</v>
      </c>
      <c r="K906">
        <v>2.09131E-2</v>
      </c>
      <c r="L906">
        <v>1.4496999999999999E-3</v>
      </c>
      <c r="M906" s="1">
        <v>7.4999999999999997E-47</v>
      </c>
      <c r="N906" s="7">
        <v>1.06967E-3</v>
      </c>
      <c r="O906">
        <v>2.5387600000000001E-3</v>
      </c>
      <c r="P906" s="25">
        <v>0.71</v>
      </c>
      <c r="Q906">
        <v>1.48062E-3</v>
      </c>
      <c r="R906">
        <v>2.9071100000000001E-3</v>
      </c>
      <c r="S906">
        <v>0.59</v>
      </c>
      <c r="T906" s="7">
        <v>-2.6714999999999998E-3</v>
      </c>
      <c r="U906">
        <v>2.6668500000000001E-3</v>
      </c>
      <c r="V906" s="25">
        <v>0.34</v>
      </c>
      <c r="W906">
        <v>-5.7691699999999997E-3</v>
      </c>
      <c r="X906">
        <v>2.5687499999999999E-3</v>
      </c>
      <c r="Y906">
        <v>4.1000000000000002E-2</v>
      </c>
      <c r="Z906" s="7">
        <v>-2.7636600000000001E-2</v>
      </c>
      <c r="AA906">
        <v>2.4670999999999998E-3</v>
      </c>
      <c r="AB906" s="26">
        <v>5.0999999999999999E-29</v>
      </c>
      <c r="AC906">
        <v>-6.3139299999999997E-3</v>
      </c>
      <c r="AD906">
        <v>2.2357499999999999E-3</v>
      </c>
      <c r="AE906" s="25">
        <v>4.4000000000000003E-3</v>
      </c>
    </row>
    <row r="907" spans="2:31" x14ac:dyDescent="0.2">
      <c r="B907" s="7" t="s">
        <v>5766</v>
      </c>
      <c r="C907" t="s">
        <v>13563</v>
      </c>
      <c r="D907" t="s">
        <v>13564</v>
      </c>
      <c r="E907">
        <v>1</v>
      </c>
      <c r="F907">
        <v>62579891</v>
      </c>
      <c r="G907" t="s">
        <v>13275</v>
      </c>
      <c r="H907" t="s">
        <v>13268</v>
      </c>
      <c r="I907">
        <v>0.90448200000000001</v>
      </c>
      <c r="J907" s="25">
        <v>0.94724200000000003</v>
      </c>
      <c r="K907">
        <v>2.47E-2</v>
      </c>
      <c r="L907">
        <v>2.0999999999999999E-3</v>
      </c>
      <c r="M907" s="1">
        <v>2.4E-31</v>
      </c>
      <c r="N907" s="7">
        <v>1.32249E-3</v>
      </c>
      <c r="O907">
        <v>3.7063199999999999E-3</v>
      </c>
      <c r="P907" s="25">
        <v>0.72</v>
      </c>
      <c r="Q907">
        <v>-6.5150599999999996E-3</v>
      </c>
      <c r="R907">
        <v>4.2429299999999998E-3</v>
      </c>
      <c r="S907">
        <v>0.1</v>
      </c>
      <c r="T907" s="7">
        <v>-3.3448199999999997E-2</v>
      </c>
      <c r="U907">
        <v>3.8936499999999998E-3</v>
      </c>
      <c r="V907" s="26">
        <v>1.1999999999999999E-17</v>
      </c>
      <c r="W907">
        <v>3.1083400000000001E-2</v>
      </c>
      <c r="X907">
        <v>3.7444900000000001E-3</v>
      </c>
      <c r="Y907" s="1">
        <v>3.0999999999999998E-17</v>
      </c>
      <c r="Z907" s="7">
        <v>-1.14777E-2</v>
      </c>
      <c r="AA907">
        <v>3.6039100000000001E-3</v>
      </c>
      <c r="AB907" s="25">
        <v>1.5E-3</v>
      </c>
      <c r="AC907">
        <v>2.8693999999999998E-3</v>
      </c>
      <c r="AD907">
        <v>3.2657200000000002E-3</v>
      </c>
      <c r="AE907" s="25">
        <v>0.4</v>
      </c>
    </row>
    <row r="908" spans="2:31" x14ac:dyDescent="0.2">
      <c r="B908" s="7" t="s">
        <v>13566</v>
      </c>
      <c r="C908" t="s">
        <v>13563</v>
      </c>
      <c r="D908" t="s">
        <v>13564</v>
      </c>
      <c r="E908">
        <v>6</v>
      </c>
      <c r="F908">
        <v>55142337</v>
      </c>
      <c r="G908" t="s">
        <v>13269</v>
      </c>
      <c r="H908" t="s">
        <v>13275</v>
      </c>
      <c r="I908">
        <v>0.214612</v>
      </c>
      <c r="J908" s="25">
        <v>1</v>
      </c>
      <c r="K908">
        <v>1.65942E-2</v>
      </c>
      <c r="L908">
        <v>1.4782700000000001E-3</v>
      </c>
      <c r="M908" s="1">
        <v>3.3999999999999997E-29</v>
      </c>
      <c r="N908" s="7">
        <v>6.0423100000000004E-3</v>
      </c>
      <c r="O908">
        <v>2.5918899999999999E-3</v>
      </c>
      <c r="P908" s="25">
        <v>1.9E-2</v>
      </c>
      <c r="Q908">
        <v>-1.66035E-2</v>
      </c>
      <c r="R908">
        <v>2.9676699999999999E-3</v>
      </c>
      <c r="S908" s="1">
        <v>2.7999999999999999E-8</v>
      </c>
      <c r="T908" s="7">
        <v>-6.6205099999999996E-3</v>
      </c>
      <c r="U908">
        <v>2.7224900000000002E-3</v>
      </c>
      <c r="V908" s="25">
        <v>1.2999999999999999E-2</v>
      </c>
      <c r="W908">
        <v>2.9347999999999999E-2</v>
      </c>
      <c r="X908">
        <v>2.6209699999999998E-3</v>
      </c>
      <c r="Y908" s="1">
        <v>7.3E-29</v>
      </c>
      <c r="Z908" s="7">
        <v>-5.3590399999999998E-3</v>
      </c>
      <c r="AA908">
        <v>2.51928E-3</v>
      </c>
      <c r="AB908" s="25">
        <v>0.03</v>
      </c>
      <c r="AC908">
        <v>3.9571500000000004E-3</v>
      </c>
      <c r="AD908">
        <v>2.2822799999999998E-3</v>
      </c>
      <c r="AE908" s="25">
        <v>9.1999999999999998E-2</v>
      </c>
    </row>
    <row r="909" spans="2:31" x14ac:dyDescent="0.2">
      <c r="B909" s="7" t="s">
        <v>13567</v>
      </c>
      <c r="C909" t="s">
        <v>13563</v>
      </c>
      <c r="D909" t="s">
        <v>13564</v>
      </c>
      <c r="E909">
        <v>18</v>
      </c>
      <c r="F909">
        <v>44788274</v>
      </c>
      <c r="G909" t="s">
        <v>13275</v>
      </c>
      <c r="H909" t="s">
        <v>13269</v>
      </c>
      <c r="I909">
        <v>0.57646699999999995</v>
      </c>
      <c r="J909" s="25">
        <v>0.99976799999999999</v>
      </c>
      <c r="K909">
        <v>1.3637399999999999E-2</v>
      </c>
      <c r="L909">
        <v>1.2287400000000001E-3</v>
      </c>
      <c r="M909" s="1">
        <v>7.7999999999999995E-29</v>
      </c>
      <c r="N909" s="7">
        <v>-3.6796099999999998E-3</v>
      </c>
      <c r="O909">
        <v>2.1517699999999999E-3</v>
      </c>
      <c r="P909" s="25">
        <v>0.09</v>
      </c>
      <c r="Q909">
        <v>2.41457E-3</v>
      </c>
      <c r="R909">
        <v>2.46423E-3</v>
      </c>
      <c r="S909">
        <v>0.31</v>
      </c>
      <c r="T909" s="7">
        <v>-1.00237E-2</v>
      </c>
      <c r="U909">
        <v>2.2606000000000002E-3</v>
      </c>
      <c r="V909" s="26">
        <v>9.5999999999999996E-6</v>
      </c>
      <c r="W909">
        <v>-4.7420099999999996E-3</v>
      </c>
      <c r="X909">
        <v>2.1773700000000001E-3</v>
      </c>
      <c r="Y909">
        <v>2.9000000000000001E-2</v>
      </c>
      <c r="Z909" s="7">
        <v>-9.4754599999999998E-3</v>
      </c>
      <c r="AA909">
        <v>2.0911900000000001E-3</v>
      </c>
      <c r="AB909" s="26">
        <v>6.1E-6</v>
      </c>
      <c r="AC909">
        <v>-5.3548599999999995E-4</v>
      </c>
      <c r="AD909">
        <v>1.8947E-3</v>
      </c>
      <c r="AE909" s="25">
        <v>0.74</v>
      </c>
    </row>
    <row r="910" spans="2:31" x14ac:dyDescent="0.2">
      <c r="B910" s="7" t="s">
        <v>13568</v>
      </c>
      <c r="C910" t="s">
        <v>13563</v>
      </c>
      <c r="D910" t="s">
        <v>13564</v>
      </c>
      <c r="E910">
        <v>1</v>
      </c>
      <c r="F910">
        <v>201860626</v>
      </c>
      <c r="G910" t="s">
        <v>13269</v>
      </c>
      <c r="H910" t="s">
        <v>13275</v>
      </c>
      <c r="I910">
        <v>0.33841300000000002</v>
      </c>
      <c r="J910" s="25">
        <v>1</v>
      </c>
      <c r="K910">
        <v>1.31561E-2</v>
      </c>
      <c r="L910">
        <v>1.2797500000000001E-3</v>
      </c>
      <c r="M910" s="1">
        <v>1.4000000000000001E-24</v>
      </c>
      <c r="N910" s="7">
        <v>-1.49748E-2</v>
      </c>
      <c r="O910">
        <v>2.2442899999999999E-3</v>
      </c>
      <c r="P910" s="26">
        <v>2.3000000000000001E-11</v>
      </c>
      <c r="Q910">
        <v>-1.7669799999999999E-2</v>
      </c>
      <c r="R910">
        <v>2.56923E-3</v>
      </c>
      <c r="S910" s="1">
        <v>3.6E-12</v>
      </c>
      <c r="T910" s="7">
        <v>-5.8823499999999997E-3</v>
      </c>
      <c r="U910">
        <v>2.3577300000000002E-3</v>
      </c>
      <c r="V910" s="25">
        <v>1.2E-2</v>
      </c>
      <c r="W910">
        <v>-9.9041600000000004E-3</v>
      </c>
      <c r="X910">
        <v>2.2674100000000001E-3</v>
      </c>
      <c r="Y910" s="1">
        <v>6.2999999999999998E-6</v>
      </c>
      <c r="Z910" s="7">
        <v>-8.2814499999999992E-3</v>
      </c>
      <c r="AA910">
        <v>2.18228E-3</v>
      </c>
      <c r="AB910" s="25">
        <v>1.8000000000000001E-4</v>
      </c>
      <c r="AC910">
        <v>3.1742300000000001E-3</v>
      </c>
      <c r="AD910">
        <v>1.9775000000000001E-3</v>
      </c>
      <c r="AE910" s="25">
        <v>0.11</v>
      </c>
    </row>
    <row r="911" spans="2:31" x14ac:dyDescent="0.2">
      <c r="B911" s="7" t="s">
        <v>13569</v>
      </c>
      <c r="C911" t="s">
        <v>13563</v>
      </c>
      <c r="D911" t="s">
        <v>13564</v>
      </c>
      <c r="E911">
        <v>5</v>
      </c>
      <c r="F911">
        <v>103947968</v>
      </c>
      <c r="G911" t="s">
        <v>13268</v>
      </c>
      <c r="H911" t="s">
        <v>13272</v>
      </c>
      <c r="I911">
        <v>0.67169400000000001</v>
      </c>
      <c r="J911" s="25">
        <v>0.99655099999999996</v>
      </c>
      <c r="K911">
        <v>-1.29827E-2</v>
      </c>
      <c r="L911">
        <v>1.29028E-3</v>
      </c>
      <c r="M911" s="1">
        <v>7.6999999999999995E-24</v>
      </c>
      <c r="N911" s="7">
        <v>5.2803099999999999E-3</v>
      </c>
      <c r="O911">
        <v>2.2614200000000001E-3</v>
      </c>
      <c r="P911" s="25">
        <v>2.1000000000000001E-2</v>
      </c>
      <c r="Q911">
        <v>1.23654E-2</v>
      </c>
      <c r="R911">
        <v>2.5892300000000001E-3</v>
      </c>
      <c r="S911" s="1">
        <v>1.1999999999999999E-6</v>
      </c>
      <c r="T911" s="7">
        <v>6.3741199999999996E-3</v>
      </c>
      <c r="U911">
        <v>2.3755400000000002E-3</v>
      </c>
      <c r="V911" s="25">
        <v>6.4000000000000003E-3</v>
      </c>
      <c r="W911">
        <v>-1.1380100000000001E-2</v>
      </c>
      <c r="X911">
        <v>2.2865400000000001E-3</v>
      </c>
      <c r="Y911" s="1">
        <v>4.3000000000000001E-7</v>
      </c>
      <c r="Z911" s="7">
        <v>2.7401999999999999E-3</v>
      </c>
      <c r="AA911">
        <v>2.1981700000000002E-3</v>
      </c>
      <c r="AB911" s="25">
        <v>0.23</v>
      </c>
      <c r="AC911">
        <v>9.3648299999999993E-3</v>
      </c>
      <c r="AD911">
        <v>1.9918000000000002E-3</v>
      </c>
      <c r="AE911" s="26">
        <v>3.3000000000000002E-6</v>
      </c>
    </row>
    <row r="912" spans="2:31" x14ac:dyDescent="0.2">
      <c r="B912" s="7" t="s">
        <v>13570</v>
      </c>
      <c r="C912" t="s">
        <v>13563</v>
      </c>
      <c r="D912" t="s">
        <v>13564</v>
      </c>
      <c r="E912">
        <v>9</v>
      </c>
      <c r="F912">
        <v>81727018</v>
      </c>
      <c r="G912" t="s">
        <v>13268</v>
      </c>
      <c r="H912" t="s">
        <v>13272</v>
      </c>
      <c r="I912">
        <v>0.79320199999999996</v>
      </c>
      <c r="J912" s="25">
        <v>1</v>
      </c>
      <c r="K912">
        <v>-1.50717E-2</v>
      </c>
      <c r="L912">
        <v>1.49894E-3</v>
      </c>
      <c r="M912" s="1">
        <v>1.7E-23</v>
      </c>
      <c r="N912" s="7">
        <v>6.1327999999999999E-3</v>
      </c>
      <c r="O912">
        <v>2.6260699999999999E-3</v>
      </c>
      <c r="P912" s="25">
        <v>0.02</v>
      </c>
      <c r="Q912">
        <v>1.25218E-2</v>
      </c>
      <c r="R912">
        <v>3.0070399999999999E-3</v>
      </c>
      <c r="S912" s="1">
        <v>3.6000000000000001E-5</v>
      </c>
      <c r="T912" s="7">
        <v>1.4097200000000001E-2</v>
      </c>
      <c r="U912">
        <v>2.7584699999999998E-3</v>
      </c>
      <c r="V912" s="26">
        <v>4.4000000000000002E-7</v>
      </c>
      <c r="W912">
        <v>-2.7904499999999999E-3</v>
      </c>
      <c r="X912">
        <v>2.65592E-3</v>
      </c>
      <c r="Y912">
        <v>0.38</v>
      </c>
      <c r="Z912" s="7">
        <v>8.9728900000000007E-3</v>
      </c>
      <c r="AA912">
        <v>2.5525499999999998E-3</v>
      </c>
      <c r="AB912" s="25">
        <v>3.4000000000000002E-4</v>
      </c>
      <c r="AC912">
        <v>-5.2348000000000004E-3</v>
      </c>
      <c r="AD912">
        <v>2.3125400000000001E-3</v>
      </c>
      <c r="AE912" s="25">
        <v>2.1999999999999999E-2</v>
      </c>
    </row>
    <row r="913" spans="2:31" x14ac:dyDescent="0.2">
      <c r="B913" s="7" t="s">
        <v>13571</v>
      </c>
      <c r="C913" t="s">
        <v>13563</v>
      </c>
      <c r="D913" t="s">
        <v>13564</v>
      </c>
      <c r="E913">
        <v>6</v>
      </c>
      <c r="F913">
        <v>124920871</v>
      </c>
      <c r="G913" t="s">
        <v>13269</v>
      </c>
      <c r="H913" t="s">
        <v>13272</v>
      </c>
      <c r="I913">
        <v>0.38561400000000001</v>
      </c>
      <c r="J913" s="25">
        <v>0.99310699999999996</v>
      </c>
      <c r="K913">
        <v>-1.1021700000000001E-2</v>
      </c>
      <c r="L913">
        <v>1.2492499999999999E-3</v>
      </c>
      <c r="M913" s="1">
        <v>7.4999999999999996E-19</v>
      </c>
      <c r="N913" s="7">
        <v>-7.3493500000000002E-3</v>
      </c>
      <c r="O913">
        <v>2.18856E-3</v>
      </c>
      <c r="P913" s="25">
        <v>9.1E-4</v>
      </c>
      <c r="Q913">
        <v>-3.5045900000000001E-3</v>
      </c>
      <c r="R913">
        <v>2.5058699999999999E-3</v>
      </c>
      <c r="S913">
        <v>0.16</v>
      </c>
      <c r="T913" s="7">
        <v>8.4104100000000001E-3</v>
      </c>
      <c r="U913">
        <v>2.2988399999999999E-3</v>
      </c>
      <c r="V913" s="25">
        <v>2.4000000000000001E-4</v>
      </c>
      <c r="W913">
        <v>-9.36997E-3</v>
      </c>
      <c r="X913">
        <v>2.2131199999999998E-3</v>
      </c>
      <c r="Y913" s="1">
        <v>2.5000000000000001E-5</v>
      </c>
      <c r="Z913" s="7">
        <v>8.1315899999999993E-3</v>
      </c>
      <c r="AA913">
        <v>2.1272499999999998E-3</v>
      </c>
      <c r="AB913" s="25">
        <v>1.3999999999999999E-4</v>
      </c>
      <c r="AC913">
        <v>-2.1905599999999998E-3</v>
      </c>
      <c r="AD913">
        <v>1.92713E-3</v>
      </c>
      <c r="AE913" s="25">
        <v>0.28000000000000003</v>
      </c>
    </row>
    <row r="914" spans="2:31" x14ac:dyDescent="0.2">
      <c r="B914" s="7" t="s">
        <v>13572</v>
      </c>
      <c r="C914" t="s">
        <v>13563</v>
      </c>
      <c r="D914" t="s">
        <v>13564</v>
      </c>
      <c r="E914">
        <v>5</v>
      </c>
      <c r="F914">
        <v>146693062</v>
      </c>
      <c r="G914" t="s">
        <v>13275</v>
      </c>
      <c r="H914" t="s">
        <v>13269</v>
      </c>
      <c r="I914">
        <v>0.424705</v>
      </c>
      <c r="J914" s="25">
        <v>0.99307699999999999</v>
      </c>
      <c r="K914">
        <v>-1.04621E-2</v>
      </c>
      <c r="L914">
        <v>1.2290999999999999E-3</v>
      </c>
      <c r="M914" s="1">
        <v>1.3E-17</v>
      </c>
      <c r="N914" s="7">
        <v>-5.0873400000000001E-3</v>
      </c>
      <c r="O914">
        <v>2.1541799999999999E-3</v>
      </c>
      <c r="P914" s="25">
        <v>0.02</v>
      </c>
      <c r="Q914">
        <v>-3.21039E-3</v>
      </c>
      <c r="R914">
        <v>2.4664499999999998E-3</v>
      </c>
      <c r="S914">
        <v>0.21</v>
      </c>
      <c r="T914" s="7">
        <v>4.5636599999999998E-3</v>
      </c>
      <c r="U914">
        <v>2.26289E-3</v>
      </c>
      <c r="V914" s="25">
        <v>0.04</v>
      </c>
      <c r="W914">
        <v>-3.7223999999999998E-3</v>
      </c>
      <c r="X914">
        <v>2.17811E-3</v>
      </c>
      <c r="Y914">
        <v>9.2999999999999999E-2</v>
      </c>
      <c r="Z914" s="7">
        <v>1.0445100000000001E-2</v>
      </c>
      <c r="AA914">
        <v>2.0939299999999999E-3</v>
      </c>
      <c r="AB914" s="26">
        <v>6.8999999999999996E-7</v>
      </c>
      <c r="AC914">
        <v>-6.07282E-4</v>
      </c>
      <c r="AD914">
        <v>1.8973499999999999E-3</v>
      </c>
      <c r="AE914" s="25">
        <v>0.76</v>
      </c>
    </row>
    <row r="915" spans="2:31" x14ac:dyDescent="0.2">
      <c r="B915" s="7" t="s">
        <v>13573</v>
      </c>
      <c r="C915" t="s">
        <v>13563</v>
      </c>
      <c r="D915" t="s">
        <v>13564</v>
      </c>
      <c r="E915">
        <v>2</v>
      </c>
      <c r="F915">
        <v>236801226</v>
      </c>
      <c r="G915" t="s">
        <v>13288</v>
      </c>
      <c r="H915" t="s">
        <v>13275</v>
      </c>
      <c r="I915">
        <v>0.584395</v>
      </c>
      <c r="J915" s="25">
        <v>0.97638000000000003</v>
      </c>
      <c r="K915">
        <v>1.04858E-2</v>
      </c>
      <c r="L915">
        <v>1.2423E-3</v>
      </c>
      <c r="M915" s="1">
        <v>4.9999999999999999E-17</v>
      </c>
      <c r="N915" s="7">
        <v>-2.11509E-3</v>
      </c>
      <c r="O915">
        <v>2.1782699999999999E-3</v>
      </c>
      <c r="P915" s="25">
        <v>0.32</v>
      </c>
      <c r="Q915">
        <v>3.7901900000000002E-4</v>
      </c>
      <c r="R915">
        <v>2.49299E-3</v>
      </c>
      <c r="S915">
        <v>0.91</v>
      </c>
      <c r="T915" s="7">
        <v>-1.2311000000000001E-2</v>
      </c>
      <c r="U915">
        <v>2.28831E-3</v>
      </c>
      <c r="V915" s="26">
        <v>7.1E-8</v>
      </c>
      <c r="W915">
        <v>1.7696999999999999E-3</v>
      </c>
      <c r="X915">
        <v>2.20054E-3</v>
      </c>
      <c r="Y915">
        <v>0.38</v>
      </c>
      <c r="Z915" s="7">
        <v>-1.0611000000000001E-2</v>
      </c>
      <c r="AA915">
        <v>2.1176599999999999E-3</v>
      </c>
      <c r="AB915" s="26">
        <v>5.6000000000000004E-7</v>
      </c>
      <c r="AC915">
        <v>5.13979E-3</v>
      </c>
      <c r="AD915">
        <v>1.91865E-3</v>
      </c>
      <c r="AE915" s="25">
        <v>7.1999999999999998E-3</v>
      </c>
    </row>
    <row r="916" spans="2:31" x14ac:dyDescent="0.2">
      <c r="B916" s="7" t="s">
        <v>13574</v>
      </c>
      <c r="C916" t="s">
        <v>13563</v>
      </c>
      <c r="D916" t="s">
        <v>13564</v>
      </c>
      <c r="E916">
        <v>6</v>
      </c>
      <c r="F916">
        <v>37699156</v>
      </c>
      <c r="G916" t="s">
        <v>13268</v>
      </c>
      <c r="H916" t="s">
        <v>13275</v>
      </c>
      <c r="I916">
        <v>0.68756799999999996</v>
      </c>
      <c r="J916" s="25">
        <v>0.99179399999999995</v>
      </c>
      <c r="K916">
        <v>1.07806E-2</v>
      </c>
      <c r="L916">
        <v>1.3113999999999999E-3</v>
      </c>
      <c r="M916" s="1">
        <v>9.9999999999999998E-17</v>
      </c>
      <c r="N916" s="7">
        <v>-8.7032800000000007E-3</v>
      </c>
      <c r="O916">
        <v>2.2976799999999999E-3</v>
      </c>
      <c r="P916" s="25">
        <v>1.6000000000000001E-4</v>
      </c>
      <c r="Q916">
        <v>-5.9620100000000002E-3</v>
      </c>
      <c r="R916">
        <v>2.6308E-3</v>
      </c>
      <c r="S916">
        <v>2.5000000000000001E-2</v>
      </c>
      <c r="T916" s="7">
        <v>-9.05976E-3</v>
      </c>
      <c r="U916">
        <v>2.4134500000000001E-3</v>
      </c>
      <c r="V916" s="25">
        <v>1.4999999999999999E-4</v>
      </c>
      <c r="W916">
        <v>-1.5781199999999999E-3</v>
      </c>
      <c r="X916">
        <v>2.3234599999999998E-3</v>
      </c>
      <c r="Y916">
        <v>0.47</v>
      </c>
      <c r="Z916" s="7">
        <v>-2.5256699999999998E-3</v>
      </c>
      <c r="AA916">
        <v>2.2333100000000001E-3</v>
      </c>
      <c r="AB916" s="25">
        <v>0.26</v>
      </c>
      <c r="AC916">
        <v>-5.6946000000000002E-3</v>
      </c>
      <c r="AD916">
        <v>2.0232100000000001E-3</v>
      </c>
      <c r="AE916" s="25">
        <v>4.4000000000000003E-3</v>
      </c>
    </row>
    <row r="917" spans="2:31" x14ac:dyDescent="0.2">
      <c r="B917" s="7" t="s">
        <v>13575</v>
      </c>
      <c r="C917" t="s">
        <v>13563</v>
      </c>
      <c r="D917" t="s">
        <v>13564</v>
      </c>
      <c r="E917">
        <v>11</v>
      </c>
      <c r="F917">
        <v>61565908</v>
      </c>
      <c r="G917" t="s">
        <v>13268</v>
      </c>
      <c r="H917" t="s">
        <v>13272</v>
      </c>
      <c r="I917">
        <v>0.63941199999999998</v>
      </c>
      <c r="J917" s="25">
        <v>0.999749</v>
      </c>
      <c r="K917">
        <v>-9.8821399999999993E-3</v>
      </c>
      <c r="L917">
        <v>1.26293E-3</v>
      </c>
      <c r="M917" s="1">
        <v>4.3999999999999997E-15</v>
      </c>
      <c r="N917" s="7">
        <v>3.9902399999999999E-3</v>
      </c>
      <c r="O917">
        <v>2.21317E-3</v>
      </c>
      <c r="P917" s="25">
        <v>6.9000000000000006E-2</v>
      </c>
      <c r="Q917">
        <v>-6.5111099999999996E-3</v>
      </c>
      <c r="R917">
        <v>2.5336E-3</v>
      </c>
      <c r="S917">
        <v>1.2E-2</v>
      </c>
      <c r="T917" s="7">
        <v>5.4527400000000002E-3</v>
      </c>
      <c r="U917">
        <v>2.3250300000000001E-3</v>
      </c>
      <c r="V917" s="25">
        <v>0.02</v>
      </c>
      <c r="W917">
        <v>4.1673400000000003E-3</v>
      </c>
      <c r="X917">
        <v>2.2380199999999999E-3</v>
      </c>
      <c r="Y917">
        <v>5.0999999999999997E-2</v>
      </c>
      <c r="Z917" s="7">
        <v>4.7647399999999999E-3</v>
      </c>
      <c r="AA917">
        <v>2.1511899999999999E-3</v>
      </c>
      <c r="AB917" s="25">
        <v>2.7E-2</v>
      </c>
      <c r="AC917">
        <v>7.3204300000000002E-3</v>
      </c>
      <c r="AD917">
        <v>1.9492699999999999E-3</v>
      </c>
      <c r="AE917" s="25">
        <v>1.7000000000000001E-4</v>
      </c>
    </row>
    <row r="918" spans="2:31" x14ac:dyDescent="0.2">
      <c r="B918" s="7" t="s">
        <v>13576</v>
      </c>
      <c r="C918" t="s">
        <v>13563</v>
      </c>
      <c r="D918" t="s">
        <v>13564</v>
      </c>
      <c r="E918">
        <v>5</v>
      </c>
      <c r="F918">
        <v>102295504</v>
      </c>
      <c r="G918" t="s">
        <v>13275</v>
      </c>
      <c r="H918" t="s">
        <v>13268</v>
      </c>
      <c r="I918">
        <v>0.67085600000000001</v>
      </c>
      <c r="J918" s="25">
        <v>0.99848400000000004</v>
      </c>
      <c r="K918">
        <v>-1.0123699999999999E-2</v>
      </c>
      <c r="L918">
        <v>1.2912500000000001E-3</v>
      </c>
      <c r="M918" s="1">
        <v>6.7E-15</v>
      </c>
      <c r="N918" s="7">
        <v>-9.3521799999999999E-3</v>
      </c>
      <c r="O918">
        <v>2.2628800000000001E-3</v>
      </c>
      <c r="P918" s="26">
        <v>3.8999999999999999E-5</v>
      </c>
      <c r="Q918">
        <v>-1.6818900000000001E-2</v>
      </c>
      <c r="R918">
        <v>2.5909100000000001E-3</v>
      </c>
      <c r="S918" s="1">
        <v>1E-10</v>
      </c>
      <c r="T918" s="7">
        <v>4.0816699999999999E-3</v>
      </c>
      <c r="U918">
        <v>2.3770800000000002E-3</v>
      </c>
      <c r="V918" s="25">
        <v>0.09</v>
      </c>
      <c r="W918">
        <v>-5.6301299999999997E-3</v>
      </c>
      <c r="X918">
        <v>2.28802E-3</v>
      </c>
      <c r="Y918">
        <v>1.6E-2</v>
      </c>
      <c r="Z918" s="7">
        <v>7.7641400000000001E-3</v>
      </c>
      <c r="AA918">
        <v>2.19959E-3</v>
      </c>
      <c r="AB918" s="25">
        <v>4.0999999999999999E-4</v>
      </c>
      <c r="AC918">
        <v>7.0606100000000001E-4</v>
      </c>
      <c r="AD918">
        <v>1.9930899999999999E-3</v>
      </c>
      <c r="AE918" s="25">
        <v>0.71</v>
      </c>
    </row>
    <row r="919" spans="2:31" x14ac:dyDescent="0.2">
      <c r="B919" s="7" t="s">
        <v>13577</v>
      </c>
      <c r="C919" t="s">
        <v>13563</v>
      </c>
      <c r="D919" t="s">
        <v>13564</v>
      </c>
      <c r="E919">
        <v>18</v>
      </c>
      <c r="F919">
        <v>36105007</v>
      </c>
      <c r="G919" t="s">
        <v>13269</v>
      </c>
      <c r="H919" t="s">
        <v>13275</v>
      </c>
      <c r="I919">
        <v>0.53978999999999999</v>
      </c>
      <c r="J919" s="25">
        <v>0.99279600000000001</v>
      </c>
      <c r="K919">
        <v>9.3112000000000004E-3</v>
      </c>
      <c r="L919">
        <v>1.22068E-3</v>
      </c>
      <c r="M919" s="1">
        <v>2E-14</v>
      </c>
      <c r="N919" s="7">
        <v>6.9381100000000002E-4</v>
      </c>
      <c r="O919">
        <v>2.1380399999999999E-3</v>
      </c>
      <c r="P919" s="25">
        <v>0.76</v>
      </c>
      <c r="Q919">
        <v>2.3104100000000002E-3</v>
      </c>
      <c r="R919">
        <v>2.4485000000000002E-3</v>
      </c>
      <c r="S919">
        <v>0.32</v>
      </c>
      <c r="T919" s="7">
        <v>-4.5353800000000003E-3</v>
      </c>
      <c r="U919">
        <v>2.24617E-3</v>
      </c>
      <c r="V919" s="25">
        <v>3.4000000000000002E-2</v>
      </c>
      <c r="W919">
        <v>3.1094500000000001E-3</v>
      </c>
      <c r="X919">
        <v>2.1634699999999998E-3</v>
      </c>
      <c r="Y919">
        <v>0.19</v>
      </c>
      <c r="Z919" s="7">
        <v>-6.5248600000000004E-3</v>
      </c>
      <c r="AA919">
        <v>2.0778400000000001E-3</v>
      </c>
      <c r="AB919" s="25">
        <v>1.6000000000000001E-3</v>
      </c>
      <c r="AC919">
        <v>-4.2306499999999998E-4</v>
      </c>
      <c r="AD919">
        <v>1.8825999999999999E-3</v>
      </c>
      <c r="AE919" s="25">
        <v>0.79</v>
      </c>
    </row>
    <row r="920" spans="2:31" x14ac:dyDescent="0.2">
      <c r="B920" s="7" t="s">
        <v>13578</v>
      </c>
      <c r="C920" t="s">
        <v>13563</v>
      </c>
      <c r="D920" t="s">
        <v>13564</v>
      </c>
      <c r="E920">
        <v>2</v>
      </c>
      <c r="F920">
        <v>23611438</v>
      </c>
      <c r="G920" t="s">
        <v>13269</v>
      </c>
      <c r="H920" t="s">
        <v>13275</v>
      </c>
      <c r="I920">
        <v>0.71731999999999996</v>
      </c>
      <c r="J920" s="25">
        <v>0.99229500000000004</v>
      </c>
      <c r="K920">
        <v>-9.7417900000000002E-3</v>
      </c>
      <c r="L920">
        <v>1.3501800000000001E-3</v>
      </c>
      <c r="M920" s="1">
        <v>3.5999999999999998E-13</v>
      </c>
      <c r="N920" s="7">
        <v>2.59648E-3</v>
      </c>
      <c r="O920">
        <v>2.3679199999999999E-3</v>
      </c>
      <c r="P920" s="25">
        <v>0.28999999999999998</v>
      </c>
      <c r="Q920">
        <v>3.83607E-3</v>
      </c>
      <c r="R920">
        <v>2.7100399999999999E-3</v>
      </c>
      <c r="S920">
        <v>0.14000000000000001</v>
      </c>
      <c r="T920" s="7">
        <v>6.7190599999999998E-3</v>
      </c>
      <c r="U920">
        <v>2.4875399999999999E-3</v>
      </c>
      <c r="V920" s="25">
        <v>7.1999999999999998E-3</v>
      </c>
      <c r="W920" s="1">
        <v>6.05307E-5</v>
      </c>
      <c r="X920">
        <v>2.3921300000000001E-3</v>
      </c>
      <c r="Y920">
        <v>0.93</v>
      </c>
      <c r="Z920" s="7">
        <v>2.9812799999999999E-4</v>
      </c>
      <c r="AA920">
        <v>2.30203E-3</v>
      </c>
      <c r="AB920" s="25">
        <v>0.85</v>
      </c>
      <c r="AC920">
        <v>1.7553E-3</v>
      </c>
      <c r="AD920">
        <v>2.0856999999999998E-3</v>
      </c>
      <c r="AE920" s="25">
        <v>0.4</v>
      </c>
    </row>
    <row r="921" spans="2:31" x14ac:dyDescent="0.2">
      <c r="B921" s="7" t="s">
        <v>13579</v>
      </c>
      <c r="C921" t="s">
        <v>13563</v>
      </c>
      <c r="D921" t="s">
        <v>13564</v>
      </c>
      <c r="E921">
        <v>10</v>
      </c>
      <c r="F921">
        <v>13868855</v>
      </c>
      <c r="G921" t="s">
        <v>13272</v>
      </c>
      <c r="H921" t="s">
        <v>13269</v>
      </c>
      <c r="I921">
        <v>0.76275499999999996</v>
      </c>
      <c r="J921" s="25">
        <v>0.99507599999999996</v>
      </c>
      <c r="K921">
        <v>1.0400400000000001E-2</v>
      </c>
      <c r="L921">
        <v>1.4291799999999999E-3</v>
      </c>
      <c r="M921" s="1">
        <v>3.6999999999999999E-13</v>
      </c>
      <c r="N921" s="7">
        <v>2.6029999999999998E-3</v>
      </c>
      <c r="O921">
        <v>2.5028799999999999E-3</v>
      </c>
      <c r="P921" s="25">
        <v>0.28999999999999998</v>
      </c>
      <c r="Q921">
        <v>-5.5040899999999997E-4</v>
      </c>
      <c r="R921">
        <v>2.86609E-3</v>
      </c>
      <c r="S921">
        <v>0.92</v>
      </c>
      <c r="T921" s="7">
        <v>-9.10193E-4</v>
      </c>
      <c r="U921">
        <v>2.6290799999999998E-3</v>
      </c>
      <c r="V921" s="25">
        <v>0.71</v>
      </c>
      <c r="W921">
        <v>5.2525499999999999E-3</v>
      </c>
      <c r="X921">
        <v>2.53156E-3</v>
      </c>
      <c r="Y921">
        <v>4.3999999999999997E-2</v>
      </c>
      <c r="Z921" s="7">
        <v>-2.1251199999999999E-3</v>
      </c>
      <c r="AA921">
        <v>2.4331499999999998E-3</v>
      </c>
      <c r="AB921" s="25">
        <v>0.39</v>
      </c>
      <c r="AC921">
        <v>1.31211E-3</v>
      </c>
      <c r="AD921">
        <v>2.2044399999999998E-3</v>
      </c>
      <c r="AE921" s="25">
        <v>0.56000000000000005</v>
      </c>
    </row>
    <row r="922" spans="2:31" x14ac:dyDescent="0.2">
      <c r="B922" s="7" t="s">
        <v>13580</v>
      </c>
      <c r="C922" t="s">
        <v>13563</v>
      </c>
      <c r="D922" t="s">
        <v>13564</v>
      </c>
      <c r="E922">
        <v>16</v>
      </c>
      <c r="F922">
        <v>56129244</v>
      </c>
      <c r="G922" t="s">
        <v>13272</v>
      </c>
      <c r="H922" t="s">
        <v>13268</v>
      </c>
      <c r="I922">
        <v>0.50422599999999995</v>
      </c>
      <c r="J922" s="25">
        <v>0.98591700000000004</v>
      </c>
      <c r="K922">
        <v>8.6934000000000004E-3</v>
      </c>
      <c r="L922">
        <v>1.2208799999999999E-3</v>
      </c>
      <c r="M922" s="1">
        <v>8.5000000000000001E-13</v>
      </c>
      <c r="N922" s="7">
        <v>4.2011000000000001E-3</v>
      </c>
      <c r="O922">
        <v>2.1394999999999999E-3</v>
      </c>
      <c r="P922" s="25">
        <v>4.3999999999999997E-2</v>
      </c>
      <c r="Q922">
        <v>1.24306E-2</v>
      </c>
      <c r="R922">
        <v>2.4497E-3</v>
      </c>
      <c r="S922" s="1">
        <v>3.5999999999999999E-7</v>
      </c>
      <c r="T922" s="7">
        <v>-7.1844600000000002E-3</v>
      </c>
      <c r="U922">
        <v>2.2473300000000001E-3</v>
      </c>
      <c r="V922" s="25">
        <v>1.4E-3</v>
      </c>
      <c r="W922">
        <v>4.0110500000000004E-3</v>
      </c>
      <c r="X922">
        <v>2.16432E-3</v>
      </c>
      <c r="Y922">
        <v>5.6000000000000001E-2</v>
      </c>
      <c r="Z922" s="7">
        <v>-9.4115399999999995E-3</v>
      </c>
      <c r="AA922">
        <v>2.0793500000000002E-3</v>
      </c>
      <c r="AB922" s="26">
        <v>5.8000000000000004E-6</v>
      </c>
      <c r="AC922">
        <v>-4.6066099999999997E-3</v>
      </c>
      <c r="AD922">
        <v>1.8840300000000001E-3</v>
      </c>
      <c r="AE922" s="25">
        <v>1.7000000000000001E-2</v>
      </c>
    </row>
    <row r="923" spans="2:31" x14ac:dyDescent="0.2">
      <c r="B923" s="7" t="s">
        <v>13581</v>
      </c>
      <c r="C923" t="s">
        <v>13563</v>
      </c>
      <c r="D923" t="s">
        <v>13564</v>
      </c>
      <c r="E923">
        <v>17</v>
      </c>
      <c r="F923">
        <v>35595368</v>
      </c>
      <c r="G923" t="s">
        <v>13268</v>
      </c>
      <c r="H923" t="s">
        <v>13272</v>
      </c>
      <c r="I923">
        <v>0.79537800000000003</v>
      </c>
      <c r="J923" s="25">
        <v>1</v>
      </c>
      <c r="K923">
        <v>-1.0628E-2</v>
      </c>
      <c r="L923">
        <v>1.50388E-3</v>
      </c>
      <c r="M923" s="1">
        <v>1.5000000000000001E-12</v>
      </c>
      <c r="N923" s="7">
        <v>1.7001500000000001E-3</v>
      </c>
      <c r="O923">
        <v>2.6356000000000001E-3</v>
      </c>
      <c r="P923" s="25">
        <v>0.52</v>
      </c>
      <c r="Q923">
        <v>-3.1754500000000002E-4</v>
      </c>
      <c r="R923">
        <v>3.0179899999999999E-3</v>
      </c>
      <c r="S923">
        <v>0.96</v>
      </c>
      <c r="T923" s="7">
        <v>9.2353999999999995E-3</v>
      </c>
      <c r="U923">
        <v>2.7685700000000001E-3</v>
      </c>
      <c r="V923" s="25">
        <v>7.2000000000000005E-4</v>
      </c>
      <c r="W923" s="1">
        <v>2.0548899999999999E-5</v>
      </c>
      <c r="X923">
        <v>2.66672E-3</v>
      </c>
      <c r="Y923">
        <v>0.98</v>
      </c>
      <c r="Z923" s="7">
        <v>7.85982E-3</v>
      </c>
      <c r="AA923">
        <v>2.5612E-3</v>
      </c>
      <c r="AB923" s="25">
        <v>2.0999999999999999E-3</v>
      </c>
      <c r="AC923">
        <v>-2.9747900000000002E-3</v>
      </c>
      <c r="AD923">
        <v>2.32103E-3</v>
      </c>
      <c r="AE923" s="25">
        <v>0.18</v>
      </c>
    </row>
    <row r="924" spans="2:31" x14ac:dyDescent="0.2">
      <c r="B924" s="7" t="s">
        <v>13582</v>
      </c>
      <c r="C924" t="s">
        <v>13563</v>
      </c>
      <c r="D924" t="s">
        <v>13564</v>
      </c>
      <c r="E924">
        <v>1</v>
      </c>
      <c r="F924">
        <v>174864554</v>
      </c>
      <c r="G924" t="s">
        <v>13272</v>
      </c>
      <c r="H924" t="s">
        <v>13292</v>
      </c>
      <c r="I924">
        <v>0.76438600000000001</v>
      </c>
      <c r="J924" s="25">
        <v>0.97216599999999997</v>
      </c>
      <c r="K924">
        <v>-1.01192E-2</v>
      </c>
      <c r="L924">
        <v>1.4441899999999999E-3</v>
      </c>
      <c r="M924" s="1">
        <v>3.1000000000000001E-12</v>
      </c>
      <c r="N924" s="7">
        <v>6.5324700000000003E-4</v>
      </c>
      <c r="O924">
        <v>2.5314700000000001E-3</v>
      </c>
      <c r="P924" s="25">
        <v>0.85</v>
      </c>
      <c r="Q924">
        <v>-4.1230800000000003E-3</v>
      </c>
      <c r="R924">
        <v>2.89799E-3</v>
      </c>
      <c r="S924">
        <v>0.17</v>
      </c>
      <c r="T924" s="7">
        <v>8.7311300000000001E-3</v>
      </c>
      <c r="U924">
        <v>2.65943E-3</v>
      </c>
      <c r="V924" s="25">
        <v>1.1000000000000001E-3</v>
      </c>
      <c r="W924">
        <v>-1.97985E-3</v>
      </c>
      <c r="X924">
        <v>2.55755E-3</v>
      </c>
      <c r="Y924">
        <v>0.4</v>
      </c>
      <c r="Z924" s="7">
        <v>1.7223099999999999E-3</v>
      </c>
      <c r="AA924">
        <v>2.46153E-3</v>
      </c>
      <c r="AB924" s="25">
        <v>0.5</v>
      </c>
      <c r="AC924">
        <v>4.0133499999999997E-3</v>
      </c>
      <c r="AD924">
        <v>2.23054E-3</v>
      </c>
      <c r="AE924" s="25">
        <v>7.8E-2</v>
      </c>
    </row>
    <row r="925" spans="2:31" x14ac:dyDescent="0.2">
      <c r="B925" s="7" t="s">
        <v>13583</v>
      </c>
      <c r="C925" t="s">
        <v>13563</v>
      </c>
      <c r="D925" t="s">
        <v>13564</v>
      </c>
      <c r="E925">
        <v>6</v>
      </c>
      <c r="F925">
        <v>84328832</v>
      </c>
      <c r="G925" t="s">
        <v>13272</v>
      </c>
      <c r="H925" t="s">
        <v>13265</v>
      </c>
      <c r="I925">
        <v>0.55333299999999996</v>
      </c>
      <c r="J925" s="25">
        <v>0.98019400000000001</v>
      </c>
      <c r="K925">
        <v>-8.5038200000000005E-3</v>
      </c>
      <c r="L925">
        <v>1.2302299999999999E-3</v>
      </c>
      <c r="M925" s="1">
        <v>3.8E-12</v>
      </c>
      <c r="N925" s="7">
        <v>5.3564399999999996E-3</v>
      </c>
      <c r="O925">
        <v>2.1559600000000002E-3</v>
      </c>
      <c r="P925" s="25">
        <v>1.2E-2</v>
      </c>
      <c r="Q925">
        <v>-7.9691099999999997E-3</v>
      </c>
      <c r="R925">
        <v>2.46854E-3</v>
      </c>
      <c r="S925">
        <v>1.1000000000000001E-3</v>
      </c>
      <c r="T925" s="7">
        <v>1.4136299999999999E-2</v>
      </c>
      <c r="U925">
        <v>2.2645999999999999E-3</v>
      </c>
      <c r="V925" s="26">
        <v>3.9E-10</v>
      </c>
      <c r="W925">
        <v>2.50271E-3</v>
      </c>
      <c r="X925">
        <v>2.1801500000000001E-3</v>
      </c>
      <c r="Y925">
        <v>0.28000000000000003</v>
      </c>
      <c r="Z925" s="7">
        <v>-6.8851899999999996E-4</v>
      </c>
      <c r="AA925">
        <v>2.0955599999999998E-3</v>
      </c>
      <c r="AB925" s="25">
        <v>0.77</v>
      </c>
      <c r="AC925">
        <v>2.6382599999999999E-3</v>
      </c>
      <c r="AD925">
        <v>1.8984200000000001E-3</v>
      </c>
      <c r="AE925" s="25">
        <v>0.17</v>
      </c>
    </row>
    <row r="926" spans="2:31" x14ac:dyDescent="0.2">
      <c r="B926" s="7" t="s">
        <v>13584</v>
      </c>
      <c r="C926" t="s">
        <v>13563</v>
      </c>
      <c r="D926" t="s">
        <v>13564</v>
      </c>
      <c r="E926">
        <v>14</v>
      </c>
      <c r="F926">
        <v>29721044</v>
      </c>
      <c r="G926" t="s">
        <v>13268</v>
      </c>
      <c r="H926" t="s">
        <v>13275</v>
      </c>
      <c r="I926">
        <v>0.81476199999999999</v>
      </c>
      <c r="J926" s="25">
        <v>0.99024999999999996</v>
      </c>
      <c r="K926">
        <v>-1.0938399999999999E-2</v>
      </c>
      <c r="L926">
        <v>1.5660800000000001E-3</v>
      </c>
      <c r="M926" s="1">
        <v>4.3999999999999998E-12</v>
      </c>
      <c r="N926" s="7">
        <v>5.0438499999999999E-3</v>
      </c>
      <c r="O926">
        <v>2.74332E-3</v>
      </c>
      <c r="P926" s="25">
        <v>6.2E-2</v>
      </c>
      <c r="Q926">
        <v>-1.1799E-2</v>
      </c>
      <c r="R926">
        <v>3.1416299999999999E-3</v>
      </c>
      <c r="S926">
        <v>1.8000000000000001E-4</v>
      </c>
      <c r="T926" s="7">
        <v>2.0252099999999999E-2</v>
      </c>
      <c r="U926">
        <v>2.88179E-3</v>
      </c>
      <c r="V926" s="26">
        <v>2.8000000000000002E-12</v>
      </c>
      <c r="W926">
        <v>-1.6932799999999999E-3</v>
      </c>
      <c r="X926">
        <v>2.7756999999999999E-3</v>
      </c>
      <c r="Y926">
        <v>0.52</v>
      </c>
      <c r="Z926" s="7">
        <v>4.1435300000000003E-3</v>
      </c>
      <c r="AA926">
        <v>2.6661300000000001E-3</v>
      </c>
      <c r="AB926" s="25">
        <v>0.13</v>
      </c>
      <c r="AC926">
        <v>8.1550300000000006E-3</v>
      </c>
      <c r="AD926">
        <v>2.4158199999999999E-3</v>
      </c>
      <c r="AE926" s="25">
        <v>6.7000000000000002E-4</v>
      </c>
    </row>
    <row r="927" spans="2:31" x14ac:dyDescent="0.2">
      <c r="B927" s="7" t="s">
        <v>13585</v>
      </c>
      <c r="C927" t="s">
        <v>13563</v>
      </c>
      <c r="D927" t="s">
        <v>13564</v>
      </c>
      <c r="E927">
        <v>1</v>
      </c>
      <c r="F927">
        <v>33342304</v>
      </c>
      <c r="G927" t="s">
        <v>13272</v>
      </c>
      <c r="H927" t="s">
        <v>13268</v>
      </c>
      <c r="I927">
        <v>0.82309299999999996</v>
      </c>
      <c r="J927" s="25">
        <v>1</v>
      </c>
      <c r="K927">
        <v>1.07673E-2</v>
      </c>
      <c r="L927">
        <v>1.58775E-3</v>
      </c>
      <c r="M927" s="1">
        <v>9.9999999999999994E-12</v>
      </c>
      <c r="N927" s="7">
        <v>-1.6896999999999999E-2</v>
      </c>
      <c r="O927">
        <v>2.7832600000000001E-3</v>
      </c>
      <c r="P927" s="26">
        <v>7.2999999999999996E-10</v>
      </c>
      <c r="Q927">
        <v>-1.35561E-2</v>
      </c>
      <c r="R927">
        <v>3.18623E-3</v>
      </c>
      <c r="S927" s="1">
        <v>1.7E-5</v>
      </c>
      <c r="T927" s="7">
        <v>-1.38976E-2</v>
      </c>
      <c r="U927">
        <v>2.9239399999999999E-3</v>
      </c>
      <c r="V927" s="26">
        <v>2.3E-6</v>
      </c>
      <c r="W927">
        <v>-6.8290900000000003E-3</v>
      </c>
      <c r="X927">
        <v>2.8119199999999999E-3</v>
      </c>
      <c r="Y927">
        <v>1.2999999999999999E-2</v>
      </c>
      <c r="Z927" s="7">
        <v>-3.51959E-3</v>
      </c>
      <c r="AA927">
        <v>2.7063600000000001E-3</v>
      </c>
      <c r="AB927" s="25">
        <v>0.18</v>
      </c>
      <c r="AC927">
        <v>7.6723899999999996E-4</v>
      </c>
      <c r="AD927">
        <v>2.45239E-3</v>
      </c>
      <c r="AE927" s="25">
        <v>0.76</v>
      </c>
    </row>
    <row r="928" spans="2:31" x14ac:dyDescent="0.2">
      <c r="B928" s="7" t="s">
        <v>13586</v>
      </c>
      <c r="C928" t="s">
        <v>13563</v>
      </c>
      <c r="D928" t="s">
        <v>13564</v>
      </c>
      <c r="E928">
        <v>2</v>
      </c>
      <c r="F928">
        <v>59478517</v>
      </c>
      <c r="G928" t="s">
        <v>13268</v>
      </c>
      <c r="H928" t="s">
        <v>13275</v>
      </c>
      <c r="I928">
        <v>0.85440799999999995</v>
      </c>
      <c r="J928" s="25">
        <v>0.98912500000000003</v>
      </c>
      <c r="K928">
        <v>1.1650199999999999E-2</v>
      </c>
      <c r="L928">
        <v>1.7249500000000001E-3</v>
      </c>
      <c r="M928" s="1">
        <v>1.5E-11</v>
      </c>
      <c r="N928" s="7">
        <v>-3.0064100000000002E-3</v>
      </c>
      <c r="O928">
        <v>3.0236400000000002E-3</v>
      </c>
      <c r="P928" s="25">
        <v>0.33</v>
      </c>
      <c r="Q928">
        <v>-1.37672E-2</v>
      </c>
      <c r="R928">
        <v>3.4605E-3</v>
      </c>
      <c r="S928" s="1">
        <v>5.5999999999999999E-5</v>
      </c>
      <c r="T928" s="7">
        <v>4.7140300000000001E-3</v>
      </c>
      <c r="U928">
        <v>3.1763799999999999E-3</v>
      </c>
      <c r="V928" s="25">
        <v>0.14000000000000001</v>
      </c>
      <c r="W928">
        <v>1.53568E-3</v>
      </c>
      <c r="X928">
        <v>3.0545500000000001E-3</v>
      </c>
      <c r="Y928">
        <v>0.6</v>
      </c>
      <c r="Z928" s="7">
        <v>1.15675E-3</v>
      </c>
      <c r="AA928">
        <v>2.9394899999999999E-3</v>
      </c>
      <c r="AB928" s="25">
        <v>0.69</v>
      </c>
      <c r="AC928">
        <v>-3.2020500000000001E-3</v>
      </c>
      <c r="AD928">
        <v>2.6632600000000002E-3</v>
      </c>
      <c r="AE928" s="25">
        <v>0.24</v>
      </c>
    </row>
    <row r="929" spans="2:31" x14ac:dyDescent="0.2">
      <c r="B929" s="7" t="s">
        <v>13587</v>
      </c>
      <c r="C929" t="s">
        <v>13563</v>
      </c>
      <c r="D929" t="s">
        <v>13564</v>
      </c>
      <c r="E929">
        <v>2</v>
      </c>
      <c r="F929">
        <v>52934600</v>
      </c>
      <c r="G929" t="s">
        <v>13268</v>
      </c>
      <c r="H929" t="s">
        <v>13272</v>
      </c>
      <c r="I929">
        <v>0.115511</v>
      </c>
      <c r="J929" s="25">
        <v>0.98252700000000004</v>
      </c>
      <c r="K929">
        <v>1.26479E-2</v>
      </c>
      <c r="L929">
        <v>1.90975E-3</v>
      </c>
      <c r="M929" s="1">
        <v>1.5E-11</v>
      </c>
      <c r="N929" s="7">
        <v>2.2865099999999998E-3</v>
      </c>
      <c r="O929">
        <v>3.3494900000000001E-3</v>
      </c>
      <c r="P929" s="25">
        <v>0.45</v>
      </c>
      <c r="Q929">
        <v>-5.7748000000000001E-4</v>
      </c>
      <c r="R929">
        <v>3.8334300000000001E-3</v>
      </c>
      <c r="S929">
        <v>0.86</v>
      </c>
      <c r="T929" s="7">
        <v>-3.4509599999999999E-3</v>
      </c>
      <c r="U929">
        <v>3.5187E-3</v>
      </c>
      <c r="V929" s="25">
        <v>0.34</v>
      </c>
      <c r="W929">
        <v>5.7905099999999996E-3</v>
      </c>
      <c r="X929">
        <v>3.3837300000000002E-3</v>
      </c>
      <c r="Y929">
        <v>0.1</v>
      </c>
      <c r="Z929" s="7">
        <v>-1.11036E-2</v>
      </c>
      <c r="AA929">
        <v>3.2562799999999999E-3</v>
      </c>
      <c r="AB929" s="25">
        <v>5.9000000000000003E-4</v>
      </c>
      <c r="AC929">
        <v>-2.2794999999999998E-3</v>
      </c>
      <c r="AD929">
        <v>2.95028E-3</v>
      </c>
      <c r="AE929" s="25">
        <v>0.45</v>
      </c>
    </row>
    <row r="930" spans="2:31" x14ac:dyDescent="0.2">
      <c r="B930" s="7" t="s">
        <v>13588</v>
      </c>
      <c r="C930" t="s">
        <v>13563</v>
      </c>
      <c r="D930" t="s">
        <v>13564</v>
      </c>
      <c r="E930">
        <v>13</v>
      </c>
      <c r="F930">
        <v>107820389</v>
      </c>
      <c r="G930" t="s">
        <v>13275</v>
      </c>
      <c r="H930" t="s">
        <v>13269</v>
      </c>
      <c r="I930">
        <v>0.311415</v>
      </c>
      <c r="J930" s="25">
        <v>0.99288699999999996</v>
      </c>
      <c r="K930">
        <v>-8.7532800000000004E-3</v>
      </c>
      <c r="L930">
        <v>1.3134399999999999E-3</v>
      </c>
      <c r="M930" s="1">
        <v>1.6999999999999999E-11</v>
      </c>
      <c r="N930" s="7">
        <v>1.1263600000000001E-3</v>
      </c>
      <c r="O930">
        <v>2.2999000000000001E-3</v>
      </c>
      <c r="P930" s="25">
        <v>0.64</v>
      </c>
      <c r="Q930">
        <v>-1.86072E-3</v>
      </c>
      <c r="R930">
        <v>2.63387E-3</v>
      </c>
      <c r="S930">
        <v>0.47</v>
      </c>
      <c r="T930" s="7">
        <v>7.23648E-3</v>
      </c>
      <c r="U930">
        <v>2.4162599999999999E-3</v>
      </c>
      <c r="V930" s="25">
        <v>2.5000000000000001E-3</v>
      </c>
      <c r="W930">
        <v>-1.6234299999999999E-3</v>
      </c>
      <c r="X930">
        <v>2.32686E-3</v>
      </c>
      <c r="Y930">
        <v>0.46</v>
      </c>
      <c r="Z930" s="7">
        <v>6.8417499999999997E-3</v>
      </c>
      <c r="AA930">
        <v>2.23507E-3</v>
      </c>
      <c r="AB930" s="25">
        <v>2.3E-3</v>
      </c>
      <c r="AC930">
        <v>7.0930899999999998E-3</v>
      </c>
      <c r="AD930">
        <v>2.0252899999999999E-3</v>
      </c>
      <c r="AE930" s="26">
        <v>5.0000000000000001E-4</v>
      </c>
    </row>
    <row r="931" spans="2:31" x14ac:dyDescent="0.2">
      <c r="B931" s="7" t="s">
        <v>13589</v>
      </c>
      <c r="C931" t="s">
        <v>13563</v>
      </c>
      <c r="D931" t="s">
        <v>13564</v>
      </c>
      <c r="E931">
        <v>3</v>
      </c>
      <c r="F931">
        <v>84665393</v>
      </c>
      <c r="G931" t="s">
        <v>13272</v>
      </c>
      <c r="H931" t="s">
        <v>13268</v>
      </c>
      <c r="I931">
        <v>0.27835799999999999</v>
      </c>
      <c r="J931" s="25">
        <v>0.99365300000000001</v>
      </c>
      <c r="K931">
        <v>9.1265300000000008E-3</v>
      </c>
      <c r="L931">
        <v>1.35575E-3</v>
      </c>
      <c r="M931" s="1">
        <v>1.8999999999999999E-11</v>
      </c>
      <c r="N931" s="7">
        <v>-4.1353800000000001E-3</v>
      </c>
      <c r="O931">
        <v>2.3779999999999999E-3</v>
      </c>
      <c r="P931" s="25">
        <v>8.1000000000000003E-2</v>
      </c>
      <c r="Q931">
        <v>-1.43658E-2</v>
      </c>
      <c r="R931">
        <v>2.7224300000000001E-3</v>
      </c>
      <c r="S931" s="1">
        <v>1.1999999999999999E-7</v>
      </c>
      <c r="T931" s="7">
        <v>-1.1167E-2</v>
      </c>
      <c r="U931">
        <v>2.4984199999999999E-3</v>
      </c>
      <c r="V931" s="26">
        <v>1.0000000000000001E-5</v>
      </c>
      <c r="W931">
        <v>7.9869699999999995E-3</v>
      </c>
      <c r="X931">
        <v>2.40383E-3</v>
      </c>
      <c r="Y931">
        <v>1.1999999999999999E-3</v>
      </c>
      <c r="Z931" s="7">
        <v>-4.5487000000000001E-3</v>
      </c>
      <c r="AA931">
        <v>2.3120300000000001E-3</v>
      </c>
      <c r="AB931" s="25">
        <v>5.2999999999999999E-2</v>
      </c>
      <c r="AC931">
        <v>6.8737799999999999E-4</v>
      </c>
      <c r="AD931">
        <v>2.0945999999999998E-3</v>
      </c>
      <c r="AE931" s="25">
        <v>0.75</v>
      </c>
    </row>
    <row r="932" spans="2:31" x14ac:dyDescent="0.2">
      <c r="B932" s="7" t="s">
        <v>13590</v>
      </c>
      <c r="C932" t="s">
        <v>13563</v>
      </c>
      <c r="D932" t="s">
        <v>13564</v>
      </c>
      <c r="E932">
        <v>15</v>
      </c>
      <c r="F932">
        <v>83235408</v>
      </c>
      <c r="G932" t="s">
        <v>13275</v>
      </c>
      <c r="H932" t="s">
        <v>13269</v>
      </c>
      <c r="I932">
        <v>0.76252900000000001</v>
      </c>
      <c r="J932" s="25">
        <v>0.99124900000000005</v>
      </c>
      <c r="K932">
        <v>-9.2501400000000004E-3</v>
      </c>
      <c r="L932">
        <v>1.4295499999999999E-3</v>
      </c>
      <c r="M932" s="1">
        <v>4.4000000000000003E-11</v>
      </c>
      <c r="N932" s="7">
        <v>6.0030400000000003E-3</v>
      </c>
      <c r="O932">
        <v>2.5039900000000002E-3</v>
      </c>
      <c r="P932" s="25">
        <v>1.4999999999999999E-2</v>
      </c>
      <c r="Q932">
        <v>1.62191E-2</v>
      </c>
      <c r="R932">
        <v>2.86732E-3</v>
      </c>
      <c r="S932" s="1">
        <v>1.7E-8</v>
      </c>
      <c r="T932" s="7">
        <v>1.0855800000000001E-2</v>
      </c>
      <c r="U932">
        <v>2.6302500000000002E-3</v>
      </c>
      <c r="V932" s="26">
        <v>3.1000000000000001E-5</v>
      </c>
      <c r="W932">
        <v>9.787140000000001E-4</v>
      </c>
      <c r="X932">
        <v>2.5338399999999999E-3</v>
      </c>
      <c r="Y932">
        <v>0.55000000000000004</v>
      </c>
      <c r="Z932" s="7">
        <v>5.8449299999999999E-3</v>
      </c>
      <c r="AA932">
        <v>2.4334299999999999E-3</v>
      </c>
      <c r="AB932" s="25">
        <v>1.4E-2</v>
      </c>
      <c r="AC932">
        <v>-3.0797699999999999E-3</v>
      </c>
      <c r="AD932">
        <v>2.2048599999999999E-3</v>
      </c>
      <c r="AE932" s="25">
        <v>0.17</v>
      </c>
    </row>
    <row r="933" spans="2:31" x14ac:dyDescent="0.2">
      <c r="B933" s="7" t="s">
        <v>13591</v>
      </c>
      <c r="C933" t="s">
        <v>13563</v>
      </c>
      <c r="D933" t="s">
        <v>13564</v>
      </c>
      <c r="E933">
        <v>12</v>
      </c>
      <c r="F933">
        <v>38616581</v>
      </c>
      <c r="G933" t="s">
        <v>13275</v>
      </c>
      <c r="H933" t="s">
        <v>13268</v>
      </c>
      <c r="I933">
        <v>0.734039</v>
      </c>
      <c r="J933" s="25">
        <v>0.98453900000000005</v>
      </c>
      <c r="K933">
        <v>9.0819999999999998E-3</v>
      </c>
      <c r="L933">
        <v>1.3824900000000001E-3</v>
      </c>
      <c r="M933" s="1">
        <v>4.4000000000000003E-11</v>
      </c>
      <c r="N933" s="7">
        <v>6.8581800000000002E-3</v>
      </c>
      <c r="O933">
        <v>2.4218999999999998E-3</v>
      </c>
      <c r="P933" s="25">
        <v>5.1000000000000004E-3</v>
      </c>
      <c r="Q933">
        <v>7.2120099999999996E-3</v>
      </c>
      <c r="R933">
        <v>2.7731000000000001E-3</v>
      </c>
      <c r="S933">
        <v>0.01</v>
      </c>
      <c r="T933" s="7">
        <v>-2.0523099999999999E-3</v>
      </c>
      <c r="U933">
        <v>2.54382E-3</v>
      </c>
      <c r="V933" s="25">
        <v>0.45</v>
      </c>
      <c r="W933">
        <v>1.7855599999999999E-2</v>
      </c>
      <c r="X933">
        <v>2.44867E-3</v>
      </c>
      <c r="Y933" s="1">
        <v>8.0000000000000002E-13</v>
      </c>
      <c r="Z933" s="7">
        <v>5.1084199999999998E-3</v>
      </c>
      <c r="AA933">
        <v>2.3539099999999999E-3</v>
      </c>
      <c r="AB933" s="25">
        <v>3.4000000000000002E-2</v>
      </c>
      <c r="AC933">
        <v>-1.0813400000000001E-2</v>
      </c>
      <c r="AD933">
        <v>2.1326700000000001E-3</v>
      </c>
      <c r="AE933" s="26">
        <v>4.4999999999999998E-7</v>
      </c>
    </row>
    <row r="934" spans="2:31" x14ac:dyDescent="0.2">
      <c r="B934" s="7" t="s">
        <v>13592</v>
      </c>
      <c r="C934" t="s">
        <v>13563</v>
      </c>
      <c r="D934" t="s">
        <v>13564</v>
      </c>
      <c r="E934">
        <v>17</v>
      </c>
      <c r="F934">
        <v>79084367</v>
      </c>
      <c r="G934" t="s">
        <v>13275</v>
      </c>
      <c r="H934" t="s">
        <v>13269</v>
      </c>
      <c r="I934">
        <v>0.46437</v>
      </c>
      <c r="J934" s="25">
        <v>0.98597199999999996</v>
      </c>
      <c r="K934">
        <v>-8.0143200000000001E-3</v>
      </c>
      <c r="L934">
        <v>1.22354E-3</v>
      </c>
      <c r="M934" s="1">
        <v>5.4000000000000001E-11</v>
      </c>
      <c r="N934" s="7">
        <v>-3.66177E-3</v>
      </c>
      <c r="O934">
        <v>2.1442000000000002E-3</v>
      </c>
      <c r="P934" s="25">
        <v>8.6999999999999994E-2</v>
      </c>
      <c r="Q934">
        <v>6.31389E-4</v>
      </c>
      <c r="R934">
        <v>2.4553000000000001E-3</v>
      </c>
      <c r="S934">
        <v>0.85</v>
      </c>
      <c r="T934" s="7">
        <v>-3.0230600000000002E-3</v>
      </c>
      <c r="U934">
        <v>2.2523899999999999E-3</v>
      </c>
      <c r="V934" s="25">
        <v>0.19</v>
      </c>
      <c r="W934">
        <v>-7.3335199999999996E-3</v>
      </c>
      <c r="X934">
        <v>2.1695199999999999E-3</v>
      </c>
      <c r="Y934">
        <v>9.1E-4</v>
      </c>
      <c r="Z934" s="7">
        <v>2.7428800000000001E-3</v>
      </c>
      <c r="AA934">
        <v>2.0836800000000001E-3</v>
      </c>
      <c r="AB934" s="25">
        <v>0.19</v>
      </c>
      <c r="AC934">
        <v>3.0193799999999999E-3</v>
      </c>
      <c r="AD934">
        <v>1.8882899999999999E-3</v>
      </c>
      <c r="AE934" s="25">
        <v>0.11</v>
      </c>
    </row>
    <row r="935" spans="2:31" x14ac:dyDescent="0.2">
      <c r="B935" s="7" t="s">
        <v>13593</v>
      </c>
      <c r="C935" t="s">
        <v>13563</v>
      </c>
      <c r="D935" t="s">
        <v>13564</v>
      </c>
      <c r="E935">
        <v>18</v>
      </c>
      <c r="F935">
        <v>23084118</v>
      </c>
      <c r="G935" t="s">
        <v>13275</v>
      </c>
      <c r="H935" t="s">
        <v>13269</v>
      </c>
      <c r="I935">
        <v>0.52326099999999998</v>
      </c>
      <c r="J935" s="25">
        <v>0.97971699999999995</v>
      </c>
      <c r="K935">
        <v>7.9635499999999998E-3</v>
      </c>
      <c r="L935">
        <v>1.2249299999999999E-3</v>
      </c>
      <c r="M935" s="1">
        <v>5.6999999999999997E-11</v>
      </c>
      <c r="N935" s="7">
        <v>-9.6075999999999996E-4</v>
      </c>
      <c r="O935">
        <v>2.1461800000000001E-3</v>
      </c>
      <c r="P935" s="25">
        <v>0.65</v>
      </c>
      <c r="Q935">
        <v>-2.0128400000000001E-3</v>
      </c>
      <c r="R935">
        <v>2.4578299999999998E-3</v>
      </c>
      <c r="S935">
        <v>0.41</v>
      </c>
      <c r="T935" s="7">
        <v>-6.2809500000000004E-3</v>
      </c>
      <c r="U935">
        <v>2.2547299999999999E-3</v>
      </c>
      <c r="V935" s="25">
        <v>4.5999999999999999E-3</v>
      </c>
      <c r="W935">
        <v>7.1106199999999998E-3</v>
      </c>
      <c r="X935">
        <v>2.1717099999999999E-3</v>
      </c>
      <c r="Y935">
        <v>8.1999999999999998E-4</v>
      </c>
      <c r="Z935" s="7">
        <v>1.4765199999999999E-4</v>
      </c>
      <c r="AA935">
        <v>2.0857599999999999E-3</v>
      </c>
      <c r="AB935" s="25">
        <v>0.98</v>
      </c>
      <c r="AC935">
        <v>-4.0163200000000003E-3</v>
      </c>
      <c r="AD935">
        <v>1.88978E-3</v>
      </c>
      <c r="AE935" s="25">
        <v>0.03</v>
      </c>
    </row>
    <row r="936" spans="2:31" x14ac:dyDescent="0.2">
      <c r="B936" s="7" t="s">
        <v>13594</v>
      </c>
      <c r="C936" t="s">
        <v>13563</v>
      </c>
      <c r="D936" t="s">
        <v>13564</v>
      </c>
      <c r="E936">
        <v>12</v>
      </c>
      <c r="F936">
        <v>108334477</v>
      </c>
      <c r="G936" t="s">
        <v>13272</v>
      </c>
      <c r="H936" t="s">
        <v>13269</v>
      </c>
      <c r="I936">
        <v>0.85254099999999999</v>
      </c>
      <c r="J936" s="25">
        <v>0.984927</v>
      </c>
      <c r="K936">
        <v>1.1235800000000001E-2</v>
      </c>
      <c r="L936">
        <v>1.7229299999999999E-3</v>
      </c>
      <c r="M936" s="1">
        <v>6.3999999999999999E-11</v>
      </c>
      <c r="N936" s="7">
        <v>7.5990599999999997E-4</v>
      </c>
      <c r="O936">
        <v>3.0168199999999999E-3</v>
      </c>
      <c r="P936" s="25">
        <v>0.77</v>
      </c>
      <c r="Q936">
        <v>8.0880599999999993E-3</v>
      </c>
      <c r="R936">
        <v>3.4542900000000001E-3</v>
      </c>
      <c r="S936">
        <v>1.9E-2</v>
      </c>
      <c r="T936" s="7">
        <v>-1.02056E-2</v>
      </c>
      <c r="U936">
        <v>3.16869E-3</v>
      </c>
      <c r="V936" s="25">
        <v>1.1999999999999999E-3</v>
      </c>
      <c r="W936">
        <v>-4.4845700000000002E-3</v>
      </c>
      <c r="X936">
        <v>3.0501700000000001E-3</v>
      </c>
      <c r="Y936">
        <v>0.15</v>
      </c>
      <c r="Z936" s="7">
        <v>-1.6517E-2</v>
      </c>
      <c r="AA936">
        <v>2.9321299999999998E-3</v>
      </c>
      <c r="AB936" s="26">
        <v>1.4E-8</v>
      </c>
      <c r="AC936">
        <v>-3.5137100000000002E-3</v>
      </c>
      <c r="AD936">
        <v>2.6565500000000001E-3</v>
      </c>
      <c r="AE936" s="25">
        <v>0.18</v>
      </c>
    </row>
    <row r="937" spans="2:31" x14ac:dyDescent="0.2">
      <c r="B937" s="7" t="s">
        <v>13595</v>
      </c>
      <c r="C937" t="s">
        <v>13563</v>
      </c>
      <c r="D937" t="s">
        <v>13564</v>
      </c>
      <c r="E937">
        <v>4</v>
      </c>
      <c r="F937">
        <v>85408000</v>
      </c>
      <c r="G937" t="s">
        <v>13269</v>
      </c>
      <c r="H937" t="s">
        <v>13275</v>
      </c>
      <c r="I937">
        <v>0.31047000000000002</v>
      </c>
      <c r="J937" s="25">
        <v>0.97931000000000001</v>
      </c>
      <c r="K937">
        <v>-8.6007600000000007E-3</v>
      </c>
      <c r="L937">
        <v>1.3217999999999999E-3</v>
      </c>
      <c r="M937" s="1">
        <v>6.7999999999999998E-11</v>
      </c>
      <c r="N937" s="7">
        <v>2.7544399999999999E-3</v>
      </c>
      <c r="O937">
        <v>2.3161700000000002E-3</v>
      </c>
      <c r="P937" s="25">
        <v>0.21</v>
      </c>
      <c r="Q937">
        <v>5.9330700000000004E-3</v>
      </c>
      <c r="R937">
        <v>2.6516199999999999E-3</v>
      </c>
      <c r="S937">
        <v>2.5000000000000001E-2</v>
      </c>
      <c r="T937" s="7">
        <v>2.6740900000000001E-3</v>
      </c>
      <c r="U937">
        <v>2.4328499999999999E-3</v>
      </c>
      <c r="V937" s="25">
        <v>0.27</v>
      </c>
      <c r="W937">
        <v>-3.0371500000000002E-3</v>
      </c>
      <c r="X937">
        <v>2.3421200000000001E-3</v>
      </c>
      <c r="Y937">
        <v>0.22</v>
      </c>
      <c r="Z937" s="7">
        <v>2.7595699999999998E-3</v>
      </c>
      <c r="AA937">
        <v>2.2514200000000001E-3</v>
      </c>
      <c r="AB937" s="25">
        <v>0.23</v>
      </c>
      <c r="AC937">
        <v>4.8694000000000003E-3</v>
      </c>
      <c r="AD937">
        <v>2.0397700000000002E-3</v>
      </c>
      <c r="AE937" s="25">
        <v>1.6E-2</v>
      </c>
    </row>
    <row r="938" spans="2:31" x14ac:dyDescent="0.2">
      <c r="B938" s="7" t="s">
        <v>13596</v>
      </c>
      <c r="C938" t="s">
        <v>13563</v>
      </c>
      <c r="D938" t="s">
        <v>13564</v>
      </c>
      <c r="E938">
        <v>9</v>
      </c>
      <c r="F938">
        <v>86367994</v>
      </c>
      <c r="G938" t="s">
        <v>13269</v>
      </c>
      <c r="H938" t="s">
        <v>13320</v>
      </c>
      <c r="I938">
        <v>0.41319800000000001</v>
      </c>
      <c r="J938" s="25">
        <v>0.97803600000000002</v>
      </c>
      <c r="K938">
        <v>-8.0999999999999996E-3</v>
      </c>
      <c r="L938">
        <v>1.1999999999999999E-3</v>
      </c>
      <c r="M938" s="1">
        <v>7.1E-11</v>
      </c>
      <c r="N938" s="7">
        <v>5.10065E-3</v>
      </c>
      <c r="O938">
        <v>2.1799499999999999E-3</v>
      </c>
      <c r="P938" s="25">
        <v>1.7000000000000001E-2</v>
      </c>
      <c r="Q938">
        <v>-1.5702399999999999E-4</v>
      </c>
      <c r="R938">
        <v>2.4962000000000001E-3</v>
      </c>
      <c r="S938">
        <v>0.96</v>
      </c>
      <c r="T938" s="7">
        <v>6.3336900000000003E-3</v>
      </c>
      <c r="U938">
        <v>2.2898599999999999E-3</v>
      </c>
      <c r="V938" s="25">
        <v>5.4999999999999997E-3</v>
      </c>
      <c r="W938">
        <v>7.2032800000000003E-3</v>
      </c>
      <c r="X938">
        <v>2.2047299999999998E-3</v>
      </c>
      <c r="Y938">
        <v>1.1000000000000001E-3</v>
      </c>
      <c r="Z938" s="7">
        <v>4.2929600000000002E-3</v>
      </c>
      <c r="AA938">
        <v>2.1189199999999998E-3</v>
      </c>
      <c r="AB938" s="25">
        <v>4.8000000000000001E-2</v>
      </c>
      <c r="AC938">
        <v>-3.5616200000000002E-3</v>
      </c>
      <c r="AD938">
        <v>1.91968E-3</v>
      </c>
      <c r="AE938" s="25">
        <v>6.6000000000000003E-2</v>
      </c>
    </row>
    <row r="939" spans="2:31" x14ac:dyDescent="0.2">
      <c r="B939" s="7" t="s">
        <v>13597</v>
      </c>
      <c r="C939" t="s">
        <v>13563</v>
      </c>
      <c r="D939" t="s">
        <v>13564</v>
      </c>
      <c r="E939">
        <v>1</v>
      </c>
      <c r="F939">
        <v>171516863</v>
      </c>
      <c r="G939" t="s">
        <v>13269</v>
      </c>
      <c r="H939" t="s">
        <v>13275</v>
      </c>
      <c r="I939">
        <v>0.90813900000000003</v>
      </c>
      <c r="J939" s="25">
        <v>0.987151</v>
      </c>
      <c r="K939">
        <v>-1.36431E-2</v>
      </c>
      <c r="L939">
        <v>2.1097300000000002E-3</v>
      </c>
      <c r="M939" s="1">
        <v>8.6999999999999997E-11</v>
      </c>
      <c r="N939" s="7">
        <v>6.9724000000000001E-3</v>
      </c>
      <c r="O939">
        <v>3.6986300000000001E-3</v>
      </c>
      <c r="P939" s="25">
        <v>5.7000000000000002E-2</v>
      </c>
      <c r="Q939">
        <v>3.4228000000000001E-3</v>
      </c>
      <c r="R939">
        <v>4.23413E-3</v>
      </c>
      <c r="S939">
        <v>0.4</v>
      </c>
      <c r="T939" s="7">
        <v>1.69236E-2</v>
      </c>
      <c r="U939">
        <v>3.8855700000000001E-3</v>
      </c>
      <c r="V939" s="26">
        <v>2.0999999999999999E-5</v>
      </c>
      <c r="W939">
        <v>-1.2105400000000001E-2</v>
      </c>
      <c r="X939">
        <v>3.7367199999999998E-3</v>
      </c>
      <c r="Y939">
        <v>1.1999999999999999E-3</v>
      </c>
      <c r="Z939" s="7">
        <v>-5.3379700000000003E-4</v>
      </c>
      <c r="AA939">
        <v>3.5964399999999998E-3</v>
      </c>
      <c r="AB939" s="25">
        <v>0.85</v>
      </c>
      <c r="AC939">
        <v>2.6479699999999999E-3</v>
      </c>
      <c r="AD939">
        <v>3.25895E-3</v>
      </c>
      <c r="AE939" s="25">
        <v>0.44</v>
      </c>
    </row>
    <row r="940" spans="2:31" x14ac:dyDescent="0.2">
      <c r="B940" s="7" t="s">
        <v>13598</v>
      </c>
      <c r="C940" t="s">
        <v>13563</v>
      </c>
      <c r="D940" t="s">
        <v>13564</v>
      </c>
      <c r="E940">
        <v>6</v>
      </c>
      <c r="F940">
        <v>38470087</v>
      </c>
      <c r="G940" t="s">
        <v>13272</v>
      </c>
      <c r="H940" t="s">
        <v>13268</v>
      </c>
      <c r="I940">
        <v>0.72762499999999997</v>
      </c>
      <c r="J940" s="25">
        <v>0.97941900000000004</v>
      </c>
      <c r="K940">
        <v>-8.8252799999999996E-3</v>
      </c>
      <c r="L940">
        <v>1.3754500000000001E-3</v>
      </c>
      <c r="M940" s="1">
        <v>8.8000000000000006E-11</v>
      </c>
      <c r="N940" s="7">
        <v>-5.8486500000000004E-3</v>
      </c>
      <c r="O940">
        <v>2.4099400000000002E-3</v>
      </c>
      <c r="P940" s="25">
        <v>1.7000000000000001E-2</v>
      </c>
      <c r="Q940">
        <v>-1.0692999999999999E-2</v>
      </c>
      <c r="R940">
        <v>2.7593399999999999E-3</v>
      </c>
      <c r="S940" s="1">
        <v>8.5000000000000006E-5</v>
      </c>
      <c r="T940" s="7">
        <v>3.6875699999999998E-3</v>
      </c>
      <c r="U940">
        <v>2.5313699999999998E-3</v>
      </c>
      <c r="V940" s="25">
        <v>0.15</v>
      </c>
      <c r="W940">
        <v>-8.7908099999999996E-3</v>
      </c>
      <c r="X940">
        <v>2.43698E-3</v>
      </c>
      <c r="Y940">
        <v>5.1000000000000004E-4</v>
      </c>
      <c r="Z940" s="7">
        <v>5.7838400000000004E-4</v>
      </c>
      <c r="AA940">
        <v>2.3424299999999999E-3</v>
      </c>
      <c r="AB940" s="25">
        <v>0.84</v>
      </c>
      <c r="AC940">
        <v>-4.8980400000000002E-3</v>
      </c>
      <c r="AD940">
        <v>2.1220599999999998E-3</v>
      </c>
      <c r="AE940" s="25">
        <v>0.02</v>
      </c>
    </row>
    <row r="941" spans="2:31" x14ac:dyDescent="0.2">
      <c r="B941" s="7" t="s">
        <v>13599</v>
      </c>
      <c r="C941" t="s">
        <v>13563</v>
      </c>
      <c r="D941" t="s">
        <v>13564</v>
      </c>
      <c r="E941">
        <v>2</v>
      </c>
      <c r="F941">
        <v>164574344</v>
      </c>
      <c r="G941" t="s">
        <v>13268</v>
      </c>
      <c r="H941" t="s">
        <v>13272</v>
      </c>
      <c r="I941">
        <v>0.882575</v>
      </c>
      <c r="J941" s="25">
        <v>0.99528300000000003</v>
      </c>
      <c r="K941">
        <v>-1.1912900000000001E-2</v>
      </c>
      <c r="L941">
        <v>1.88438E-3</v>
      </c>
      <c r="M941" s="1">
        <v>1.4000000000000001E-10</v>
      </c>
      <c r="N941" s="7">
        <v>9.3856200000000008E-3</v>
      </c>
      <c r="O941">
        <v>3.3054299999999998E-3</v>
      </c>
      <c r="P941" s="25">
        <v>3.8E-3</v>
      </c>
      <c r="Q941">
        <v>2.7240200000000002E-3</v>
      </c>
      <c r="R941">
        <v>3.7830099999999998E-3</v>
      </c>
      <c r="S941">
        <v>0.46</v>
      </c>
      <c r="T941" s="7">
        <v>1.24452E-2</v>
      </c>
      <c r="U941">
        <v>3.47241E-3</v>
      </c>
      <c r="V941" s="25">
        <v>3.6000000000000002E-4</v>
      </c>
      <c r="W941">
        <v>2.4534499999999998E-3</v>
      </c>
      <c r="X941">
        <v>3.3392199999999999E-3</v>
      </c>
      <c r="Y941">
        <v>0.44</v>
      </c>
      <c r="Z941" s="7">
        <v>4.8015799999999997E-3</v>
      </c>
      <c r="AA941">
        <v>3.2134500000000001E-3</v>
      </c>
      <c r="AB941" s="25">
        <v>0.14000000000000001</v>
      </c>
      <c r="AC941">
        <v>5.5189699999999998E-3</v>
      </c>
      <c r="AD941">
        <v>2.9114700000000002E-3</v>
      </c>
      <c r="AE941" s="25">
        <v>5.8000000000000003E-2</v>
      </c>
    </row>
    <row r="942" spans="2:31" x14ac:dyDescent="0.2">
      <c r="B942" s="7" t="s">
        <v>13600</v>
      </c>
      <c r="C942" t="s">
        <v>13563</v>
      </c>
      <c r="D942" t="s">
        <v>13564</v>
      </c>
      <c r="E942">
        <v>10</v>
      </c>
      <c r="F942">
        <v>64552010</v>
      </c>
      <c r="G942" t="s">
        <v>13275</v>
      </c>
      <c r="H942" t="s">
        <v>13269</v>
      </c>
      <c r="I942">
        <v>0.612151</v>
      </c>
      <c r="J942" s="25">
        <v>0.990398</v>
      </c>
      <c r="K942">
        <v>7.9841100000000009E-3</v>
      </c>
      <c r="L942">
        <v>1.24912E-3</v>
      </c>
      <c r="M942" s="1">
        <v>1.5999999999999999E-10</v>
      </c>
      <c r="N942" s="7">
        <v>-7.6169899999999997E-3</v>
      </c>
      <c r="O942">
        <v>2.18856E-3</v>
      </c>
      <c r="P942" s="25">
        <v>4.4000000000000002E-4</v>
      </c>
      <c r="Q942">
        <v>-1.7183899999999998E-2</v>
      </c>
      <c r="R942">
        <v>2.5061699999999998E-3</v>
      </c>
      <c r="S942" s="1">
        <v>5.7000000000000003E-12</v>
      </c>
      <c r="T942" s="7">
        <v>-7.0827299999999998E-3</v>
      </c>
      <c r="U942">
        <v>2.2989199999999999E-3</v>
      </c>
      <c r="V942" s="25">
        <v>2.0999999999999999E-3</v>
      </c>
      <c r="W942">
        <v>-4.1466799999999998E-3</v>
      </c>
      <c r="X942">
        <v>2.2136399999999998E-3</v>
      </c>
      <c r="Y942">
        <v>7.0999999999999994E-2</v>
      </c>
      <c r="Z942" s="7">
        <v>-2.98759E-3</v>
      </c>
      <c r="AA942">
        <v>2.1275899999999999E-3</v>
      </c>
      <c r="AB942" s="25">
        <v>0.17</v>
      </c>
      <c r="AC942">
        <v>2.0667099999999998E-3</v>
      </c>
      <c r="AD942">
        <v>1.92761E-3</v>
      </c>
      <c r="AE942" s="25">
        <v>0.28999999999999998</v>
      </c>
    </row>
    <row r="943" spans="2:31" x14ac:dyDescent="0.2">
      <c r="B943" s="7" t="s">
        <v>13601</v>
      </c>
      <c r="C943" t="s">
        <v>13563</v>
      </c>
      <c r="D943" t="s">
        <v>13564</v>
      </c>
      <c r="E943">
        <v>3</v>
      </c>
      <c r="F943">
        <v>183995341</v>
      </c>
      <c r="G943" t="s">
        <v>13272</v>
      </c>
      <c r="H943" t="s">
        <v>13268</v>
      </c>
      <c r="I943">
        <v>0.50713699999999995</v>
      </c>
      <c r="J943" s="25">
        <v>1</v>
      </c>
      <c r="K943">
        <v>7.7542599999999998E-3</v>
      </c>
      <c r="L943">
        <v>1.21418E-3</v>
      </c>
      <c r="M943" s="1">
        <v>1.7000000000000001E-10</v>
      </c>
      <c r="N943" s="7">
        <v>-4.7022899999999996E-3</v>
      </c>
      <c r="O943">
        <v>2.1282300000000001E-3</v>
      </c>
      <c r="P943" s="25">
        <v>2.3E-2</v>
      </c>
      <c r="Q943">
        <v>-7.7175300000000002E-3</v>
      </c>
      <c r="R943">
        <v>2.43648E-3</v>
      </c>
      <c r="S943">
        <v>1.1999999999999999E-3</v>
      </c>
      <c r="T943" s="7">
        <v>-1.11857E-2</v>
      </c>
      <c r="U943">
        <v>2.2360000000000001E-3</v>
      </c>
      <c r="V943" s="26">
        <v>6.7999999999999995E-7</v>
      </c>
      <c r="W943">
        <v>2.2026900000000002E-3</v>
      </c>
      <c r="X943">
        <v>2.1513399999999998E-3</v>
      </c>
      <c r="Y943">
        <v>0.3</v>
      </c>
      <c r="Z943" s="7">
        <v>-4.5868799999999998E-3</v>
      </c>
      <c r="AA943">
        <v>2.0691899999999998E-3</v>
      </c>
      <c r="AB943" s="25">
        <v>2.7E-2</v>
      </c>
      <c r="AC943">
        <v>7.0010099999999996E-4</v>
      </c>
      <c r="AD943">
        <v>1.87459E-3</v>
      </c>
      <c r="AE943" s="25">
        <v>0.68</v>
      </c>
    </row>
    <row r="944" spans="2:31" x14ac:dyDescent="0.2">
      <c r="B944" s="7" t="s">
        <v>13602</v>
      </c>
      <c r="C944" t="s">
        <v>13563</v>
      </c>
      <c r="D944" t="s">
        <v>13564</v>
      </c>
      <c r="E944">
        <v>11</v>
      </c>
      <c r="F944">
        <v>28866669</v>
      </c>
      <c r="G944" t="s">
        <v>13268</v>
      </c>
      <c r="H944" t="s">
        <v>13269</v>
      </c>
      <c r="I944">
        <v>0.75100500000000003</v>
      </c>
      <c r="J944" s="25">
        <v>0.996784</v>
      </c>
      <c r="K944">
        <v>8.8980199999999995E-3</v>
      </c>
      <c r="L944">
        <v>1.4020599999999999E-3</v>
      </c>
      <c r="M944" s="1">
        <v>1.7000000000000001E-10</v>
      </c>
      <c r="N944" s="7">
        <v>4.7892100000000003E-3</v>
      </c>
      <c r="O944">
        <v>2.4576899999999998E-3</v>
      </c>
      <c r="P944" s="25">
        <v>4.3999999999999997E-2</v>
      </c>
      <c r="Q944">
        <v>2.6223399999999999E-3</v>
      </c>
      <c r="R944">
        <v>2.8135299999999999E-3</v>
      </c>
      <c r="S944">
        <v>0.35</v>
      </c>
      <c r="T944" s="7">
        <v>-4.3117800000000003E-3</v>
      </c>
      <c r="U944">
        <v>2.5819100000000002E-3</v>
      </c>
      <c r="V944" s="25">
        <v>0.11</v>
      </c>
      <c r="W944">
        <v>5.9112699999999997E-3</v>
      </c>
      <c r="X944">
        <v>2.4852799999999999E-3</v>
      </c>
      <c r="Y944">
        <v>1.6E-2</v>
      </c>
      <c r="Z944" s="7">
        <v>-4.5050999999999997E-3</v>
      </c>
      <c r="AA944">
        <v>2.38886E-3</v>
      </c>
      <c r="AB944" s="25">
        <v>5.7000000000000002E-2</v>
      </c>
      <c r="AC944">
        <v>-4.7683600000000001E-3</v>
      </c>
      <c r="AD944">
        <v>2.1646299999999999E-3</v>
      </c>
      <c r="AE944" s="25">
        <v>2.8000000000000001E-2</v>
      </c>
    </row>
    <row r="945" spans="2:31" x14ac:dyDescent="0.2">
      <c r="B945" s="7" t="s">
        <v>13603</v>
      </c>
      <c r="C945" t="s">
        <v>13563</v>
      </c>
      <c r="D945" t="s">
        <v>13564</v>
      </c>
      <c r="E945">
        <v>14</v>
      </c>
      <c r="F945">
        <v>79602542</v>
      </c>
      <c r="G945" t="s">
        <v>13268</v>
      </c>
      <c r="H945" t="s">
        <v>13272</v>
      </c>
      <c r="I945">
        <v>0.63344199999999995</v>
      </c>
      <c r="J945" s="25">
        <v>0.99282999999999999</v>
      </c>
      <c r="K945">
        <v>8.1321299999999996E-3</v>
      </c>
      <c r="L945">
        <v>1.26359E-3</v>
      </c>
      <c r="M945" s="1">
        <v>1.7000000000000001E-10</v>
      </c>
      <c r="N945" s="7">
        <v>-8.2260300000000005E-3</v>
      </c>
      <c r="O945">
        <v>2.2141600000000002E-3</v>
      </c>
      <c r="P945" s="25">
        <v>2.2000000000000001E-4</v>
      </c>
      <c r="Q945">
        <v>-5.4829600000000003E-3</v>
      </c>
      <c r="R945">
        <v>2.5356300000000001E-3</v>
      </c>
      <c r="S945">
        <v>3.5999999999999997E-2</v>
      </c>
      <c r="T945" s="7">
        <v>-9.4110400000000007E-3</v>
      </c>
      <c r="U945">
        <v>2.32591E-3</v>
      </c>
      <c r="V945" s="26">
        <v>4.8000000000000001E-5</v>
      </c>
      <c r="W945">
        <v>-2.6608500000000002E-3</v>
      </c>
      <c r="X945">
        <v>2.2402899999999998E-3</v>
      </c>
      <c r="Y945">
        <v>0.25</v>
      </c>
      <c r="Z945" s="7">
        <v>-6.3753099999999999E-4</v>
      </c>
      <c r="AA945">
        <v>2.1518499999999999E-3</v>
      </c>
      <c r="AB945" s="25">
        <v>0.75</v>
      </c>
      <c r="AC945">
        <v>-4.2377700000000002E-4</v>
      </c>
      <c r="AD945">
        <v>1.9498300000000001E-3</v>
      </c>
      <c r="AE945" s="25">
        <v>0.83</v>
      </c>
    </row>
    <row r="946" spans="2:31" x14ac:dyDescent="0.2">
      <c r="B946" s="7" t="s">
        <v>13604</v>
      </c>
      <c r="C946" t="s">
        <v>13563</v>
      </c>
      <c r="D946" t="s">
        <v>13564</v>
      </c>
      <c r="E946">
        <v>21</v>
      </c>
      <c r="F946">
        <v>47397586</v>
      </c>
      <c r="G946" t="s">
        <v>13268</v>
      </c>
      <c r="H946" t="s">
        <v>13272</v>
      </c>
      <c r="I946">
        <v>0.47669800000000001</v>
      </c>
      <c r="J946" s="25">
        <v>0.98423899999999998</v>
      </c>
      <c r="K946">
        <v>-7.8714300000000004E-3</v>
      </c>
      <c r="L946">
        <v>1.22313E-3</v>
      </c>
      <c r="M946" s="1">
        <v>1.8E-10</v>
      </c>
      <c r="N946" s="7">
        <v>-3.0698999999999999E-4</v>
      </c>
      <c r="O946">
        <v>2.1415200000000001E-3</v>
      </c>
      <c r="P946" s="25">
        <v>0.84</v>
      </c>
      <c r="Q946">
        <v>-2.8464900000000001E-3</v>
      </c>
      <c r="R946">
        <v>2.4527799999999999E-3</v>
      </c>
      <c r="S946">
        <v>0.2</v>
      </c>
      <c r="T946" s="7">
        <v>3.34067E-3</v>
      </c>
      <c r="U946">
        <v>2.24961E-3</v>
      </c>
      <c r="V946" s="25">
        <v>0.14000000000000001</v>
      </c>
      <c r="W946">
        <v>-4.35134E-4</v>
      </c>
      <c r="X946">
        <v>2.1678499999999998E-3</v>
      </c>
      <c r="Y946">
        <v>0.89</v>
      </c>
      <c r="Z946" s="7">
        <v>4.2441199999999997E-3</v>
      </c>
      <c r="AA946">
        <v>2.0810199999999998E-3</v>
      </c>
      <c r="AB946" s="25">
        <v>3.9E-2</v>
      </c>
      <c r="AC946">
        <v>-2.5580900000000002E-4</v>
      </c>
      <c r="AD946">
        <v>1.8854099999999999E-3</v>
      </c>
      <c r="AE946" s="25">
        <v>0.89</v>
      </c>
    </row>
    <row r="947" spans="2:31" x14ac:dyDescent="0.2">
      <c r="B947" s="7" t="s">
        <v>13605</v>
      </c>
      <c r="C947" t="s">
        <v>13563</v>
      </c>
      <c r="D947" t="s">
        <v>13564</v>
      </c>
      <c r="E947">
        <v>5</v>
      </c>
      <c r="F947">
        <v>62760828</v>
      </c>
      <c r="G947" t="s">
        <v>13272</v>
      </c>
      <c r="H947" t="s">
        <v>13268</v>
      </c>
      <c r="I947">
        <v>0.67847599999999997</v>
      </c>
      <c r="J947" s="25">
        <v>0.99819599999999997</v>
      </c>
      <c r="K947">
        <v>-8.1831899999999999E-3</v>
      </c>
      <c r="L947">
        <v>1.29849E-3</v>
      </c>
      <c r="M947" s="1">
        <v>2.0000000000000001E-10</v>
      </c>
      <c r="N947" s="7">
        <v>6.1694499999999999E-3</v>
      </c>
      <c r="O947">
        <v>2.27604E-3</v>
      </c>
      <c r="P947" s="25">
        <v>8.0000000000000002E-3</v>
      </c>
      <c r="Q947">
        <v>6.0729199999999999E-3</v>
      </c>
      <c r="R947">
        <v>2.60597E-3</v>
      </c>
      <c r="S947">
        <v>2.3E-2</v>
      </c>
      <c r="T947" s="7">
        <v>8.4796000000000003E-3</v>
      </c>
      <c r="U947">
        <v>2.3909000000000001E-3</v>
      </c>
      <c r="V947" s="25">
        <v>3.6000000000000002E-4</v>
      </c>
      <c r="W947">
        <v>1.4178800000000001E-3</v>
      </c>
      <c r="X947">
        <v>2.3013299999999999E-3</v>
      </c>
      <c r="Y947">
        <v>0.63</v>
      </c>
      <c r="Z947" s="7">
        <v>4.5259699999999998E-3</v>
      </c>
      <c r="AA947">
        <v>2.2123799999999999E-3</v>
      </c>
      <c r="AB947" s="25">
        <v>4.2000000000000003E-2</v>
      </c>
      <c r="AC947">
        <v>-6.6772499999999998E-4</v>
      </c>
      <c r="AD947">
        <v>2.00468E-3</v>
      </c>
      <c r="AE947" s="25">
        <v>0.72</v>
      </c>
    </row>
    <row r="948" spans="2:31" x14ac:dyDescent="0.2">
      <c r="B948" s="7" t="s">
        <v>13606</v>
      </c>
      <c r="C948" t="s">
        <v>13563</v>
      </c>
      <c r="D948" t="s">
        <v>13564</v>
      </c>
      <c r="E948">
        <v>5</v>
      </c>
      <c r="F948">
        <v>87712831</v>
      </c>
      <c r="G948" t="s">
        <v>13269</v>
      </c>
      <c r="H948" t="s">
        <v>13275</v>
      </c>
      <c r="I948">
        <v>0.53635699999999997</v>
      </c>
      <c r="J948" s="25">
        <v>0.99789899999999998</v>
      </c>
      <c r="K948">
        <v>7.7293099999999997E-3</v>
      </c>
      <c r="L948">
        <v>1.2168999999999999E-3</v>
      </c>
      <c r="M948" s="1">
        <v>2.0000000000000001E-10</v>
      </c>
      <c r="N948" s="7">
        <v>8.5508800000000003E-3</v>
      </c>
      <c r="O948">
        <v>2.1337600000000002E-3</v>
      </c>
      <c r="P948" s="26">
        <v>6.9999999999999994E-5</v>
      </c>
      <c r="Q948">
        <v>1.04501E-2</v>
      </c>
      <c r="R948">
        <v>2.4430699999999999E-3</v>
      </c>
      <c r="S948" s="1">
        <v>2.5000000000000001E-5</v>
      </c>
      <c r="T948" s="7">
        <v>-1.5980199999999999E-3</v>
      </c>
      <c r="U948">
        <v>2.2414399999999999E-3</v>
      </c>
      <c r="V948" s="25">
        <v>0.5</v>
      </c>
      <c r="W948">
        <v>1.2302E-2</v>
      </c>
      <c r="X948">
        <v>2.1574599999999999E-3</v>
      </c>
      <c r="Y948" s="1">
        <v>9.6999999999999992E-9</v>
      </c>
      <c r="Z948" s="7">
        <v>-4.2170200000000001E-3</v>
      </c>
      <c r="AA948">
        <v>2.0740799999999998E-3</v>
      </c>
      <c r="AB948" s="25">
        <v>4.8000000000000001E-2</v>
      </c>
      <c r="AC948">
        <v>3.6258499999999999E-3</v>
      </c>
      <c r="AD948">
        <v>1.8793600000000001E-3</v>
      </c>
      <c r="AE948" s="25">
        <v>5.6000000000000001E-2</v>
      </c>
    </row>
    <row r="949" spans="2:31" x14ac:dyDescent="0.2">
      <c r="B949" s="7" t="s">
        <v>13607</v>
      </c>
      <c r="C949" t="s">
        <v>13563</v>
      </c>
      <c r="D949" t="s">
        <v>13564</v>
      </c>
      <c r="E949">
        <v>5</v>
      </c>
      <c r="F949">
        <v>112030173</v>
      </c>
      <c r="G949" t="s">
        <v>13269</v>
      </c>
      <c r="H949" t="s">
        <v>13275</v>
      </c>
      <c r="I949">
        <v>0.50314400000000004</v>
      </c>
      <c r="J949" s="25">
        <v>0.99560099999999996</v>
      </c>
      <c r="K949">
        <v>7.6919199999999997E-3</v>
      </c>
      <c r="L949">
        <v>1.21447E-3</v>
      </c>
      <c r="M949" s="1">
        <v>2.8000000000000002E-10</v>
      </c>
      <c r="N949" s="7">
        <v>-3.0934199999999999E-3</v>
      </c>
      <c r="O949">
        <v>2.1275500000000002E-3</v>
      </c>
      <c r="P949" s="25">
        <v>0.15</v>
      </c>
      <c r="Q949">
        <v>-3.19447E-3</v>
      </c>
      <c r="R949">
        <v>2.43596E-3</v>
      </c>
      <c r="S949">
        <v>0.18</v>
      </c>
      <c r="T949" s="7">
        <v>-4.8732599999999999E-3</v>
      </c>
      <c r="U949">
        <v>2.23492E-3</v>
      </c>
      <c r="V949" s="25">
        <v>3.4000000000000002E-2</v>
      </c>
      <c r="W949">
        <v>2.1080399999999998E-3</v>
      </c>
      <c r="X949">
        <v>2.1511899999999999E-3</v>
      </c>
      <c r="Y949">
        <v>0.35</v>
      </c>
      <c r="Z949" s="7">
        <v>8.8094699999999998E-4</v>
      </c>
      <c r="AA949">
        <v>2.0680500000000001E-3</v>
      </c>
      <c r="AB949" s="25">
        <v>0.72</v>
      </c>
      <c r="AC949">
        <v>-3.2079399999999998E-3</v>
      </c>
      <c r="AD949">
        <v>1.8739E-3</v>
      </c>
      <c r="AE949" s="25">
        <v>8.8999999999999996E-2</v>
      </c>
    </row>
    <row r="950" spans="2:31" x14ac:dyDescent="0.2">
      <c r="B950" s="7" t="s">
        <v>13608</v>
      </c>
      <c r="C950" t="s">
        <v>13563</v>
      </c>
      <c r="D950" t="s">
        <v>13564</v>
      </c>
      <c r="E950">
        <v>14</v>
      </c>
      <c r="F950">
        <v>29218473</v>
      </c>
      <c r="G950" t="s">
        <v>13269</v>
      </c>
      <c r="H950" t="s">
        <v>13272</v>
      </c>
      <c r="I950">
        <v>0.55572900000000003</v>
      </c>
      <c r="J950" s="25">
        <v>0.99648199999999998</v>
      </c>
      <c r="K950">
        <v>7.6725099999999996E-3</v>
      </c>
      <c r="L950">
        <v>1.2206999999999999E-3</v>
      </c>
      <c r="M950" s="1">
        <v>3.1000000000000002E-10</v>
      </c>
      <c r="N950" s="7">
        <v>-1.8808500000000001E-3</v>
      </c>
      <c r="O950">
        <v>2.1385599999999999E-3</v>
      </c>
      <c r="P950" s="25">
        <v>0.42</v>
      </c>
      <c r="Q950">
        <v>1.5013299999999999E-3</v>
      </c>
      <c r="R950">
        <v>2.4490599999999999E-3</v>
      </c>
      <c r="S950">
        <v>0.55000000000000004</v>
      </c>
      <c r="T950" s="7">
        <v>-6.5161300000000002E-3</v>
      </c>
      <c r="U950">
        <v>2.2464999999999998E-3</v>
      </c>
      <c r="V950" s="25">
        <v>4.0000000000000001E-3</v>
      </c>
      <c r="W950">
        <v>2.4221500000000001E-3</v>
      </c>
      <c r="X950">
        <v>2.16381E-3</v>
      </c>
      <c r="Y950">
        <v>0.25</v>
      </c>
      <c r="Z950" s="7">
        <v>-2.8323599999999999E-3</v>
      </c>
      <c r="AA950">
        <v>2.0783799999999999E-3</v>
      </c>
      <c r="AB950" s="25">
        <v>0.17</v>
      </c>
      <c r="AC950">
        <v>-1.16989E-3</v>
      </c>
      <c r="AD950">
        <v>1.8832600000000001E-3</v>
      </c>
      <c r="AE950" s="25">
        <v>0.52</v>
      </c>
    </row>
    <row r="951" spans="2:31" x14ac:dyDescent="0.2">
      <c r="B951" s="7" t="s">
        <v>13609</v>
      </c>
      <c r="C951" t="s">
        <v>13563</v>
      </c>
      <c r="D951" t="s">
        <v>13564</v>
      </c>
      <c r="E951">
        <v>2</v>
      </c>
      <c r="F951">
        <v>58905715</v>
      </c>
      <c r="G951" t="s">
        <v>13269</v>
      </c>
      <c r="H951" t="s">
        <v>13275</v>
      </c>
      <c r="I951">
        <v>0.66685499999999998</v>
      </c>
      <c r="J951" s="25">
        <v>0.991645</v>
      </c>
      <c r="K951">
        <v>-7.9517100000000007E-3</v>
      </c>
      <c r="L951">
        <v>1.2906599999999999E-3</v>
      </c>
      <c r="M951" s="1">
        <v>4.0999999999999998E-10</v>
      </c>
      <c r="N951" s="7">
        <v>4.3336099999999999E-3</v>
      </c>
      <c r="O951">
        <v>2.2628399999999999E-3</v>
      </c>
      <c r="P951" s="25">
        <v>5.6000000000000001E-2</v>
      </c>
      <c r="Q951">
        <v>1.06669E-2</v>
      </c>
      <c r="R951">
        <v>2.5897799999999999E-3</v>
      </c>
      <c r="S951" s="1">
        <v>3.8999999999999999E-5</v>
      </c>
      <c r="T951" s="7">
        <v>-7.4406799999999996E-4</v>
      </c>
      <c r="U951">
        <v>2.3771500000000002E-3</v>
      </c>
      <c r="V951" s="25">
        <v>0.74</v>
      </c>
      <c r="W951">
        <v>3.2253500000000001E-3</v>
      </c>
      <c r="X951">
        <v>2.28597E-3</v>
      </c>
      <c r="Y951">
        <v>0.16</v>
      </c>
      <c r="Z951" s="7">
        <v>6.9319400000000002E-3</v>
      </c>
      <c r="AA951">
        <v>2.19987E-3</v>
      </c>
      <c r="AB951" s="25">
        <v>1.6000000000000001E-3</v>
      </c>
      <c r="AC951">
        <v>1.27352E-3</v>
      </c>
      <c r="AD951">
        <v>1.99314E-3</v>
      </c>
      <c r="AE951" s="25">
        <v>0.49</v>
      </c>
    </row>
    <row r="952" spans="2:31" x14ac:dyDescent="0.2">
      <c r="B952" s="7" t="s">
        <v>13610</v>
      </c>
      <c r="C952" t="s">
        <v>13563</v>
      </c>
      <c r="D952" t="s">
        <v>13564</v>
      </c>
      <c r="E952">
        <v>4</v>
      </c>
      <c r="F952">
        <v>79550425</v>
      </c>
      <c r="G952" t="s">
        <v>13272</v>
      </c>
      <c r="H952" t="s">
        <v>13275</v>
      </c>
      <c r="I952">
        <v>0.25252999999999998</v>
      </c>
      <c r="J952" s="25">
        <v>0.98579399999999995</v>
      </c>
      <c r="K952">
        <v>-8.8159599999999994E-3</v>
      </c>
      <c r="L952">
        <v>1.4026900000000001E-3</v>
      </c>
      <c r="M952" s="1">
        <v>4.3999999999999998E-10</v>
      </c>
      <c r="N952" s="7">
        <v>-2.2553500000000001E-3</v>
      </c>
      <c r="O952">
        <v>2.45889E-3</v>
      </c>
      <c r="P952" s="25">
        <v>0.35</v>
      </c>
      <c r="Q952">
        <v>-8.1691699999999999E-3</v>
      </c>
      <c r="R952">
        <v>2.8149999999999998E-3</v>
      </c>
      <c r="S952">
        <v>3.5999999999999999E-3</v>
      </c>
      <c r="T952" s="7">
        <v>7.2846999999999999E-3</v>
      </c>
      <c r="U952">
        <v>2.58275E-3</v>
      </c>
      <c r="V952" s="25">
        <v>5.1000000000000004E-3</v>
      </c>
      <c r="W952">
        <v>-3.4078899999999998E-3</v>
      </c>
      <c r="X952">
        <v>2.48643E-3</v>
      </c>
      <c r="Y952">
        <v>0.18</v>
      </c>
      <c r="Z952" s="7">
        <v>5.8240599999999998E-3</v>
      </c>
      <c r="AA952">
        <v>2.3901399999999998E-3</v>
      </c>
      <c r="AB952" s="25">
        <v>1.6E-2</v>
      </c>
      <c r="AC952">
        <v>3.2084100000000001E-3</v>
      </c>
      <c r="AD952">
        <v>2.1654500000000002E-3</v>
      </c>
      <c r="AE952" s="25">
        <v>0.14000000000000001</v>
      </c>
    </row>
    <row r="953" spans="2:31" x14ac:dyDescent="0.2">
      <c r="B953" s="7" t="s">
        <v>13611</v>
      </c>
      <c r="C953" t="s">
        <v>13563</v>
      </c>
      <c r="D953" t="s">
        <v>13564</v>
      </c>
      <c r="E953">
        <v>16</v>
      </c>
      <c r="F953">
        <v>10134637</v>
      </c>
      <c r="G953" t="s">
        <v>13275</v>
      </c>
      <c r="H953" t="s">
        <v>13269</v>
      </c>
      <c r="I953">
        <v>0.56646300000000005</v>
      </c>
      <c r="J953" s="25">
        <v>0.99488699999999997</v>
      </c>
      <c r="K953">
        <v>7.6377800000000003E-3</v>
      </c>
      <c r="L953">
        <v>1.22697E-3</v>
      </c>
      <c r="M953" s="1">
        <v>4.5E-10</v>
      </c>
      <c r="N953" s="7">
        <v>1.6849300000000001E-3</v>
      </c>
      <c r="O953">
        <v>2.15073E-3</v>
      </c>
      <c r="P953" s="25">
        <v>0.42</v>
      </c>
      <c r="Q953">
        <v>2.72004E-3</v>
      </c>
      <c r="R953">
        <v>2.4625599999999999E-3</v>
      </c>
      <c r="S953">
        <v>0.31</v>
      </c>
      <c r="T953" s="7">
        <v>-1.8318200000000001E-3</v>
      </c>
      <c r="U953">
        <v>2.2591199999999999E-3</v>
      </c>
      <c r="V953" s="25">
        <v>0.42</v>
      </c>
      <c r="W953">
        <v>4.3029499999999998E-3</v>
      </c>
      <c r="X953">
        <v>2.1756800000000001E-3</v>
      </c>
      <c r="Y953">
        <v>3.6999999999999998E-2</v>
      </c>
      <c r="Z953" s="7">
        <v>-2.9413500000000001E-3</v>
      </c>
      <c r="AA953">
        <v>2.09026E-3</v>
      </c>
      <c r="AB953" s="25">
        <v>0.16</v>
      </c>
      <c r="AC953">
        <v>-5.7183199999999998E-3</v>
      </c>
      <c r="AD953">
        <v>1.8939199999999999E-3</v>
      </c>
      <c r="AE953" s="25">
        <v>2.2000000000000001E-3</v>
      </c>
    </row>
    <row r="954" spans="2:31" x14ac:dyDescent="0.2">
      <c r="B954" s="7" t="s">
        <v>13612</v>
      </c>
      <c r="C954" t="s">
        <v>13563</v>
      </c>
      <c r="D954" t="s">
        <v>13564</v>
      </c>
      <c r="E954">
        <v>1</v>
      </c>
      <c r="F954">
        <v>96928273</v>
      </c>
      <c r="G954" t="s">
        <v>13272</v>
      </c>
      <c r="H954" t="s">
        <v>13275</v>
      </c>
      <c r="I954">
        <v>0.61569499999999999</v>
      </c>
      <c r="J954" s="25">
        <v>0.99780999999999997</v>
      </c>
      <c r="K954">
        <v>-7.7632500000000002E-3</v>
      </c>
      <c r="L954">
        <v>1.24756E-3</v>
      </c>
      <c r="M954" s="1">
        <v>4.6000000000000001E-10</v>
      </c>
      <c r="N954" s="7">
        <v>1.7559699999999999E-4</v>
      </c>
      <c r="O954">
        <v>2.1870399999999999E-3</v>
      </c>
      <c r="P954" s="25">
        <v>0.87</v>
      </c>
      <c r="Q954">
        <v>1.86326E-3</v>
      </c>
      <c r="R954">
        <v>2.5036899999999998E-3</v>
      </c>
      <c r="S954">
        <v>0.46</v>
      </c>
      <c r="T954" s="7">
        <v>8.3903399999999996E-3</v>
      </c>
      <c r="U954">
        <v>2.29759E-3</v>
      </c>
      <c r="V954" s="25">
        <v>1.9000000000000001E-4</v>
      </c>
      <c r="W954">
        <v>-9.1985399999999998E-3</v>
      </c>
      <c r="X954">
        <v>2.2095700000000001E-3</v>
      </c>
      <c r="Y954" s="1">
        <v>2.0999999999999999E-5</v>
      </c>
      <c r="Z954" s="7">
        <v>-3.3565700000000001E-3</v>
      </c>
      <c r="AA954">
        <v>2.1266200000000001E-3</v>
      </c>
      <c r="AB954" s="25">
        <v>0.12</v>
      </c>
      <c r="AC954">
        <v>2.4653800000000001E-3</v>
      </c>
      <c r="AD954">
        <v>1.92705E-3</v>
      </c>
      <c r="AE954" s="25">
        <v>0.21</v>
      </c>
    </row>
    <row r="955" spans="2:31" x14ac:dyDescent="0.2">
      <c r="B955" s="7" t="s">
        <v>4617</v>
      </c>
      <c r="C955" t="s">
        <v>13563</v>
      </c>
      <c r="D955" t="s">
        <v>13564</v>
      </c>
      <c r="E955">
        <v>8</v>
      </c>
      <c r="F955">
        <v>106108303</v>
      </c>
      <c r="G955" t="s">
        <v>13268</v>
      </c>
      <c r="H955" t="s">
        <v>13269</v>
      </c>
      <c r="I955">
        <v>0.45550099999999999</v>
      </c>
      <c r="J955" s="25">
        <v>0.99597000000000002</v>
      </c>
      <c r="K955">
        <v>7.5300899999999997E-3</v>
      </c>
      <c r="L955">
        <v>1.2198300000000001E-3</v>
      </c>
      <c r="M955" s="1">
        <v>5.7999999999999996E-10</v>
      </c>
      <c r="N955" s="7">
        <v>-7.3426699999999999E-3</v>
      </c>
      <c r="O955">
        <v>2.1378399999999998E-3</v>
      </c>
      <c r="P955" s="25">
        <v>7.2999999999999996E-4</v>
      </c>
      <c r="Q955">
        <v>-5.4823800000000002E-3</v>
      </c>
      <c r="R955">
        <v>2.4481899999999998E-3</v>
      </c>
      <c r="S955">
        <v>0.03</v>
      </c>
      <c r="T955" s="7">
        <v>-1.24034E-2</v>
      </c>
      <c r="U955">
        <v>2.2460100000000001E-3</v>
      </c>
      <c r="V955" s="26">
        <v>2E-8</v>
      </c>
      <c r="W955">
        <v>-2.2334899999999999E-3</v>
      </c>
      <c r="X955">
        <v>2.1622799999999999E-3</v>
      </c>
      <c r="Y955">
        <v>0.28999999999999998</v>
      </c>
      <c r="Z955" s="7">
        <v>-4.0261699999999999E-3</v>
      </c>
      <c r="AA955">
        <v>2.0780799999999999E-3</v>
      </c>
      <c r="AB955" s="25">
        <v>0.05</v>
      </c>
      <c r="AC955">
        <v>3.0245099999999998E-3</v>
      </c>
      <c r="AD955">
        <v>1.8828199999999999E-3</v>
      </c>
      <c r="AE955" s="25">
        <v>0.11</v>
      </c>
    </row>
    <row r="956" spans="2:31" x14ac:dyDescent="0.2">
      <c r="B956" s="7" t="s">
        <v>13613</v>
      </c>
      <c r="C956" t="s">
        <v>13563</v>
      </c>
      <c r="D956" t="s">
        <v>13564</v>
      </c>
      <c r="E956">
        <v>11</v>
      </c>
      <c r="F956">
        <v>92769748</v>
      </c>
      <c r="G956" t="s">
        <v>13272</v>
      </c>
      <c r="H956" t="s">
        <v>13268</v>
      </c>
      <c r="I956">
        <v>0.24845600000000001</v>
      </c>
      <c r="J956" s="25">
        <v>0.99676600000000004</v>
      </c>
      <c r="K956">
        <v>8.6678299999999996E-3</v>
      </c>
      <c r="L956">
        <v>1.4041399999999999E-3</v>
      </c>
      <c r="M956" s="1">
        <v>6.5000000000000003E-10</v>
      </c>
      <c r="N956" s="7">
        <v>-1.03217E-3</v>
      </c>
      <c r="O956">
        <v>2.4599700000000001E-3</v>
      </c>
      <c r="P956" s="25">
        <v>0.69</v>
      </c>
      <c r="Q956">
        <v>-4.4948999999999996E-3</v>
      </c>
      <c r="R956">
        <v>2.81614E-3</v>
      </c>
      <c r="S956">
        <v>0.11</v>
      </c>
      <c r="T956" s="7">
        <v>-4.8251500000000003E-3</v>
      </c>
      <c r="U956">
        <v>2.5842999999999999E-3</v>
      </c>
      <c r="V956" s="25">
        <v>7.2999999999999995E-2</v>
      </c>
      <c r="W956">
        <v>9.2242799999999996E-3</v>
      </c>
      <c r="X956">
        <v>2.48759E-3</v>
      </c>
      <c r="Y956">
        <v>1.7000000000000001E-4</v>
      </c>
      <c r="Z956" s="7">
        <v>-8.6989500000000004E-3</v>
      </c>
      <c r="AA956">
        <v>2.3910799999999999E-3</v>
      </c>
      <c r="AB956" s="25">
        <v>2.9E-4</v>
      </c>
      <c r="AC956">
        <v>-2.1288399999999999E-3</v>
      </c>
      <c r="AD956">
        <v>2.1666400000000001E-3</v>
      </c>
      <c r="AE956" s="25">
        <v>0.34</v>
      </c>
    </row>
    <row r="957" spans="2:31" x14ac:dyDescent="0.2">
      <c r="B957" s="7" t="s">
        <v>13614</v>
      </c>
      <c r="C957" t="s">
        <v>13563</v>
      </c>
      <c r="D957" t="s">
        <v>13564</v>
      </c>
      <c r="E957">
        <v>2</v>
      </c>
      <c r="F957">
        <v>49413860</v>
      </c>
      <c r="G957" t="s">
        <v>13272</v>
      </c>
      <c r="H957" t="s">
        <v>13275</v>
      </c>
      <c r="I957">
        <v>0.49116900000000002</v>
      </c>
      <c r="J957" s="25">
        <v>0.99610500000000002</v>
      </c>
      <c r="K957">
        <v>7.4000000000000003E-3</v>
      </c>
      <c r="L957">
        <v>1.1999999999999999E-3</v>
      </c>
      <c r="M957" s="1">
        <v>6.5000000000000003E-10</v>
      </c>
      <c r="N957" s="7">
        <v>-2.1141900000000002E-3</v>
      </c>
      <c r="O957">
        <v>2.12591E-3</v>
      </c>
      <c r="P957" s="25">
        <v>0.31</v>
      </c>
      <c r="Q957">
        <v>1.52765E-3</v>
      </c>
      <c r="R957">
        <v>2.4330699999999999E-3</v>
      </c>
      <c r="S957">
        <v>0.5</v>
      </c>
      <c r="T957" s="7">
        <v>-3.89318E-3</v>
      </c>
      <c r="U957">
        <v>2.2333100000000001E-3</v>
      </c>
      <c r="V957" s="25">
        <v>7.5999999999999998E-2</v>
      </c>
      <c r="W957">
        <v>-4.6268699999999999E-3</v>
      </c>
      <c r="X957">
        <v>2.1476500000000001E-3</v>
      </c>
      <c r="Y957">
        <v>1.7000000000000001E-2</v>
      </c>
      <c r="Z957" s="7">
        <v>-7.9924100000000001E-3</v>
      </c>
      <c r="AA957">
        <v>2.06675E-3</v>
      </c>
      <c r="AB957" s="26">
        <v>9.8999999999999994E-5</v>
      </c>
      <c r="AC957" s="1">
        <v>-5.83553E-5</v>
      </c>
      <c r="AD957">
        <v>1.8725300000000001E-3</v>
      </c>
      <c r="AE957" s="25">
        <v>0.95</v>
      </c>
    </row>
    <row r="958" spans="2:31" x14ac:dyDescent="0.2">
      <c r="B958" s="7" t="s">
        <v>13615</v>
      </c>
      <c r="C958" t="s">
        <v>13563</v>
      </c>
      <c r="D958" t="s">
        <v>13564</v>
      </c>
      <c r="E958">
        <v>8</v>
      </c>
      <c r="F958">
        <v>28191306</v>
      </c>
      <c r="G958" t="s">
        <v>13269</v>
      </c>
      <c r="H958" t="s">
        <v>13272</v>
      </c>
      <c r="I958">
        <v>0.45034299999999999</v>
      </c>
      <c r="J958" s="25">
        <v>0.99880100000000005</v>
      </c>
      <c r="K958">
        <v>-7.5536700000000002E-3</v>
      </c>
      <c r="L958">
        <v>1.22072E-3</v>
      </c>
      <c r="M958" s="1">
        <v>8.3999999999999999E-10</v>
      </c>
      <c r="N958" s="7">
        <v>2.8938500000000002E-4</v>
      </c>
      <c r="O958">
        <v>2.1396499999999999E-3</v>
      </c>
      <c r="P958" s="25">
        <v>0.86</v>
      </c>
      <c r="Q958">
        <v>5.1985599999999996E-3</v>
      </c>
      <c r="R958">
        <v>2.4502700000000001E-3</v>
      </c>
      <c r="S958">
        <v>3.7999999999999999E-2</v>
      </c>
      <c r="T958" s="7">
        <v>7.9683299999999992E-3</v>
      </c>
      <c r="U958">
        <v>2.24792E-3</v>
      </c>
      <c r="V958" s="25">
        <v>4.2000000000000002E-4</v>
      </c>
      <c r="W958">
        <v>-6.8992300000000001E-3</v>
      </c>
      <c r="X958">
        <v>2.1641199999999998E-3</v>
      </c>
      <c r="Y958">
        <v>1.2999999999999999E-3</v>
      </c>
      <c r="Z958" s="7">
        <v>4.6798400000000002E-3</v>
      </c>
      <c r="AA958">
        <v>2.0798499999999998E-3</v>
      </c>
      <c r="AB958" s="25">
        <v>2.1999999999999999E-2</v>
      </c>
      <c r="AC958">
        <v>-3.2133800000000001E-3</v>
      </c>
      <c r="AD958">
        <v>1.8844199999999999E-3</v>
      </c>
      <c r="AE958" s="25">
        <v>0.1</v>
      </c>
    </row>
    <row r="959" spans="2:31" x14ac:dyDescent="0.2">
      <c r="B959" s="7" t="s">
        <v>13616</v>
      </c>
      <c r="C959" t="s">
        <v>13563</v>
      </c>
      <c r="D959" t="s">
        <v>13564</v>
      </c>
      <c r="E959">
        <v>7</v>
      </c>
      <c r="F959">
        <v>99188589</v>
      </c>
      <c r="G959" t="s">
        <v>13269</v>
      </c>
      <c r="H959" t="s">
        <v>13268</v>
      </c>
      <c r="I959">
        <v>0.850742</v>
      </c>
      <c r="J959" s="25">
        <v>0.99482999999999999</v>
      </c>
      <c r="K959">
        <v>1.0736600000000001E-2</v>
      </c>
      <c r="L959">
        <v>1.7041300000000001E-3</v>
      </c>
      <c r="M959" s="1">
        <v>8.9000000000000003E-10</v>
      </c>
      <c r="N959" s="7">
        <v>-1.16928E-2</v>
      </c>
      <c r="O959">
        <v>2.9868999999999998E-3</v>
      </c>
      <c r="P959" s="25">
        <v>1.1E-4</v>
      </c>
      <c r="Q959">
        <v>1.00932E-2</v>
      </c>
      <c r="R959">
        <v>3.41968E-3</v>
      </c>
      <c r="S959">
        <v>2.8E-3</v>
      </c>
      <c r="T959" s="7">
        <v>-1.02279E-2</v>
      </c>
      <c r="U959">
        <v>3.1378700000000001E-3</v>
      </c>
      <c r="V959" s="25">
        <v>1.1999999999999999E-3</v>
      </c>
      <c r="W959">
        <v>-1.44539E-2</v>
      </c>
      <c r="X959">
        <v>3.0199599999999999E-3</v>
      </c>
      <c r="Y959" s="1">
        <v>9.9999999999999995E-7</v>
      </c>
      <c r="Z959" s="7">
        <v>4.0451000000000003E-3</v>
      </c>
      <c r="AA959">
        <v>2.9034099999999999E-3</v>
      </c>
      <c r="AB959" s="25">
        <v>0.16</v>
      </c>
      <c r="AC959">
        <v>3.6108199999999998E-3</v>
      </c>
      <c r="AD959">
        <v>2.63079E-3</v>
      </c>
      <c r="AE959" s="25">
        <v>0.18</v>
      </c>
    </row>
    <row r="960" spans="2:31" x14ac:dyDescent="0.2">
      <c r="B960" s="7" t="s">
        <v>13617</v>
      </c>
      <c r="C960" t="s">
        <v>13563</v>
      </c>
      <c r="D960" t="s">
        <v>13564</v>
      </c>
      <c r="E960">
        <v>6</v>
      </c>
      <c r="F960">
        <v>100079774</v>
      </c>
      <c r="G960" t="s">
        <v>13272</v>
      </c>
      <c r="H960" t="s">
        <v>13275</v>
      </c>
      <c r="I960">
        <v>0.739371</v>
      </c>
      <c r="J960" s="25">
        <v>0.99444500000000002</v>
      </c>
      <c r="K960">
        <v>-8.4151699999999996E-3</v>
      </c>
      <c r="L960">
        <v>1.3828499999999999E-3</v>
      </c>
      <c r="M960" s="1">
        <v>9.6999999999999996E-10</v>
      </c>
      <c r="N960" s="7">
        <v>-8.9777300000000004E-4</v>
      </c>
      <c r="O960">
        <v>2.4235900000000002E-3</v>
      </c>
      <c r="P960" s="25">
        <v>0.7</v>
      </c>
      <c r="Q960">
        <v>7.1685500000000001E-3</v>
      </c>
      <c r="R960">
        <v>2.7749699999999999E-3</v>
      </c>
      <c r="S960">
        <v>7.0000000000000001E-3</v>
      </c>
      <c r="T960" s="7">
        <v>5.4773699999999996E-3</v>
      </c>
      <c r="U960">
        <v>2.5457100000000001E-3</v>
      </c>
      <c r="V960" s="25">
        <v>0.03</v>
      </c>
      <c r="W960">
        <v>-8.0432400000000001E-3</v>
      </c>
      <c r="X960">
        <v>2.4507800000000001E-3</v>
      </c>
      <c r="Y960">
        <v>1.5E-3</v>
      </c>
      <c r="Z960" s="7">
        <v>7.2668000000000003E-3</v>
      </c>
      <c r="AA960">
        <v>2.3556900000000001E-3</v>
      </c>
      <c r="AB960" s="25">
        <v>2E-3</v>
      </c>
      <c r="AC960">
        <v>-2.6718599999999999E-3</v>
      </c>
      <c r="AD960">
        <v>2.13408E-3</v>
      </c>
      <c r="AE960" s="25">
        <v>0.22</v>
      </c>
    </row>
    <row r="961" spans="2:31" x14ac:dyDescent="0.2">
      <c r="B961" s="7" t="s">
        <v>13618</v>
      </c>
      <c r="C961" t="s">
        <v>13563</v>
      </c>
      <c r="D961" t="s">
        <v>13564</v>
      </c>
      <c r="E961">
        <v>7</v>
      </c>
      <c r="F961">
        <v>106931292</v>
      </c>
      <c r="G961" t="s">
        <v>13275</v>
      </c>
      <c r="H961" t="s">
        <v>13619</v>
      </c>
      <c r="I961">
        <v>0.77296799999999999</v>
      </c>
      <c r="J961" s="25">
        <v>0.99564900000000001</v>
      </c>
      <c r="K961">
        <v>-8.9131899999999997E-3</v>
      </c>
      <c r="L961">
        <v>1.4506899999999999E-3</v>
      </c>
      <c r="M961" s="1">
        <v>1.0000000000000001E-9</v>
      </c>
      <c r="N961" s="7">
        <v>-2.3314799999999999E-3</v>
      </c>
      <c r="O961">
        <v>2.5431099999999999E-3</v>
      </c>
      <c r="P961" s="25">
        <v>0.34</v>
      </c>
      <c r="Q961">
        <v>-7.5381700000000003E-3</v>
      </c>
      <c r="R961">
        <v>2.9115899999999999E-3</v>
      </c>
      <c r="S961">
        <v>0.01</v>
      </c>
      <c r="T961" s="7">
        <v>1.07397E-2</v>
      </c>
      <c r="U961">
        <v>2.6716499999999998E-3</v>
      </c>
      <c r="V961" s="26">
        <v>6.4999999999999994E-5</v>
      </c>
      <c r="W961">
        <v>-7.4173299999999998E-3</v>
      </c>
      <c r="X961">
        <v>2.5712600000000001E-3</v>
      </c>
      <c r="Y961">
        <v>5.7000000000000002E-3</v>
      </c>
      <c r="Z961" s="7">
        <v>4.2505900000000003E-3</v>
      </c>
      <c r="AA961">
        <v>2.4720300000000001E-3</v>
      </c>
      <c r="AB961" s="25">
        <v>0.08</v>
      </c>
      <c r="AC961">
        <v>4.2402000000000004E-3</v>
      </c>
      <c r="AD961">
        <v>2.2399099999999999E-3</v>
      </c>
      <c r="AE961" s="25">
        <v>0.06</v>
      </c>
    </row>
    <row r="962" spans="2:31" x14ac:dyDescent="0.2">
      <c r="B962" s="7" t="s">
        <v>13620</v>
      </c>
      <c r="C962" t="s">
        <v>13563</v>
      </c>
      <c r="D962" t="s">
        <v>13564</v>
      </c>
      <c r="E962">
        <v>9</v>
      </c>
      <c r="F962">
        <v>73504992</v>
      </c>
      <c r="G962" t="s">
        <v>13268</v>
      </c>
      <c r="H962" t="s">
        <v>13272</v>
      </c>
      <c r="I962">
        <v>0.28134500000000001</v>
      </c>
      <c r="J962" s="25">
        <v>0.98929699999999998</v>
      </c>
      <c r="K962">
        <v>8.2069699999999992E-3</v>
      </c>
      <c r="L962">
        <v>1.35243E-3</v>
      </c>
      <c r="M962" s="1">
        <v>1.2E-9</v>
      </c>
      <c r="N962" s="7">
        <v>6.23939E-3</v>
      </c>
      <c r="O962">
        <v>2.3692100000000001E-3</v>
      </c>
      <c r="P962" s="25">
        <v>9.7000000000000003E-3</v>
      </c>
      <c r="Q962">
        <v>1.9746400000000002E-3</v>
      </c>
      <c r="R962">
        <v>2.7129099999999998E-3</v>
      </c>
      <c r="S962">
        <v>0.4</v>
      </c>
      <c r="T962" s="7">
        <v>-1.0404500000000001E-3</v>
      </c>
      <c r="U962">
        <v>2.4886600000000002E-3</v>
      </c>
      <c r="V962" s="25">
        <v>0.68</v>
      </c>
      <c r="W962">
        <v>7.8076600000000001E-3</v>
      </c>
      <c r="X962">
        <v>2.3961400000000002E-3</v>
      </c>
      <c r="Y962">
        <v>1.1000000000000001E-3</v>
      </c>
      <c r="Z962" s="7">
        <v>-6.1193899999999997E-3</v>
      </c>
      <c r="AA962">
        <v>2.3028800000000002E-3</v>
      </c>
      <c r="AB962" s="25">
        <v>8.6E-3</v>
      </c>
      <c r="AC962">
        <v>-1.3721600000000001E-3</v>
      </c>
      <c r="AD962">
        <v>2.0863399999999999E-3</v>
      </c>
      <c r="AE962" s="25">
        <v>0.53</v>
      </c>
    </row>
    <row r="963" spans="2:31" x14ac:dyDescent="0.2">
      <c r="B963" s="7" t="s">
        <v>13621</v>
      </c>
      <c r="C963" t="s">
        <v>13563</v>
      </c>
      <c r="D963" t="s">
        <v>13564</v>
      </c>
      <c r="E963">
        <v>12</v>
      </c>
      <c r="F963">
        <v>13493906</v>
      </c>
      <c r="G963" t="s">
        <v>13269</v>
      </c>
      <c r="H963" t="s">
        <v>13268</v>
      </c>
      <c r="I963">
        <v>0.559616</v>
      </c>
      <c r="J963" s="25">
        <v>0.97851500000000002</v>
      </c>
      <c r="K963">
        <v>-7.5226299999999998E-3</v>
      </c>
      <c r="L963">
        <v>1.2352299999999999E-3</v>
      </c>
      <c r="M963" s="1">
        <v>1.2E-9</v>
      </c>
      <c r="N963" s="7">
        <v>-4.6710800000000002E-3</v>
      </c>
      <c r="O963">
        <v>2.1645599999999998E-3</v>
      </c>
      <c r="P963" s="25">
        <v>3.7999999999999999E-2</v>
      </c>
      <c r="Q963">
        <v>-3.1405500000000002E-3</v>
      </c>
      <c r="R963">
        <v>2.4784400000000002E-3</v>
      </c>
      <c r="S963">
        <v>0.23</v>
      </c>
      <c r="T963" s="7">
        <v>-6.6770600000000001E-4</v>
      </c>
      <c r="U963">
        <v>2.2735199999999998E-3</v>
      </c>
      <c r="V963" s="25">
        <v>0.76</v>
      </c>
      <c r="W963">
        <v>-3.3640800000000002E-3</v>
      </c>
      <c r="X963">
        <v>2.18848E-3</v>
      </c>
      <c r="Y963">
        <v>0.19</v>
      </c>
      <c r="Z963" s="7">
        <v>-1.0646200000000001E-3</v>
      </c>
      <c r="AA963">
        <v>2.1037899999999999E-3</v>
      </c>
      <c r="AB963" s="25">
        <v>0.61</v>
      </c>
      <c r="AC963" s="1">
        <v>-4.5887000000000003E-5</v>
      </c>
      <c r="AD963">
        <v>1.90606E-3</v>
      </c>
      <c r="AE963" s="25">
        <v>0.98</v>
      </c>
    </row>
    <row r="964" spans="2:31" x14ac:dyDescent="0.2">
      <c r="B964" s="7" t="s">
        <v>13622</v>
      </c>
      <c r="C964" t="s">
        <v>13563</v>
      </c>
      <c r="D964" t="s">
        <v>13564</v>
      </c>
      <c r="E964">
        <v>6</v>
      </c>
      <c r="F964">
        <v>36224315</v>
      </c>
      <c r="G964" t="s">
        <v>13272</v>
      </c>
      <c r="H964" t="s">
        <v>13269</v>
      </c>
      <c r="I964">
        <v>0.92792600000000003</v>
      </c>
      <c r="J964" s="25">
        <v>0.989236</v>
      </c>
      <c r="K964">
        <v>1.45107E-2</v>
      </c>
      <c r="L964">
        <v>2.3546299999999999E-3</v>
      </c>
      <c r="M964" s="1">
        <v>1.2E-9</v>
      </c>
      <c r="N964" s="7">
        <v>-5.00732E-3</v>
      </c>
      <c r="O964">
        <v>4.1252600000000004E-3</v>
      </c>
      <c r="P964" s="25">
        <v>0.25</v>
      </c>
      <c r="Q964">
        <v>5.4872000000000002E-3</v>
      </c>
      <c r="R964">
        <v>4.7233600000000002E-3</v>
      </c>
      <c r="S964">
        <v>0.27</v>
      </c>
      <c r="T964" s="7">
        <v>-1.0516299999999999E-2</v>
      </c>
      <c r="U964">
        <v>4.3331300000000001E-3</v>
      </c>
      <c r="V964" s="25">
        <v>1.4E-2</v>
      </c>
      <c r="W964">
        <v>-4.8572900000000001E-4</v>
      </c>
      <c r="X964">
        <v>4.1715500000000004E-3</v>
      </c>
      <c r="Y964">
        <v>0.98</v>
      </c>
      <c r="Z964" s="7">
        <v>-5.7844400000000001E-3</v>
      </c>
      <c r="AA964">
        <v>4.0096999999999997E-3</v>
      </c>
      <c r="AB964" s="25">
        <v>0.14000000000000001</v>
      </c>
      <c r="AC964">
        <v>1.1051500000000001E-3</v>
      </c>
      <c r="AD964">
        <v>3.63248E-3</v>
      </c>
      <c r="AE964" s="25">
        <v>0.73</v>
      </c>
    </row>
    <row r="965" spans="2:31" x14ac:dyDescent="0.2">
      <c r="B965" s="7" t="s">
        <v>13623</v>
      </c>
      <c r="C965" t="s">
        <v>13563</v>
      </c>
      <c r="D965" t="s">
        <v>13564</v>
      </c>
      <c r="E965">
        <v>9</v>
      </c>
      <c r="F965">
        <v>108846445</v>
      </c>
      <c r="G965" t="s">
        <v>13269</v>
      </c>
      <c r="H965" t="s">
        <v>13275</v>
      </c>
      <c r="I965">
        <v>0.87747399999999998</v>
      </c>
      <c r="J965" s="25">
        <v>0.99829800000000002</v>
      </c>
      <c r="K965">
        <v>1.1065200000000001E-2</v>
      </c>
      <c r="L965">
        <v>1.85108E-3</v>
      </c>
      <c r="M965" s="1">
        <v>1.2E-9</v>
      </c>
      <c r="N965" s="7">
        <v>-1.1796599999999999E-3</v>
      </c>
      <c r="O965">
        <v>3.2426400000000002E-3</v>
      </c>
      <c r="P965" s="25">
        <v>0.67</v>
      </c>
      <c r="Q965">
        <v>-9.4543199999999996E-4</v>
      </c>
      <c r="R965">
        <v>3.7130599999999998E-3</v>
      </c>
      <c r="S965">
        <v>0.79</v>
      </c>
      <c r="T965" s="7">
        <v>-5.8974600000000002E-3</v>
      </c>
      <c r="U965">
        <v>3.4061299999999998E-3</v>
      </c>
      <c r="V965" s="25">
        <v>8.5000000000000006E-2</v>
      </c>
      <c r="W965">
        <v>3.9434500000000003E-3</v>
      </c>
      <c r="X965">
        <v>3.2795099999999998E-3</v>
      </c>
      <c r="Y965">
        <v>0.25</v>
      </c>
      <c r="Z965" s="7">
        <v>-1.29874E-2</v>
      </c>
      <c r="AA965">
        <v>3.1518599999999998E-3</v>
      </c>
      <c r="AB965" s="26">
        <v>3.0000000000000001E-5</v>
      </c>
      <c r="AC965">
        <v>2.6083999999999998E-4</v>
      </c>
      <c r="AD965">
        <v>2.8555E-3</v>
      </c>
      <c r="AE965" s="25">
        <v>0.93</v>
      </c>
    </row>
    <row r="966" spans="2:31" x14ac:dyDescent="0.2">
      <c r="B966" s="7" t="s">
        <v>13624</v>
      </c>
      <c r="C966" t="s">
        <v>13563</v>
      </c>
      <c r="D966" t="s">
        <v>13564</v>
      </c>
      <c r="E966">
        <v>3</v>
      </c>
      <c r="F966">
        <v>19377311</v>
      </c>
      <c r="G966" t="s">
        <v>13269</v>
      </c>
      <c r="H966" t="s">
        <v>13275</v>
      </c>
      <c r="I966">
        <v>0.64188900000000004</v>
      </c>
      <c r="J966" s="25">
        <v>0.98575599999999997</v>
      </c>
      <c r="K966">
        <v>7.6932399999999996E-3</v>
      </c>
      <c r="L966">
        <v>1.2704999999999999E-3</v>
      </c>
      <c r="M966" s="1">
        <v>1.3999999999999999E-9</v>
      </c>
      <c r="N966" s="7">
        <v>3.5688299999999998E-3</v>
      </c>
      <c r="O966">
        <v>2.2277199999999999E-3</v>
      </c>
      <c r="P966" s="25">
        <v>0.11</v>
      </c>
      <c r="Q966">
        <v>8.5398499999999999E-3</v>
      </c>
      <c r="R966">
        <v>2.5503800000000001E-3</v>
      </c>
      <c r="S966">
        <v>9.5E-4</v>
      </c>
      <c r="T966" s="7">
        <v>-6.5286500000000004E-3</v>
      </c>
      <c r="U966">
        <v>2.34053E-3</v>
      </c>
      <c r="V966" s="25">
        <v>4.1000000000000003E-3</v>
      </c>
      <c r="W966" s="1">
        <v>2.3314899999999999E-5</v>
      </c>
      <c r="X966">
        <v>2.2519100000000002E-3</v>
      </c>
      <c r="Y966">
        <v>0.93</v>
      </c>
      <c r="Z966" s="7">
        <v>-7.6968499999999999E-3</v>
      </c>
      <c r="AA966">
        <v>2.16592E-3</v>
      </c>
      <c r="AB966" s="25">
        <v>3.5E-4</v>
      </c>
      <c r="AC966">
        <v>5.1937700000000001E-4</v>
      </c>
      <c r="AD966">
        <v>1.9622200000000002E-3</v>
      </c>
      <c r="AE966" s="25">
        <v>0.83</v>
      </c>
    </row>
    <row r="967" spans="2:31" x14ac:dyDescent="0.2">
      <c r="B967" s="7" t="s">
        <v>13625</v>
      </c>
      <c r="C967" t="s">
        <v>13563</v>
      </c>
      <c r="D967" t="s">
        <v>13564</v>
      </c>
      <c r="E967">
        <v>1</v>
      </c>
      <c r="F967">
        <v>8503379</v>
      </c>
      <c r="G967" t="s">
        <v>13272</v>
      </c>
      <c r="H967" t="s">
        <v>13269</v>
      </c>
      <c r="I967">
        <v>0.41029199999999999</v>
      </c>
      <c r="J967" s="25">
        <v>0.99</v>
      </c>
      <c r="K967">
        <v>-7.3000000000000001E-3</v>
      </c>
      <c r="L967">
        <v>1.1999999999999999E-3</v>
      </c>
      <c r="M967" s="1">
        <v>1.6000000000000001E-9</v>
      </c>
      <c r="N967" s="7">
        <v>-4.9388499999999998E-3</v>
      </c>
      <c r="O967">
        <v>2.1684600000000001E-3</v>
      </c>
      <c r="P967" s="25">
        <v>1.9E-2</v>
      </c>
      <c r="Q967">
        <v>-8.4877700000000004E-3</v>
      </c>
      <c r="R967">
        <v>2.4824199999999999E-3</v>
      </c>
      <c r="S967" s="1">
        <v>5.9999999999999995E-4</v>
      </c>
      <c r="T967" s="7">
        <v>1.34319E-3</v>
      </c>
      <c r="U967">
        <v>2.2780600000000002E-3</v>
      </c>
      <c r="V967" s="25">
        <v>0.56999999999999995</v>
      </c>
      <c r="W967">
        <v>-7.5562099999999998E-3</v>
      </c>
      <c r="X967">
        <v>2.1907900000000002E-3</v>
      </c>
      <c r="Y967">
        <v>4.4000000000000002E-4</v>
      </c>
      <c r="Z967" s="7">
        <v>3.4407699999999998E-4</v>
      </c>
      <c r="AA967">
        <v>2.1085399999999999E-3</v>
      </c>
      <c r="AB967" s="25">
        <v>0.87</v>
      </c>
      <c r="AC967">
        <v>4.5934799999999996E-3</v>
      </c>
      <c r="AD967">
        <v>1.9106800000000001E-3</v>
      </c>
      <c r="AE967" s="25">
        <v>1.7000000000000001E-2</v>
      </c>
    </row>
    <row r="968" spans="2:31" x14ac:dyDescent="0.2">
      <c r="B968" s="7" t="s">
        <v>13626</v>
      </c>
      <c r="C968" t="s">
        <v>13563</v>
      </c>
      <c r="D968" t="s">
        <v>13564</v>
      </c>
      <c r="E968">
        <v>6</v>
      </c>
      <c r="F968">
        <v>28199764</v>
      </c>
      <c r="G968" t="s">
        <v>13269</v>
      </c>
      <c r="H968" t="s">
        <v>13275</v>
      </c>
      <c r="I968">
        <v>0.80533999999999994</v>
      </c>
      <c r="J968" s="25">
        <v>0.99994899999999998</v>
      </c>
      <c r="K968">
        <v>9.2792800000000009E-3</v>
      </c>
      <c r="L968">
        <v>1.5328500000000001E-3</v>
      </c>
      <c r="M968" s="1">
        <v>1.6999999999999999E-9</v>
      </c>
      <c r="N968" s="7">
        <v>1.6311299999999999E-3</v>
      </c>
      <c r="O968">
        <v>2.6852199999999999E-3</v>
      </c>
      <c r="P968" s="25">
        <v>0.54</v>
      </c>
      <c r="Q968">
        <v>5.9155299999999996E-3</v>
      </c>
      <c r="R968">
        <v>3.0745299999999998E-3</v>
      </c>
      <c r="S968">
        <v>5.2999999999999999E-2</v>
      </c>
      <c r="T968" s="7">
        <v>-7.3823099999999996E-3</v>
      </c>
      <c r="U968">
        <v>2.82052E-3</v>
      </c>
      <c r="V968" s="25">
        <v>9.1999999999999998E-3</v>
      </c>
      <c r="W968">
        <v>4.6194199999999999E-3</v>
      </c>
      <c r="X968">
        <v>2.7153500000000001E-3</v>
      </c>
      <c r="Y968">
        <v>7.5999999999999998E-2</v>
      </c>
      <c r="Z968" s="7">
        <v>-7.5629099999999999E-3</v>
      </c>
      <c r="AA968">
        <v>2.6099999999999999E-3</v>
      </c>
      <c r="AB968" s="25">
        <v>4.3E-3</v>
      </c>
      <c r="AC968">
        <v>-4.8749400000000003E-3</v>
      </c>
      <c r="AD968">
        <v>2.3644600000000001E-3</v>
      </c>
      <c r="AE968" s="25">
        <v>3.7999999999999999E-2</v>
      </c>
    </row>
    <row r="969" spans="2:31" x14ac:dyDescent="0.2">
      <c r="B969" s="7" t="s">
        <v>13627</v>
      </c>
      <c r="C969" t="s">
        <v>13563</v>
      </c>
      <c r="D969" t="s">
        <v>13564</v>
      </c>
      <c r="E969">
        <v>20</v>
      </c>
      <c r="F969">
        <v>39832628</v>
      </c>
      <c r="G969" t="s">
        <v>13268</v>
      </c>
      <c r="H969" t="s">
        <v>13272</v>
      </c>
      <c r="I969">
        <v>0.80035699999999999</v>
      </c>
      <c r="J969" s="25">
        <v>1</v>
      </c>
      <c r="K969">
        <v>-9.1318800000000002E-3</v>
      </c>
      <c r="L969">
        <v>1.51965E-3</v>
      </c>
      <c r="M969" s="1">
        <v>2.0000000000000001E-9</v>
      </c>
      <c r="N969" s="7">
        <v>-9.4303599999999996E-4</v>
      </c>
      <c r="O969">
        <v>2.6612900000000002E-3</v>
      </c>
      <c r="P969" s="25">
        <v>0.75</v>
      </c>
      <c r="Q969">
        <v>1.77476E-3</v>
      </c>
      <c r="R969">
        <v>3.0482E-3</v>
      </c>
      <c r="S969">
        <v>0.55000000000000004</v>
      </c>
      <c r="T969" s="7">
        <v>1.8302100000000001E-4</v>
      </c>
      <c r="U969">
        <v>2.7955300000000001E-3</v>
      </c>
      <c r="V969" s="25">
        <v>0.99</v>
      </c>
      <c r="W969">
        <v>-8.2552300000000006E-3</v>
      </c>
      <c r="X969">
        <v>2.6930399999999998E-3</v>
      </c>
      <c r="Y969">
        <v>4.1000000000000003E-3</v>
      </c>
      <c r="Z969" s="7">
        <v>-1.35268E-3</v>
      </c>
      <c r="AA969">
        <v>2.5862400000000001E-3</v>
      </c>
      <c r="AB969" s="25">
        <v>0.61</v>
      </c>
      <c r="AC969">
        <v>6.1387000000000004E-3</v>
      </c>
      <c r="AD969">
        <v>2.3432800000000001E-3</v>
      </c>
      <c r="AE969" s="25">
        <v>9.2999999999999992E-3</v>
      </c>
    </row>
    <row r="970" spans="2:31" x14ac:dyDescent="0.2">
      <c r="B970" s="7" t="s">
        <v>13628</v>
      </c>
      <c r="C970" t="s">
        <v>13563</v>
      </c>
      <c r="D970" t="s">
        <v>13564</v>
      </c>
      <c r="E970">
        <v>4</v>
      </c>
      <c r="F970">
        <v>170228549</v>
      </c>
      <c r="G970" t="s">
        <v>13272</v>
      </c>
      <c r="H970" t="s">
        <v>13268</v>
      </c>
      <c r="I970">
        <v>0.45430700000000002</v>
      </c>
      <c r="J970" s="25">
        <v>0.98661600000000005</v>
      </c>
      <c r="K970">
        <v>7.2397499999999997E-3</v>
      </c>
      <c r="L970">
        <v>1.22517E-3</v>
      </c>
      <c r="M970" s="1">
        <v>2.4E-9</v>
      </c>
      <c r="N970" s="7">
        <v>2.7292000000000002E-3</v>
      </c>
      <c r="O970">
        <v>2.1473600000000001E-3</v>
      </c>
      <c r="P970" s="25">
        <v>0.2</v>
      </c>
      <c r="Q970">
        <v>7.2733600000000004E-3</v>
      </c>
      <c r="R970">
        <v>2.4583500000000002E-3</v>
      </c>
      <c r="S970">
        <v>2.8999999999999998E-3</v>
      </c>
      <c r="T970" s="7">
        <v>-4.7145599999999996E-3</v>
      </c>
      <c r="U970">
        <v>2.25552E-3</v>
      </c>
      <c r="V970" s="25">
        <v>3.5999999999999997E-2</v>
      </c>
      <c r="W970">
        <v>3.54814E-3</v>
      </c>
      <c r="X970">
        <v>2.1714099999999999E-3</v>
      </c>
      <c r="Y970">
        <v>8.6999999999999994E-2</v>
      </c>
      <c r="Z970" s="7">
        <v>-9.8480700000000004E-3</v>
      </c>
      <c r="AA970">
        <v>2.0873200000000001E-3</v>
      </c>
      <c r="AB970" s="26">
        <v>2.3E-6</v>
      </c>
      <c r="AC970">
        <v>-5.01473E-4</v>
      </c>
      <c r="AD970">
        <v>1.8910999999999999E-3</v>
      </c>
      <c r="AE970" s="25">
        <v>0.81</v>
      </c>
    </row>
    <row r="971" spans="2:31" x14ac:dyDescent="0.2">
      <c r="B971" s="7" t="s">
        <v>13629</v>
      </c>
      <c r="C971" t="s">
        <v>13563</v>
      </c>
      <c r="D971" t="s">
        <v>13564</v>
      </c>
      <c r="E971">
        <v>6</v>
      </c>
      <c r="F971">
        <v>57698806</v>
      </c>
      <c r="G971" t="s">
        <v>13272</v>
      </c>
      <c r="H971" t="s">
        <v>13265</v>
      </c>
      <c r="I971">
        <v>0.52959100000000003</v>
      </c>
      <c r="J971" s="25">
        <v>0.98365800000000003</v>
      </c>
      <c r="K971">
        <v>7.3421900000000002E-3</v>
      </c>
      <c r="L971">
        <v>1.22966E-3</v>
      </c>
      <c r="M971" s="1">
        <v>2.7999999999999998E-9</v>
      </c>
      <c r="N971" s="7">
        <v>-7.50681E-3</v>
      </c>
      <c r="O971">
        <v>2.15599E-3</v>
      </c>
      <c r="P971" s="25">
        <v>4.6999999999999999E-4</v>
      </c>
      <c r="Q971">
        <v>8.3129199999999997E-3</v>
      </c>
      <c r="R971">
        <v>2.4685699999999998E-3</v>
      </c>
      <c r="S971">
        <v>6.3000000000000003E-4</v>
      </c>
      <c r="T971" s="7">
        <v>-1.0694199999999999E-2</v>
      </c>
      <c r="U971">
        <v>2.2646200000000002E-3</v>
      </c>
      <c r="V971" s="26">
        <v>1.7999999999999999E-6</v>
      </c>
      <c r="W971">
        <v>-8.0954900000000003E-3</v>
      </c>
      <c r="X971">
        <v>2.1801799999999999E-3</v>
      </c>
      <c r="Y971" s="1">
        <v>2.0000000000000001E-4</v>
      </c>
      <c r="Z971" s="7">
        <v>-1.21999E-3</v>
      </c>
      <c r="AA971">
        <v>2.09559E-3</v>
      </c>
      <c r="AB971" s="25">
        <v>0.56000000000000005</v>
      </c>
      <c r="AC971">
        <v>3.4538400000000001E-4</v>
      </c>
      <c r="AD971">
        <v>1.8984500000000001E-3</v>
      </c>
      <c r="AE971" s="25">
        <v>0.87</v>
      </c>
    </row>
    <row r="972" spans="2:31" x14ac:dyDescent="0.2">
      <c r="B972" s="7" t="s">
        <v>13630</v>
      </c>
      <c r="C972" t="s">
        <v>13563</v>
      </c>
      <c r="D972" t="s">
        <v>13564</v>
      </c>
      <c r="E972">
        <v>2</v>
      </c>
      <c r="F972">
        <v>58171287</v>
      </c>
      <c r="G972" t="s">
        <v>13269</v>
      </c>
      <c r="H972" t="s">
        <v>13275</v>
      </c>
      <c r="I972">
        <v>0.39515600000000001</v>
      </c>
      <c r="J972" s="25">
        <v>0.99732799999999999</v>
      </c>
      <c r="K972">
        <v>-7.3535099999999997E-3</v>
      </c>
      <c r="L972">
        <v>1.23975E-3</v>
      </c>
      <c r="M972" s="1">
        <v>2.7999999999999998E-9</v>
      </c>
      <c r="N972" s="7">
        <v>-5.5435500000000004E-3</v>
      </c>
      <c r="O972">
        <v>2.1733500000000001E-3</v>
      </c>
      <c r="P972" s="25">
        <v>0.01</v>
      </c>
      <c r="Q972">
        <v>-6.52011E-3</v>
      </c>
      <c r="R972">
        <v>2.4873600000000001E-3</v>
      </c>
      <c r="S972">
        <v>6.3E-3</v>
      </c>
      <c r="T972" s="7">
        <v>-3.2067100000000002E-3</v>
      </c>
      <c r="U972">
        <v>2.2831399999999999E-3</v>
      </c>
      <c r="V972" s="25">
        <v>0.15</v>
      </c>
      <c r="W972">
        <v>-2.4316899999999998E-3</v>
      </c>
      <c r="X972">
        <v>2.19557E-3</v>
      </c>
      <c r="Y972">
        <v>0.24</v>
      </c>
      <c r="Z972" s="7">
        <v>8.8657600000000003E-3</v>
      </c>
      <c r="AA972">
        <v>2.1128700000000002E-3</v>
      </c>
      <c r="AB972" s="26">
        <v>3.4E-5</v>
      </c>
      <c r="AC972">
        <v>1.2740400000000001E-2</v>
      </c>
      <c r="AD972">
        <v>1.91432E-3</v>
      </c>
      <c r="AE972" s="26">
        <v>3.1000000000000003E-11</v>
      </c>
    </row>
    <row r="973" spans="2:31" x14ac:dyDescent="0.2">
      <c r="B973" s="7" t="s">
        <v>13631</v>
      </c>
      <c r="C973" t="s">
        <v>13563</v>
      </c>
      <c r="D973" t="s">
        <v>13564</v>
      </c>
      <c r="E973">
        <v>16</v>
      </c>
      <c r="F973">
        <v>69403012</v>
      </c>
      <c r="G973" t="s">
        <v>13269</v>
      </c>
      <c r="H973" t="s">
        <v>13268</v>
      </c>
      <c r="I973">
        <v>0.713364</v>
      </c>
      <c r="J973" s="25">
        <v>0.99895100000000003</v>
      </c>
      <c r="K973">
        <v>-8.0343500000000009E-3</v>
      </c>
      <c r="L973">
        <v>1.34223E-3</v>
      </c>
      <c r="M973" s="1">
        <v>2.7999999999999998E-9</v>
      </c>
      <c r="N973" s="7">
        <v>6.3686799999999998E-3</v>
      </c>
      <c r="O973">
        <v>2.3522600000000001E-3</v>
      </c>
      <c r="P973" s="25">
        <v>6.7999999999999996E-3</v>
      </c>
      <c r="Q973">
        <v>1.3884500000000001E-3</v>
      </c>
      <c r="R973">
        <v>2.69331E-3</v>
      </c>
      <c r="S973">
        <v>0.59</v>
      </c>
      <c r="T973" s="7">
        <v>1.15528E-2</v>
      </c>
      <c r="U973">
        <v>2.4708099999999999E-3</v>
      </c>
      <c r="V973" s="26">
        <v>3.8E-6</v>
      </c>
      <c r="W973">
        <v>3.9410199999999999E-3</v>
      </c>
      <c r="X973">
        <v>2.3795600000000002E-3</v>
      </c>
      <c r="Y973">
        <v>9.2999999999999999E-2</v>
      </c>
      <c r="Z973" s="7">
        <v>3.2264099999999999E-3</v>
      </c>
      <c r="AA973">
        <v>2.2861299999999999E-3</v>
      </c>
      <c r="AB973" s="25">
        <v>0.16</v>
      </c>
      <c r="AC973">
        <v>-1.04053E-3</v>
      </c>
      <c r="AD973">
        <v>2.0713900000000002E-3</v>
      </c>
      <c r="AE973" s="25">
        <v>0.62</v>
      </c>
    </row>
    <row r="974" spans="2:31" x14ac:dyDescent="0.2">
      <c r="B974" s="7" t="s">
        <v>13632</v>
      </c>
      <c r="C974" t="s">
        <v>13563</v>
      </c>
      <c r="D974" t="s">
        <v>13564</v>
      </c>
      <c r="E974">
        <v>9</v>
      </c>
      <c r="F974">
        <v>20962282</v>
      </c>
      <c r="G974" t="s">
        <v>13275</v>
      </c>
      <c r="H974" t="s">
        <v>13272</v>
      </c>
      <c r="I974">
        <v>0.60669700000000004</v>
      </c>
      <c r="J974" s="25">
        <v>0.99738199999999999</v>
      </c>
      <c r="K974">
        <v>7.2167100000000003E-3</v>
      </c>
      <c r="L974">
        <v>1.2428000000000001E-3</v>
      </c>
      <c r="M974" s="1">
        <v>3.2000000000000001E-9</v>
      </c>
      <c r="N974" s="7">
        <v>-2.1393699999999998E-3</v>
      </c>
      <c r="O974">
        <v>2.1778700000000002E-3</v>
      </c>
      <c r="P974" s="25">
        <v>0.32</v>
      </c>
      <c r="Q974">
        <v>-3.6001100000000001E-3</v>
      </c>
      <c r="R974">
        <v>2.4938199999999999E-3</v>
      </c>
      <c r="S974">
        <v>0.13</v>
      </c>
      <c r="T974" s="7">
        <v>-6.5545200000000003E-3</v>
      </c>
      <c r="U974">
        <v>2.2876799999999998E-3</v>
      </c>
      <c r="V974" s="25">
        <v>3.8E-3</v>
      </c>
      <c r="W974">
        <v>5.01666E-3</v>
      </c>
      <c r="X974">
        <v>2.2026300000000001E-3</v>
      </c>
      <c r="Y974">
        <v>2.8000000000000001E-2</v>
      </c>
      <c r="Z974" s="7">
        <v>-2.4793699999999998E-3</v>
      </c>
      <c r="AA974">
        <v>2.1169000000000001E-3</v>
      </c>
      <c r="AB974" s="25">
        <v>0.24</v>
      </c>
      <c r="AC974">
        <v>-8.2138399999999998E-4</v>
      </c>
      <c r="AD974">
        <v>1.91785E-3</v>
      </c>
      <c r="AE974" s="25">
        <v>0.68</v>
      </c>
    </row>
    <row r="975" spans="2:31" x14ac:dyDescent="0.2">
      <c r="B975" s="7" t="s">
        <v>13633</v>
      </c>
      <c r="C975" t="s">
        <v>13563</v>
      </c>
      <c r="D975" t="s">
        <v>13564</v>
      </c>
      <c r="E975">
        <v>1</v>
      </c>
      <c r="F975">
        <v>98589715</v>
      </c>
      <c r="G975" t="s">
        <v>13269</v>
      </c>
      <c r="H975" t="s">
        <v>13268</v>
      </c>
      <c r="I975">
        <v>0.45460899999999999</v>
      </c>
      <c r="J975" s="25">
        <v>0.99565000000000003</v>
      </c>
      <c r="K975">
        <v>-7.2738799999999999E-3</v>
      </c>
      <c r="L975">
        <v>1.2179300000000001E-3</v>
      </c>
      <c r="M975" s="1">
        <v>3.3000000000000002E-9</v>
      </c>
      <c r="N975" s="7">
        <v>-2.06223E-3</v>
      </c>
      <c r="O975">
        <v>2.1338300000000002E-3</v>
      </c>
      <c r="P975" s="25">
        <v>0.35</v>
      </c>
      <c r="Q975">
        <v>-1.85725E-3</v>
      </c>
      <c r="R975">
        <v>2.4427699999999999E-3</v>
      </c>
      <c r="S975">
        <v>0.42</v>
      </c>
      <c r="T975" s="7">
        <v>8.3968299999999992E-3</v>
      </c>
      <c r="U975">
        <v>2.2416799999999998E-3</v>
      </c>
      <c r="V975" s="25">
        <v>1.9000000000000001E-4</v>
      </c>
      <c r="W975">
        <v>-9.9125499999999991E-3</v>
      </c>
      <c r="X975">
        <v>2.1557999999999998E-3</v>
      </c>
      <c r="Y975" s="1">
        <v>5.4E-6</v>
      </c>
      <c r="Z975" s="7">
        <v>5.9529300000000004E-3</v>
      </c>
      <c r="AA975">
        <v>2.0748699999999999E-3</v>
      </c>
      <c r="AB975" s="25">
        <v>4.1000000000000003E-3</v>
      </c>
      <c r="AC975">
        <v>6.0067599999999997E-4</v>
      </c>
      <c r="AD975">
        <v>1.8801600000000001E-3</v>
      </c>
      <c r="AE975" s="25">
        <v>0.73</v>
      </c>
    </row>
    <row r="976" spans="2:31" x14ac:dyDescent="0.2">
      <c r="B976" s="7" t="s">
        <v>13634</v>
      </c>
      <c r="C976" t="s">
        <v>13563</v>
      </c>
      <c r="D976" t="s">
        <v>13564</v>
      </c>
      <c r="E976">
        <v>2</v>
      </c>
      <c r="F976">
        <v>44557919</v>
      </c>
      <c r="G976" t="s">
        <v>13272</v>
      </c>
      <c r="H976" t="s">
        <v>13268</v>
      </c>
      <c r="I976">
        <v>0.347412</v>
      </c>
      <c r="J976" s="25">
        <v>0.99543199999999998</v>
      </c>
      <c r="K976">
        <v>-7.3791400000000002E-3</v>
      </c>
      <c r="L976">
        <v>1.2727700000000001E-3</v>
      </c>
      <c r="M976" s="1">
        <v>3.9000000000000002E-9</v>
      </c>
      <c r="N976" s="7">
        <v>-1.6161700000000001E-3</v>
      </c>
      <c r="O976">
        <v>2.2316200000000001E-3</v>
      </c>
      <c r="P976" s="25">
        <v>0.45</v>
      </c>
      <c r="Q976">
        <v>3.1713499999999999E-3</v>
      </c>
      <c r="R976">
        <v>2.55405E-3</v>
      </c>
      <c r="S976">
        <v>0.2</v>
      </c>
      <c r="T976" s="7">
        <v>5.8728399999999998E-3</v>
      </c>
      <c r="U976">
        <v>2.3443499999999998E-3</v>
      </c>
      <c r="V976" s="25">
        <v>0.01</v>
      </c>
      <c r="W976">
        <v>-1.2995700000000001E-2</v>
      </c>
      <c r="X976">
        <v>2.25443E-3</v>
      </c>
      <c r="Y976" s="1">
        <v>1.8E-9</v>
      </c>
      <c r="Z976" s="7">
        <v>2.5417199999999999E-3</v>
      </c>
      <c r="AA976">
        <v>2.1695199999999999E-3</v>
      </c>
      <c r="AB976" s="25">
        <v>0.25</v>
      </c>
      <c r="AC976">
        <v>-5.3835200000000001E-3</v>
      </c>
      <c r="AD976">
        <v>1.9656399999999998E-3</v>
      </c>
      <c r="AE976" s="25">
        <v>6.1000000000000004E-3</v>
      </c>
    </row>
    <row r="977" spans="2:31" x14ac:dyDescent="0.2">
      <c r="B977" s="7" t="s">
        <v>13635</v>
      </c>
      <c r="C977" t="s">
        <v>13563</v>
      </c>
      <c r="D977" t="s">
        <v>13564</v>
      </c>
      <c r="E977">
        <v>3</v>
      </c>
      <c r="F977">
        <v>82774831</v>
      </c>
      <c r="G977" t="s">
        <v>13268</v>
      </c>
      <c r="H977" t="s">
        <v>13275</v>
      </c>
      <c r="I977">
        <v>0.36674200000000001</v>
      </c>
      <c r="J977" s="25">
        <v>0.99902100000000005</v>
      </c>
      <c r="K977">
        <v>-7.3410000000000003E-3</v>
      </c>
      <c r="L977">
        <v>1.2577899999999999E-3</v>
      </c>
      <c r="M977" s="1">
        <v>4.4999999999999998E-9</v>
      </c>
      <c r="N977" s="7">
        <v>2.68477E-3</v>
      </c>
      <c r="O977">
        <v>2.2043700000000002E-3</v>
      </c>
      <c r="P977" s="25">
        <v>0.21</v>
      </c>
      <c r="Q977">
        <v>5.6930100000000001E-3</v>
      </c>
      <c r="R977">
        <v>2.5236600000000001E-3</v>
      </c>
      <c r="S977">
        <v>2.1000000000000001E-2</v>
      </c>
      <c r="T977" s="7">
        <v>3.77166E-3</v>
      </c>
      <c r="U977">
        <v>2.3159999999999999E-3</v>
      </c>
      <c r="V977" s="25">
        <v>8.3000000000000004E-2</v>
      </c>
      <c r="W977">
        <v>2.3834400000000001E-3</v>
      </c>
      <c r="X977">
        <v>2.2283200000000002E-3</v>
      </c>
      <c r="Y977">
        <v>0.26</v>
      </c>
      <c r="Z977" s="7">
        <v>7.1164599999999998E-3</v>
      </c>
      <c r="AA977">
        <v>2.1432199999999999E-3</v>
      </c>
      <c r="AB977" s="25">
        <v>8.7000000000000001E-4</v>
      </c>
      <c r="AC977">
        <v>1.077E-3</v>
      </c>
      <c r="AD977">
        <v>1.94166E-3</v>
      </c>
      <c r="AE977" s="25">
        <v>0.57999999999999996</v>
      </c>
    </row>
    <row r="978" spans="2:31" x14ac:dyDescent="0.2">
      <c r="B978" s="7" t="s">
        <v>13636</v>
      </c>
      <c r="C978" t="s">
        <v>13563</v>
      </c>
      <c r="D978" t="s">
        <v>13564</v>
      </c>
      <c r="E978">
        <v>16</v>
      </c>
      <c r="F978">
        <v>23837048</v>
      </c>
      <c r="G978" t="s">
        <v>13272</v>
      </c>
      <c r="H978" t="s">
        <v>13268</v>
      </c>
      <c r="I978">
        <v>0.44214100000000001</v>
      </c>
      <c r="J978" s="25">
        <v>0.98954799999999998</v>
      </c>
      <c r="K978">
        <v>7.2640400000000003E-3</v>
      </c>
      <c r="L978">
        <v>1.22438E-3</v>
      </c>
      <c r="M978" s="1">
        <v>4.4999999999999998E-9</v>
      </c>
      <c r="N978" s="7">
        <v>3.3190699999999999E-3</v>
      </c>
      <c r="O978">
        <v>2.14489E-3</v>
      </c>
      <c r="P978" s="25">
        <v>0.12</v>
      </c>
      <c r="Q978">
        <v>2.7185199999999999E-3</v>
      </c>
      <c r="R978">
        <v>2.4558700000000002E-3</v>
      </c>
      <c r="S978">
        <v>0.24</v>
      </c>
      <c r="T978" s="7">
        <v>-5.3605399999999996E-3</v>
      </c>
      <c r="U978">
        <v>2.2529899999999999E-3</v>
      </c>
      <c r="V978" s="25">
        <v>1.6E-2</v>
      </c>
      <c r="W978">
        <v>-1.8795400000000001E-3</v>
      </c>
      <c r="X978">
        <v>2.1697700000000001E-3</v>
      </c>
      <c r="Y978">
        <v>0.48</v>
      </c>
      <c r="Z978" s="7">
        <v>-7.8753799999999995E-3</v>
      </c>
      <c r="AA978">
        <v>2.0845899999999999E-3</v>
      </c>
      <c r="AB978" s="25">
        <v>1.7000000000000001E-4</v>
      </c>
      <c r="AC978">
        <v>5.8504E-4</v>
      </c>
      <c r="AD978">
        <v>1.8887800000000001E-3</v>
      </c>
      <c r="AE978" s="25">
        <v>0.77</v>
      </c>
    </row>
    <row r="979" spans="2:31" x14ac:dyDescent="0.2">
      <c r="B979" s="7" t="s">
        <v>13637</v>
      </c>
      <c r="C979" t="s">
        <v>13563</v>
      </c>
      <c r="D979" t="s">
        <v>13564</v>
      </c>
      <c r="E979">
        <v>20</v>
      </c>
      <c r="F979">
        <v>45841052</v>
      </c>
      <c r="G979" t="s">
        <v>13275</v>
      </c>
      <c r="H979" t="s">
        <v>13269</v>
      </c>
      <c r="I979">
        <v>0.62576299999999996</v>
      </c>
      <c r="J979" s="25">
        <v>0.99838000000000005</v>
      </c>
      <c r="K979">
        <v>7.31754E-3</v>
      </c>
      <c r="L979">
        <v>1.2559400000000001E-3</v>
      </c>
      <c r="M979" s="1">
        <v>4.9E-9</v>
      </c>
      <c r="N979" s="7">
        <v>-3.4394299999999998E-3</v>
      </c>
      <c r="O979">
        <v>2.2001899999999999E-3</v>
      </c>
      <c r="P979" s="25">
        <v>0.11</v>
      </c>
      <c r="Q979">
        <v>-1.0095399999999999E-2</v>
      </c>
      <c r="R979">
        <v>2.5200600000000002E-3</v>
      </c>
      <c r="S979" s="1">
        <v>6.8999999999999997E-5</v>
      </c>
      <c r="T979" s="7">
        <v>-4.5040000000000002E-3</v>
      </c>
      <c r="U979">
        <v>2.31117E-3</v>
      </c>
      <c r="V979" s="25">
        <v>0.06</v>
      </c>
      <c r="W979">
        <v>3.1913699999999998E-3</v>
      </c>
      <c r="X979">
        <v>2.2264400000000001E-3</v>
      </c>
      <c r="Y979">
        <v>0.16</v>
      </c>
      <c r="Z979" s="7">
        <v>-4.2412400000000001E-4</v>
      </c>
      <c r="AA979">
        <v>2.1381400000000002E-3</v>
      </c>
      <c r="AB979" s="25">
        <v>0.83</v>
      </c>
      <c r="AC979">
        <v>-1.4869600000000001E-3</v>
      </c>
      <c r="AD979">
        <v>1.93728E-3</v>
      </c>
      <c r="AE979" s="25">
        <v>0.45</v>
      </c>
    </row>
    <row r="980" spans="2:31" x14ac:dyDescent="0.2">
      <c r="B980" s="7" t="s">
        <v>13638</v>
      </c>
      <c r="C980" t="s">
        <v>13563</v>
      </c>
      <c r="D980" t="s">
        <v>13564</v>
      </c>
      <c r="E980">
        <v>9</v>
      </c>
      <c r="F980">
        <v>131840856</v>
      </c>
      <c r="G980" t="s">
        <v>13268</v>
      </c>
      <c r="H980" t="s">
        <v>13272</v>
      </c>
      <c r="I980">
        <v>0.272094</v>
      </c>
      <c r="J980" s="25">
        <v>0.99526000000000003</v>
      </c>
      <c r="K980">
        <v>7.9610600000000007E-3</v>
      </c>
      <c r="L980">
        <v>1.3645899999999999E-3</v>
      </c>
      <c r="M980" s="1">
        <v>5.0000000000000001E-9</v>
      </c>
      <c r="N980" s="7">
        <v>8.4262599999999997E-3</v>
      </c>
      <c r="O980">
        <v>2.3905300000000001E-3</v>
      </c>
      <c r="P980" s="25">
        <v>3.8999999999999999E-4</v>
      </c>
      <c r="Q980">
        <v>1.27852E-3</v>
      </c>
      <c r="R980">
        <v>2.7373300000000001E-3</v>
      </c>
      <c r="S980">
        <v>0.64</v>
      </c>
      <c r="T980" s="7">
        <v>2.1646999999999999E-3</v>
      </c>
      <c r="U980">
        <v>2.5110599999999999E-3</v>
      </c>
      <c r="V980" s="25">
        <v>0.39</v>
      </c>
      <c r="W980">
        <v>1.26994E-2</v>
      </c>
      <c r="X980">
        <v>2.4177000000000001E-3</v>
      </c>
      <c r="Y980" s="1">
        <v>8.9999999999999999E-8</v>
      </c>
      <c r="Z980" s="7">
        <v>-7.3858200000000004E-3</v>
      </c>
      <c r="AA980">
        <v>2.3235999999999999E-3</v>
      </c>
      <c r="AB980" s="25">
        <v>1.4E-3</v>
      </c>
      <c r="AC980">
        <v>-3.85696E-3</v>
      </c>
      <c r="AD980">
        <v>2.1051199999999998E-3</v>
      </c>
      <c r="AE980" s="25">
        <v>6.5000000000000002E-2</v>
      </c>
    </row>
    <row r="981" spans="2:31" x14ac:dyDescent="0.2">
      <c r="B981" s="7" t="s">
        <v>13639</v>
      </c>
      <c r="C981" t="s">
        <v>13563</v>
      </c>
      <c r="D981" t="s">
        <v>13564</v>
      </c>
      <c r="E981">
        <v>15</v>
      </c>
      <c r="F981">
        <v>63793936</v>
      </c>
      <c r="G981" t="s">
        <v>13275</v>
      </c>
      <c r="H981" t="s">
        <v>13269</v>
      </c>
      <c r="I981">
        <v>0.57503000000000004</v>
      </c>
      <c r="J981" s="25">
        <v>0.99823899999999999</v>
      </c>
      <c r="K981">
        <v>7.1140099999999996E-3</v>
      </c>
      <c r="L981">
        <v>1.2281900000000001E-3</v>
      </c>
      <c r="M981" s="1">
        <v>5.2000000000000002E-9</v>
      </c>
      <c r="N981" s="7">
        <v>-3.1365799999999999E-3</v>
      </c>
      <c r="O981">
        <v>2.1512599999999999E-3</v>
      </c>
      <c r="P981" s="25">
        <v>0.17</v>
      </c>
      <c r="Q981">
        <v>-4.6122799999999999E-3</v>
      </c>
      <c r="R981">
        <v>2.4634100000000001E-3</v>
      </c>
      <c r="S981">
        <v>6.2E-2</v>
      </c>
      <c r="T981" s="7">
        <v>-3.4307899999999999E-4</v>
      </c>
      <c r="U981">
        <v>2.2597300000000002E-3</v>
      </c>
      <c r="V981" s="25">
        <v>0.92</v>
      </c>
      <c r="W981">
        <v>1.2744200000000001E-3</v>
      </c>
      <c r="X981">
        <v>2.1769100000000002E-3</v>
      </c>
      <c r="Y981">
        <v>0.52</v>
      </c>
      <c r="Z981" s="7">
        <v>-3.8647099999999999E-3</v>
      </c>
      <c r="AA981">
        <v>2.0906399999999999E-3</v>
      </c>
      <c r="AB981" s="25">
        <v>7.3999999999999996E-2</v>
      </c>
      <c r="AC981" s="1">
        <v>5.4231100000000003E-5</v>
      </c>
      <c r="AD981">
        <v>1.89427E-3</v>
      </c>
      <c r="AE981" s="25">
        <v>0.95</v>
      </c>
    </row>
    <row r="982" spans="2:31" x14ac:dyDescent="0.2">
      <c r="B982" s="7" t="s">
        <v>13640</v>
      </c>
      <c r="C982" t="s">
        <v>13563</v>
      </c>
      <c r="D982" t="s">
        <v>13564</v>
      </c>
      <c r="E982">
        <v>1</v>
      </c>
      <c r="F982">
        <v>162876200</v>
      </c>
      <c r="G982" t="s">
        <v>13269</v>
      </c>
      <c r="H982" t="s">
        <v>13275</v>
      </c>
      <c r="I982">
        <v>0.88827199999999995</v>
      </c>
      <c r="J982" s="25">
        <v>0.97442200000000001</v>
      </c>
      <c r="K982">
        <v>1.12838E-2</v>
      </c>
      <c r="L982">
        <v>1.94275E-3</v>
      </c>
      <c r="M982" s="1">
        <v>5.4999999999999996E-9</v>
      </c>
      <c r="N982" s="7">
        <v>9.8043299999999996E-4</v>
      </c>
      <c r="O982">
        <v>3.40639E-3</v>
      </c>
      <c r="P982" s="25">
        <v>0.77</v>
      </c>
      <c r="Q982" s="1">
        <v>-5.2579800000000001E-5</v>
      </c>
      <c r="R982">
        <v>3.8995800000000001E-3</v>
      </c>
      <c r="S982">
        <v>0.95</v>
      </c>
      <c r="T982" s="7">
        <v>-1.6544999999999999E-3</v>
      </c>
      <c r="U982">
        <v>3.5785600000000002E-3</v>
      </c>
      <c r="V982" s="25">
        <v>0.64</v>
      </c>
      <c r="W982">
        <v>4.2787199999999997E-3</v>
      </c>
      <c r="X982">
        <v>3.4414699999999999E-3</v>
      </c>
      <c r="Y982">
        <v>0.24</v>
      </c>
      <c r="Z982" s="7">
        <v>-2.86353E-3</v>
      </c>
      <c r="AA982">
        <v>3.31227E-3</v>
      </c>
      <c r="AB982" s="25">
        <v>0.38</v>
      </c>
      <c r="AC982">
        <v>-4.21778E-3</v>
      </c>
      <c r="AD982">
        <v>3.0014500000000001E-3</v>
      </c>
      <c r="AE982" s="25">
        <v>0.16</v>
      </c>
    </row>
    <row r="983" spans="2:31" x14ac:dyDescent="0.2">
      <c r="B983" s="7" t="s">
        <v>13641</v>
      </c>
      <c r="C983" t="s">
        <v>13563</v>
      </c>
      <c r="D983" t="s">
        <v>13564</v>
      </c>
      <c r="E983">
        <v>1</v>
      </c>
      <c r="F983">
        <v>32091779</v>
      </c>
      <c r="G983" t="s">
        <v>13268</v>
      </c>
      <c r="H983" t="s">
        <v>13275</v>
      </c>
      <c r="I983">
        <v>0.37896000000000002</v>
      </c>
      <c r="J983" s="25">
        <v>0.99935099999999999</v>
      </c>
      <c r="K983">
        <v>7.2053100000000004E-3</v>
      </c>
      <c r="L983">
        <v>1.2471800000000001E-3</v>
      </c>
      <c r="M983" s="1">
        <v>5.4999999999999996E-9</v>
      </c>
      <c r="N983" s="7">
        <v>9.8918899999999991E-4</v>
      </c>
      <c r="O983">
        <v>2.1865700000000001E-3</v>
      </c>
      <c r="P983" s="25">
        <v>0.68</v>
      </c>
      <c r="Q983">
        <v>2.5775300000000002E-3</v>
      </c>
      <c r="R983">
        <v>2.50315E-3</v>
      </c>
      <c r="S983">
        <v>0.32</v>
      </c>
      <c r="T983" s="7">
        <v>-6.1111400000000001E-3</v>
      </c>
      <c r="U983">
        <v>2.2970899999999999E-3</v>
      </c>
      <c r="V983" s="25">
        <v>6.4999999999999997E-3</v>
      </c>
      <c r="W983">
        <v>3.7058500000000001E-3</v>
      </c>
      <c r="X983">
        <v>2.2090899999999999E-3</v>
      </c>
      <c r="Y983">
        <v>8.2000000000000003E-2</v>
      </c>
      <c r="Z983" s="7">
        <v>-6.2506699999999998E-3</v>
      </c>
      <c r="AA983">
        <v>2.1261600000000002E-3</v>
      </c>
      <c r="AB983" s="25">
        <v>3.3E-3</v>
      </c>
      <c r="AC983">
        <v>2.7074099999999999E-3</v>
      </c>
      <c r="AD983">
        <v>1.9266400000000001E-3</v>
      </c>
      <c r="AE983" s="25">
        <v>0.16</v>
      </c>
    </row>
    <row r="984" spans="2:31" x14ac:dyDescent="0.2">
      <c r="B984" s="7" t="s">
        <v>13642</v>
      </c>
      <c r="C984" t="s">
        <v>13563</v>
      </c>
      <c r="D984" t="s">
        <v>13564</v>
      </c>
      <c r="E984">
        <v>5</v>
      </c>
      <c r="F984">
        <v>106861892</v>
      </c>
      <c r="G984" t="s">
        <v>13269</v>
      </c>
      <c r="H984" t="s">
        <v>13275</v>
      </c>
      <c r="I984">
        <v>0.66713800000000001</v>
      </c>
      <c r="J984" s="25">
        <v>1</v>
      </c>
      <c r="K984">
        <v>7.3813400000000001E-3</v>
      </c>
      <c r="L984">
        <v>1.28736E-3</v>
      </c>
      <c r="M984" s="1">
        <v>6.1E-9</v>
      </c>
      <c r="N984" s="7">
        <v>3.1778100000000001E-3</v>
      </c>
      <c r="O984">
        <v>2.2573699999999999E-3</v>
      </c>
      <c r="P984" s="25">
        <v>0.15</v>
      </c>
      <c r="Q984">
        <v>-9.8562600000000008E-4</v>
      </c>
      <c r="R984">
        <v>2.5845999999999998E-3</v>
      </c>
      <c r="S984">
        <v>0.7</v>
      </c>
      <c r="T984" s="7">
        <v>-7.26247E-3</v>
      </c>
      <c r="U984">
        <v>2.3712899999999999E-3</v>
      </c>
      <c r="V984" s="25">
        <v>2.2000000000000001E-3</v>
      </c>
      <c r="W984">
        <v>6.1256000000000001E-3</v>
      </c>
      <c r="X984">
        <v>2.2824500000000001E-3</v>
      </c>
      <c r="Y984">
        <v>7.3000000000000001E-3</v>
      </c>
      <c r="Z984" s="7">
        <v>-4.1556700000000002E-3</v>
      </c>
      <c r="AA984">
        <v>2.1942400000000001E-3</v>
      </c>
      <c r="AB984" s="25">
        <v>5.7000000000000002E-2</v>
      </c>
      <c r="AC984">
        <v>6.8845699999999996E-3</v>
      </c>
      <c r="AD984">
        <v>1.9882400000000001E-3</v>
      </c>
      <c r="AE984" s="25">
        <v>5.5000000000000003E-4</v>
      </c>
    </row>
    <row r="985" spans="2:31" x14ac:dyDescent="0.2">
      <c r="B985" s="7" t="s">
        <v>13643</v>
      </c>
      <c r="C985" t="s">
        <v>13563</v>
      </c>
      <c r="D985" t="s">
        <v>13564</v>
      </c>
      <c r="E985">
        <v>5</v>
      </c>
      <c r="F985">
        <v>89597733</v>
      </c>
      <c r="G985" t="s">
        <v>13272</v>
      </c>
      <c r="H985" t="s">
        <v>13268</v>
      </c>
      <c r="I985">
        <v>0.57978700000000005</v>
      </c>
      <c r="J985" s="25">
        <v>0.99706600000000001</v>
      </c>
      <c r="K985">
        <v>7.1042199999999996E-3</v>
      </c>
      <c r="L985">
        <v>1.23055E-3</v>
      </c>
      <c r="M985" s="1">
        <v>7.4000000000000001E-9</v>
      </c>
      <c r="N985" s="7">
        <v>1.91304E-3</v>
      </c>
      <c r="O985">
        <v>2.1566300000000001E-3</v>
      </c>
      <c r="P985" s="25">
        <v>0.42</v>
      </c>
      <c r="Q985">
        <v>-3.0916699999999999E-3</v>
      </c>
      <c r="R985">
        <v>2.46926E-3</v>
      </c>
      <c r="S985">
        <v>0.17</v>
      </c>
      <c r="T985" s="7">
        <v>-2.64635E-3</v>
      </c>
      <c r="U985">
        <v>2.26546E-3</v>
      </c>
      <c r="V985" s="25">
        <v>0.25</v>
      </c>
      <c r="W985">
        <v>-1.80821E-3</v>
      </c>
      <c r="X985">
        <v>2.18059E-3</v>
      </c>
      <c r="Y985">
        <v>0.4</v>
      </c>
      <c r="Z985" s="7">
        <v>-9.9561500000000004E-3</v>
      </c>
      <c r="AA985">
        <v>2.0963100000000001E-3</v>
      </c>
      <c r="AB985" s="26">
        <v>1.9999999999999999E-6</v>
      </c>
      <c r="AC985">
        <v>-2.4544300000000001E-3</v>
      </c>
      <c r="AD985">
        <v>1.8995100000000001E-3</v>
      </c>
      <c r="AE985" s="25">
        <v>0.19</v>
      </c>
    </row>
    <row r="986" spans="2:31" x14ac:dyDescent="0.2">
      <c r="B986" s="7" t="s">
        <v>13644</v>
      </c>
      <c r="C986" t="s">
        <v>13563</v>
      </c>
      <c r="D986" t="s">
        <v>13564</v>
      </c>
      <c r="E986">
        <v>6</v>
      </c>
      <c r="F986">
        <v>114638966</v>
      </c>
      <c r="G986" t="s">
        <v>13272</v>
      </c>
      <c r="H986" t="s">
        <v>13645</v>
      </c>
      <c r="I986">
        <v>0.56220000000000003</v>
      </c>
      <c r="J986" s="25">
        <v>0.99331199999999997</v>
      </c>
      <c r="K986">
        <v>-7.0387599999999998E-3</v>
      </c>
      <c r="L986">
        <v>1.2250099999999999E-3</v>
      </c>
      <c r="M986" s="1">
        <v>8.2999999999999999E-9</v>
      </c>
      <c r="N986" s="7">
        <v>2.5249600000000001E-3</v>
      </c>
      <c r="O986">
        <v>2.14672E-3</v>
      </c>
      <c r="P986" s="25">
        <v>0.27</v>
      </c>
      <c r="Q986">
        <v>3.0641000000000002E-3</v>
      </c>
      <c r="R986">
        <v>2.4579599999999999E-3</v>
      </c>
      <c r="S986">
        <v>0.21</v>
      </c>
      <c r="T986" s="7">
        <v>4.3376600000000001E-3</v>
      </c>
      <c r="U986">
        <v>2.2548899999999998E-3</v>
      </c>
      <c r="V986" s="25">
        <v>4.8000000000000001E-2</v>
      </c>
      <c r="W986">
        <v>-1.24069E-3</v>
      </c>
      <c r="X986">
        <v>2.17081E-3</v>
      </c>
      <c r="Y986">
        <v>0.54</v>
      </c>
      <c r="Z986" s="7">
        <v>3.5219100000000001E-3</v>
      </c>
      <c r="AA986">
        <v>2.0865800000000002E-3</v>
      </c>
      <c r="AB986" s="25">
        <v>0.1</v>
      </c>
      <c r="AC986">
        <v>1.2618799999999999E-3</v>
      </c>
      <c r="AD986">
        <v>1.89029E-3</v>
      </c>
      <c r="AE986" s="25">
        <v>0.52</v>
      </c>
    </row>
    <row r="987" spans="2:31" x14ac:dyDescent="0.2">
      <c r="B987" s="7" t="s">
        <v>13646</v>
      </c>
      <c r="C987" t="s">
        <v>13563</v>
      </c>
      <c r="D987" t="s">
        <v>13564</v>
      </c>
      <c r="E987">
        <v>2</v>
      </c>
      <c r="F987">
        <v>162573586</v>
      </c>
      <c r="G987" t="s">
        <v>13269</v>
      </c>
      <c r="H987" t="s">
        <v>13275</v>
      </c>
      <c r="I987">
        <v>0.90724400000000005</v>
      </c>
      <c r="J987" s="25">
        <v>0.98837200000000003</v>
      </c>
      <c r="K987">
        <v>1.2094300000000001E-2</v>
      </c>
      <c r="L987">
        <v>2.0982000000000002E-3</v>
      </c>
      <c r="M987" s="1">
        <v>8.2999999999999999E-9</v>
      </c>
      <c r="N987" s="7">
        <v>-2.8009799999999998E-3</v>
      </c>
      <c r="O987">
        <v>3.67915E-3</v>
      </c>
      <c r="P987" s="25">
        <v>0.45</v>
      </c>
      <c r="Q987">
        <v>-3.3682500000000002E-3</v>
      </c>
      <c r="R987">
        <v>4.2107100000000003E-3</v>
      </c>
      <c r="S987">
        <v>0.4</v>
      </c>
      <c r="T987" s="7">
        <v>-9.8462099999999993E-3</v>
      </c>
      <c r="U987">
        <v>3.8649999999999999E-3</v>
      </c>
      <c r="V987" s="25">
        <v>1.2E-2</v>
      </c>
      <c r="W987">
        <v>-1.8574900000000001E-3</v>
      </c>
      <c r="X987">
        <v>3.7167599999999999E-3</v>
      </c>
      <c r="Y987">
        <v>0.63</v>
      </c>
      <c r="Z987" s="7">
        <v>-8.0072300000000006E-3</v>
      </c>
      <c r="AA987">
        <v>3.57676E-3</v>
      </c>
      <c r="AB987" s="25">
        <v>2.8000000000000001E-2</v>
      </c>
      <c r="AC987">
        <v>2.0145499999999999E-3</v>
      </c>
      <c r="AD987">
        <v>3.2406399999999999E-3</v>
      </c>
      <c r="AE987" s="25">
        <v>0.53</v>
      </c>
    </row>
    <row r="988" spans="2:31" x14ac:dyDescent="0.2">
      <c r="B988" s="7" t="s">
        <v>13647</v>
      </c>
      <c r="C988" t="s">
        <v>13563</v>
      </c>
      <c r="D988" t="s">
        <v>13564</v>
      </c>
      <c r="E988">
        <v>6</v>
      </c>
      <c r="F988">
        <v>170621249</v>
      </c>
      <c r="G988" t="s">
        <v>13268</v>
      </c>
      <c r="H988" t="s">
        <v>13272</v>
      </c>
      <c r="I988">
        <v>0.630158</v>
      </c>
      <c r="J988" s="25">
        <v>1</v>
      </c>
      <c r="K988">
        <v>-7.3556799999999999E-3</v>
      </c>
      <c r="L988">
        <v>1.2575100000000001E-3</v>
      </c>
      <c r="M988" s="1">
        <v>8.4000000000000008E-9</v>
      </c>
      <c r="N988" s="7">
        <v>9.5129800000000005E-4</v>
      </c>
      <c r="O988">
        <v>2.2033199999999999E-3</v>
      </c>
      <c r="P988" s="25">
        <v>0.69</v>
      </c>
      <c r="Q988">
        <v>-3.8198799999999999E-3</v>
      </c>
      <c r="R988">
        <v>2.5227600000000002E-3</v>
      </c>
      <c r="S988">
        <v>0.14000000000000001</v>
      </c>
      <c r="T988" s="7">
        <v>9.4981700000000002E-3</v>
      </c>
      <c r="U988">
        <v>2.3143399999999998E-3</v>
      </c>
      <c r="V988" s="26">
        <v>3.4999999999999997E-5</v>
      </c>
      <c r="W988">
        <v>-2.0844100000000001E-3</v>
      </c>
      <c r="X988">
        <v>2.2280400000000001E-3</v>
      </c>
      <c r="Y988">
        <v>0.37</v>
      </c>
      <c r="Z988" s="7">
        <v>7.0245400000000001E-3</v>
      </c>
      <c r="AA988">
        <v>2.1415900000000001E-3</v>
      </c>
      <c r="AB988" s="25">
        <v>1E-3</v>
      </c>
      <c r="AC988">
        <v>1.2942800000000001E-3</v>
      </c>
      <c r="AD988">
        <v>1.94012E-3</v>
      </c>
      <c r="AE988" s="25">
        <v>0.52</v>
      </c>
    </row>
    <row r="989" spans="2:31" x14ac:dyDescent="0.2">
      <c r="B989" s="7" t="s">
        <v>13648</v>
      </c>
      <c r="C989" t="s">
        <v>13563</v>
      </c>
      <c r="D989" t="s">
        <v>13564</v>
      </c>
      <c r="E989">
        <v>16</v>
      </c>
      <c r="F989">
        <v>28350059</v>
      </c>
      <c r="G989" t="s">
        <v>13269</v>
      </c>
      <c r="H989" t="s">
        <v>13275</v>
      </c>
      <c r="I989">
        <v>0.585866</v>
      </c>
      <c r="J989" s="25">
        <v>0.98658299999999999</v>
      </c>
      <c r="K989">
        <v>-7.1943500000000004E-3</v>
      </c>
      <c r="L989">
        <v>1.2376500000000001E-3</v>
      </c>
      <c r="M989" s="1">
        <v>8.7000000000000001E-9</v>
      </c>
      <c r="N989" s="7">
        <v>4.5917800000000002E-3</v>
      </c>
      <c r="O989">
        <v>2.1688599999999999E-3</v>
      </c>
      <c r="P989" s="25">
        <v>3.4000000000000002E-2</v>
      </c>
      <c r="Q989">
        <v>-3.9512799999999997E-3</v>
      </c>
      <c r="R989">
        <v>2.4833199999999998E-3</v>
      </c>
      <c r="S989">
        <v>0.12</v>
      </c>
      <c r="T989" s="7">
        <v>1.0589299999999999E-2</v>
      </c>
      <c r="U989">
        <v>2.2781699999999999E-3</v>
      </c>
      <c r="V989" s="26">
        <v>3.1E-6</v>
      </c>
      <c r="W989">
        <v>-5.5198599999999997E-3</v>
      </c>
      <c r="X989">
        <v>2.19403E-3</v>
      </c>
      <c r="Y989">
        <v>9.5999999999999992E-3</v>
      </c>
      <c r="Z989" s="7">
        <v>-2.7238900000000001E-3</v>
      </c>
      <c r="AA989">
        <v>2.1078899999999999E-3</v>
      </c>
      <c r="AB989" s="25">
        <v>0.18</v>
      </c>
      <c r="AC989">
        <v>-2.0078600000000002E-3</v>
      </c>
      <c r="AD989">
        <v>1.90989E-3</v>
      </c>
      <c r="AE989" s="25">
        <v>0.3</v>
      </c>
    </row>
    <row r="990" spans="2:31" x14ac:dyDescent="0.2">
      <c r="B990" s="7" t="s">
        <v>13649</v>
      </c>
      <c r="C990" t="s">
        <v>13563</v>
      </c>
      <c r="D990" t="s">
        <v>13564</v>
      </c>
      <c r="E990">
        <v>6</v>
      </c>
      <c r="F990">
        <v>62182204</v>
      </c>
      <c r="G990" t="s">
        <v>13275</v>
      </c>
      <c r="H990" t="s">
        <v>13269</v>
      </c>
      <c r="I990">
        <v>0.56736299999999995</v>
      </c>
      <c r="J990" s="25">
        <v>0.98078299999999996</v>
      </c>
      <c r="K990">
        <v>7.1340600000000002E-3</v>
      </c>
      <c r="L990">
        <v>1.23401E-3</v>
      </c>
      <c r="M990" s="1">
        <v>9.1000000000000004E-9</v>
      </c>
      <c r="N990" s="7">
        <v>-6.9177300000000004E-3</v>
      </c>
      <c r="O990">
        <v>2.16343E-3</v>
      </c>
      <c r="P990" s="25">
        <v>1.2999999999999999E-3</v>
      </c>
      <c r="Q990">
        <v>7.83353E-3</v>
      </c>
      <c r="R990">
        <v>2.4770899999999999E-3</v>
      </c>
      <c r="S990">
        <v>1.1999999999999999E-3</v>
      </c>
      <c r="T990" s="7">
        <v>-1.01612E-2</v>
      </c>
      <c r="U990">
        <v>2.2724400000000001E-3</v>
      </c>
      <c r="V990" s="26">
        <v>5.4E-6</v>
      </c>
      <c r="W990">
        <v>-6.2610299999999999E-3</v>
      </c>
      <c r="X990">
        <v>2.1876999999999999E-3</v>
      </c>
      <c r="Y990">
        <v>5.0000000000000001E-3</v>
      </c>
      <c r="Z990" s="7">
        <v>-6.0029400000000002E-4</v>
      </c>
      <c r="AA990">
        <v>2.10282E-3</v>
      </c>
      <c r="AB990" s="25">
        <v>0.78</v>
      </c>
      <c r="AC990">
        <v>1.9814799999999999E-3</v>
      </c>
      <c r="AD990">
        <v>1.905E-3</v>
      </c>
      <c r="AE990" s="25">
        <v>0.3</v>
      </c>
    </row>
    <row r="991" spans="2:31" x14ac:dyDescent="0.2">
      <c r="B991" s="7" t="s">
        <v>13650</v>
      </c>
      <c r="C991" t="s">
        <v>13563</v>
      </c>
      <c r="D991" t="s">
        <v>13564</v>
      </c>
      <c r="E991">
        <v>15</v>
      </c>
      <c r="F991">
        <v>93510243</v>
      </c>
      <c r="G991" t="s">
        <v>13275</v>
      </c>
      <c r="H991" t="s">
        <v>13272</v>
      </c>
      <c r="I991">
        <v>0.27041199999999999</v>
      </c>
      <c r="J991" s="25">
        <v>0.99347300000000005</v>
      </c>
      <c r="K991">
        <v>-7.8068800000000004E-3</v>
      </c>
      <c r="L991">
        <v>1.3699599999999999E-3</v>
      </c>
      <c r="M991" s="1">
        <v>1.0999999999999999E-8</v>
      </c>
      <c r="N991" s="7">
        <v>-1.3112600000000001E-3</v>
      </c>
      <c r="O991">
        <v>2.3993199999999999E-3</v>
      </c>
      <c r="P991" s="25">
        <v>0.59</v>
      </c>
      <c r="Q991">
        <v>-1.18363E-3</v>
      </c>
      <c r="R991">
        <v>2.7474600000000002E-3</v>
      </c>
      <c r="S991">
        <v>0.67</v>
      </c>
      <c r="T991" s="7">
        <v>1.1888700000000001E-3</v>
      </c>
      <c r="U991">
        <v>2.5203000000000001E-3</v>
      </c>
      <c r="V991" s="25">
        <v>0.7</v>
      </c>
      <c r="W991">
        <v>1.4381999999999999E-3</v>
      </c>
      <c r="X991">
        <v>2.42793E-3</v>
      </c>
      <c r="Y991">
        <v>0.51</v>
      </c>
      <c r="Z991" s="7">
        <v>7.9755899999999994E-3</v>
      </c>
      <c r="AA991">
        <v>2.3317099999999999E-3</v>
      </c>
      <c r="AB991" s="25">
        <v>5.9000000000000003E-4</v>
      </c>
      <c r="AC991">
        <v>-3.66636E-3</v>
      </c>
      <c r="AD991">
        <v>2.11269E-3</v>
      </c>
      <c r="AE991" s="25">
        <v>8.7999999999999995E-2</v>
      </c>
    </row>
    <row r="992" spans="2:31" x14ac:dyDescent="0.2">
      <c r="B992" s="7" t="s">
        <v>13651</v>
      </c>
      <c r="C992" t="s">
        <v>13563</v>
      </c>
      <c r="D992" t="s">
        <v>13564</v>
      </c>
      <c r="E992">
        <v>11</v>
      </c>
      <c r="F992">
        <v>101479583</v>
      </c>
      <c r="G992" t="s">
        <v>13268</v>
      </c>
      <c r="H992" t="s">
        <v>13272</v>
      </c>
      <c r="I992">
        <v>0.88988100000000003</v>
      </c>
      <c r="J992" s="25">
        <v>0.99820500000000001</v>
      </c>
      <c r="K992">
        <v>1.11605E-2</v>
      </c>
      <c r="L992">
        <v>1.9387199999999999E-3</v>
      </c>
      <c r="M992" s="1">
        <v>1.0999999999999999E-8</v>
      </c>
      <c r="N992" s="7">
        <v>-4.5080600000000004E-3</v>
      </c>
      <c r="O992">
        <v>3.3997799999999998E-3</v>
      </c>
      <c r="P992" s="25">
        <v>0.18</v>
      </c>
      <c r="Q992">
        <v>1.43666E-2</v>
      </c>
      <c r="R992">
        <v>3.89201E-3</v>
      </c>
      <c r="S992">
        <v>2.9E-4</v>
      </c>
      <c r="T992" s="7">
        <v>-1.2055E-2</v>
      </c>
      <c r="U992">
        <v>3.5715999999999999E-3</v>
      </c>
      <c r="V992" s="25">
        <v>6.8000000000000005E-4</v>
      </c>
      <c r="W992">
        <v>-4.1785399999999997E-3</v>
      </c>
      <c r="X992">
        <v>3.43794E-3</v>
      </c>
      <c r="Y992">
        <v>0.21</v>
      </c>
      <c r="Z992" s="7">
        <v>-3.1333200000000002E-3</v>
      </c>
      <c r="AA992">
        <v>3.3045599999999998E-3</v>
      </c>
      <c r="AB992" s="25">
        <v>0.36</v>
      </c>
      <c r="AC992">
        <v>-8.9356399999999999E-3</v>
      </c>
      <c r="AD992">
        <v>2.99438E-3</v>
      </c>
      <c r="AE992" s="25">
        <v>3.0000000000000001E-3</v>
      </c>
    </row>
    <row r="993" spans="2:31" x14ac:dyDescent="0.2">
      <c r="B993" s="7" t="s">
        <v>13652</v>
      </c>
      <c r="C993" t="s">
        <v>13563</v>
      </c>
      <c r="D993" t="s">
        <v>13564</v>
      </c>
      <c r="E993">
        <v>2</v>
      </c>
      <c r="F993">
        <v>208941004</v>
      </c>
      <c r="G993" t="s">
        <v>13272</v>
      </c>
      <c r="H993" t="s">
        <v>13268</v>
      </c>
      <c r="I993">
        <v>0.26289899999999999</v>
      </c>
      <c r="J993" s="25">
        <v>0.99412</v>
      </c>
      <c r="K993">
        <v>7.8334800000000003E-3</v>
      </c>
      <c r="L993">
        <v>1.37827E-3</v>
      </c>
      <c r="M993" s="1">
        <v>1.0999999999999999E-8</v>
      </c>
      <c r="N993" s="7">
        <v>-3.43145E-3</v>
      </c>
      <c r="O993">
        <v>2.4176200000000001E-3</v>
      </c>
      <c r="P993" s="25">
        <v>0.18</v>
      </c>
      <c r="Q993">
        <v>5.1873800000000001E-3</v>
      </c>
      <c r="R993">
        <v>2.76692E-3</v>
      </c>
      <c r="S993">
        <v>6.3E-2</v>
      </c>
      <c r="T993" s="7">
        <v>-4.9488500000000003E-4</v>
      </c>
      <c r="U993">
        <v>2.5397499999999999E-3</v>
      </c>
      <c r="V993" s="25">
        <v>0.84</v>
      </c>
      <c r="W993">
        <v>-1.7412199999999999E-3</v>
      </c>
      <c r="X993">
        <v>2.4423299999999999E-3</v>
      </c>
      <c r="Y993">
        <v>0.56999999999999995</v>
      </c>
      <c r="Z993" s="7">
        <v>2.63051E-3</v>
      </c>
      <c r="AA993">
        <v>2.3503399999999998E-3</v>
      </c>
      <c r="AB993" s="25">
        <v>0.26</v>
      </c>
      <c r="AC993">
        <v>-4.4815499999999999E-3</v>
      </c>
      <c r="AD993">
        <v>2.1294700000000001E-3</v>
      </c>
      <c r="AE993" s="25">
        <v>3.5999999999999997E-2</v>
      </c>
    </row>
    <row r="994" spans="2:31" x14ac:dyDescent="0.2">
      <c r="B994" s="7" t="s">
        <v>13653</v>
      </c>
      <c r="C994" t="s">
        <v>13563</v>
      </c>
      <c r="D994" t="s">
        <v>13564</v>
      </c>
      <c r="E994">
        <v>2</v>
      </c>
      <c r="F994">
        <v>169092428</v>
      </c>
      <c r="G994" t="s">
        <v>13268</v>
      </c>
      <c r="H994" t="s">
        <v>13269</v>
      </c>
      <c r="I994">
        <v>0.87079200000000001</v>
      </c>
      <c r="J994" s="25">
        <v>0.97845899999999997</v>
      </c>
      <c r="K994">
        <v>1.03105E-2</v>
      </c>
      <c r="L994">
        <v>1.82249E-3</v>
      </c>
      <c r="M994" s="1">
        <v>1.2E-8</v>
      </c>
      <c r="N994" s="7">
        <v>2.5709700000000001E-3</v>
      </c>
      <c r="O994">
        <v>3.1975699999999998E-3</v>
      </c>
      <c r="P994" s="25">
        <v>0.45</v>
      </c>
      <c r="Q994">
        <v>9.9749699999999997E-3</v>
      </c>
      <c r="R994">
        <v>3.6595500000000001E-3</v>
      </c>
      <c r="S994">
        <v>8.5000000000000006E-3</v>
      </c>
      <c r="T994" s="7">
        <v>-1.6787199999999999E-2</v>
      </c>
      <c r="U994">
        <v>3.3590899999999999E-3</v>
      </c>
      <c r="V994" s="26">
        <v>5.5000000000000003E-7</v>
      </c>
      <c r="W994">
        <v>6.9924499999999999E-3</v>
      </c>
      <c r="X994">
        <v>3.23025E-3</v>
      </c>
      <c r="Y994">
        <v>2.9000000000000001E-2</v>
      </c>
      <c r="Z994" s="7">
        <v>-8.8173499999999998E-3</v>
      </c>
      <c r="AA994">
        <v>3.1085800000000001E-3</v>
      </c>
      <c r="AB994" s="25">
        <v>5.0000000000000001E-3</v>
      </c>
      <c r="AC994">
        <v>-2.2187000000000001E-3</v>
      </c>
      <c r="AD994">
        <v>2.8164599999999998E-3</v>
      </c>
      <c r="AE994" s="25">
        <v>0.45</v>
      </c>
    </row>
    <row r="995" spans="2:31" x14ac:dyDescent="0.2">
      <c r="B995" s="7" t="s">
        <v>13654</v>
      </c>
      <c r="C995" t="s">
        <v>13563</v>
      </c>
      <c r="D995" t="s">
        <v>13564</v>
      </c>
      <c r="E995">
        <v>5</v>
      </c>
      <c r="F995">
        <v>143769614</v>
      </c>
      <c r="G995" t="s">
        <v>13272</v>
      </c>
      <c r="H995" t="s">
        <v>13269</v>
      </c>
      <c r="I995">
        <v>0.315747</v>
      </c>
      <c r="J995" s="25">
        <v>0.99007800000000001</v>
      </c>
      <c r="K995">
        <v>7.3770700000000003E-3</v>
      </c>
      <c r="L995">
        <v>1.3077E-3</v>
      </c>
      <c r="M995" s="1">
        <v>1.3000000000000001E-8</v>
      </c>
      <c r="N995" s="7">
        <v>-3.4185499999999998E-3</v>
      </c>
      <c r="O995">
        <v>2.29269E-3</v>
      </c>
      <c r="P995" s="25">
        <v>0.14000000000000001</v>
      </c>
      <c r="Q995">
        <v>-6.7254300000000001E-3</v>
      </c>
      <c r="R995">
        <v>2.6250399999999999E-3</v>
      </c>
      <c r="S995">
        <v>0.01</v>
      </c>
      <c r="T995" s="7">
        <v>-4.70733E-3</v>
      </c>
      <c r="U995">
        <v>2.4083899999999998E-3</v>
      </c>
      <c r="V995" s="25">
        <v>5.3999999999999999E-2</v>
      </c>
      <c r="W995">
        <v>5.2486800000000004E-3</v>
      </c>
      <c r="X995">
        <v>2.31817E-3</v>
      </c>
      <c r="Y995">
        <v>1.9E-2</v>
      </c>
      <c r="Z995" s="7">
        <v>-2.0014899999999999E-3</v>
      </c>
      <c r="AA995">
        <v>2.22857E-3</v>
      </c>
      <c r="AB995" s="25">
        <v>0.38</v>
      </c>
      <c r="AC995">
        <v>-2.0213100000000001E-3</v>
      </c>
      <c r="AD995">
        <v>2.0193500000000001E-3</v>
      </c>
      <c r="AE995" s="25">
        <v>0.34</v>
      </c>
    </row>
    <row r="996" spans="2:31" x14ac:dyDescent="0.2">
      <c r="B996" s="7" t="s">
        <v>13655</v>
      </c>
      <c r="C996" t="s">
        <v>13563</v>
      </c>
      <c r="D996" t="s">
        <v>13564</v>
      </c>
      <c r="E996">
        <v>2</v>
      </c>
      <c r="F996">
        <v>25337155</v>
      </c>
      <c r="G996" t="s">
        <v>13272</v>
      </c>
      <c r="H996" t="s">
        <v>13268</v>
      </c>
      <c r="I996">
        <v>0.83909500000000004</v>
      </c>
      <c r="J996" s="25">
        <v>0.98622799999999999</v>
      </c>
      <c r="K996">
        <v>9.4261599999999994E-3</v>
      </c>
      <c r="L996">
        <v>1.65866E-3</v>
      </c>
      <c r="M996" s="1">
        <v>1.3000000000000001E-8</v>
      </c>
      <c r="N996" s="7">
        <v>-2.2207699999999999E-3</v>
      </c>
      <c r="O996">
        <v>2.9081599999999999E-3</v>
      </c>
      <c r="P996" s="25">
        <v>0.45</v>
      </c>
      <c r="Q996">
        <v>-3.3080499999999999E-3</v>
      </c>
      <c r="R996">
        <v>3.3283399999999999E-3</v>
      </c>
      <c r="S996">
        <v>0.34</v>
      </c>
      <c r="T996" s="7">
        <v>-6.5248399999999996E-3</v>
      </c>
      <c r="U996">
        <v>3.05507E-3</v>
      </c>
      <c r="V996" s="25">
        <v>3.2000000000000001E-2</v>
      </c>
      <c r="W996">
        <v>6.3832999999999997E-3</v>
      </c>
      <c r="X996">
        <v>2.9378899999999999E-3</v>
      </c>
      <c r="Y996">
        <v>3.1E-2</v>
      </c>
      <c r="Z996" s="7">
        <v>-1.15383E-3</v>
      </c>
      <c r="AA996">
        <v>2.82723E-3</v>
      </c>
      <c r="AB996" s="25">
        <v>0.66</v>
      </c>
      <c r="AC996">
        <v>-2.5094499999999999E-3</v>
      </c>
      <c r="AD996">
        <v>2.5615500000000001E-3</v>
      </c>
      <c r="AE996" s="25">
        <v>0.31</v>
      </c>
    </row>
    <row r="997" spans="2:31" x14ac:dyDescent="0.2">
      <c r="B997" s="7" t="s">
        <v>13656</v>
      </c>
      <c r="C997" t="s">
        <v>13563</v>
      </c>
      <c r="D997" t="s">
        <v>13564</v>
      </c>
      <c r="E997">
        <v>5</v>
      </c>
      <c r="F997">
        <v>106311039</v>
      </c>
      <c r="G997" t="s">
        <v>13268</v>
      </c>
      <c r="H997" t="s">
        <v>13275</v>
      </c>
      <c r="I997">
        <v>0.53574999999999995</v>
      </c>
      <c r="J997" s="25">
        <v>0.99898500000000001</v>
      </c>
      <c r="K997">
        <v>-6.8239599999999996E-3</v>
      </c>
      <c r="L997">
        <v>1.21553E-3</v>
      </c>
      <c r="M997" s="1">
        <v>1.4E-8</v>
      </c>
      <c r="N997" s="7">
        <v>-8.0383699999999995E-3</v>
      </c>
      <c r="O997">
        <v>2.12992E-3</v>
      </c>
      <c r="P997" s="25">
        <v>1.1E-4</v>
      </c>
      <c r="Q997">
        <v>-3.4463599999999999E-3</v>
      </c>
      <c r="R997">
        <v>2.43867E-3</v>
      </c>
      <c r="S997">
        <v>0.13</v>
      </c>
      <c r="T997" s="7">
        <v>-1.1404900000000001E-4</v>
      </c>
      <c r="U997">
        <v>2.2374000000000001E-3</v>
      </c>
      <c r="V997" s="25">
        <v>0.96</v>
      </c>
      <c r="W997">
        <v>-7.0936599999999999E-3</v>
      </c>
      <c r="X997">
        <v>2.15358E-3</v>
      </c>
      <c r="Y997" s="1">
        <v>8.9999999999999998E-4</v>
      </c>
      <c r="Z997" s="7">
        <v>6.4365400000000001E-3</v>
      </c>
      <c r="AA997">
        <v>2.0703399999999999E-3</v>
      </c>
      <c r="AB997" s="25">
        <v>1.6999999999999999E-3</v>
      </c>
      <c r="AC997">
        <v>-4.6415099999999997E-3</v>
      </c>
      <c r="AD997">
        <v>1.87598E-3</v>
      </c>
      <c r="AE997" s="25">
        <v>1.2999999999999999E-2</v>
      </c>
    </row>
    <row r="998" spans="2:31" x14ac:dyDescent="0.2">
      <c r="B998" s="7" t="s">
        <v>13657</v>
      </c>
      <c r="C998" t="s">
        <v>13563</v>
      </c>
      <c r="D998" t="s">
        <v>13564</v>
      </c>
      <c r="E998">
        <v>9</v>
      </c>
      <c r="F998">
        <v>120555845</v>
      </c>
      <c r="G998" t="s">
        <v>13275</v>
      </c>
      <c r="H998" t="s">
        <v>13269</v>
      </c>
      <c r="I998">
        <v>0.54650500000000002</v>
      </c>
      <c r="J998" s="25">
        <v>0.99014899999999995</v>
      </c>
      <c r="K998">
        <v>6.9120500000000003E-3</v>
      </c>
      <c r="L998">
        <v>1.22091E-3</v>
      </c>
      <c r="M998" s="1">
        <v>1.4E-8</v>
      </c>
      <c r="N998" s="31">
        <v>-9.9924299999999995E-5</v>
      </c>
      <c r="O998">
        <v>2.1390699999999999E-3</v>
      </c>
      <c r="P998" s="25">
        <v>0.93</v>
      </c>
      <c r="Q998">
        <v>3.2568300000000001E-4</v>
      </c>
      <c r="R998">
        <v>2.4493900000000001E-3</v>
      </c>
      <c r="S998">
        <v>0.95</v>
      </c>
      <c r="T998" s="7">
        <v>-5.07406E-3</v>
      </c>
      <c r="U998">
        <v>2.2469199999999999E-3</v>
      </c>
      <c r="V998" s="25">
        <v>2.5000000000000001E-2</v>
      </c>
      <c r="W998">
        <v>4.9253200000000004E-3</v>
      </c>
      <c r="X998">
        <v>2.1633799999999999E-3</v>
      </c>
      <c r="Y998">
        <v>1.9E-2</v>
      </c>
      <c r="Z998" s="7">
        <v>-7.4546100000000004E-3</v>
      </c>
      <c r="AA998">
        <v>2.0791799999999999E-3</v>
      </c>
      <c r="AB998" s="25">
        <v>2.9E-4</v>
      </c>
      <c r="AC998">
        <v>-3.9117600000000002E-3</v>
      </c>
      <c r="AD998">
        <v>1.88368E-3</v>
      </c>
      <c r="AE998" s="25">
        <v>3.5999999999999997E-2</v>
      </c>
    </row>
    <row r="999" spans="2:31" x14ac:dyDescent="0.2">
      <c r="B999" s="7" t="s">
        <v>13658</v>
      </c>
      <c r="C999" t="s">
        <v>13563</v>
      </c>
      <c r="D999" t="s">
        <v>13564</v>
      </c>
      <c r="E999">
        <v>2</v>
      </c>
      <c r="F999">
        <v>206831860</v>
      </c>
      <c r="G999" t="s">
        <v>13272</v>
      </c>
      <c r="H999" t="s">
        <v>13269</v>
      </c>
      <c r="I999">
        <v>0.64239500000000005</v>
      </c>
      <c r="J999" s="25">
        <v>0.99341800000000002</v>
      </c>
      <c r="K999">
        <v>7.2076700000000002E-3</v>
      </c>
      <c r="L999">
        <v>1.26622E-3</v>
      </c>
      <c r="M999" s="1">
        <v>1.4999999999999999E-8</v>
      </c>
      <c r="N999" s="7">
        <v>1.0565800000000001E-3</v>
      </c>
      <c r="O999">
        <v>2.2212E-3</v>
      </c>
      <c r="P999" s="25">
        <v>0.64</v>
      </c>
      <c r="Q999">
        <v>2.9459500000000001E-3</v>
      </c>
      <c r="R999">
        <v>2.5421200000000001E-3</v>
      </c>
      <c r="S999">
        <v>0.25</v>
      </c>
      <c r="T999" s="7">
        <v>-7.7916400000000005E-4</v>
      </c>
      <c r="U999">
        <v>2.3334100000000002E-3</v>
      </c>
      <c r="V999" s="25">
        <v>0.75</v>
      </c>
      <c r="W999">
        <v>-6.1711400000000003E-3</v>
      </c>
      <c r="X999">
        <v>2.24391E-3</v>
      </c>
      <c r="Y999">
        <v>6.0000000000000001E-3</v>
      </c>
      <c r="Z999" s="7">
        <v>-1.0196E-2</v>
      </c>
      <c r="AA999">
        <v>2.1593900000000002E-3</v>
      </c>
      <c r="AB999" s="26">
        <v>1.9E-6</v>
      </c>
      <c r="AC999">
        <v>4.73592E-4</v>
      </c>
      <c r="AD999">
        <v>1.9564600000000001E-3</v>
      </c>
      <c r="AE999" s="25">
        <v>0.81</v>
      </c>
    </row>
    <row r="1000" spans="2:31" x14ac:dyDescent="0.2">
      <c r="B1000" s="7" t="s">
        <v>13659</v>
      </c>
      <c r="C1000" t="s">
        <v>13563</v>
      </c>
      <c r="D1000" t="s">
        <v>13564</v>
      </c>
      <c r="E1000">
        <v>8</v>
      </c>
      <c r="F1000">
        <v>142213997</v>
      </c>
      <c r="G1000" t="s">
        <v>13272</v>
      </c>
      <c r="H1000" t="s">
        <v>13268</v>
      </c>
      <c r="I1000">
        <v>0.38280199999999998</v>
      </c>
      <c r="J1000" s="25">
        <v>0.97382500000000005</v>
      </c>
      <c r="K1000">
        <v>7.2097200000000002E-3</v>
      </c>
      <c r="L1000">
        <v>1.26385E-3</v>
      </c>
      <c r="M1000" s="1">
        <v>1.4999999999999999E-8</v>
      </c>
      <c r="N1000" s="7">
        <v>-2.55434E-3</v>
      </c>
      <c r="O1000">
        <v>2.21411E-3</v>
      </c>
      <c r="P1000" s="25">
        <v>0.25</v>
      </c>
      <c r="Q1000">
        <v>5.45788E-3</v>
      </c>
      <c r="R1000">
        <v>2.5355400000000002E-3</v>
      </c>
      <c r="S1000">
        <v>2.5999999999999999E-2</v>
      </c>
      <c r="T1000" s="7">
        <v>-9.4272000000000002E-3</v>
      </c>
      <c r="U1000">
        <v>2.3261499999999999E-3</v>
      </c>
      <c r="V1000" s="26">
        <v>6.3999999999999997E-5</v>
      </c>
      <c r="W1000">
        <v>3.1135499999999998E-4</v>
      </c>
      <c r="X1000">
        <v>2.2394300000000002E-3</v>
      </c>
      <c r="Y1000">
        <v>0.82</v>
      </c>
      <c r="Z1000" s="7">
        <v>-7.7157399999999996E-3</v>
      </c>
      <c r="AA1000">
        <v>2.1522300000000002E-3</v>
      </c>
      <c r="AB1000" s="25">
        <v>3.5E-4</v>
      </c>
      <c r="AC1000">
        <v>-1.6692600000000001E-3</v>
      </c>
      <c r="AD1000">
        <v>1.9499999999999999E-3</v>
      </c>
      <c r="AE1000" s="25">
        <v>0.37</v>
      </c>
    </row>
    <row r="1001" spans="2:31" x14ac:dyDescent="0.2">
      <c r="B1001" s="7" t="s">
        <v>13660</v>
      </c>
      <c r="C1001" t="s">
        <v>13563</v>
      </c>
      <c r="D1001" t="s">
        <v>13564</v>
      </c>
      <c r="E1001">
        <v>8</v>
      </c>
      <c r="F1001">
        <v>1175131</v>
      </c>
      <c r="G1001" t="s">
        <v>13275</v>
      </c>
      <c r="H1001" t="s">
        <v>13268</v>
      </c>
      <c r="I1001">
        <v>0.53132299999999999</v>
      </c>
      <c r="J1001" s="25">
        <v>0.99290299999999998</v>
      </c>
      <c r="K1001">
        <v>6.87135E-3</v>
      </c>
      <c r="L1001">
        <v>1.21641E-3</v>
      </c>
      <c r="M1001" s="1">
        <v>1.6000000000000001E-8</v>
      </c>
      <c r="N1001" s="7">
        <v>-3.1250599999999998E-3</v>
      </c>
      <c r="O1001">
        <v>2.1316199999999999E-3</v>
      </c>
      <c r="P1001" s="25">
        <v>0.15</v>
      </c>
      <c r="Q1001">
        <v>-2.4292699999999999E-3</v>
      </c>
      <c r="R1001">
        <v>2.4410600000000001E-3</v>
      </c>
      <c r="S1001">
        <v>0.32</v>
      </c>
      <c r="T1001" s="7">
        <v>-1.67665E-3</v>
      </c>
      <c r="U1001">
        <v>2.2394699999999999E-3</v>
      </c>
      <c r="V1001" s="25">
        <v>0.45</v>
      </c>
      <c r="W1001">
        <v>-2.1712599999999999E-3</v>
      </c>
      <c r="X1001">
        <v>2.15599E-3</v>
      </c>
      <c r="Y1001">
        <v>0.36</v>
      </c>
      <c r="Z1001" s="7">
        <v>-9.6701199999999995E-4</v>
      </c>
      <c r="AA1001">
        <v>2.0720399999999998E-3</v>
      </c>
      <c r="AB1001" s="25">
        <v>0.66</v>
      </c>
      <c r="AC1001">
        <v>-6.1035799999999997E-4</v>
      </c>
      <c r="AD1001">
        <v>1.8773399999999999E-3</v>
      </c>
      <c r="AE1001" s="25">
        <v>0.76</v>
      </c>
    </row>
    <row r="1002" spans="2:31" x14ac:dyDescent="0.2">
      <c r="B1002" s="7" t="s">
        <v>13661</v>
      </c>
      <c r="C1002" t="s">
        <v>13563</v>
      </c>
      <c r="D1002" t="s">
        <v>13564</v>
      </c>
      <c r="E1002">
        <v>21</v>
      </c>
      <c r="F1002">
        <v>40505569</v>
      </c>
      <c r="G1002" t="s">
        <v>13269</v>
      </c>
      <c r="H1002" t="s">
        <v>13275</v>
      </c>
      <c r="I1002">
        <v>0.69041200000000003</v>
      </c>
      <c r="J1002" s="25">
        <v>0.99796600000000002</v>
      </c>
      <c r="K1002">
        <v>-7.4744E-3</v>
      </c>
      <c r="L1002">
        <v>1.3119900000000001E-3</v>
      </c>
      <c r="M1002" s="1">
        <v>1.6000000000000001E-8</v>
      </c>
      <c r="N1002" s="7">
        <v>2.3478100000000001E-3</v>
      </c>
      <c r="O1002">
        <v>2.2973799999999999E-3</v>
      </c>
      <c r="P1002" s="25">
        <v>0.3</v>
      </c>
      <c r="Q1002">
        <v>3.1957800000000001E-3</v>
      </c>
      <c r="R1002">
        <v>2.6312900000000001E-3</v>
      </c>
      <c r="S1002">
        <v>0.21</v>
      </c>
      <c r="T1002" s="7">
        <v>8.1716500000000008E-3</v>
      </c>
      <c r="U1002">
        <v>2.41333E-3</v>
      </c>
      <c r="V1002" s="26">
        <v>6.9999999999999999E-4</v>
      </c>
      <c r="W1002">
        <v>-2.7951299999999998E-3</v>
      </c>
      <c r="X1002">
        <v>2.32562E-3</v>
      </c>
      <c r="Y1002">
        <v>0.23</v>
      </c>
      <c r="Z1002" s="7">
        <v>2.2068299999999999E-3</v>
      </c>
      <c r="AA1002">
        <v>2.2324699999999999E-3</v>
      </c>
      <c r="AB1002" s="25">
        <v>0.34</v>
      </c>
      <c r="AC1002">
        <v>-1.25387E-3</v>
      </c>
      <c r="AD1002">
        <v>2.0226300000000001E-3</v>
      </c>
      <c r="AE1002" s="25">
        <v>0.54</v>
      </c>
    </row>
    <row r="1003" spans="2:31" x14ac:dyDescent="0.2">
      <c r="B1003" s="7" t="s">
        <v>13662</v>
      </c>
      <c r="C1003" t="s">
        <v>13563</v>
      </c>
      <c r="D1003" t="s">
        <v>13564</v>
      </c>
      <c r="E1003">
        <v>3</v>
      </c>
      <c r="F1003">
        <v>62459819</v>
      </c>
      <c r="G1003" t="s">
        <v>13269</v>
      </c>
      <c r="H1003" t="s">
        <v>13272</v>
      </c>
      <c r="I1003">
        <v>0.90024099999999996</v>
      </c>
      <c r="J1003" s="25">
        <v>0.94294100000000003</v>
      </c>
      <c r="K1003">
        <v>1.17977E-2</v>
      </c>
      <c r="L1003">
        <v>2.07749E-3</v>
      </c>
      <c r="M1003" s="1">
        <v>1.7E-8</v>
      </c>
      <c r="N1003" s="7">
        <v>-6.1696399999999997E-3</v>
      </c>
      <c r="O1003">
        <v>3.6364100000000001E-3</v>
      </c>
      <c r="P1003" s="25">
        <v>8.4000000000000005E-2</v>
      </c>
      <c r="Q1003">
        <v>-5.8433599999999997E-3</v>
      </c>
      <c r="R1003">
        <v>4.1631200000000002E-3</v>
      </c>
      <c r="S1003">
        <v>0.16</v>
      </c>
      <c r="T1003" s="7">
        <v>-8.6935299999999997E-3</v>
      </c>
      <c r="U1003">
        <v>3.8205499999999998E-3</v>
      </c>
      <c r="V1003" s="25">
        <v>2.4E-2</v>
      </c>
      <c r="W1003">
        <v>-8.4917499999999997E-4</v>
      </c>
      <c r="X1003">
        <v>3.6759100000000001E-3</v>
      </c>
      <c r="Y1003">
        <v>0.81</v>
      </c>
      <c r="Z1003" s="7">
        <v>9.3565800000000002E-4</v>
      </c>
      <c r="AA1003">
        <v>3.5355400000000002E-3</v>
      </c>
      <c r="AB1003" s="25">
        <v>0.81</v>
      </c>
      <c r="AC1003">
        <v>1.31021E-3</v>
      </c>
      <c r="AD1003">
        <v>3.2030299999999999E-3</v>
      </c>
      <c r="AE1003" s="25">
        <v>0.7</v>
      </c>
    </row>
    <row r="1004" spans="2:31" x14ac:dyDescent="0.2">
      <c r="B1004" s="7" t="s">
        <v>13663</v>
      </c>
      <c r="C1004" t="s">
        <v>13563</v>
      </c>
      <c r="D1004" t="s">
        <v>13564</v>
      </c>
      <c r="E1004">
        <v>17</v>
      </c>
      <c r="F1004">
        <v>64308310</v>
      </c>
      <c r="G1004" t="s">
        <v>13275</v>
      </c>
      <c r="H1004" t="s">
        <v>13272</v>
      </c>
      <c r="I1004">
        <v>0.61388600000000004</v>
      </c>
      <c r="J1004" s="25">
        <v>0.98990999999999996</v>
      </c>
      <c r="K1004">
        <v>-7.0244900000000004E-3</v>
      </c>
      <c r="L1004">
        <v>1.25191E-3</v>
      </c>
      <c r="M1004" s="1">
        <v>1.7999999999999999E-8</v>
      </c>
      <c r="N1004" s="7">
        <v>-1.3248299999999999E-3</v>
      </c>
      <c r="O1004">
        <v>2.1930500000000002E-3</v>
      </c>
      <c r="P1004" s="25">
        <v>0.55000000000000004</v>
      </c>
      <c r="Q1004">
        <v>1.61586E-3</v>
      </c>
      <c r="R1004">
        <v>2.5112400000000001E-3</v>
      </c>
      <c r="S1004">
        <v>0.47</v>
      </c>
      <c r="T1004" s="7">
        <v>-3.9269499999999998E-4</v>
      </c>
      <c r="U1004">
        <v>2.3037000000000001E-3</v>
      </c>
      <c r="V1004" s="25">
        <v>0.86</v>
      </c>
      <c r="W1004">
        <v>2.4097400000000001E-3</v>
      </c>
      <c r="X1004">
        <v>2.2189499999999999E-3</v>
      </c>
      <c r="Y1004">
        <v>0.28999999999999998</v>
      </c>
      <c r="Z1004" s="7">
        <v>1.08448E-2</v>
      </c>
      <c r="AA1004">
        <v>2.1311500000000001E-3</v>
      </c>
      <c r="AB1004" s="26">
        <v>3.3999999999999997E-7</v>
      </c>
      <c r="AC1004">
        <v>3.4628900000000002E-3</v>
      </c>
      <c r="AD1004">
        <v>1.9313100000000001E-3</v>
      </c>
      <c r="AE1004" s="25">
        <v>7.2999999999999995E-2</v>
      </c>
    </row>
    <row r="1005" spans="2:31" x14ac:dyDescent="0.2">
      <c r="B1005" s="7" t="s">
        <v>13664</v>
      </c>
      <c r="C1005" t="s">
        <v>13563</v>
      </c>
      <c r="D1005" t="s">
        <v>13564</v>
      </c>
      <c r="E1005">
        <v>3</v>
      </c>
      <c r="F1005">
        <v>138115770</v>
      </c>
      <c r="G1005" t="s">
        <v>13275</v>
      </c>
      <c r="H1005" t="s">
        <v>13269</v>
      </c>
      <c r="I1005">
        <v>0.23513800000000001</v>
      </c>
      <c r="J1005" s="25">
        <v>0.99461200000000005</v>
      </c>
      <c r="K1005">
        <v>-8.1270999999999999E-3</v>
      </c>
      <c r="L1005">
        <v>1.4308999999999999E-3</v>
      </c>
      <c r="M1005" s="1">
        <v>1.7999999999999999E-8</v>
      </c>
      <c r="N1005" s="7">
        <v>-1.80762E-3</v>
      </c>
      <c r="O1005">
        <v>2.5075499999999999E-3</v>
      </c>
      <c r="P1005" s="25">
        <v>0.44</v>
      </c>
      <c r="Q1005">
        <v>1.99607E-3</v>
      </c>
      <c r="R1005">
        <v>2.8707400000000001E-3</v>
      </c>
      <c r="S1005">
        <v>0.47</v>
      </c>
      <c r="T1005" s="7">
        <v>2.3249E-3</v>
      </c>
      <c r="U1005">
        <v>2.63452E-3</v>
      </c>
      <c r="V1005" s="25">
        <v>0.38</v>
      </c>
      <c r="W1005">
        <v>-9.6775699999999999E-3</v>
      </c>
      <c r="X1005">
        <v>2.5347799999999999E-3</v>
      </c>
      <c r="Y1005">
        <v>1.7000000000000001E-4</v>
      </c>
      <c r="Z1005" s="7">
        <v>-3.7554400000000001E-3</v>
      </c>
      <c r="AA1005">
        <v>2.4379900000000001E-3</v>
      </c>
      <c r="AB1005" s="25">
        <v>0.12</v>
      </c>
      <c r="AC1005" s="1">
        <v>7.7877400000000001E-5</v>
      </c>
      <c r="AD1005">
        <v>2.2087000000000001E-3</v>
      </c>
      <c r="AE1005" s="25">
        <v>0.98</v>
      </c>
    </row>
    <row r="1006" spans="2:31" x14ac:dyDescent="0.2">
      <c r="B1006" s="7" t="s">
        <v>13665</v>
      </c>
      <c r="C1006" t="s">
        <v>13563</v>
      </c>
      <c r="D1006" t="s">
        <v>13564</v>
      </c>
      <c r="E1006">
        <v>9</v>
      </c>
      <c r="F1006">
        <v>37441650</v>
      </c>
      <c r="G1006" t="s">
        <v>13268</v>
      </c>
      <c r="H1006" t="s">
        <v>13272</v>
      </c>
      <c r="I1006">
        <v>0.80403199999999997</v>
      </c>
      <c r="J1006" s="25">
        <v>1</v>
      </c>
      <c r="K1006">
        <v>8.7045899999999999E-3</v>
      </c>
      <c r="L1006">
        <v>1.5300400000000001E-3</v>
      </c>
      <c r="M1006" s="1">
        <v>2E-8</v>
      </c>
      <c r="N1006" s="7">
        <v>1.5511299999999999E-4</v>
      </c>
      <c r="O1006">
        <v>2.6813599999999998E-3</v>
      </c>
      <c r="P1006" s="25">
        <v>0.91</v>
      </c>
      <c r="Q1006">
        <v>-4.5816499999999996E-3</v>
      </c>
      <c r="R1006">
        <v>3.0703499999999999E-3</v>
      </c>
      <c r="S1006">
        <v>0.13</v>
      </c>
      <c r="T1006" s="7">
        <v>-4.5414100000000001E-3</v>
      </c>
      <c r="U1006">
        <v>2.8165500000000001E-3</v>
      </c>
      <c r="V1006" s="25">
        <v>0.11</v>
      </c>
      <c r="W1006">
        <v>8.6809899999999995E-3</v>
      </c>
      <c r="X1006">
        <v>2.7118400000000001E-3</v>
      </c>
      <c r="Y1006">
        <v>1.1999999999999999E-3</v>
      </c>
      <c r="Z1006" s="7">
        <v>4.6636699999999998E-4</v>
      </c>
      <c r="AA1006">
        <v>2.6063000000000002E-3</v>
      </c>
      <c r="AB1006" s="25">
        <v>0.83</v>
      </c>
      <c r="AC1006">
        <v>-6.2130299999999996E-3</v>
      </c>
      <c r="AD1006">
        <v>2.3612300000000002E-3</v>
      </c>
      <c r="AE1006" s="25">
        <v>8.2000000000000007E-3</v>
      </c>
    </row>
    <row r="1007" spans="2:31" x14ac:dyDescent="0.2">
      <c r="B1007" s="7" t="s">
        <v>13666</v>
      </c>
      <c r="C1007" t="s">
        <v>13563</v>
      </c>
      <c r="D1007" t="s">
        <v>13564</v>
      </c>
      <c r="E1007">
        <v>2</v>
      </c>
      <c r="F1007">
        <v>151501545</v>
      </c>
      <c r="G1007" t="s">
        <v>13272</v>
      </c>
      <c r="H1007" t="s">
        <v>13268</v>
      </c>
      <c r="I1007">
        <v>8.6548200000000006E-2</v>
      </c>
      <c r="J1007" s="25">
        <v>0.99775499999999995</v>
      </c>
      <c r="K1007">
        <v>1.23E-2</v>
      </c>
      <c r="L1007">
        <v>2.2000000000000001E-3</v>
      </c>
      <c r="M1007" s="1">
        <v>2E-8</v>
      </c>
      <c r="N1007" s="7">
        <v>3.8146199999999999E-3</v>
      </c>
      <c r="O1007">
        <v>3.77663E-3</v>
      </c>
      <c r="P1007" s="25">
        <v>0.28999999999999998</v>
      </c>
      <c r="Q1007">
        <v>-4.5904300000000004E-3</v>
      </c>
      <c r="R1007">
        <v>4.3222800000000004E-3</v>
      </c>
      <c r="S1007">
        <v>0.32</v>
      </c>
      <c r="T1007" s="7">
        <v>-3.17447E-3</v>
      </c>
      <c r="U1007">
        <v>3.9674100000000002E-3</v>
      </c>
      <c r="V1007" s="25">
        <v>0.48</v>
      </c>
      <c r="W1007">
        <v>2.8514500000000002E-3</v>
      </c>
      <c r="X1007">
        <v>3.8152400000000001E-3</v>
      </c>
      <c r="Y1007">
        <v>0.5</v>
      </c>
      <c r="Z1007" s="7">
        <v>-1.73665E-2</v>
      </c>
      <c r="AA1007">
        <v>3.6715300000000001E-3</v>
      </c>
      <c r="AB1007" s="26">
        <v>2.9000000000000002E-6</v>
      </c>
      <c r="AC1007">
        <v>1.31331E-3</v>
      </c>
      <c r="AD1007">
        <v>3.32651E-3</v>
      </c>
      <c r="AE1007" s="25">
        <v>0.7</v>
      </c>
    </row>
    <row r="1008" spans="2:31" x14ac:dyDescent="0.2">
      <c r="B1008" s="7" t="s">
        <v>13667</v>
      </c>
      <c r="C1008" t="s">
        <v>13563</v>
      </c>
      <c r="D1008" t="s">
        <v>13564</v>
      </c>
      <c r="E1008">
        <v>20</v>
      </c>
      <c r="F1008">
        <v>62194103</v>
      </c>
      <c r="G1008" t="s">
        <v>13269</v>
      </c>
      <c r="H1008" t="s">
        <v>13275</v>
      </c>
      <c r="I1008">
        <v>0.55633600000000005</v>
      </c>
      <c r="J1008" s="25">
        <v>0.99743400000000004</v>
      </c>
      <c r="K1008">
        <v>6.8414699999999997E-3</v>
      </c>
      <c r="L1008">
        <v>1.222E-3</v>
      </c>
      <c r="M1008" s="1">
        <v>2.1999999999999998E-8</v>
      </c>
      <c r="N1008" s="7">
        <v>-7.6423500000000004E-4</v>
      </c>
      <c r="O1008">
        <v>2.1410299999999999E-3</v>
      </c>
      <c r="P1008" s="25">
        <v>0.78</v>
      </c>
      <c r="Q1008">
        <v>-1.7153100000000001E-3</v>
      </c>
      <c r="R1008">
        <v>2.4523000000000001E-3</v>
      </c>
      <c r="S1008">
        <v>0.43</v>
      </c>
      <c r="T1008" s="7">
        <v>-7.24356E-4</v>
      </c>
      <c r="U1008">
        <v>2.24903E-3</v>
      </c>
      <c r="V1008" s="25">
        <v>0.76</v>
      </c>
      <c r="W1008">
        <v>1.39102E-3</v>
      </c>
      <c r="X1008">
        <v>2.16657E-3</v>
      </c>
      <c r="Y1008">
        <v>0.53</v>
      </c>
      <c r="Z1008" s="7">
        <v>-5.8336899999999999E-3</v>
      </c>
      <c r="AA1008">
        <v>2.0806499999999999E-3</v>
      </c>
      <c r="AB1008" s="25">
        <v>4.4999999999999997E-3</v>
      </c>
      <c r="AC1008">
        <v>-1.24401E-3</v>
      </c>
      <c r="AD1008">
        <v>1.8851899999999999E-3</v>
      </c>
      <c r="AE1008" s="25">
        <v>0.52</v>
      </c>
    </row>
    <row r="1009" spans="2:31" x14ac:dyDescent="0.2">
      <c r="B1009" s="7" t="s">
        <v>13668</v>
      </c>
      <c r="C1009" t="s">
        <v>13563</v>
      </c>
      <c r="D1009" t="s">
        <v>13564</v>
      </c>
      <c r="E1009">
        <v>8</v>
      </c>
      <c r="F1009">
        <v>67381858</v>
      </c>
      <c r="G1009" t="s">
        <v>13272</v>
      </c>
      <c r="H1009" t="s">
        <v>13268</v>
      </c>
      <c r="I1009">
        <v>0.47927700000000001</v>
      </c>
      <c r="J1009" s="25">
        <v>0.99488299999999996</v>
      </c>
      <c r="K1009">
        <v>6.6823000000000004E-3</v>
      </c>
      <c r="L1009">
        <v>1.2172000000000001E-3</v>
      </c>
      <c r="M1009" s="1">
        <v>2.4E-8</v>
      </c>
      <c r="N1009" s="7">
        <v>-2.5768499999999999E-3</v>
      </c>
      <c r="O1009">
        <v>2.1318399999999999E-3</v>
      </c>
      <c r="P1009" s="25">
        <v>0.22</v>
      </c>
      <c r="Q1009">
        <v>-6.5979400000000001E-4</v>
      </c>
      <c r="R1009">
        <v>2.4413199999999999E-3</v>
      </c>
      <c r="S1009">
        <v>0.79</v>
      </c>
      <c r="T1009" s="7">
        <v>-8.4805699999999998E-3</v>
      </c>
      <c r="U1009">
        <v>2.2397099999999998E-3</v>
      </c>
      <c r="V1009" s="25">
        <v>1.7000000000000001E-4</v>
      </c>
      <c r="W1009">
        <v>-1.57529E-3</v>
      </c>
      <c r="X1009">
        <v>2.1562199999999999E-3</v>
      </c>
      <c r="Y1009">
        <v>0.48</v>
      </c>
      <c r="Z1009" s="7">
        <v>-2.7838899999999998E-3</v>
      </c>
      <c r="AA1009">
        <v>2.0722599999999998E-3</v>
      </c>
      <c r="AB1009" s="25">
        <v>0.18</v>
      </c>
      <c r="AC1009">
        <v>-1.66379E-4</v>
      </c>
      <c r="AD1009">
        <v>1.87754E-3</v>
      </c>
      <c r="AE1009" s="25">
        <v>0.93</v>
      </c>
    </row>
    <row r="1010" spans="2:31" x14ac:dyDescent="0.2">
      <c r="B1010" s="7" t="s">
        <v>13669</v>
      </c>
      <c r="C1010" t="s">
        <v>13563</v>
      </c>
      <c r="D1010" t="s">
        <v>13564</v>
      </c>
      <c r="E1010">
        <v>9</v>
      </c>
      <c r="F1010">
        <v>34081331</v>
      </c>
      <c r="G1010" t="s">
        <v>13272</v>
      </c>
      <c r="H1010" t="s">
        <v>13268</v>
      </c>
      <c r="I1010">
        <v>0.899787</v>
      </c>
      <c r="J1010" s="25">
        <v>0.99272899999999997</v>
      </c>
      <c r="K1010">
        <v>-1.1317199999999999E-2</v>
      </c>
      <c r="L1010">
        <v>2.0241E-3</v>
      </c>
      <c r="M1010" s="1">
        <v>2.4999999999999999E-8</v>
      </c>
      <c r="N1010" s="31">
        <v>3.1427000000000003E-5</v>
      </c>
      <c r="O1010">
        <v>3.5489699999999998E-3</v>
      </c>
      <c r="P1010" s="25">
        <v>0.99</v>
      </c>
      <c r="Q1010">
        <v>5.8772299999999998E-3</v>
      </c>
      <c r="R1010">
        <v>4.0638200000000001E-3</v>
      </c>
      <c r="S1010">
        <v>0.14000000000000001</v>
      </c>
      <c r="T1010" s="7">
        <v>5.9033699999999998E-3</v>
      </c>
      <c r="U1010">
        <v>3.7279000000000001E-3</v>
      </c>
      <c r="V1010" s="25">
        <v>0.12</v>
      </c>
      <c r="W1010">
        <v>-3.9999800000000002E-3</v>
      </c>
      <c r="X1010">
        <v>3.5893100000000001E-3</v>
      </c>
      <c r="Y1010">
        <v>0.21</v>
      </c>
      <c r="Z1010" s="7">
        <v>3.5616100000000002E-3</v>
      </c>
      <c r="AA1010">
        <v>3.4496100000000001E-3</v>
      </c>
      <c r="AB1010" s="25">
        <v>0.32</v>
      </c>
      <c r="AC1010">
        <v>-2.7276000000000002E-3</v>
      </c>
      <c r="AD1010">
        <v>3.12525E-3</v>
      </c>
      <c r="AE1010" s="25">
        <v>0.39</v>
      </c>
    </row>
    <row r="1011" spans="2:31" x14ac:dyDescent="0.2">
      <c r="B1011" s="7" t="s">
        <v>13670</v>
      </c>
      <c r="C1011" t="s">
        <v>13563</v>
      </c>
      <c r="D1011" t="s">
        <v>13564</v>
      </c>
      <c r="E1011">
        <v>1</v>
      </c>
      <c r="F1011">
        <v>34998659</v>
      </c>
      <c r="G1011" t="s">
        <v>13269</v>
      </c>
      <c r="H1011" t="s">
        <v>13356</v>
      </c>
      <c r="I1011">
        <v>0.32456299999999999</v>
      </c>
      <c r="J1011" s="25">
        <v>0.99301300000000003</v>
      </c>
      <c r="K1011">
        <v>-7.1903599999999998E-3</v>
      </c>
      <c r="L1011">
        <v>1.2945400000000001E-3</v>
      </c>
      <c r="M1011" s="1">
        <v>2.7E-8</v>
      </c>
      <c r="N1011" s="7">
        <v>8.7903900000000004E-3</v>
      </c>
      <c r="O1011">
        <v>2.2706599999999999E-3</v>
      </c>
      <c r="P1011" s="26">
        <v>9.1000000000000003E-5</v>
      </c>
      <c r="Q1011">
        <v>5.3061200000000001E-3</v>
      </c>
      <c r="R1011">
        <v>2.5994099999999999E-3</v>
      </c>
      <c r="S1011">
        <v>4.4999999999999998E-2</v>
      </c>
      <c r="T1011" s="7">
        <v>9.5558799999999992E-3</v>
      </c>
      <c r="U1011">
        <v>2.38543E-3</v>
      </c>
      <c r="V1011" s="26">
        <v>5.5000000000000002E-5</v>
      </c>
      <c r="W1011">
        <v>1.4053900000000001E-3</v>
      </c>
      <c r="X1011">
        <v>2.2940399999999998E-3</v>
      </c>
      <c r="Y1011">
        <v>0.46</v>
      </c>
      <c r="Z1011" s="7">
        <v>1.1997100000000001E-3</v>
      </c>
      <c r="AA1011">
        <v>2.2079199999999999E-3</v>
      </c>
      <c r="AB1011" s="25">
        <v>0.59</v>
      </c>
      <c r="AC1011">
        <v>1.10943E-3</v>
      </c>
      <c r="AD1011">
        <v>2.00073E-3</v>
      </c>
      <c r="AE1011" s="25">
        <v>0.59</v>
      </c>
    </row>
    <row r="1012" spans="2:31" x14ac:dyDescent="0.2">
      <c r="B1012" s="7" t="s">
        <v>13671</v>
      </c>
      <c r="C1012" t="s">
        <v>13563</v>
      </c>
      <c r="D1012" t="s">
        <v>13564</v>
      </c>
      <c r="E1012">
        <v>6</v>
      </c>
      <c r="F1012">
        <v>79539632</v>
      </c>
      <c r="G1012" t="s">
        <v>13268</v>
      </c>
      <c r="H1012" t="s">
        <v>13672</v>
      </c>
      <c r="I1012">
        <v>0.218726</v>
      </c>
      <c r="J1012" s="25">
        <v>0.99808699999999995</v>
      </c>
      <c r="K1012">
        <v>-8.0999999999999996E-3</v>
      </c>
      <c r="L1012">
        <v>1.5E-3</v>
      </c>
      <c r="M1012" s="1">
        <v>2.9000000000000002E-8</v>
      </c>
      <c r="N1012" s="7">
        <v>2.3773599999999998E-3</v>
      </c>
      <c r="O1012">
        <v>2.5733900000000001E-3</v>
      </c>
      <c r="P1012" s="25">
        <v>0.39</v>
      </c>
      <c r="Q1012">
        <v>1.3266599999999999E-3</v>
      </c>
      <c r="R1012">
        <v>2.94649E-3</v>
      </c>
      <c r="S1012">
        <v>0.65</v>
      </c>
      <c r="T1012" s="7">
        <v>7.09613E-3</v>
      </c>
      <c r="U1012">
        <v>2.7030600000000002E-3</v>
      </c>
      <c r="V1012" s="25">
        <v>7.6E-3</v>
      </c>
      <c r="W1012">
        <v>-4.6060099999999999E-4</v>
      </c>
      <c r="X1012">
        <v>2.6022699999999998E-3</v>
      </c>
      <c r="Y1012">
        <v>0.84</v>
      </c>
      <c r="Z1012" s="7">
        <v>4.8020500000000004E-3</v>
      </c>
      <c r="AA1012">
        <v>2.5013000000000001E-3</v>
      </c>
      <c r="AB1012" s="25">
        <v>6.0999999999999999E-2</v>
      </c>
      <c r="AC1012">
        <v>4.4915800000000002E-3</v>
      </c>
      <c r="AD1012">
        <v>2.2659899999999998E-3</v>
      </c>
      <c r="AE1012" s="25">
        <v>4.8000000000000001E-2</v>
      </c>
    </row>
    <row r="1013" spans="2:31" x14ac:dyDescent="0.2">
      <c r="B1013" s="7" t="s">
        <v>13673</v>
      </c>
      <c r="C1013" t="s">
        <v>13563</v>
      </c>
      <c r="D1013" t="s">
        <v>13564</v>
      </c>
      <c r="E1013">
        <v>5</v>
      </c>
      <c r="F1013">
        <v>100809375</v>
      </c>
      <c r="G1013" t="s">
        <v>13275</v>
      </c>
      <c r="H1013" t="s">
        <v>13272</v>
      </c>
      <c r="I1013">
        <v>0.211974</v>
      </c>
      <c r="J1013" s="25">
        <v>0.99460000000000004</v>
      </c>
      <c r="K1013">
        <v>-8.3119500000000002E-3</v>
      </c>
      <c r="L1013">
        <v>1.4865900000000001E-3</v>
      </c>
      <c r="M1013" s="1">
        <v>2.9999999999999997E-8</v>
      </c>
      <c r="N1013" s="7">
        <v>1.3083999999999999E-3</v>
      </c>
      <c r="O1013">
        <v>2.60494E-3</v>
      </c>
      <c r="P1013" s="25">
        <v>0.64</v>
      </c>
      <c r="Q1013">
        <v>-7.3043200000000004E-4</v>
      </c>
      <c r="R1013">
        <v>2.98255E-3</v>
      </c>
      <c r="S1013">
        <v>0.77</v>
      </c>
      <c r="T1013" s="7">
        <v>3.2661299999999999E-3</v>
      </c>
      <c r="U1013">
        <v>2.7363999999999999E-3</v>
      </c>
      <c r="V1013" s="25">
        <v>0.24</v>
      </c>
      <c r="W1013">
        <v>1.58791E-4</v>
      </c>
      <c r="X1013">
        <v>2.6338799999999999E-3</v>
      </c>
      <c r="Y1013">
        <v>1</v>
      </c>
      <c r="Z1013" s="7">
        <v>9.2710600000000002E-4</v>
      </c>
      <c r="AA1013">
        <v>2.5320899999999999E-3</v>
      </c>
      <c r="AB1013" s="25">
        <v>0.73</v>
      </c>
      <c r="AC1013">
        <v>-2.1486399999999998E-3</v>
      </c>
      <c r="AD1013">
        <v>2.29437E-3</v>
      </c>
      <c r="AE1013" s="25">
        <v>0.36</v>
      </c>
    </row>
    <row r="1014" spans="2:31" x14ac:dyDescent="0.2">
      <c r="B1014" s="7" t="s">
        <v>13674</v>
      </c>
      <c r="C1014" t="s">
        <v>13563</v>
      </c>
      <c r="D1014" t="s">
        <v>13564</v>
      </c>
      <c r="E1014">
        <v>3</v>
      </c>
      <c r="F1014">
        <v>133032892</v>
      </c>
      <c r="G1014" t="s">
        <v>13269</v>
      </c>
      <c r="H1014" t="s">
        <v>13272</v>
      </c>
      <c r="I1014">
        <v>0.45377000000000001</v>
      </c>
      <c r="J1014" s="25">
        <v>0.99560599999999999</v>
      </c>
      <c r="K1014">
        <v>6.7808399999999998E-3</v>
      </c>
      <c r="L1014">
        <v>1.2177399999999999E-3</v>
      </c>
      <c r="M1014" s="1">
        <v>3.1E-8</v>
      </c>
      <c r="N1014" s="7">
        <v>3.6168799999999998E-3</v>
      </c>
      <c r="O1014">
        <v>2.1348600000000001E-3</v>
      </c>
      <c r="P1014" s="25">
        <v>0.09</v>
      </c>
      <c r="Q1014">
        <v>-3.7064099999999998E-3</v>
      </c>
      <c r="R1014">
        <v>2.44408E-3</v>
      </c>
      <c r="S1014">
        <v>0.1</v>
      </c>
      <c r="T1014" s="7">
        <v>-7.1603900000000002E-4</v>
      </c>
      <c r="U1014">
        <v>2.2429699999999999E-3</v>
      </c>
      <c r="V1014" s="25">
        <v>0.76</v>
      </c>
      <c r="W1014">
        <v>1.04727E-2</v>
      </c>
      <c r="X1014">
        <v>2.1580499999999999E-3</v>
      </c>
      <c r="Y1014" s="1">
        <v>2.2000000000000001E-6</v>
      </c>
      <c r="Z1014" s="7">
        <v>-4.7551199999999998E-4</v>
      </c>
      <c r="AA1014">
        <v>2.0756400000000001E-3</v>
      </c>
      <c r="AB1014" s="25">
        <v>0.79</v>
      </c>
      <c r="AC1014">
        <v>-1.12611E-3</v>
      </c>
      <c r="AD1014">
        <v>1.88043E-3</v>
      </c>
      <c r="AE1014" s="25">
        <v>0.54</v>
      </c>
    </row>
    <row r="1015" spans="2:31" x14ac:dyDescent="0.2">
      <c r="B1015" s="7" t="s">
        <v>13675</v>
      </c>
      <c r="C1015" t="s">
        <v>13563</v>
      </c>
      <c r="D1015" t="s">
        <v>13564</v>
      </c>
      <c r="E1015">
        <v>3</v>
      </c>
      <c r="F1015">
        <v>44385814</v>
      </c>
      <c r="G1015" t="s">
        <v>13275</v>
      </c>
      <c r="H1015" t="s">
        <v>13269</v>
      </c>
      <c r="I1015">
        <v>0.16222200000000001</v>
      </c>
      <c r="J1015" s="25">
        <v>1</v>
      </c>
      <c r="K1015">
        <v>9.1352800000000008E-3</v>
      </c>
      <c r="L1015">
        <v>1.6437400000000001E-3</v>
      </c>
      <c r="M1015" s="1">
        <v>3.2000000000000002E-8</v>
      </c>
      <c r="N1015" s="7">
        <v>3.3717999999999999E-3</v>
      </c>
      <c r="O1015">
        <v>2.8819499999999999E-3</v>
      </c>
      <c r="P1015" s="25">
        <v>0.26</v>
      </c>
      <c r="Q1015">
        <v>5.7195800000000002E-4</v>
      </c>
      <c r="R1015">
        <v>3.2993699999999998E-3</v>
      </c>
      <c r="S1015">
        <v>0.78</v>
      </c>
      <c r="T1015" s="7">
        <v>1.3846799999999999E-3</v>
      </c>
      <c r="U1015">
        <v>3.0278800000000002E-3</v>
      </c>
      <c r="V1015" s="25">
        <v>0.62</v>
      </c>
      <c r="W1015">
        <v>3.0577600000000001E-3</v>
      </c>
      <c r="X1015">
        <v>2.91325E-3</v>
      </c>
      <c r="Y1015">
        <v>0.3</v>
      </c>
      <c r="Z1015" s="7">
        <v>-6.3928500000000003E-3</v>
      </c>
      <c r="AA1015">
        <v>2.8019999999999998E-3</v>
      </c>
      <c r="AB1015" s="25">
        <v>2.1000000000000001E-2</v>
      </c>
      <c r="AC1015">
        <v>-5.4201199999999996E-3</v>
      </c>
      <c r="AD1015">
        <v>2.5384800000000001E-3</v>
      </c>
      <c r="AE1015" s="25">
        <v>3.3000000000000002E-2</v>
      </c>
    </row>
    <row r="1016" spans="2:31" x14ac:dyDescent="0.2">
      <c r="B1016" s="7" t="s">
        <v>13676</v>
      </c>
      <c r="C1016" t="s">
        <v>13563</v>
      </c>
      <c r="D1016" t="s">
        <v>13564</v>
      </c>
      <c r="E1016">
        <v>1</v>
      </c>
      <c r="F1016">
        <v>95783037</v>
      </c>
      <c r="G1016" t="s">
        <v>13275</v>
      </c>
      <c r="H1016" t="s">
        <v>13269</v>
      </c>
      <c r="I1016">
        <v>0.64616099999999999</v>
      </c>
      <c r="J1016" s="25">
        <v>1</v>
      </c>
      <c r="K1016">
        <v>-6.9416E-3</v>
      </c>
      <c r="L1016">
        <v>1.2667500000000001E-3</v>
      </c>
      <c r="M1016" s="1">
        <v>3.2999999999999998E-8</v>
      </c>
      <c r="N1016" s="7">
        <v>1.3422099999999999E-3</v>
      </c>
      <c r="O1016">
        <v>2.2215300000000002E-3</v>
      </c>
      <c r="P1016" s="25">
        <v>0.51</v>
      </c>
      <c r="Q1016">
        <v>3.7853800000000001E-3</v>
      </c>
      <c r="R1016">
        <v>2.5431799999999999E-3</v>
      </c>
      <c r="S1016">
        <v>0.13</v>
      </c>
      <c r="T1016" s="7">
        <v>5.3919299999999996E-3</v>
      </c>
      <c r="U1016">
        <v>2.3338199999999999E-3</v>
      </c>
      <c r="V1016" s="25">
        <v>0.02</v>
      </c>
      <c r="W1016">
        <v>-5.9843099999999996E-3</v>
      </c>
      <c r="X1016">
        <v>2.24442E-3</v>
      </c>
      <c r="Y1016">
        <v>7.3000000000000001E-3</v>
      </c>
      <c r="Z1016" s="7">
        <v>2.7771200000000001E-3</v>
      </c>
      <c r="AA1016">
        <v>2.1601599999999999E-3</v>
      </c>
      <c r="AB1016" s="25">
        <v>0.19</v>
      </c>
      <c r="AC1016">
        <v>-1.2770699999999999E-3</v>
      </c>
      <c r="AD1016">
        <v>1.9574499999999999E-3</v>
      </c>
      <c r="AE1016" s="25">
        <v>0.51</v>
      </c>
    </row>
    <row r="1017" spans="2:31" x14ac:dyDescent="0.2">
      <c r="B1017" s="7" t="s">
        <v>13677</v>
      </c>
      <c r="C1017" t="s">
        <v>13563</v>
      </c>
      <c r="D1017" t="s">
        <v>13564</v>
      </c>
      <c r="E1017">
        <v>7</v>
      </c>
      <c r="F1017">
        <v>31330785</v>
      </c>
      <c r="G1017" t="s">
        <v>13269</v>
      </c>
      <c r="H1017" t="s">
        <v>13275</v>
      </c>
      <c r="I1017">
        <v>0.89832599999999996</v>
      </c>
      <c r="J1017" s="25">
        <v>0.97935300000000003</v>
      </c>
      <c r="K1017">
        <v>1.1194000000000001E-2</v>
      </c>
      <c r="L1017">
        <v>2.0265399999999999E-3</v>
      </c>
      <c r="M1017" s="1">
        <v>3.5000000000000002E-8</v>
      </c>
      <c r="N1017" s="7">
        <v>-2.4190799999999999E-4</v>
      </c>
      <c r="O1017">
        <v>3.5488E-3</v>
      </c>
      <c r="P1017" s="25">
        <v>0.97</v>
      </c>
      <c r="Q1017">
        <v>-1.12352E-3</v>
      </c>
      <c r="R1017">
        <v>4.0629999999999998E-3</v>
      </c>
      <c r="S1017">
        <v>0.79</v>
      </c>
      <c r="T1017" s="7">
        <v>-8.116E-3</v>
      </c>
      <c r="U1017">
        <v>3.7281800000000002E-3</v>
      </c>
      <c r="V1017" s="25">
        <v>2.8000000000000001E-2</v>
      </c>
      <c r="W1017">
        <v>-8.8341699999999995E-4</v>
      </c>
      <c r="X1017">
        <v>3.58808E-3</v>
      </c>
      <c r="Y1017">
        <v>0.7</v>
      </c>
      <c r="Z1017" s="7">
        <v>-4.3954600000000003E-3</v>
      </c>
      <c r="AA1017">
        <v>3.4496100000000001E-3</v>
      </c>
      <c r="AB1017" s="25">
        <v>0.22</v>
      </c>
      <c r="AC1017">
        <v>-3.1155800000000002E-3</v>
      </c>
      <c r="AD1017">
        <v>3.1256999999999999E-3</v>
      </c>
      <c r="AE1017" s="25">
        <v>0.31</v>
      </c>
    </row>
    <row r="1018" spans="2:31" x14ac:dyDescent="0.2">
      <c r="B1018" s="7" t="s">
        <v>13678</v>
      </c>
      <c r="C1018" t="s">
        <v>13563</v>
      </c>
      <c r="D1018" t="s">
        <v>13564</v>
      </c>
      <c r="E1018">
        <v>6</v>
      </c>
      <c r="F1018">
        <v>51829890</v>
      </c>
      <c r="G1018" t="s">
        <v>13268</v>
      </c>
      <c r="H1018" t="s">
        <v>13269</v>
      </c>
      <c r="I1018">
        <v>0.33843099999999998</v>
      </c>
      <c r="J1018" s="25">
        <v>0.97852799999999995</v>
      </c>
      <c r="K1018">
        <v>-7.1999999999999998E-3</v>
      </c>
      <c r="L1018">
        <v>1.2999999999999999E-3</v>
      </c>
      <c r="M1018" s="1">
        <v>3.5000000000000002E-8</v>
      </c>
      <c r="N1018" s="7">
        <v>-1.53936E-3</v>
      </c>
      <c r="O1018">
        <v>2.2658399999999999E-3</v>
      </c>
      <c r="P1018" s="25">
        <v>0.46</v>
      </c>
      <c r="Q1018">
        <v>-3.4305300000000002E-3</v>
      </c>
      <c r="R1018">
        <v>2.59435E-3</v>
      </c>
      <c r="S1018">
        <v>0.22</v>
      </c>
      <c r="T1018" s="7">
        <v>4.3599299999999997E-3</v>
      </c>
      <c r="U1018">
        <v>2.3800100000000001E-3</v>
      </c>
      <c r="V1018" s="25">
        <v>5.6000000000000001E-2</v>
      </c>
      <c r="W1018">
        <v>-3.57179E-3</v>
      </c>
      <c r="X1018">
        <v>2.2912700000000002E-3</v>
      </c>
      <c r="Y1018">
        <v>0.13</v>
      </c>
      <c r="Z1018" s="7">
        <v>4.3518100000000002E-3</v>
      </c>
      <c r="AA1018">
        <v>2.2023699999999999E-3</v>
      </c>
      <c r="AB1018" s="25">
        <v>0.05</v>
      </c>
      <c r="AC1018">
        <v>2.0499699999999999E-3</v>
      </c>
      <c r="AD1018">
        <v>1.99518E-3</v>
      </c>
      <c r="AE1018" s="25">
        <v>0.32</v>
      </c>
    </row>
    <row r="1019" spans="2:31" x14ac:dyDescent="0.2">
      <c r="B1019" s="7" t="s">
        <v>13679</v>
      </c>
      <c r="C1019" t="s">
        <v>13563</v>
      </c>
      <c r="D1019" t="s">
        <v>13564</v>
      </c>
      <c r="E1019">
        <v>12</v>
      </c>
      <c r="F1019">
        <v>34855113</v>
      </c>
      <c r="G1019" t="s">
        <v>13269</v>
      </c>
      <c r="H1019" t="s">
        <v>13275</v>
      </c>
      <c r="I1019">
        <v>0.707569</v>
      </c>
      <c r="J1019" s="25">
        <v>0.94180600000000003</v>
      </c>
      <c r="K1019">
        <v>7.5830100000000003E-3</v>
      </c>
      <c r="L1019">
        <v>1.37455E-3</v>
      </c>
      <c r="M1019" s="1">
        <v>3.5999999999999998E-8</v>
      </c>
      <c r="N1019" s="7">
        <v>7.9724099999999992E-3</v>
      </c>
      <c r="O1019">
        <v>2.40844E-3</v>
      </c>
      <c r="P1019" s="25">
        <v>8.8000000000000003E-4</v>
      </c>
      <c r="Q1019">
        <v>6.2977199999999997E-3</v>
      </c>
      <c r="R1019">
        <v>2.7576900000000001E-3</v>
      </c>
      <c r="S1019">
        <v>2.1000000000000001E-2</v>
      </c>
      <c r="T1019" s="7">
        <v>-1.65391E-3</v>
      </c>
      <c r="U1019">
        <v>2.5296799999999999E-3</v>
      </c>
      <c r="V1019" s="25">
        <v>0.53</v>
      </c>
      <c r="W1019">
        <v>1.7015200000000001E-2</v>
      </c>
      <c r="X1019">
        <v>2.4350700000000001E-3</v>
      </c>
      <c r="Y1019" s="1">
        <v>4.2999999999999999E-12</v>
      </c>
      <c r="Z1019" s="7">
        <v>6.9991599999999999E-3</v>
      </c>
      <c r="AA1019">
        <v>2.3408299999999999E-3</v>
      </c>
      <c r="AB1019" s="25">
        <v>3.3E-3</v>
      </c>
      <c r="AC1019">
        <v>-7.9553000000000002E-3</v>
      </c>
      <c r="AD1019">
        <v>2.1208199999999998E-3</v>
      </c>
      <c r="AE1019" s="25">
        <v>1.9000000000000001E-4</v>
      </c>
    </row>
    <row r="1020" spans="2:31" x14ac:dyDescent="0.2">
      <c r="B1020" s="7" t="s">
        <v>13680</v>
      </c>
      <c r="C1020" t="s">
        <v>13563</v>
      </c>
      <c r="D1020" t="s">
        <v>13564</v>
      </c>
      <c r="E1020">
        <v>3</v>
      </c>
      <c r="F1020">
        <v>85388164</v>
      </c>
      <c r="G1020" t="s">
        <v>13269</v>
      </c>
      <c r="H1020" t="s">
        <v>13275</v>
      </c>
      <c r="I1020">
        <v>0.63056299999999998</v>
      </c>
      <c r="J1020" s="25">
        <v>0.98218799999999995</v>
      </c>
      <c r="K1020">
        <v>-6.99622E-3</v>
      </c>
      <c r="L1020">
        <v>1.26436E-3</v>
      </c>
      <c r="M1020" s="1">
        <v>3.5999999999999998E-8</v>
      </c>
      <c r="N1020" s="7">
        <v>6.0243299999999996E-3</v>
      </c>
      <c r="O1020">
        <v>2.2165399999999999E-3</v>
      </c>
      <c r="P1020" s="25">
        <v>5.4999999999999997E-3</v>
      </c>
      <c r="Q1020">
        <v>-6.6660000000000005E-4</v>
      </c>
      <c r="R1020">
        <v>2.5375900000000002E-3</v>
      </c>
      <c r="S1020">
        <v>0.82</v>
      </c>
      <c r="T1020" s="7">
        <v>1.02395E-2</v>
      </c>
      <c r="U1020">
        <v>2.3287799999999999E-3</v>
      </c>
      <c r="V1020" s="26">
        <v>1.1E-5</v>
      </c>
      <c r="W1020">
        <v>-2.7666700000000002E-3</v>
      </c>
      <c r="X1020">
        <v>2.2406100000000001E-3</v>
      </c>
      <c r="Y1020">
        <v>0.25</v>
      </c>
      <c r="Z1020" s="7">
        <v>2.0881200000000002E-3</v>
      </c>
      <c r="AA1020">
        <v>2.1550499999999999E-3</v>
      </c>
      <c r="AB1020" s="25">
        <v>0.31</v>
      </c>
      <c r="AC1020">
        <v>5.3596599999999996E-3</v>
      </c>
      <c r="AD1020">
        <v>1.9523800000000001E-3</v>
      </c>
      <c r="AE1020" s="25">
        <v>6.4999999999999997E-3</v>
      </c>
    </row>
    <row r="1021" spans="2:31" x14ac:dyDescent="0.2">
      <c r="B1021" s="7" t="s">
        <v>13681</v>
      </c>
      <c r="C1021" t="s">
        <v>13563</v>
      </c>
      <c r="D1021" t="s">
        <v>13564</v>
      </c>
      <c r="E1021">
        <v>18</v>
      </c>
      <c r="F1021">
        <v>31610848</v>
      </c>
      <c r="G1021" t="s">
        <v>13268</v>
      </c>
      <c r="H1021" t="s">
        <v>13272</v>
      </c>
      <c r="I1021">
        <v>0.80002600000000001</v>
      </c>
      <c r="J1021" s="25">
        <v>0.99257499999999999</v>
      </c>
      <c r="K1021">
        <v>-8.3999599999999997E-3</v>
      </c>
      <c r="L1021">
        <v>1.5208699999999999E-3</v>
      </c>
      <c r="M1021" s="1">
        <v>3.7E-8</v>
      </c>
      <c r="N1021" s="7">
        <v>6.9036100000000001E-3</v>
      </c>
      <c r="O1021">
        <v>2.6665700000000001E-3</v>
      </c>
      <c r="P1021" s="25">
        <v>8.3999999999999995E-3</v>
      </c>
      <c r="Q1021">
        <v>5.8682700000000001E-3</v>
      </c>
      <c r="R1021">
        <v>3.0537799999999999E-3</v>
      </c>
      <c r="S1021">
        <v>4.4999999999999998E-2</v>
      </c>
      <c r="T1021" s="7">
        <v>3.5319000000000001E-3</v>
      </c>
      <c r="U1021">
        <v>2.8014300000000002E-3</v>
      </c>
      <c r="V1021" s="25">
        <v>0.2</v>
      </c>
      <c r="W1021">
        <v>1.14336E-2</v>
      </c>
      <c r="X1021">
        <v>2.6982899999999999E-3</v>
      </c>
      <c r="Y1021" s="1">
        <v>3.3000000000000003E-5</v>
      </c>
      <c r="Z1021" s="7">
        <v>1.1366299999999999E-2</v>
      </c>
      <c r="AA1021">
        <v>2.5914900000000001E-3</v>
      </c>
      <c r="AB1021" s="26">
        <v>1.0000000000000001E-5</v>
      </c>
      <c r="AC1021">
        <v>-2.6244200000000001E-3</v>
      </c>
      <c r="AD1021">
        <v>2.3479899999999999E-3</v>
      </c>
      <c r="AE1021" s="25">
        <v>0.28000000000000003</v>
      </c>
    </row>
    <row r="1022" spans="2:31" x14ac:dyDescent="0.2">
      <c r="B1022" s="7" t="s">
        <v>13682</v>
      </c>
      <c r="C1022" t="s">
        <v>13563</v>
      </c>
      <c r="D1022" t="s">
        <v>13564</v>
      </c>
      <c r="E1022">
        <v>15</v>
      </c>
      <c r="F1022">
        <v>83752159</v>
      </c>
      <c r="G1022" t="s">
        <v>13268</v>
      </c>
      <c r="H1022" t="s">
        <v>13275</v>
      </c>
      <c r="I1022">
        <v>0.57710499999999998</v>
      </c>
      <c r="J1022" s="25">
        <v>0.99394199999999999</v>
      </c>
      <c r="K1022">
        <v>-6.7005099999999998E-3</v>
      </c>
      <c r="L1022">
        <v>1.2326800000000001E-3</v>
      </c>
      <c r="M1022" s="1">
        <v>3.8000000000000003E-8</v>
      </c>
      <c r="N1022" s="7">
        <v>2.6417599999999999E-3</v>
      </c>
      <c r="O1022">
        <v>2.1586800000000001E-3</v>
      </c>
      <c r="P1022" s="25">
        <v>0.21</v>
      </c>
      <c r="Q1022">
        <v>6.2565299999999997E-3</v>
      </c>
      <c r="R1022">
        <v>2.4719099999999999E-3</v>
      </c>
      <c r="S1022">
        <v>1.2E-2</v>
      </c>
      <c r="T1022" s="7">
        <v>4.7015399999999997E-3</v>
      </c>
      <c r="U1022">
        <v>2.2675299999999998E-3</v>
      </c>
      <c r="V1022" s="25">
        <v>0.04</v>
      </c>
      <c r="W1022">
        <v>1.4716200000000001E-3</v>
      </c>
      <c r="X1022">
        <v>2.1844199999999999E-3</v>
      </c>
      <c r="Y1022">
        <v>0.46</v>
      </c>
      <c r="Z1022" s="7">
        <v>6.21383E-3</v>
      </c>
      <c r="AA1022">
        <v>2.09786E-3</v>
      </c>
      <c r="AB1022" s="25">
        <v>3.0000000000000001E-3</v>
      </c>
      <c r="AC1022">
        <v>1.23551E-3</v>
      </c>
      <c r="AD1022">
        <v>1.9008E-3</v>
      </c>
      <c r="AE1022" s="25">
        <v>0.51</v>
      </c>
    </row>
    <row r="1023" spans="2:31" x14ac:dyDescent="0.2">
      <c r="B1023" s="7" t="s">
        <v>13683</v>
      </c>
      <c r="C1023" t="s">
        <v>13563</v>
      </c>
      <c r="D1023" t="s">
        <v>13564</v>
      </c>
      <c r="E1023">
        <v>5</v>
      </c>
      <c r="F1023">
        <v>159042652</v>
      </c>
      <c r="G1023" t="s">
        <v>13272</v>
      </c>
      <c r="H1023" t="s">
        <v>13268</v>
      </c>
      <c r="I1023">
        <v>0.95751799999999998</v>
      </c>
      <c r="J1023" s="25">
        <v>0.98567899999999997</v>
      </c>
      <c r="K1023">
        <v>-1.6512700000000002E-2</v>
      </c>
      <c r="L1023">
        <v>3.0222399999999998E-3</v>
      </c>
      <c r="M1023" s="1">
        <v>3.8000000000000003E-8</v>
      </c>
      <c r="N1023" s="7">
        <v>-2.2079700000000001E-3</v>
      </c>
      <c r="O1023">
        <v>5.2954200000000003E-3</v>
      </c>
      <c r="P1023" s="25">
        <v>0.63</v>
      </c>
      <c r="Q1023">
        <v>1.11721E-3</v>
      </c>
      <c r="R1023">
        <v>6.0630399999999996E-3</v>
      </c>
      <c r="S1023">
        <v>0.88</v>
      </c>
      <c r="T1023" s="7">
        <v>3.3641000000000001E-3</v>
      </c>
      <c r="U1023">
        <v>5.5626499999999997E-3</v>
      </c>
      <c r="V1023" s="25">
        <v>0.57999999999999996</v>
      </c>
      <c r="W1023">
        <v>1.3659099999999999E-3</v>
      </c>
      <c r="X1023">
        <v>5.3542499999999996E-3</v>
      </c>
      <c r="Y1023">
        <v>0.8</v>
      </c>
      <c r="Z1023" s="7">
        <v>1.68541E-2</v>
      </c>
      <c r="AA1023">
        <v>5.1473100000000004E-3</v>
      </c>
      <c r="AB1023" s="25">
        <v>1.1999999999999999E-3</v>
      </c>
      <c r="AC1023">
        <v>4.1509499999999996E-3</v>
      </c>
      <c r="AD1023">
        <v>4.6640800000000001E-3</v>
      </c>
      <c r="AE1023" s="25">
        <v>0.36</v>
      </c>
    </row>
    <row r="1024" spans="2:31" x14ac:dyDescent="0.2">
      <c r="B1024" s="7" t="s">
        <v>13684</v>
      </c>
      <c r="C1024" t="s">
        <v>13563</v>
      </c>
      <c r="D1024" t="s">
        <v>13564</v>
      </c>
      <c r="E1024">
        <v>18</v>
      </c>
      <c r="F1024">
        <v>25569743</v>
      </c>
      <c r="G1024" t="s">
        <v>13272</v>
      </c>
      <c r="H1024" t="s">
        <v>13269</v>
      </c>
      <c r="I1024">
        <v>0.58185600000000004</v>
      </c>
      <c r="J1024" s="25">
        <v>0.97649900000000001</v>
      </c>
      <c r="K1024">
        <v>-6.7945699999999998E-3</v>
      </c>
      <c r="L1024">
        <v>1.2434600000000001E-3</v>
      </c>
      <c r="M1024" s="1">
        <v>4.1000000000000003E-8</v>
      </c>
      <c r="N1024" s="7">
        <v>5.0683600000000001E-3</v>
      </c>
      <c r="O1024">
        <v>2.1784199999999999E-3</v>
      </c>
      <c r="P1024" s="25">
        <v>2.1000000000000001E-2</v>
      </c>
      <c r="Q1024">
        <v>2.3024899999999999E-3</v>
      </c>
      <c r="R1024">
        <v>2.4947400000000001E-3</v>
      </c>
      <c r="S1024">
        <v>0.37</v>
      </c>
      <c r="T1024" s="7">
        <v>8.1885199999999995E-3</v>
      </c>
      <c r="U1024">
        <v>2.2885900000000001E-3</v>
      </c>
      <c r="V1024" s="26">
        <v>2.9999999999999997E-4</v>
      </c>
      <c r="W1024">
        <v>3.24282E-3</v>
      </c>
      <c r="X1024">
        <v>2.20433E-3</v>
      </c>
      <c r="Y1024">
        <v>0.14000000000000001</v>
      </c>
      <c r="Z1024" s="7">
        <v>7.0095399999999999E-3</v>
      </c>
      <c r="AA1024">
        <v>2.1170799999999999E-3</v>
      </c>
      <c r="AB1024" s="25">
        <v>1.1000000000000001E-3</v>
      </c>
      <c r="AC1024">
        <v>4.6889100000000001E-3</v>
      </c>
      <c r="AD1024">
        <v>1.9181599999999999E-3</v>
      </c>
      <c r="AE1024" s="25">
        <v>1.4E-2</v>
      </c>
    </row>
    <row r="1025" spans="2:31" x14ac:dyDescent="0.2">
      <c r="B1025" s="7" t="s">
        <v>13685</v>
      </c>
      <c r="C1025" t="s">
        <v>13563</v>
      </c>
      <c r="D1025" t="s">
        <v>13564</v>
      </c>
      <c r="E1025">
        <v>22</v>
      </c>
      <c r="F1025">
        <v>37096573</v>
      </c>
      <c r="G1025" t="s">
        <v>13272</v>
      </c>
      <c r="H1025" t="s">
        <v>13275</v>
      </c>
      <c r="I1025">
        <v>0.74077300000000001</v>
      </c>
      <c r="J1025" s="25">
        <v>0.99634500000000004</v>
      </c>
      <c r="K1025">
        <v>-7.7116700000000003E-3</v>
      </c>
      <c r="L1025">
        <v>1.3866200000000001E-3</v>
      </c>
      <c r="M1025" s="1">
        <v>4.1000000000000003E-8</v>
      </c>
      <c r="N1025" s="7">
        <v>5.8231400000000001E-4</v>
      </c>
      <c r="O1025">
        <v>2.4287699999999998E-3</v>
      </c>
      <c r="P1025" s="25">
        <v>0.83</v>
      </c>
      <c r="Q1025">
        <v>6.7747900000000004E-4</v>
      </c>
      <c r="R1025">
        <v>2.7815600000000002E-3</v>
      </c>
      <c r="S1025">
        <v>0.85</v>
      </c>
      <c r="T1025" s="7">
        <v>-1.8708700000000001E-4</v>
      </c>
      <c r="U1025">
        <v>2.5512500000000001E-3</v>
      </c>
      <c r="V1025" s="25">
        <v>0.9</v>
      </c>
      <c r="W1025">
        <v>-1.66976E-3</v>
      </c>
      <c r="X1025">
        <v>2.4583199999999999E-3</v>
      </c>
      <c r="Y1025">
        <v>0.47</v>
      </c>
      <c r="Z1025" s="7">
        <v>5.1659599999999998E-3</v>
      </c>
      <c r="AA1025">
        <v>2.3601400000000002E-3</v>
      </c>
      <c r="AB1025" s="25">
        <v>2.9000000000000001E-2</v>
      </c>
      <c r="AC1025">
        <v>1.8834699999999999E-3</v>
      </c>
      <c r="AD1025">
        <v>2.1383299999999999E-3</v>
      </c>
      <c r="AE1025" s="25">
        <v>0.37</v>
      </c>
    </row>
    <row r="1026" spans="2:31" x14ac:dyDescent="0.2">
      <c r="B1026" s="7" t="s">
        <v>13686</v>
      </c>
      <c r="C1026" t="s">
        <v>13563</v>
      </c>
      <c r="D1026" t="s">
        <v>13564</v>
      </c>
      <c r="E1026">
        <v>6</v>
      </c>
      <c r="F1026">
        <v>155129280</v>
      </c>
      <c r="G1026" t="s">
        <v>13269</v>
      </c>
      <c r="H1026" t="s">
        <v>13268</v>
      </c>
      <c r="I1026">
        <v>0.97744699999999995</v>
      </c>
      <c r="J1026" s="25">
        <v>1</v>
      </c>
      <c r="K1026">
        <v>2.2726099999999999E-2</v>
      </c>
      <c r="L1026">
        <v>4.0886000000000004E-3</v>
      </c>
      <c r="M1026" s="1">
        <v>4.3000000000000001E-8</v>
      </c>
      <c r="N1026" s="7">
        <v>5.98614E-3</v>
      </c>
      <c r="O1026">
        <v>7.1553900000000002E-3</v>
      </c>
      <c r="P1026" s="25">
        <v>0.4</v>
      </c>
      <c r="Q1026">
        <v>1.8188800000000001E-2</v>
      </c>
      <c r="R1026">
        <v>8.19281E-3</v>
      </c>
      <c r="S1026">
        <v>2.8000000000000001E-2</v>
      </c>
      <c r="T1026" s="7">
        <v>-8.2350800000000005E-3</v>
      </c>
      <c r="U1026">
        <v>7.5159299999999997E-3</v>
      </c>
      <c r="V1026" s="25">
        <v>0.25</v>
      </c>
      <c r="W1026">
        <v>-9.2699500000000008E-3</v>
      </c>
      <c r="X1026">
        <v>7.2356800000000004E-3</v>
      </c>
      <c r="Y1026">
        <v>0.17</v>
      </c>
      <c r="Z1026" s="7">
        <v>-2.0050599999999998E-2</v>
      </c>
      <c r="AA1026">
        <v>6.9549399999999997E-3</v>
      </c>
      <c r="AB1026" s="25">
        <v>3.7000000000000002E-3</v>
      </c>
      <c r="AC1026">
        <v>-6.3035399999999998E-3</v>
      </c>
      <c r="AD1026">
        <v>6.3006499999999997E-3</v>
      </c>
      <c r="AE1026" s="25">
        <v>0.31</v>
      </c>
    </row>
    <row r="1027" spans="2:31" x14ac:dyDescent="0.2">
      <c r="B1027" s="8" t="s">
        <v>13687</v>
      </c>
      <c r="C1027" s="9" t="s">
        <v>13563</v>
      </c>
      <c r="D1027" s="9" t="s">
        <v>13564</v>
      </c>
      <c r="E1027" s="9">
        <v>4</v>
      </c>
      <c r="F1027" s="9">
        <v>164216739</v>
      </c>
      <c r="G1027" s="9" t="s">
        <v>13268</v>
      </c>
      <c r="H1027" s="9" t="s">
        <v>13272</v>
      </c>
      <c r="I1027" s="9">
        <v>0.760181</v>
      </c>
      <c r="J1027" s="27">
        <v>0.99328300000000003</v>
      </c>
      <c r="K1027" s="9">
        <v>-7.7568899999999998E-3</v>
      </c>
      <c r="L1027" s="9">
        <v>1.42205E-3</v>
      </c>
      <c r="M1027" s="19">
        <v>4.4999999999999999E-8</v>
      </c>
      <c r="N1027" s="8">
        <v>3.72339E-3</v>
      </c>
      <c r="O1027" s="9">
        <v>2.4925099999999999E-3</v>
      </c>
      <c r="P1027" s="27">
        <v>0.12</v>
      </c>
      <c r="Q1027" s="9">
        <v>6.0321999999999997E-3</v>
      </c>
      <c r="R1027" s="9">
        <v>2.8535000000000001E-3</v>
      </c>
      <c r="S1027" s="9">
        <v>3.3000000000000002E-2</v>
      </c>
      <c r="T1027" s="8">
        <v>9.7018699999999996E-3</v>
      </c>
      <c r="U1027" s="9">
        <v>2.6180600000000002E-3</v>
      </c>
      <c r="V1027" s="27">
        <v>2.2000000000000001E-4</v>
      </c>
      <c r="W1027" s="9">
        <v>-2.2411699999999998E-3</v>
      </c>
      <c r="X1027" s="9">
        <v>2.5204300000000002E-3</v>
      </c>
      <c r="Y1027" s="9">
        <v>0.46</v>
      </c>
      <c r="Z1027" s="8">
        <v>1.7029499999999999E-3</v>
      </c>
      <c r="AA1027" s="9">
        <v>2.42282E-3</v>
      </c>
      <c r="AB1027" s="27">
        <v>0.51</v>
      </c>
      <c r="AC1027" s="9">
        <v>-6.4893800000000005E-4</v>
      </c>
      <c r="AD1027" s="9">
        <v>2.19506E-3</v>
      </c>
      <c r="AE1027" s="27">
        <v>0.76</v>
      </c>
    </row>
    <row r="1028" spans="2:31" x14ac:dyDescent="0.2">
      <c r="B1028" s="24" t="s">
        <v>14381</v>
      </c>
      <c r="C1028" s="17" t="s">
        <v>14382</v>
      </c>
      <c r="D1028" s="17" t="s">
        <v>14383</v>
      </c>
      <c r="E1028" s="17">
        <v>16</v>
      </c>
      <c r="F1028" s="17">
        <v>53799507</v>
      </c>
      <c r="G1028" s="17" t="s">
        <v>13275</v>
      </c>
      <c r="H1028" s="17" t="s">
        <v>13269</v>
      </c>
      <c r="I1028" s="17">
        <v>0.57680799999999999</v>
      </c>
      <c r="J1028" s="28">
        <v>0.99953800000000004</v>
      </c>
      <c r="K1028" s="17">
        <v>0.104360015</v>
      </c>
      <c r="L1028" s="17">
        <v>1.2971472E-2</v>
      </c>
      <c r="M1028" s="18">
        <v>4.2999999999999999E-16</v>
      </c>
      <c r="N1028" s="24">
        <v>2.5822599999999999E-3</v>
      </c>
      <c r="O1028" s="17">
        <v>2.1520799999999998E-3</v>
      </c>
      <c r="P1028" s="28">
        <v>0.23</v>
      </c>
      <c r="Q1028" s="17">
        <v>1.42092E-2</v>
      </c>
      <c r="R1028" s="17">
        <v>2.4641099999999998E-3</v>
      </c>
      <c r="S1028" s="18">
        <v>4.5999999999999998E-9</v>
      </c>
      <c r="T1028" s="24">
        <v>7.2385799999999997E-3</v>
      </c>
      <c r="U1028" s="17">
        <v>2.2605400000000001E-3</v>
      </c>
      <c r="V1028" s="28">
        <v>1.2999999999999999E-3</v>
      </c>
      <c r="W1028" s="17">
        <v>-1.8382800000000001E-2</v>
      </c>
      <c r="X1028" s="17">
        <v>2.1770499999999998E-3</v>
      </c>
      <c r="Y1028" s="18">
        <v>5.5E-17</v>
      </c>
      <c r="Z1028" s="24">
        <v>-1.56156E-2</v>
      </c>
      <c r="AA1028" s="17">
        <v>2.09158E-3</v>
      </c>
      <c r="AB1028" s="30">
        <v>9.5999999999999995E-14</v>
      </c>
      <c r="AC1028" s="17">
        <v>-5.6308499999999997E-3</v>
      </c>
      <c r="AD1028" s="17">
        <v>1.89511E-3</v>
      </c>
      <c r="AE1028" s="28">
        <v>3.0000000000000001E-3</v>
      </c>
    </row>
    <row r="1029" spans="2:31" x14ac:dyDescent="0.2">
      <c r="B1029" s="7" t="s">
        <v>14384</v>
      </c>
      <c r="C1029" t="s">
        <v>14382</v>
      </c>
      <c r="D1029" t="s">
        <v>14383</v>
      </c>
      <c r="E1029">
        <v>12</v>
      </c>
      <c r="F1029">
        <v>97753152</v>
      </c>
      <c r="G1029" t="s">
        <v>13272</v>
      </c>
      <c r="H1029" t="s">
        <v>13268</v>
      </c>
      <c r="I1029">
        <v>0.94143699999999997</v>
      </c>
      <c r="J1029" s="25">
        <v>0.98834599999999995</v>
      </c>
      <c r="K1029">
        <v>0.104360015</v>
      </c>
      <c r="L1029">
        <v>1.5922999E-2</v>
      </c>
      <c r="M1029" s="1">
        <v>2.8E-11</v>
      </c>
      <c r="N1029" s="7">
        <v>6.0842700000000001E-3</v>
      </c>
      <c r="O1029">
        <v>4.5373399999999999E-3</v>
      </c>
      <c r="P1029" s="25">
        <v>0.19</v>
      </c>
      <c r="Q1029">
        <v>1.41804E-3</v>
      </c>
      <c r="R1029">
        <v>5.19529E-3</v>
      </c>
      <c r="S1029">
        <v>0.78</v>
      </c>
      <c r="T1029" s="7">
        <v>1.0925799999999999E-2</v>
      </c>
      <c r="U1029">
        <v>4.76575E-3</v>
      </c>
      <c r="V1029" s="25">
        <v>2.1999999999999999E-2</v>
      </c>
      <c r="W1029">
        <v>-3.10072E-3</v>
      </c>
      <c r="X1029">
        <v>4.5875000000000004E-3</v>
      </c>
      <c r="Y1029">
        <v>0.52</v>
      </c>
      <c r="Z1029" s="7">
        <v>-3.38602E-3</v>
      </c>
      <c r="AA1029">
        <v>4.40997E-3</v>
      </c>
      <c r="AB1029" s="25">
        <v>0.45</v>
      </c>
      <c r="AC1029">
        <v>-5.5831400000000003E-3</v>
      </c>
      <c r="AD1029">
        <v>3.99549E-3</v>
      </c>
      <c r="AE1029" s="25">
        <v>0.16</v>
      </c>
    </row>
    <row r="1030" spans="2:31" x14ac:dyDescent="0.2">
      <c r="B1030" s="7" t="s">
        <v>14385</v>
      </c>
      <c r="C1030" t="s">
        <v>14382</v>
      </c>
      <c r="D1030" t="s">
        <v>14383</v>
      </c>
      <c r="E1030">
        <v>10</v>
      </c>
      <c r="F1030">
        <v>12698439</v>
      </c>
      <c r="G1030" t="s">
        <v>13272</v>
      </c>
      <c r="H1030" t="s">
        <v>13268</v>
      </c>
      <c r="I1030">
        <v>0.99307699999999999</v>
      </c>
      <c r="J1030" s="25">
        <v>0.86698399999999998</v>
      </c>
      <c r="K1030">
        <v>0.62593843100000002</v>
      </c>
      <c r="L1030">
        <v>0.114670891</v>
      </c>
      <c r="M1030" s="1">
        <v>2.4E-8</v>
      </c>
      <c r="N1030" s="7">
        <v>1.31114E-2</v>
      </c>
      <c r="O1030">
        <v>1.3672500000000001E-2</v>
      </c>
      <c r="P1030" s="25">
        <v>0.35</v>
      </c>
      <c r="Q1030">
        <v>-1.03666E-3</v>
      </c>
      <c r="R1030">
        <v>1.56566E-2</v>
      </c>
      <c r="S1030">
        <v>0.92</v>
      </c>
      <c r="T1030" s="7">
        <v>1.4275100000000001E-2</v>
      </c>
      <c r="U1030">
        <v>1.43619E-2</v>
      </c>
      <c r="V1030" s="25">
        <v>0.28000000000000003</v>
      </c>
      <c r="W1030">
        <v>2.00194E-2</v>
      </c>
      <c r="X1030">
        <v>1.38292E-2</v>
      </c>
      <c r="Y1030">
        <v>0.14000000000000001</v>
      </c>
      <c r="Z1030" s="7">
        <v>-1.64511E-3</v>
      </c>
      <c r="AA1030">
        <v>1.3291600000000001E-2</v>
      </c>
      <c r="AB1030" s="25">
        <v>0.89</v>
      </c>
      <c r="AC1030">
        <v>-5.5917800000000002E-3</v>
      </c>
      <c r="AD1030">
        <v>1.2042199999999999E-2</v>
      </c>
      <c r="AE1030" s="25">
        <v>0.63</v>
      </c>
    </row>
    <row r="1031" spans="2:31" x14ac:dyDescent="0.2">
      <c r="B1031" s="7" t="s">
        <v>14386</v>
      </c>
      <c r="C1031" t="s">
        <v>14382</v>
      </c>
      <c r="D1031" t="s">
        <v>14383</v>
      </c>
      <c r="E1031">
        <v>9</v>
      </c>
      <c r="F1031">
        <v>128141809</v>
      </c>
      <c r="G1031" t="s">
        <v>13275</v>
      </c>
      <c r="H1031" t="s">
        <v>13269</v>
      </c>
      <c r="I1031">
        <v>0.57990399999999998</v>
      </c>
      <c r="J1031" s="25">
        <v>0.99880599999999997</v>
      </c>
      <c r="K1031">
        <v>-7.2570693000000006E-2</v>
      </c>
      <c r="L1031">
        <v>1.3096007E-2</v>
      </c>
      <c r="M1031" s="1">
        <v>1.4999999999999999E-8</v>
      </c>
      <c r="N1031" s="7">
        <v>-8.7695800000000008E-3</v>
      </c>
      <c r="O1031">
        <v>2.1513600000000002E-3</v>
      </c>
      <c r="P1031" s="26">
        <v>4.8000000000000001E-5</v>
      </c>
      <c r="Q1031">
        <v>-4.2790399999999996E-3</v>
      </c>
      <c r="R1031">
        <v>2.4634600000000002E-3</v>
      </c>
      <c r="S1031">
        <v>8.1000000000000003E-2</v>
      </c>
      <c r="T1031" s="7">
        <v>-1.5185000000000001E-2</v>
      </c>
      <c r="U1031">
        <v>2.25983E-3</v>
      </c>
      <c r="V1031" s="26">
        <v>2.3000000000000001E-11</v>
      </c>
      <c r="W1031">
        <v>-1.5028400000000001E-4</v>
      </c>
      <c r="X1031">
        <v>2.1758200000000002E-3</v>
      </c>
      <c r="Y1031">
        <v>0.89</v>
      </c>
      <c r="Z1031" s="7">
        <v>1.1775500000000001E-3</v>
      </c>
      <c r="AA1031">
        <v>2.0911300000000001E-3</v>
      </c>
      <c r="AB1031" s="25">
        <v>0.55000000000000004</v>
      </c>
      <c r="AC1031">
        <v>8.4779400000000002E-4</v>
      </c>
      <c r="AD1031">
        <v>1.8944999999999999E-3</v>
      </c>
      <c r="AE1031" s="25">
        <v>0.68</v>
      </c>
    </row>
    <row r="1032" spans="2:31" x14ac:dyDescent="0.2">
      <c r="B1032" s="8" t="s">
        <v>14387</v>
      </c>
      <c r="C1032" s="9" t="s">
        <v>14382</v>
      </c>
      <c r="D1032" s="9" t="s">
        <v>14383</v>
      </c>
      <c r="E1032" s="9">
        <v>2</v>
      </c>
      <c r="F1032" s="9">
        <v>136991807</v>
      </c>
      <c r="G1032" s="9" t="s">
        <v>13272</v>
      </c>
      <c r="H1032" s="9" t="s">
        <v>13268</v>
      </c>
      <c r="I1032" s="9">
        <v>0.832986</v>
      </c>
      <c r="J1032" s="27">
        <v>0.98178500000000002</v>
      </c>
      <c r="K1032" s="9">
        <v>-8.3381608999999995E-2</v>
      </c>
      <c r="L1032" s="9">
        <v>1.5352549E-2</v>
      </c>
      <c r="M1032" s="19">
        <v>2.7999999999999999E-8</v>
      </c>
      <c r="N1032" s="8">
        <v>6.8259999999999996E-3</v>
      </c>
      <c r="O1032" s="9">
        <v>2.8754599999999998E-3</v>
      </c>
      <c r="P1032" s="27">
        <v>1.9E-2</v>
      </c>
      <c r="Q1032" s="9">
        <v>4.1727800000000001E-3</v>
      </c>
      <c r="R1032" s="9">
        <v>3.2909100000000002E-3</v>
      </c>
      <c r="S1032" s="9">
        <v>0.22</v>
      </c>
      <c r="T1032" s="8">
        <v>-3.7668100000000002E-3</v>
      </c>
      <c r="U1032" s="9">
        <v>3.0207200000000002E-3</v>
      </c>
      <c r="V1032" s="27">
        <v>0.22</v>
      </c>
      <c r="W1032" s="9">
        <v>7.58145E-3</v>
      </c>
      <c r="X1032" s="9">
        <v>2.90486E-3</v>
      </c>
      <c r="Y1032" s="9">
        <v>9.2999999999999992E-3</v>
      </c>
      <c r="Z1032" s="8">
        <v>-3.0120899999999998E-3</v>
      </c>
      <c r="AA1032" s="9">
        <v>2.7954400000000002E-3</v>
      </c>
      <c r="AB1032" s="27">
        <v>0.31</v>
      </c>
      <c r="AC1032" s="9">
        <v>-6.3894099999999997E-4</v>
      </c>
      <c r="AD1032" s="9">
        <v>2.5327399999999999E-3</v>
      </c>
      <c r="AE1032" s="27">
        <v>0.78</v>
      </c>
    </row>
    <row r="1033" spans="2:31" x14ac:dyDescent="0.2">
      <c r="B1033" s="7" t="s">
        <v>14457</v>
      </c>
      <c r="C1033" t="s">
        <v>14482</v>
      </c>
      <c r="D1033" t="s">
        <v>14458</v>
      </c>
      <c r="E1033">
        <v>1</v>
      </c>
      <c r="F1033">
        <v>107195339</v>
      </c>
      <c r="G1033" t="s">
        <v>13268</v>
      </c>
      <c r="H1033" t="s">
        <v>13272</v>
      </c>
      <c r="I1033">
        <v>0.58611899999999995</v>
      </c>
      <c r="J1033" s="25">
        <v>0.99733099999999997</v>
      </c>
      <c r="K1033">
        <v>-0.14842000499999999</v>
      </c>
      <c r="L1033">
        <v>1.0243566000000001E-2</v>
      </c>
      <c r="M1033" s="1">
        <v>7.0999999999999995E-48</v>
      </c>
      <c r="N1033" s="7">
        <v>7.8338699999999997E-3</v>
      </c>
      <c r="O1033">
        <v>2.1575700000000001E-3</v>
      </c>
      <c r="P1033" s="26">
        <v>2.9999999999999997E-4</v>
      </c>
      <c r="Q1033">
        <v>1.26734E-2</v>
      </c>
      <c r="R1033">
        <v>2.4699600000000002E-3</v>
      </c>
      <c r="S1033" s="1">
        <v>2.8000000000000002E-7</v>
      </c>
      <c r="T1033" s="7">
        <v>-1.05262E-3</v>
      </c>
      <c r="U1033">
        <v>2.2666299999999999E-3</v>
      </c>
      <c r="V1033" s="25">
        <v>0.65</v>
      </c>
      <c r="W1033">
        <v>5.31183E-3</v>
      </c>
      <c r="X1033">
        <v>2.1798E-3</v>
      </c>
      <c r="Y1033">
        <v>1.7000000000000001E-2</v>
      </c>
      <c r="Z1033" s="7">
        <v>-8.5201899999999998E-4</v>
      </c>
      <c r="AA1033">
        <v>2.0979599999999998E-3</v>
      </c>
      <c r="AB1033" s="25">
        <v>0.7</v>
      </c>
      <c r="AC1033">
        <v>5.6825299999999999E-3</v>
      </c>
      <c r="AD1033">
        <v>1.90109E-3</v>
      </c>
      <c r="AE1033" s="25">
        <v>3.0999999999999999E-3</v>
      </c>
    </row>
    <row r="1034" spans="2:31" x14ac:dyDescent="0.2">
      <c r="B1034" s="7" t="s">
        <v>14459</v>
      </c>
      <c r="C1034" t="s">
        <v>14482</v>
      </c>
      <c r="D1034" t="s">
        <v>14458</v>
      </c>
      <c r="E1034">
        <v>2</v>
      </c>
      <c r="F1034">
        <v>4034446</v>
      </c>
      <c r="G1034" t="s">
        <v>13269</v>
      </c>
      <c r="H1034" t="s">
        <v>13275</v>
      </c>
      <c r="I1034">
        <v>0.63365700000000003</v>
      </c>
      <c r="J1034" s="25">
        <v>0.99721400000000004</v>
      </c>
      <c r="K1034">
        <v>0.105360516</v>
      </c>
      <c r="L1034">
        <v>1.0756282000000001E-2</v>
      </c>
      <c r="M1034" s="1">
        <v>5.8999999999999996E-23</v>
      </c>
      <c r="N1034" s="7">
        <v>-1.6453100000000001E-3</v>
      </c>
      <c r="O1034">
        <v>2.20659E-3</v>
      </c>
      <c r="P1034" s="25">
        <v>0.47</v>
      </c>
      <c r="Q1034">
        <v>-1.8173E-3</v>
      </c>
      <c r="R1034">
        <v>2.5254000000000001E-3</v>
      </c>
      <c r="S1034">
        <v>0.48</v>
      </c>
      <c r="T1034" s="7">
        <v>1.6602399999999999E-3</v>
      </c>
      <c r="U1034">
        <v>2.3180599999999998E-3</v>
      </c>
      <c r="V1034" s="25">
        <v>0.45</v>
      </c>
      <c r="W1034">
        <v>2.14956E-3</v>
      </c>
      <c r="X1034">
        <v>2.2291500000000001E-3</v>
      </c>
      <c r="Y1034">
        <v>0.34</v>
      </c>
      <c r="Z1034" s="7">
        <v>2.5053499999999999E-3</v>
      </c>
      <c r="AA1034">
        <v>2.14518E-3</v>
      </c>
      <c r="AB1034" s="25">
        <v>0.23</v>
      </c>
      <c r="AC1034">
        <v>-2.72996E-3</v>
      </c>
      <c r="AD1034">
        <v>1.94359E-3</v>
      </c>
      <c r="AE1034" s="25">
        <v>0.16</v>
      </c>
    </row>
    <row r="1035" spans="2:31" x14ac:dyDescent="0.2">
      <c r="B1035" s="7" t="s">
        <v>9</v>
      </c>
      <c r="C1035" t="s">
        <v>14482</v>
      </c>
      <c r="D1035" t="s">
        <v>14458</v>
      </c>
      <c r="E1035">
        <v>2</v>
      </c>
      <c r="F1035">
        <v>66750564</v>
      </c>
      <c r="G1035" t="s">
        <v>13275</v>
      </c>
      <c r="H1035" t="s">
        <v>13268</v>
      </c>
      <c r="I1035">
        <v>0.94276400000000005</v>
      </c>
      <c r="J1035" s="25">
        <v>0.92548699999999995</v>
      </c>
      <c r="K1035">
        <v>-0.70803579299999997</v>
      </c>
      <c r="L1035">
        <v>1.9949332E-2</v>
      </c>
      <c r="M1035" s="1">
        <v>3.2999999999999999E-276</v>
      </c>
      <c r="N1035" s="7">
        <v>3.9612000000000001E-2</v>
      </c>
      <c r="O1035">
        <v>4.7454899999999998E-3</v>
      </c>
      <c r="P1035" s="26">
        <v>7.0999999999999995E-17</v>
      </c>
      <c r="Q1035">
        <v>5.2694100000000001E-2</v>
      </c>
      <c r="R1035">
        <v>5.4311200000000002E-3</v>
      </c>
      <c r="S1035" s="1">
        <v>4.9999999999999995E-22</v>
      </c>
      <c r="T1035" s="7">
        <v>3.9981299999999999E-3</v>
      </c>
      <c r="U1035">
        <v>4.9852100000000003E-3</v>
      </c>
      <c r="V1035" s="25">
        <v>0.45</v>
      </c>
      <c r="W1035">
        <v>3.6581900000000001E-2</v>
      </c>
      <c r="X1035">
        <v>4.7939999999999997E-3</v>
      </c>
      <c r="Y1035" s="1">
        <v>8.5999999999999993E-15</v>
      </c>
      <c r="Z1035" s="7">
        <v>2.27415E-3</v>
      </c>
      <c r="AA1035">
        <v>4.61343E-3</v>
      </c>
      <c r="AB1035" s="25">
        <v>0.6</v>
      </c>
      <c r="AC1035">
        <v>3.52086E-2</v>
      </c>
      <c r="AD1035">
        <v>4.1798900000000003E-3</v>
      </c>
      <c r="AE1035" s="26">
        <v>3.5999999999999999E-17</v>
      </c>
    </row>
    <row r="1036" spans="2:31" x14ac:dyDescent="0.2">
      <c r="B1036" s="7" t="s">
        <v>14460</v>
      </c>
      <c r="C1036" t="s">
        <v>14482</v>
      </c>
      <c r="D1036" t="s">
        <v>14458</v>
      </c>
      <c r="E1036">
        <v>2</v>
      </c>
      <c r="F1036">
        <v>68069890</v>
      </c>
      <c r="G1036" t="s">
        <v>13269</v>
      </c>
      <c r="H1036" t="s">
        <v>13272</v>
      </c>
      <c r="I1036">
        <v>0.430479</v>
      </c>
      <c r="J1036" s="25">
        <v>0.99457499999999999</v>
      </c>
      <c r="K1036">
        <v>0.12221763300000001</v>
      </c>
      <c r="L1036">
        <v>1.0391777E-2</v>
      </c>
      <c r="M1036" s="1">
        <v>3.1000000000000001E-32</v>
      </c>
      <c r="N1036" s="7">
        <v>-5.3378899999999996E-3</v>
      </c>
      <c r="O1036">
        <v>2.1513399999999998E-3</v>
      </c>
      <c r="P1036" s="25">
        <v>1.4E-2</v>
      </c>
      <c r="Q1036">
        <v>-7.7866899999999998E-3</v>
      </c>
      <c r="R1036">
        <v>2.4621700000000001E-3</v>
      </c>
      <c r="S1036">
        <v>1.6000000000000001E-3</v>
      </c>
      <c r="T1036" s="7">
        <v>-3.3680799999999999E-3</v>
      </c>
      <c r="U1036">
        <v>2.2600200000000002E-3</v>
      </c>
      <c r="V1036" s="25">
        <v>0.14000000000000001</v>
      </c>
      <c r="W1036">
        <v>-2.4898899999999998E-3</v>
      </c>
      <c r="X1036">
        <v>2.1733400000000002E-3</v>
      </c>
      <c r="Y1036">
        <v>0.24</v>
      </c>
      <c r="Z1036" s="7">
        <v>1.714E-3</v>
      </c>
      <c r="AA1036">
        <v>2.0914699999999998E-3</v>
      </c>
      <c r="AB1036" s="25">
        <v>0.43</v>
      </c>
      <c r="AC1036">
        <v>1.5329E-3</v>
      </c>
      <c r="AD1036">
        <v>1.89493E-3</v>
      </c>
      <c r="AE1036" s="25">
        <v>0.4</v>
      </c>
    </row>
    <row r="1037" spans="2:31" x14ac:dyDescent="0.2">
      <c r="B1037" s="7" t="s">
        <v>14461</v>
      </c>
      <c r="C1037" t="s">
        <v>14482</v>
      </c>
      <c r="D1037" t="s">
        <v>14458</v>
      </c>
      <c r="E1037">
        <v>2</v>
      </c>
      <c r="F1037">
        <v>159199835</v>
      </c>
      <c r="G1037" t="s">
        <v>13272</v>
      </c>
      <c r="H1037" t="s">
        <v>13268</v>
      </c>
      <c r="I1037">
        <v>0.75688500000000003</v>
      </c>
      <c r="J1037" s="25">
        <v>0.997444</v>
      </c>
      <c r="K1037">
        <v>0.105360516</v>
      </c>
      <c r="L1037">
        <v>1.1605394999999999E-2</v>
      </c>
      <c r="M1037" s="1">
        <v>5.4999999999999996E-20</v>
      </c>
      <c r="N1037" s="7">
        <v>-7.7359200000000003E-3</v>
      </c>
      <c r="O1037">
        <v>2.4764399999999999E-3</v>
      </c>
      <c r="P1037" s="25">
        <v>1.6000000000000001E-3</v>
      </c>
      <c r="Q1037">
        <v>-1.09931E-2</v>
      </c>
      <c r="R1037">
        <v>2.83424E-3</v>
      </c>
      <c r="S1037" s="1">
        <v>8.5000000000000006E-5</v>
      </c>
      <c r="T1037" s="7">
        <v>-2.1446799999999999E-3</v>
      </c>
      <c r="U1037">
        <v>2.6015399999999998E-3</v>
      </c>
      <c r="V1037" s="25">
        <v>0.4</v>
      </c>
      <c r="W1037">
        <v>-4.9341599999999999E-3</v>
      </c>
      <c r="X1037">
        <v>2.50176E-3</v>
      </c>
      <c r="Y1037">
        <v>3.5999999999999997E-2</v>
      </c>
      <c r="Z1037" s="7">
        <v>6.1828600000000001E-3</v>
      </c>
      <c r="AA1037">
        <v>2.4075300000000002E-3</v>
      </c>
      <c r="AB1037" s="25">
        <v>0.01</v>
      </c>
      <c r="AC1037">
        <v>-4.0614400000000004E-3</v>
      </c>
      <c r="AD1037">
        <v>2.1812799999999999E-3</v>
      </c>
      <c r="AE1037" s="25">
        <v>6.0999999999999999E-2</v>
      </c>
    </row>
    <row r="1038" spans="2:31" x14ac:dyDescent="0.2">
      <c r="B1038" s="7" t="s">
        <v>14462</v>
      </c>
      <c r="C1038" t="s">
        <v>14482</v>
      </c>
      <c r="D1038" t="s">
        <v>14458</v>
      </c>
      <c r="E1038">
        <v>2</v>
      </c>
      <c r="F1038">
        <v>190449526</v>
      </c>
      <c r="G1038" t="s">
        <v>13269</v>
      </c>
      <c r="H1038" t="s">
        <v>13268</v>
      </c>
      <c r="I1038">
        <v>0.590449</v>
      </c>
      <c r="J1038" s="25">
        <v>0.986815</v>
      </c>
      <c r="K1038">
        <v>-6.7658648000000002E-2</v>
      </c>
      <c r="L1038">
        <v>1.2735214E-2</v>
      </c>
      <c r="M1038" s="1">
        <v>5.4E-8</v>
      </c>
      <c r="N1038" s="7">
        <v>-2.0219299999999999E-3</v>
      </c>
      <c r="O1038">
        <v>2.16745E-3</v>
      </c>
      <c r="P1038" s="25">
        <v>0.4</v>
      </c>
      <c r="Q1038">
        <v>-2.6720300000000002E-3</v>
      </c>
      <c r="R1038">
        <v>2.4805999999999999E-3</v>
      </c>
      <c r="S1038">
        <v>0.32</v>
      </c>
      <c r="T1038" s="7">
        <v>-6.5620399999999997E-4</v>
      </c>
      <c r="U1038">
        <v>2.2769399999999999E-3</v>
      </c>
      <c r="V1038" s="25">
        <v>0.77</v>
      </c>
      <c r="W1038">
        <v>-1.12243E-3</v>
      </c>
      <c r="X1038">
        <v>2.1895999999999999E-3</v>
      </c>
      <c r="Y1038">
        <v>0.56000000000000005</v>
      </c>
      <c r="Z1038" s="7">
        <v>-1.39642E-3</v>
      </c>
      <c r="AA1038">
        <v>2.10713E-3</v>
      </c>
      <c r="AB1038" s="25">
        <v>0.5</v>
      </c>
      <c r="AC1038" s="1">
        <v>-9.1774399999999993E-5</v>
      </c>
      <c r="AD1038">
        <v>1.90912E-3</v>
      </c>
      <c r="AE1038" s="25">
        <v>0.99</v>
      </c>
    </row>
    <row r="1039" spans="2:31" x14ac:dyDescent="0.2">
      <c r="B1039" s="7" t="s">
        <v>14463</v>
      </c>
      <c r="C1039" t="s">
        <v>14482</v>
      </c>
      <c r="D1039" t="s">
        <v>14458</v>
      </c>
      <c r="E1039">
        <v>3</v>
      </c>
      <c r="F1039">
        <v>3448144</v>
      </c>
      <c r="G1039" t="s">
        <v>13269</v>
      </c>
      <c r="H1039" t="s">
        <v>13268</v>
      </c>
      <c r="I1039">
        <v>0.74753700000000001</v>
      </c>
      <c r="J1039" s="25">
        <v>0.98929999999999996</v>
      </c>
      <c r="K1039">
        <v>-8.6177695999999998E-2</v>
      </c>
      <c r="L1039">
        <v>1.1042833E-2</v>
      </c>
      <c r="M1039" s="1">
        <v>2.9999999999999998E-15</v>
      </c>
      <c r="N1039" s="31">
        <v>-2.9082700000000002E-6</v>
      </c>
      <c r="O1039">
        <v>2.4543899999999999E-3</v>
      </c>
      <c r="P1039" s="25">
        <v>0.99</v>
      </c>
      <c r="Q1039">
        <v>3.6396800000000002E-3</v>
      </c>
      <c r="R1039">
        <v>2.8098799999999998E-3</v>
      </c>
      <c r="S1039">
        <v>0.18</v>
      </c>
      <c r="T1039" s="7">
        <v>-3.8989699999999999E-3</v>
      </c>
      <c r="U1039">
        <v>2.5786699999999999E-3</v>
      </c>
      <c r="V1039" s="25">
        <v>0.11</v>
      </c>
      <c r="W1039">
        <v>1.91058E-3</v>
      </c>
      <c r="X1039">
        <v>2.4810399999999999E-3</v>
      </c>
      <c r="Y1039">
        <v>0.48</v>
      </c>
      <c r="Z1039" s="7">
        <v>-2.6746299999999999E-3</v>
      </c>
      <c r="AA1039">
        <v>2.3863000000000001E-3</v>
      </c>
      <c r="AB1039" s="25">
        <v>0.26</v>
      </c>
      <c r="AC1039">
        <v>4.9271500000000001E-4</v>
      </c>
      <c r="AD1039">
        <v>2.1618800000000001E-3</v>
      </c>
      <c r="AE1039" s="25">
        <v>0.81</v>
      </c>
    </row>
    <row r="1040" spans="2:31" x14ac:dyDescent="0.2">
      <c r="B1040" s="7" t="s">
        <v>14464</v>
      </c>
      <c r="C1040" t="s">
        <v>14482</v>
      </c>
      <c r="D1040" t="s">
        <v>14458</v>
      </c>
      <c r="E1040">
        <v>3</v>
      </c>
      <c r="F1040">
        <v>130535567</v>
      </c>
      <c r="G1040" t="s">
        <v>13269</v>
      </c>
      <c r="H1040" t="s">
        <v>13275</v>
      </c>
      <c r="I1040">
        <v>0.66181699999999999</v>
      </c>
      <c r="J1040" s="25">
        <v>0.98907900000000004</v>
      </c>
      <c r="K1040">
        <v>0.105360516</v>
      </c>
      <c r="L1040">
        <v>1.1253668E-2</v>
      </c>
      <c r="M1040" s="1">
        <v>3.9000000000000001E-21</v>
      </c>
      <c r="N1040" s="7">
        <v>5.2649299999999995E-4</v>
      </c>
      <c r="O1040">
        <v>2.2518500000000001E-3</v>
      </c>
      <c r="P1040" s="25">
        <v>0.81</v>
      </c>
      <c r="Q1040">
        <v>1.0489200000000001E-3</v>
      </c>
      <c r="R1040">
        <v>2.5780199999999999E-3</v>
      </c>
      <c r="S1040">
        <v>0.6</v>
      </c>
      <c r="T1040" s="7">
        <v>1.7372900000000001E-3</v>
      </c>
      <c r="U1040">
        <v>2.3658899999999998E-3</v>
      </c>
      <c r="V1040" s="25">
        <v>0.45</v>
      </c>
      <c r="W1040">
        <v>-1.5293500000000001E-3</v>
      </c>
      <c r="X1040">
        <v>2.2763100000000001E-3</v>
      </c>
      <c r="Y1040">
        <v>0.54</v>
      </c>
      <c r="Z1040" s="7">
        <v>-1.55371E-3</v>
      </c>
      <c r="AA1040">
        <v>2.1893899999999998E-3</v>
      </c>
      <c r="AB1040" s="25">
        <v>0.46</v>
      </c>
      <c r="AC1040">
        <v>-4.4347500000000003E-3</v>
      </c>
      <c r="AD1040">
        <v>1.9834800000000001E-3</v>
      </c>
      <c r="AE1040" s="25">
        <v>2.3E-2</v>
      </c>
    </row>
    <row r="1041" spans="2:31" x14ac:dyDescent="0.2">
      <c r="B1041" s="7" t="s">
        <v>14465</v>
      </c>
      <c r="C1041" t="s">
        <v>14482</v>
      </c>
      <c r="D1041" t="s">
        <v>14458</v>
      </c>
      <c r="E1041">
        <v>5</v>
      </c>
      <c r="F1041">
        <v>170428979</v>
      </c>
      <c r="G1041" t="s">
        <v>13268</v>
      </c>
      <c r="H1041" t="s">
        <v>13272</v>
      </c>
      <c r="I1041">
        <v>0.31955099999999997</v>
      </c>
      <c r="J1041" s="25">
        <v>0.99626599999999998</v>
      </c>
      <c r="K1041">
        <v>8.6177695999999998E-2</v>
      </c>
      <c r="L1041">
        <v>1.4225918000000001E-2</v>
      </c>
      <c r="M1041" s="1">
        <v>6.9E-10</v>
      </c>
      <c r="N1041" s="7">
        <v>8.1253499999999997E-4</v>
      </c>
      <c r="O1041">
        <v>2.2820200000000001E-3</v>
      </c>
      <c r="P1041" s="25">
        <v>0.69</v>
      </c>
      <c r="Q1041">
        <v>2.3913300000000001E-3</v>
      </c>
      <c r="R1041">
        <v>2.6128200000000001E-3</v>
      </c>
      <c r="S1041">
        <v>0.37</v>
      </c>
      <c r="T1041" s="7">
        <v>4.5905300000000001E-4</v>
      </c>
      <c r="U1041">
        <v>2.3971800000000001E-3</v>
      </c>
      <c r="V1041" s="25">
        <v>0.83</v>
      </c>
      <c r="W1041">
        <v>7.13951E-4</v>
      </c>
      <c r="X1041">
        <v>2.30737E-3</v>
      </c>
      <c r="Y1041">
        <v>0.82</v>
      </c>
      <c r="Z1041" s="7">
        <v>-5.5807699999999997E-3</v>
      </c>
      <c r="AA1041">
        <v>2.2181900000000001E-3</v>
      </c>
      <c r="AB1041" s="25">
        <v>1.0999999999999999E-2</v>
      </c>
      <c r="AC1041">
        <v>-2.3592000000000001E-3</v>
      </c>
      <c r="AD1041">
        <v>2.00994E-3</v>
      </c>
      <c r="AE1041" s="25">
        <v>0.24</v>
      </c>
    </row>
    <row r="1042" spans="2:31" x14ac:dyDescent="0.2">
      <c r="B1042" s="7" t="s">
        <v>14466</v>
      </c>
      <c r="C1042" t="s">
        <v>14482</v>
      </c>
      <c r="D1042" t="s">
        <v>14458</v>
      </c>
      <c r="E1042">
        <v>6</v>
      </c>
      <c r="F1042">
        <v>37490531</v>
      </c>
      <c r="G1042" t="s">
        <v>13269</v>
      </c>
      <c r="H1042" t="s">
        <v>13275</v>
      </c>
      <c r="I1042">
        <v>0.80117899999999997</v>
      </c>
      <c r="J1042" s="25">
        <v>0.98851299999999998</v>
      </c>
      <c r="K1042">
        <v>0.116533816</v>
      </c>
      <c r="L1042">
        <v>1.3910102000000001E-2</v>
      </c>
      <c r="M1042" s="1">
        <v>2.7000000000000001E-17</v>
      </c>
      <c r="N1042" s="7">
        <v>7.3947699999999999E-4</v>
      </c>
      <c r="O1042">
        <v>2.6755500000000001E-3</v>
      </c>
      <c r="P1042" s="25">
        <v>0.77</v>
      </c>
      <c r="Q1042">
        <v>-4.4386399999999998E-3</v>
      </c>
      <c r="R1042">
        <v>3.0634600000000001E-3</v>
      </c>
      <c r="S1042">
        <v>0.14000000000000001</v>
      </c>
      <c r="T1042" s="7">
        <v>5.8133999999999998E-3</v>
      </c>
      <c r="U1042">
        <v>2.81036E-3</v>
      </c>
      <c r="V1042" s="25">
        <v>3.4000000000000002E-2</v>
      </c>
      <c r="W1042">
        <v>-1.44947E-3</v>
      </c>
      <c r="X1042">
        <v>2.70557E-3</v>
      </c>
      <c r="Y1042">
        <v>0.64</v>
      </c>
      <c r="Z1042" s="7">
        <v>2.64643E-3</v>
      </c>
      <c r="AA1042">
        <v>2.6005899999999998E-3</v>
      </c>
      <c r="AB1042" s="25">
        <v>0.3</v>
      </c>
      <c r="AC1042">
        <v>-5.3768100000000001E-3</v>
      </c>
      <c r="AD1042">
        <v>2.3559399999999999E-3</v>
      </c>
      <c r="AE1042" s="25">
        <v>2.3E-2</v>
      </c>
    </row>
    <row r="1043" spans="2:31" x14ac:dyDescent="0.2">
      <c r="B1043" s="7" t="s">
        <v>14467</v>
      </c>
      <c r="C1043" t="s">
        <v>14482</v>
      </c>
      <c r="D1043" t="s">
        <v>14458</v>
      </c>
      <c r="E1043">
        <v>6</v>
      </c>
      <c r="F1043">
        <v>38453962</v>
      </c>
      <c r="G1043" t="s">
        <v>13272</v>
      </c>
      <c r="H1043" t="s">
        <v>13269</v>
      </c>
      <c r="I1043">
        <v>0.39785100000000001</v>
      </c>
      <c r="J1043" s="25">
        <v>0.99200299999999997</v>
      </c>
      <c r="K1043">
        <v>-0.23572233400000001</v>
      </c>
      <c r="L1043">
        <v>1.0930604E-2</v>
      </c>
      <c r="M1043" s="1">
        <v>1.9E-103</v>
      </c>
      <c r="N1043" s="7">
        <v>3.0875500000000001E-3</v>
      </c>
      <c r="O1043">
        <v>2.17548E-3</v>
      </c>
      <c r="P1043" s="25">
        <v>0.17</v>
      </c>
      <c r="Q1043">
        <v>9.0368099999999993E-3</v>
      </c>
      <c r="R1043">
        <v>2.4908899999999999E-3</v>
      </c>
      <c r="S1043">
        <v>2.7E-4</v>
      </c>
      <c r="T1043" s="7">
        <v>-2.2080899999999998E-3</v>
      </c>
      <c r="U1043">
        <v>2.2851E-3</v>
      </c>
      <c r="V1043" s="25">
        <v>0.34</v>
      </c>
      <c r="W1043">
        <v>5.1184400000000001E-3</v>
      </c>
      <c r="X1043">
        <v>2.1998899999999999E-3</v>
      </c>
      <c r="Y1043">
        <v>0.03</v>
      </c>
      <c r="Z1043" s="7">
        <v>2.1110600000000001E-3</v>
      </c>
      <c r="AA1043">
        <v>2.1145399999999998E-3</v>
      </c>
      <c r="AB1043" s="25">
        <v>0.3</v>
      </c>
      <c r="AC1043">
        <v>4.5469200000000003E-3</v>
      </c>
      <c r="AD1043">
        <v>1.9156100000000001E-3</v>
      </c>
      <c r="AE1043" s="25">
        <v>1.7000000000000001E-2</v>
      </c>
    </row>
    <row r="1044" spans="2:31" x14ac:dyDescent="0.2">
      <c r="B1044" s="7" t="s">
        <v>14468</v>
      </c>
      <c r="C1044" t="s">
        <v>14482</v>
      </c>
      <c r="D1044" t="s">
        <v>14458</v>
      </c>
      <c r="E1044">
        <v>7</v>
      </c>
      <c r="F1044">
        <v>1382646</v>
      </c>
      <c r="G1044" t="s">
        <v>13272</v>
      </c>
      <c r="H1044" t="s">
        <v>13275</v>
      </c>
      <c r="I1044">
        <v>0.92256300000000002</v>
      </c>
      <c r="J1044" s="25">
        <v>0.96005099999999999</v>
      </c>
      <c r="K1044">
        <v>-0.223143551</v>
      </c>
      <c r="L1044">
        <v>2.5614959E-2</v>
      </c>
      <c r="M1044" s="1">
        <v>1.4999999999999999E-18</v>
      </c>
      <c r="N1044" s="7">
        <v>9.3410699999999999E-3</v>
      </c>
      <c r="O1044">
        <v>4.0392700000000002E-3</v>
      </c>
      <c r="P1044" s="25">
        <v>2.1999999999999999E-2</v>
      </c>
      <c r="Q1044">
        <v>5.11831E-3</v>
      </c>
      <c r="R1044">
        <v>4.6245399999999999E-3</v>
      </c>
      <c r="S1044">
        <v>0.24</v>
      </c>
      <c r="T1044" s="7">
        <v>7.2104799999999996E-4</v>
      </c>
      <c r="U1044">
        <v>4.2434400000000002E-3</v>
      </c>
      <c r="V1044" s="25">
        <v>0.9</v>
      </c>
      <c r="W1044">
        <v>9.4531400000000005E-3</v>
      </c>
      <c r="X1044">
        <v>4.0839800000000001E-3</v>
      </c>
      <c r="Y1044">
        <v>2.7E-2</v>
      </c>
      <c r="Z1044" s="7">
        <v>9.2343600000000003E-4</v>
      </c>
      <c r="AA1044">
        <v>3.9263700000000002E-3</v>
      </c>
      <c r="AB1044" s="25">
        <v>0.8</v>
      </c>
      <c r="AC1044">
        <v>5.3403599999999997E-3</v>
      </c>
      <c r="AD1044">
        <v>3.5576900000000001E-3</v>
      </c>
      <c r="AE1044" s="25">
        <v>0.13</v>
      </c>
    </row>
    <row r="1045" spans="2:31" x14ac:dyDescent="0.2">
      <c r="B1045" s="7" t="s">
        <v>14469</v>
      </c>
      <c r="C1045" t="s">
        <v>14482</v>
      </c>
      <c r="D1045" t="s">
        <v>14458</v>
      </c>
      <c r="E1045">
        <v>7</v>
      </c>
      <c r="F1045">
        <v>88359060</v>
      </c>
      <c r="G1045" t="s">
        <v>13269</v>
      </c>
      <c r="H1045" t="s">
        <v>13275</v>
      </c>
      <c r="I1045">
        <v>0.88451100000000005</v>
      </c>
      <c r="J1045" s="25">
        <v>0.99529299999999998</v>
      </c>
      <c r="K1045">
        <v>-0.139761942</v>
      </c>
      <c r="L1045">
        <v>1.4936550999999999E-2</v>
      </c>
      <c r="M1045" s="1">
        <v>4.0999999999999999E-21</v>
      </c>
      <c r="N1045" s="7">
        <v>5.1112400000000004E-3</v>
      </c>
      <c r="O1045">
        <v>3.3329900000000001E-3</v>
      </c>
      <c r="P1045" s="25">
        <v>0.13</v>
      </c>
      <c r="Q1045">
        <v>1.2857800000000001E-2</v>
      </c>
      <c r="R1045">
        <v>3.81592E-3</v>
      </c>
      <c r="S1045">
        <v>8.7000000000000001E-4</v>
      </c>
      <c r="T1045" s="7">
        <v>-5.8356700000000003E-3</v>
      </c>
      <c r="U1045">
        <v>3.5014600000000001E-3</v>
      </c>
      <c r="V1045" s="25">
        <v>9.9000000000000005E-2</v>
      </c>
      <c r="W1045">
        <v>4.6840800000000002E-3</v>
      </c>
      <c r="X1045">
        <v>3.36988E-3</v>
      </c>
      <c r="Y1045">
        <v>0.15</v>
      </c>
      <c r="Z1045" s="7">
        <v>3.65555E-3</v>
      </c>
      <c r="AA1045">
        <v>3.23983E-3</v>
      </c>
      <c r="AB1045" s="25">
        <v>0.25</v>
      </c>
      <c r="AC1045">
        <v>1.0859000000000001E-2</v>
      </c>
      <c r="AD1045">
        <v>2.9356199999999999E-3</v>
      </c>
      <c r="AE1045" s="25">
        <v>2.3000000000000001E-4</v>
      </c>
    </row>
    <row r="1046" spans="2:31" x14ac:dyDescent="0.2">
      <c r="B1046" s="7" t="s">
        <v>14470</v>
      </c>
      <c r="C1046" t="s">
        <v>14482</v>
      </c>
      <c r="D1046" t="s">
        <v>14458</v>
      </c>
      <c r="E1046">
        <v>9</v>
      </c>
      <c r="F1046">
        <v>8820573</v>
      </c>
      <c r="G1046" t="s">
        <v>13269</v>
      </c>
      <c r="H1046" t="s">
        <v>13275</v>
      </c>
      <c r="I1046">
        <v>0.52893500000000004</v>
      </c>
      <c r="J1046" s="25">
        <v>0.98906700000000003</v>
      </c>
      <c r="K1046">
        <v>9.4310678999999994E-2</v>
      </c>
      <c r="L1046">
        <v>9.8706560000000002E-3</v>
      </c>
      <c r="M1046" s="1">
        <v>6.2000000000000003E-22</v>
      </c>
      <c r="N1046" s="7">
        <v>-5.2947599999999999E-3</v>
      </c>
      <c r="O1046">
        <v>2.1396399999999999E-3</v>
      </c>
      <c r="P1046" s="25">
        <v>1.4999999999999999E-2</v>
      </c>
      <c r="Q1046">
        <v>-4.43116E-3</v>
      </c>
      <c r="R1046">
        <v>2.4500400000000001E-3</v>
      </c>
      <c r="S1046">
        <v>7.9000000000000001E-2</v>
      </c>
      <c r="T1046" s="7">
        <v>-3.50389E-3</v>
      </c>
      <c r="U1046">
        <v>2.2475099999999999E-3</v>
      </c>
      <c r="V1046" s="25">
        <v>0.11</v>
      </c>
      <c r="W1046">
        <v>-2.8308999999999999E-3</v>
      </c>
      <c r="X1046">
        <v>2.1639599999999999E-3</v>
      </c>
      <c r="Y1046">
        <v>0.19</v>
      </c>
      <c r="Z1046" s="7">
        <v>2.3287799999999999E-3</v>
      </c>
      <c r="AA1046">
        <v>2.0797400000000001E-3</v>
      </c>
      <c r="AB1046" s="25">
        <v>0.24</v>
      </c>
      <c r="AC1046">
        <v>-2.2344700000000001E-3</v>
      </c>
      <c r="AD1046">
        <v>1.8841800000000001E-3</v>
      </c>
      <c r="AE1046" s="25">
        <v>0.24</v>
      </c>
    </row>
    <row r="1047" spans="2:31" x14ac:dyDescent="0.2">
      <c r="B1047" s="7" t="s">
        <v>14471</v>
      </c>
      <c r="C1047" t="s">
        <v>14482</v>
      </c>
      <c r="D1047" t="s">
        <v>14458</v>
      </c>
      <c r="E1047">
        <v>9</v>
      </c>
      <c r="F1047">
        <v>9290311</v>
      </c>
      <c r="G1047" t="s">
        <v>13272</v>
      </c>
      <c r="H1047" t="s">
        <v>13268</v>
      </c>
      <c r="I1047">
        <v>0.68299900000000002</v>
      </c>
      <c r="J1047" s="25">
        <v>0.98626800000000003</v>
      </c>
      <c r="K1047">
        <v>8.3381608999999995E-2</v>
      </c>
      <c r="L1047">
        <v>1.1197735E-2</v>
      </c>
      <c r="M1047" s="1">
        <v>4.7999999999999997E-14</v>
      </c>
      <c r="N1047" s="7">
        <v>-7.1756700000000001E-4</v>
      </c>
      <c r="O1047">
        <v>2.2965199999999998E-3</v>
      </c>
      <c r="P1047" s="25">
        <v>0.7</v>
      </c>
      <c r="Q1047">
        <v>9.5160999999999998E-4</v>
      </c>
      <c r="R1047">
        <v>2.6296800000000001E-3</v>
      </c>
      <c r="S1047">
        <v>0.73</v>
      </c>
      <c r="T1047" s="7">
        <v>-1.3847499999999999E-3</v>
      </c>
      <c r="U1047">
        <v>2.41231E-3</v>
      </c>
      <c r="V1047" s="25">
        <v>0.55000000000000004</v>
      </c>
      <c r="W1047">
        <v>-6.6747899999999999E-3</v>
      </c>
      <c r="X1047">
        <v>2.32263E-3</v>
      </c>
      <c r="Y1047">
        <v>2.8E-3</v>
      </c>
      <c r="Z1047" s="7">
        <v>-6.1393699999999995E-4</v>
      </c>
      <c r="AA1047">
        <v>2.23223E-3</v>
      </c>
      <c r="AB1047" s="25">
        <v>0.78</v>
      </c>
      <c r="AC1047" s="1">
        <v>2.8167899999999998E-5</v>
      </c>
      <c r="AD1047">
        <v>2.0223300000000001E-3</v>
      </c>
      <c r="AE1047" s="25">
        <v>0.99</v>
      </c>
    </row>
    <row r="1048" spans="2:31" x14ac:dyDescent="0.2">
      <c r="B1048" s="7" t="s">
        <v>14472</v>
      </c>
      <c r="C1048" t="s">
        <v>14482</v>
      </c>
      <c r="D1048" t="s">
        <v>14458</v>
      </c>
      <c r="E1048">
        <v>11</v>
      </c>
      <c r="F1048">
        <v>8335495</v>
      </c>
      <c r="G1048" t="s">
        <v>13269</v>
      </c>
      <c r="H1048" t="s">
        <v>13275</v>
      </c>
      <c r="I1048">
        <v>0.42777700000000002</v>
      </c>
      <c r="J1048" s="25">
        <v>0.94755699999999998</v>
      </c>
      <c r="K1048">
        <v>-0.105360516</v>
      </c>
      <c r="L1048">
        <v>1.4321001E-2</v>
      </c>
      <c r="M1048" s="1">
        <v>9.4000000000000003E-14</v>
      </c>
      <c r="N1048" s="7">
        <v>3.6344200000000002E-3</v>
      </c>
      <c r="O1048">
        <v>2.2044999999999999E-3</v>
      </c>
      <c r="P1048" s="25">
        <v>0.11</v>
      </c>
      <c r="Q1048">
        <v>6.08356E-3</v>
      </c>
      <c r="R1048">
        <v>2.52367E-3</v>
      </c>
      <c r="S1048">
        <v>1.6E-2</v>
      </c>
      <c r="T1048" s="7">
        <v>2.2120000000000001E-4</v>
      </c>
      <c r="U1048">
        <v>2.31591E-3</v>
      </c>
      <c r="V1048" s="25">
        <v>0.94</v>
      </c>
      <c r="W1048">
        <v>1.8802599999999999E-3</v>
      </c>
      <c r="X1048">
        <v>2.22924E-3</v>
      </c>
      <c r="Y1048">
        <v>0.41</v>
      </c>
      <c r="Z1048" s="7">
        <v>-1.4296300000000001E-3</v>
      </c>
      <c r="AA1048">
        <v>2.1427600000000001E-3</v>
      </c>
      <c r="AB1048" s="25">
        <v>0.52</v>
      </c>
      <c r="AC1048">
        <v>2.9608400000000002E-3</v>
      </c>
      <c r="AD1048">
        <v>1.94163E-3</v>
      </c>
      <c r="AE1048" s="25">
        <v>0.13</v>
      </c>
    </row>
    <row r="1049" spans="2:31" x14ac:dyDescent="0.2">
      <c r="B1049" s="7" t="s">
        <v>14473</v>
      </c>
      <c r="C1049" t="s">
        <v>14482</v>
      </c>
      <c r="D1049" t="s">
        <v>14458</v>
      </c>
      <c r="E1049">
        <v>13</v>
      </c>
      <c r="F1049">
        <v>72848156</v>
      </c>
      <c r="G1049" t="s">
        <v>13275</v>
      </c>
      <c r="H1049" t="s">
        <v>13268</v>
      </c>
      <c r="I1049">
        <v>0.80385399999999996</v>
      </c>
      <c r="J1049" s="25">
        <v>0.98568500000000003</v>
      </c>
      <c r="K1049">
        <v>-7.6961040999999994E-2</v>
      </c>
      <c r="L1049">
        <v>1.2374939E-2</v>
      </c>
      <c r="M1049" s="1">
        <v>2.5000000000000002E-10</v>
      </c>
      <c r="N1049" s="7">
        <v>3.7930500000000001E-3</v>
      </c>
      <c r="O1049">
        <v>2.6923400000000001E-3</v>
      </c>
      <c r="P1049" s="25">
        <v>0.16</v>
      </c>
      <c r="Q1049">
        <v>5.3714899999999996E-3</v>
      </c>
      <c r="R1049">
        <v>3.0833000000000002E-3</v>
      </c>
      <c r="S1049">
        <v>9.6000000000000002E-2</v>
      </c>
      <c r="T1049" s="7">
        <v>4.6828699999999996E-3</v>
      </c>
      <c r="U1049">
        <v>2.8285599999999999E-3</v>
      </c>
      <c r="V1049" s="25">
        <v>0.09</v>
      </c>
      <c r="W1049">
        <v>-1.73683E-3</v>
      </c>
      <c r="X1049">
        <v>2.7239E-3</v>
      </c>
      <c r="Y1049">
        <v>0.46</v>
      </c>
      <c r="Z1049" s="7">
        <v>1.0380299999999999E-3</v>
      </c>
      <c r="AA1049">
        <v>2.6164500000000002E-3</v>
      </c>
      <c r="AB1049" s="25">
        <v>0.71</v>
      </c>
      <c r="AC1049">
        <v>2.9567600000000001E-3</v>
      </c>
      <c r="AD1049">
        <v>2.3708700000000002E-3</v>
      </c>
      <c r="AE1049" s="25">
        <v>0.21</v>
      </c>
    </row>
    <row r="1050" spans="2:31" x14ac:dyDescent="0.2">
      <c r="B1050" s="7" t="s">
        <v>14474</v>
      </c>
      <c r="C1050" t="s">
        <v>14482</v>
      </c>
      <c r="D1050" t="s">
        <v>14458</v>
      </c>
      <c r="E1050">
        <v>15</v>
      </c>
      <c r="F1050">
        <v>47360367</v>
      </c>
      <c r="G1050" t="s">
        <v>13275</v>
      </c>
      <c r="H1050" t="s">
        <v>13268</v>
      </c>
      <c r="I1050">
        <v>0.90138399999999996</v>
      </c>
      <c r="J1050" s="25">
        <v>0.97335300000000002</v>
      </c>
      <c r="K1050">
        <v>0.186329578</v>
      </c>
      <c r="L1050">
        <v>2.0211565000000001E-2</v>
      </c>
      <c r="M1050" s="1">
        <v>1.5000000000000001E-20</v>
      </c>
      <c r="N1050" s="7">
        <v>-4.3201999999999997E-3</v>
      </c>
      <c r="O1050">
        <v>3.60678E-3</v>
      </c>
      <c r="P1050" s="25">
        <v>0.24</v>
      </c>
      <c r="Q1050">
        <v>-7.9408399999999994E-3</v>
      </c>
      <c r="R1050">
        <v>4.1301300000000001E-3</v>
      </c>
      <c r="S1050">
        <v>4.7E-2</v>
      </c>
      <c r="T1050" s="7">
        <v>-2.7585499999999998E-3</v>
      </c>
      <c r="U1050">
        <v>3.7886399999999998E-3</v>
      </c>
      <c r="V1050" s="25">
        <v>0.47</v>
      </c>
      <c r="W1050">
        <v>-4.7158199999999999E-3</v>
      </c>
      <c r="X1050">
        <v>3.64978E-3</v>
      </c>
      <c r="Y1050">
        <v>0.23</v>
      </c>
      <c r="Z1050" s="7">
        <v>-6.3063700000000004E-3</v>
      </c>
      <c r="AA1050">
        <v>3.5051499999999998E-3</v>
      </c>
      <c r="AB1050" s="25">
        <v>7.0999999999999994E-2</v>
      </c>
      <c r="AC1050">
        <v>9.2249400000000005E-4</v>
      </c>
      <c r="AD1050">
        <v>3.1759100000000001E-3</v>
      </c>
      <c r="AE1050" s="25">
        <v>0.79</v>
      </c>
    </row>
    <row r="1051" spans="2:31" x14ac:dyDescent="0.2">
      <c r="B1051" s="7" t="s">
        <v>14475</v>
      </c>
      <c r="C1051" t="s">
        <v>14482</v>
      </c>
      <c r="D1051" t="s">
        <v>14458</v>
      </c>
      <c r="E1051">
        <v>15</v>
      </c>
      <c r="F1051">
        <v>68055013</v>
      </c>
      <c r="G1051" t="s">
        <v>13268</v>
      </c>
      <c r="H1051" t="s">
        <v>13269</v>
      </c>
      <c r="I1051">
        <v>0.31822299999999998</v>
      </c>
      <c r="J1051" s="25">
        <v>0.991919</v>
      </c>
      <c r="K1051">
        <v>-0.210721031</v>
      </c>
      <c r="L1051">
        <v>1.1565548E-2</v>
      </c>
      <c r="M1051" s="1">
        <v>1.8000000000000001E-74</v>
      </c>
      <c r="N1051" s="7">
        <v>-7.2731599999999999E-4</v>
      </c>
      <c r="O1051">
        <v>2.2876699999999999E-3</v>
      </c>
      <c r="P1051" s="25">
        <v>0.79</v>
      </c>
      <c r="Q1051">
        <v>6.6462200000000004E-3</v>
      </c>
      <c r="R1051">
        <v>2.6196100000000001E-3</v>
      </c>
      <c r="S1051">
        <v>8.6E-3</v>
      </c>
      <c r="T1051" s="7">
        <v>-3.9339900000000001E-3</v>
      </c>
      <c r="U1051">
        <v>2.4030100000000001E-3</v>
      </c>
      <c r="V1051" s="25">
        <v>8.3000000000000004E-2</v>
      </c>
      <c r="W1051">
        <v>-3.35571E-3</v>
      </c>
      <c r="X1051">
        <v>2.3149400000000001E-3</v>
      </c>
      <c r="Y1051">
        <v>0.12</v>
      </c>
      <c r="Z1051" s="7">
        <v>1.7540699999999999E-3</v>
      </c>
      <c r="AA1051">
        <v>2.2231999999999998E-3</v>
      </c>
      <c r="AB1051" s="25">
        <v>0.43</v>
      </c>
      <c r="AC1051">
        <v>1.00482E-2</v>
      </c>
      <c r="AD1051">
        <v>2.0143800000000001E-3</v>
      </c>
      <c r="AE1051" s="26">
        <v>5.7000000000000005E-7</v>
      </c>
    </row>
    <row r="1052" spans="2:31" x14ac:dyDescent="0.2">
      <c r="B1052" s="7" t="s">
        <v>14476</v>
      </c>
      <c r="C1052" t="s">
        <v>14482</v>
      </c>
      <c r="D1052" t="s">
        <v>14458</v>
      </c>
      <c r="E1052">
        <v>15</v>
      </c>
      <c r="F1052">
        <v>36208998</v>
      </c>
      <c r="G1052" t="s">
        <v>13269</v>
      </c>
      <c r="H1052" t="s">
        <v>13268</v>
      </c>
      <c r="I1052">
        <v>0.94683399999999995</v>
      </c>
      <c r="J1052" s="25">
        <v>0.98411999999999999</v>
      </c>
      <c r="K1052">
        <v>-0.19062035999999999</v>
      </c>
      <c r="L1052">
        <v>2.3701532000000001E-2</v>
      </c>
      <c r="M1052" s="1">
        <v>4.4E-16</v>
      </c>
      <c r="N1052" s="7">
        <v>2.09448E-2</v>
      </c>
      <c r="O1052">
        <v>4.7808499999999997E-3</v>
      </c>
      <c r="P1052" s="26">
        <v>1.1E-5</v>
      </c>
      <c r="Q1052">
        <v>1.19696E-2</v>
      </c>
      <c r="R1052">
        <v>5.4745499999999999E-3</v>
      </c>
      <c r="S1052">
        <v>2.8000000000000001E-2</v>
      </c>
      <c r="T1052" s="7">
        <v>-1.9897700000000001E-3</v>
      </c>
      <c r="U1052">
        <v>5.0219100000000001E-3</v>
      </c>
      <c r="V1052" s="25">
        <v>0.76</v>
      </c>
      <c r="W1052">
        <v>2.2110100000000001E-2</v>
      </c>
      <c r="X1052">
        <v>4.8378400000000004E-3</v>
      </c>
      <c r="Y1052" s="1">
        <v>5.3000000000000001E-6</v>
      </c>
      <c r="Z1052" s="7">
        <v>-2.07121E-3</v>
      </c>
      <c r="AA1052">
        <v>4.6461300000000001E-3</v>
      </c>
      <c r="AB1052" s="25">
        <v>0.66</v>
      </c>
      <c r="AC1052">
        <v>7.00513E-3</v>
      </c>
      <c r="AD1052">
        <v>4.2097200000000001E-3</v>
      </c>
      <c r="AE1052" s="25">
        <v>9.9000000000000005E-2</v>
      </c>
    </row>
    <row r="1053" spans="2:31" x14ac:dyDescent="0.2">
      <c r="B1053" s="7" t="s">
        <v>14477</v>
      </c>
      <c r="C1053" t="s">
        <v>14482</v>
      </c>
      <c r="D1053" t="s">
        <v>14458</v>
      </c>
      <c r="E1053">
        <v>16</v>
      </c>
      <c r="F1053">
        <v>52632730</v>
      </c>
      <c r="G1053" t="s">
        <v>13275</v>
      </c>
      <c r="H1053" t="s">
        <v>13272</v>
      </c>
      <c r="I1053">
        <v>0.41442299999999999</v>
      </c>
      <c r="J1053" s="25">
        <v>0.99843099999999996</v>
      </c>
      <c r="K1053">
        <v>-0.210721031</v>
      </c>
      <c r="L1053">
        <v>1.1137454E-2</v>
      </c>
      <c r="M1053" s="1">
        <v>3.8999999999999998E-80</v>
      </c>
      <c r="N1053" s="7">
        <v>9.3004699999999999E-3</v>
      </c>
      <c r="O1053">
        <v>2.15708E-3</v>
      </c>
      <c r="P1053" s="26">
        <v>2.0000000000000002E-5</v>
      </c>
      <c r="Q1053">
        <v>1.132E-2</v>
      </c>
      <c r="R1053">
        <v>2.4698300000000001E-3</v>
      </c>
      <c r="S1053" s="1">
        <v>7.1999999999999997E-6</v>
      </c>
      <c r="T1053" s="7">
        <v>3.0921399999999998E-4</v>
      </c>
      <c r="U1053">
        <v>2.2658000000000001E-3</v>
      </c>
      <c r="V1053" s="25">
        <v>0.88</v>
      </c>
      <c r="W1053">
        <v>1.0796200000000001E-2</v>
      </c>
      <c r="X1053">
        <v>2.1821100000000001E-3</v>
      </c>
      <c r="Y1053" s="1">
        <v>1.1999999999999999E-6</v>
      </c>
      <c r="Z1053" s="7">
        <v>3.5101700000000002E-4</v>
      </c>
      <c r="AA1053">
        <v>2.0964400000000002E-3</v>
      </c>
      <c r="AB1053" s="25">
        <v>0.88</v>
      </c>
      <c r="AC1053">
        <v>5.1690599999999996E-3</v>
      </c>
      <c r="AD1053">
        <v>1.89952E-3</v>
      </c>
      <c r="AE1053" s="25">
        <v>6.6E-3</v>
      </c>
    </row>
    <row r="1054" spans="2:31" x14ac:dyDescent="0.2">
      <c r="B1054" s="7" t="s">
        <v>14478</v>
      </c>
      <c r="C1054" t="s">
        <v>14482</v>
      </c>
      <c r="D1054" t="s">
        <v>14458</v>
      </c>
      <c r="E1054">
        <v>17</v>
      </c>
      <c r="F1054">
        <v>46772776</v>
      </c>
      <c r="G1054" t="s">
        <v>13275</v>
      </c>
      <c r="H1054" t="s">
        <v>13269</v>
      </c>
      <c r="I1054">
        <v>0.78854400000000002</v>
      </c>
      <c r="J1054" s="25">
        <v>0.99120399999999997</v>
      </c>
      <c r="K1054">
        <v>-8.6177695999999998E-2</v>
      </c>
      <c r="L1054">
        <v>1.2314958000000001E-2</v>
      </c>
      <c r="M1054" s="1">
        <v>1.2999999999999999E-12</v>
      </c>
      <c r="N1054" s="7">
        <v>1.62838E-3</v>
      </c>
      <c r="O1054">
        <v>2.6118000000000001E-3</v>
      </c>
      <c r="P1054" s="25">
        <v>0.52</v>
      </c>
      <c r="Q1054">
        <v>8.7085800000000005E-3</v>
      </c>
      <c r="R1054">
        <v>2.99074E-3</v>
      </c>
      <c r="S1054">
        <v>3.7000000000000002E-3</v>
      </c>
      <c r="T1054" s="7">
        <v>-8.76737E-3</v>
      </c>
      <c r="U1054">
        <v>2.7435699999999999E-3</v>
      </c>
      <c r="V1054" s="25">
        <v>1.5E-3</v>
      </c>
      <c r="W1054">
        <v>3.3821099999999998E-3</v>
      </c>
      <c r="X1054">
        <v>2.6426399999999999E-3</v>
      </c>
      <c r="Y1054">
        <v>0.19</v>
      </c>
      <c r="Z1054" s="7">
        <v>2.3711600000000002E-3</v>
      </c>
      <c r="AA1054">
        <v>2.5380799999999999E-3</v>
      </c>
      <c r="AB1054" s="25">
        <v>0.37</v>
      </c>
      <c r="AC1054">
        <v>2.7223899999999999E-3</v>
      </c>
      <c r="AD1054">
        <v>2.30007E-3</v>
      </c>
      <c r="AE1054" s="25">
        <v>0.24</v>
      </c>
    </row>
    <row r="1055" spans="2:31" x14ac:dyDescent="0.2">
      <c r="B1055" s="7" t="s">
        <v>14479</v>
      </c>
      <c r="C1055" t="s">
        <v>14482</v>
      </c>
      <c r="D1055" t="s">
        <v>14458</v>
      </c>
      <c r="E1055">
        <v>18</v>
      </c>
      <c r="F1055">
        <v>41870243</v>
      </c>
      <c r="G1055" t="s">
        <v>13272</v>
      </c>
      <c r="H1055" t="s">
        <v>13268</v>
      </c>
      <c r="I1055">
        <v>0.75678699999999999</v>
      </c>
      <c r="J1055" s="25">
        <v>0.99383699999999997</v>
      </c>
      <c r="K1055">
        <v>-5.8268908000000001E-2</v>
      </c>
      <c r="L1055">
        <v>1.0136239E-2</v>
      </c>
      <c r="M1055" s="1">
        <v>4.4999999999999998E-9</v>
      </c>
      <c r="N1055" s="7">
        <v>8.4057799999999998E-3</v>
      </c>
      <c r="O1055">
        <v>2.4836400000000001E-3</v>
      </c>
      <c r="P1055" s="25">
        <v>6.0999999999999997E-4</v>
      </c>
      <c r="Q1055">
        <v>7.8998200000000001E-3</v>
      </c>
      <c r="R1055">
        <v>2.8442900000000002E-3</v>
      </c>
      <c r="S1055">
        <v>4.7999999999999996E-3</v>
      </c>
      <c r="T1055" s="7">
        <v>3.6641400000000002E-3</v>
      </c>
      <c r="U1055">
        <v>2.60925E-3</v>
      </c>
      <c r="V1055" s="25">
        <v>0.16</v>
      </c>
      <c r="W1055">
        <v>5.7448000000000004E-3</v>
      </c>
      <c r="X1055">
        <v>2.5131900000000002E-3</v>
      </c>
      <c r="Y1055">
        <v>2.3E-2</v>
      </c>
      <c r="Z1055" s="7">
        <v>-4.6767199999999997E-3</v>
      </c>
      <c r="AA1055">
        <v>2.4137099999999999E-3</v>
      </c>
      <c r="AB1055" s="25">
        <v>5.0999999999999997E-2</v>
      </c>
      <c r="AC1055">
        <v>-1.4634400000000001E-3</v>
      </c>
      <c r="AD1055">
        <v>2.1869200000000002E-3</v>
      </c>
      <c r="AE1055" s="25">
        <v>0.46</v>
      </c>
    </row>
    <row r="1056" spans="2:31" x14ac:dyDescent="0.2">
      <c r="B1056" s="7" t="s">
        <v>14480</v>
      </c>
      <c r="C1056" t="s">
        <v>14482</v>
      </c>
      <c r="D1056" t="s">
        <v>14458</v>
      </c>
      <c r="E1056">
        <v>18</v>
      </c>
      <c r="F1056">
        <v>57610645</v>
      </c>
      <c r="G1056" t="s">
        <v>13272</v>
      </c>
      <c r="H1056" t="s">
        <v>13268</v>
      </c>
      <c r="I1056">
        <v>0.99960599999999999</v>
      </c>
      <c r="J1056" s="25">
        <v>0.91103199999999995</v>
      </c>
      <c r="K1056">
        <v>-1.1085626200000001</v>
      </c>
      <c r="L1056">
        <v>0.22876009999999999</v>
      </c>
      <c r="M1056" s="1">
        <v>6.3E-7</v>
      </c>
      <c r="N1056" s="7">
        <v>-1.4670900000000001E-2</v>
      </c>
      <c r="O1056">
        <v>5.8167400000000001E-2</v>
      </c>
      <c r="P1056" s="25">
        <v>0.75</v>
      </c>
      <c r="Q1056">
        <v>-1.50016E-2</v>
      </c>
      <c r="R1056">
        <v>6.6613900000000004E-2</v>
      </c>
      <c r="S1056">
        <v>0.79</v>
      </c>
      <c r="T1056" s="7">
        <v>-6.6271700000000003E-2</v>
      </c>
      <c r="U1056">
        <v>6.1109200000000002E-2</v>
      </c>
      <c r="V1056" s="25">
        <v>0.26</v>
      </c>
      <c r="W1056">
        <v>5.42044E-2</v>
      </c>
      <c r="X1056">
        <v>5.8859399999999999E-2</v>
      </c>
      <c r="Y1056">
        <v>0.46</v>
      </c>
      <c r="Z1056" s="7">
        <v>-4.9627499999999998E-2</v>
      </c>
      <c r="AA1056">
        <v>5.6529700000000002E-2</v>
      </c>
      <c r="AB1056" s="25">
        <v>0.37</v>
      </c>
      <c r="AC1056">
        <v>-2.1991E-2</v>
      </c>
      <c r="AD1056">
        <v>5.1218100000000003E-2</v>
      </c>
      <c r="AE1056" s="25">
        <v>0.66</v>
      </c>
    </row>
    <row r="1057" spans="2:31" x14ac:dyDescent="0.2">
      <c r="B1057" s="8" t="s">
        <v>14481</v>
      </c>
      <c r="C1057" s="9" t="s">
        <v>14482</v>
      </c>
      <c r="D1057" s="9" t="s">
        <v>14458</v>
      </c>
      <c r="E1057" s="9">
        <v>20</v>
      </c>
      <c r="F1057" s="9">
        <v>62795405</v>
      </c>
      <c r="G1057" s="9" t="s">
        <v>13269</v>
      </c>
      <c r="H1057" s="9" t="s">
        <v>13275</v>
      </c>
      <c r="I1057" s="9">
        <v>0.72351699999999997</v>
      </c>
      <c r="J1057" s="27">
        <v>0.98879899999999998</v>
      </c>
      <c r="K1057" s="9">
        <v>-0.104360015</v>
      </c>
      <c r="L1057" s="9">
        <v>1.1979630999999999E-2</v>
      </c>
      <c r="M1057" s="19">
        <v>1.4999999999999999E-18</v>
      </c>
      <c r="N1057" s="8">
        <v>4.3321799999999997E-3</v>
      </c>
      <c r="O1057" s="9">
        <v>2.3911499999999999E-3</v>
      </c>
      <c r="P1057" s="27">
        <v>7.3999999999999996E-2</v>
      </c>
      <c r="Q1057" s="9">
        <v>9.1878499999999991E-3</v>
      </c>
      <c r="R1057" s="9">
        <v>2.7387700000000002E-3</v>
      </c>
      <c r="S1057" s="9">
        <v>8.8000000000000003E-4</v>
      </c>
      <c r="T1057" s="8">
        <v>4.8729799999999998E-3</v>
      </c>
      <c r="U1057" s="9">
        <v>2.51176E-3</v>
      </c>
      <c r="V1057" s="27">
        <v>4.7E-2</v>
      </c>
      <c r="W1057" s="9">
        <v>-4.1383799999999997E-3</v>
      </c>
      <c r="X1057" s="9">
        <v>2.4196700000000001E-3</v>
      </c>
      <c r="Y1057" s="9">
        <v>9.2999999999999999E-2</v>
      </c>
      <c r="Z1057" s="8">
        <v>-4.1422000000000004E-3</v>
      </c>
      <c r="AA1057" s="9">
        <v>2.3237100000000001E-3</v>
      </c>
      <c r="AB1057" s="27">
        <v>8.2000000000000003E-2</v>
      </c>
      <c r="AC1057" s="9">
        <v>4.4677199999999997E-3</v>
      </c>
      <c r="AD1057" s="9">
        <v>2.1054099999999998E-3</v>
      </c>
      <c r="AE1057" s="27">
        <v>3.2000000000000001E-2</v>
      </c>
    </row>
  </sheetData>
  <mergeCells count="7">
    <mergeCell ref="AC17:AE17"/>
    <mergeCell ref="K17:M17"/>
    <mergeCell ref="N17:P17"/>
    <mergeCell ref="Q17:S17"/>
    <mergeCell ref="T17:V17"/>
    <mergeCell ref="W17:Y17"/>
    <mergeCell ref="Z17:AB17"/>
  </mergeCells>
  <conditionalFormatting sqref="P19:P1057 M19:M1048576 S19:S1048576 V19:V1048576 Y19:Y1048576 AB19:AB1048576 AE19:AE1048576 P1059:P1048576">
    <cfRule type="cellIs" dxfId="49" priority="1" operator="lessThan">
      <formula>0.00000005</formula>
    </cfRule>
    <cfRule type="cellIs" dxfId="48" priority="2" operator="lessThan">
      <formula>0.000048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F10C-326F-C84B-AE95-8D70C8B0A840}">
  <dimension ref="A1:U30"/>
  <sheetViews>
    <sheetView zoomScaleNormal="100" workbookViewId="0"/>
  </sheetViews>
  <sheetFormatPr baseColWidth="10" defaultColWidth="11.1640625" defaultRowHeight="16" x14ac:dyDescent="0.2"/>
  <cols>
    <col min="1" max="1" width="4.33203125" customWidth="1"/>
    <col min="2" max="2" width="23.1640625" customWidth="1"/>
    <col min="3" max="3" width="14.6640625" customWidth="1"/>
  </cols>
  <sheetData>
    <row r="1" spans="1:4" x14ac:dyDescent="0.2">
      <c r="A1" s="3" t="s">
        <v>20307</v>
      </c>
    </row>
    <row r="2" spans="1:4" x14ac:dyDescent="0.2">
      <c r="B2" t="s">
        <v>15455</v>
      </c>
    </row>
    <row r="3" spans="1:4" x14ac:dyDescent="0.2">
      <c r="B3" t="s">
        <v>15458</v>
      </c>
    </row>
    <row r="5" spans="1:4" x14ac:dyDescent="0.2">
      <c r="B5" t="s">
        <v>20277</v>
      </c>
    </row>
    <row r="6" spans="1:4" x14ac:dyDescent="0.2">
      <c r="B6" t="s">
        <v>15447</v>
      </c>
      <c r="D6" t="s">
        <v>20279</v>
      </c>
    </row>
    <row r="7" spans="1:4" x14ac:dyDescent="0.2">
      <c r="B7" t="s">
        <v>20264</v>
      </c>
      <c r="D7" t="s">
        <v>20265</v>
      </c>
    </row>
    <row r="8" spans="1:4" x14ac:dyDescent="0.2">
      <c r="B8" t="s">
        <v>20266</v>
      </c>
      <c r="D8" t="s">
        <v>20267</v>
      </c>
    </row>
    <row r="9" spans="1:4" x14ac:dyDescent="0.2">
      <c r="B9" t="s">
        <v>15448</v>
      </c>
      <c r="D9" t="s">
        <v>20268</v>
      </c>
    </row>
    <row r="10" spans="1:4" x14ac:dyDescent="0.2">
      <c r="B10" t="s">
        <v>15450</v>
      </c>
      <c r="D10" t="s">
        <v>20269</v>
      </c>
    </row>
    <row r="11" spans="1:4" x14ac:dyDescent="0.2">
      <c r="B11" t="s">
        <v>20270</v>
      </c>
      <c r="D11" t="s">
        <v>20271</v>
      </c>
    </row>
    <row r="12" spans="1:4" x14ac:dyDescent="0.2">
      <c r="B12" t="s">
        <v>20272</v>
      </c>
      <c r="D12" t="s">
        <v>20273</v>
      </c>
    </row>
    <row r="13" spans="1:4" x14ac:dyDescent="0.2">
      <c r="B13" t="s">
        <v>20274</v>
      </c>
      <c r="D13" t="s">
        <v>20275</v>
      </c>
    </row>
    <row r="14" spans="1:4" x14ac:dyDescent="0.2">
      <c r="B14" t="s">
        <v>20278</v>
      </c>
      <c r="D14" t="s">
        <v>20276</v>
      </c>
    </row>
    <row r="17" spans="2:21" x14ac:dyDescent="0.2">
      <c r="B17" s="81"/>
      <c r="C17" s="86"/>
      <c r="D17" s="376" t="s">
        <v>18476</v>
      </c>
      <c r="E17" s="375"/>
      <c r="F17" s="375"/>
      <c r="G17" s="376" t="s">
        <v>18478</v>
      </c>
      <c r="H17" s="375"/>
      <c r="I17" s="377"/>
      <c r="J17" s="375" t="s">
        <v>18479</v>
      </c>
      <c r="K17" s="375"/>
      <c r="L17" s="375"/>
      <c r="M17" s="376" t="s">
        <v>18480</v>
      </c>
      <c r="N17" s="375"/>
      <c r="O17" s="377"/>
      <c r="P17" s="375" t="s">
        <v>18481</v>
      </c>
      <c r="Q17" s="375"/>
      <c r="R17" s="375"/>
      <c r="S17" s="376" t="s">
        <v>18482</v>
      </c>
      <c r="T17" s="375"/>
      <c r="U17" s="377"/>
    </row>
    <row r="18" spans="2:21" x14ac:dyDescent="0.2">
      <c r="B18" s="82" t="s">
        <v>14483</v>
      </c>
      <c r="C18" s="87" t="s">
        <v>14484</v>
      </c>
      <c r="D18" s="83" t="s">
        <v>11642</v>
      </c>
      <c r="E18" s="84" t="s">
        <v>11643</v>
      </c>
      <c r="F18" s="84" t="s">
        <v>11644</v>
      </c>
      <c r="G18" s="83" t="s">
        <v>11642</v>
      </c>
      <c r="H18" s="84" t="s">
        <v>11643</v>
      </c>
      <c r="I18" s="85" t="s">
        <v>11644</v>
      </c>
      <c r="J18" s="84" t="s">
        <v>11642</v>
      </c>
      <c r="K18" s="84" t="s">
        <v>11643</v>
      </c>
      <c r="L18" s="84" t="s">
        <v>11644</v>
      </c>
      <c r="M18" s="83" t="s">
        <v>11642</v>
      </c>
      <c r="N18" s="84" t="s">
        <v>11643</v>
      </c>
      <c r="O18" s="85" t="s">
        <v>11644</v>
      </c>
      <c r="P18" s="84" t="s">
        <v>11642</v>
      </c>
      <c r="Q18" s="84" t="s">
        <v>11643</v>
      </c>
      <c r="R18" s="84" t="s">
        <v>11644</v>
      </c>
      <c r="S18" s="83" t="s">
        <v>11642</v>
      </c>
      <c r="T18" s="84" t="s">
        <v>11643</v>
      </c>
      <c r="U18" s="85" t="s">
        <v>11644</v>
      </c>
    </row>
    <row r="19" spans="2:21" x14ac:dyDescent="0.2">
      <c r="B19" s="7" t="s">
        <v>18476</v>
      </c>
      <c r="C19" t="s">
        <v>14428</v>
      </c>
      <c r="D19" s="38">
        <v>0.40500581497545901</v>
      </c>
      <c r="E19" s="39">
        <v>2.68014654230402E-2</v>
      </c>
      <c r="F19" s="12">
        <v>1.36357394713782E-51</v>
      </c>
      <c r="G19" s="38">
        <v>0.29086270934031599</v>
      </c>
      <c r="H19" s="39">
        <v>3.0685188204121298E-2</v>
      </c>
      <c r="I19" s="13">
        <v>2.5690712618307698E-21</v>
      </c>
      <c r="J19" s="39">
        <v>0.15174367924049301</v>
      </c>
      <c r="K19" s="39">
        <v>2.8155051845652201E-2</v>
      </c>
      <c r="L19" s="12">
        <v>7.0625678549884495E-8</v>
      </c>
      <c r="M19" s="38">
        <v>0.40862316565372198</v>
      </c>
      <c r="N19" s="39">
        <v>2.7096070697084199E-2</v>
      </c>
      <c r="O19" s="13">
        <v>2.1750872674835599E-51</v>
      </c>
      <c r="P19" s="39">
        <v>4.1168696514077903E-2</v>
      </c>
      <c r="Q19" s="39">
        <v>2.6053797513169798E-2</v>
      </c>
      <c r="R19" s="39">
        <v>0.114074378846031</v>
      </c>
      <c r="S19" s="38">
        <v>6.2664260408534598E-3</v>
      </c>
      <c r="T19" s="39">
        <v>2.36061975996767E-2</v>
      </c>
      <c r="U19" s="40">
        <v>0.79065757303033901</v>
      </c>
    </row>
    <row r="20" spans="2:21" x14ac:dyDescent="0.2">
      <c r="B20" s="7" t="s">
        <v>13261</v>
      </c>
      <c r="C20" t="s">
        <v>14334</v>
      </c>
      <c r="D20" s="38">
        <v>-0.170450479961785</v>
      </c>
      <c r="E20" s="39">
        <v>7.4508156340144004E-3</v>
      </c>
      <c r="F20" s="12">
        <v>7.9177615818943501E-116</v>
      </c>
      <c r="G20" s="38">
        <v>-0.33911077205079798</v>
      </c>
      <c r="H20" s="39">
        <v>8.5304139260001001E-3</v>
      </c>
      <c r="I20" s="11">
        <v>0</v>
      </c>
      <c r="J20" s="39">
        <v>1.9800750414532699E-2</v>
      </c>
      <c r="K20" s="39">
        <v>7.8270646023361895E-3</v>
      </c>
      <c r="L20" s="39">
        <v>1.1413411082880499E-2</v>
      </c>
      <c r="M20" s="38">
        <v>-4.8456594103673499E-2</v>
      </c>
      <c r="N20" s="39">
        <v>7.5330312951750597E-3</v>
      </c>
      <c r="O20" s="13">
        <v>1.25481430593685E-10</v>
      </c>
      <c r="P20" s="39">
        <v>-1.2708249275276101E-3</v>
      </c>
      <c r="Q20" s="39">
        <v>7.2426551754110197E-3</v>
      </c>
      <c r="R20" s="39">
        <v>0.86071509048371697</v>
      </c>
      <c r="S20" s="38">
        <v>-0.138816066613383</v>
      </c>
      <c r="T20" s="39">
        <v>6.56224008845341E-3</v>
      </c>
      <c r="U20" s="13">
        <v>2.5478864750916902E-99</v>
      </c>
    </row>
    <row r="21" spans="2:21" x14ac:dyDescent="0.2">
      <c r="B21" s="7" t="s">
        <v>13261</v>
      </c>
      <c r="C21" t="s">
        <v>13793</v>
      </c>
      <c r="D21" s="38">
        <v>-0.130321445931425</v>
      </c>
      <c r="E21" s="39">
        <v>3.5558820784200801E-3</v>
      </c>
      <c r="F21" s="12">
        <v>4.6536654072549002E-294</v>
      </c>
      <c r="G21" s="38">
        <v>-0.201455719436128</v>
      </c>
      <c r="H21" s="39">
        <v>4.0712059863835196E-3</v>
      </c>
      <c r="I21" s="11">
        <v>0</v>
      </c>
      <c r="J21" s="39">
        <v>-1.2690002602288201E-2</v>
      </c>
      <c r="K21" s="39">
        <v>3.7354263565697902E-3</v>
      </c>
      <c r="L21" s="39">
        <v>6.8078378511929295E-4</v>
      </c>
      <c r="M21" s="38">
        <v>-6.9015842918688106E-2</v>
      </c>
      <c r="N21" s="39">
        <v>3.5954776312194102E-3</v>
      </c>
      <c r="O21" s="13">
        <v>4.06067681083072E-82</v>
      </c>
      <c r="P21" s="39">
        <v>1.51952988491469E-2</v>
      </c>
      <c r="Q21" s="39">
        <v>3.4564172944861701E-3</v>
      </c>
      <c r="R21" s="12">
        <v>1.10133509391358E-5</v>
      </c>
      <c r="S21" s="38">
        <v>-6.1793226432816498E-2</v>
      </c>
      <c r="T21" s="39">
        <v>3.13170221471473E-3</v>
      </c>
      <c r="U21" s="13">
        <v>1.1565400960201599E-86</v>
      </c>
    </row>
    <row r="22" spans="2:21" x14ac:dyDescent="0.2">
      <c r="B22" s="7" t="s">
        <v>13505</v>
      </c>
      <c r="C22" t="s">
        <v>13689</v>
      </c>
      <c r="D22" s="38">
        <v>4.0221508820149398E-3</v>
      </c>
      <c r="E22" s="39">
        <v>2.8332739287510402E-4</v>
      </c>
      <c r="F22" s="12">
        <v>9.6821081776752795E-46</v>
      </c>
      <c r="G22" s="38">
        <v>1.43302735463176E-2</v>
      </c>
      <c r="H22" s="39">
        <v>3.2437564804149E-4</v>
      </c>
      <c r="I22" s="11">
        <v>0</v>
      </c>
      <c r="J22" s="39">
        <v>-2.52024372644387E-3</v>
      </c>
      <c r="K22" s="39">
        <v>2.97631627425423E-4</v>
      </c>
      <c r="L22" s="12">
        <v>2.50369706621092E-17</v>
      </c>
      <c r="M22" s="38">
        <v>6.20798753350886E-4</v>
      </c>
      <c r="N22" s="39">
        <v>2.86469456923551E-4</v>
      </c>
      <c r="O22" s="40">
        <v>3.02296800651305E-2</v>
      </c>
      <c r="P22" s="39">
        <v>-4.6889093531508599E-3</v>
      </c>
      <c r="Q22" s="39">
        <v>2.7540568140005801E-4</v>
      </c>
      <c r="R22" s="12">
        <v>5.3169868193035703E-65</v>
      </c>
      <c r="S22" s="38">
        <v>-6.4145056835875399E-3</v>
      </c>
      <c r="T22" s="39">
        <v>2.4953452338293903E-4</v>
      </c>
      <c r="U22" s="13">
        <v>1.0045761984822301E-145</v>
      </c>
    </row>
    <row r="23" spans="2:21" x14ac:dyDescent="0.2">
      <c r="B23" s="7" t="s">
        <v>13761</v>
      </c>
      <c r="C23" t="s">
        <v>13689</v>
      </c>
      <c r="D23" s="38">
        <v>-3.4725399959974597E-2</v>
      </c>
      <c r="E23" s="39">
        <v>1.53149549783211E-2</v>
      </c>
      <c r="F23" s="39">
        <v>2.3364721366902E-2</v>
      </c>
      <c r="G23" s="38">
        <v>0.187359011635927</v>
      </c>
      <c r="H23" s="39">
        <v>1.75326151371046E-2</v>
      </c>
      <c r="I23" s="13">
        <v>1.1796792015235E-26</v>
      </c>
      <c r="J23" s="39">
        <v>-4.74786947245023E-2</v>
      </c>
      <c r="K23" s="39">
        <v>1.60884248895697E-2</v>
      </c>
      <c r="L23" s="39">
        <v>3.16635204357766E-3</v>
      </c>
      <c r="M23" s="38">
        <v>-6.8628479307855705E-2</v>
      </c>
      <c r="N23" s="39">
        <v>1.5484517823795899E-2</v>
      </c>
      <c r="O23" s="13">
        <v>9.3332358231325893E-6</v>
      </c>
      <c r="P23" s="39">
        <v>-0.126737603205614</v>
      </c>
      <c r="Q23" s="39">
        <v>1.48863759510348E-2</v>
      </c>
      <c r="R23" s="12">
        <v>1.68521851851836E-17</v>
      </c>
      <c r="S23" s="38">
        <v>-0.13245999608669001</v>
      </c>
      <c r="T23" s="39">
        <v>1.348889369408E-2</v>
      </c>
      <c r="U23" s="13">
        <v>9.2407402541236899E-23</v>
      </c>
    </row>
    <row r="24" spans="2:21" x14ac:dyDescent="0.2">
      <c r="B24" s="7" t="s">
        <v>13770</v>
      </c>
      <c r="C24" t="s">
        <v>13689</v>
      </c>
      <c r="D24" s="38">
        <v>-0.23982108417269099</v>
      </c>
      <c r="E24" s="39">
        <v>1.38069935829631E-2</v>
      </c>
      <c r="F24" s="12">
        <v>1.4035416869074299E-67</v>
      </c>
      <c r="G24" s="38">
        <v>-0.47175463572461701</v>
      </c>
      <c r="H24" s="39">
        <v>1.5807146152948801E-2</v>
      </c>
      <c r="I24" s="13">
        <v>1.03808315960191E-195</v>
      </c>
      <c r="J24" s="39">
        <v>1.16905010129001E-2</v>
      </c>
      <c r="K24" s="39">
        <v>1.45040412577242E-2</v>
      </c>
      <c r="L24" s="39">
        <v>0.42023315868463101</v>
      </c>
      <c r="M24" s="38">
        <v>-3.5915957960957999E-2</v>
      </c>
      <c r="N24" s="39">
        <v>1.39591861552757E-2</v>
      </c>
      <c r="O24" s="40">
        <v>1.0084266303945001E-2</v>
      </c>
      <c r="P24" s="39">
        <v>0.120707360524579</v>
      </c>
      <c r="Q24" s="39">
        <v>1.3421264454399701E-2</v>
      </c>
      <c r="R24" s="12">
        <v>2.3895772846378799E-19</v>
      </c>
      <c r="S24" s="38">
        <v>0.13487672900536199</v>
      </c>
      <c r="T24" s="39">
        <v>1.21604777995811E-2</v>
      </c>
      <c r="U24" s="13">
        <v>1.3810847735193799E-28</v>
      </c>
    </row>
    <row r="25" spans="2:21" x14ac:dyDescent="0.2">
      <c r="B25" s="7" t="s">
        <v>13263</v>
      </c>
      <c r="C25" t="s">
        <v>14389</v>
      </c>
      <c r="D25" s="38">
        <v>-6.8053123919942102E-2</v>
      </c>
      <c r="E25" s="39">
        <v>5.0001034642656199E-2</v>
      </c>
      <c r="F25" s="39">
        <v>0.17350284559360599</v>
      </c>
      <c r="G25" s="38">
        <v>-0.17813771796675301</v>
      </c>
      <c r="H25" s="39">
        <v>5.7246221830318897E-2</v>
      </c>
      <c r="I25" s="40">
        <v>1.8596225966523599E-3</v>
      </c>
      <c r="J25" s="39">
        <v>-0.26009510875632702</v>
      </c>
      <c r="K25" s="39">
        <v>5.2525263626071197E-2</v>
      </c>
      <c r="L25" s="12">
        <v>7.3526496841762997E-7</v>
      </c>
      <c r="M25" s="38">
        <v>6.6486643564039702E-2</v>
      </c>
      <c r="N25" s="39">
        <v>5.0551720498757099E-2</v>
      </c>
      <c r="O25" s="40">
        <v>0.188435910741653</v>
      </c>
      <c r="P25" s="39">
        <v>-0.205821038766761</v>
      </c>
      <c r="Q25" s="39">
        <v>4.86048170507698E-2</v>
      </c>
      <c r="R25" s="12">
        <v>2.2897815769979001E-5</v>
      </c>
      <c r="S25" s="38">
        <v>4.5372572843985097E-2</v>
      </c>
      <c r="T25" s="39">
        <v>4.4038038927542003E-2</v>
      </c>
      <c r="U25" s="40">
        <v>0.30286726669978897</v>
      </c>
    </row>
    <row r="26" spans="2:21" x14ac:dyDescent="0.2">
      <c r="B26" s="7" t="s">
        <v>11751</v>
      </c>
      <c r="C26" t="s">
        <v>14031</v>
      </c>
      <c r="D26" s="38">
        <v>0.19916368276279001</v>
      </c>
      <c r="E26" s="39">
        <v>4.3187792867103603E-3</v>
      </c>
      <c r="F26" s="2">
        <v>0</v>
      </c>
      <c r="G26" s="38">
        <v>-3.05033646979887E-2</v>
      </c>
      <c r="H26" s="39">
        <v>4.9447404314977598E-3</v>
      </c>
      <c r="I26" s="13">
        <v>6.8788207884082804E-10</v>
      </c>
      <c r="J26" s="39">
        <v>4.6437335830668398E-2</v>
      </c>
      <c r="K26" s="39">
        <v>4.5368525827839297E-3</v>
      </c>
      <c r="L26" s="12">
        <v>1.3736386267579699E-24</v>
      </c>
      <c r="M26" s="38">
        <v>0.428732325024475</v>
      </c>
      <c r="N26" s="39">
        <v>4.3668694115067798E-3</v>
      </c>
      <c r="O26" s="41">
        <v>0</v>
      </c>
      <c r="P26" s="39">
        <v>3.8628034490304303E-2</v>
      </c>
      <c r="Q26" s="39">
        <v>4.1980484576838503E-3</v>
      </c>
      <c r="R26" s="12">
        <v>3.5322875898553101E-20</v>
      </c>
      <c r="S26" s="38">
        <v>-1.6945821825267101E-2</v>
      </c>
      <c r="T26" s="39">
        <v>3.80365157473291E-3</v>
      </c>
      <c r="U26" s="13">
        <v>8.3836253324850607E-6</v>
      </c>
    </row>
    <row r="27" spans="2:21" x14ac:dyDescent="0.2">
      <c r="B27" s="7" t="s">
        <v>13264</v>
      </c>
      <c r="C27" t="s">
        <v>13523</v>
      </c>
      <c r="D27" s="38">
        <v>-0.86858570589574502</v>
      </c>
      <c r="E27" s="39">
        <v>5.0652077280028199E-2</v>
      </c>
      <c r="F27" s="12">
        <v>6.4967324349122196E-66</v>
      </c>
      <c r="G27" s="38">
        <v>0.18266308310860499</v>
      </c>
      <c r="H27" s="39">
        <v>5.7996623503936799E-2</v>
      </c>
      <c r="I27" s="40">
        <v>1.6352388469906801E-3</v>
      </c>
      <c r="J27" s="39">
        <v>-1.5278105115216001</v>
      </c>
      <c r="K27" s="39">
        <v>5.3209509444590603E-2</v>
      </c>
      <c r="L27" s="12">
        <v>2.6174406623915E-181</v>
      </c>
      <c r="M27" s="38">
        <v>0.16402277144239499</v>
      </c>
      <c r="N27" s="39">
        <v>5.1223666335230199E-2</v>
      </c>
      <c r="O27" s="40">
        <v>1.3643453362516501E-3</v>
      </c>
      <c r="P27" s="39">
        <v>1.3795557824426099</v>
      </c>
      <c r="Q27" s="39">
        <v>4.9233305327529897E-2</v>
      </c>
      <c r="R27" s="12">
        <v>9.0708296316325203E-173</v>
      </c>
      <c r="S27" s="38">
        <v>-2.58726256066046E-2</v>
      </c>
      <c r="T27" s="39">
        <v>4.4609427657702302E-2</v>
      </c>
      <c r="U27" s="40">
        <v>0.56192735293901297</v>
      </c>
    </row>
    <row r="28" spans="2:21" x14ac:dyDescent="0.2">
      <c r="B28" s="7" t="s">
        <v>13563</v>
      </c>
      <c r="C28" t="s">
        <v>13564</v>
      </c>
      <c r="D28" s="38">
        <v>-0.10181581260711001</v>
      </c>
      <c r="E28" s="39">
        <v>2.3547217992755099E-2</v>
      </c>
      <c r="F28" s="12">
        <v>1.5329490052759299E-5</v>
      </c>
      <c r="G28" s="38">
        <v>-5.0641083506461099E-2</v>
      </c>
      <c r="H28" s="39">
        <v>2.69602084526438E-2</v>
      </c>
      <c r="I28" s="40">
        <v>6.03313943307099E-2</v>
      </c>
      <c r="J28" s="39">
        <v>-0.69061078985703195</v>
      </c>
      <c r="K28" s="39">
        <v>2.4735764921653799E-2</v>
      </c>
      <c r="L28" s="12">
        <v>1.54610041733881E-171</v>
      </c>
      <c r="M28" s="38">
        <v>0.29412447263383001</v>
      </c>
      <c r="N28" s="39">
        <v>2.3809473134341799E-2</v>
      </c>
      <c r="O28" s="13">
        <v>4.67801793830815E-35</v>
      </c>
      <c r="P28" s="39">
        <v>-0.54993005813412699</v>
      </c>
      <c r="Q28" s="39">
        <v>2.2888680403075599E-2</v>
      </c>
      <c r="R28" s="12">
        <v>1.4775008870598299E-127</v>
      </c>
      <c r="S28" s="38">
        <v>-0.122891174193099</v>
      </c>
      <c r="T28" s="39">
        <v>2.0738317984093299E-2</v>
      </c>
      <c r="U28" s="13">
        <v>3.1077613560274001E-9</v>
      </c>
    </row>
    <row r="29" spans="2:21" x14ac:dyDescent="0.2">
      <c r="B29" s="7" t="s">
        <v>14382</v>
      </c>
      <c r="C29" t="s">
        <v>14383</v>
      </c>
      <c r="D29" s="38">
        <v>2.8985070018796601E-2</v>
      </c>
      <c r="E29" s="39">
        <v>1.1990738949140701E-2</v>
      </c>
      <c r="F29" s="39">
        <v>1.5636637356844198E-2</v>
      </c>
      <c r="G29" s="38">
        <v>5.0157327508000601E-2</v>
      </c>
      <c r="H29" s="39">
        <v>1.3729168832679099E-2</v>
      </c>
      <c r="I29" s="40">
        <v>2.58850680605907E-4</v>
      </c>
      <c r="J29" s="39">
        <v>7.7981829292671903E-2</v>
      </c>
      <c r="K29" s="39">
        <v>1.25952968734113E-2</v>
      </c>
      <c r="L29" s="12">
        <v>5.9652951259646503E-10</v>
      </c>
      <c r="M29" s="38">
        <v>-6.2824854531016799E-2</v>
      </c>
      <c r="N29" s="39">
        <v>1.21263936746003E-2</v>
      </c>
      <c r="O29" s="13">
        <v>2.2089387348984999E-7</v>
      </c>
      <c r="P29" s="39">
        <v>-5.2153046036051802E-2</v>
      </c>
      <c r="Q29" s="39">
        <v>1.16552432618987E-2</v>
      </c>
      <c r="R29" s="12">
        <v>7.6539291786300505E-6</v>
      </c>
      <c r="S29" s="38">
        <v>-2.5992505526260101E-2</v>
      </c>
      <c r="T29" s="39">
        <v>1.0559903462301399E-2</v>
      </c>
      <c r="U29" s="40">
        <v>1.3838285203411399E-2</v>
      </c>
    </row>
    <row r="30" spans="2:21" x14ac:dyDescent="0.2">
      <c r="B30" s="8" t="s">
        <v>14485</v>
      </c>
      <c r="C30" s="9" t="s">
        <v>14458</v>
      </c>
      <c r="D30" s="42">
        <v>-3.4312266300171902E-2</v>
      </c>
      <c r="E30" s="43">
        <v>3.3124795423010601E-3</v>
      </c>
      <c r="F30" s="44">
        <v>3.8298390093603301E-25</v>
      </c>
      <c r="G30" s="42">
        <v>-5.2753120966918497E-2</v>
      </c>
      <c r="H30" s="43">
        <v>3.7922027048603998E-3</v>
      </c>
      <c r="I30" s="45">
        <v>5.4356949941329804E-44</v>
      </c>
      <c r="J30" s="43">
        <v>1.94127985367159E-3</v>
      </c>
      <c r="K30" s="43">
        <v>3.4796747651211599E-3</v>
      </c>
      <c r="L30" s="43">
        <v>0.57691869604695301</v>
      </c>
      <c r="M30" s="42">
        <v>-3.0213310254130502E-2</v>
      </c>
      <c r="N30" s="43">
        <v>3.34888673274682E-3</v>
      </c>
      <c r="O30" s="45">
        <v>1.84860446450686E-19</v>
      </c>
      <c r="P30" s="43">
        <v>-2.29649137997999E-4</v>
      </c>
      <c r="Q30" s="43">
        <v>3.21986430392038E-3</v>
      </c>
      <c r="R30" s="43">
        <v>0.94314099790758399</v>
      </c>
      <c r="S30" s="42">
        <v>-3.24447598335625E-2</v>
      </c>
      <c r="T30" s="43">
        <v>2.9173137230012101E-3</v>
      </c>
      <c r="U30" s="45">
        <v>9.8654976214515999E-29</v>
      </c>
    </row>
  </sheetData>
  <mergeCells count="6">
    <mergeCell ref="S17:U17"/>
    <mergeCell ref="D17:F17"/>
    <mergeCell ref="G17:I17"/>
    <mergeCell ref="J17:L17"/>
    <mergeCell ref="M17:O17"/>
    <mergeCell ref="P17:R17"/>
  </mergeCells>
  <conditionalFormatting sqref="F19:F30">
    <cfRule type="cellIs" dxfId="47" priority="6" operator="lessThan">
      <formula>0.0007</formula>
    </cfRule>
    <cfRule type="cellIs" dxfId="46" priority="13" operator="lessThan">
      <formula>0.05</formula>
    </cfRule>
  </conditionalFormatting>
  <conditionalFormatting sqref="I19:I30">
    <cfRule type="cellIs" dxfId="45" priority="5" operator="lessThan">
      <formula>0.0007</formula>
    </cfRule>
    <cfRule type="cellIs" dxfId="44" priority="12" operator="lessThan">
      <formula>0.05</formula>
    </cfRule>
  </conditionalFormatting>
  <conditionalFormatting sqref="L19:L30">
    <cfRule type="cellIs" dxfId="43" priority="4" operator="lessThan">
      <formula>0.0007</formula>
    </cfRule>
    <cfRule type="cellIs" dxfId="42" priority="11" operator="lessThan">
      <formula>0.05</formula>
    </cfRule>
  </conditionalFormatting>
  <conditionalFormatting sqref="O19:O30">
    <cfRule type="cellIs" dxfId="41" priority="3" operator="lessThan">
      <formula>0.0007</formula>
    </cfRule>
    <cfRule type="cellIs" dxfId="40" priority="9" operator="lessThan">
      <formula>0.05</formula>
    </cfRule>
    <cfRule type="cellIs" dxfId="39" priority="10" operator="lessThan">
      <formula>0.05</formula>
    </cfRule>
  </conditionalFormatting>
  <conditionalFormatting sqref="R19:R30">
    <cfRule type="cellIs" dxfId="38" priority="2" operator="lessThan">
      <formula>0.0007</formula>
    </cfRule>
    <cfRule type="cellIs" dxfId="37" priority="8" operator="lessThan">
      <formula>0.05</formula>
    </cfRule>
  </conditionalFormatting>
  <conditionalFormatting sqref="U19:U30">
    <cfRule type="cellIs" dxfId="36" priority="1" operator="lessThan">
      <formula>0.0007</formula>
    </cfRule>
    <cfRule type="cellIs" dxfId="35" priority="7" operator="lessThan">
      <formula>0.05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A89A-3EC4-C34B-8494-B01B56C78B84}">
  <dimension ref="A1:AQ405"/>
  <sheetViews>
    <sheetView zoomScaleNormal="100" workbookViewId="0"/>
  </sheetViews>
  <sheetFormatPr baseColWidth="10" defaultColWidth="8.83203125" defaultRowHeight="15" x14ac:dyDescent="0.2"/>
  <cols>
    <col min="1" max="1" width="4.33203125" style="291" customWidth="1"/>
    <col min="2" max="2" width="8.5" style="290" customWidth="1"/>
    <col min="3" max="3" width="24" style="290" customWidth="1"/>
    <col min="4" max="4" width="5.6640625" style="290" customWidth="1"/>
    <col min="5" max="5" width="13.5" style="290" customWidth="1"/>
    <col min="6" max="6" width="18.33203125" style="291" customWidth="1"/>
    <col min="7" max="7" width="13.5" style="291" customWidth="1"/>
    <col min="8" max="8" width="14" style="292" customWidth="1"/>
    <col min="9" max="9" width="9.1640625" style="293" customWidth="1"/>
    <col min="10" max="10" width="13.1640625" style="292" customWidth="1"/>
    <col min="11" max="11" width="9.1640625" style="293" customWidth="1"/>
    <col min="12" max="12" width="14.5" style="292" customWidth="1"/>
    <col min="13" max="13" width="9.1640625" style="293" customWidth="1"/>
    <col min="14" max="14" width="14.1640625" style="292" customWidth="1"/>
    <col min="15" max="15" width="9.1640625" style="293" customWidth="1"/>
    <col min="16" max="16" width="12.1640625" style="292" customWidth="1"/>
    <col min="17" max="17" width="9.1640625" style="293" customWidth="1"/>
    <col min="18" max="18" width="13" style="292" customWidth="1"/>
    <col min="19" max="19" width="9.1640625" style="293" customWidth="1"/>
    <col min="20" max="20" width="15.33203125" style="294" customWidth="1"/>
    <col min="21" max="21" width="9.1640625" style="295" customWidth="1"/>
    <col min="22" max="22" width="13.83203125" style="292" customWidth="1"/>
    <col min="23" max="23" width="9.1640625" style="293" customWidth="1"/>
    <col min="24" max="24" width="14.33203125" style="292" customWidth="1"/>
    <col min="25" max="25" width="9.1640625" style="293" customWidth="1"/>
    <col min="26" max="26" width="14.1640625" style="292" customWidth="1"/>
    <col min="27" max="27" width="10.5" style="293" customWidth="1"/>
    <col min="28" max="28" width="13.6640625" style="292" customWidth="1"/>
    <col min="29" max="29" width="9.1640625" style="293" customWidth="1"/>
    <col min="30" max="30" width="13.5" style="292" customWidth="1"/>
    <col min="31" max="31" width="9.1640625" style="293" customWidth="1"/>
    <col min="32" max="32" width="13.83203125" style="292" customWidth="1"/>
    <col min="33" max="33" width="9.1640625" style="293" customWidth="1"/>
    <col min="34" max="34" width="13" style="292" customWidth="1"/>
    <col min="35" max="35" width="9.1640625" style="293" customWidth="1"/>
    <col min="36" max="36" width="14.33203125" style="292" customWidth="1"/>
    <col min="37" max="37" width="9.1640625" style="293" customWidth="1"/>
    <col min="38" max="38" width="13.1640625" style="292" customWidth="1"/>
    <col min="39" max="39" width="9.1640625" style="293" customWidth="1"/>
    <col min="40" max="40" width="13.1640625" style="292" customWidth="1"/>
    <col min="41" max="41" width="9.1640625" style="293" customWidth="1"/>
    <col min="42" max="42" width="12.83203125" style="292" customWidth="1"/>
    <col min="43" max="43" width="9.1640625" style="293" customWidth="1"/>
    <col min="44" max="16384" width="8.83203125" style="291"/>
  </cols>
  <sheetData>
    <row r="1" spans="1:43" ht="16" x14ac:dyDescent="0.2">
      <c r="A1" s="299" t="s">
        <v>20308</v>
      </c>
    </row>
    <row r="2" spans="1:43" x14ac:dyDescent="0.2">
      <c r="B2" s="290" t="s">
        <v>20131</v>
      </c>
      <c r="T2" s="292"/>
      <c r="U2" s="293"/>
    </row>
    <row r="3" spans="1:43" ht="16" x14ac:dyDescent="0.2">
      <c r="B3" s="161"/>
    </row>
    <row r="4" spans="1:43" s="300" customFormat="1" ht="17" customHeight="1" x14ac:dyDescent="0.2">
      <c r="B4" s="305"/>
      <c r="C4" s="306"/>
      <c r="D4" s="306"/>
      <c r="E4" s="306"/>
      <c r="F4" s="307"/>
      <c r="G4" s="307"/>
      <c r="H4" s="381" t="s">
        <v>20099</v>
      </c>
      <c r="I4" s="382"/>
      <c r="J4" s="385" t="s">
        <v>16013</v>
      </c>
      <c r="K4" s="385"/>
      <c r="L4" s="381" t="s">
        <v>15686</v>
      </c>
      <c r="M4" s="382"/>
      <c r="N4" s="385" t="s">
        <v>16019</v>
      </c>
      <c r="O4" s="385"/>
      <c r="P4" s="381" t="s">
        <v>16018</v>
      </c>
      <c r="Q4" s="382"/>
      <c r="R4" s="385" t="s">
        <v>16020</v>
      </c>
      <c r="S4" s="385"/>
      <c r="T4" s="383" t="s">
        <v>20096</v>
      </c>
      <c r="U4" s="384"/>
      <c r="V4" s="386" t="s">
        <v>20097</v>
      </c>
      <c r="W4" s="386"/>
      <c r="X4" s="320" t="s">
        <v>16021</v>
      </c>
      <c r="Y4" s="321"/>
      <c r="Z4" s="386" t="s">
        <v>16022</v>
      </c>
      <c r="AA4" s="386"/>
      <c r="AB4" s="381" t="s">
        <v>20132</v>
      </c>
      <c r="AC4" s="382"/>
      <c r="AD4" s="385" t="s">
        <v>20100</v>
      </c>
      <c r="AE4" s="385"/>
      <c r="AF4" s="381" t="s">
        <v>16014</v>
      </c>
      <c r="AG4" s="382"/>
      <c r="AH4" s="385" t="s">
        <v>20101</v>
      </c>
      <c r="AI4" s="385"/>
      <c r="AJ4" s="383" t="s">
        <v>20102</v>
      </c>
      <c r="AK4" s="384"/>
      <c r="AL4" s="385" t="s">
        <v>20098</v>
      </c>
      <c r="AM4" s="385"/>
      <c r="AN4" s="381" t="s">
        <v>16024</v>
      </c>
      <c r="AO4" s="382"/>
      <c r="AP4" s="381" t="s">
        <v>16023</v>
      </c>
      <c r="AQ4" s="382"/>
    </row>
    <row r="5" spans="1:43" s="301" customFormat="1" x14ac:dyDescent="0.2">
      <c r="B5" s="308" t="s">
        <v>17435</v>
      </c>
      <c r="C5" s="302" t="s">
        <v>13500</v>
      </c>
      <c r="D5" s="302" t="s">
        <v>13519</v>
      </c>
      <c r="E5" s="302" t="s">
        <v>17362</v>
      </c>
      <c r="F5" s="301" t="s">
        <v>14509</v>
      </c>
      <c r="G5" s="301" t="s">
        <v>16016</v>
      </c>
      <c r="H5" s="317" t="s">
        <v>16015</v>
      </c>
      <c r="I5" s="309" t="s">
        <v>11644</v>
      </c>
      <c r="J5" s="303" t="s">
        <v>16015</v>
      </c>
      <c r="K5" s="304" t="s">
        <v>11644</v>
      </c>
      <c r="L5" s="317" t="s">
        <v>16015</v>
      </c>
      <c r="M5" s="309" t="s">
        <v>11644</v>
      </c>
      <c r="N5" s="303" t="s">
        <v>16015</v>
      </c>
      <c r="O5" s="304" t="s">
        <v>11644</v>
      </c>
      <c r="P5" s="317" t="s">
        <v>16015</v>
      </c>
      <c r="Q5" s="309" t="s">
        <v>11644</v>
      </c>
      <c r="R5" s="303" t="s">
        <v>16015</v>
      </c>
      <c r="S5" s="304" t="s">
        <v>11644</v>
      </c>
      <c r="T5" s="317" t="s">
        <v>16015</v>
      </c>
      <c r="U5" s="309" t="s">
        <v>11644</v>
      </c>
      <c r="V5" s="303" t="s">
        <v>16015</v>
      </c>
      <c r="W5" s="304" t="s">
        <v>11644</v>
      </c>
      <c r="X5" s="317" t="s">
        <v>16015</v>
      </c>
      <c r="Y5" s="309" t="s">
        <v>11644</v>
      </c>
      <c r="Z5" s="303" t="s">
        <v>16015</v>
      </c>
      <c r="AA5" s="304" t="s">
        <v>11644</v>
      </c>
      <c r="AB5" s="317" t="s">
        <v>16015</v>
      </c>
      <c r="AC5" s="309" t="s">
        <v>11644</v>
      </c>
      <c r="AD5" s="303" t="s">
        <v>16015</v>
      </c>
      <c r="AE5" s="304" t="s">
        <v>11644</v>
      </c>
      <c r="AF5" s="317" t="s">
        <v>16015</v>
      </c>
      <c r="AG5" s="309" t="s">
        <v>11644</v>
      </c>
      <c r="AH5" s="303" t="s">
        <v>16015</v>
      </c>
      <c r="AI5" s="304" t="s">
        <v>11644</v>
      </c>
      <c r="AJ5" s="317" t="s">
        <v>16015</v>
      </c>
      <c r="AK5" s="309" t="s">
        <v>11644</v>
      </c>
      <c r="AL5" s="303" t="s">
        <v>16015</v>
      </c>
      <c r="AM5" s="304" t="s">
        <v>11644</v>
      </c>
      <c r="AN5" s="317" t="s">
        <v>16015</v>
      </c>
      <c r="AO5" s="309" t="s">
        <v>11644</v>
      </c>
      <c r="AP5" s="317" t="s">
        <v>16015</v>
      </c>
      <c r="AQ5" s="309" t="s">
        <v>11644</v>
      </c>
    </row>
    <row r="6" spans="1:43" ht="16" x14ac:dyDescent="0.2">
      <c r="B6" s="323" t="s">
        <v>11699</v>
      </c>
      <c r="C6" s="277" t="s">
        <v>13493</v>
      </c>
      <c r="D6" s="277">
        <v>1</v>
      </c>
      <c r="E6" s="277">
        <v>15975348</v>
      </c>
      <c r="F6" s="277" t="s">
        <v>80</v>
      </c>
      <c r="G6" s="277" t="s">
        <v>14594</v>
      </c>
      <c r="H6" s="324" t="s">
        <v>19233</v>
      </c>
      <c r="I6" s="325">
        <v>6.6820400000000002E-7</v>
      </c>
      <c r="J6" s="326" t="s">
        <v>18810</v>
      </c>
      <c r="K6" s="327">
        <v>4.6811899999999997E-8</v>
      </c>
      <c r="L6" s="324" t="s">
        <v>19235</v>
      </c>
      <c r="M6" s="325">
        <v>1.40087E-6</v>
      </c>
      <c r="N6" s="326" t="s">
        <v>18799</v>
      </c>
      <c r="O6" s="327">
        <v>5.0141800000000005E-7</v>
      </c>
      <c r="P6" s="324" t="s">
        <v>19233</v>
      </c>
      <c r="Q6" s="325">
        <v>6.5583599999999997E-7</v>
      </c>
      <c r="R6" s="326" t="s">
        <v>18799</v>
      </c>
      <c r="S6" s="327">
        <v>8.7946200000000002E-7</v>
      </c>
      <c r="T6" s="324" t="s">
        <v>18810</v>
      </c>
      <c r="U6" s="325">
        <v>4.2938100000000003E-8</v>
      </c>
      <c r="V6" s="326" t="s">
        <v>19233</v>
      </c>
      <c r="W6" s="327">
        <v>4.49385E-7</v>
      </c>
      <c r="X6" s="324" t="s">
        <v>19235</v>
      </c>
      <c r="Y6" s="325">
        <v>1.1044599999999999E-6</v>
      </c>
      <c r="Z6" s="326" t="s">
        <v>18752</v>
      </c>
      <c r="AA6" s="327">
        <v>4.0105299999999998E-7</v>
      </c>
      <c r="AB6" s="324" t="s">
        <v>19233</v>
      </c>
      <c r="AC6" s="325">
        <v>2.7759900000000002E-7</v>
      </c>
      <c r="AD6" s="326" t="s">
        <v>18799</v>
      </c>
      <c r="AE6" s="327">
        <v>4.1578399999999999E-7</v>
      </c>
      <c r="AF6" s="324" t="s">
        <v>19235</v>
      </c>
      <c r="AG6" s="325">
        <v>7.0640700000000001E-7</v>
      </c>
      <c r="AH6" s="326" t="s">
        <v>19235</v>
      </c>
      <c r="AI6" s="327">
        <v>7.6424699999999995E-7</v>
      </c>
      <c r="AJ6" s="324" t="s">
        <v>19235</v>
      </c>
      <c r="AK6" s="325">
        <v>9.38462E-7</v>
      </c>
      <c r="AL6" s="326" t="s">
        <v>19023</v>
      </c>
      <c r="AM6" s="327">
        <v>1.3523000000000001E-3</v>
      </c>
      <c r="AN6" s="324" t="s">
        <v>19351</v>
      </c>
      <c r="AO6" s="325">
        <v>1.9249099999999999E-3</v>
      </c>
      <c r="AP6" s="324" t="s">
        <v>18755</v>
      </c>
      <c r="AQ6" s="325">
        <v>9.5964099999999998E-5</v>
      </c>
    </row>
    <row r="7" spans="1:43" ht="16" x14ac:dyDescent="0.2">
      <c r="B7" s="310" t="s">
        <v>11699</v>
      </c>
      <c r="C7" t="s">
        <v>5</v>
      </c>
      <c r="D7">
        <v>1</v>
      </c>
      <c r="E7">
        <v>33324088</v>
      </c>
      <c r="F7" t="s">
        <v>168</v>
      </c>
      <c r="G7" t="s">
        <v>14597</v>
      </c>
      <c r="H7" s="318" t="s">
        <v>18854</v>
      </c>
      <c r="I7" s="311">
        <v>6.6264899999999999E-9</v>
      </c>
      <c r="J7" s="296" t="s">
        <v>19352</v>
      </c>
      <c r="K7" s="1">
        <v>4.2857900000000002E-7</v>
      </c>
      <c r="L7" s="318" t="s">
        <v>18854</v>
      </c>
      <c r="M7" s="311">
        <v>1.20886E-8</v>
      </c>
      <c r="N7" s="296" t="s">
        <v>18863</v>
      </c>
      <c r="O7" s="1">
        <v>6.4083899999999996E-9</v>
      </c>
      <c r="P7" s="318" t="s">
        <v>18854</v>
      </c>
      <c r="Q7" s="311">
        <v>6.7956999999999996E-9</v>
      </c>
      <c r="R7" s="296" t="s">
        <v>18863</v>
      </c>
      <c r="S7" s="1">
        <v>1.01154E-8</v>
      </c>
      <c r="T7" s="318" t="s">
        <v>19352</v>
      </c>
      <c r="U7" s="311">
        <v>1.38027E-7</v>
      </c>
      <c r="V7" s="296" t="s">
        <v>18855</v>
      </c>
      <c r="W7" s="1">
        <v>2.1262200000000001E-9</v>
      </c>
      <c r="X7" s="318" t="s">
        <v>18854</v>
      </c>
      <c r="Y7" s="311">
        <v>5.64078E-9</v>
      </c>
      <c r="Z7" s="296" t="s">
        <v>19236</v>
      </c>
      <c r="AA7" s="1">
        <v>1.07866E-4</v>
      </c>
      <c r="AB7" s="318" t="s">
        <v>18854</v>
      </c>
      <c r="AC7" s="311">
        <v>8.7459200000000003E-9</v>
      </c>
      <c r="AD7" s="296" t="s">
        <v>19762</v>
      </c>
      <c r="AE7" s="1">
        <v>1.38286E-7</v>
      </c>
      <c r="AF7" s="318" t="s">
        <v>18854</v>
      </c>
      <c r="AG7" s="311">
        <v>8.2460800000000005E-9</v>
      </c>
      <c r="AH7" s="296" t="s">
        <v>18854</v>
      </c>
      <c r="AI7" s="1">
        <v>8.8927100000000008E-9</v>
      </c>
      <c r="AJ7" s="318" t="s">
        <v>18854</v>
      </c>
      <c r="AK7" s="311">
        <v>7.0761700000000004E-9</v>
      </c>
      <c r="AL7" s="296" t="s">
        <v>19964</v>
      </c>
      <c r="AM7" s="1">
        <v>1.28049E-3</v>
      </c>
      <c r="AN7" s="318" t="s">
        <v>19562</v>
      </c>
      <c r="AO7" s="311">
        <v>3.8914700000000002E-5</v>
      </c>
      <c r="AP7" s="318" t="s">
        <v>19965</v>
      </c>
      <c r="AQ7" s="311">
        <v>5.6449000000000001E-5</v>
      </c>
    </row>
    <row r="8" spans="1:43" ht="16" x14ac:dyDescent="0.2">
      <c r="B8" s="310" t="s">
        <v>11699</v>
      </c>
      <c r="C8" t="s">
        <v>6</v>
      </c>
      <c r="D8">
        <v>1</v>
      </c>
      <c r="E8">
        <v>77775233</v>
      </c>
      <c r="F8" t="s">
        <v>221</v>
      </c>
      <c r="G8" t="s">
        <v>11751</v>
      </c>
      <c r="H8" s="318" t="s">
        <v>18856</v>
      </c>
      <c r="I8" s="311">
        <v>2.4644799999999999E-8</v>
      </c>
      <c r="J8" s="296" t="s">
        <v>18856</v>
      </c>
      <c r="K8" s="1">
        <v>1.63905E-8</v>
      </c>
      <c r="L8" s="318" t="s">
        <v>18856</v>
      </c>
      <c r="M8" s="311">
        <v>1.7302300000000001E-8</v>
      </c>
      <c r="N8" s="296" t="s">
        <v>19352</v>
      </c>
      <c r="O8" s="1">
        <v>3.9707300000000002E-7</v>
      </c>
      <c r="P8" s="318" t="s">
        <v>18856</v>
      </c>
      <c r="Q8" s="311">
        <v>2.4647100000000001E-8</v>
      </c>
      <c r="R8" s="296" t="s">
        <v>18854</v>
      </c>
      <c r="S8" s="1">
        <v>1.44492E-8</v>
      </c>
      <c r="T8" s="318" t="s">
        <v>18669</v>
      </c>
      <c r="U8" s="311">
        <v>2.47676E-7</v>
      </c>
      <c r="V8" s="296" t="s">
        <v>18856</v>
      </c>
      <c r="W8" s="1">
        <v>3.2736899999999998E-8</v>
      </c>
      <c r="X8" s="318" t="s">
        <v>18856</v>
      </c>
      <c r="Y8" s="311">
        <v>2.17202E-8</v>
      </c>
      <c r="Z8" s="296" t="s">
        <v>18782</v>
      </c>
      <c r="AA8" s="1">
        <v>1.72543E-6</v>
      </c>
      <c r="AB8" s="318" t="s">
        <v>18856</v>
      </c>
      <c r="AC8" s="311">
        <v>2.9687700000000001E-8</v>
      </c>
      <c r="AD8" s="296" t="s">
        <v>19352</v>
      </c>
      <c r="AE8" s="1">
        <v>3.60052E-7</v>
      </c>
      <c r="AF8" s="318" t="s">
        <v>18856</v>
      </c>
      <c r="AG8" s="311">
        <v>1.04479E-8</v>
      </c>
      <c r="AH8" s="296" t="s">
        <v>18856</v>
      </c>
      <c r="AI8" s="1">
        <v>2.61248E-8</v>
      </c>
      <c r="AJ8" s="318" t="s">
        <v>18856</v>
      </c>
      <c r="AK8" s="311">
        <v>3.78914E-8</v>
      </c>
      <c r="AL8" s="296" t="s">
        <v>18866</v>
      </c>
      <c r="AM8" s="1">
        <v>1.8746800000000001E-3</v>
      </c>
      <c r="AN8" s="322" t="s">
        <v>18738</v>
      </c>
      <c r="AO8" s="312">
        <v>2.8490899999999999E-10</v>
      </c>
      <c r="AP8" s="322" t="s">
        <v>19966</v>
      </c>
      <c r="AQ8" s="312">
        <v>0.13388900000000001</v>
      </c>
    </row>
    <row r="9" spans="1:43" ht="16" x14ac:dyDescent="0.2">
      <c r="B9" s="310" t="s">
        <v>11699</v>
      </c>
      <c r="C9" t="s">
        <v>13492</v>
      </c>
      <c r="D9">
        <v>1</v>
      </c>
      <c r="E9">
        <v>91189933</v>
      </c>
      <c r="F9" t="s">
        <v>14601</v>
      </c>
      <c r="G9" t="s">
        <v>14602</v>
      </c>
      <c r="H9" s="318" t="s">
        <v>18725</v>
      </c>
      <c r="I9" s="311">
        <v>1.6332200000000001E-9</v>
      </c>
      <c r="J9" s="296" t="s">
        <v>19150</v>
      </c>
      <c r="K9" s="1">
        <v>1.6255899999999999E-7</v>
      </c>
      <c r="L9" s="318" t="s">
        <v>18647</v>
      </c>
      <c r="M9" s="311">
        <v>2.04725E-8</v>
      </c>
      <c r="N9" s="296" t="s">
        <v>18971</v>
      </c>
      <c r="O9" s="1">
        <v>1.1404700000000001E-8</v>
      </c>
      <c r="P9" s="318" t="s">
        <v>18725</v>
      </c>
      <c r="Q9" s="311">
        <v>1.6493299999999999E-9</v>
      </c>
      <c r="R9" s="296" t="s">
        <v>19212</v>
      </c>
      <c r="S9" s="1">
        <v>1.0000500000000001E-6</v>
      </c>
      <c r="T9" s="318" t="s">
        <v>19150</v>
      </c>
      <c r="U9" s="311">
        <v>1.0463E-7</v>
      </c>
      <c r="V9" s="296" t="s">
        <v>18725</v>
      </c>
      <c r="W9" s="1">
        <v>3.0797E-9</v>
      </c>
      <c r="X9" s="318" t="s">
        <v>18725</v>
      </c>
      <c r="Y9" s="311">
        <v>4.09777E-9</v>
      </c>
      <c r="Z9" s="296" t="s">
        <v>19331</v>
      </c>
      <c r="AA9" s="1">
        <v>4.1467200000000002E-5</v>
      </c>
      <c r="AB9" s="318" t="s">
        <v>18647</v>
      </c>
      <c r="AC9" s="311">
        <v>1.1867699999999999E-8</v>
      </c>
      <c r="AD9" s="296" t="s">
        <v>19212</v>
      </c>
      <c r="AE9" s="1">
        <v>3.5202E-7</v>
      </c>
      <c r="AF9" s="318" t="s">
        <v>18647</v>
      </c>
      <c r="AG9" s="311">
        <v>1.4783799999999999E-8</v>
      </c>
      <c r="AH9" s="296" t="s">
        <v>18647</v>
      </c>
      <c r="AI9" s="1">
        <v>1.5848800000000001E-8</v>
      </c>
      <c r="AJ9" s="318" t="s">
        <v>18725</v>
      </c>
      <c r="AK9" s="311">
        <v>3.2615099999999998E-9</v>
      </c>
      <c r="AL9" s="296" t="s">
        <v>18777</v>
      </c>
      <c r="AM9" s="1">
        <v>1.4501499999999999E-4</v>
      </c>
      <c r="AN9" s="322" t="s">
        <v>18992</v>
      </c>
      <c r="AO9" s="312">
        <v>4.7900799999999997E-10</v>
      </c>
      <c r="AP9" s="322" t="s">
        <v>19967</v>
      </c>
      <c r="AQ9" s="312">
        <v>2.1449800000000002E-2</v>
      </c>
    </row>
    <row r="10" spans="1:43" ht="16" x14ac:dyDescent="0.2">
      <c r="B10" s="310" t="s">
        <v>11699</v>
      </c>
      <c r="C10" t="s">
        <v>13491</v>
      </c>
      <c r="D10">
        <v>1</v>
      </c>
      <c r="E10">
        <v>182548483</v>
      </c>
      <c r="F10" t="s">
        <v>271</v>
      </c>
      <c r="G10" t="s">
        <v>11751</v>
      </c>
      <c r="H10" s="318" t="s">
        <v>19968</v>
      </c>
      <c r="I10" s="311">
        <v>7.5853299999999998E-7</v>
      </c>
      <c r="J10" s="296" t="s">
        <v>19521</v>
      </c>
      <c r="K10" s="1">
        <v>2.0800699999999998E-6</v>
      </c>
      <c r="L10" s="318" t="s">
        <v>19969</v>
      </c>
      <c r="M10" s="311">
        <v>3.5666600000000003E-7</v>
      </c>
      <c r="N10" s="296" t="s">
        <v>19970</v>
      </c>
      <c r="O10" s="1">
        <v>2.0630299999999999E-7</v>
      </c>
      <c r="P10" s="318" t="s">
        <v>19968</v>
      </c>
      <c r="Q10" s="311">
        <v>7.5627699999999996E-7</v>
      </c>
      <c r="R10" s="296" t="s">
        <v>19971</v>
      </c>
      <c r="S10" s="1">
        <v>6.0663700000000001E-7</v>
      </c>
      <c r="T10" s="318" t="s">
        <v>19758</v>
      </c>
      <c r="U10" s="311">
        <v>1.3695899999999999E-6</v>
      </c>
      <c r="V10" s="296" t="s">
        <v>19172</v>
      </c>
      <c r="W10" s="1">
        <v>7.3857999999999999E-7</v>
      </c>
      <c r="X10" s="318" t="s">
        <v>19758</v>
      </c>
      <c r="Y10" s="311">
        <v>9.7657099999999994E-7</v>
      </c>
      <c r="Z10" s="296" t="s">
        <v>19972</v>
      </c>
      <c r="AA10" s="1">
        <v>2.6642199999999998E-7</v>
      </c>
      <c r="AB10" s="318" t="s">
        <v>19968</v>
      </c>
      <c r="AC10" s="311">
        <v>6.1007699999999999E-7</v>
      </c>
      <c r="AD10" s="296" t="s">
        <v>19973</v>
      </c>
      <c r="AE10" s="1">
        <v>9.8866400000000002E-7</v>
      </c>
      <c r="AF10" s="318" t="s">
        <v>19969</v>
      </c>
      <c r="AG10" s="311">
        <v>4.3049799999999999E-7</v>
      </c>
      <c r="AH10" s="296" t="s">
        <v>19969</v>
      </c>
      <c r="AI10" s="1">
        <v>4.50066E-7</v>
      </c>
      <c r="AJ10" s="318" t="s">
        <v>19968</v>
      </c>
      <c r="AK10" s="311">
        <v>6.3939699999999999E-7</v>
      </c>
      <c r="AL10" s="296" t="s">
        <v>19974</v>
      </c>
      <c r="AM10" s="1">
        <v>5.3185799999999996E-4</v>
      </c>
      <c r="AN10" s="318" t="s">
        <v>19975</v>
      </c>
      <c r="AO10" s="311">
        <v>1.26248E-5</v>
      </c>
      <c r="AP10" s="318" t="s">
        <v>19976</v>
      </c>
      <c r="AQ10" s="311">
        <v>8.8274600000000005E-3</v>
      </c>
    </row>
    <row r="11" spans="1:43" ht="16" x14ac:dyDescent="0.2">
      <c r="B11" s="310" t="s">
        <v>11699</v>
      </c>
      <c r="C11" t="s">
        <v>13490</v>
      </c>
      <c r="D11">
        <v>1</v>
      </c>
      <c r="E11">
        <v>201856256</v>
      </c>
      <c r="F11" t="s">
        <v>14606</v>
      </c>
      <c r="G11" t="s">
        <v>14607</v>
      </c>
      <c r="H11" s="318" t="s">
        <v>19339</v>
      </c>
      <c r="I11" s="311">
        <v>1.19349E-9</v>
      </c>
      <c r="J11" s="296" t="s">
        <v>19216</v>
      </c>
      <c r="K11" s="1">
        <v>6.4160799999999997E-6</v>
      </c>
      <c r="L11" s="318" t="s">
        <v>18971</v>
      </c>
      <c r="M11" s="311">
        <v>4.2172799999999997E-9</v>
      </c>
      <c r="N11" s="296" t="s">
        <v>19192</v>
      </c>
      <c r="O11" s="1">
        <v>3.55974E-8</v>
      </c>
      <c r="P11" s="318" t="s">
        <v>19339</v>
      </c>
      <c r="Q11" s="311">
        <v>1.21434E-9</v>
      </c>
      <c r="R11" s="296" t="s">
        <v>19221</v>
      </c>
      <c r="S11" s="1">
        <v>2.3023199999999999E-7</v>
      </c>
      <c r="T11" s="318" t="s">
        <v>19212</v>
      </c>
      <c r="U11" s="311">
        <v>9.2325199999999996E-7</v>
      </c>
      <c r="V11" s="296" t="s">
        <v>19339</v>
      </c>
      <c r="W11" s="1">
        <v>1.24489E-9</v>
      </c>
      <c r="X11" s="318" t="s">
        <v>19339</v>
      </c>
      <c r="Y11" s="311">
        <v>6.4444E-10</v>
      </c>
      <c r="Z11" s="296" t="s">
        <v>19033</v>
      </c>
      <c r="AA11" s="1">
        <v>2.55779E-7</v>
      </c>
      <c r="AB11" s="318" t="s">
        <v>19339</v>
      </c>
      <c r="AC11" s="311">
        <v>2.0082599999999998E-9</v>
      </c>
      <c r="AD11" s="296" t="s">
        <v>19192</v>
      </c>
      <c r="AE11" s="1">
        <v>4.5641900000000001E-8</v>
      </c>
      <c r="AF11" s="318" t="s">
        <v>18971</v>
      </c>
      <c r="AG11" s="311">
        <v>3.9686599999999998E-9</v>
      </c>
      <c r="AH11" s="296" t="s">
        <v>18971</v>
      </c>
      <c r="AI11" s="1">
        <v>2.9113499999999999E-9</v>
      </c>
      <c r="AJ11" s="318" t="s">
        <v>18971</v>
      </c>
      <c r="AK11" s="311">
        <v>3.6710599999999999E-9</v>
      </c>
      <c r="AL11" s="296" t="s">
        <v>19594</v>
      </c>
      <c r="AM11" s="1">
        <v>5.8313199999999999E-4</v>
      </c>
      <c r="AN11" s="318" t="s">
        <v>18934</v>
      </c>
      <c r="AO11" s="311">
        <v>1.4552400000000001E-6</v>
      </c>
      <c r="AP11" s="318" t="s">
        <v>19179</v>
      </c>
      <c r="AQ11" s="311">
        <v>2.23706E-4</v>
      </c>
    </row>
    <row r="12" spans="1:43" ht="16" x14ac:dyDescent="0.2">
      <c r="B12" s="310" t="s">
        <v>11699</v>
      </c>
      <c r="C12" t="s">
        <v>13489</v>
      </c>
      <c r="D12">
        <v>2</v>
      </c>
      <c r="E12">
        <v>49001872</v>
      </c>
      <c r="F12" t="s">
        <v>355</v>
      </c>
      <c r="G12" t="s">
        <v>13563</v>
      </c>
      <c r="H12" s="318" t="s">
        <v>19977</v>
      </c>
      <c r="I12" s="311">
        <v>9.782879999999999E-7</v>
      </c>
      <c r="J12" s="296" t="s">
        <v>19978</v>
      </c>
      <c r="K12" s="1">
        <v>1.75952E-6</v>
      </c>
      <c r="L12" s="318" t="s">
        <v>19979</v>
      </c>
      <c r="M12" s="311">
        <v>2.5362599999999999E-6</v>
      </c>
      <c r="N12" s="296" t="s">
        <v>19980</v>
      </c>
      <c r="O12" s="1">
        <v>3.9784599999999999E-6</v>
      </c>
      <c r="P12" s="318" t="s">
        <v>19977</v>
      </c>
      <c r="Q12" s="311">
        <v>9.8592700000000006E-7</v>
      </c>
      <c r="R12" s="296" t="s">
        <v>19981</v>
      </c>
      <c r="S12" s="1">
        <v>8.6998299999999999E-7</v>
      </c>
      <c r="T12" s="318" t="s">
        <v>19982</v>
      </c>
      <c r="U12" s="311">
        <v>2.3912200000000001E-5</v>
      </c>
      <c r="V12" s="296" t="s">
        <v>19983</v>
      </c>
      <c r="W12" s="1">
        <v>1.55685E-6</v>
      </c>
      <c r="X12" s="318" t="s">
        <v>19978</v>
      </c>
      <c r="Y12" s="311">
        <v>1.8421699999999999E-6</v>
      </c>
      <c r="Z12" s="296" t="s">
        <v>19984</v>
      </c>
      <c r="AA12" s="1">
        <v>5.5908399999999995E-7</v>
      </c>
      <c r="AB12" s="318" t="s">
        <v>19979</v>
      </c>
      <c r="AC12" s="311">
        <v>2.5755000000000002E-6</v>
      </c>
      <c r="AD12" s="296" t="s">
        <v>19985</v>
      </c>
      <c r="AE12" s="1">
        <v>2.249E-6</v>
      </c>
      <c r="AF12" s="318" t="s">
        <v>19977</v>
      </c>
      <c r="AG12" s="311">
        <v>7.5470099999999998E-7</v>
      </c>
      <c r="AH12" s="296" t="s">
        <v>19983</v>
      </c>
      <c r="AI12" s="1">
        <v>1.47206E-6</v>
      </c>
      <c r="AJ12" s="318" t="s">
        <v>19986</v>
      </c>
      <c r="AK12" s="311">
        <v>1.0546700000000001E-6</v>
      </c>
      <c r="AL12" s="296" t="s">
        <v>19987</v>
      </c>
      <c r="AM12" s="1">
        <v>8.2967599999999995E-5</v>
      </c>
      <c r="AN12" s="322" t="s">
        <v>19988</v>
      </c>
      <c r="AO12" s="312">
        <v>7.4123800000000004E-2</v>
      </c>
      <c r="AP12" s="322" t="s">
        <v>19989</v>
      </c>
      <c r="AQ12" s="312">
        <v>4.5046999999999998E-7</v>
      </c>
    </row>
    <row r="13" spans="1:43" ht="16" x14ac:dyDescent="0.2">
      <c r="B13" s="310" t="s">
        <v>11699</v>
      </c>
      <c r="C13" t="s">
        <v>9</v>
      </c>
      <c r="D13">
        <v>2</v>
      </c>
      <c r="E13">
        <v>66750564</v>
      </c>
      <c r="F13" t="s">
        <v>374</v>
      </c>
      <c r="G13" t="s">
        <v>14611</v>
      </c>
      <c r="H13" s="318" t="s">
        <v>19990</v>
      </c>
      <c r="I13" s="311">
        <v>6.0797499999999999E-14</v>
      </c>
      <c r="J13" s="296" t="s">
        <v>19991</v>
      </c>
      <c r="K13" s="1">
        <v>1.5205E-14</v>
      </c>
      <c r="L13" s="318" t="s">
        <v>19990</v>
      </c>
      <c r="M13" s="311">
        <v>4.9285299999999998E-14</v>
      </c>
      <c r="N13" s="296" t="s">
        <v>19992</v>
      </c>
      <c r="O13" s="1">
        <v>3.6828100000000001E-14</v>
      </c>
      <c r="P13" s="318" t="s">
        <v>19990</v>
      </c>
      <c r="Q13" s="311">
        <v>6.0525099999999994E-14</v>
      </c>
      <c r="R13" s="296" t="s">
        <v>19993</v>
      </c>
      <c r="S13" s="1">
        <v>9.0588999999999999E-13</v>
      </c>
      <c r="T13" s="318" t="s">
        <v>19994</v>
      </c>
      <c r="U13" s="311">
        <v>1.3440300000000001E-15</v>
      </c>
      <c r="V13" s="296" t="s">
        <v>19990</v>
      </c>
      <c r="W13" s="1">
        <v>5.2601399999999998E-14</v>
      </c>
      <c r="X13" s="318" t="s">
        <v>19991</v>
      </c>
      <c r="Y13" s="311">
        <v>2.01832E-14</v>
      </c>
      <c r="Z13" s="296" t="s">
        <v>19995</v>
      </c>
      <c r="AA13" s="1">
        <v>8.9832699999999996E-11</v>
      </c>
      <c r="AB13" s="318" t="s">
        <v>19991</v>
      </c>
      <c r="AC13" s="311">
        <v>4.5827199999999998E-14</v>
      </c>
      <c r="AD13" s="296" t="s">
        <v>19996</v>
      </c>
      <c r="AE13" s="1">
        <v>2.0684999999999999E-14</v>
      </c>
      <c r="AF13" s="318" t="s">
        <v>19990</v>
      </c>
      <c r="AG13" s="311">
        <v>5.1692699999999998E-14</v>
      </c>
      <c r="AH13" s="296" t="s">
        <v>19990</v>
      </c>
      <c r="AI13" s="1">
        <v>6.0713099999999998E-14</v>
      </c>
      <c r="AJ13" s="318" t="s">
        <v>19990</v>
      </c>
      <c r="AK13" s="311">
        <v>7.5681699999999996E-14</v>
      </c>
      <c r="AL13" s="296" t="s">
        <v>19997</v>
      </c>
      <c r="AM13" s="1">
        <v>3.3297499999999998E-5</v>
      </c>
      <c r="AN13" s="318" t="s">
        <v>19998</v>
      </c>
      <c r="AO13" s="311">
        <v>2.3858499999999999E-7</v>
      </c>
      <c r="AP13" s="318" t="s">
        <v>19999</v>
      </c>
      <c r="AQ13" s="311">
        <v>4.26403E-8</v>
      </c>
    </row>
    <row r="14" spans="1:43" ht="16" x14ac:dyDescent="0.2">
      <c r="B14" s="310" t="s">
        <v>11699</v>
      </c>
      <c r="C14" t="s">
        <v>10</v>
      </c>
      <c r="D14">
        <v>2</v>
      </c>
      <c r="E14">
        <v>147625594</v>
      </c>
      <c r="F14" t="s">
        <v>14614</v>
      </c>
      <c r="G14" t="s">
        <v>14615</v>
      </c>
      <c r="H14" s="318" t="s">
        <v>18825</v>
      </c>
      <c r="I14" s="311">
        <v>1.2221400000000001E-7</v>
      </c>
      <c r="J14" s="296" t="s">
        <v>18825</v>
      </c>
      <c r="K14" s="1">
        <v>7.8769999999999997E-8</v>
      </c>
      <c r="L14" s="318" t="s">
        <v>19327</v>
      </c>
      <c r="M14" s="311">
        <v>3.0598500000000002E-7</v>
      </c>
      <c r="N14" s="296" t="s">
        <v>19233</v>
      </c>
      <c r="O14" s="1">
        <v>2.7803600000000002E-7</v>
      </c>
      <c r="P14" s="318" t="s">
        <v>18825</v>
      </c>
      <c r="Q14" s="311">
        <v>1.22486E-7</v>
      </c>
      <c r="R14" s="296" t="s">
        <v>19233</v>
      </c>
      <c r="S14" s="1">
        <v>3.5594100000000002E-7</v>
      </c>
      <c r="T14" s="318" t="s">
        <v>19327</v>
      </c>
      <c r="U14" s="311">
        <v>1.9163800000000001E-7</v>
      </c>
      <c r="V14" s="296" t="s">
        <v>18825</v>
      </c>
      <c r="W14" s="1">
        <v>1.3286399999999999E-7</v>
      </c>
      <c r="X14" s="318" t="s">
        <v>19327</v>
      </c>
      <c r="Y14" s="311">
        <v>2.6174499999999999E-7</v>
      </c>
      <c r="Z14" s="296" t="s">
        <v>18729</v>
      </c>
      <c r="AA14" s="1">
        <v>2.9978600000000001E-5</v>
      </c>
      <c r="AB14" s="318" t="s">
        <v>19327</v>
      </c>
      <c r="AC14" s="311">
        <v>3.0453500000000002E-7</v>
      </c>
      <c r="AD14" s="296" t="s">
        <v>19233</v>
      </c>
      <c r="AE14" s="1">
        <v>1.2820900000000001E-7</v>
      </c>
      <c r="AF14" s="318" t="s">
        <v>18825</v>
      </c>
      <c r="AG14" s="311">
        <v>5.4411499999999997E-8</v>
      </c>
      <c r="AH14" s="296" t="s">
        <v>18825</v>
      </c>
      <c r="AI14" s="1">
        <v>1.16983E-7</v>
      </c>
      <c r="AJ14" s="318" t="s">
        <v>18825</v>
      </c>
      <c r="AK14" s="311">
        <v>1.3680500000000001E-7</v>
      </c>
      <c r="AL14" s="296" t="s">
        <v>18724</v>
      </c>
      <c r="AM14" s="1">
        <v>6.5005699999999997E-6</v>
      </c>
      <c r="AN14" s="318" t="s">
        <v>19195</v>
      </c>
      <c r="AO14" s="311">
        <v>1.3007200000000001E-4</v>
      </c>
      <c r="AP14" s="318" t="s">
        <v>19353</v>
      </c>
      <c r="AQ14" s="311">
        <v>2.4537700000000002E-4</v>
      </c>
    </row>
    <row r="15" spans="1:43" ht="16" x14ac:dyDescent="0.2">
      <c r="B15" s="310" t="s">
        <v>11699</v>
      </c>
      <c r="C15" t="s">
        <v>11</v>
      </c>
      <c r="D15">
        <v>3</v>
      </c>
      <c r="E15">
        <v>44006666</v>
      </c>
      <c r="F15" t="s">
        <v>14618</v>
      </c>
      <c r="G15" t="s">
        <v>14619</v>
      </c>
      <c r="H15" s="318" t="s">
        <v>18830</v>
      </c>
      <c r="I15" s="311">
        <v>1.5265199999999999E-8</v>
      </c>
      <c r="J15" s="296" t="s">
        <v>19869</v>
      </c>
      <c r="K15" s="1">
        <v>1.2686100000000001E-6</v>
      </c>
      <c r="L15" s="318" t="s">
        <v>18830</v>
      </c>
      <c r="M15" s="311">
        <v>4.4237199999999999E-8</v>
      </c>
      <c r="N15" s="296" t="s">
        <v>18676</v>
      </c>
      <c r="O15" s="1">
        <v>9.8694100000000006E-9</v>
      </c>
      <c r="P15" s="318" t="s">
        <v>18830</v>
      </c>
      <c r="Q15" s="311">
        <v>1.5416999999999998E-8</v>
      </c>
      <c r="R15" s="296" t="s">
        <v>19327</v>
      </c>
      <c r="S15" s="1">
        <v>4.6018799999999999E-7</v>
      </c>
      <c r="T15" s="318" t="s">
        <v>19571</v>
      </c>
      <c r="U15" s="311">
        <v>5.6933900000000001E-7</v>
      </c>
      <c r="V15" s="296" t="s">
        <v>18830</v>
      </c>
      <c r="W15" s="1">
        <v>1.37726E-8</v>
      </c>
      <c r="X15" s="318" t="s">
        <v>19552</v>
      </c>
      <c r="Y15" s="311">
        <v>4.3381899999999999E-8</v>
      </c>
      <c r="Z15" s="296" t="s">
        <v>19235</v>
      </c>
      <c r="AA15" s="1">
        <v>1.9259500000000002E-6</v>
      </c>
      <c r="AB15" s="318" t="s">
        <v>18830</v>
      </c>
      <c r="AC15" s="311">
        <v>3.46267E-8</v>
      </c>
      <c r="AD15" s="296" t="s">
        <v>18825</v>
      </c>
      <c r="AE15" s="1">
        <v>2.2970899999999999E-8</v>
      </c>
      <c r="AF15" s="318" t="s">
        <v>18830</v>
      </c>
      <c r="AG15" s="311">
        <v>2.6904699999999999E-8</v>
      </c>
      <c r="AH15" s="296" t="s">
        <v>18830</v>
      </c>
      <c r="AI15" s="1">
        <v>1.20778E-8</v>
      </c>
      <c r="AJ15" s="318" t="s">
        <v>18830</v>
      </c>
      <c r="AK15" s="311">
        <v>1.7213700000000001E-8</v>
      </c>
      <c r="AL15" s="296" t="s">
        <v>19158</v>
      </c>
      <c r="AM15" s="1">
        <v>5.3671999999999999E-3</v>
      </c>
      <c r="AN15" s="318" t="s">
        <v>20000</v>
      </c>
      <c r="AO15" s="311">
        <v>3.68681E-3</v>
      </c>
      <c r="AP15" s="318" t="s">
        <v>18976</v>
      </c>
      <c r="AQ15" s="311">
        <v>3.7338000000000003E-7</v>
      </c>
    </row>
    <row r="16" spans="1:43" ht="16" x14ac:dyDescent="0.2">
      <c r="B16" s="310" t="s">
        <v>11699</v>
      </c>
      <c r="C16" t="s">
        <v>12</v>
      </c>
      <c r="D16">
        <v>3</v>
      </c>
      <c r="E16">
        <v>48654467</v>
      </c>
      <c r="F16" t="s">
        <v>14622</v>
      </c>
      <c r="G16" t="s">
        <v>13261</v>
      </c>
      <c r="H16" s="318" t="s">
        <v>20001</v>
      </c>
      <c r="I16" s="311">
        <v>3.4561999999999999E-7</v>
      </c>
      <c r="J16" s="296" t="s">
        <v>20002</v>
      </c>
      <c r="K16" s="1">
        <v>6.0248499999999996E-6</v>
      </c>
      <c r="L16" s="318" t="s">
        <v>20003</v>
      </c>
      <c r="M16" s="311">
        <v>5.3711600000000003E-7</v>
      </c>
      <c r="N16" s="296" t="s">
        <v>20004</v>
      </c>
      <c r="O16" s="1">
        <v>3.47501E-6</v>
      </c>
      <c r="P16" s="318" t="s">
        <v>20001</v>
      </c>
      <c r="Q16" s="311">
        <v>3.4641300000000002E-7</v>
      </c>
      <c r="R16" s="296" t="s">
        <v>20005</v>
      </c>
      <c r="S16" s="1">
        <v>2.76283E-6</v>
      </c>
      <c r="T16" s="318" t="s">
        <v>20006</v>
      </c>
      <c r="U16" s="311">
        <v>4.0037700000000001E-7</v>
      </c>
      <c r="V16" s="296" t="s">
        <v>20001</v>
      </c>
      <c r="W16" s="1">
        <v>4.3233400000000001E-7</v>
      </c>
      <c r="X16" s="318" t="s">
        <v>20003</v>
      </c>
      <c r="Y16" s="311">
        <v>4.9871099999999997E-7</v>
      </c>
      <c r="Z16" s="296" t="s">
        <v>20007</v>
      </c>
      <c r="AA16" s="1">
        <v>2.6946200000000001E-6</v>
      </c>
      <c r="AB16" s="318" t="s">
        <v>20008</v>
      </c>
      <c r="AC16" s="311">
        <v>1.59999E-7</v>
      </c>
      <c r="AD16" s="296" t="s">
        <v>20004</v>
      </c>
      <c r="AE16" s="1">
        <v>3.46413E-6</v>
      </c>
      <c r="AF16" s="318" t="s">
        <v>20001</v>
      </c>
      <c r="AG16" s="311">
        <v>4.39188E-7</v>
      </c>
      <c r="AH16" s="296" t="s">
        <v>20001</v>
      </c>
      <c r="AI16" s="1">
        <v>5.2140999999999996E-7</v>
      </c>
      <c r="AJ16" s="318" t="s">
        <v>20001</v>
      </c>
      <c r="AK16" s="311">
        <v>3.5952300000000001E-7</v>
      </c>
      <c r="AL16" s="296" t="s">
        <v>20009</v>
      </c>
      <c r="AM16" s="1">
        <v>2.2743699999999999E-2</v>
      </c>
      <c r="AN16" s="318" t="s">
        <v>20010</v>
      </c>
      <c r="AO16" s="311">
        <v>3.4206299999999998E-5</v>
      </c>
      <c r="AP16" s="318" t="s">
        <v>20011</v>
      </c>
      <c r="AQ16" s="311">
        <v>2.1998999999999999E-3</v>
      </c>
    </row>
    <row r="17" spans="2:43" ht="16" x14ac:dyDescent="0.2">
      <c r="B17" s="310" t="s">
        <v>11699</v>
      </c>
      <c r="C17" t="s">
        <v>13488</v>
      </c>
      <c r="D17">
        <v>3</v>
      </c>
      <c r="E17">
        <v>50197097</v>
      </c>
      <c r="F17" t="s">
        <v>709</v>
      </c>
      <c r="G17" t="s">
        <v>14624</v>
      </c>
      <c r="H17" s="318" t="s">
        <v>19923</v>
      </c>
      <c r="I17" s="311">
        <v>2.03157E-11</v>
      </c>
      <c r="J17" s="296" t="s">
        <v>19571</v>
      </c>
      <c r="K17" s="1">
        <v>9.1616399999999997E-7</v>
      </c>
      <c r="L17" s="318" t="s">
        <v>18963</v>
      </c>
      <c r="M17" s="311">
        <v>1.02709E-10</v>
      </c>
      <c r="N17" s="296" t="s">
        <v>18835</v>
      </c>
      <c r="O17" s="1">
        <v>2.8983500000000001E-11</v>
      </c>
      <c r="P17" s="318" t="s">
        <v>19923</v>
      </c>
      <c r="Q17" s="311">
        <v>2.10198E-11</v>
      </c>
      <c r="R17" s="296" t="s">
        <v>18967</v>
      </c>
      <c r="S17" s="1">
        <v>6.3338399999999997E-10</v>
      </c>
      <c r="T17" s="318" t="s">
        <v>19923</v>
      </c>
      <c r="U17" s="311">
        <v>3.5402800000000003E-11</v>
      </c>
      <c r="V17" s="296" t="s">
        <v>18963</v>
      </c>
      <c r="W17" s="1">
        <v>6.3554399999999997E-11</v>
      </c>
      <c r="X17" s="318" t="s">
        <v>18963</v>
      </c>
      <c r="Y17" s="311">
        <v>1.89308E-10</v>
      </c>
      <c r="Z17" s="296" t="s">
        <v>19001</v>
      </c>
      <c r="AA17" s="1">
        <v>4.2992400000000001E-8</v>
      </c>
      <c r="AB17" s="318" t="s">
        <v>19923</v>
      </c>
      <c r="AC17" s="311">
        <v>2.1194699999999999E-11</v>
      </c>
      <c r="AD17" s="296" t="s">
        <v>18835</v>
      </c>
      <c r="AE17" s="1">
        <v>6.9861099999999994E-11</v>
      </c>
      <c r="AF17" s="318" t="s">
        <v>18963</v>
      </c>
      <c r="AG17" s="311">
        <v>5.6704500000000002E-11</v>
      </c>
      <c r="AH17" s="296" t="s">
        <v>19923</v>
      </c>
      <c r="AI17" s="1">
        <v>2.4213400000000001E-11</v>
      </c>
      <c r="AJ17" s="318" t="s">
        <v>19923</v>
      </c>
      <c r="AK17" s="311">
        <v>2.2465899999999999E-11</v>
      </c>
      <c r="AL17" s="296" t="s">
        <v>19026</v>
      </c>
      <c r="AM17" s="1">
        <v>2.8382499999999999E-6</v>
      </c>
      <c r="AN17" s="318" t="s">
        <v>19017</v>
      </c>
      <c r="AO17" s="311">
        <v>1.14922E-5</v>
      </c>
      <c r="AP17" s="318" t="s">
        <v>19924</v>
      </c>
      <c r="AQ17" s="311">
        <v>5.6687700000000003E-7</v>
      </c>
    </row>
    <row r="18" spans="2:43" ht="16" x14ac:dyDescent="0.2">
      <c r="B18" s="310" t="s">
        <v>11699</v>
      </c>
      <c r="C18" t="s">
        <v>13487</v>
      </c>
      <c r="D18">
        <v>3</v>
      </c>
      <c r="E18">
        <v>74870885</v>
      </c>
      <c r="F18" t="s">
        <v>14487</v>
      </c>
      <c r="G18" t="s">
        <v>16017</v>
      </c>
      <c r="H18" s="318" t="s">
        <v>18659</v>
      </c>
      <c r="I18" s="311">
        <v>3.0134999999999998E-7</v>
      </c>
      <c r="J18" s="296" t="s">
        <v>18659</v>
      </c>
      <c r="K18" s="1">
        <v>3.76185E-7</v>
      </c>
      <c r="L18" s="318" t="s">
        <v>18659</v>
      </c>
      <c r="M18" s="311">
        <v>1.38331E-7</v>
      </c>
      <c r="N18" s="296" t="s">
        <v>18663</v>
      </c>
      <c r="O18" s="1">
        <v>7.3921400000000002E-7</v>
      </c>
      <c r="P18" s="318" t="s">
        <v>18659</v>
      </c>
      <c r="Q18" s="311">
        <v>3.0539600000000002E-7</v>
      </c>
      <c r="R18" s="296" t="s">
        <v>19119</v>
      </c>
      <c r="S18" s="1">
        <v>1.81521E-7</v>
      </c>
      <c r="T18" s="318" t="s">
        <v>18811</v>
      </c>
      <c r="U18" s="311">
        <v>2.7727199999999999E-6</v>
      </c>
      <c r="V18" s="296" t="s">
        <v>18659</v>
      </c>
      <c r="W18" s="1">
        <v>4.2818200000000002E-7</v>
      </c>
      <c r="X18" s="318" t="s">
        <v>18659</v>
      </c>
      <c r="Y18" s="311">
        <v>2.4799500000000002E-7</v>
      </c>
      <c r="Z18" s="296" t="s">
        <v>18792</v>
      </c>
      <c r="AA18" s="1">
        <v>6.2806300000000002E-5</v>
      </c>
      <c r="AB18" s="318" t="s">
        <v>18658</v>
      </c>
      <c r="AC18" s="311">
        <v>9.9893499999999999E-7</v>
      </c>
      <c r="AD18" s="296" t="s">
        <v>18663</v>
      </c>
      <c r="AE18" s="1">
        <v>8.38335E-7</v>
      </c>
      <c r="AF18" s="318" t="s">
        <v>18658</v>
      </c>
      <c r="AG18" s="311">
        <v>6.0188699999999997E-7</v>
      </c>
      <c r="AH18" s="296" t="s">
        <v>18659</v>
      </c>
      <c r="AI18" s="1">
        <v>3.0262500000000002E-7</v>
      </c>
      <c r="AJ18" s="318" t="s">
        <v>18658</v>
      </c>
      <c r="AK18" s="311">
        <v>5.5507199999999996E-7</v>
      </c>
      <c r="AL18" s="296" t="s">
        <v>20012</v>
      </c>
      <c r="AM18" s="1">
        <v>5.6386000000000001E-4</v>
      </c>
      <c r="AN18" s="318" t="s">
        <v>18841</v>
      </c>
      <c r="AO18" s="311">
        <v>1.5049600000000001E-5</v>
      </c>
      <c r="AP18" s="318" t="s">
        <v>18925</v>
      </c>
      <c r="AQ18" s="311">
        <v>4.1842099999999998E-3</v>
      </c>
    </row>
    <row r="19" spans="2:43" ht="16" x14ac:dyDescent="0.2">
      <c r="B19" s="310" t="s">
        <v>11699</v>
      </c>
      <c r="C19" t="s">
        <v>13486</v>
      </c>
      <c r="D19">
        <v>3</v>
      </c>
      <c r="E19">
        <v>77321570</v>
      </c>
      <c r="F19" t="s">
        <v>800</v>
      </c>
      <c r="G19" t="s">
        <v>14628</v>
      </c>
      <c r="H19" s="318" t="s">
        <v>19001</v>
      </c>
      <c r="I19" s="311">
        <v>7.83579E-8</v>
      </c>
      <c r="J19" s="296" t="s">
        <v>18810</v>
      </c>
      <c r="K19" s="1">
        <v>6.0816200000000004E-8</v>
      </c>
      <c r="L19" s="318" t="s">
        <v>18799</v>
      </c>
      <c r="M19" s="311">
        <v>3.6155200000000001E-7</v>
      </c>
      <c r="N19" s="296" t="s">
        <v>18831</v>
      </c>
      <c r="O19" s="1">
        <v>5.3917699999999996E-7</v>
      </c>
      <c r="P19" s="318" t="s">
        <v>19001</v>
      </c>
      <c r="Q19" s="311">
        <v>7.9565600000000004E-8</v>
      </c>
      <c r="R19" s="296" t="s">
        <v>18754</v>
      </c>
      <c r="S19" s="1">
        <v>4.9837299999999996E-7</v>
      </c>
      <c r="T19" s="318" t="s">
        <v>19233</v>
      </c>
      <c r="U19" s="311">
        <v>1.4753700000000001E-7</v>
      </c>
      <c r="V19" s="296" t="s">
        <v>18799</v>
      </c>
      <c r="W19" s="1">
        <v>2.0573E-7</v>
      </c>
      <c r="X19" s="318" t="s">
        <v>18799</v>
      </c>
      <c r="Y19" s="311">
        <v>4.3048399999999998E-7</v>
      </c>
      <c r="Z19" s="296" t="s">
        <v>18728</v>
      </c>
      <c r="AA19" s="1">
        <v>1.0078899999999999E-5</v>
      </c>
      <c r="AB19" s="318" t="s">
        <v>18799</v>
      </c>
      <c r="AC19" s="311">
        <v>1.80585E-7</v>
      </c>
      <c r="AD19" s="296" t="s">
        <v>18754</v>
      </c>
      <c r="AE19" s="1">
        <v>3.6350699999999997E-7</v>
      </c>
      <c r="AF19" s="318" t="s">
        <v>18799</v>
      </c>
      <c r="AG19" s="311">
        <v>1.6283499999999999E-7</v>
      </c>
      <c r="AH19" s="296" t="s">
        <v>18799</v>
      </c>
      <c r="AI19" s="1">
        <v>1.9422E-7</v>
      </c>
      <c r="AJ19" s="318" t="s">
        <v>19001</v>
      </c>
      <c r="AK19" s="311">
        <v>1.27198E-7</v>
      </c>
      <c r="AL19" s="296" t="s">
        <v>18702</v>
      </c>
      <c r="AM19" s="1">
        <v>1.0857499999999999E-3</v>
      </c>
      <c r="AN19" s="318" t="s">
        <v>19555</v>
      </c>
      <c r="AO19" s="311">
        <v>9.6924799999999997E-5</v>
      </c>
      <c r="AP19" s="318" t="s">
        <v>18755</v>
      </c>
      <c r="AQ19" s="311">
        <v>1.6150100000000001E-4</v>
      </c>
    </row>
    <row r="20" spans="2:43" ht="16" x14ac:dyDescent="0.2">
      <c r="B20" s="310" t="s">
        <v>11699</v>
      </c>
      <c r="C20" t="s">
        <v>17</v>
      </c>
      <c r="D20">
        <v>3</v>
      </c>
      <c r="E20">
        <v>117946535</v>
      </c>
      <c r="F20" t="s">
        <v>14631</v>
      </c>
      <c r="G20" t="s">
        <v>13261</v>
      </c>
      <c r="H20" s="318" t="s">
        <v>18976</v>
      </c>
      <c r="I20" s="311">
        <v>2.7140800000000002E-7</v>
      </c>
      <c r="J20" s="296" t="s">
        <v>18979</v>
      </c>
      <c r="K20" s="1">
        <v>2.8715400000000002E-6</v>
      </c>
      <c r="L20" s="318" t="s">
        <v>18980</v>
      </c>
      <c r="M20" s="311">
        <v>1.73512E-6</v>
      </c>
      <c r="N20" s="296" t="s">
        <v>19086</v>
      </c>
      <c r="O20" s="1">
        <v>1.90573E-6</v>
      </c>
      <c r="P20" s="318" t="s">
        <v>18976</v>
      </c>
      <c r="Q20" s="311">
        <v>2.7231500000000001E-7</v>
      </c>
      <c r="R20" s="296" t="s">
        <v>19824</v>
      </c>
      <c r="S20" s="1">
        <v>1.2492499999999999E-7</v>
      </c>
      <c r="T20" s="318" t="s">
        <v>18980</v>
      </c>
      <c r="U20" s="311">
        <v>1.1412899999999999E-6</v>
      </c>
      <c r="V20" s="296" t="s">
        <v>18976</v>
      </c>
      <c r="W20" s="1">
        <v>4.7357700000000001E-7</v>
      </c>
      <c r="X20" s="318" t="s">
        <v>18980</v>
      </c>
      <c r="Y20" s="311">
        <v>1.4149199999999999E-6</v>
      </c>
      <c r="Z20" s="296" t="s">
        <v>19049</v>
      </c>
      <c r="AA20" s="1">
        <v>1.4393299999999999E-3</v>
      </c>
      <c r="AB20" s="318" t="s">
        <v>18976</v>
      </c>
      <c r="AC20" s="311">
        <v>4.1309400000000001E-7</v>
      </c>
      <c r="AD20" s="296" t="s">
        <v>19086</v>
      </c>
      <c r="AE20" s="1">
        <v>2.1240299999999999E-6</v>
      </c>
      <c r="AF20" s="318" t="s">
        <v>18976</v>
      </c>
      <c r="AG20" s="311">
        <v>3.54824E-7</v>
      </c>
      <c r="AH20" s="296" t="s">
        <v>18976</v>
      </c>
      <c r="AI20" s="1">
        <v>5.1870400000000001E-7</v>
      </c>
      <c r="AJ20" s="318" t="s">
        <v>18976</v>
      </c>
      <c r="AK20" s="311">
        <v>2.70366E-7</v>
      </c>
      <c r="AL20" s="296" t="s">
        <v>20013</v>
      </c>
      <c r="AM20" s="1">
        <v>7.6103100000000001E-4</v>
      </c>
      <c r="AN20" s="318" t="s">
        <v>19326</v>
      </c>
      <c r="AO20" s="311">
        <v>2.06843E-3</v>
      </c>
      <c r="AP20" s="318" t="s">
        <v>20014</v>
      </c>
      <c r="AQ20" s="311">
        <v>3.0601200000000001E-5</v>
      </c>
    </row>
    <row r="21" spans="2:43" ht="16" x14ac:dyDescent="0.2">
      <c r="B21" s="310" t="s">
        <v>11699</v>
      </c>
      <c r="C21" t="s">
        <v>18</v>
      </c>
      <c r="D21">
        <v>3</v>
      </c>
      <c r="E21">
        <v>152186647</v>
      </c>
      <c r="F21" t="s">
        <v>14633</v>
      </c>
      <c r="G21" t="s">
        <v>11751</v>
      </c>
      <c r="H21" s="318" t="s">
        <v>19214</v>
      </c>
      <c r="I21" s="311">
        <v>9.8633999999999994E-6</v>
      </c>
      <c r="J21" s="296" t="s">
        <v>19214</v>
      </c>
      <c r="K21" s="1">
        <v>1.7949799999999999E-5</v>
      </c>
      <c r="L21" s="318" t="s">
        <v>19214</v>
      </c>
      <c r="M21" s="311">
        <v>1.1768E-5</v>
      </c>
      <c r="N21" s="296" t="s">
        <v>19019</v>
      </c>
      <c r="O21" s="1">
        <v>3.94515E-5</v>
      </c>
      <c r="P21" s="318" t="s">
        <v>19214</v>
      </c>
      <c r="Q21" s="311">
        <v>9.8320500000000002E-6</v>
      </c>
      <c r="R21" s="296" t="s">
        <v>19019</v>
      </c>
      <c r="S21" s="1">
        <v>1.8717100000000001E-5</v>
      </c>
      <c r="T21" s="318" t="s">
        <v>19331</v>
      </c>
      <c r="U21" s="311">
        <v>5.66494E-5</v>
      </c>
      <c r="V21" s="296" t="s">
        <v>19214</v>
      </c>
      <c r="W21" s="1">
        <v>1.31509E-5</v>
      </c>
      <c r="X21" s="318" t="s">
        <v>19214</v>
      </c>
      <c r="Y21" s="311">
        <v>1.9694599999999999E-5</v>
      </c>
      <c r="Z21" s="296" t="s">
        <v>18877</v>
      </c>
      <c r="AA21" s="1">
        <v>1.2545799999999999E-3</v>
      </c>
      <c r="AB21" s="318" t="s">
        <v>19214</v>
      </c>
      <c r="AC21" s="311">
        <v>1.3127300000000001E-5</v>
      </c>
      <c r="AD21" s="296" t="s">
        <v>19019</v>
      </c>
      <c r="AE21" s="1">
        <v>1.4019899999999999E-5</v>
      </c>
      <c r="AF21" s="318" t="s">
        <v>19214</v>
      </c>
      <c r="AG21" s="311">
        <v>8.3814400000000002E-6</v>
      </c>
      <c r="AH21" s="296" t="s">
        <v>19214</v>
      </c>
      <c r="AI21" s="1">
        <v>1.1045300000000001E-5</v>
      </c>
      <c r="AJ21" s="318" t="s">
        <v>19214</v>
      </c>
      <c r="AK21" s="311">
        <v>8.6160500000000003E-6</v>
      </c>
      <c r="AL21" s="296" t="s">
        <v>19683</v>
      </c>
      <c r="AM21" s="1">
        <v>9.7836599999999996E-3</v>
      </c>
      <c r="AN21" s="318" t="s">
        <v>19550</v>
      </c>
      <c r="AO21" s="311">
        <v>3.6151400000000002E-3</v>
      </c>
      <c r="AP21" s="318" t="s">
        <v>19594</v>
      </c>
      <c r="AQ21" s="311">
        <v>9.1244399999999999E-4</v>
      </c>
    </row>
    <row r="22" spans="2:43" ht="16" x14ac:dyDescent="0.2">
      <c r="B22" s="310" t="s">
        <v>11699</v>
      </c>
      <c r="C22" t="s">
        <v>19</v>
      </c>
      <c r="D22">
        <v>4</v>
      </c>
      <c r="E22">
        <v>159677732</v>
      </c>
      <c r="F22" t="s">
        <v>20015</v>
      </c>
      <c r="G22" t="s">
        <v>16017</v>
      </c>
      <c r="H22" s="318" t="s">
        <v>19150</v>
      </c>
      <c r="I22" s="311">
        <v>4.4112999999999998E-7</v>
      </c>
      <c r="J22" s="296" t="s">
        <v>19466</v>
      </c>
      <c r="K22" s="1">
        <v>3.1437500000000002E-6</v>
      </c>
      <c r="L22" s="318" t="s">
        <v>19150</v>
      </c>
      <c r="M22" s="311">
        <v>3.6556299999999998E-7</v>
      </c>
      <c r="N22" s="296" t="s">
        <v>19212</v>
      </c>
      <c r="O22" s="1">
        <v>1.2304699999999999E-6</v>
      </c>
      <c r="P22" s="318" t="s">
        <v>19150</v>
      </c>
      <c r="Q22" s="311">
        <v>4.4780999999999998E-7</v>
      </c>
      <c r="R22" s="296" t="s">
        <v>19212</v>
      </c>
      <c r="S22" s="1">
        <v>9.8941199999999991E-7</v>
      </c>
      <c r="T22" s="318" t="s">
        <v>19466</v>
      </c>
      <c r="U22" s="311">
        <v>2.80077E-6</v>
      </c>
      <c r="V22" s="296" t="s">
        <v>19466</v>
      </c>
      <c r="W22" s="1">
        <v>2.3690800000000002E-6</v>
      </c>
      <c r="X22" s="318" t="s">
        <v>19466</v>
      </c>
      <c r="Y22" s="311">
        <v>1.2022300000000001E-6</v>
      </c>
      <c r="Z22" s="297" t="s">
        <v>20016</v>
      </c>
      <c r="AA22" s="298">
        <v>5.6690600000000001E-3</v>
      </c>
      <c r="AB22" s="318" t="s">
        <v>19466</v>
      </c>
      <c r="AC22" s="311">
        <v>6.81609E-7</v>
      </c>
      <c r="AD22" s="296" t="s">
        <v>19216</v>
      </c>
      <c r="AE22" s="1">
        <v>2.6282399999999999E-6</v>
      </c>
      <c r="AF22" s="318" t="s">
        <v>19150</v>
      </c>
      <c r="AG22" s="311">
        <v>4.7010699999999999E-7</v>
      </c>
      <c r="AH22" s="296" t="s">
        <v>19150</v>
      </c>
      <c r="AI22" s="1">
        <v>2.6890399999999998E-7</v>
      </c>
      <c r="AJ22" s="318" t="s">
        <v>19150</v>
      </c>
      <c r="AK22" s="311">
        <v>5.8198299999999995E-7</v>
      </c>
      <c r="AL22" s="296" t="s">
        <v>19153</v>
      </c>
      <c r="AM22" s="1">
        <v>7.8431100000000004E-3</v>
      </c>
      <c r="AN22" s="318" t="s">
        <v>19076</v>
      </c>
      <c r="AO22" s="311">
        <v>1.0489199999999999E-6</v>
      </c>
      <c r="AP22" s="318" t="s">
        <v>20017</v>
      </c>
      <c r="AQ22" s="311">
        <v>2.2319100000000001E-2</v>
      </c>
    </row>
    <row r="23" spans="2:43" ht="16" x14ac:dyDescent="0.2">
      <c r="B23" s="310" t="s">
        <v>11699</v>
      </c>
      <c r="C23" t="s">
        <v>20</v>
      </c>
      <c r="D23">
        <v>5</v>
      </c>
      <c r="E23">
        <v>135469737</v>
      </c>
      <c r="F23" t="s">
        <v>14635</v>
      </c>
      <c r="G23" t="s">
        <v>14636</v>
      </c>
      <c r="H23" s="318" t="s">
        <v>19214</v>
      </c>
      <c r="I23" s="311">
        <v>5.2681200000000001E-6</v>
      </c>
      <c r="J23" s="296" t="s">
        <v>19215</v>
      </c>
      <c r="K23" s="1">
        <v>1.8271099999999999E-6</v>
      </c>
      <c r="L23" s="318" t="s">
        <v>19214</v>
      </c>
      <c r="M23" s="311">
        <v>4.01274E-6</v>
      </c>
      <c r="N23" s="296" t="s">
        <v>19019</v>
      </c>
      <c r="O23" s="1">
        <v>3.67627E-5</v>
      </c>
      <c r="P23" s="318" t="s">
        <v>19214</v>
      </c>
      <c r="Q23" s="311">
        <v>5.2994399999999999E-6</v>
      </c>
      <c r="R23" s="296" t="s">
        <v>19019</v>
      </c>
      <c r="S23" s="1">
        <v>1.63835E-5</v>
      </c>
      <c r="T23" s="318" t="s">
        <v>19214</v>
      </c>
      <c r="U23" s="311">
        <v>1.36001E-5</v>
      </c>
      <c r="V23" s="296" t="s">
        <v>19214</v>
      </c>
      <c r="W23" s="1">
        <v>5.8600300000000002E-6</v>
      </c>
      <c r="X23" s="318" t="s">
        <v>19214</v>
      </c>
      <c r="Y23" s="311">
        <v>1.8550200000000001E-5</v>
      </c>
      <c r="Z23" s="296" t="s">
        <v>18650</v>
      </c>
      <c r="AA23" s="1">
        <v>4.5840699999999998E-4</v>
      </c>
      <c r="AB23" s="318" t="s">
        <v>19214</v>
      </c>
      <c r="AC23" s="311">
        <v>6.2936500000000003E-6</v>
      </c>
      <c r="AD23" s="296" t="s">
        <v>19019</v>
      </c>
      <c r="AE23" s="1">
        <v>1.28773E-5</v>
      </c>
      <c r="AF23" s="318" t="s">
        <v>19214</v>
      </c>
      <c r="AG23" s="311">
        <v>7.3565599999999997E-6</v>
      </c>
      <c r="AH23" s="296" t="s">
        <v>19214</v>
      </c>
      <c r="AI23" s="1">
        <v>4.5920899999999998E-6</v>
      </c>
      <c r="AJ23" s="318" t="s">
        <v>19214</v>
      </c>
      <c r="AK23" s="311">
        <v>4.9843699999999997E-6</v>
      </c>
      <c r="AL23" s="296" t="s">
        <v>18665</v>
      </c>
      <c r="AM23" s="1">
        <v>6.5528100000000001E-3</v>
      </c>
      <c r="AN23" s="318" t="s">
        <v>18936</v>
      </c>
      <c r="AO23" s="311">
        <v>1.22604E-5</v>
      </c>
      <c r="AP23" s="318" t="s">
        <v>20018</v>
      </c>
      <c r="AQ23" s="311">
        <v>4.3444200000000002E-2</v>
      </c>
    </row>
    <row r="24" spans="2:43" ht="16" x14ac:dyDescent="0.2">
      <c r="B24" s="310" t="s">
        <v>11699</v>
      </c>
      <c r="C24" t="s">
        <v>21</v>
      </c>
      <c r="D24">
        <v>6</v>
      </c>
      <c r="E24">
        <v>12086826</v>
      </c>
      <c r="F24" t="s">
        <v>929</v>
      </c>
      <c r="G24" t="s">
        <v>11751</v>
      </c>
      <c r="H24" s="318" t="s">
        <v>18799</v>
      </c>
      <c r="I24" s="311">
        <v>2.2588999999999999E-7</v>
      </c>
      <c r="J24" s="296" t="s">
        <v>19102</v>
      </c>
      <c r="K24" s="1">
        <v>1.0421899999999999E-5</v>
      </c>
      <c r="L24" s="318" t="s">
        <v>18799</v>
      </c>
      <c r="M24" s="311">
        <v>5.3707899999999996E-7</v>
      </c>
      <c r="N24" s="296" t="s">
        <v>18754</v>
      </c>
      <c r="O24" s="1">
        <v>5.3193800000000003E-7</v>
      </c>
      <c r="P24" s="318" t="s">
        <v>18799</v>
      </c>
      <c r="Q24" s="311">
        <v>2.2884999999999999E-7</v>
      </c>
      <c r="R24" s="296" t="s">
        <v>18754</v>
      </c>
      <c r="S24" s="1">
        <v>4.6352499999999999E-7</v>
      </c>
      <c r="T24" s="318" t="s">
        <v>18799</v>
      </c>
      <c r="U24" s="311">
        <v>5.0467899999999996E-7</v>
      </c>
      <c r="V24" s="296" t="s">
        <v>18799</v>
      </c>
      <c r="W24" s="1">
        <v>3.36029E-7</v>
      </c>
      <c r="X24" s="318" t="s">
        <v>18799</v>
      </c>
      <c r="Y24" s="311">
        <v>2.1093900000000001E-7</v>
      </c>
      <c r="Z24" s="296" t="s">
        <v>20019</v>
      </c>
      <c r="AA24" s="1">
        <v>1.33741E-3</v>
      </c>
      <c r="AB24" s="318" t="s">
        <v>18799</v>
      </c>
      <c r="AC24" s="311">
        <v>3.2751800000000001E-7</v>
      </c>
      <c r="AD24" s="296" t="s">
        <v>18754</v>
      </c>
      <c r="AE24" s="1">
        <v>1.6038399999999999E-7</v>
      </c>
      <c r="AF24" s="318" t="s">
        <v>18799</v>
      </c>
      <c r="AG24" s="311">
        <v>8.8120899999999996E-7</v>
      </c>
      <c r="AH24" s="296" t="s">
        <v>18799</v>
      </c>
      <c r="AI24" s="1">
        <v>2.4537700000000001E-7</v>
      </c>
      <c r="AJ24" s="318" t="s">
        <v>19001</v>
      </c>
      <c r="AK24" s="311">
        <v>1.3798900000000001E-7</v>
      </c>
      <c r="AL24" s="296" t="s">
        <v>19041</v>
      </c>
      <c r="AM24" s="1">
        <v>1.01756E-2</v>
      </c>
      <c r="AN24" s="318" t="s">
        <v>19298</v>
      </c>
      <c r="AO24" s="311">
        <v>2.9041000000000001E-4</v>
      </c>
      <c r="AP24" s="318" t="s">
        <v>19634</v>
      </c>
      <c r="AQ24" s="311">
        <v>1.89185E-4</v>
      </c>
    </row>
    <row r="25" spans="2:43" ht="16" x14ac:dyDescent="0.2">
      <c r="B25" s="310" t="s">
        <v>11699</v>
      </c>
      <c r="C25" t="s">
        <v>22</v>
      </c>
      <c r="D25">
        <v>6</v>
      </c>
      <c r="E25">
        <v>13183523</v>
      </c>
      <c r="F25" t="s">
        <v>935</v>
      </c>
      <c r="G25" t="s">
        <v>11751</v>
      </c>
      <c r="H25" s="318" t="s">
        <v>19233</v>
      </c>
      <c r="I25" s="311">
        <v>4.37109E-7</v>
      </c>
      <c r="J25" s="296" t="s">
        <v>19315</v>
      </c>
      <c r="K25" s="1">
        <v>2.0120100000000001E-5</v>
      </c>
      <c r="L25" s="318" t="s">
        <v>19235</v>
      </c>
      <c r="M25" s="311">
        <v>6.5814400000000005E-7</v>
      </c>
      <c r="N25" s="296" t="s">
        <v>19102</v>
      </c>
      <c r="O25" s="1">
        <v>7.5243899999999996E-6</v>
      </c>
      <c r="P25" s="318" t="s">
        <v>19233</v>
      </c>
      <c r="Q25" s="311">
        <v>4.3806500000000003E-7</v>
      </c>
      <c r="R25" s="296" t="s">
        <v>18799</v>
      </c>
      <c r="S25" s="1">
        <v>9.1332800000000004E-7</v>
      </c>
      <c r="T25" s="318" t="s">
        <v>19233</v>
      </c>
      <c r="U25" s="311">
        <v>1.5573100000000001E-7</v>
      </c>
      <c r="V25" s="296" t="s">
        <v>19235</v>
      </c>
      <c r="W25" s="1">
        <v>7.0952600000000002E-7</v>
      </c>
      <c r="X25" s="318" t="s">
        <v>19235</v>
      </c>
      <c r="Y25" s="311">
        <v>1.0937400000000001E-6</v>
      </c>
      <c r="Z25" s="296" t="s">
        <v>18768</v>
      </c>
      <c r="AA25" s="1">
        <v>4.5343599999999999E-6</v>
      </c>
      <c r="AB25" s="318" t="s">
        <v>19235</v>
      </c>
      <c r="AC25" s="311">
        <v>9.5855799999999992E-7</v>
      </c>
      <c r="AD25" s="296" t="s">
        <v>18800</v>
      </c>
      <c r="AE25" s="1">
        <v>1.5842800000000001E-6</v>
      </c>
      <c r="AF25" s="318" t="s">
        <v>19233</v>
      </c>
      <c r="AG25" s="311">
        <v>4.0043100000000002E-7</v>
      </c>
      <c r="AH25" s="296" t="s">
        <v>19235</v>
      </c>
      <c r="AI25" s="1">
        <v>6.8794200000000001E-7</v>
      </c>
      <c r="AJ25" s="318" t="s">
        <v>19235</v>
      </c>
      <c r="AK25" s="311">
        <v>6.8792300000000001E-7</v>
      </c>
      <c r="AL25" s="296" t="s">
        <v>18770</v>
      </c>
      <c r="AM25" s="1">
        <v>9.9469800000000002E-4</v>
      </c>
      <c r="AN25" s="322" t="s">
        <v>20020</v>
      </c>
      <c r="AO25" s="312">
        <v>3.16665E-2</v>
      </c>
      <c r="AP25" s="322" t="s">
        <v>19739</v>
      </c>
      <c r="AQ25" s="312">
        <v>1.0354000000000001E-6</v>
      </c>
    </row>
    <row r="26" spans="2:43" ht="16" x14ac:dyDescent="0.2">
      <c r="B26" s="310" t="s">
        <v>11699</v>
      </c>
      <c r="C26" t="s">
        <v>13485</v>
      </c>
      <c r="D26">
        <v>6</v>
      </c>
      <c r="E26">
        <v>37631768</v>
      </c>
      <c r="F26" t="s">
        <v>14641</v>
      </c>
      <c r="G26" t="s">
        <v>14642</v>
      </c>
      <c r="H26" s="318" t="s">
        <v>18773</v>
      </c>
      <c r="I26" s="311">
        <v>1.3417899999999999E-6</v>
      </c>
      <c r="J26" s="296" t="s">
        <v>18775</v>
      </c>
      <c r="K26" s="1">
        <v>1.1697100000000001E-6</v>
      </c>
      <c r="L26" s="318" t="s">
        <v>18775</v>
      </c>
      <c r="M26" s="311">
        <v>4.4408599999999999E-6</v>
      </c>
      <c r="N26" s="296" t="s">
        <v>18774</v>
      </c>
      <c r="O26" s="1">
        <v>1.0685200000000001E-5</v>
      </c>
      <c r="P26" s="318" t="s">
        <v>18773</v>
      </c>
      <c r="Q26" s="311">
        <v>1.32668E-6</v>
      </c>
      <c r="R26" s="296" t="s">
        <v>18772</v>
      </c>
      <c r="S26" s="1">
        <v>2.8913499999999999E-6</v>
      </c>
      <c r="T26" s="318" t="s">
        <v>19019</v>
      </c>
      <c r="U26" s="311">
        <v>8.2621899999999996E-6</v>
      </c>
      <c r="V26" s="296" t="s">
        <v>18773</v>
      </c>
      <c r="W26" s="1">
        <v>8.3054200000000003E-7</v>
      </c>
      <c r="X26" s="318" t="s">
        <v>18773</v>
      </c>
      <c r="Y26" s="311">
        <v>1.1729199999999999E-6</v>
      </c>
      <c r="Z26" s="296" t="s">
        <v>19554</v>
      </c>
      <c r="AA26" s="1">
        <v>2.9953800000000002E-4</v>
      </c>
      <c r="AB26" s="318" t="s">
        <v>18773</v>
      </c>
      <c r="AC26" s="311">
        <v>1.3091000000000001E-6</v>
      </c>
      <c r="AD26" s="296" t="s">
        <v>18772</v>
      </c>
      <c r="AE26" s="1">
        <v>2.8035400000000002E-6</v>
      </c>
      <c r="AF26" s="318" t="s">
        <v>18773</v>
      </c>
      <c r="AG26" s="311">
        <v>1.19269E-6</v>
      </c>
      <c r="AH26" s="296" t="s">
        <v>18773</v>
      </c>
      <c r="AI26" s="1">
        <v>1.31406E-6</v>
      </c>
      <c r="AJ26" s="318" t="s">
        <v>18775</v>
      </c>
      <c r="AK26" s="311">
        <v>1.55808E-6</v>
      </c>
      <c r="AL26" s="296" t="s">
        <v>18842</v>
      </c>
      <c r="AM26" s="1">
        <v>2.3785399999999999E-4</v>
      </c>
      <c r="AN26" s="318" t="s">
        <v>19663</v>
      </c>
      <c r="AO26" s="311">
        <v>7.5159600000000005E-5</v>
      </c>
      <c r="AP26" s="318" t="s">
        <v>19225</v>
      </c>
      <c r="AQ26" s="311">
        <v>3.2442299999999999E-3</v>
      </c>
    </row>
    <row r="27" spans="2:43" ht="16" x14ac:dyDescent="0.2">
      <c r="B27" s="310" t="s">
        <v>11699</v>
      </c>
      <c r="C27" t="s">
        <v>13484</v>
      </c>
      <c r="D27">
        <v>6</v>
      </c>
      <c r="E27">
        <v>41774815</v>
      </c>
      <c r="F27" t="s">
        <v>971</v>
      </c>
      <c r="G27" t="s">
        <v>14624</v>
      </c>
      <c r="H27" s="318" t="s">
        <v>19328</v>
      </c>
      <c r="I27" s="311">
        <v>3.54488E-6</v>
      </c>
      <c r="J27" s="296" t="s">
        <v>19327</v>
      </c>
      <c r="K27" s="1">
        <v>1.5450499999999999E-7</v>
      </c>
      <c r="L27" s="318" t="s">
        <v>19328</v>
      </c>
      <c r="M27" s="311">
        <v>1.75508E-6</v>
      </c>
      <c r="N27" s="296" t="s">
        <v>19234</v>
      </c>
      <c r="O27" s="1">
        <v>3.5432599999999997E-5</v>
      </c>
      <c r="P27" s="318" t="s">
        <v>19328</v>
      </c>
      <c r="Q27" s="311">
        <v>3.5690699999999999E-6</v>
      </c>
      <c r="R27" s="296" t="s">
        <v>19234</v>
      </c>
      <c r="S27" s="1">
        <v>2.5046200000000001E-5</v>
      </c>
      <c r="T27" s="318" t="s">
        <v>19327</v>
      </c>
      <c r="U27" s="311">
        <v>9.2568300000000004E-7</v>
      </c>
      <c r="V27" s="296" t="s">
        <v>19328</v>
      </c>
      <c r="W27" s="1">
        <v>4.0726200000000003E-6</v>
      </c>
      <c r="X27" s="318" t="s">
        <v>19328</v>
      </c>
      <c r="Y27" s="311">
        <v>5.4113500000000003E-6</v>
      </c>
      <c r="Z27" s="296" t="s">
        <v>18726</v>
      </c>
      <c r="AA27" s="1">
        <v>8.9616999999999993E-6</v>
      </c>
      <c r="AB27" s="318" t="s">
        <v>19328</v>
      </c>
      <c r="AC27" s="311">
        <v>3.7062799999999999E-6</v>
      </c>
      <c r="AD27" s="296" t="s">
        <v>19234</v>
      </c>
      <c r="AE27" s="1">
        <v>5.83431E-5</v>
      </c>
      <c r="AF27" s="318" t="s">
        <v>19328</v>
      </c>
      <c r="AG27" s="311">
        <v>7.00631E-6</v>
      </c>
      <c r="AH27" s="296" t="s">
        <v>19328</v>
      </c>
      <c r="AI27" s="1">
        <v>5.3787900000000002E-6</v>
      </c>
      <c r="AJ27" s="318" t="s">
        <v>19328</v>
      </c>
      <c r="AK27" s="311">
        <v>3.163E-6</v>
      </c>
      <c r="AL27" s="296" t="s">
        <v>19152</v>
      </c>
      <c r="AM27" s="1">
        <v>3.8909300000000002E-4</v>
      </c>
      <c r="AN27" s="322" t="s">
        <v>18782</v>
      </c>
      <c r="AO27" s="312">
        <v>7.2699899999999996E-7</v>
      </c>
      <c r="AP27" s="322" t="s">
        <v>20021</v>
      </c>
      <c r="AQ27" s="312">
        <v>0.114332</v>
      </c>
    </row>
    <row r="28" spans="2:43" ht="16" x14ac:dyDescent="0.2">
      <c r="B28" s="310" t="s">
        <v>11699</v>
      </c>
      <c r="C28" t="s">
        <v>24</v>
      </c>
      <c r="D28">
        <v>6</v>
      </c>
      <c r="E28">
        <v>153320618</v>
      </c>
      <c r="F28" t="s">
        <v>1035</v>
      </c>
      <c r="G28" t="s">
        <v>11751</v>
      </c>
      <c r="H28" s="318" t="s">
        <v>19253</v>
      </c>
      <c r="I28" s="311">
        <v>2.15182E-6</v>
      </c>
      <c r="J28" s="296" t="s">
        <v>19321</v>
      </c>
      <c r="K28" s="1">
        <v>8.2128200000000001E-6</v>
      </c>
      <c r="L28" s="318" t="s">
        <v>19017</v>
      </c>
      <c r="M28" s="311">
        <v>6.2456199999999997E-6</v>
      </c>
      <c r="N28" s="296" t="s">
        <v>19196</v>
      </c>
      <c r="O28" s="1">
        <v>3.9700399999999997E-5</v>
      </c>
      <c r="P28" s="318" t="s">
        <v>19253</v>
      </c>
      <c r="Q28" s="311">
        <v>2.1488999999999999E-6</v>
      </c>
      <c r="R28" s="296" t="s">
        <v>19609</v>
      </c>
      <c r="S28" s="1">
        <v>7.59656E-6</v>
      </c>
      <c r="T28" s="318" t="s">
        <v>19321</v>
      </c>
      <c r="U28" s="311">
        <v>4.6378300000000003E-6</v>
      </c>
      <c r="V28" s="296" t="s">
        <v>19324</v>
      </c>
      <c r="W28" s="1">
        <v>2.01484E-6</v>
      </c>
      <c r="X28" s="318" t="s">
        <v>19324</v>
      </c>
      <c r="Y28" s="311">
        <v>1.23381E-6</v>
      </c>
      <c r="Z28" s="296" t="s">
        <v>18979</v>
      </c>
      <c r="AA28" s="1">
        <v>6.2588899999999996E-6</v>
      </c>
      <c r="AB28" s="318" t="s">
        <v>19017</v>
      </c>
      <c r="AC28" s="311">
        <v>4.0409300000000001E-6</v>
      </c>
      <c r="AD28" s="296" t="s">
        <v>19609</v>
      </c>
      <c r="AE28" s="1">
        <v>2.51311E-6</v>
      </c>
      <c r="AF28" s="318" t="s">
        <v>19253</v>
      </c>
      <c r="AG28" s="311">
        <v>1.2884199999999999E-6</v>
      </c>
      <c r="AH28" s="296" t="s">
        <v>19253</v>
      </c>
      <c r="AI28" s="1">
        <v>3.2824199999999998E-6</v>
      </c>
      <c r="AJ28" s="318" t="s">
        <v>19253</v>
      </c>
      <c r="AK28" s="311">
        <v>2.66261E-6</v>
      </c>
      <c r="AL28" s="297" t="s">
        <v>20022</v>
      </c>
      <c r="AM28" s="298">
        <v>0.102877</v>
      </c>
      <c r="AN28" s="318" t="s">
        <v>18871</v>
      </c>
      <c r="AO28" s="311">
        <v>5.6689500000000002E-6</v>
      </c>
      <c r="AP28" s="318" t="s">
        <v>20023</v>
      </c>
      <c r="AQ28" s="311">
        <v>3.6729499999999998E-2</v>
      </c>
    </row>
    <row r="29" spans="2:43" ht="16" x14ac:dyDescent="0.2">
      <c r="B29" s="310" t="s">
        <v>11699</v>
      </c>
      <c r="C29" t="s">
        <v>13483</v>
      </c>
      <c r="D29">
        <v>7</v>
      </c>
      <c r="E29">
        <v>42269697</v>
      </c>
      <c r="F29" t="s">
        <v>14488</v>
      </c>
      <c r="G29" t="s">
        <v>16017</v>
      </c>
      <c r="H29" s="318" t="s">
        <v>18810</v>
      </c>
      <c r="I29" s="311">
        <v>3.8076100000000002E-8</v>
      </c>
      <c r="J29" s="296" t="s">
        <v>18810</v>
      </c>
      <c r="K29" s="1">
        <v>3.7535999999999999E-8</v>
      </c>
      <c r="L29" s="318" t="s">
        <v>18810</v>
      </c>
      <c r="M29" s="311">
        <v>3.5931199999999997E-8</v>
      </c>
      <c r="N29" s="296" t="s">
        <v>19001</v>
      </c>
      <c r="O29" s="1">
        <v>1.64313E-7</v>
      </c>
      <c r="P29" s="318" t="s">
        <v>18810</v>
      </c>
      <c r="Q29" s="311">
        <v>3.78597E-8</v>
      </c>
      <c r="R29" s="296" t="s">
        <v>18790</v>
      </c>
      <c r="S29" s="1">
        <v>1.8043799999999998E-8</v>
      </c>
      <c r="T29" s="318" t="s">
        <v>19235</v>
      </c>
      <c r="U29" s="311">
        <v>4.5755799999999997E-7</v>
      </c>
      <c r="V29" s="296" t="s">
        <v>18810</v>
      </c>
      <c r="W29" s="1">
        <v>3.8668800000000003E-8</v>
      </c>
      <c r="X29" s="318" t="s">
        <v>18810</v>
      </c>
      <c r="Y29" s="311">
        <v>4.3640900000000001E-8</v>
      </c>
      <c r="Z29" s="296" t="s">
        <v>18752</v>
      </c>
      <c r="AA29" s="1">
        <v>8.53041E-7</v>
      </c>
      <c r="AB29" s="318" t="s">
        <v>19233</v>
      </c>
      <c r="AC29" s="311">
        <v>6.4875099999999996E-8</v>
      </c>
      <c r="AD29" s="296" t="s">
        <v>18799</v>
      </c>
      <c r="AE29" s="1">
        <v>2.0933300000000001E-7</v>
      </c>
      <c r="AF29" s="318" t="s">
        <v>18810</v>
      </c>
      <c r="AG29" s="311">
        <v>3.7585000000000002E-8</v>
      </c>
      <c r="AH29" s="296" t="s">
        <v>18810</v>
      </c>
      <c r="AI29" s="1">
        <v>2.3372700000000001E-8</v>
      </c>
      <c r="AJ29" s="318" t="s">
        <v>18810</v>
      </c>
      <c r="AK29" s="311">
        <v>3.1311199999999999E-8</v>
      </c>
      <c r="AL29" s="297" t="s">
        <v>19557</v>
      </c>
      <c r="AM29" s="298">
        <v>1.83493E-6</v>
      </c>
      <c r="AN29" s="318" t="s">
        <v>19236</v>
      </c>
      <c r="AO29" s="311">
        <v>1.55279E-4</v>
      </c>
      <c r="AP29" s="318" t="s">
        <v>18965</v>
      </c>
      <c r="AQ29" s="311">
        <v>6.6207199999999999E-5</v>
      </c>
    </row>
    <row r="30" spans="2:43" ht="16" x14ac:dyDescent="0.2">
      <c r="B30" s="310" t="s">
        <v>11699</v>
      </c>
      <c r="C30" t="s">
        <v>13481</v>
      </c>
      <c r="D30">
        <v>7</v>
      </c>
      <c r="E30">
        <v>102604857</v>
      </c>
      <c r="F30" t="s">
        <v>1060</v>
      </c>
      <c r="G30" t="s">
        <v>14594</v>
      </c>
      <c r="H30" s="318" t="s">
        <v>20024</v>
      </c>
      <c r="I30" s="311">
        <v>2.2327299999999998E-8</v>
      </c>
      <c r="J30" s="296" t="s">
        <v>20025</v>
      </c>
      <c r="K30" s="1">
        <v>2.9213999999999999E-8</v>
      </c>
      <c r="L30" s="318" t="s">
        <v>20026</v>
      </c>
      <c r="M30" s="311">
        <v>2.1447E-8</v>
      </c>
      <c r="N30" s="296" t="s">
        <v>20027</v>
      </c>
      <c r="O30" s="1">
        <v>8.5380899999999997E-8</v>
      </c>
      <c r="P30" s="318" t="s">
        <v>20024</v>
      </c>
      <c r="Q30" s="311">
        <v>2.2386599999999999E-8</v>
      </c>
      <c r="R30" s="296" t="s">
        <v>20028</v>
      </c>
      <c r="S30" s="1">
        <v>1.31772E-8</v>
      </c>
      <c r="T30" s="318" t="s">
        <v>20026</v>
      </c>
      <c r="U30" s="311">
        <v>2.1126599999999999E-8</v>
      </c>
      <c r="V30" s="296" t="s">
        <v>20025</v>
      </c>
      <c r="W30" s="1">
        <v>3.3885100000000001E-8</v>
      </c>
      <c r="X30" s="318" t="s">
        <v>20026</v>
      </c>
      <c r="Y30" s="311">
        <v>2.1407000000000001E-8</v>
      </c>
      <c r="Z30" s="296" t="s">
        <v>20029</v>
      </c>
      <c r="AA30" s="1">
        <v>1.1806800000000001E-6</v>
      </c>
      <c r="AB30" s="318" t="s">
        <v>20024</v>
      </c>
      <c r="AC30" s="311">
        <v>2.2695799999999999E-8</v>
      </c>
      <c r="AD30" s="296" t="s">
        <v>20030</v>
      </c>
      <c r="AE30" s="1">
        <v>5.98481E-8</v>
      </c>
      <c r="AF30" s="318" t="s">
        <v>20031</v>
      </c>
      <c r="AG30" s="311">
        <v>1.5103299999999999E-8</v>
      </c>
      <c r="AH30" s="296" t="s">
        <v>20024</v>
      </c>
      <c r="AI30" s="1">
        <v>2.4421699999999999E-8</v>
      </c>
      <c r="AJ30" s="318" t="s">
        <v>20024</v>
      </c>
      <c r="AK30" s="311">
        <v>2.9337099999999999E-8</v>
      </c>
      <c r="AL30" s="296" t="s">
        <v>20032</v>
      </c>
      <c r="AM30" s="1">
        <v>8.5678299999999996E-4</v>
      </c>
      <c r="AN30" s="318" t="s">
        <v>20033</v>
      </c>
      <c r="AO30" s="311">
        <v>1.6674300000000001E-6</v>
      </c>
      <c r="AP30" s="318" t="s">
        <v>20034</v>
      </c>
      <c r="AQ30" s="311">
        <v>1.6805399999999999E-3</v>
      </c>
    </row>
    <row r="31" spans="2:43" ht="16" x14ac:dyDescent="0.2">
      <c r="B31" s="310" t="s">
        <v>11699</v>
      </c>
      <c r="C31" t="s">
        <v>13480</v>
      </c>
      <c r="D31">
        <v>8</v>
      </c>
      <c r="E31">
        <v>130062388</v>
      </c>
      <c r="F31" t="s">
        <v>20035</v>
      </c>
      <c r="G31" t="s">
        <v>16017</v>
      </c>
      <c r="H31" s="318" t="s">
        <v>18818</v>
      </c>
      <c r="I31" s="311">
        <v>2.8004500000000001E-8</v>
      </c>
      <c r="J31" s="296" t="s">
        <v>18773</v>
      </c>
      <c r="K31" s="1">
        <v>1.9063200000000001E-7</v>
      </c>
      <c r="L31" s="318" t="s">
        <v>18910</v>
      </c>
      <c r="M31" s="311">
        <v>1.10365E-7</v>
      </c>
      <c r="N31" s="296" t="s">
        <v>19033</v>
      </c>
      <c r="O31" s="1">
        <v>2.4718000000000002E-7</v>
      </c>
      <c r="P31" s="318" t="s">
        <v>18818</v>
      </c>
      <c r="Q31" s="311">
        <v>2.7847999999999999E-8</v>
      </c>
      <c r="R31" s="296" t="s">
        <v>19033</v>
      </c>
      <c r="S31" s="1">
        <v>3.8723499999999999E-7</v>
      </c>
      <c r="T31" s="318" t="s">
        <v>18910</v>
      </c>
      <c r="U31" s="311">
        <v>7.08967E-8</v>
      </c>
      <c r="V31" s="296" t="s">
        <v>18910</v>
      </c>
      <c r="W31" s="1">
        <v>1.21336E-7</v>
      </c>
      <c r="X31" s="318" t="s">
        <v>18910</v>
      </c>
      <c r="Y31" s="311">
        <v>7.6092200000000002E-8</v>
      </c>
      <c r="Z31" s="296" t="s">
        <v>18677</v>
      </c>
      <c r="AA31" s="1">
        <v>8.9488900000000003E-5</v>
      </c>
      <c r="AB31" s="318" t="s">
        <v>18910</v>
      </c>
      <c r="AC31" s="311">
        <v>1.18717E-7</v>
      </c>
      <c r="AD31" s="296" t="s">
        <v>19033</v>
      </c>
      <c r="AE31" s="1">
        <v>2.7732699999999998E-7</v>
      </c>
      <c r="AF31" s="318" t="s">
        <v>18910</v>
      </c>
      <c r="AG31" s="311">
        <v>4.3248100000000003E-8</v>
      </c>
      <c r="AH31" s="296" t="s">
        <v>18910</v>
      </c>
      <c r="AI31" s="1">
        <v>3.8982999999999999E-8</v>
      </c>
      <c r="AJ31" s="318" t="s">
        <v>18910</v>
      </c>
      <c r="AK31" s="311">
        <v>2.9743500000000001E-8</v>
      </c>
      <c r="AL31" s="296" t="s">
        <v>18927</v>
      </c>
      <c r="AM31" s="1">
        <v>1.2563899999999999E-2</v>
      </c>
      <c r="AN31" s="318" t="s">
        <v>19227</v>
      </c>
      <c r="AO31" s="311">
        <v>1.4051100000000001E-4</v>
      </c>
      <c r="AP31" s="318" t="s">
        <v>19330</v>
      </c>
      <c r="AQ31" s="311">
        <v>5.6564899999999998E-5</v>
      </c>
    </row>
    <row r="32" spans="2:43" ht="16" x14ac:dyDescent="0.2">
      <c r="B32" s="310" t="s">
        <v>11699</v>
      </c>
      <c r="C32" t="s">
        <v>13479</v>
      </c>
      <c r="D32">
        <v>9</v>
      </c>
      <c r="E32">
        <v>86641123</v>
      </c>
      <c r="F32" t="s">
        <v>14649</v>
      </c>
      <c r="G32" t="s">
        <v>14650</v>
      </c>
      <c r="H32" s="318" t="s">
        <v>18668</v>
      </c>
      <c r="I32" s="311">
        <v>1.5832599999999998E-8</v>
      </c>
      <c r="J32" s="296" t="s">
        <v>18751</v>
      </c>
      <c r="K32" s="1">
        <v>8.3837699999999996E-8</v>
      </c>
      <c r="L32" s="318" t="s">
        <v>19000</v>
      </c>
      <c r="M32" s="311">
        <v>4.2098599999999997E-8</v>
      </c>
      <c r="N32" s="296" t="s">
        <v>19252</v>
      </c>
      <c r="O32" s="1">
        <v>4.5224799999999999E-8</v>
      </c>
      <c r="P32" s="318" t="s">
        <v>18668</v>
      </c>
      <c r="Q32" s="311">
        <v>1.5764499999999999E-8</v>
      </c>
      <c r="R32" s="296" t="s">
        <v>19252</v>
      </c>
      <c r="S32" s="1">
        <v>2.0543999999999999E-7</v>
      </c>
      <c r="T32" s="318" t="s">
        <v>18752</v>
      </c>
      <c r="U32" s="311">
        <v>6.2816000000000003E-7</v>
      </c>
      <c r="V32" s="296" t="s">
        <v>19000</v>
      </c>
      <c r="W32" s="1">
        <v>1.38771E-8</v>
      </c>
      <c r="X32" s="318" t="s">
        <v>19000</v>
      </c>
      <c r="Y32" s="311">
        <v>1.0783699999999999E-8</v>
      </c>
      <c r="Z32" s="296" t="s">
        <v>19253</v>
      </c>
      <c r="AA32" s="1">
        <v>3.0973699999999998E-6</v>
      </c>
      <c r="AB32" s="318" t="s">
        <v>19000</v>
      </c>
      <c r="AC32" s="311">
        <v>2.78553E-8</v>
      </c>
      <c r="AD32" s="296" t="s">
        <v>18856</v>
      </c>
      <c r="AE32" s="1">
        <v>2.37531E-8</v>
      </c>
      <c r="AF32" s="318" t="s">
        <v>19000</v>
      </c>
      <c r="AG32" s="311">
        <v>4.8882400000000002E-8</v>
      </c>
      <c r="AH32" s="296" t="s">
        <v>19000</v>
      </c>
      <c r="AI32" s="1">
        <v>4.7021199999999999E-8</v>
      </c>
      <c r="AJ32" s="318" t="s">
        <v>18668</v>
      </c>
      <c r="AK32" s="311">
        <v>1.4767399999999999E-8</v>
      </c>
      <c r="AL32" s="296" t="s">
        <v>20036</v>
      </c>
      <c r="AM32" s="1">
        <v>3.7732999999999998E-3</v>
      </c>
      <c r="AN32" s="318" t="s">
        <v>19042</v>
      </c>
      <c r="AO32" s="311">
        <v>8.1967799999999999E-7</v>
      </c>
      <c r="AP32" s="318" t="s">
        <v>19961</v>
      </c>
      <c r="AQ32" s="311">
        <v>2.10604E-3</v>
      </c>
    </row>
    <row r="33" spans="2:43" ht="16" x14ac:dyDescent="0.2">
      <c r="B33" s="310" t="s">
        <v>11699</v>
      </c>
      <c r="C33" t="s">
        <v>27</v>
      </c>
      <c r="D33">
        <v>9</v>
      </c>
      <c r="E33">
        <v>126530988</v>
      </c>
      <c r="F33" t="s">
        <v>1123</v>
      </c>
      <c r="G33" t="s">
        <v>11751</v>
      </c>
      <c r="H33" s="318" t="s">
        <v>18791</v>
      </c>
      <c r="I33" s="311">
        <v>8.9686900000000004E-7</v>
      </c>
      <c r="J33" s="296" t="s">
        <v>18819</v>
      </c>
      <c r="K33" s="1">
        <v>3.31783E-5</v>
      </c>
      <c r="L33" s="318" t="s">
        <v>18791</v>
      </c>
      <c r="M33" s="311">
        <v>1.35564E-6</v>
      </c>
      <c r="N33" s="296" t="s">
        <v>18794</v>
      </c>
      <c r="O33" s="1">
        <v>2.62706E-6</v>
      </c>
      <c r="P33" s="318" t="s">
        <v>18791</v>
      </c>
      <c r="Q33" s="311">
        <v>9.0399100000000001E-7</v>
      </c>
      <c r="R33" s="296" t="s">
        <v>19076</v>
      </c>
      <c r="S33" s="1">
        <v>1.1612899999999999E-6</v>
      </c>
      <c r="T33" s="318" t="s">
        <v>18661</v>
      </c>
      <c r="U33" s="311">
        <v>5.5001799999999997E-6</v>
      </c>
      <c r="V33" s="296" t="s">
        <v>18791</v>
      </c>
      <c r="W33" s="1">
        <v>1.10576E-6</v>
      </c>
      <c r="X33" s="318" t="s">
        <v>18661</v>
      </c>
      <c r="Y33" s="311">
        <v>4.8797900000000004E-6</v>
      </c>
      <c r="Z33" s="296" t="s">
        <v>19288</v>
      </c>
      <c r="AA33" s="1">
        <v>2.5136400000000001E-4</v>
      </c>
      <c r="AB33" s="318" t="s">
        <v>18791</v>
      </c>
      <c r="AC33" s="311">
        <v>9.28255E-7</v>
      </c>
      <c r="AD33" s="296" t="s">
        <v>18792</v>
      </c>
      <c r="AE33" s="1">
        <v>4.1597300000000002E-5</v>
      </c>
      <c r="AF33" s="318" t="s">
        <v>18791</v>
      </c>
      <c r="AG33" s="311">
        <v>8.7185300000000004E-7</v>
      </c>
      <c r="AH33" s="296" t="s">
        <v>18791</v>
      </c>
      <c r="AI33" s="1">
        <v>1.53883E-6</v>
      </c>
      <c r="AJ33" s="318" t="s">
        <v>18791</v>
      </c>
      <c r="AK33" s="311">
        <v>7.2206500000000003E-7</v>
      </c>
      <c r="AL33" s="296" t="s">
        <v>18937</v>
      </c>
      <c r="AM33" s="1">
        <v>6.2115E-3</v>
      </c>
      <c r="AN33" s="318" t="s">
        <v>20037</v>
      </c>
      <c r="AO33" s="311">
        <v>5.2462900000000002E-6</v>
      </c>
      <c r="AP33" s="318" t="s">
        <v>20038</v>
      </c>
      <c r="AQ33" s="311">
        <v>1.3109900000000001E-2</v>
      </c>
    </row>
    <row r="34" spans="2:43" ht="16" x14ac:dyDescent="0.2">
      <c r="B34" s="310" t="s">
        <v>11699</v>
      </c>
      <c r="C34" t="s">
        <v>28</v>
      </c>
      <c r="D34">
        <v>10</v>
      </c>
      <c r="E34">
        <v>19457469</v>
      </c>
      <c r="F34" t="s">
        <v>20039</v>
      </c>
      <c r="G34" t="s">
        <v>16017</v>
      </c>
      <c r="H34" s="318" t="s">
        <v>19192</v>
      </c>
      <c r="I34" s="311">
        <v>3.5867300000000002E-8</v>
      </c>
      <c r="J34" s="296" t="s">
        <v>18971</v>
      </c>
      <c r="K34" s="1">
        <v>2.50981E-8</v>
      </c>
      <c r="L34" s="318" t="s">
        <v>19213</v>
      </c>
      <c r="M34" s="311">
        <v>5.70903E-8</v>
      </c>
      <c r="N34" s="296" t="s">
        <v>18773</v>
      </c>
      <c r="O34" s="1">
        <v>1.8736999999999999E-7</v>
      </c>
      <c r="P34" s="318" t="s">
        <v>19192</v>
      </c>
      <c r="Q34" s="311">
        <v>3.6206500000000001E-8</v>
      </c>
      <c r="R34" s="296" t="s">
        <v>18773</v>
      </c>
      <c r="S34" s="1">
        <v>3.0905999999999999E-7</v>
      </c>
      <c r="T34" s="318" t="s">
        <v>19212</v>
      </c>
      <c r="U34" s="311">
        <v>3.4396000000000002E-7</v>
      </c>
      <c r="V34" s="296" t="s">
        <v>18971</v>
      </c>
      <c r="W34" s="1">
        <v>2.69951E-8</v>
      </c>
      <c r="X34" s="318" t="s">
        <v>19213</v>
      </c>
      <c r="Y34" s="311">
        <v>1.17461E-7</v>
      </c>
      <c r="Z34" s="296" t="s">
        <v>19033</v>
      </c>
      <c r="AA34" s="1">
        <v>5.2854700000000003E-7</v>
      </c>
      <c r="AB34" s="318" t="s">
        <v>19213</v>
      </c>
      <c r="AC34" s="311">
        <v>9.0316800000000003E-8</v>
      </c>
      <c r="AD34" s="296" t="s">
        <v>18773</v>
      </c>
      <c r="AE34" s="1">
        <v>3.6849300000000002E-7</v>
      </c>
      <c r="AF34" s="318" t="s">
        <v>19213</v>
      </c>
      <c r="AG34" s="311">
        <v>7.1335199999999994E-8</v>
      </c>
      <c r="AH34" s="296" t="s">
        <v>19221</v>
      </c>
      <c r="AI34" s="1">
        <v>8.7882400000000001E-8</v>
      </c>
      <c r="AJ34" s="318" t="s">
        <v>19192</v>
      </c>
      <c r="AK34" s="311">
        <v>4.4227999999999997E-8</v>
      </c>
      <c r="AL34" s="296" t="s">
        <v>19274</v>
      </c>
      <c r="AM34" s="1">
        <v>8.8494300000000001E-3</v>
      </c>
      <c r="AN34" s="318" t="s">
        <v>19222</v>
      </c>
      <c r="AO34" s="311">
        <v>3.7429299999999998E-5</v>
      </c>
      <c r="AP34" s="318" t="s">
        <v>19038</v>
      </c>
      <c r="AQ34" s="311">
        <v>2.6352599999999998E-4</v>
      </c>
    </row>
    <row r="35" spans="2:43" ht="16" x14ac:dyDescent="0.2">
      <c r="B35" s="310" t="s">
        <v>11699</v>
      </c>
      <c r="C35" t="s">
        <v>30</v>
      </c>
      <c r="D35">
        <v>10</v>
      </c>
      <c r="E35">
        <v>65191645</v>
      </c>
      <c r="F35" t="s">
        <v>1190</v>
      </c>
      <c r="G35" t="s">
        <v>16017</v>
      </c>
      <c r="H35" s="318" t="s">
        <v>19466</v>
      </c>
      <c r="I35" s="311">
        <v>1.5348300000000001E-6</v>
      </c>
      <c r="J35" s="296" t="s">
        <v>19947</v>
      </c>
      <c r="K35" s="1">
        <v>6.9910800000000002E-5</v>
      </c>
      <c r="L35" s="318" t="s">
        <v>19696</v>
      </c>
      <c r="M35" s="311">
        <v>3.5404999999999998E-6</v>
      </c>
      <c r="N35" s="296" t="s">
        <v>19216</v>
      </c>
      <c r="O35" s="1">
        <v>3.51358E-6</v>
      </c>
      <c r="P35" s="318" t="s">
        <v>19466</v>
      </c>
      <c r="Q35" s="311">
        <v>1.5465900000000001E-6</v>
      </c>
      <c r="R35" s="296" t="s">
        <v>19216</v>
      </c>
      <c r="S35" s="1">
        <v>1.65935E-6</v>
      </c>
      <c r="T35" s="318" t="s">
        <v>19810</v>
      </c>
      <c r="U35" s="311">
        <v>1.10094E-5</v>
      </c>
      <c r="V35" s="296" t="s">
        <v>19696</v>
      </c>
      <c r="W35" s="1">
        <v>2.8878499999999998E-6</v>
      </c>
      <c r="X35" s="318" t="s">
        <v>19466</v>
      </c>
      <c r="Y35" s="311">
        <v>2.5656000000000001E-6</v>
      </c>
      <c r="Z35" s="296" t="s">
        <v>19502</v>
      </c>
      <c r="AA35" s="1">
        <v>1.90898E-4</v>
      </c>
      <c r="AB35" s="318" t="s">
        <v>19466</v>
      </c>
      <c r="AC35" s="311">
        <v>1.5366700000000001E-6</v>
      </c>
      <c r="AD35" s="296" t="s">
        <v>19212</v>
      </c>
      <c r="AE35" s="1">
        <v>5.2625700000000003E-7</v>
      </c>
      <c r="AF35" s="318" t="s">
        <v>19466</v>
      </c>
      <c r="AG35" s="311">
        <v>2.9119999999999998E-6</v>
      </c>
      <c r="AH35" s="296" t="s">
        <v>19466</v>
      </c>
      <c r="AI35" s="1">
        <v>1.86396E-6</v>
      </c>
      <c r="AJ35" s="318" t="s">
        <v>19466</v>
      </c>
      <c r="AK35" s="311">
        <v>1.3461600000000001E-6</v>
      </c>
      <c r="AL35" s="296" t="s">
        <v>19268</v>
      </c>
      <c r="AM35" s="1">
        <v>5.8598299999999999E-4</v>
      </c>
      <c r="AN35" s="318" t="s">
        <v>18661</v>
      </c>
      <c r="AO35" s="311">
        <v>8.70262E-6</v>
      </c>
      <c r="AP35" s="318" t="s">
        <v>19736</v>
      </c>
      <c r="AQ35" s="311">
        <v>2.0254299999999999E-2</v>
      </c>
    </row>
    <row r="36" spans="2:43" ht="16" x14ac:dyDescent="0.2">
      <c r="B36" s="310" t="s">
        <v>11699</v>
      </c>
      <c r="C36" t="s">
        <v>13478</v>
      </c>
      <c r="D36">
        <v>11</v>
      </c>
      <c r="E36">
        <v>47376098</v>
      </c>
      <c r="F36" t="s">
        <v>14654</v>
      </c>
      <c r="G36" t="s">
        <v>14656</v>
      </c>
      <c r="H36" s="318" t="s">
        <v>18810</v>
      </c>
      <c r="I36" s="311">
        <v>2.6403300000000001E-8</v>
      </c>
      <c r="J36" s="296" t="s">
        <v>19515</v>
      </c>
      <c r="K36" s="1">
        <v>1.00705E-11</v>
      </c>
      <c r="L36" s="318" t="s">
        <v>18825</v>
      </c>
      <c r="M36" s="311">
        <v>1.3210800000000001E-7</v>
      </c>
      <c r="N36" s="296" t="s">
        <v>18799</v>
      </c>
      <c r="O36" s="1">
        <v>3.6654499999999998E-7</v>
      </c>
      <c r="P36" s="318" t="s">
        <v>18810</v>
      </c>
      <c r="Q36" s="311">
        <v>2.5348400000000002E-8</v>
      </c>
      <c r="R36" s="296" t="s">
        <v>19001</v>
      </c>
      <c r="S36" s="1">
        <v>5.17082E-8</v>
      </c>
      <c r="T36" s="318" t="s">
        <v>19327</v>
      </c>
      <c r="U36" s="311">
        <v>5.6439200000000004E-7</v>
      </c>
      <c r="V36" s="296" t="s">
        <v>18825</v>
      </c>
      <c r="W36" s="1">
        <v>1.08339E-7</v>
      </c>
      <c r="X36" s="318" t="s">
        <v>18825</v>
      </c>
      <c r="Y36" s="311">
        <v>2.1883899999999999E-7</v>
      </c>
      <c r="Z36" s="296" t="s">
        <v>19155</v>
      </c>
      <c r="AA36" s="1">
        <v>2.9470499999999998E-4</v>
      </c>
      <c r="AB36" s="318" t="s">
        <v>18810</v>
      </c>
      <c r="AC36" s="311">
        <v>3.54218E-8</v>
      </c>
      <c r="AD36" s="296" t="s">
        <v>18790</v>
      </c>
      <c r="AE36" s="1">
        <v>1.6434500000000001E-8</v>
      </c>
      <c r="AF36" s="318" t="s">
        <v>18825</v>
      </c>
      <c r="AG36" s="311">
        <v>6.2930400000000003E-8</v>
      </c>
      <c r="AH36" s="296" t="s">
        <v>19233</v>
      </c>
      <c r="AI36" s="1">
        <v>9.0678800000000003E-8</v>
      </c>
      <c r="AJ36" s="318" t="s">
        <v>18810</v>
      </c>
      <c r="AK36" s="311">
        <v>1.5552900000000002E-8</v>
      </c>
      <c r="AL36" s="296" t="s">
        <v>18973</v>
      </c>
      <c r="AM36" s="1">
        <v>7.2555899999999998E-6</v>
      </c>
      <c r="AN36" s="318" t="s">
        <v>18783</v>
      </c>
      <c r="AO36" s="311">
        <v>2.8499600000000002E-7</v>
      </c>
      <c r="AP36" s="318" t="s">
        <v>20040</v>
      </c>
      <c r="AQ36" s="311">
        <v>5.7763199999999997E-3</v>
      </c>
    </row>
    <row r="37" spans="2:43" ht="16" x14ac:dyDescent="0.2">
      <c r="B37" s="310" t="s">
        <v>11699</v>
      </c>
      <c r="C37" t="s">
        <v>13476</v>
      </c>
      <c r="D37">
        <v>11</v>
      </c>
      <c r="E37">
        <v>89055293</v>
      </c>
      <c r="F37" t="s">
        <v>14659</v>
      </c>
      <c r="G37" t="s">
        <v>14660</v>
      </c>
      <c r="H37" s="318" t="s">
        <v>19150</v>
      </c>
      <c r="I37" s="311">
        <v>6.90111E-8</v>
      </c>
      <c r="J37" s="296" t="s">
        <v>19466</v>
      </c>
      <c r="K37" s="1">
        <v>4.09072E-7</v>
      </c>
      <c r="L37" s="318" t="s">
        <v>19150</v>
      </c>
      <c r="M37" s="311">
        <v>7.3662099999999994E-8</v>
      </c>
      <c r="N37" s="296" t="s">
        <v>19213</v>
      </c>
      <c r="O37" s="1">
        <v>1.2760200000000001E-7</v>
      </c>
      <c r="P37" s="318" t="s">
        <v>19150</v>
      </c>
      <c r="Q37" s="311">
        <v>6.8072500000000003E-8</v>
      </c>
      <c r="R37" s="296" t="s">
        <v>19212</v>
      </c>
      <c r="S37" s="1">
        <v>5.2913999999999999E-7</v>
      </c>
      <c r="T37" s="318" t="s">
        <v>19466</v>
      </c>
      <c r="U37" s="311">
        <v>2.2242400000000001E-6</v>
      </c>
      <c r="V37" s="296" t="s">
        <v>19150</v>
      </c>
      <c r="W37" s="1">
        <v>3.4648200000000002E-7</v>
      </c>
      <c r="X37" s="318" t="s">
        <v>19466</v>
      </c>
      <c r="Y37" s="311">
        <v>6.3721600000000003E-7</v>
      </c>
      <c r="Z37" s="296" t="s">
        <v>20041</v>
      </c>
      <c r="AA37" s="1">
        <v>2.9849100000000001E-4</v>
      </c>
      <c r="AB37" s="318" t="s">
        <v>19150</v>
      </c>
      <c r="AC37" s="311">
        <v>2.0742599999999999E-7</v>
      </c>
      <c r="AD37" s="296" t="s">
        <v>19213</v>
      </c>
      <c r="AE37" s="1">
        <v>1.3297400000000001E-7</v>
      </c>
      <c r="AF37" s="318" t="s">
        <v>18647</v>
      </c>
      <c r="AG37" s="311">
        <v>3.8141200000000001E-8</v>
      </c>
      <c r="AH37" s="296" t="s">
        <v>19150</v>
      </c>
      <c r="AI37" s="1">
        <v>7.0018600000000005E-8</v>
      </c>
      <c r="AJ37" s="318" t="s">
        <v>19150</v>
      </c>
      <c r="AK37" s="311">
        <v>6.6572900000000004E-8</v>
      </c>
      <c r="AL37" s="296" t="s">
        <v>18691</v>
      </c>
      <c r="AM37" s="1">
        <v>2.79431E-5</v>
      </c>
      <c r="AN37" s="318" t="s">
        <v>18661</v>
      </c>
      <c r="AO37" s="311">
        <v>4.6897600000000001E-6</v>
      </c>
      <c r="AP37" s="318" t="s">
        <v>19550</v>
      </c>
      <c r="AQ37" s="311">
        <v>3.0642999999999998E-3</v>
      </c>
    </row>
    <row r="38" spans="2:43" ht="16" x14ac:dyDescent="0.2">
      <c r="B38" s="310" t="s">
        <v>11699</v>
      </c>
      <c r="C38" t="s">
        <v>33</v>
      </c>
      <c r="D38">
        <v>12</v>
      </c>
      <c r="E38">
        <v>34852505</v>
      </c>
      <c r="F38" t="s">
        <v>14663</v>
      </c>
      <c r="G38" t="s">
        <v>13563</v>
      </c>
      <c r="H38" s="318" t="s">
        <v>20042</v>
      </c>
      <c r="I38" s="311">
        <v>7.6840199999999995E-4</v>
      </c>
      <c r="J38" s="296" t="s">
        <v>20043</v>
      </c>
      <c r="K38" s="1">
        <v>8.1985900000000004E-4</v>
      </c>
      <c r="L38" s="318" t="s">
        <v>20044</v>
      </c>
      <c r="M38" s="311">
        <v>3.3626800000000003E-4</v>
      </c>
      <c r="N38" s="296" t="s">
        <v>20045</v>
      </c>
      <c r="O38" s="1">
        <v>2.10422E-3</v>
      </c>
      <c r="P38" s="318" t="s">
        <v>20042</v>
      </c>
      <c r="Q38" s="311">
        <v>7.7788200000000003E-4</v>
      </c>
      <c r="R38" s="296" t="s">
        <v>20046</v>
      </c>
      <c r="S38" s="1">
        <v>1.8284200000000001E-3</v>
      </c>
      <c r="T38" s="318" t="s">
        <v>20047</v>
      </c>
      <c r="U38" s="311">
        <v>3.1345600000000002E-3</v>
      </c>
      <c r="V38" s="296" t="s">
        <v>20048</v>
      </c>
      <c r="W38" s="1">
        <v>1.9759600000000001E-3</v>
      </c>
      <c r="X38" s="318" t="s">
        <v>20049</v>
      </c>
      <c r="Y38" s="311">
        <v>2.1418299999999999E-3</v>
      </c>
      <c r="Z38" s="296" t="s">
        <v>20050</v>
      </c>
      <c r="AA38" s="1">
        <v>2.9809400000000001E-3</v>
      </c>
      <c r="AB38" s="318" t="s">
        <v>20051</v>
      </c>
      <c r="AC38" s="311">
        <v>1.5781700000000001E-3</v>
      </c>
      <c r="AD38" s="296" t="s">
        <v>20052</v>
      </c>
      <c r="AE38" s="1">
        <v>3.6661699999999998E-3</v>
      </c>
      <c r="AF38" s="318" t="s">
        <v>20043</v>
      </c>
      <c r="AG38" s="311">
        <v>8.0601299999999996E-4</v>
      </c>
      <c r="AH38" s="296" t="s">
        <v>20043</v>
      </c>
      <c r="AI38" s="1">
        <v>8.89005E-4</v>
      </c>
      <c r="AJ38" s="318" t="s">
        <v>20053</v>
      </c>
      <c r="AK38" s="311">
        <v>6.4354600000000005E-4</v>
      </c>
      <c r="AL38" s="297" t="s">
        <v>20054</v>
      </c>
      <c r="AM38" s="298">
        <v>0.52193000000000001</v>
      </c>
      <c r="AN38" s="318" t="s">
        <v>19196</v>
      </c>
      <c r="AO38" s="311">
        <v>8.72563E-5</v>
      </c>
      <c r="AP38" s="322" t="s">
        <v>20055</v>
      </c>
      <c r="AQ38" s="312">
        <v>0.47578900000000002</v>
      </c>
    </row>
    <row r="39" spans="2:43" ht="16" x14ac:dyDescent="0.2">
      <c r="B39" s="310" t="s">
        <v>11699</v>
      </c>
      <c r="C39" t="s">
        <v>13475</v>
      </c>
      <c r="D39">
        <v>13</v>
      </c>
      <c r="E39">
        <v>53832608</v>
      </c>
      <c r="F39" t="s">
        <v>14665</v>
      </c>
      <c r="G39" t="s">
        <v>14667</v>
      </c>
      <c r="H39" s="318" t="s">
        <v>19591</v>
      </c>
      <c r="I39" s="311">
        <v>1.5348900000000001E-4</v>
      </c>
      <c r="J39" s="296" t="s">
        <v>19685</v>
      </c>
      <c r="K39" s="1">
        <v>9.8551699999999999E-4</v>
      </c>
      <c r="L39" s="318" t="s">
        <v>20056</v>
      </c>
      <c r="M39" s="311">
        <v>4.1447599999999999E-4</v>
      </c>
      <c r="N39" s="296" t="s">
        <v>20057</v>
      </c>
      <c r="O39" s="1">
        <v>1.01476E-3</v>
      </c>
      <c r="P39" s="318" t="s">
        <v>19591</v>
      </c>
      <c r="Q39" s="311">
        <v>1.5313100000000001E-4</v>
      </c>
      <c r="R39" s="296" t="s">
        <v>19214</v>
      </c>
      <c r="S39" s="1">
        <v>7.6307900000000008E-6</v>
      </c>
      <c r="T39" s="318" t="s">
        <v>19689</v>
      </c>
      <c r="U39" s="311">
        <v>1.2296900000000001E-3</v>
      </c>
      <c r="V39" s="296" t="s">
        <v>19240</v>
      </c>
      <c r="W39" s="1">
        <v>5.2001100000000002E-4</v>
      </c>
      <c r="X39" s="318" t="s">
        <v>19241</v>
      </c>
      <c r="Y39" s="311">
        <v>4.2655299999999998E-4</v>
      </c>
      <c r="Z39" s="296" t="s">
        <v>20058</v>
      </c>
      <c r="AA39" s="1">
        <v>1.0083900000000001E-3</v>
      </c>
      <c r="AB39" s="318" t="s">
        <v>19687</v>
      </c>
      <c r="AC39" s="311">
        <v>1.5779100000000001E-4</v>
      </c>
      <c r="AD39" s="296" t="s">
        <v>19331</v>
      </c>
      <c r="AE39" s="1">
        <v>7.3354299999999997E-5</v>
      </c>
      <c r="AF39" s="318" t="s">
        <v>20059</v>
      </c>
      <c r="AG39" s="311">
        <v>2.5249400000000003E-4</v>
      </c>
      <c r="AH39" s="296" t="s">
        <v>19687</v>
      </c>
      <c r="AI39" s="1">
        <v>1.5761E-4</v>
      </c>
      <c r="AJ39" s="318" t="s">
        <v>19591</v>
      </c>
      <c r="AK39" s="311">
        <v>1.4222799999999999E-4</v>
      </c>
      <c r="AL39" s="296" t="s">
        <v>19464</v>
      </c>
      <c r="AM39" s="1">
        <v>9.5315899999999995E-3</v>
      </c>
      <c r="AN39" s="318" t="s">
        <v>20060</v>
      </c>
      <c r="AO39" s="311">
        <v>0.17083499999999999</v>
      </c>
      <c r="AP39" s="322" t="s">
        <v>18777</v>
      </c>
      <c r="AQ39" s="312">
        <v>8.8112699999999994E-5</v>
      </c>
    </row>
    <row r="40" spans="2:43" ht="16" x14ac:dyDescent="0.2">
      <c r="B40" s="310" t="s">
        <v>11699</v>
      </c>
      <c r="C40" t="s">
        <v>13474</v>
      </c>
      <c r="D40">
        <v>13</v>
      </c>
      <c r="E40">
        <v>70014965</v>
      </c>
      <c r="F40" t="s">
        <v>14670</v>
      </c>
      <c r="G40" t="s">
        <v>11751</v>
      </c>
      <c r="H40" s="318" t="s">
        <v>18725</v>
      </c>
      <c r="I40" s="311">
        <v>7.1456400000000002E-9</v>
      </c>
      <c r="J40" s="296" t="s">
        <v>18647</v>
      </c>
      <c r="K40" s="1">
        <v>1.03499E-8</v>
      </c>
      <c r="L40" s="318" t="s">
        <v>18647</v>
      </c>
      <c r="M40" s="311">
        <v>9.7792899999999992E-9</v>
      </c>
      <c r="N40" s="296" t="s">
        <v>18971</v>
      </c>
      <c r="O40" s="1">
        <v>1.1962E-8</v>
      </c>
      <c r="P40" s="318" t="s">
        <v>18725</v>
      </c>
      <c r="Q40" s="311">
        <v>7.1535000000000002E-9</v>
      </c>
      <c r="R40" s="296" t="s">
        <v>19213</v>
      </c>
      <c r="S40" s="1">
        <v>3.5060399999999999E-8</v>
      </c>
      <c r="T40" s="318" t="s">
        <v>19150</v>
      </c>
      <c r="U40" s="311">
        <v>1.2487400000000001E-7</v>
      </c>
      <c r="V40" s="296" t="s">
        <v>18647</v>
      </c>
      <c r="W40" s="1">
        <v>2.6049099999999999E-8</v>
      </c>
      <c r="X40" s="318" t="s">
        <v>18647</v>
      </c>
      <c r="Y40" s="311">
        <v>2.09855E-8</v>
      </c>
      <c r="Z40" s="296" t="s">
        <v>18773</v>
      </c>
      <c r="AA40" s="1">
        <v>2.10423E-7</v>
      </c>
      <c r="AB40" s="318" t="s">
        <v>18647</v>
      </c>
      <c r="AC40" s="311">
        <v>9.1805999999999995E-9</v>
      </c>
      <c r="AD40" s="296" t="s">
        <v>18971</v>
      </c>
      <c r="AE40" s="1">
        <v>1.02066E-8</v>
      </c>
      <c r="AF40" s="318" t="s">
        <v>18725</v>
      </c>
      <c r="AG40" s="311">
        <v>7.6772300000000004E-9</v>
      </c>
      <c r="AH40" s="296" t="s">
        <v>18725</v>
      </c>
      <c r="AI40" s="1">
        <v>5.6397899999999996E-9</v>
      </c>
      <c r="AJ40" s="318" t="s">
        <v>18725</v>
      </c>
      <c r="AK40" s="311">
        <v>6.1159499999999998E-9</v>
      </c>
      <c r="AL40" s="296" t="s">
        <v>19148</v>
      </c>
      <c r="AM40" s="1">
        <v>2.0878899999999998E-3</v>
      </c>
      <c r="AN40" s="318" t="s">
        <v>20061</v>
      </c>
      <c r="AO40" s="311">
        <v>7.3482500000000007E-5</v>
      </c>
      <c r="AP40" s="318" t="s">
        <v>19228</v>
      </c>
      <c r="AQ40" s="311">
        <v>2.3276900000000001E-5</v>
      </c>
    </row>
    <row r="41" spans="2:43" ht="16" x14ac:dyDescent="0.2">
      <c r="B41" s="310" t="s">
        <v>11699</v>
      </c>
      <c r="C41" t="s">
        <v>35</v>
      </c>
      <c r="D41">
        <v>16</v>
      </c>
      <c r="E41">
        <v>52684916</v>
      </c>
      <c r="F41" t="s">
        <v>14673</v>
      </c>
      <c r="G41" t="s">
        <v>14674</v>
      </c>
      <c r="H41" s="318" t="s">
        <v>18775</v>
      </c>
      <c r="I41" s="311">
        <v>1.59052E-6</v>
      </c>
      <c r="J41" s="296" t="s">
        <v>19215</v>
      </c>
      <c r="K41" s="1">
        <v>1.27002E-6</v>
      </c>
      <c r="L41" s="318" t="s">
        <v>19221</v>
      </c>
      <c r="M41" s="311">
        <v>5.1187499999999997E-7</v>
      </c>
      <c r="N41" s="296" t="s">
        <v>18774</v>
      </c>
      <c r="O41" s="1">
        <v>3.6558400000000001E-6</v>
      </c>
      <c r="P41" s="318" t="s">
        <v>18775</v>
      </c>
      <c r="Q41" s="311">
        <v>1.6164699999999999E-6</v>
      </c>
      <c r="R41" s="296" t="s">
        <v>18772</v>
      </c>
      <c r="S41" s="1">
        <v>2.1990500000000001E-6</v>
      </c>
      <c r="T41" s="318" t="s">
        <v>19215</v>
      </c>
      <c r="U41" s="311">
        <v>9.1644300000000005E-7</v>
      </c>
      <c r="V41" s="296" t="s">
        <v>19215</v>
      </c>
      <c r="W41" s="1">
        <v>4.4953199999999997E-6</v>
      </c>
      <c r="X41" s="318" t="s">
        <v>19215</v>
      </c>
      <c r="Y41" s="311">
        <v>1.91341E-6</v>
      </c>
      <c r="Z41" s="296" t="s">
        <v>18876</v>
      </c>
      <c r="AA41" s="1">
        <v>1.4714400000000001E-4</v>
      </c>
      <c r="AB41" s="318" t="s">
        <v>19215</v>
      </c>
      <c r="AC41" s="311">
        <v>2.7183299999999999E-6</v>
      </c>
      <c r="AD41" s="296" t="s">
        <v>18772</v>
      </c>
      <c r="AE41" s="1">
        <v>5.1681400000000004E-7</v>
      </c>
      <c r="AF41" s="318" t="s">
        <v>19215</v>
      </c>
      <c r="AG41" s="311">
        <v>9.2302000000000002E-7</v>
      </c>
      <c r="AH41" s="296" t="s">
        <v>18775</v>
      </c>
      <c r="AI41" s="1">
        <v>1.9504699999999998E-6</v>
      </c>
      <c r="AJ41" s="318" t="s">
        <v>18775</v>
      </c>
      <c r="AK41" s="311">
        <v>1.49393E-6</v>
      </c>
      <c r="AL41" s="297" t="s">
        <v>20037</v>
      </c>
      <c r="AM41" s="298">
        <v>7.8428799999999994E-6</v>
      </c>
      <c r="AN41" s="318" t="s">
        <v>19627</v>
      </c>
      <c r="AO41" s="311">
        <v>2.7448199999999999E-5</v>
      </c>
      <c r="AP41" s="318" t="s">
        <v>19021</v>
      </c>
      <c r="AQ41" s="311">
        <v>1.1905600000000001E-2</v>
      </c>
    </row>
    <row r="42" spans="2:43" ht="16" x14ac:dyDescent="0.2">
      <c r="B42" s="310" t="s">
        <v>11699</v>
      </c>
      <c r="C42" t="s">
        <v>36</v>
      </c>
      <c r="D42">
        <v>16</v>
      </c>
      <c r="E42">
        <v>56348046</v>
      </c>
      <c r="F42" t="s">
        <v>1377</v>
      </c>
      <c r="G42" t="s">
        <v>14677</v>
      </c>
      <c r="H42" s="318" t="s">
        <v>19421</v>
      </c>
      <c r="I42" s="311">
        <v>1.5041800000000001E-5</v>
      </c>
      <c r="J42" s="296" t="s">
        <v>20062</v>
      </c>
      <c r="K42" s="1">
        <v>2.2790199999999999E-4</v>
      </c>
      <c r="L42" s="318" t="s">
        <v>19421</v>
      </c>
      <c r="M42" s="311">
        <v>1.25097E-5</v>
      </c>
      <c r="N42" s="296" t="s">
        <v>19315</v>
      </c>
      <c r="O42" s="1">
        <v>1.6246E-5</v>
      </c>
      <c r="P42" s="318" t="s">
        <v>19421</v>
      </c>
      <c r="Q42" s="311">
        <v>1.51213E-5</v>
      </c>
      <c r="R42" s="296" t="s">
        <v>19315</v>
      </c>
      <c r="S42" s="1">
        <v>1.23708E-5</v>
      </c>
      <c r="T42" s="318" t="s">
        <v>20063</v>
      </c>
      <c r="U42" s="311">
        <v>1.59529E-4</v>
      </c>
      <c r="V42" s="296" t="s">
        <v>19421</v>
      </c>
      <c r="W42" s="1">
        <v>1.6187700000000001E-5</v>
      </c>
      <c r="X42" s="318" t="s">
        <v>19422</v>
      </c>
      <c r="Y42" s="311">
        <v>2.3982199999999999E-5</v>
      </c>
      <c r="Z42" s="296" t="s">
        <v>20064</v>
      </c>
      <c r="AA42" s="1">
        <v>1.8897300000000001E-3</v>
      </c>
      <c r="AB42" s="318" t="s">
        <v>19421</v>
      </c>
      <c r="AC42" s="311">
        <v>2.1808299999999999E-5</v>
      </c>
      <c r="AD42" s="296" t="s">
        <v>19315</v>
      </c>
      <c r="AE42" s="1">
        <v>1.7756899999999999E-5</v>
      </c>
      <c r="AF42" s="318" t="s">
        <v>19421</v>
      </c>
      <c r="AG42" s="311">
        <v>1.44213E-5</v>
      </c>
      <c r="AH42" s="296" t="s">
        <v>19421</v>
      </c>
      <c r="AI42" s="1">
        <v>1.9431899999999999E-5</v>
      </c>
      <c r="AJ42" s="318" t="s">
        <v>19421</v>
      </c>
      <c r="AK42" s="311">
        <v>1.6092200000000002E-5</v>
      </c>
      <c r="AL42" s="297" t="s">
        <v>20065</v>
      </c>
      <c r="AM42" s="298">
        <v>0.25331999999999999</v>
      </c>
      <c r="AN42" s="318" t="s">
        <v>20066</v>
      </c>
      <c r="AO42" s="311">
        <v>6.7272499999999997E-3</v>
      </c>
      <c r="AP42" s="318" t="s">
        <v>19260</v>
      </c>
      <c r="AQ42" s="311">
        <v>8.46939E-4</v>
      </c>
    </row>
    <row r="43" spans="2:43" ht="16" x14ac:dyDescent="0.2">
      <c r="B43" s="310" t="s">
        <v>11699</v>
      </c>
      <c r="C43" t="s">
        <v>13473</v>
      </c>
      <c r="D43">
        <v>16</v>
      </c>
      <c r="E43">
        <v>60622104</v>
      </c>
      <c r="F43" t="s">
        <v>14680</v>
      </c>
      <c r="G43" t="s">
        <v>11751</v>
      </c>
      <c r="H43" s="318" t="s">
        <v>18830</v>
      </c>
      <c r="I43" s="311">
        <v>3.8370499999999999E-8</v>
      </c>
      <c r="J43" s="296" t="s">
        <v>18830</v>
      </c>
      <c r="K43" s="1">
        <v>2.51213E-8</v>
      </c>
      <c r="L43" s="318" t="s">
        <v>18830</v>
      </c>
      <c r="M43" s="311">
        <v>4.4813699999999997E-8</v>
      </c>
      <c r="N43" s="296" t="s">
        <v>19327</v>
      </c>
      <c r="O43" s="1">
        <v>8.7017200000000002E-7</v>
      </c>
      <c r="P43" s="318" t="s">
        <v>18830</v>
      </c>
      <c r="Q43" s="311">
        <v>3.8006899999999999E-8</v>
      </c>
      <c r="R43" s="296" t="s">
        <v>18825</v>
      </c>
      <c r="S43" s="1">
        <v>7.6121699999999995E-8</v>
      </c>
      <c r="T43" s="318" t="s">
        <v>19571</v>
      </c>
      <c r="U43" s="311">
        <v>8.50149E-7</v>
      </c>
      <c r="V43" s="296" t="s">
        <v>18830</v>
      </c>
      <c r="W43" s="1">
        <v>5.1012799999999997E-8</v>
      </c>
      <c r="X43" s="318" t="s">
        <v>19552</v>
      </c>
      <c r="Y43" s="311">
        <v>1.2382300000000001E-7</v>
      </c>
      <c r="Z43" s="296" t="s">
        <v>19102</v>
      </c>
      <c r="AA43" s="1">
        <v>2.07937E-5</v>
      </c>
      <c r="AB43" s="318" t="s">
        <v>19552</v>
      </c>
      <c r="AC43" s="311">
        <v>9.6509299999999997E-8</v>
      </c>
      <c r="AD43" s="296" t="s">
        <v>18825</v>
      </c>
      <c r="AE43" s="1">
        <v>4.3380799999999999E-8</v>
      </c>
      <c r="AF43" s="318" t="s">
        <v>18830</v>
      </c>
      <c r="AG43" s="311">
        <v>3.0150500000000003E-8</v>
      </c>
      <c r="AH43" s="296" t="s">
        <v>18830</v>
      </c>
      <c r="AI43" s="1">
        <v>2.4509199999999999E-8</v>
      </c>
      <c r="AJ43" s="318" t="s">
        <v>18830</v>
      </c>
      <c r="AK43" s="311">
        <v>4.7118599999999998E-8</v>
      </c>
      <c r="AL43" s="296" t="s">
        <v>19027</v>
      </c>
      <c r="AM43" s="1">
        <v>1.66571E-5</v>
      </c>
      <c r="AN43" s="318" t="s">
        <v>18699</v>
      </c>
      <c r="AO43" s="311">
        <v>1.06795E-4</v>
      </c>
      <c r="AP43" s="318" t="s">
        <v>19556</v>
      </c>
      <c r="AQ43" s="311">
        <v>1.3304899999999999E-4</v>
      </c>
    </row>
    <row r="44" spans="2:43" ht="16" x14ac:dyDescent="0.2">
      <c r="B44" s="310" t="s">
        <v>11699</v>
      </c>
      <c r="C44" t="s">
        <v>13472</v>
      </c>
      <c r="D44">
        <v>17</v>
      </c>
      <c r="E44">
        <v>56525494</v>
      </c>
      <c r="F44" t="s">
        <v>9865</v>
      </c>
      <c r="G44" t="s">
        <v>11751</v>
      </c>
      <c r="H44" s="318" t="s">
        <v>19272</v>
      </c>
      <c r="I44" s="311">
        <v>8.1640100000000005E-5</v>
      </c>
      <c r="J44" s="296" t="s">
        <v>20067</v>
      </c>
      <c r="K44" s="1">
        <v>9.9197099999999991E-4</v>
      </c>
      <c r="L44" s="318" t="s">
        <v>19272</v>
      </c>
      <c r="M44" s="311">
        <v>1.5453999999999999E-4</v>
      </c>
      <c r="N44" s="296" t="s">
        <v>20068</v>
      </c>
      <c r="O44" s="1">
        <v>1.76133E-3</v>
      </c>
      <c r="P44" s="318" t="s">
        <v>19272</v>
      </c>
      <c r="Q44" s="311">
        <v>8.1100999999999995E-5</v>
      </c>
      <c r="R44" s="296" t="s">
        <v>18876</v>
      </c>
      <c r="S44" s="1">
        <v>9.8231099999999995E-5</v>
      </c>
      <c r="T44" s="318" t="s">
        <v>20070</v>
      </c>
      <c r="U44" s="311">
        <v>4.45842E-4</v>
      </c>
      <c r="V44" s="296" t="s">
        <v>19272</v>
      </c>
      <c r="W44" s="1">
        <v>5.7577200000000002E-5</v>
      </c>
      <c r="X44" s="318" t="s">
        <v>19272</v>
      </c>
      <c r="Y44" s="311">
        <v>6.51849E-5</v>
      </c>
      <c r="Z44" s="296" t="s">
        <v>18677</v>
      </c>
      <c r="AA44" s="1">
        <v>1.02755E-4</v>
      </c>
      <c r="AB44" s="318" t="s">
        <v>20069</v>
      </c>
      <c r="AC44" s="311">
        <v>2.3416299999999999E-4</v>
      </c>
      <c r="AD44" s="296" t="s">
        <v>18649</v>
      </c>
      <c r="AE44" s="1">
        <v>3.7632500000000003E-5</v>
      </c>
      <c r="AF44" s="318" t="s">
        <v>19272</v>
      </c>
      <c r="AG44" s="311">
        <v>8.6798299999999999E-5</v>
      </c>
      <c r="AH44" s="296" t="s">
        <v>19272</v>
      </c>
      <c r="AI44" s="1">
        <v>1.2615E-4</v>
      </c>
      <c r="AJ44" s="318" t="s">
        <v>19272</v>
      </c>
      <c r="AK44" s="311">
        <v>1.2180000000000001E-4</v>
      </c>
      <c r="AL44" s="296" t="s">
        <v>18817</v>
      </c>
      <c r="AM44" s="1">
        <v>4.0443399999999997E-2</v>
      </c>
      <c r="AN44" s="318" t="s">
        <v>18935</v>
      </c>
      <c r="AO44" s="311">
        <v>1.3168400000000001E-5</v>
      </c>
      <c r="AP44" s="322" t="s">
        <v>20071</v>
      </c>
      <c r="AQ44" s="312">
        <v>0.25970100000000002</v>
      </c>
    </row>
    <row r="45" spans="2:43" ht="16" x14ac:dyDescent="0.2">
      <c r="B45" s="310" t="s">
        <v>11699</v>
      </c>
      <c r="C45" t="s">
        <v>9970</v>
      </c>
      <c r="D45">
        <v>18</v>
      </c>
      <c r="E45">
        <v>22618399</v>
      </c>
      <c r="F45" t="s">
        <v>14684</v>
      </c>
      <c r="G45" t="s">
        <v>14685</v>
      </c>
      <c r="H45" s="318" t="s">
        <v>19865</v>
      </c>
      <c r="I45" s="311">
        <v>1.9934099999999999E-4</v>
      </c>
      <c r="J45" s="296" t="s">
        <v>19696</v>
      </c>
      <c r="K45" s="1">
        <v>1.95928E-5</v>
      </c>
      <c r="L45" s="318" t="s">
        <v>20072</v>
      </c>
      <c r="M45" s="311">
        <v>8.1256300000000003E-5</v>
      </c>
      <c r="N45" s="296" t="s">
        <v>20073</v>
      </c>
      <c r="O45" s="1">
        <v>4.0847700000000003E-4</v>
      </c>
      <c r="P45" s="318" t="s">
        <v>19865</v>
      </c>
      <c r="Q45" s="311">
        <v>1.96431E-4</v>
      </c>
      <c r="R45" s="296" t="s">
        <v>19689</v>
      </c>
      <c r="S45" s="1">
        <v>1.5467899999999999E-3</v>
      </c>
      <c r="T45" s="318" t="s">
        <v>20074</v>
      </c>
      <c r="U45" s="311">
        <v>4.5501E-4</v>
      </c>
      <c r="V45" s="296" t="s">
        <v>20075</v>
      </c>
      <c r="W45" s="1">
        <v>3.77041E-4</v>
      </c>
      <c r="X45" s="318" t="s">
        <v>19593</v>
      </c>
      <c r="Y45" s="311">
        <v>1.67851E-4</v>
      </c>
      <c r="Z45" s="296" t="s">
        <v>19272</v>
      </c>
      <c r="AA45" s="1">
        <v>4.0461099999999998E-5</v>
      </c>
      <c r="AB45" s="318" t="s">
        <v>19592</v>
      </c>
      <c r="AC45" s="311">
        <v>9.2038499999999996E-5</v>
      </c>
      <c r="AD45" s="296" t="s">
        <v>19270</v>
      </c>
      <c r="AE45" s="1">
        <v>8.5137300000000002E-5</v>
      </c>
      <c r="AF45" s="318" t="s">
        <v>19590</v>
      </c>
      <c r="AG45" s="311">
        <v>1.42748E-4</v>
      </c>
      <c r="AH45" s="296" t="s">
        <v>19590</v>
      </c>
      <c r="AI45" s="1">
        <v>1.3753499999999999E-4</v>
      </c>
      <c r="AJ45" s="318" t="s">
        <v>19589</v>
      </c>
      <c r="AK45" s="311">
        <v>1.30751E-4</v>
      </c>
      <c r="AL45" s="296" t="s">
        <v>20076</v>
      </c>
      <c r="AM45" s="1">
        <v>3.6781099999999997E-2</v>
      </c>
      <c r="AN45" s="318" t="s">
        <v>20077</v>
      </c>
      <c r="AO45" s="311">
        <v>3.8168E-3</v>
      </c>
      <c r="AP45" s="318" t="s">
        <v>20078</v>
      </c>
      <c r="AQ45" s="311">
        <v>2.14874E-2</v>
      </c>
    </row>
    <row r="46" spans="2:43" ht="16" x14ac:dyDescent="0.2">
      <c r="B46" s="310" t="s">
        <v>11699</v>
      </c>
      <c r="C46" t="s">
        <v>37</v>
      </c>
      <c r="D46">
        <v>18</v>
      </c>
      <c r="E46">
        <v>23424028</v>
      </c>
      <c r="F46" t="s">
        <v>14688</v>
      </c>
      <c r="G46" t="s">
        <v>13563</v>
      </c>
      <c r="H46" s="318" t="s">
        <v>20079</v>
      </c>
      <c r="I46" s="311">
        <v>2.3419300000000001E-5</v>
      </c>
      <c r="J46" s="296" t="s">
        <v>20080</v>
      </c>
      <c r="K46" s="1">
        <v>2.12695E-5</v>
      </c>
      <c r="L46" s="318" t="s">
        <v>20079</v>
      </c>
      <c r="M46" s="311">
        <v>1.63449E-5</v>
      </c>
      <c r="N46" s="296" t="s">
        <v>19668</v>
      </c>
      <c r="O46" s="1">
        <v>4.5692500000000003E-6</v>
      </c>
      <c r="P46" s="318" t="s">
        <v>20079</v>
      </c>
      <c r="Q46" s="311">
        <v>2.3550400000000001E-5</v>
      </c>
      <c r="R46" s="296" t="s">
        <v>20081</v>
      </c>
      <c r="S46" s="1">
        <v>2.1399E-5</v>
      </c>
      <c r="T46" s="318" t="s">
        <v>20082</v>
      </c>
      <c r="U46" s="311">
        <v>1.16841E-4</v>
      </c>
      <c r="V46" s="296" t="s">
        <v>20083</v>
      </c>
      <c r="W46" s="1">
        <v>4.1618500000000001E-5</v>
      </c>
      <c r="X46" s="318" t="s">
        <v>20083</v>
      </c>
      <c r="Y46" s="311">
        <v>3.7745399999999999E-5</v>
      </c>
      <c r="Z46" s="296" t="s">
        <v>18899</v>
      </c>
      <c r="AA46" s="1">
        <v>3.4530999999999999E-4</v>
      </c>
      <c r="AB46" s="318" t="s">
        <v>20084</v>
      </c>
      <c r="AC46" s="311">
        <v>1.4035E-5</v>
      </c>
      <c r="AD46" s="296" t="s">
        <v>20085</v>
      </c>
      <c r="AE46" s="1">
        <v>5.3233999999999999E-5</v>
      </c>
      <c r="AF46" s="318" t="s">
        <v>20083</v>
      </c>
      <c r="AG46" s="311">
        <v>4.1414800000000002E-5</v>
      </c>
      <c r="AH46" s="296" t="s">
        <v>20079</v>
      </c>
      <c r="AI46" s="1">
        <v>2.7254400000000001E-5</v>
      </c>
      <c r="AJ46" s="318" t="s">
        <v>20079</v>
      </c>
      <c r="AK46" s="311">
        <v>2.5372500000000001E-5</v>
      </c>
      <c r="AL46" s="297" t="s">
        <v>20086</v>
      </c>
      <c r="AM46" s="298">
        <v>2.7661000000000001E-6</v>
      </c>
      <c r="AN46" s="318" t="s">
        <v>20087</v>
      </c>
      <c r="AO46" s="311">
        <v>3.3018499999999998E-4</v>
      </c>
      <c r="AP46" s="318" t="s">
        <v>20088</v>
      </c>
      <c r="AQ46" s="311">
        <v>1.8791599999999999E-2</v>
      </c>
    </row>
    <row r="47" spans="2:43" ht="16" x14ac:dyDescent="0.2">
      <c r="B47" s="310" t="s">
        <v>11699</v>
      </c>
      <c r="C47" t="s">
        <v>13471</v>
      </c>
      <c r="D47">
        <v>18</v>
      </c>
      <c r="E47">
        <v>42632654</v>
      </c>
      <c r="F47" t="s">
        <v>1401</v>
      </c>
      <c r="G47" t="s">
        <v>16017</v>
      </c>
      <c r="H47" s="318" t="s">
        <v>19324</v>
      </c>
      <c r="I47" s="311">
        <v>6.67678E-7</v>
      </c>
      <c r="J47" s="296" t="s">
        <v>19352</v>
      </c>
      <c r="K47" s="1">
        <v>4.4282300000000002E-7</v>
      </c>
      <c r="L47" s="318" t="s">
        <v>19321</v>
      </c>
      <c r="M47" s="311">
        <v>4.2207400000000004E-6</v>
      </c>
      <c r="N47" s="296" t="s">
        <v>19325</v>
      </c>
      <c r="O47" s="1">
        <v>2.54106E-5</v>
      </c>
      <c r="P47" s="318" t="s">
        <v>19324</v>
      </c>
      <c r="Q47" s="311">
        <v>6.6845800000000004E-7</v>
      </c>
      <c r="R47" s="296" t="s">
        <v>19609</v>
      </c>
      <c r="S47" s="1">
        <v>6.2165200000000002E-6</v>
      </c>
      <c r="T47" s="318" t="s">
        <v>18698</v>
      </c>
      <c r="U47" s="311">
        <v>1.16538E-5</v>
      </c>
      <c r="V47" s="296" t="s">
        <v>19324</v>
      </c>
      <c r="W47" s="1">
        <v>1.54219E-6</v>
      </c>
      <c r="X47" s="318" t="s">
        <v>19352</v>
      </c>
      <c r="Y47" s="311">
        <v>5.5044500000000003E-7</v>
      </c>
      <c r="Z47" s="296" t="s">
        <v>19378</v>
      </c>
      <c r="AA47" s="1">
        <v>2.5441299999999999E-4</v>
      </c>
      <c r="AB47" s="318" t="s">
        <v>19324</v>
      </c>
      <c r="AC47" s="311">
        <v>6.44729E-7</v>
      </c>
      <c r="AD47" s="296" t="s">
        <v>19762</v>
      </c>
      <c r="AE47" s="1">
        <v>1.3039099999999999E-7</v>
      </c>
      <c r="AF47" s="318" t="s">
        <v>19352</v>
      </c>
      <c r="AG47" s="311">
        <v>4.8435399999999997E-7</v>
      </c>
      <c r="AH47" s="296" t="s">
        <v>19324</v>
      </c>
      <c r="AI47" s="1">
        <v>6.9639200000000001E-7</v>
      </c>
      <c r="AJ47" s="318" t="s">
        <v>19324</v>
      </c>
      <c r="AK47" s="311">
        <v>7.7297799999999998E-7</v>
      </c>
      <c r="AL47" s="297" t="s">
        <v>20089</v>
      </c>
      <c r="AM47" s="298">
        <v>9.5083699999999993E-2</v>
      </c>
      <c r="AN47" s="318" t="s">
        <v>19220</v>
      </c>
      <c r="AO47" s="311">
        <v>1.13217E-4</v>
      </c>
      <c r="AP47" s="318" t="s">
        <v>18872</v>
      </c>
      <c r="AQ47" s="311">
        <v>1.67823E-3</v>
      </c>
    </row>
    <row r="48" spans="2:43" ht="16" x14ac:dyDescent="0.2">
      <c r="B48" s="310" t="s">
        <v>11699</v>
      </c>
      <c r="C48" t="s">
        <v>13470</v>
      </c>
      <c r="D48">
        <v>18</v>
      </c>
      <c r="E48">
        <v>53393895</v>
      </c>
      <c r="F48" t="s">
        <v>14690</v>
      </c>
      <c r="G48" t="s">
        <v>14691</v>
      </c>
      <c r="H48" s="318" t="s">
        <v>18864</v>
      </c>
      <c r="I48" s="311">
        <v>1.1179899999999999E-7</v>
      </c>
      <c r="J48" s="296" t="s">
        <v>19253</v>
      </c>
      <c r="K48" s="1">
        <v>4.9070699999999996E-6</v>
      </c>
      <c r="L48" s="318" t="s">
        <v>18781</v>
      </c>
      <c r="M48" s="311">
        <v>3.8643E-7</v>
      </c>
      <c r="N48" s="296" t="s">
        <v>18783</v>
      </c>
      <c r="O48" s="1">
        <v>6.0148200000000001E-7</v>
      </c>
      <c r="P48" s="318" t="s">
        <v>18781</v>
      </c>
      <c r="Q48" s="311">
        <v>1.14815E-7</v>
      </c>
      <c r="R48" s="296" t="s">
        <v>18786</v>
      </c>
      <c r="S48" s="1">
        <v>1.9687299999999999E-6</v>
      </c>
      <c r="T48" s="318" t="s">
        <v>19017</v>
      </c>
      <c r="U48" s="311">
        <v>7.4255899999999998E-6</v>
      </c>
      <c r="V48" s="296" t="s">
        <v>18781</v>
      </c>
      <c r="W48" s="1">
        <v>4.4138699999999998E-7</v>
      </c>
      <c r="X48" s="318" t="s">
        <v>18782</v>
      </c>
      <c r="Y48" s="311">
        <v>4.8495000000000001E-7</v>
      </c>
      <c r="Z48" s="296" t="s">
        <v>19556</v>
      </c>
      <c r="AA48" s="1">
        <v>2.8555300000000002E-4</v>
      </c>
      <c r="AB48" s="318" t="s">
        <v>18782</v>
      </c>
      <c r="AC48" s="311">
        <v>7.1320299999999998E-7</v>
      </c>
      <c r="AD48" s="296" t="s">
        <v>19044</v>
      </c>
      <c r="AE48" s="1">
        <v>6.6335799999999995E-8</v>
      </c>
      <c r="AF48" s="318" t="s">
        <v>18781</v>
      </c>
      <c r="AG48" s="311">
        <v>2.87596E-7</v>
      </c>
      <c r="AH48" s="296" t="s">
        <v>18781</v>
      </c>
      <c r="AI48" s="1">
        <v>3.0358999999999998E-7</v>
      </c>
      <c r="AJ48" s="318" t="s">
        <v>18781</v>
      </c>
      <c r="AK48" s="311">
        <v>1.5297700000000001E-7</v>
      </c>
      <c r="AL48" s="296" t="s">
        <v>20090</v>
      </c>
      <c r="AM48" s="1">
        <v>1.0359399999999999E-5</v>
      </c>
      <c r="AN48" s="318" t="s">
        <v>19247</v>
      </c>
      <c r="AO48" s="311">
        <v>1.17074E-4</v>
      </c>
      <c r="AP48" s="318" t="s">
        <v>20091</v>
      </c>
      <c r="AQ48" s="311">
        <v>2.0027700000000001E-4</v>
      </c>
    </row>
    <row r="49" spans="2:43" ht="16" x14ac:dyDescent="0.2">
      <c r="B49" s="310" t="s">
        <v>11699</v>
      </c>
      <c r="C49" t="s">
        <v>39</v>
      </c>
      <c r="D49">
        <v>21</v>
      </c>
      <c r="E49">
        <v>46642764</v>
      </c>
      <c r="F49" t="s">
        <v>1458</v>
      </c>
      <c r="G49" t="s">
        <v>13261</v>
      </c>
      <c r="H49" s="318" t="s">
        <v>19421</v>
      </c>
      <c r="I49" s="311">
        <v>1.7368E-5</v>
      </c>
      <c r="J49" s="296" t="s">
        <v>20092</v>
      </c>
      <c r="K49" s="1">
        <v>4.2170199999999998E-4</v>
      </c>
      <c r="L49" s="318" t="s">
        <v>19422</v>
      </c>
      <c r="M49" s="311">
        <v>3.9797099999999999E-5</v>
      </c>
      <c r="N49" s="296" t="s">
        <v>19315</v>
      </c>
      <c r="O49" s="1">
        <v>1.6021499999999999E-5</v>
      </c>
      <c r="P49" s="318" t="s">
        <v>19421</v>
      </c>
      <c r="Q49" s="311">
        <v>1.74498E-5</v>
      </c>
      <c r="R49" s="296" t="s">
        <v>19234</v>
      </c>
      <c r="S49" s="1">
        <v>5.6811500000000003E-5</v>
      </c>
      <c r="T49" s="318" t="s">
        <v>20062</v>
      </c>
      <c r="U49" s="311">
        <v>3.3636499999999998E-4</v>
      </c>
      <c r="V49" s="296" t="s">
        <v>19422</v>
      </c>
      <c r="W49" s="1">
        <v>8.4186500000000004E-5</v>
      </c>
      <c r="X49" s="318" t="s">
        <v>19422</v>
      </c>
      <c r="Y49" s="311">
        <v>7.8453899999999998E-5</v>
      </c>
      <c r="Z49" s="296" t="s">
        <v>20093</v>
      </c>
      <c r="AA49" s="1">
        <v>2.2398899999999999E-2</v>
      </c>
      <c r="AB49" s="318" t="s">
        <v>19422</v>
      </c>
      <c r="AC49" s="311">
        <v>4.2401899999999998E-5</v>
      </c>
      <c r="AD49" s="296" t="s">
        <v>19312</v>
      </c>
      <c r="AE49" s="1">
        <v>1.01179E-4</v>
      </c>
      <c r="AF49" s="318" t="s">
        <v>19421</v>
      </c>
      <c r="AG49" s="311">
        <v>3.1551599999999998E-5</v>
      </c>
      <c r="AH49" s="296" t="s">
        <v>19421</v>
      </c>
      <c r="AI49" s="1">
        <v>2.75739E-5</v>
      </c>
      <c r="AJ49" s="318" t="s">
        <v>19421</v>
      </c>
      <c r="AK49" s="311">
        <v>1.7570600000000001E-5</v>
      </c>
      <c r="AL49" s="297" t="s">
        <v>20094</v>
      </c>
      <c r="AM49" s="298">
        <v>0.45784200000000003</v>
      </c>
      <c r="AN49" s="318" t="s">
        <v>20095</v>
      </c>
      <c r="AO49" s="311">
        <v>9.0025899999999996E-3</v>
      </c>
      <c r="AP49" s="318" t="s">
        <v>19623</v>
      </c>
      <c r="AQ49" s="311">
        <v>5.7396400000000005E-4</v>
      </c>
    </row>
    <row r="50" spans="2:43" ht="16" x14ac:dyDescent="0.2">
      <c r="B50" s="313" t="s">
        <v>11699</v>
      </c>
      <c r="C50" s="275" t="s">
        <v>40</v>
      </c>
      <c r="D50" s="275">
        <v>22</v>
      </c>
      <c r="E50" s="275">
        <v>41418229</v>
      </c>
      <c r="F50" s="275" t="s">
        <v>14695</v>
      </c>
      <c r="G50" s="275" t="s">
        <v>14696</v>
      </c>
      <c r="H50" s="319" t="s">
        <v>18773</v>
      </c>
      <c r="I50" s="316">
        <v>4.9086699999999997E-7</v>
      </c>
      <c r="J50" s="314" t="s">
        <v>18775</v>
      </c>
      <c r="K50" s="315">
        <v>1.0746799999999999E-6</v>
      </c>
      <c r="L50" s="319" t="s">
        <v>18910</v>
      </c>
      <c r="M50" s="316">
        <v>1.5078300000000001E-7</v>
      </c>
      <c r="N50" s="314" t="s">
        <v>18772</v>
      </c>
      <c r="O50" s="315">
        <v>6.7599599999999996E-7</v>
      </c>
      <c r="P50" s="319" t="s">
        <v>18773</v>
      </c>
      <c r="Q50" s="316">
        <v>5.0254800000000001E-7</v>
      </c>
      <c r="R50" s="314" t="s">
        <v>18772</v>
      </c>
      <c r="S50" s="315">
        <v>1.68632E-6</v>
      </c>
      <c r="T50" s="319" t="s">
        <v>19019</v>
      </c>
      <c r="U50" s="316">
        <v>1.9003699999999999E-5</v>
      </c>
      <c r="V50" s="314" t="s">
        <v>18775</v>
      </c>
      <c r="W50" s="315">
        <v>2.2467999999999998E-6</v>
      </c>
      <c r="X50" s="319" t="s">
        <v>18775</v>
      </c>
      <c r="Y50" s="316">
        <v>2.7038799999999999E-6</v>
      </c>
      <c r="Z50" s="314" t="s">
        <v>18677</v>
      </c>
      <c r="AA50" s="315">
        <v>1.4991599999999999E-4</v>
      </c>
      <c r="AB50" s="319" t="s">
        <v>18773</v>
      </c>
      <c r="AC50" s="316">
        <v>3.7314400000000002E-7</v>
      </c>
      <c r="AD50" s="314" t="s">
        <v>18772</v>
      </c>
      <c r="AE50" s="315">
        <v>2.14398E-6</v>
      </c>
      <c r="AF50" s="319" t="s">
        <v>18773</v>
      </c>
      <c r="AG50" s="316">
        <v>4.4166E-7</v>
      </c>
      <c r="AH50" s="314" t="s">
        <v>18773</v>
      </c>
      <c r="AI50" s="315">
        <v>3.40137E-7</v>
      </c>
      <c r="AJ50" s="319" t="s">
        <v>18773</v>
      </c>
      <c r="AK50" s="316">
        <v>3.99966E-7</v>
      </c>
      <c r="AL50" s="314" t="s">
        <v>18685</v>
      </c>
      <c r="AM50" s="315">
        <v>2.25162E-2</v>
      </c>
      <c r="AN50" s="319" t="s">
        <v>19227</v>
      </c>
      <c r="AO50" s="316">
        <v>3.0204299999999999E-4</v>
      </c>
      <c r="AP50" s="319" t="s">
        <v>19723</v>
      </c>
      <c r="AQ50" s="316">
        <v>4.2298100000000001E-4</v>
      </c>
    </row>
    <row r="51" spans="2:43" ht="16" x14ac:dyDescent="0.2">
      <c r="B51" s="310" t="s">
        <v>11700</v>
      </c>
      <c r="C51" t="s">
        <v>1598</v>
      </c>
      <c r="D51">
        <v>1</v>
      </c>
      <c r="E51">
        <v>1858309</v>
      </c>
      <c r="F51" t="s">
        <v>1672</v>
      </c>
      <c r="G51" t="s">
        <v>13261</v>
      </c>
      <c r="H51" s="318" t="s">
        <v>18648</v>
      </c>
      <c r="I51" s="311">
        <v>1.45296E-4</v>
      </c>
      <c r="J51" s="296" t="s">
        <v>18649</v>
      </c>
      <c r="K51" s="1">
        <v>5.7174099999999999E-5</v>
      </c>
      <c r="L51" s="318" t="s">
        <v>18648</v>
      </c>
      <c r="M51" s="311">
        <v>1.13409E-4</v>
      </c>
      <c r="N51" s="296" t="s">
        <v>18650</v>
      </c>
      <c r="O51" s="1">
        <v>6.3200400000000003E-4</v>
      </c>
      <c r="P51" s="318" t="s">
        <v>18648</v>
      </c>
      <c r="Q51" s="311">
        <v>1.4525599999999999E-4</v>
      </c>
      <c r="R51" s="296" t="s">
        <v>18650</v>
      </c>
      <c r="S51" s="1">
        <v>7.7027300000000003E-4</v>
      </c>
      <c r="T51" s="318" t="s">
        <v>18649</v>
      </c>
      <c r="U51" s="311">
        <v>5.6094500000000003E-5</v>
      </c>
      <c r="V51" s="296" t="s">
        <v>18648</v>
      </c>
      <c r="W51" s="1">
        <v>1.2644300000000001E-4</v>
      </c>
      <c r="X51" s="318" t="s">
        <v>18648</v>
      </c>
      <c r="Y51" s="311">
        <v>1.2398899999999999E-4</v>
      </c>
      <c r="Z51" s="296" t="s">
        <v>18651</v>
      </c>
      <c r="AA51" s="1">
        <v>3.8472900000000002E-5</v>
      </c>
      <c r="AB51" s="318" t="s">
        <v>18648</v>
      </c>
      <c r="AC51" s="311">
        <v>1.6243299999999999E-4</v>
      </c>
      <c r="AD51" s="296" t="s">
        <v>18652</v>
      </c>
      <c r="AE51" s="1">
        <v>2.8166900000000002E-4</v>
      </c>
      <c r="AF51" s="318" t="s">
        <v>18649</v>
      </c>
      <c r="AG51" s="311">
        <v>5.8180200000000002E-5</v>
      </c>
      <c r="AH51" s="296" t="s">
        <v>18648</v>
      </c>
      <c r="AI51" s="1">
        <v>9.68053E-5</v>
      </c>
      <c r="AJ51" s="318" t="s">
        <v>18648</v>
      </c>
      <c r="AK51" s="311">
        <v>1.5992799999999999E-4</v>
      </c>
      <c r="AL51" s="296" t="s">
        <v>18653</v>
      </c>
      <c r="AM51" s="1">
        <v>2.06403E-2</v>
      </c>
      <c r="AN51" s="322" t="s">
        <v>18654</v>
      </c>
      <c r="AO51" s="312">
        <v>2.98188E-5</v>
      </c>
      <c r="AP51" s="322" t="s">
        <v>18655</v>
      </c>
      <c r="AQ51" s="312">
        <v>0.241036</v>
      </c>
    </row>
    <row r="52" spans="2:43" ht="16" x14ac:dyDescent="0.2">
      <c r="B52" s="310" t="s">
        <v>11700</v>
      </c>
      <c r="C52" t="s">
        <v>1683</v>
      </c>
      <c r="D52">
        <v>1</v>
      </c>
      <c r="E52">
        <v>18432831</v>
      </c>
      <c r="F52" t="s">
        <v>18657</v>
      </c>
      <c r="G52" t="s">
        <v>16017</v>
      </c>
      <c r="H52" s="318" t="s">
        <v>18658</v>
      </c>
      <c r="I52" s="311">
        <v>1.0485499999999999E-6</v>
      </c>
      <c r="J52" s="296" t="s">
        <v>18658</v>
      </c>
      <c r="K52" s="1">
        <v>8.0573600000000001E-7</v>
      </c>
      <c r="L52" s="318" t="s">
        <v>18658</v>
      </c>
      <c r="M52" s="311">
        <v>1.4825899999999999E-6</v>
      </c>
      <c r="N52" s="296" t="s">
        <v>18660</v>
      </c>
      <c r="O52" s="1">
        <v>4.1418900000000003E-6</v>
      </c>
      <c r="P52" s="318" t="s">
        <v>18658</v>
      </c>
      <c r="Q52" s="311">
        <v>1.16496E-6</v>
      </c>
      <c r="R52" s="296" t="s">
        <v>18661</v>
      </c>
      <c r="S52" s="1">
        <v>2.0648300000000001E-6</v>
      </c>
      <c r="T52" s="318" t="s">
        <v>18658</v>
      </c>
      <c r="U52" s="311">
        <v>1.7387E-6</v>
      </c>
      <c r="V52" s="296" t="s">
        <v>18658</v>
      </c>
      <c r="W52" s="1">
        <v>9.1161000000000005E-7</v>
      </c>
      <c r="X52" s="318" t="s">
        <v>18658</v>
      </c>
      <c r="Y52" s="311">
        <v>2.2589600000000001E-6</v>
      </c>
      <c r="Z52" s="296" t="s">
        <v>18662</v>
      </c>
      <c r="AA52" s="1">
        <v>2.5549399999999999E-3</v>
      </c>
      <c r="AB52" s="318" t="s">
        <v>18658</v>
      </c>
      <c r="AC52" s="311">
        <v>1.41658E-6</v>
      </c>
      <c r="AD52" s="296" t="s">
        <v>18663</v>
      </c>
      <c r="AE52" s="1">
        <v>8.6526700000000004E-7</v>
      </c>
      <c r="AF52" s="318" t="s">
        <v>18658</v>
      </c>
      <c r="AG52" s="311">
        <v>8.0805199999999999E-7</v>
      </c>
      <c r="AH52" s="296" t="s">
        <v>18658</v>
      </c>
      <c r="AI52" s="1">
        <v>1.6641099999999999E-6</v>
      </c>
      <c r="AJ52" s="318" t="s">
        <v>18658</v>
      </c>
      <c r="AK52" s="311">
        <v>1.3578299999999999E-6</v>
      </c>
      <c r="AL52" s="296" t="s">
        <v>18664</v>
      </c>
      <c r="AM52" s="1">
        <v>1.7788000000000001E-3</v>
      </c>
      <c r="AN52" s="318" t="s">
        <v>18665</v>
      </c>
      <c r="AO52" s="311">
        <v>6.2971299999999997E-3</v>
      </c>
      <c r="AP52" s="318" t="s">
        <v>18666</v>
      </c>
      <c r="AQ52" s="311">
        <v>2.7580400000000001E-5</v>
      </c>
    </row>
    <row r="53" spans="2:43" ht="16" x14ac:dyDescent="0.2">
      <c r="B53" s="310" t="s">
        <v>11700</v>
      </c>
      <c r="C53" t="s">
        <v>1687</v>
      </c>
      <c r="D53">
        <v>1</v>
      </c>
      <c r="E53">
        <v>34731984</v>
      </c>
      <c r="F53" t="s">
        <v>14700</v>
      </c>
      <c r="G53" t="s">
        <v>14701</v>
      </c>
      <c r="H53" s="318" t="s">
        <v>18668</v>
      </c>
      <c r="I53" s="311">
        <v>4.2072699999999999E-8</v>
      </c>
      <c r="J53" s="296" t="s">
        <v>18668</v>
      </c>
      <c r="K53" s="1">
        <v>5.5809199999999998E-8</v>
      </c>
      <c r="L53" s="318" t="s">
        <v>18668</v>
      </c>
      <c r="M53" s="311">
        <v>4.6348599999999999E-8</v>
      </c>
      <c r="N53" s="296" t="s">
        <v>18669</v>
      </c>
      <c r="O53" s="1">
        <v>6.2489799999999999E-7</v>
      </c>
      <c r="P53" s="318" t="s">
        <v>18668</v>
      </c>
      <c r="Q53" s="311">
        <v>5.8193800000000001E-8</v>
      </c>
      <c r="R53" s="296" t="s">
        <v>18670</v>
      </c>
      <c r="S53" s="1">
        <v>6.76429E-9</v>
      </c>
      <c r="T53" s="318" t="s">
        <v>18668</v>
      </c>
      <c r="U53" s="311">
        <v>3.58752E-8</v>
      </c>
      <c r="V53" s="296" t="s">
        <v>18668</v>
      </c>
      <c r="W53" s="1">
        <v>2.6537800000000002E-8</v>
      </c>
      <c r="X53" s="318" t="s">
        <v>18671</v>
      </c>
      <c r="Y53" s="311">
        <v>1.7441200000000001E-8</v>
      </c>
      <c r="Z53" s="296" t="s">
        <v>18672</v>
      </c>
      <c r="AA53" s="1">
        <v>3.7206600000000002E-8</v>
      </c>
      <c r="AB53" s="318" t="s">
        <v>18668</v>
      </c>
      <c r="AC53" s="311">
        <v>3.79964E-8</v>
      </c>
      <c r="AD53" s="296" t="s">
        <v>18669</v>
      </c>
      <c r="AE53" s="1">
        <v>3.48192E-7</v>
      </c>
      <c r="AF53" s="318" t="s">
        <v>18668</v>
      </c>
      <c r="AG53" s="311">
        <v>7.4637100000000001E-8</v>
      </c>
      <c r="AH53" s="296" t="s">
        <v>18668</v>
      </c>
      <c r="AI53" s="1">
        <v>3.6056600000000001E-8</v>
      </c>
      <c r="AJ53" s="318" t="s">
        <v>18668</v>
      </c>
      <c r="AK53" s="311">
        <v>5.1920100000000003E-8</v>
      </c>
      <c r="AL53" s="296" t="s">
        <v>18673</v>
      </c>
      <c r="AM53" s="1">
        <v>1.5787399999999999E-3</v>
      </c>
      <c r="AN53" s="318" t="s">
        <v>18674</v>
      </c>
      <c r="AO53" s="311">
        <v>1.5869100000000001E-6</v>
      </c>
      <c r="AP53" s="318" t="s">
        <v>18675</v>
      </c>
      <c r="AQ53" s="311">
        <v>5.5891300000000003E-3</v>
      </c>
    </row>
    <row r="54" spans="2:43" ht="16" x14ac:dyDescent="0.2">
      <c r="B54" s="310" t="s">
        <v>11700</v>
      </c>
      <c r="C54" t="s">
        <v>1702</v>
      </c>
      <c r="D54">
        <v>1</v>
      </c>
      <c r="E54">
        <v>44609856</v>
      </c>
      <c r="F54" t="s">
        <v>14489</v>
      </c>
      <c r="G54" t="s">
        <v>16017</v>
      </c>
      <c r="H54" s="318" t="s">
        <v>18677</v>
      </c>
      <c r="I54" s="311">
        <v>5.4011500000000003E-5</v>
      </c>
      <c r="J54" s="296" t="s">
        <v>18651</v>
      </c>
      <c r="K54" s="1">
        <v>4.42387E-5</v>
      </c>
      <c r="L54" s="318" t="s">
        <v>18677</v>
      </c>
      <c r="M54" s="311">
        <v>6.5226600000000003E-5</v>
      </c>
      <c r="N54" s="296" t="s">
        <v>18678</v>
      </c>
      <c r="O54" s="1">
        <v>4.4959700000000003E-5</v>
      </c>
      <c r="P54" s="318" t="s">
        <v>18651</v>
      </c>
      <c r="Q54" s="311">
        <v>4.01934E-5</v>
      </c>
      <c r="R54" s="296" t="s">
        <v>18679</v>
      </c>
      <c r="S54" s="1">
        <v>9.5567000000000002E-5</v>
      </c>
      <c r="T54" s="318" t="s">
        <v>18680</v>
      </c>
      <c r="U54" s="311">
        <v>2.0464099999999999E-5</v>
      </c>
      <c r="V54" s="296" t="s">
        <v>18677</v>
      </c>
      <c r="W54" s="1">
        <v>5.5829399999999998E-5</v>
      </c>
      <c r="X54" s="318" t="s">
        <v>18677</v>
      </c>
      <c r="Y54" s="311">
        <v>1.3543800000000001E-4</v>
      </c>
      <c r="Z54" s="296" t="s">
        <v>18681</v>
      </c>
      <c r="AA54" s="1">
        <v>3.1038099999999999E-2</v>
      </c>
      <c r="AB54" s="318" t="s">
        <v>18677</v>
      </c>
      <c r="AC54" s="311">
        <v>7.9322799999999999E-5</v>
      </c>
      <c r="AD54" s="296" t="s">
        <v>18682</v>
      </c>
      <c r="AE54" s="1">
        <v>4.00271E-4</v>
      </c>
      <c r="AF54" s="318" t="s">
        <v>18651</v>
      </c>
      <c r="AG54" s="311">
        <v>4.1331200000000002E-5</v>
      </c>
      <c r="AH54" s="296" t="s">
        <v>18677</v>
      </c>
      <c r="AI54" s="1">
        <v>8.0398399999999999E-5</v>
      </c>
      <c r="AJ54" s="318" t="s">
        <v>18651</v>
      </c>
      <c r="AK54" s="311">
        <v>4.5772300000000002E-5</v>
      </c>
      <c r="AL54" s="296" t="s">
        <v>18683</v>
      </c>
      <c r="AM54" s="1">
        <v>6.0127800000000002E-2</v>
      </c>
      <c r="AN54" s="318" t="s">
        <v>18684</v>
      </c>
      <c r="AO54" s="311">
        <v>6.9626400000000004E-4</v>
      </c>
      <c r="AP54" s="318" t="s">
        <v>18685</v>
      </c>
      <c r="AQ54" s="311">
        <v>2.4289700000000001E-2</v>
      </c>
    </row>
    <row r="55" spans="2:43" ht="16" x14ac:dyDescent="0.2">
      <c r="B55" s="310" t="s">
        <v>11700</v>
      </c>
      <c r="C55" t="s">
        <v>13468</v>
      </c>
      <c r="D55">
        <v>1</v>
      </c>
      <c r="E55">
        <v>57859521</v>
      </c>
      <c r="F55" t="s">
        <v>1747</v>
      </c>
      <c r="G55" t="s">
        <v>14615</v>
      </c>
      <c r="H55" s="318" t="s">
        <v>18686</v>
      </c>
      <c r="I55" s="311">
        <v>4.6841499999999998E-10</v>
      </c>
      <c r="J55" s="296" t="s">
        <v>18686</v>
      </c>
      <c r="K55" s="1">
        <v>3.7475199999999999E-10</v>
      </c>
      <c r="L55" s="318" t="s">
        <v>18686</v>
      </c>
      <c r="M55" s="311">
        <v>4.4448900000000003E-10</v>
      </c>
      <c r="N55" s="296" t="s">
        <v>18686</v>
      </c>
      <c r="O55" s="1">
        <v>8.2003400000000004E-10</v>
      </c>
      <c r="P55" s="318" t="s">
        <v>18686</v>
      </c>
      <c r="Q55" s="311">
        <v>2.7514499999999998E-10</v>
      </c>
      <c r="R55" s="296" t="s">
        <v>18687</v>
      </c>
      <c r="S55" s="1">
        <v>7.3586300000000003E-9</v>
      </c>
      <c r="T55" s="318" t="s">
        <v>18688</v>
      </c>
      <c r="U55" s="311">
        <v>7.7619499999999995E-11</v>
      </c>
      <c r="V55" s="296" t="s">
        <v>18686</v>
      </c>
      <c r="W55" s="1">
        <v>7.6982299999999996E-10</v>
      </c>
      <c r="X55" s="318" t="s">
        <v>18689</v>
      </c>
      <c r="Y55" s="311">
        <v>1.61183E-9</v>
      </c>
      <c r="Z55" s="296" t="s">
        <v>18658</v>
      </c>
      <c r="AA55" s="1">
        <v>8.6306599999999995E-7</v>
      </c>
      <c r="AB55" s="318" t="s">
        <v>18688</v>
      </c>
      <c r="AC55" s="311">
        <v>1.5641099999999999E-10</v>
      </c>
      <c r="AD55" s="296" t="s">
        <v>18686</v>
      </c>
      <c r="AE55" s="1">
        <v>5.6671799999999997E-10</v>
      </c>
      <c r="AF55" s="318" t="s">
        <v>18688</v>
      </c>
      <c r="AG55" s="311">
        <v>3.7350499999999999E-10</v>
      </c>
      <c r="AH55" s="296" t="s">
        <v>18686</v>
      </c>
      <c r="AI55" s="1">
        <v>3.2486200000000002E-10</v>
      </c>
      <c r="AJ55" s="318" t="s">
        <v>18686</v>
      </c>
      <c r="AK55" s="311">
        <v>4.92053E-10</v>
      </c>
      <c r="AL55" s="296" t="s">
        <v>18690</v>
      </c>
      <c r="AM55" s="1">
        <v>7.2141100000000006E-5</v>
      </c>
      <c r="AN55" s="318" t="s">
        <v>18691</v>
      </c>
      <c r="AO55" s="311">
        <v>1.0413E-5</v>
      </c>
      <c r="AP55" s="318" t="s">
        <v>18692</v>
      </c>
      <c r="AQ55" s="311">
        <v>1.38711E-5</v>
      </c>
    </row>
    <row r="56" spans="2:43" ht="16" x14ac:dyDescent="0.2">
      <c r="B56" s="310" t="s">
        <v>11700</v>
      </c>
      <c r="C56" t="s">
        <v>13467</v>
      </c>
      <c r="D56">
        <v>1</v>
      </c>
      <c r="E56">
        <v>66359370</v>
      </c>
      <c r="F56" t="s">
        <v>1781</v>
      </c>
      <c r="G56" t="s">
        <v>14691</v>
      </c>
      <c r="H56" s="318" t="s">
        <v>18694</v>
      </c>
      <c r="I56" s="311">
        <v>4.5661999999999996E-6</v>
      </c>
      <c r="J56" s="296" t="s">
        <v>18695</v>
      </c>
      <c r="K56" s="1">
        <v>1.7467799999999999E-5</v>
      </c>
      <c r="L56" s="318" t="s">
        <v>18694</v>
      </c>
      <c r="M56" s="311">
        <v>7.4537399999999997E-6</v>
      </c>
      <c r="N56" s="296" t="s">
        <v>18696</v>
      </c>
      <c r="O56" s="1">
        <v>4.4749900000000003E-5</v>
      </c>
      <c r="P56" s="318" t="s">
        <v>18697</v>
      </c>
      <c r="Q56" s="311">
        <v>3.8928700000000001E-6</v>
      </c>
      <c r="R56" s="296" t="s">
        <v>18698</v>
      </c>
      <c r="S56" s="1">
        <v>3.0912399999999999E-5</v>
      </c>
      <c r="T56" s="318" t="s">
        <v>18694</v>
      </c>
      <c r="U56" s="311">
        <v>5.23884E-6</v>
      </c>
      <c r="V56" s="296" t="s">
        <v>18694</v>
      </c>
      <c r="W56" s="1">
        <v>6.19362E-6</v>
      </c>
      <c r="X56" s="318" t="s">
        <v>18694</v>
      </c>
      <c r="Y56" s="311">
        <v>3.8700899999999997E-6</v>
      </c>
      <c r="Z56" s="296" t="s">
        <v>18699</v>
      </c>
      <c r="AA56" s="1">
        <v>1.34788E-4</v>
      </c>
      <c r="AB56" s="318" t="s">
        <v>18694</v>
      </c>
      <c r="AC56" s="311">
        <v>6.0874600000000003E-6</v>
      </c>
      <c r="AD56" s="296" t="s">
        <v>18700</v>
      </c>
      <c r="AE56" s="1">
        <v>3.0193699999999999E-5</v>
      </c>
      <c r="AF56" s="318" t="s">
        <v>18694</v>
      </c>
      <c r="AG56" s="311">
        <v>8.5870900000000005E-6</v>
      </c>
      <c r="AH56" s="296" t="s">
        <v>18694</v>
      </c>
      <c r="AI56" s="1">
        <v>7.0001400000000004E-6</v>
      </c>
      <c r="AJ56" s="318" t="s">
        <v>18694</v>
      </c>
      <c r="AK56" s="311">
        <v>5.9911799999999998E-6</v>
      </c>
      <c r="AL56" s="297" t="s">
        <v>18701</v>
      </c>
      <c r="AM56" s="298">
        <v>0.32121</v>
      </c>
      <c r="AN56" s="318" t="s">
        <v>18702</v>
      </c>
      <c r="AO56" s="311">
        <v>1.0447799999999999E-3</v>
      </c>
      <c r="AP56" s="318" t="s">
        <v>18703</v>
      </c>
      <c r="AQ56" s="311">
        <v>1.4864100000000001E-3</v>
      </c>
    </row>
    <row r="57" spans="2:43" ht="16" x14ac:dyDescent="0.2">
      <c r="B57" s="310" t="s">
        <v>11700</v>
      </c>
      <c r="C57" t="s">
        <v>1801</v>
      </c>
      <c r="D57">
        <v>1</v>
      </c>
      <c r="E57">
        <v>72733610</v>
      </c>
      <c r="F57" t="s">
        <v>1807</v>
      </c>
      <c r="G57" t="s">
        <v>13261</v>
      </c>
      <c r="H57" s="318" t="s">
        <v>18705</v>
      </c>
      <c r="I57" s="311">
        <v>5.4106600000000001E-7</v>
      </c>
      <c r="J57" s="296" t="s">
        <v>18706</v>
      </c>
      <c r="K57" s="1">
        <v>1.1716900000000001E-6</v>
      </c>
      <c r="L57" s="318" t="s">
        <v>18705</v>
      </c>
      <c r="M57" s="311">
        <v>4.4962599999999998E-7</v>
      </c>
      <c r="N57" s="296" t="s">
        <v>18707</v>
      </c>
      <c r="O57" s="1">
        <v>2.8985600000000002E-7</v>
      </c>
      <c r="P57" s="318" t="s">
        <v>18706</v>
      </c>
      <c r="Q57" s="311">
        <v>1.07604E-6</v>
      </c>
      <c r="R57" s="296" t="s">
        <v>18708</v>
      </c>
      <c r="S57" s="1">
        <v>4.7978E-5</v>
      </c>
      <c r="T57" s="318" t="s">
        <v>18706</v>
      </c>
      <c r="U57" s="311">
        <v>6.1148399999999997E-7</v>
      </c>
      <c r="V57" s="296" t="s">
        <v>18706</v>
      </c>
      <c r="W57" s="1">
        <v>6.2982599999999996E-7</v>
      </c>
      <c r="X57" s="318" t="s">
        <v>18709</v>
      </c>
      <c r="Y57" s="311">
        <v>2.2332399999999999E-6</v>
      </c>
      <c r="Z57" s="296" t="s">
        <v>18710</v>
      </c>
      <c r="AA57" s="1">
        <v>4.59851E-6</v>
      </c>
      <c r="AB57" s="318" t="s">
        <v>18705</v>
      </c>
      <c r="AC57" s="311">
        <v>4.0319600000000001E-7</v>
      </c>
      <c r="AD57" s="296" t="s">
        <v>18711</v>
      </c>
      <c r="AE57" s="1">
        <v>9.2929799999999999E-7</v>
      </c>
      <c r="AF57" s="318" t="s">
        <v>18706</v>
      </c>
      <c r="AG57" s="311">
        <v>6.0709800000000003E-7</v>
      </c>
      <c r="AH57" s="296" t="s">
        <v>18705</v>
      </c>
      <c r="AI57" s="1">
        <v>1.7686399999999999E-7</v>
      </c>
      <c r="AJ57" s="318" t="s">
        <v>18705</v>
      </c>
      <c r="AK57" s="311">
        <v>4.0192199999999999E-7</v>
      </c>
      <c r="AL57" s="296" t="s">
        <v>18712</v>
      </c>
      <c r="AM57" s="1">
        <v>4.0169400000000001E-2</v>
      </c>
      <c r="AN57" s="318" t="s">
        <v>18713</v>
      </c>
      <c r="AO57" s="311">
        <v>8.3200300000000008E-3</v>
      </c>
      <c r="AP57" s="318" t="s">
        <v>18714</v>
      </c>
      <c r="AQ57" s="311">
        <v>3.8911400000000002E-6</v>
      </c>
    </row>
    <row r="58" spans="2:43" ht="16" x14ac:dyDescent="0.2">
      <c r="B58" s="310" t="s">
        <v>11700</v>
      </c>
      <c r="C58" t="s">
        <v>13466</v>
      </c>
      <c r="D58">
        <v>1</v>
      </c>
      <c r="E58">
        <v>201784287</v>
      </c>
      <c r="F58" t="s">
        <v>14710</v>
      </c>
      <c r="G58" t="s">
        <v>14607</v>
      </c>
      <c r="H58" s="318" t="s">
        <v>18716</v>
      </c>
      <c r="I58" s="311">
        <v>2.2712999999999998E-12</v>
      </c>
      <c r="J58" s="296" t="s">
        <v>18717</v>
      </c>
      <c r="K58" s="1">
        <v>4.2432900000000003E-11</v>
      </c>
      <c r="L58" s="318" t="s">
        <v>18716</v>
      </c>
      <c r="M58" s="311">
        <v>3.2268999999999999E-12</v>
      </c>
      <c r="N58" s="296" t="s">
        <v>18718</v>
      </c>
      <c r="O58" s="1">
        <v>1.8516000000000001E-10</v>
      </c>
      <c r="P58" s="318" t="s">
        <v>18716</v>
      </c>
      <c r="Q58" s="311">
        <v>3.52903E-12</v>
      </c>
      <c r="R58" s="296" t="s">
        <v>18718</v>
      </c>
      <c r="S58" s="1">
        <v>2.0137400000000001E-10</v>
      </c>
      <c r="T58" s="318" t="s">
        <v>18719</v>
      </c>
      <c r="U58" s="311">
        <v>4.87559E-11</v>
      </c>
      <c r="V58" s="296" t="s">
        <v>18716</v>
      </c>
      <c r="W58" s="1">
        <v>3.61751E-12</v>
      </c>
      <c r="X58" s="318" t="s">
        <v>18716</v>
      </c>
      <c r="Y58" s="311">
        <v>3.22109E-12</v>
      </c>
      <c r="Z58" s="296" t="s">
        <v>18720</v>
      </c>
      <c r="AA58" s="1">
        <v>7.9663500000000001E-10</v>
      </c>
      <c r="AB58" s="318" t="s">
        <v>18716</v>
      </c>
      <c r="AC58" s="311">
        <v>3.8667000000000001E-12</v>
      </c>
      <c r="AD58" s="296" t="s">
        <v>18721</v>
      </c>
      <c r="AE58" s="1">
        <v>3.1059400000000003E-11</v>
      </c>
      <c r="AF58" s="318" t="s">
        <v>18716</v>
      </c>
      <c r="AG58" s="311">
        <v>3.05197E-12</v>
      </c>
      <c r="AH58" s="296" t="s">
        <v>18716</v>
      </c>
      <c r="AI58" s="1">
        <v>4.3501600000000001E-12</v>
      </c>
      <c r="AJ58" s="318" t="s">
        <v>18716</v>
      </c>
      <c r="AK58" s="311">
        <v>3.1381400000000002E-12</v>
      </c>
      <c r="AL58" s="296" t="s">
        <v>18722</v>
      </c>
      <c r="AM58" s="1">
        <v>8.8868499999999995E-6</v>
      </c>
      <c r="AN58" s="318" t="s">
        <v>18723</v>
      </c>
      <c r="AO58" s="311">
        <v>2.0000299999999999E-7</v>
      </c>
      <c r="AP58" s="318" t="s">
        <v>18724</v>
      </c>
      <c r="AQ58" s="311">
        <v>3.6807900000000001E-6</v>
      </c>
    </row>
    <row r="59" spans="2:43" ht="16" x14ac:dyDescent="0.2">
      <c r="B59" s="310" t="s">
        <v>11700</v>
      </c>
      <c r="C59" t="s">
        <v>13465</v>
      </c>
      <c r="D59">
        <v>2</v>
      </c>
      <c r="E59">
        <v>25531870</v>
      </c>
      <c r="F59" t="s">
        <v>14712</v>
      </c>
      <c r="G59" t="s">
        <v>14685</v>
      </c>
      <c r="H59" s="318" t="s">
        <v>18726</v>
      </c>
      <c r="I59" s="311">
        <v>1.3716900000000001E-5</v>
      </c>
      <c r="J59" s="296" t="s">
        <v>18726</v>
      </c>
      <c r="K59" s="1">
        <v>5.0281000000000002E-6</v>
      </c>
      <c r="L59" s="318" t="s">
        <v>18726</v>
      </c>
      <c r="M59" s="311">
        <v>1.1341299999999999E-5</v>
      </c>
      <c r="N59" s="296" t="s">
        <v>18727</v>
      </c>
      <c r="O59" s="1">
        <v>4.4226600000000001E-5</v>
      </c>
      <c r="P59" s="318" t="s">
        <v>18726</v>
      </c>
      <c r="Q59" s="311">
        <v>1.13447E-5</v>
      </c>
      <c r="R59" s="296" t="s">
        <v>18728</v>
      </c>
      <c r="S59" s="1">
        <v>2.6743599999999999E-5</v>
      </c>
      <c r="T59" s="318" t="s">
        <v>18729</v>
      </c>
      <c r="U59" s="311">
        <v>5.1470200000000001E-5</v>
      </c>
      <c r="V59" s="296" t="s">
        <v>18726</v>
      </c>
      <c r="W59" s="1">
        <v>1.3438099999999999E-5</v>
      </c>
      <c r="X59" s="318" t="s">
        <v>18726</v>
      </c>
      <c r="Y59" s="311">
        <v>7.7819599999999999E-6</v>
      </c>
      <c r="Z59" s="296" t="s">
        <v>18696</v>
      </c>
      <c r="AA59" s="1">
        <v>2.2417700000000001E-5</v>
      </c>
      <c r="AB59" s="318" t="s">
        <v>18726</v>
      </c>
      <c r="AC59" s="311">
        <v>1.32397E-5</v>
      </c>
      <c r="AD59" s="296" t="s">
        <v>18728</v>
      </c>
      <c r="AE59" s="1">
        <v>7.8621099999999995E-6</v>
      </c>
      <c r="AF59" s="318" t="s">
        <v>18726</v>
      </c>
      <c r="AG59" s="311">
        <v>1.0049E-5</v>
      </c>
      <c r="AH59" s="296" t="s">
        <v>18726</v>
      </c>
      <c r="AI59" s="1">
        <v>1.5249899999999999E-5</v>
      </c>
      <c r="AJ59" s="318" t="s">
        <v>18726</v>
      </c>
      <c r="AK59" s="311">
        <v>1.4060899999999999E-5</v>
      </c>
      <c r="AL59" s="296" t="s">
        <v>18730</v>
      </c>
      <c r="AM59" s="1">
        <v>3.5187200000000002E-2</v>
      </c>
      <c r="AN59" s="318" t="s">
        <v>18731</v>
      </c>
      <c r="AO59" s="311">
        <v>1.99248E-3</v>
      </c>
      <c r="AP59" s="318" t="s">
        <v>18732</v>
      </c>
      <c r="AQ59" s="311">
        <v>1.6003899999999999E-3</v>
      </c>
    </row>
    <row r="60" spans="2:43" ht="16" x14ac:dyDescent="0.2">
      <c r="B60" s="310" t="s">
        <v>11700</v>
      </c>
      <c r="C60" t="s">
        <v>13464</v>
      </c>
      <c r="D60">
        <v>2</v>
      </c>
      <c r="E60">
        <v>58883856</v>
      </c>
      <c r="F60" t="s">
        <v>14714</v>
      </c>
      <c r="G60" t="s">
        <v>14715</v>
      </c>
      <c r="H60" s="318" t="s">
        <v>18733</v>
      </c>
      <c r="I60" s="311">
        <v>6.7557799999999997E-14</v>
      </c>
      <c r="J60" s="296" t="s">
        <v>18734</v>
      </c>
      <c r="K60" s="1">
        <v>6.2078800000000002E-15</v>
      </c>
      <c r="L60" s="318" t="s">
        <v>18735</v>
      </c>
      <c r="M60" s="311">
        <v>4.9576600000000002E-14</v>
      </c>
      <c r="N60" s="296" t="s">
        <v>18736</v>
      </c>
      <c r="O60" s="1">
        <v>9.8214300000000001E-13</v>
      </c>
      <c r="P60" s="318" t="s">
        <v>18735</v>
      </c>
      <c r="Q60" s="311">
        <v>2.8879299999999999E-14</v>
      </c>
      <c r="R60" s="296" t="s">
        <v>18737</v>
      </c>
      <c r="S60" s="1">
        <v>1.8361800000000001E-14</v>
      </c>
      <c r="T60" s="318" t="s">
        <v>18734</v>
      </c>
      <c r="U60" s="311">
        <v>1.5590900000000001E-15</v>
      </c>
      <c r="V60" s="296" t="s">
        <v>18733</v>
      </c>
      <c r="W60" s="1">
        <v>5.5769000000000002E-14</v>
      </c>
      <c r="X60" s="318" t="s">
        <v>18733</v>
      </c>
      <c r="Y60" s="311">
        <v>1.5468E-13</v>
      </c>
      <c r="Z60" s="296" t="s">
        <v>18738</v>
      </c>
      <c r="AA60" s="1">
        <v>1.3141899999999999E-10</v>
      </c>
      <c r="AB60" s="318" t="s">
        <v>18735</v>
      </c>
      <c r="AC60" s="311">
        <v>9.5579899999999997E-15</v>
      </c>
      <c r="AD60" s="296" t="s">
        <v>18736</v>
      </c>
      <c r="AE60" s="1">
        <v>4.6944200000000001E-13</v>
      </c>
      <c r="AF60" s="318" t="s">
        <v>18735</v>
      </c>
      <c r="AG60" s="311">
        <v>1.24821E-14</v>
      </c>
      <c r="AH60" s="296" t="s">
        <v>18735</v>
      </c>
      <c r="AI60" s="1">
        <v>2.11126E-14</v>
      </c>
      <c r="AJ60" s="318" t="s">
        <v>18735</v>
      </c>
      <c r="AK60" s="311">
        <v>4.7793900000000002E-14</v>
      </c>
      <c r="AL60" s="296" t="s">
        <v>18739</v>
      </c>
      <c r="AM60" s="1">
        <v>1.0525699999999999E-6</v>
      </c>
      <c r="AN60" s="318" t="s">
        <v>18740</v>
      </c>
      <c r="AO60" s="311">
        <v>3.4138200000000002E-8</v>
      </c>
      <c r="AP60" s="318" t="s">
        <v>18741</v>
      </c>
      <c r="AQ60" s="311">
        <v>3.6591799999999998E-7</v>
      </c>
    </row>
    <row r="61" spans="2:43" ht="16" x14ac:dyDescent="0.2">
      <c r="B61" s="310" t="s">
        <v>11700</v>
      </c>
      <c r="C61" t="s">
        <v>9</v>
      </c>
      <c r="D61">
        <v>2</v>
      </c>
      <c r="E61">
        <v>66750564</v>
      </c>
      <c r="F61" t="s">
        <v>374</v>
      </c>
      <c r="G61" t="s">
        <v>14611</v>
      </c>
      <c r="H61" s="318" t="s">
        <v>18742</v>
      </c>
      <c r="I61" s="311">
        <v>2.5679799999999999E-18</v>
      </c>
      <c r="J61" s="296" t="s">
        <v>18743</v>
      </c>
      <c r="K61" s="1">
        <v>1.8632500000000001E-18</v>
      </c>
      <c r="L61" s="318" t="s">
        <v>18742</v>
      </c>
      <c r="M61" s="311">
        <v>2.29306E-18</v>
      </c>
      <c r="N61" s="296" t="s">
        <v>18744</v>
      </c>
      <c r="O61" s="1">
        <v>8.8042500000000003E-17</v>
      </c>
      <c r="P61" s="318" t="s">
        <v>18742</v>
      </c>
      <c r="Q61" s="311">
        <v>2.1268000000000001E-18</v>
      </c>
      <c r="R61" s="296" t="s">
        <v>18745</v>
      </c>
      <c r="S61" s="1">
        <v>7.0029300000000004E-17</v>
      </c>
      <c r="T61" s="318" t="s">
        <v>18742</v>
      </c>
      <c r="U61" s="311">
        <v>2.1405599999999999E-18</v>
      </c>
      <c r="V61" s="296" t="s">
        <v>18742</v>
      </c>
      <c r="W61" s="1">
        <v>2.5733400000000001E-18</v>
      </c>
      <c r="X61" s="318" t="s">
        <v>18743</v>
      </c>
      <c r="Y61" s="311">
        <v>9.2673999999999997E-19</v>
      </c>
      <c r="Z61" s="296" t="s">
        <v>18746</v>
      </c>
      <c r="AA61" s="1">
        <v>8.2333700000000004E-14</v>
      </c>
      <c r="AB61" s="318" t="s">
        <v>18743</v>
      </c>
      <c r="AC61" s="311">
        <v>1.50616E-18</v>
      </c>
      <c r="AD61" s="296" t="s">
        <v>18747</v>
      </c>
      <c r="AE61" s="1">
        <v>1.90764E-19</v>
      </c>
      <c r="AF61" s="318" t="s">
        <v>18742</v>
      </c>
      <c r="AG61" s="311">
        <v>1.7753099999999998E-18</v>
      </c>
      <c r="AH61" s="296" t="s">
        <v>18742</v>
      </c>
      <c r="AI61" s="1">
        <v>2.4805499999999999E-18</v>
      </c>
      <c r="AJ61" s="318" t="s">
        <v>18742</v>
      </c>
      <c r="AK61" s="311">
        <v>3.0976499999999998E-18</v>
      </c>
      <c r="AL61" s="296" t="s">
        <v>18748</v>
      </c>
      <c r="AM61" s="1">
        <v>3.8407199999999999E-8</v>
      </c>
      <c r="AN61" s="318" t="s">
        <v>18749</v>
      </c>
      <c r="AO61" s="311">
        <v>7.1578400000000002E-10</v>
      </c>
      <c r="AP61" s="318" t="s">
        <v>18750</v>
      </c>
      <c r="AQ61" s="311">
        <v>4.04012E-10</v>
      </c>
    </row>
    <row r="62" spans="2:43" ht="16" x14ac:dyDescent="0.2">
      <c r="B62" s="310" t="s">
        <v>11700</v>
      </c>
      <c r="C62" t="s">
        <v>13463</v>
      </c>
      <c r="D62">
        <v>2</v>
      </c>
      <c r="E62">
        <v>104444894</v>
      </c>
      <c r="F62" t="s">
        <v>14718</v>
      </c>
      <c r="G62" t="s">
        <v>14667</v>
      </c>
      <c r="H62" s="318" t="s">
        <v>18751</v>
      </c>
      <c r="I62" s="311">
        <v>9.5122100000000002E-8</v>
      </c>
      <c r="J62" s="296" t="s">
        <v>18752</v>
      </c>
      <c r="K62" s="1">
        <v>3.3688100000000001E-7</v>
      </c>
      <c r="L62" s="318" t="s">
        <v>18752</v>
      </c>
      <c r="M62" s="311">
        <v>1.8197599999999999E-7</v>
      </c>
      <c r="N62" s="296" t="s">
        <v>18668</v>
      </c>
      <c r="O62" s="1">
        <v>4.2684099999999999E-8</v>
      </c>
      <c r="P62" s="318" t="s">
        <v>18751</v>
      </c>
      <c r="Q62" s="311">
        <v>1.43933E-7</v>
      </c>
      <c r="R62" s="296" t="s">
        <v>18753</v>
      </c>
      <c r="S62" s="1">
        <v>3.33319E-7</v>
      </c>
      <c r="T62" s="318" t="s">
        <v>18754</v>
      </c>
      <c r="U62" s="311">
        <v>5.1125399999999998E-7</v>
      </c>
      <c r="V62" s="296" t="s">
        <v>18751</v>
      </c>
      <c r="W62" s="1">
        <v>1.22228E-7</v>
      </c>
      <c r="X62" s="318" t="s">
        <v>18754</v>
      </c>
      <c r="Y62" s="311">
        <v>3.5915599999999999E-7</v>
      </c>
      <c r="Z62" s="296" t="s">
        <v>18696</v>
      </c>
      <c r="AA62" s="1">
        <v>5.7608999999999997E-5</v>
      </c>
      <c r="AB62" s="318" t="s">
        <v>18751</v>
      </c>
      <c r="AC62" s="311">
        <v>1.18911E-7</v>
      </c>
      <c r="AD62" s="296" t="s">
        <v>18694</v>
      </c>
      <c r="AE62" s="1">
        <v>4.2947800000000002E-6</v>
      </c>
      <c r="AF62" s="318" t="s">
        <v>18752</v>
      </c>
      <c r="AG62" s="311">
        <v>2.57292E-7</v>
      </c>
      <c r="AH62" s="296" t="s">
        <v>18751</v>
      </c>
      <c r="AI62" s="1">
        <v>1.32751E-7</v>
      </c>
      <c r="AJ62" s="318" t="s">
        <v>18751</v>
      </c>
      <c r="AK62" s="311">
        <v>1.1263800000000001E-7</v>
      </c>
      <c r="AL62" s="296" t="s">
        <v>18675</v>
      </c>
      <c r="AM62" s="1">
        <v>3.2338200000000001E-3</v>
      </c>
      <c r="AN62" s="318" t="s">
        <v>18755</v>
      </c>
      <c r="AO62" s="311">
        <v>7.7264700000000006E-5</v>
      </c>
      <c r="AP62" s="318" t="s">
        <v>18756</v>
      </c>
      <c r="AQ62" s="311">
        <v>3.5854499999999999E-4</v>
      </c>
    </row>
    <row r="63" spans="2:43" ht="16" x14ac:dyDescent="0.2">
      <c r="B63" s="310" t="s">
        <v>11700</v>
      </c>
      <c r="C63" t="s">
        <v>13461</v>
      </c>
      <c r="D63">
        <v>2</v>
      </c>
      <c r="E63">
        <v>114082175</v>
      </c>
      <c r="F63" t="s">
        <v>14722</v>
      </c>
      <c r="G63" t="s">
        <v>14615</v>
      </c>
      <c r="H63" s="318" t="s">
        <v>18757</v>
      </c>
      <c r="I63" s="311">
        <v>1.15111E-31</v>
      </c>
      <c r="J63" s="296" t="s">
        <v>18758</v>
      </c>
      <c r="K63" s="1">
        <v>2.5563399999999901E-31</v>
      </c>
      <c r="L63" s="318" t="s">
        <v>18758</v>
      </c>
      <c r="M63" s="311">
        <v>1.85336999999999E-31</v>
      </c>
      <c r="N63" s="296" t="s">
        <v>18759</v>
      </c>
      <c r="O63" s="1">
        <v>2.62729E-28</v>
      </c>
      <c r="P63" s="318" t="s">
        <v>18758</v>
      </c>
      <c r="Q63" s="311">
        <v>1.3791099999999999E-31</v>
      </c>
      <c r="R63" s="296" t="s">
        <v>18760</v>
      </c>
      <c r="S63" s="1">
        <v>3.9624999999999902E-29</v>
      </c>
      <c r="T63" s="318" t="s">
        <v>18761</v>
      </c>
      <c r="U63" s="311">
        <v>1.46318999999999E-32</v>
      </c>
      <c r="V63" s="296" t="s">
        <v>18757</v>
      </c>
      <c r="W63" s="1">
        <v>8.6136199999999995E-32</v>
      </c>
      <c r="X63" s="318" t="s">
        <v>18761</v>
      </c>
      <c r="Y63" s="311">
        <v>6.8790899999999895E-32</v>
      </c>
      <c r="Z63" s="296" t="s">
        <v>18762</v>
      </c>
      <c r="AA63" s="1">
        <v>2.52764E-27</v>
      </c>
      <c r="AB63" s="318" t="s">
        <v>18758</v>
      </c>
      <c r="AC63" s="311">
        <v>3.6286599999999998E-31</v>
      </c>
      <c r="AD63" s="296" t="s">
        <v>18763</v>
      </c>
      <c r="AE63" s="1">
        <v>5.7229899999999998E-30</v>
      </c>
      <c r="AF63" s="318" t="s">
        <v>18758</v>
      </c>
      <c r="AG63" s="311">
        <v>1.8951299999999999E-31</v>
      </c>
      <c r="AH63" s="296" t="s">
        <v>18757</v>
      </c>
      <c r="AI63" s="1">
        <v>5.8649499999999995E-32</v>
      </c>
      <c r="AJ63" s="318" t="s">
        <v>18757</v>
      </c>
      <c r="AK63" s="311">
        <v>1.07124E-31</v>
      </c>
      <c r="AL63" s="297" t="s">
        <v>18764</v>
      </c>
      <c r="AM63" s="298">
        <v>8.9906400000000006E-11</v>
      </c>
      <c r="AN63" s="318" t="s">
        <v>18765</v>
      </c>
      <c r="AO63" s="311">
        <v>1.29093E-17</v>
      </c>
      <c r="AP63" s="318" t="s">
        <v>18766</v>
      </c>
      <c r="AQ63" s="311">
        <v>2.0839500000000001E-16</v>
      </c>
    </row>
    <row r="64" spans="2:43" ht="16" x14ac:dyDescent="0.2">
      <c r="B64" s="310" t="s">
        <v>11700</v>
      </c>
      <c r="C64" t="s">
        <v>10</v>
      </c>
      <c r="D64">
        <v>2</v>
      </c>
      <c r="E64">
        <v>147625594</v>
      </c>
      <c r="F64" t="s">
        <v>14614</v>
      </c>
      <c r="G64" t="s">
        <v>14615</v>
      </c>
      <c r="H64" s="318" t="s">
        <v>18752</v>
      </c>
      <c r="I64" s="311">
        <v>1.10148E-6</v>
      </c>
      <c r="J64" s="296" t="s">
        <v>18752</v>
      </c>
      <c r="K64" s="1">
        <v>1.0527600000000001E-6</v>
      </c>
      <c r="L64" s="318" t="s">
        <v>18768</v>
      </c>
      <c r="M64" s="311">
        <v>1.51426E-6</v>
      </c>
      <c r="N64" s="296" t="s">
        <v>18694</v>
      </c>
      <c r="O64" s="1">
        <v>5.5477500000000004E-6</v>
      </c>
      <c r="P64" s="318" t="s">
        <v>18752</v>
      </c>
      <c r="Q64" s="311">
        <v>1.14674E-6</v>
      </c>
      <c r="R64" s="296" t="s">
        <v>18697</v>
      </c>
      <c r="S64" s="1">
        <v>2.6854000000000002E-6</v>
      </c>
      <c r="T64" s="318" t="s">
        <v>18752</v>
      </c>
      <c r="U64" s="311">
        <v>1.0162300000000001E-6</v>
      </c>
      <c r="V64" s="296" t="s">
        <v>18752</v>
      </c>
      <c r="W64" s="1">
        <v>1.18868E-6</v>
      </c>
      <c r="X64" s="318" t="s">
        <v>18768</v>
      </c>
      <c r="Y64" s="311">
        <v>2.0909900000000001E-6</v>
      </c>
      <c r="Z64" s="296" t="s">
        <v>18769</v>
      </c>
      <c r="AA64" s="1">
        <v>9.80417E-5</v>
      </c>
      <c r="AB64" s="318" t="s">
        <v>18768</v>
      </c>
      <c r="AC64" s="311">
        <v>2.2839299999999998E-6</v>
      </c>
      <c r="AD64" s="296" t="s">
        <v>18694</v>
      </c>
      <c r="AE64" s="1">
        <v>3.9282599999999999E-6</v>
      </c>
      <c r="AF64" s="318" t="s">
        <v>18752</v>
      </c>
      <c r="AG64" s="311">
        <v>8.5292000000000004E-7</v>
      </c>
      <c r="AH64" s="296" t="s">
        <v>18752</v>
      </c>
      <c r="AI64" s="1">
        <v>1.0538599999999999E-6</v>
      </c>
      <c r="AJ64" s="318" t="s">
        <v>18752</v>
      </c>
      <c r="AK64" s="311">
        <v>1.1937300000000001E-6</v>
      </c>
      <c r="AL64" s="296" t="s">
        <v>18703</v>
      </c>
      <c r="AM64" s="1">
        <v>1.9980900000000001E-3</v>
      </c>
      <c r="AN64" s="318" t="s">
        <v>18770</v>
      </c>
      <c r="AO64" s="311">
        <v>5.8943299999999999E-4</v>
      </c>
      <c r="AP64" s="318" t="s">
        <v>18756</v>
      </c>
      <c r="AQ64" s="311">
        <v>4.9415199999999998E-4</v>
      </c>
    </row>
    <row r="65" spans="2:43" ht="16" x14ac:dyDescent="0.2">
      <c r="B65" s="310" t="s">
        <v>11700</v>
      </c>
      <c r="C65" t="s">
        <v>1984</v>
      </c>
      <c r="D65">
        <v>2</v>
      </c>
      <c r="E65">
        <v>191288833</v>
      </c>
      <c r="F65" t="s">
        <v>2009</v>
      </c>
      <c r="G65" t="s">
        <v>14724</v>
      </c>
      <c r="H65" s="318" t="s">
        <v>18772</v>
      </c>
      <c r="I65" s="311">
        <v>1.6930200000000001E-6</v>
      </c>
      <c r="J65" s="296" t="s">
        <v>18773</v>
      </c>
      <c r="K65" s="1">
        <v>1.43433E-6</v>
      </c>
      <c r="L65" s="318" t="s">
        <v>18772</v>
      </c>
      <c r="M65" s="311">
        <v>1.6571500000000001E-6</v>
      </c>
      <c r="N65" s="296" t="s">
        <v>18774</v>
      </c>
      <c r="O65" s="1">
        <v>8.17802E-6</v>
      </c>
      <c r="P65" s="318" t="s">
        <v>18772</v>
      </c>
      <c r="Q65" s="311">
        <v>1.3279199999999999E-6</v>
      </c>
      <c r="R65" s="296" t="s">
        <v>18680</v>
      </c>
      <c r="S65" s="1">
        <v>1.16986E-5</v>
      </c>
      <c r="T65" s="318" t="s">
        <v>18775</v>
      </c>
      <c r="U65" s="311">
        <v>5.3287999999999997E-6</v>
      </c>
      <c r="V65" s="296" t="s">
        <v>18773</v>
      </c>
      <c r="W65" s="1">
        <v>1.86887E-6</v>
      </c>
      <c r="X65" s="318" t="s">
        <v>18773</v>
      </c>
      <c r="Y65" s="311">
        <v>1.74586E-6</v>
      </c>
      <c r="Z65" s="296" t="s">
        <v>18658</v>
      </c>
      <c r="AA65" s="1">
        <v>2.7519899999999998E-6</v>
      </c>
      <c r="AB65" s="318" t="s">
        <v>18773</v>
      </c>
      <c r="AC65" s="311">
        <v>2.0008700000000002E-6</v>
      </c>
      <c r="AD65" s="296" t="s">
        <v>18772</v>
      </c>
      <c r="AE65" s="1">
        <v>1.13191E-6</v>
      </c>
      <c r="AF65" s="318" t="s">
        <v>18775</v>
      </c>
      <c r="AG65" s="311">
        <v>2.6276500000000002E-6</v>
      </c>
      <c r="AH65" s="296" t="s">
        <v>18773</v>
      </c>
      <c r="AI65" s="1">
        <v>1.68636E-6</v>
      </c>
      <c r="AJ65" s="318" t="s">
        <v>18772</v>
      </c>
      <c r="AK65" s="311">
        <v>1.7344099999999999E-6</v>
      </c>
      <c r="AL65" s="296" t="s">
        <v>18776</v>
      </c>
      <c r="AM65" s="1">
        <v>2.2213400000000001E-2</v>
      </c>
      <c r="AN65" s="318" t="s">
        <v>18777</v>
      </c>
      <c r="AO65" s="311">
        <v>2.2450899999999999E-4</v>
      </c>
      <c r="AP65" s="318" t="s">
        <v>18778</v>
      </c>
      <c r="AQ65" s="311">
        <v>2.6821200000000001E-3</v>
      </c>
    </row>
    <row r="66" spans="2:43" ht="16" x14ac:dyDescent="0.2">
      <c r="B66" s="310" t="s">
        <v>11700</v>
      </c>
      <c r="C66" t="s">
        <v>13460</v>
      </c>
      <c r="D66">
        <v>2</v>
      </c>
      <c r="E66">
        <v>200968215</v>
      </c>
      <c r="F66" t="s">
        <v>18780</v>
      </c>
      <c r="G66" t="s">
        <v>16017</v>
      </c>
      <c r="H66" s="318" t="s">
        <v>18781</v>
      </c>
      <c r="I66" s="311">
        <v>5.6642199999999996E-7</v>
      </c>
      <c r="J66" s="296" t="s">
        <v>18782</v>
      </c>
      <c r="K66" s="1">
        <v>8.2581399999999996E-7</v>
      </c>
      <c r="L66" s="318" t="s">
        <v>18781</v>
      </c>
      <c r="M66" s="311">
        <v>7.0672200000000002E-7</v>
      </c>
      <c r="N66" s="296" t="s">
        <v>18783</v>
      </c>
      <c r="O66" s="1">
        <v>5.6049900000000005E-7</v>
      </c>
      <c r="P66" s="318" t="s">
        <v>18781</v>
      </c>
      <c r="Q66" s="311">
        <v>5.2927900000000001E-7</v>
      </c>
      <c r="R66" s="296" t="s">
        <v>18784</v>
      </c>
      <c r="S66" s="1">
        <v>9.6760899999999997E-8</v>
      </c>
      <c r="T66" s="318" t="s">
        <v>18782</v>
      </c>
      <c r="U66" s="311">
        <v>1.2788200000000001E-6</v>
      </c>
      <c r="V66" s="296" t="s">
        <v>18782</v>
      </c>
      <c r="W66" s="1">
        <v>7.3939599999999996E-7</v>
      </c>
      <c r="X66" s="318" t="s">
        <v>18782</v>
      </c>
      <c r="Y66" s="311">
        <v>1.15373E-6</v>
      </c>
      <c r="Z66" s="296" t="s">
        <v>18785</v>
      </c>
      <c r="AA66" s="1">
        <v>1.06467E-6</v>
      </c>
      <c r="AB66" s="318" t="s">
        <v>18781</v>
      </c>
      <c r="AC66" s="311">
        <v>5.59059E-7</v>
      </c>
      <c r="AD66" s="296" t="s">
        <v>18786</v>
      </c>
      <c r="AE66" s="1">
        <v>1.9167100000000001E-6</v>
      </c>
      <c r="AF66" s="318" t="s">
        <v>18781</v>
      </c>
      <c r="AG66" s="311">
        <v>6.4696099999999999E-7</v>
      </c>
      <c r="AH66" s="296" t="s">
        <v>18781</v>
      </c>
      <c r="AI66" s="1">
        <v>6.9472999999999997E-7</v>
      </c>
      <c r="AJ66" s="318" t="s">
        <v>18781</v>
      </c>
      <c r="AK66" s="311">
        <v>5.48039E-7</v>
      </c>
      <c r="AL66" s="296" t="s">
        <v>18787</v>
      </c>
      <c r="AM66" s="1">
        <v>3.5153199999999999E-4</v>
      </c>
      <c r="AN66" s="318" t="s">
        <v>18788</v>
      </c>
      <c r="AO66" s="311">
        <v>2.8016599999999999E-4</v>
      </c>
      <c r="AP66" s="318" t="s">
        <v>18789</v>
      </c>
      <c r="AQ66" s="311">
        <v>4.9314200000000002E-4</v>
      </c>
    </row>
    <row r="67" spans="2:43" ht="16" x14ac:dyDescent="0.2">
      <c r="B67" s="310" t="s">
        <v>11700</v>
      </c>
      <c r="C67" t="s">
        <v>13459</v>
      </c>
      <c r="D67">
        <v>3</v>
      </c>
      <c r="E67">
        <v>43933954</v>
      </c>
      <c r="F67" t="s">
        <v>14618</v>
      </c>
      <c r="G67" t="s">
        <v>14619</v>
      </c>
      <c r="H67" s="318" t="s">
        <v>18791</v>
      </c>
      <c r="I67" s="311">
        <v>1.7515300000000001E-6</v>
      </c>
      <c r="J67" s="296" t="s">
        <v>18663</v>
      </c>
      <c r="K67" s="1">
        <v>1.6947400000000001E-6</v>
      </c>
      <c r="L67" s="318" t="s">
        <v>18660</v>
      </c>
      <c r="M67" s="311">
        <v>2.5727899999999999E-6</v>
      </c>
      <c r="N67" s="296" t="s">
        <v>18792</v>
      </c>
      <c r="O67" s="1">
        <v>2.0188100000000001E-5</v>
      </c>
      <c r="P67" s="318" t="s">
        <v>18663</v>
      </c>
      <c r="Q67" s="311">
        <v>1.58944E-6</v>
      </c>
      <c r="R67" s="296" t="s">
        <v>18792</v>
      </c>
      <c r="S67" s="1">
        <v>2.5392200000000001E-5</v>
      </c>
      <c r="T67" s="318" t="s">
        <v>18678</v>
      </c>
      <c r="U67" s="311">
        <v>2.9634699999999999E-5</v>
      </c>
      <c r="V67" s="296" t="s">
        <v>18663</v>
      </c>
      <c r="W67" s="1">
        <v>1.4933899999999999E-6</v>
      </c>
      <c r="X67" s="318" t="s">
        <v>18660</v>
      </c>
      <c r="Y67" s="311">
        <v>3.23577E-6</v>
      </c>
      <c r="Z67" s="296" t="s">
        <v>18793</v>
      </c>
      <c r="AA67" s="1">
        <v>1.69572E-4</v>
      </c>
      <c r="AB67" s="318" t="s">
        <v>18660</v>
      </c>
      <c r="AC67" s="311">
        <v>2.2746499999999999E-6</v>
      </c>
      <c r="AD67" s="296" t="s">
        <v>18794</v>
      </c>
      <c r="AE67" s="1">
        <v>2.5569399999999999E-6</v>
      </c>
      <c r="AF67" s="318" t="s">
        <v>18660</v>
      </c>
      <c r="AG67" s="311">
        <v>2.1582299999999999E-6</v>
      </c>
      <c r="AH67" s="296" t="s">
        <v>18660</v>
      </c>
      <c r="AI67" s="1">
        <v>3.43889E-6</v>
      </c>
      <c r="AJ67" s="318" t="s">
        <v>18663</v>
      </c>
      <c r="AK67" s="311">
        <v>1.70036E-6</v>
      </c>
      <c r="AL67" s="296" t="s">
        <v>18795</v>
      </c>
      <c r="AM67" s="1">
        <v>5.8435700000000002E-3</v>
      </c>
      <c r="AN67" s="318" t="s">
        <v>18796</v>
      </c>
      <c r="AO67" s="311">
        <v>1.4546999999999999E-2</v>
      </c>
      <c r="AP67" s="318" t="s">
        <v>18797</v>
      </c>
      <c r="AQ67" s="311">
        <v>8.7652599999999995E-6</v>
      </c>
    </row>
    <row r="68" spans="2:43" ht="16" x14ac:dyDescent="0.2">
      <c r="B68" s="310" t="s">
        <v>11700</v>
      </c>
      <c r="C68" t="s">
        <v>2082</v>
      </c>
      <c r="D68">
        <v>3</v>
      </c>
      <c r="E68">
        <v>48767877</v>
      </c>
      <c r="F68" t="s">
        <v>523</v>
      </c>
      <c r="G68" t="s">
        <v>13261</v>
      </c>
      <c r="H68" s="318" t="s">
        <v>18799</v>
      </c>
      <c r="I68" s="311">
        <v>1.35517E-6</v>
      </c>
      <c r="J68" s="296" t="s">
        <v>18800</v>
      </c>
      <c r="K68" s="1">
        <v>2.59538E-6</v>
      </c>
      <c r="L68" s="318" t="s">
        <v>18799</v>
      </c>
      <c r="M68" s="311">
        <v>1.4604400000000001E-6</v>
      </c>
      <c r="N68" s="296" t="s">
        <v>18726</v>
      </c>
      <c r="O68" s="1">
        <v>1.39885E-5</v>
      </c>
      <c r="P68" s="318" t="s">
        <v>18799</v>
      </c>
      <c r="Q68" s="311">
        <v>1.58344E-6</v>
      </c>
      <c r="R68" s="296" t="s">
        <v>18726</v>
      </c>
      <c r="S68" s="1">
        <v>9.5654699999999997E-6</v>
      </c>
      <c r="T68" s="318" t="s">
        <v>18800</v>
      </c>
      <c r="U68" s="311">
        <v>4.3251700000000001E-6</v>
      </c>
      <c r="V68" s="296" t="s">
        <v>18799</v>
      </c>
      <c r="W68" s="1">
        <v>1.87885E-6</v>
      </c>
      <c r="X68" s="318" t="s">
        <v>18800</v>
      </c>
      <c r="Y68" s="311">
        <v>3.9345500000000003E-6</v>
      </c>
      <c r="Z68" s="296" t="s">
        <v>18801</v>
      </c>
      <c r="AA68" s="1">
        <v>9.2575199999999996E-4</v>
      </c>
      <c r="AB68" s="318" t="s">
        <v>18800</v>
      </c>
      <c r="AC68" s="311">
        <v>2.4034000000000001E-6</v>
      </c>
      <c r="AD68" s="296" t="s">
        <v>18726</v>
      </c>
      <c r="AE68" s="1">
        <v>1.06163E-5</v>
      </c>
      <c r="AF68" s="318" t="s">
        <v>18800</v>
      </c>
      <c r="AG68" s="311">
        <v>3.41462E-6</v>
      </c>
      <c r="AH68" s="296" t="s">
        <v>18800</v>
      </c>
      <c r="AI68" s="1">
        <v>3.96168E-6</v>
      </c>
      <c r="AJ68" s="318" t="s">
        <v>18799</v>
      </c>
      <c r="AK68" s="311">
        <v>1.5724E-6</v>
      </c>
      <c r="AL68" s="296" t="s">
        <v>18802</v>
      </c>
      <c r="AM68" s="1">
        <v>2.1085699999999999E-2</v>
      </c>
      <c r="AN68" s="318" t="s">
        <v>18803</v>
      </c>
      <c r="AO68" s="311">
        <v>1.78918E-5</v>
      </c>
      <c r="AP68" s="318" t="s">
        <v>18804</v>
      </c>
      <c r="AQ68" s="311">
        <v>1.51139E-2</v>
      </c>
    </row>
    <row r="69" spans="2:43" ht="16" x14ac:dyDescent="0.2">
      <c r="B69" s="310" t="s">
        <v>11700</v>
      </c>
      <c r="C69" t="s">
        <v>13</v>
      </c>
      <c r="D69">
        <v>3</v>
      </c>
      <c r="E69">
        <v>49980596</v>
      </c>
      <c r="F69" t="s">
        <v>700</v>
      </c>
      <c r="G69" t="s">
        <v>14624</v>
      </c>
      <c r="H69" s="318" t="s">
        <v>18695</v>
      </c>
      <c r="I69" s="311">
        <v>1.8758199999999999E-5</v>
      </c>
      <c r="J69" s="296" t="s">
        <v>18805</v>
      </c>
      <c r="K69" s="1">
        <v>1.42428E-4</v>
      </c>
      <c r="L69" s="318" t="s">
        <v>18695</v>
      </c>
      <c r="M69" s="311">
        <v>2.07101E-5</v>
      </c>
      <c r="N69" s="296" t="s">
        <v>18696</v>
      </c>
      <c r="O69" s="1">
        <v>5.7952699999999998E-5</v>
      </c>
      <c r="P69" s="318" t="s">
        <v>18695</v>
      </c>
      <c r="Q69" s="311">
        <v>3.5516099999999997E-5</v>
      </c>
      <c r="R69" s="296" t="s">
        <v>18700</v>
      </c>
      <c r="S69" s="1">
        <v>2.0845200000000002E-5</v>
      </c>
      <c r="T69" s="318" t="s">
        <v>18752</v>
      </c>
      <c r="U69" s="311">
        <v>1.64179E-6</v>
      </c>
      <c r="V69" s="296" t="s">
        <v>18695</v>
      </c>
      <c r="W69" s="1">
        <v>2.0976699999999999E-5</v>
      </c>
      <c r="X69" s="318" t="s">
        <v>18695</v>
      </c>
      <c r="Y69" s="311">
        <v>3.59812E-5</v>
      </c>
      <c r="Z69" s="296" t="s">
        <v>18806</v>
      </c>
      <c r="AA69" s="1">
        <v>2.0443100000000001E-3</v>
      </c>
      <c r="AB69" s="318" t="s">
        <v>18695</v>
      </c>
      <c r="AC69" s="311">
        <v>1.78698E-5</v>
      </c>
      <c r="AD69" s="296" t="s">
        <v>18696</v>
      </c>
      <c r="AE69" s="1">
        <v>2.9739499999999999E-5</v>
      </c>
      <c r="AF69" s="318" t="s">
        <v>18695</v>
      </c>
      <c r="AG69" s="311">
        <v>1.46002E-5</v>
      </c>
      <c r="AH69" s="296" t="s">
        <v>18695</v>
      </c>
      <c r="AI69" s="1">
        <v>1.9894500000000001E-5</v>
      </c>
      <c r="AJ69" s="318" t="s">
        <v>18695</v>
      </c>
      <c r="AK69" s="311">
        <v>1.66244E-5</v>
      </c>
      <c r="AL69" s="296" t="s">
        <v>18807</v>
      </c>
      <c r="AM69" s="1">
        <v>6.2335200000000002E-3</v>
      </c>
      <c r="AN69" s="318" t="s">
        <v>18808</v>
      </c>
      <c r="AO69" s="311">
        <v>1.82329E-3</v>
      </c>
      <c r="AP69" s="318" t="s">
        <v>18809</v>
      </c>
      <c r="AQ69" s="311">
        <v>3.7676900000000002E-3</v>
      </c>
    </row>
    <row r="70" spans="2:43" ht="16" x14ac:dyDescent="0.2">
      <c r="B70" s="310" t="s">
        <v>11700</v>
      </c>
      <c r="C70" t="s">
        <v>13458</v>
      </c>
      <c r="D70">
        <v>3</v>
      </c>
      <c r="E70">
        <v>70495509</v>
      </c>
      <c r="F70" t="s">
        <v>14730</v>
      </c>
      <c r="G70" t="s">
        <v>14731</v>
      </c>
      <c r="H70" s="318" t="s">
        <v>18811</v>
      </c>
      <c r="I70" s="311">
        <v>7.62591E-6</v>
      </c>
      <c r="J70" s="296" t="s">
        <v>18651</v>
      </c>
      <c r="K70" s="1">
        <v>1.9115900000000001E-5</v>
      </c>
      <c r="L70" s="318" t="s">
        <v>18811</v>
      </c>
      <c r="M70" s="311">
        <v>6.0404300000000002E-6</v>
      </c>
      <c r="N70" s="296" t="s">
        <v>18812</v>
      </c>
      <c r="O70" s="1">
        <v>9.8771999999999992E-6</v>
      </c>
      <c r="P70" s="318" t="s">
        <v>18811</v>
      </c>
      <c r="Q70" s="311">
        <v>1.15488E-5</v>
      </c>
      <c r="R70" s="296" t="s">
        <v>18813</v>
      </c>
      <c r="S70" s="1">
        <v>9.25469E-5</v>
      </c>
      <c r="T70" s="318" t="s">
        <v>18677</v>
      </c>
      <c r="U70" s="311">
        <v>9.8059800000000006E-5</v>
      </c>
      <c r="V70" s="296" t="s">
        <v>18811</v>
      </c>
      <c r="W70" s="1">
        <v>4.8890000000000001E-6</v>
      </c>
      <c r="X70" s="318" t="s">
        <v>18811</v>
      </c>
      <c r="Y70" s="311">
        <v>8.0303800000000005E-6</v>
      </c>
      <c r="Z70" s="296" t="s">
        <v>18814</v>
      </c>
      <c r="AA70" s="1">
        <v>1.29958E-5</v>
      </c>
      <c r="AB70" s="318" t="s">
        <v>18811</v>
      </c>
      <c r="AC70" s="311">
        <v>1.0083499999999999E-5</v>
      </c>
      <c r="AD70" s="296" t="s">
        <v>18660</v>
      </c>
      <c r="AE70" s="1">
        <v>4.8743400000000003E-6</v>
      </c>
      <c r="AF70" s="318" t="s">
        <v>18811</v>
      </c>
      <c r="AG70" s="311">
        <v>1.2289299999999999E-5</v>
      </c>
      <c r="AH70" s="296" t="s">
        <v>18811</v>
      </c>
      <c r="AI70" s="1">
        <v>5.2182600000000002E-6</v>
      </c>
      <c r="AJ70" s="318" t="s">
        <v>18811</v>
      </c>
      <c r="AK70" s="311">
        <v>6.3402900000000002E-6</v>
      </c>
      <c r="AL70" s="296" t="s">
        <v>18815</v>
      </c>
      <c r="AM70" s="1">
        <v>5.2412100000000001E-4</v>
      </c>
      <c r="AN70" s="318" t="s">
        <v>18816</v>
      </c>
      <c r="AO70" s="311">
        <v>4.2040899999999999E-5</v>
      </c>
      <c r="AP70" s="318" t="s">
        <v>18817</v>
      </c>
      <c r="AQ70" s="311">
        <v>4.2946600000000001E-2</v>
      </c>
    </row>
    <row r="71" spans="2:43" ht="16" x14ac:dyDescent="0.2">
      <c r="B71" s="310" t="s">
        <v>11700</v>
      </c>
      <c r="C71" t="s">
        <v>13457</v>
      </c>
      <c r="D71">
        <v>3</v>
      </c>
      <c r="E71">
        <v>84520687</v>
      </c>
      <c r="F71" t="s">
        <v>14734</v>
      </c>
      <c r="G71" t="s">
        <v>14597</v>
      </c>
      <c r="H71" s="318" t="s">
        <v>18812</v>
      </c>
      <c r="I71" s="311">
        <v>8.2659699999999997E-6</v>
      </c>
      <c r="J71" s="296" t="s">
        <v>18660</v>
      </c>
      <c r="K71" s="1">
        <v>5.56179E-6</v>
      </c>
      <c r="L71" s="318" t="s">
        <v>18812</v>
      </c>
      <c r="M71" s="311">
        <v>8.8670600000000008E-6</v>
      </c>
      <c r="N71" s="296" t="s">
        <v>18819</v>
      </c>
      <c r="O71" s="1">
        <v>1.4868899999999999E-5</v>
      </c>
      <c r="P71" s="318" t="s">
        <v>18812</v>
      </c>
      <c r="Q71" s="311">
        <v>9.6962700000000003E-6</v>
      </c>
      <c r="R71" s="296" t="s">
        <v>18820</v>
      </c>
      <c r="S71" s="1">
        <v>4.9413400000000005E-7</v>
      </c>
      <c r="T71" s="318" t="s">
        <v>18682</v>
      </c>
      <c r="U71" s="311">
        <v>5.3903299999999996E-4</v>
      </c>
      <c r="V71" s="296" t="s">
        <v>18660</v>
      </c>
      <c r="W71" s="1">
        <v>6.7078399999999998E-6</v>
      </c>
      <c r="X71" s="318" t="s">
        <v>18812</v>
      </c>
      <c r="Y71" s="311">
        <v>6.94951E-6</v>
      </c>
      <c r="Z71" s="296" t="s">
        <v>18821</v>
      </c>
      <c r="AA71" s="1">
        <v>1.799E-3</v>
      </c>
      <c r="AB71" s="318" t="s">
        <v>18812</v>
      </c>
      <c r="AC71" s="311">
        <v>1.1152799999999999E-5</v>
      </c>
      <c r="AD71" s="296" t="s">
        <v>18661</v>
      </c>
      <c r="AE71" s="1">
        <v>1.25092E-5</v>
      </c>
      <c r="AF71" s="318" t="s">
        <v>18660</v>
      </c>
      <c r="AG71" s="311">
        <v>5.9174100000000002E-6</v>
      </c>
      <c r="AH71" s="296" t="s">
        <v>18812</v>
      </c>
      <c r="AI71" s="1">
        <v>1.1428400000000001E-5</v>
      </c>
      <c r="AJ71" s="318" t="s">
        <v>18812</v>
      </c>
      <c r="AK71" s="311">
        <v>7.9884199999999993E-6</v>
      </c>
      <c r="AL71" s="296" t="s">
        <v>18822</v>
      </c>
      <c r="AM71" s="1">
        <v>2.17304E-2</v>
      </c>
      <c r="AN71" s="318" t="s">
        <v>18823</v>
      </c>
      <c r="AO71" s="311">
        <v>9.1306199999999997E-5</v>
      </c>
      <c r="AP71" s="318" t="s">
        <v>18824</v>
      </c>
      <c r="AQ71" s="311">
        <v>1.7846799999999999E-2</v>
      </c>
    </row>
    <row r="72" spans="2:43" ht="16" x14ac:dyDescent="0.2">
      <c r="B72" s="310" t="s">
        <v>11700</v>
      </c>
      <c r="C72" t="s">
        <v>13456</v>
      </c>
      <c r="D72">
        <v>3</v>
      </c>
      <c r="E72">
        <v>143692962</v>
      </c>
      <c r="F72" t="s">
        <v>2152</v>
      </c>
      <c r="G72" t="s">
        <v>16017</v>
      </c>
      <c r="H72" s="318" t="s">
        <v>18680</v>
      </c>
      <c r="I72" s="311">
        <v>6.4748700000000001E-6</v>
      </c>
      <c r="J72" s="296" t="s">
        <v>18680</v>
      </c>
      <c r="K72" s="1">
        <v>1.1348E-5</v>
      </c>
      <c r="L72" s="318" t="s">
        <v>18826</v>
      </c>
      <c r="M72" s="311">
        <v>4.3068799999999997E-6</v>
      </c>
      <c r="N72" s="296" t="s">
        <v>18677</v>
      </c>
      <c r="O72" s="1">
        <v>1.43807E-4</v>
      </c>
      <c r="P72" s="318" t="s">
        <v>18680</v>
      </c>
      <c r="Q72" s="311">
        <v>7.6570300000000001E-6</v>
      </c>
      <c r="R72" s="296" t="s">
        <v>18811</v>
      </c>
      <c r="S72" s="1">
        <v>1.01728E-5</v>
      </c>
      <c r="T72" s="318" t="s">
        <v>18680</v>
      </c>
      <c r="U72" s="311">
        <v>1.6422900000000002E-5</v>
      </c>
      <c r="V72" s="296" t="s">
        <v>18826</v>
      </c>
      <c r="W72" s="1">
        <v>5.8556000000000003E-6</v>
      </c>
      <c r="X72" s="318" t="s">
        <v>18680</v>
      </c>
      <c r="Y72" s="311">
        <v>7.8578699999999994E-6</v>
      </c>
      <c r="Z72" s="296" t="s">
        <v>18827</v>
      </c>
      <c r="AA72" s="1">
        <v>8.2754300000000003E-4</v>
      </c>
      <c r="AB72" s="318" t="s">
        <v>18680</v>
      </c>
      <c r="AC72" s="311">
        <v>7.4560399999999997E-6</v>
      </c>
      <c r="AD72" s="296" t="s">
        <v>18677</v>
      </c>
      <c r="AE72" s="1">
        <v>6.2161600000000005E-5</v>
      </c>
      <c r="AF72" s="318" t="s">
        <v>18680</v>
      </c>
      <c r="AG72" s="311">
        <v>1.1045E-5</v>
      </c>
      <c r="AH72" s="296" t="s">
        <v>18680</v>
      </c>
      <c r="AI72" s="1">
        <v>6.8518799999999999E-6</v>
      </c>
      <c r="AJ72" s="318" t="s">
        <v>18680</v>
      </c>
      <c r="AK72" s="311">
        <v>6.5674500000000001E-6</v>
      </c>
      <c r="AL72" s="297" t="s">
        <v>18828</v>
      </c>
      <c r="AM72" s="298">
        <v>0.48751299999999997</v>
      </c>
      <c r="AN72" s="318" t="s">
        <v>18692</v>
      </c>
      <c r="AO72" s="311">
        <v>2.09263E-5</v>
      </c>
      <c r="AP72" s="318" t="s">
        <v>18829</v>
      </c>
      <c r="AQ72" s="311">
        <v>4.4991499999999997E-2</v>
      </c>
    </row>
    <row r="73" spans="2:43" ht="16" x14ac:dyDescent="0.2">
      <c r="B73" s="310" t="s">
        <v>11700</v>
      </c>
      <c r="C73" t="s">
        <v>13455</v>
      </c>
      <c r="D73">
        <v>3</v>
      </c>
      <c r="E73">
        <v>158434375</v>
      </c>
      <c r="F73" t="s">
        <v>14736</v>
      </c>
      <c r="G73" t="s">
        <v>13261</v>
      </c>
      <c r="H73" s="318" t="s">
        <v>18752</v>
      </c>
      <c r="I73" s="311">
        <v>5.0997400000000001E-7</v>
      </c>
      <c r="J73" s="296" t="s">
        <v>18752</v>
      </c>
      <c r="K73" s="1">
        <v>3.4577699999999999E-7</v>
      </c>
      <c r="L73" s="318" t="s">
        <v>18752</v>
      </c>
      <c r="M73" s="311">
        <v>5.3536499999999998E-7</v>
      </c>
      <c r="N73" s="296" t="s">
        <v>18697</v>
      </c>
      <c r="O73" s="1">
        <v>1.05012E-6</v>
      </c>
      <c r="P73" s="318" t="s">
        <v>18752</v>
      </c>
      <c r="Q73" s="311">
        <v>6.5126699999999995E-7</v>
      </c>
      <c r="R73" s="296" t="s">
        <v>18697</v>
      </c>
      <c r="S73" s="1">
        <v>6.9624499999999997E-7</v>
      </c>
      <c r="T73" s="318" t="s">
        <v>18831</v>
      </c>
      <c r="U73" s="311">
        <v>1.4721099999999999E-6</v>
      </c>
      <c r="V73" s="296" t="s">
        <v>18752</v>
      </c>
      <c r="W73" s="1">
        <v>5.1868100000000001E-7</v>
      </c>
      <c r="X73" s="318" t="s">
        <v>18752</v>
      </c>
      <c r="Y73" s="311">
        <v>3.2553999999999999E-7</v>
      </c>
      <c r="Z73" s="296" t="s">
        <v>18700</v>
      </c>
      <c r="AA73" s="1">
        <v>2.2980799999999999E-5</v>
      </c>
      <c r="AB73" s="318" t="s">
        <v>18752</v>
      </c>
      <c r="AC73" s="311">
        <v>2.8277300000000001E-7</v>
      </c>
      <c r="AD73" s="296" t="s">
        <v>18697</v>
      </c>
      <c r="AE73" s="1">
        <v>1.8307900000000001E-6</v>
      </c>
      <c r="AF73" s="318" t="s">
        <v>18752</v>
      </c>
      <c r="AG73" s="311">
        <v>4.8077599999999999E-7</v>
      </c>
      <c r="AH73" s="296" t="s">
        <v>18752</v>
      </c>
      <c r="AI73" s="1">
        <v>7.3386999999999999E-7</v>
      </c>
      <c r="AJ73" s="318" t="s">
        <v>18752</v>
      </c>
      <c r="AK73" s="311">
        <v>4.0861E-7</v>
      </c>
      <c r="AL73" s="296" t="s">
        <v>18832</v>
      </c>
      <c r="AM73" s="1">
        <v>1.0023900000000001E-2</v>
      </c>
      <c r="AN73" s="322" t="s">
        <v>18833</v>
      </c>
      <c r="AO73" s="312">
        <v>6.3341599999999998E-2</v>
      </c>
      <c r="AP73" s="322" t="s">
        <v>18834</v>
      </c>
      <c r="AQ73" s="312">
        <v>2.7132999999999999E-8</v>
      </c>
    </row>
    <row r="74" spans="2:43" ht="16" x14ac:dyDescent="0.2">
      <c r="B74" s="310" t="s">
        <v>11700</v>
      </c>
      <c r="C74" t="s">
        <v>13454</v>
      </c>
      <c r="D74">
        <v>4</v>
      </c>
      <c r="E74">
        <v>82281647</v>
      </c>
      <c r="F74" t="s">
        <v>14739</v>
      </c>
      <c r="G74" t="s">
        <v>14615</v>
      </c>
      <c r="H74" s="318" t="s">
        <v>18687</v>
      </c>
      <c r="I74" s="311">
        <v>2.1957899999999998E-8</v>
      </c>
      <c r="J74" s="296" t="s">
        <v>18687</v>
      </c>
      <c r="K74" s="1">
        <v>1.8515200000000002E-8</v>
      </c>
      <c r="L74" s="318" t="s">
        <v>18687</v>
      </c>
      <c r="M74" s="311">
        <v>2.7165400000000001E-8</v>
      </c>
      <c r="N74" s="296" t="s">
        <v>18836</v>
      </c>
      <c r="O74" s="1">
        <v>9.2369800000000005E-9</v>
      </c>
      <c r="P74" s="318" t="s">
        <v>18687</v>
      </c>
      <c r="Q74" s="311">
        <v>2.5028000000000001E-8</v>
      </c>
      <c r="R74" s="296" t="s">
        <v>18659</v>
      </c>
      <c r="S74" s="1">
        <v>4.66993E-7</v>
      </c>
      <c r="T74" s="318" t="s">
        <v>18837</v>
      </c>
      <c r="U74" s="311">
        <v>1.6925599999999999E-7</v>
      </c>
      <c r="V74" s="296" t="s">
        <v>18687</v>
      </c>
      <c r="W74" s="1">
        <v>1.36523E-8</v>
      </c>
      <c r="X74" s="318" t="s">
        <v>18687</v>
      </c>
      <c r="Y74" s="311">
        <v>1.9700000000000001E-8</v>
      </c>
      <c r="Z74" s="296" t="s">
        <v>18838</v>
      </c>
      <c r="AA74" s="1">
        <v>2.7333500000000001E-8</v>
      </c>
      <c r="AB74" s="318" t="s">
        <v>18687</v>
      </c>
      <c r="AC74" s="311">
        <v>2.0159799999999999E-8</v>
      </c>
      <c r="AD74" s="296" t="s">
        <v>18839</v>
      </c>
      <c r="AE74" s="1">
        <v>1.1948899999999999E-7</v>
      </c>
      <c r="AF74" s="318" t="s">
        <v>18687</v>
      </c>
      <c r="AG74" s="311">
        <v>1.8717300000000001E-8</v>
      </c>
      <c r="AH74" s="296" t="s">
        <v>18687</v>
      </c>
      <c r="AI74" s="1">
        <v>3.8333399999999998E-8</v>
      </c>
      <c r="AJ74" s="318" t="s">
        <v>18687</v>
      </c>
      <c r="AK74" s="311">
        <v>2.5507999999999999E-8</v>
      </c>
      <c r="AL74" s="296" t="s">
        <v>18840</v>
      </c>
      <c r="AM74" s="1">
        <v>8.1611399999999999E-6</v>
      </c>
      <c r="AN74" s="318" t="s">
        <v>18841</v>
      </c>
      <c r="AO74" s="311">
        <v>1.4212E-5</v>
      </c>
      <c r="AP74" s="318" t="s">
        <v>18842</v>
      </c>
      <c r="AQ74" s="311">
        <v>3.9730400000000002E-4</v>
      </c>
    </row>
    <row r="75" spans="2:43" ht="16" x14ac:dyDescent="0.2">
      <c r="B75" s="310" t="s">
        <v>11700</v>
      </c>
      <c r="C75" t="s">
        <v>2208</v>
      </c>
      <c r="D75">
        <v>4</v>
      </c>
      <c r="E75">
        <v>102896591</v>
      </c>
      <c r="F75" t="s">
        <v>2230</v>
      </c>
      <c r="G75" t="s">
        <v>14742</v>
      </c>
      <c r="H75" s="318" t="s">
        <v>18843</v>
      </c>
      <c r="I75" s="311">
        <v>1.38719E-9</v>
      </c>
      <c r="J75" s="296" t="s">
        <v>18844</v>
      </c>
      <c r="K75" s="1">
        <v>1.2133899999999999E-8</v>
      </c>
      <c r="L75" s="318" t="s">
        <v>18843</v>
      </c>
      <c r="M75" s="311">
        <v>1.2236899999999999E-9</v>
      </c>
      <c r="N75" s="296" t="s">
        <v>18846</v>
      </c>
      <c r="O75" s="1">
        <v>2.69367E-10</v>
      </c>
      <c r="P75" s="318" t="s">
        <v>18847</v>
      </c>
      <c r="Q75" s="311">
        <v>3.70431E-9</v>
      </c>
      <c r="R75" s="296" t="s">
        <v>18846</v>
      </c>
      <c r="S75" s="1">
        <v>3.6454899999999999E-10</v>
      </c>
      <c r="T75" s="318" t="s">
        <v>18845</v>
      </c>
      <c r="U75" s="311">
        <v>6.39749E-9</v>
      </c>
      <c r="V75" s="296" t="s">
        <v>18847</v>
      </c>
      <c r="W75" s="1">
        <v>3.9510000000000001E-9</v>
      </c>
      <c r="X75" s="318" t="s">
        <v>18844</v>
      </c>
      <c r="Y75" s="311">
        <v>1.3707599999999999E-8</v>
      </c>
      <c r="Z75" s="296" t="s">
        <v>18848</v>
      </c>
      <c r="AA75" s="1">
        <v>7.9997599999999998E-6</v>
      </c>
      <c r="AB75" s="318" t="s">
        <v>18845</v>
      </c>
      <c r="AC75" s="311">
        <v>8.6193699999999998E-9</v>
      </c>
      <c r="AD75" s="296" t="s">
        <v>18849</v>
      </c>
      <c r="AE75" s="1">
        <v>1.59782E-9</v>
      </c>
      <c r="AF75" s="318" t="s">
        <v>18843</v>
      </c>
      <c r="AG75" s="311">
        <v>9.7953200000000005E-10</v>
      </c>
      <c r="AH75" s="296" t="s">
        <v>18843</v>
      </c>
      <c r="AI75" s="1">
        <v>4.5268699999999999E-10</v>
      </c>
      <c r="AJ75" s="318" t="s">
        <v>18847</v>
      </c>
      <c r="AK75" s="311">
        <v>2.5281399999999999E-9</v>
      </c>
      <c r="AL75" s="296" t="s">
        <v>18850</v>
      </c>
      <c r="AM75" s="1">
        <v>3.7342200000000003E-5</v>
      </c>
      <c r="AN75" s="318" t="s">
        <v>18851</v>
      </c>
      <c r="AO75" s="311">
        <v>2.3010500000000001E-7</v>
      </c>
      <c r="AP75" s="318" t="s">
        <v>18852</v>
      </c>
      <c r="AQ75" s="311">
        <v>1.3954600000000001E-3</v>
      </c>
    </row>
    <row r="76" spans="2:43" ht="16" x14ac:dyDescent="0.2">
      <c r="B76" s="310" t="s">
        <v>11700</v>
      </c>
      <c r="C76" t="s">
        <v>13453</v>
      </c>
      <c r="D76">
        <v>4</v>
      </c>
      <c r="E76">
        <v>105348280</v>
      </c>
      <c r="F76" t="s">
        <v>14745</v>
      </c>
      <c r="G76" t="s">
        <v>14724</v>
      </c>
      <c r="H76" s="318" t="s">
        <v>18853</v>
      </c>
      <c r="I76" s="311">
        <v>5.2034500000000003E-10</v>
      </c>
      <c r="J76" s="296" t="s">
        <v>18853</v>
      </c>
      <c r="K76" s="1">
        <v>4.3531199999999999E-10</v>
      </c>
      <c r="L76" s="318" t="s">
        <v>18853</v>
      </c>
      <c r="M76" s="311">
        <v>5.5800199999999995E-10</v>
      </c>
      <c r="N76" s="296" t="s">
        <v>18854</v>
      </c>
      <c r="O76" s="1">
        <v>3.6843100000000001E-9</v>
      </c>
      <c r="P76" s="318" t="s">
        <v>18853</v>
      </c>
      <c r="Q76" s="311">
        <v>2.45466E-10</v>
      </c>
      <c r="R76" s="296" t="s">
        <v>18855</v>
      </c>
      <c r="S76" s="1">
        <v>2.05849E-9</v>
      </c>
      <c r="T76" s="318" t="s">
        <v>18856</v>
      </c>
      <c r="U76" s="311">
        <v>1.11766E-8</v>
      </c>
      <c r="V76" s="296" t="s">
        <v>18853</v>
      </c>
      <c r="W76" s="1">
        <v>4.02288E-10</v>
      </c>
      <c r="X76" s="318" t="s">
        <v>18853</v>
      </c>
      <c r="Y76" s="311">
        <v>1.4464E-10</v>
      </c>
      <c r="Z76" s="296" t="s">
        <v>18857</v>
      </c>
      <c r="AA76" s="1">
        <v>9.8342499999999992E-9</v>
      </c>
      <c r="AB76" s="318" t="s">
        <v>18853</v>
      </c>
      <c r="AC76" s="311">
        <v>6.4544500000000004E-10</v>
      </c>
      <c r="AD76" s="296" t="s">
        <v>18858</v>
      </c>
      <c r="AE76" s="1">
        <v>9.7304100000000004E-11</v>
      </c>
      <c r="AF76" s="318" t="s">
        <v>18853</v>
      </c>
      <c r="AG76" s="311">
        <v>5.9057299999999998E-10</v>
      </c>
      <c r="AH76" s="296" t="s">
        <v>18853</v>
      </c>
      <c r="AI76" s="1">
        <v>3.28403E-10</v>
      </c>
      <c r="AJ76" s="318" t="s">
        <v>18853</v>
      </c>
      <c r="AK76" s="311">
        <v>5.3405299999999995E-10</v>
      </c>
      <c r="AL76" s="296" t="s">
        <v>18859</v>
      </c>
      <c r="AM76" s="1">
        <v>7.5393800000000003E-5</v>
      </c>
      <c r="AN76" s="318" t="s">
        <v>18860</v>
      </c>
      <c r="AO76" s="311">
        <v>4.4356799999999999E-7</v>
      </c>
      <c r="AP76" s="318" t="s">
        <v>18861</v>
      </c>
      <c r="AQ76" s="311">
        <v>1.25728E-4</v>
      </c>
    </row>
    <row r="77" spans="2:43" ht="16" x14ac:dyDescent="0.2">
      <c r="B77" s="310" t="s">
        <v>11700</v>
      </c>
      <c r="C77" t="s">
        <v>2268</v>
      </c>
      <c r="D77">
        <v>5</v>
      </c>
      <c r="E77">
        <v>1442979</v>
      </c>
      <c r="F77" t="s">
        <v>2281</v>
      </c>
      <c r="G77" t="s">
        <v>13505</v>
      </c>
      <c r="H77" s="318" t="s">
        <v>18863</v>
      </c>
      <c r="I77" s="311">
        <v>2.8614099999999999E-9</v>
      </c>
      <c r="J77" s="296" t="s">
        <v>18855</v>
      </c>
      <c r="K77" s="1">
        <v>2.0034500000000001E-9</v>
      </c>
      <c r="L77" s="318" t="s">
        <v>18863</v>
      </c>
      <c r="M77" s="311">
        <v>2.7414899999999998E-9</v>
      </c>
      <c r="N77" s="296" t="s">
        <v>18864</v>
      </c>
      <c r="O77" s="1">
        <v>3.99055E-8</v>
      </c>
      <c r="P77" s="318" t="s">
        <v>18863</v>
      </c>
      <c r="Q77" s="311">
        <v>2.9608099999999998E-9</v>
      </c>
      <c r="R77" s="296" t="s">
        <v>18857</v>
      </c>
      <c r="S77" s="1">
        <v>4.1597099999999999E-9</v>
      </c>
      <c r="T77" s="318" t="s">
        <v>18854</v>
      </c>
      <c r="U77" s="311">
        <v>1.18026E-8</v>
      </c>
      <c r="V77" s="296" t="s">
        <v>18855</v>
      </c>
      <c r="W77" s="1">
        <v>3.0242699999999999E-9</v>
      </c>
      <c r="X77" s="318" t="s">
        <v>18855</v>
      </c>
      <c r="Y77" s="311">
        <v>3.5438000000000001E-9</v>
      </c>
      <c r="Z77" s="296" t="s">
        <v>18865</v>
      </c>
      <c r="AA77" s="1">
        <v>1.3882299999999999E-5</v>
      </c>
      <c r="AB77" s="318" t="s">
        <v>18855</v>
      </c>
      <c r="AC77" s="311">
        <v>4.13017E-9</v>
      </c>
      <c r="AD77" s="296" t="s">
        <v>18857</v>
      </c>
      <c r="AE77" s="1">
        <v>7.7240100000000001E-9</v>
      </c>
      <c r="AF77" s="318" t="s">
        <v>18855</v>
      </c>
      <c r="AG77" s="311">
        <v>3.9575299999999997E-9</v>
      </c>
      <c r="AH77" s="296" t="s">
        <v>18854</v>
      </c>
      <c r="AI77" s="1">
        <v>6.3064599999999997E-9</v>
      </c>
      <c r="AJ77" s="318" t="s">
        <v>18863</v>
      </c>
      <c r="AK77" s="311">
        <v>2.44419E-9</v>
      </c>
      <c r="AL77" s="296" t="s">
        <v>18866</v>
      </c>
      <c r="AM77" s="1">
        <v>2.0401299999999998E-3</v>
      </c>
      <c r="AN77" s="322" t="s">
        <v>18807</v>
      </c>
      <c r="AO77" s="312">
        <v>5.1767499999999999E-3</v>
      </c>
      <c r="AP77" s="322" t="s">
        <v>18867</v>
      </c>
      <c r="AQ77" s="312">
        <v>4.7360399999999997E-9</v>
      </c>
    </row>
    <row r="78" spans="2:43" ht="16" x14ac:dyDescent="0.2">
      <c r="B78" s="310" t="s">
        <v>11700</v>
      </c>
      <c r="C78" t="s">
        <v>13452</v>
      </c>
      <c r="D78">
        <v>5</v>
      </c>
      <c r="E78">
        <v>3124312</v>
      </c>
      <c r="F78" t="s">
        <v>14748</v>
      </c>
      <c r="G78" t="s">
        <v>13505</v>
      </c>
      <c r="H78" s="318" t="s">
        <v>18868</v>
      </c>
      <c r="I78" s="311">
        <v>1.15532E-5</v>
      </c>
      <c r="J78" s="296" t="s">
        <v>18868</v>
      </c>
      <c r="K78" s="1">
        <v>8.4909300000000007E-6</v>
      </c>
      <c r="L78" s="318" t="s">
        <v>18868</v>
      </c>
      <c r="M78" s="311">
        <v>8.5176999999999998E-6</v>
      </c>
      <c r="N78" s="296" t="s">
        <v>18869</v>
      </c>
      <c r="O78" s="1">
        <v>1.45063E-5</v>
      </c>
      <c r="P78" s="318" t="s">
        <v>18868</v>
      </c>
      <c r="Q78" s="311">
        <v>9.9810499999999999E-6</v>
      </c>
      <c r="R78" s="296" t="s">
        <v>18870</v>
      </c>
      <c r="S78" s="1">
        <v>1.4598899999999999E-4</v>
      </c>
      <c r="T78" s="318" t="s">
        <v>18871</v>
      </c>
      <c r="U78" s="311">
        <v>1.5773800000000001E-5</v>
      </c>
      <c r="V78" s="296" t="s">
        <v>18868</v>
      </c>
      <c r="W78" s="1">
        <v>1.2177299999999999E-5</v>
      </c>
      <c r="X78" s="318" t="s">
        <v>18868</v>
      </c>
      <c r="Y78" s="311">
        <v>1.02522E-5</v>
      </c>
      <c r="Z78" s="296" t="s">
        <v>18872</v>
      </c>
      <c r="AA78" s="1">
        <v>1.28999E-3</v>
      </c>
      <c r="AB78" s="318" t="s">
        <v>18868</v>
      </c>
      <c r="AC78" s="311">
        <v>1.37388E-5</v>
      </c>
      <c r="AD78" s="296" t="s">
        <v>18869</v>
      </c>
      <c r="AE78" s="1">
        <v>7.7865499999999992E-6</v>
      </c>
      <c r="AF78" s="318" t="s">
        <v>18868</v>
      </c>
      <c r="AG78" s="311">
        <v>1.2035099999999999E-5</v>
      </c>
      <c r="AH78" s="296" t="s">
        <v>18868</v>
      </c>
      <c r="AI78" s="1">
        <v>9.0176800000000004E-6</v>
      </c>
      <c r="AJ78" s="318" t="s">
        <v>18868</v>
      </c>
      <c r="AK78" s="311">
        <v>1.0128399999999999E-5</v>
      </c>
      <c r="AL78" s="296" t="s">
        <v>18873</v>
      </c>
      <c r="AM78" s="1">
        <v>3.9315200000000002E-4</v>
      </c>
      <c r="AN78" s="318" t="s">
        <v>18874</v>
      </c>
      <c r="AO78" s="311">
        <v>8.8621200000000005E-4</v>
      </c>
      <c r="AP78" s="318" t="s">
        <v>18875</v>
      </c>
      <c r="AQ78" s="311">
        <v>5.0970299999999998E-3</v>
      </c>
    </row>
    <row r="79" spans="2:43" ht="16" x14ac:dyDescent="0.2">
      <c r="B79" s="310" t="s">
        <v>11700</v>
      </c>
      <c r="C79" t="s">
        <v>2298</v>
      </c>
      <c r="D79">
        <v>5</v>
      </c>
      <c r="E79">
        <v>91397165</v>
      </c>
      <c r="F79" t="s">
        <v>14750</v>
      </c>
      <c r="G79" t="s">
        <v>13261</v>
      </c>
      <c r="H79" s="318" t="s">
        <v>18649</v>
      </c>
      <c r="I79" s="311">
        <v>2.6096800000000001E-5</v>
      </c>
      <c r="J79" s="296" t="s">
        <v>18649</v>
      </c>
      <c r="K79" s="1">
        <v>4.3678699999999999E-5</v>
      </c>
      <c r="L79" s="318" t="s">
        <v>18649</v>
      </c>
      <c r="M79" s="311">
        <v>3.0822599999999999E-5</v>
      </c>
      <c r="N79" s="296" t="s">
        <v>18876</v>
      </c>
      <c r="O79" s="1">
        <v>8.2363399999999998E-5</v>
      </c>
      <c r="P79" s="318" t="s">
        <v>18649</v>
      </c>
      <c r="Q79" s="311">
        <v>3.4033599999999999E-5</v>
      </c>
      <c r="R79" s="296" t="s">
        <v>18876</v>
      </c>
      <c r="S79" s="1">
        <v>1.18707E-4</v>
      </c>
      <c r="T79" s="318" t="s">
        <v>18649</v>
      </c>
      <c r="U79" s="311">
        <v>2.0486700000000002E-5</v>
      </c>
      <c r="V79" s="296" t="s">
        <v>18649</v>
      </c>
      <c r="W79" s="1">
        <v>3.0280100000000002E-5</v>
      </c>
      <c r="X79" s="318" t="s">
        <v>18774</v>
      </c>
      <c r="Y79" s="311">
        <v>1.6384100000000001E-5</v>
      </c>
      <c r="Z79" s="296" t="s">
        <v>18679</v>
      </c>
      <c r="AA79" s="1">
        <v>2.5729700000000003E-4</v>
      </c>
      <c r="AB79" s="318" t="s">
        <v>18649</v>
      </c>
      <c r="AC79" s="311">
        <v>2.3836700000000002E-5</v>
      </c>
      <c r="AD79" s="296" t="s">
        <v>18877</v>
      </c>
      <c r="AE79" s="1">
        <v>1.31357E-3</v>
      </c>
      <c r="AF79" s="318" t="s">
        <v>18649</v>
      </c>
      <c r="AG79" s="311">
        <v>4.88522E-5</v>
      </c>
      <c r="AH79" s="296" t="s">
        <v>18649</v>
      </c>
      <c r="AI79" s="1">
        <v>4.3593400000000002E-5</v>
      </c>
      <c r="AJ79" s="318" t="s">
        <v>18649</v>
      </c>
      <c r="AK79" s="311">
        <v>2.8135100000000001E-5</v>
      </c>
      <c r="AL79" s="296" t="s">
        <v>18842</v>
      </c>
      <c r="AM79" s="1">
        <v>3.8368700000000001E-4</v>
      </c>
      <c r="AN79" s="318" t="s">
        <v>18878</v>
      </c>
      <c r="AO79" s="311">
        <v>7.2484800000000005E-4</v>
      </c>
      <c r="AP79" s="318" t="s">
        <v>18879</v>
      </c>
      <c r="AQ79" s="311">
        <v>1.9040499999999998E-2</v>
      </c>
    </row>
    <row r="80" spans="2:43" ht="16" x14ac:dyDescent="0.2">
      <c r="B80" s="310" t="s">
        <v>11700</v>
      </c>
      <c r="C80" t="s">
        <v>13451</v>
      </c>
      <c r="D80">
        <v>5</v>
      </c>
      <c r="E80">
        <v>102434041</v>
      </c>
      <c r="F80" t="s">
        <v>2318</v>
      </c>
      <c r="G80" t="s">
        <v>14753</v>
      </c>
      <c r="H80" s="318" t="s">
        <v>18880</v>
      </c>
      <c r="I80" s="311">
        <v>5.9429999999999998E-9</v>
      </c>
      <c r="J80" s="296" t="s">
        <v>18880</v>
      </c>
      <c r="K80" s="1">
        <v>3.2730299999999998E-9</v>
      </c>
      <c r="L80" s="318" t="s">
        <v>18880</v>
      </c>
      <c r="M80" s="311">
        <v>5.9655599999999998E-9</v>
      </c>
      <c r="N80" s="296" t="s">
        <v>18881</v>
      </c>
      <c r="O80" s="1">
        <v>3.6037699999999999E-9</v>
      </c>
      <c r="P80" s="318" t="s">
        <v>18880</v>
      </c>
      <c r="Q80" s="311">
        <v>5.6572699999999998E-9</v>
      </c>
      <c r="R80" s="296" t="s">
        <v>18882</v>
      </c>
      <c r="S80" s="1">
        <v>2.5727599999999999E-8</v>
      </c>
      <c r="T80" s="318" t="s">
        <v>18883</v>
      </c>
      <c r="U80" s="311">
        <v>8.6323899999999994E-9</v>
      </c>
      <c r="V80" s="296" t="s">
        <v>18880</v>
      </c>
      <c r="W80" s="1">
        <v>7.2087499999999999E-9</v>
      </c>
      <c r="X80" s="318" t="s">
        <v>18880</v>
      </c>
      <c r="Y80" s="311">
        <v>5.8953699999999997E-9</v>
      </c>
      <c r="Z80" s="296" t="s">
        <v>18884</v>
      </c>
      <c r="AA80" s="1">
        <v>5.9143000000000005E-7</v>
      </c>
      <c r="AB80" s="318" t="s">
        <v>18880</v>
      </c>
      <c r="AC80" s="311">
        <v>6.6514399999999999E-9</v>
      </c>
      <c r="AD80" s="296" t="s">
        <v>18885</v>
      </c>
      <c r="AE80" s="1">
        <v>5.3237299999999999E-8</v>
      </c>
      <c r="AF80" s="318" t="s">
        <v>18880</v>
      </c>
      <c r="AG80" s="311">
        <v>2.8420999999999999E-9</v>
      </c>
      <c r="AH80" s="296" t="s">
        <v>18880</v>
      </c>
      <c r="AI80" s="1">
        <v>4.9167400000000001E-9</v>
      </c>
      <c r="AJ80" s="318" t="s">
        <v>18880</v>
      </c>
      <c r="AK80" s="311">
        <v>4.7892400000000003E-9</v>
      </c>
      <c r="AL80" s="296" t="s">
        <v>18886</v>
      </c>
      <c r="AM80" s="1">
        <v>7.1232099999999996E-3</v>
      </c>
      <c r="AN80" s="318" t="s">
        <v>18887</v>
      </c>
      <c r="AO80" s="311">
        <v>2.36583E-5</v>
      </c>
      <c r="AP80" s="318" t="s">
        <v>18888</v>
      </c>
      <c r="AQ80" s="311">
        <v>8.4201200000000003E-5</v>
      </c>
    </row>
    <row r="81" spans="2:43" ht="16" x14ac:dyDescent="0.2">
      <c r="B81" s="310" t="s">
        <v>11700</v>
      </c>
      <c r="C81" t="s">
        <v>13450</v>
      </c>
      <c r="D81">
        <v>5</v>
      </c>
      <c r="E81">
        <v>103789341</v>
      </c>
      <c r="F81" t="s">
        <v>14756</v>
      </c>
      <c r="G81" t="s">
        <v>14757</v>
      </c>
      <c r="H81" s="318" t="s">
        <v>18710</v>
      </c>
      <c r="I81" s="311">
        <v>6.1031199999999998E-6</v>
      </c>
      <c r="J81" s="296" t="s">
        <v>18890</v>
      </c>
      <c r="K81" s="1">
        <v>8.8627599999999998E-6</v>
      </c>
      <c r="L81" s="318" t="s">
        <v>18710</v>
      </c>
      <c r="M81" s="311">
        <v>6.9426100000000001E-6</v>
      </c>
      <c r="N81" s="296" t="s">
        <v>18891</v>
      </c>
      <c r="O81" s="1">
        <v>3.3052499999999998E-6</v>
      </c>
      <c r="P81" s="318" t="s">
        <v>18710</v>
      </c>
      <c r="Q81" s="311">
        <v>6.9977799999999996E-6</v>
      </c>
      <c r="R81" s="296" t="s">
        <v>18892</v>
      </c>
      <c r="S81" s="1">
        <v>1.40903E-6</v>
      </c>
      <c r="T81" s="318" t="s">
        <v>18893</v>
      </c>
      <c r="U81" s="311">
        <v>2.2121599999999998E-5</v>
      </c>
      <c r="V81" s="296" t="s">
        <v>18710</v>
      </c>
      <c r="W81" s="1">
        <v>7.4803600000000002E-6</v>
      </c>
      <c r="X81" s="318" t="s">
        <v>18894</v>
      </c>
      <c r="Y81" s="311">
        <v>1.6010000000000001E-5</v>
      </c>
      <c r="Z81" s="296" t="s">
        <v>18895</v>
      </c>
      <c r="AA81" s="1">
        <v>7.4897400000000002E-4</v>
      </c>
      <c r="AB81" s="318" t="s">
        <v>18710</v>
      </c>
      <c r="AC81" s="311">
        <v>6.0451199999999996E-6</v>
      </c>
      <c r="AD81" s="296" t="s">
        <v>18896</v>
      </c>
      <c r="AE81" s="1">
        <v>2.8872699999999999E-5</v>
      </c>
      <c r="AF81" s="318" t="s">
        <v>18897</v>
      </c>
      <c r="AG81" s="311">
        <v>3.15324E-6</v>
      </c>
      <c r="AH81" s="296" t="s">
        <v>18710</v>
      </c>
      <c r="AI81" s="1">
        <v>8.5627899999999997E-6</v>
      </c>
      <c r="AJ81" s="318" t="s">
        <v>18710</v>
      </c>
      <c r="AK81" s="311">
        <v>5.8148499999999999E-6</v>
      </c>
      <c r="AL81" s="296" t="s">
        <v>18898</v>
      </c>
      <c r="AM81" s="1">
        <v>1.4060599999999999E-2</v>
      </c>
      <c r="AN81" s="318" t="s">
        <v>18899</v>
      </c>
      <c r="AO81" s="311">
        <v>4.2905599999999998E-4</v>
      </c>
      <c r="AP81" s="318" t="s">
        <v>18900</v>
      </c>
      <c r="AQ81" s="311">
        <v>4.1448700000000002E-3</v>
      </c>
    </row>
    <row r="82" spans="2:43" ht="16" x14ac:dyDescent="0.2">
      <c r="B82" s="310" t="s">
        <v>11700</v>
      </c>
      <c r="C82" t="s">
        <v>13449</v>
      </c>
      <c r="D82">
        <v>5</v>
      </c>
      <c r="E82">
        <v>135486536</v>
      </c>
      <c r="F82" t="s">
        <v>900</v>
      </c>
      <c r="G82" t="s">
        <v>14636</v>
      </c>
      <c r="H82" s="318" t="s">
        <v>18902</v>
      </c>
      <c r="I82" s="311">
        <v>3.72591E-11</v>
      </c>
      <c r="J82" s="296" t="s">
        <v>18903</v>
      </c>
      <c r="K82" s="1">
        <v>2.4337500000000001E-11</v>
      </c>
      <c r="L82" s="318" t="s">
        <v>18902</v>
      </c>
      <c r="M82" s="311">
        <v>3.3687100000000002E-11</v>
      </c>
      <c r="N82" s="296" t="s">
        <v>18904</v>
      </c>
      <c r="O82" s="1">
        <v>1.43573E-10</v>
      </c>
      <c r="P82" s="318" t="s">
        <v>18902</v>
      </c>
      <c r="Q82" s="311">
        <v>4.6458000000000003E-11</v>
      </c>
      <c r="R82" s="296" t="s">
        <v>18904</v>
      </c>
      <c r="S82" s="1">
        <v>7.0010799999999996E-10</v>
      </c>
      <c r="T82" s="318" t="s">
        <v>18905</v>
      </c>
      <c r="U82" s="311">
        <v>4.29794E-10</v>
      </c>
      <c r="V82" s="296" t="s">
        <v>18902</v>
      </c>
      <c r="W82" s="1">
        <v>4.0501800000000001E-11</v>
      </c>
      <c r="X82" s="318" t="s">
        <v>18902</v>
      </c>
      <c r="Y82" s="311">
        <v>1.16671E-10</v>
      </c>
      <c r="Z82" s="296" t="s">
        <v>18814</v>
      </c>
      <c r="AA82" s="1">
        <v>5.0387900000000001E-6</v>
      </c>
      <c r="AB82" s="318" t="s">
        <v>18902</v>
      </c>
      <c r="AC82" s="311">
        <v>3.8382099999999998E-11</v>
      </c>
      <c r="AD82" s="296" t="s">
        <v>18904</v>
      </c>
      <c r="AE82" s="1">
        <v>2.8098800000000001E-10</v>
      </c>
      <c r="AF82" s="318" t="s">
        <v>18902</v>
      </c>
      <c r="AG82" s="311">
        <v>4.0914700000000003E-11</v>
      </c>
      <c r="AH82" s="296" t="s">
        <v>18902</v>
      </c>
      <c r="AI82" s="1">
        <v>2.7624799999999999E-11</v>
      </c>
      <c r="AJ82" s="318" t="s">
        <v>18902</v>
      </c>
      <c r="AK82" s="311">
        <v>3.49039E-11</v>
      </c>
      <c r="AL82" s="297" t="s">
        <v>18906</v>
      </c>
      <c r="AM82" s="298">
        <v>1.3757399999999999E-2</v>
      </c>
      <c r="AN82" s="318" t="s">
        <v>18907</v>
      </c>
      <c r="AO82" s="311">
        <v>3.1351600000000001E-7</v>
      </c>
      <c r="AP82" s="318" t="s">
        <v>18908</v>
      </c>
      <c r="AQ82" s="311">
        <v>2.8123499999999999E-5</v>
      </c>
    </row>
    <row r="83" spans="2:43" ht="16" x14ac:dyDescent="0.2">
      <c r="B83" s="310" t="s">
        <v>11700</v>
      </c>
      <c r="C83" t="s">
        <v>2360</v>
      </c>
      <c r="D83">
        <v>5</v>
      </c>
      <c r="E83">
        <v>141268179</v>
      </c>
      <c r="F83" t="s">
        <v>14761</v>
      </c>
      <c r="G83" t="s">
        <v>13261</v>
      </c>
      <c r="H83" s="318" t="s">
        <v>18818</v>
      </c>
      <c r="I83" s="311">
        <v>2.3775899999999999E-8</v>
      </c>
      <c r="J83" s="296" t="s">
        <v>18910</v>
      </c>
      <c r="K83" s="1">
        <v>5.03274E-8</v>
      </c>
      <c r="L83" s="318" t="s">
        <v>18818</v>
      </c>
      <c r="M83" s="311">
        <v>2.19083E-8</v>
      </c>
      <c r="N83" s="296" t="s">
        <v>18911</v>
      </c>
      <c r="O83" s="1">
        <v>3.1019299999999998E-8</v>
      </c>
      <c r="P83" s="318" t="s">
        <v>18818</v>
      </c>
      <c r="Q83" s="311">
        <v>3.7360700000000003E-8</v>
      </c>
      <c r="R83" s="296" t="s">
        <v>18862</v>
      </c>
      <c r="S83" s="1">
        <v>7.9939800000000006E-9</v>
      </c>
      <c r="T83" s="318" t="s">
        <v>18910</v>
      </c>
      <c r="U83" s="311">
        <v>8.1479499999999998E-8</v>
      </c>
      <c r="V83" s="296" t="s">
        <v>18910</v>
      </c>
      <c r="W83" s="1">
        <v>4.7390999999999997E-8</v>
      </c>
      <c r="X83" s="318" t="s">
        <v>18818</v>
      </c>
      <c r="Y83" s="311">
        <v>3.6049400000000003E-8</v>
      </c>
      <c r="Z83" s="296" t="s">
        <v>18811</v>
      </c>
      <c r="AA83" s="1">
        <v>7.3418499999999998E-6</v>
      </c>
      <c r="AB83" s="318" t="s">
        <v>18818</v>
      </c>
      <c r="AC83" s="311">
        <v>2.80459E-8</v>
      </c>
      <c r="AD83" s="296" t="s">
        <v>18772</v>
      </c>
      <c r="AE83" s="1">
        <v>1.3823399999999999E-6</v>
      </c>
      <c r="AF83" s="318" t="s">
        <v>18818</v>
      </c>
      <c r="AG83" s="311">
        <v>2.2549299999999999E-8</v>
      </c>
      <c r="AH83" s="296" t="s">
        <v>18818</v>
      </c>
      <c r="AI83" s="1">
        <v>1.5343399999999999E-8</v>
      </c>
      <c r="AJ83" s="318" t="s">
        <v>18818</v>
      </c>
      <c r="AK83" s="311">
        <v>2.8142600000000001E-8</v>
      </c>
      <c r="AL83" s="296" t="s">
        <v>18912</v>
      </c>
      <c r="AM83" s="1">
        <v>8.0100800000000001E-6</v>
      </c>
      <c r="AN83" s="318" t="s">
        <v>18913</v>
      </c>
      <c r="AO83" s="311">
        <v>4.1235899999999999E-3</v>
      </c>
      <c r="AP83" s="318" t="s">
        <v>18914</v>
      </c>
      <c r="AQ83" s="311">
        <v>3.1561400000000001E-7</v>
      </c>
    </row>
    <row r="84" spans="2:43" ht="16" x14ac:dyDescent="0.2">
      <c r="B84" s="310" t="s">
        <v>11700</v>
      </c>
      <c r="C84" t="s">
        <v>13448</v>
      </c>
      <c r="D84">
        <v>6</v>
      </c>
      <c r="E84">
        <v>18771945</v>
      </c>
      <c r="F84" t="s">
        <v>14763</v>
      </c>
      <c r="G84" t="s">
        <v>14696</v>
      </c>
      <c r="H84" s="318" t="s">
        <v>18916</v>
      </c>
      <c r="I84" s="311">
        <v>1.13297E-6</v>
      </c>
      <c r="J84" s="296" t="s">
        <v>18916</v>
      </c>
      <c r="K84" s="1">
        <v>1.03318E-6</v>
      </c>
      <c r="L84" s="318" t="s">
        <v>18917</v>
      </c>
      <c r="M84" s="311">
        <v>1.2976000000000001E-6</v>
      </c>
      <c r="N84" s="296" t="s">
        <v>18918</v>
      </c>
      <c r="O84" s="1">
        <v>5.0857199999999996E-7</v>
      </c>
      <c r="P84" s="318" t="s">
        <v>18916</v>
      </c>
      <c r="Q84" s="311">
        <v>9.8447800000000009E-7</v>
      </c>
      <c r="R84" s="296" t="s">
        <v>18919</v>
      </c>
      <c r="S84" s="1">
        <v>4.3931599999999998E-5</v>
      </c>
      <c r="T84" s="318" t="s">
        <v>18920</v>
      </c>
      <c r="U84" s="311">
        <v>3.3651900000000001E-6</v>
      </c>
      <c r="V84" s="296" t="s">
        <v>18917</v>
      </c>
      <c r="W84" s="1">
        <v>1.41052E-6</v>
      </c>
      <c r="X84" s="318" t="s">
        <v>18916</v>
      </c>
      <c r="Y84" s="311">
        <v>8.1701000000000003E-7</v>
      </c>
      <c r="Z84" s="296" t="s">
        <v>18921</v>
      </c>
      <c r="AA84" s="1">
        <v>1.99716E-5</v>
      </c>
      <c r="AB84" s="318" t="s">
        <v>18916</v>
      </c>
      <c r="AC84" s="311">
        <v>1.1297200000000001E-6</v>
      </c>
      <c r="AD84" s="296" t="s">
        <v>18919</v>
      </c>
      <c r="AE84" s="1">
        <v>3.7323000000000002E-5</v>
      </c>
      <c r="AF84" s="318" t="s">
        <v>18917</v>
      </c>
      <c r="AG84" s="311">
        <v>1.4054900000000001E-6</v>
      </c>
      <c r="AH84" s="296" t="s">
        <v>18917</v>
      </c>
      <c r="AI84" s="1">
        <v>1.81572E-6</v>
      </c>
      <c r="AJ84" s="318" t="s">
        <v>18916</v>
      </c>
      <c r="AK84" s="311">
        <v>1.2134699999999999E-6</v>
      </c>
      <c r="AL84" s="296" t="s">
        <v>18922</v>
      </c>
      <c r="AM84" s="1">
        <v>1.6560700000000001E-2</v>
      </c>
      <c r="AN84" s="318" t="s">
        <v>18923</v>
      </c>
      <c r="AO84" s="311">
        <v>1.80942E-5</v>
      </c>
      <c r="AP84" s="318" t="s">
        <v>18924</v>
      </c>
      <c r="AQ84" s="311">
        <v>1.1770299999999999E-2</v>
      </c>
    </row>
    <row r="85" spans="2:43" ht="16" x14ac:dyDescent="0.2">
      <c r="B85" s="310" t="s">
        <v>11700</v>
      </c>
      <c r="C85" t="s">
        <v>13447</v>
      </c>
      <c r="D85">
        <v>6</v>
      </c>
      <c r="E85">
        <v>29894128</v>
      </c>
      <c r="F85" t="s">
        <v>14490</v>
      </c>
      <c r="G85" t="s">
        <v>16017</v>
      </c>
      <c r="H85" s="318" t="s">
        <v>18811</v>
      </c>
      <c r="I85" s="311">
        <v>6.9814800000000003E-6</v>
      </c>
      <c r="J85" s="296" t="s">
        <v>18651</v>
      </c>
      <c r="K85" s="1">
        <v>2.0653799999999999E-5</v>
      </c>
      <c r="L85" s="318" t="s">
        <v>18811</v>
      </c>
      <c r="M85" s="311">
        <v>3.7147499999999999E-6</v>
      </c>
      <c r="N85" s="296" t="s">
        <v>18679</v>
      </c>
      <c r="O85" s="1">
        <v>9.2547599999999995E-5</v>
      </c>
      <c r="P85" s="318" t="s">
        <v>18811</v>
      </c>
      <c r="Q85" s="311">
        <v>7.5482199999999997E-6</v>
      </c>
      <c r="R85" s="296" t="s">
        <v>18678</v>
      </c>
      <c r="S85" s="1">
        <v>3.4514300000000003E-5</v>
      </c>
      <c r="T85" s="318" t="s">
        <v>18826</v>
      </c>
      <c r="U85" s="311">
        <v>5.4011699999999997E-6</v>
      </c>
      <c r="V85" s="296" t="s">
        <v>18811</v>
      </c>
      <c r="W85" s="1">
        <v>5.1852900000000003E-6</v>
      </c>
      <c r="X85" s="318" t="s">
        <v>18811</v>
      </c>
      <c r="Y85" s="311">
        <v>7.0576099999999998E-6</v>
      </c>
      <c r="Z85" s="296" t="s">
        <v>18661</v>
      </c>
      <c r="AA85" s="1">
        <v>7.1814499999999997E-6</v>
      </c>
      <c r="AB85" s="318" t="s">
        <v>18811</v>
      </c>
      <c r="AC85" s="311">
        <v>4.4092500000000002E-6</v>
      </c>
      <c r="AD85" s="296" t="s">
        <v>18679</v>
      </c>
      <c r="AE85" s="1">
        <v>1.12917E-4</v>
      </c>
      <c r="AF85" s="318" t="s">
        <v>18811</v>
      </c>
      <c r="AG85" s="311">
        <v>4.3376099999999996E-6</v>
      </c>
      <c r="AH85" s="296" t="s">
        <v>18811</v>
      </c>
      <c r="AI85" s="1">
        <v>5.6044500000000002E-6</v>
      </c>
      <c r="AJ85" s="318" t="s">
        <v>18811</v>
      </c>
      <c r="AK85" s="311">
        <v>7.8873600000000007E-6</v>
      </c>
      <c r="AL85" s="296" t="s">
        <v>18925</v>
      </c>
      <c r="AM85" s="1">
        <v>4.6202400000000003E-3</v>
      </c>
      <c r="AN85" s="318" t="s">
        <v>18926</v>
      </c>
      <c r="AO85" s="311">
        <v>1.919E-4</v>
      </c>
      <c r="AP85" s="318" t="s">
        <v>18927</v>
      </c>
      <c r="AQ85" s="311">
        <v>1.3287999999999999E-2</v>
      </c>
    </row>
    <row r="86" spans="2:43" ht="16" x14ac:dyDescent="0.2">
      <c r="B86" s="310" t="s">
        <v>11700</v>
      </c>
      <c r="C86" t="s">
        <v>13446</v>
      </c>
      <c r="D86">
        <v>6</v>
      </c>
      <c r="E86">
        <v>31453799</v>
      </c>
      <c r="F86" t="s">
        <v>14765</v>
      </c>
      <c r="G86" t="s">
        <v>14656</v>
      </c>
      <c r="H86" s="318" t="s">
        <v>18726</v>
      </c>
      <c r="I86" s="311">
        <v>1.1168100000000001E-5</v>
      </c>
      <c r="J86" s="296" t="s">
        <v>18726</v>
      </c>
      <c r="K86" s="1">
        <v>1.4818500000000001E-5</v>
      </c>
      <c r="L86" s="318" t="s">
        <v>18726</v>
      </c>
      <c r="M86" s="311">
        <v>9.4878200000000006E-6</v>
      </c>
      <c r="N86" s="296" t="s">
        <v>18928</v>
      </c>
      <c r="O86" s="1">
        <v>2.6406699999999999E-4</v>
      </c>
      <c r="P86" s="318" t="s">
        <v>18726</v>
      </c>
      <c r="Q86" s="311">
        <v>1.18749E-5</v>
      </c>
      <c r="R86" s="296" t="s">
        <v>18727</v>
      </c>
      <c r="S86" s="1">
        <v>3.5344199999999999E-5</v>
      </c>
      <c r="T86" s="318" t="s">
        <v>18729</v>
      </c>
      <c r="U86" s="311">
        <v>4.3478600000000001E-5</v>
      </c>
      <c r="V86" s="296" t="s">
        <v>18726</v>
      </c>
      <c r="W86" s="1">
        <v>8.3980600000000007E-6</v>
      </c>
      <c r="X86" s="318" t="s">
        <v>18726</v>
      </c>
      <c r="Y86" s="311">
        <v>5.5807300000000002E-6</v>
      </c>
      <c r="Z86" s="296" t="s">
        <v>18700</v>
      </c>
      <c r="AA86" s="1">
        <v>9.8913899999999992E-6</v>
      </c>
      <c r="AB86" s="318" t="s">
        <v>18726</v>
      </c>
      <c r="AC86" s="311">
        <v>1.4421699999999999E-5</v>
      </c>
      <c r="AD86" s="296" t="s">
        <v>18727</v>
      </c>
      <c r="AE86" s="1">
        <v>6.6756399999999997E-5</v>
      </c>
      <c r="AF86" s="318" t="s">
        <v>18726</v>
      </c>
      <c r="AG86" s="311">
        <v>1.33844E-5</v>
      </c>
      <c r="AH86" s="296" t="s">
        <v>18726</v>
      </c>
      <c r="AI86" s="1">
        <v>1.2998E-5</v>
      </c>
      <c r="AJ86" s="318" t="s">
        <v>18726</v>
      </c>
      <c r="AK86" s="311">
        <v>1.0348300000000001E-5</v>
      </c>
      <c r="AL86" s="296" t="s">
        <v>18929</v>
      </c>
      <c r="AM86" s="1">
        <v>1.7803699999999999E-2</v>
      </c>
      <c r="AN86" s="318" t="s">
        <v>18731</v>
      </c>
      <c r="AO86" s="311">
        <v>3.5155199999999998E-3</v>
      </c>
      <c r="AP86" s="318" t="s">
        <v>18732</v>
      </c>
      <c r="AQ86" s="311">
        <v>1.59666E-3</v>
      </c>
    </row>
    <row r="87" spans="2:43" ht="16" x14ac:dyDescent="0.2">
      <c r="B87" s="310" t="s">
        <v>11700</v>
      </c>
      <c r="C87" t="s">
        <v>2490</v>
      </c>
      <c r="D87">
        <v>6</v>
      </c>
      <c r="E87">
        <v>33775446</v>
      </c>
      <c r="F87" t="s">
        <v>14768</v>
      </c>
      <c r="G87" t="s">
        <v>14615</v>
      </c>
      <c r="H87" s="318" t="s">
        <v>18931</v>
      </c>
      <c r="I87" s="311">
        <v>2.8321E-6</v>
      </c>
      <c r="J87" s="296" t="s">
        <v>18931</v>
      </c>
      <c r="K87" s="1">
        <v>4.3702000000000001E-6</v>
      </c>
      <c r="L87" s="318" t="s">
        <v>18931</v>
      </c>
      <c r="M87" s="311">
        <v>4.4124600000000003E-6</v>
      </c>
      <c r="N87" s="296" t="s">
        <v>18932</v>
      </c>
      <c r="O87" s="1">
        <v>8.6540900000000003E-5</v>
      </c>
      <c r="P87" s="318" t="s">
        <v>18931</v>
      </c>
      <c r="Q87" s="311">
        <v>3.77246E-6</v>
      </c>
      <c r="R87" s="296" t="s">
        <v>18933</v>
      </c>
      <c r="S87" s="1">
        <v>3.2168899999999998E-6</v>
      </c>
      <c r="T87" s="318" t="s">
        <v>18931</v>
      </c>
      <c r="U87" s="311">
        <v>5.2987900000000001E-6</v>
      </c>
      <c r="V87" s="296" t="s">
        <v>18934</v>
      </c>
      <c r="W87" s="1">
        <v>2.42713E-6</v>
      </c>
      <c r="X87" s="318" t="s">
        <v>18931</v>
      </c>
      <c r="Y87" s="311">
        <v>2.9385899999999998E-6</v>
      </c>
      <c r="Z87" s="296" t="s">
        <v>18935</v>
      </c>
      <c r="AA87" s="1">
        <v>6.7713599999999998E-6</v>
      </c>
      <c r="AB87" s="318" t="s">
        <v>18931</v>
      </c>
      <c r="AC87" s="311">
        <v>3.1275799999999998E-6</v>
      </c>
      <c r="AD87" s="296" t="s">
        <v>18936</v>
      </c>
      <c r="AE87" s="1">
        <v>1.4558E-5</v>
      </c>
      <c r="AF87" s="318" t="s">
        <v>18931</v>
      </c>
      <c r="AG87" s="311">
        <v>2.7186499999999998E-6</v>
      </c>
      <c r="AH87" s="296" t="s">
        <v>18931</v>
      </c>
      <c r="AI87" s="1">
        <v>2.7005499999999999E-6</v>
      </c>
      <c r="AJ87" s="318" t="s">
        <v>18931</v>
      </c>
      <c r="AK87" s="311">
        <v>3.4212500000000001E-6</v>
      </c>
      <c r="AL87" s="296" t="s">
        <v>18937</v>
      </c>
      <c r="AM87" s="1">
        <v>7.8596800000000008E-3</v>
      </c>
      <c r="AN87" s="318" t="s">
        <v>18938</v>
      </c>
      <c r="AO87" s="311">
        <v>3.7869600000000001E-6</v>
      </c>
      <c r="AP87" s="318" t="s">
        <v>18939</v>
      </c>
      <c r="AQ87" s="311">
        <v>5.0833299999999998E-2</v>
      </c>
    </row>
    <row r="88" spans="2:43" ht="16" x14ac:dyDescent="0.2">
      <c r="B88" s="310" t="s">
        <v>11700</v>
      </c>
      <c r="C88" t="s">
        <v>13445</v>
      </c>
      <c r="D88">
        <v>6</v>
      </c>
      <c r="E88">
        <v>43151439</v>
      </c>
      <c r="F88" t="s">
        <v>2546</v>
      </c>
      <c r="G88" t="s">
        <v>14731</v>
      </c>
      <c r="H88" s="318" t="s">
        <v>18941</v>
      </c>
      <c r="I88" s="311">
        <v>3.5331399999999998E-10</v>
      </c>
      <c r="J88" s="296" t="s">
        <v>18941</v>
      </c>
      <c r="K88" s="1">
        <v>4.4063100000000002E-10</v>
      </c>
      <c r="L88" s="318" t="s">
        <v>18941</v>
      </c>
      <c r="M88" s="311">
        <v>2.7562500000000002E-10</v>
      </c>
      <c r="N88" s="296" t="s">
        <v>18942</v>
      </c>
      <c r="O88" s="1">
        <v>1.2202400000000001E-8</v>
      </c>
      <c r="P88" s="318" t="s">
        <v>18941</v>
      </c>
      <c r="Q88" s="311">
        <v>4.1679299999999999E-10</v>
      </c>
      <c r="R88" s="296" t="s">
        <v>18943</v>
      </c>
      <c r="S88" s="1">
        <v>1.3612599999999999E-9</v>
      </c>
      <c r="T88" s="318" t="s">
        <v>18945</v>
      </c>
      <c r="U88" s="311">
        <v>5.3866100000000003E-9</v>
      </c>
      <c r="V88" s="296" t="s">
        <v>18941</v>
      </c>
      <c r="W88" s="1">
        <v>4.9310700000000004E-10</v>
      </c>
      <c r="X88" s="318" t="s">
        <v>18944</v>
      </c>
      <c r="Y88" s="311">
        <v>1.59213E-9</v>
      </c>
      <c r="Z88" s="296" t="s">
        <v>18946</v>
      </c>
      <c r="AA88" s="1">
        <v>1.91014E-6</v>
      </c>
      <c r="AB88" s="318" t="s">
        <v>18944</v>
      </c>
      <c r="AC88" s="311">
        <v>8.3103999999999996E-10</v>
      </c>
      <c r="AD88" s="296" t="s">
        <v>18947</v>
      </c>
      <c r="AE88" s="1">
        <v>7.4855299999999999E-10</v>
      </c>
      <c r="AF88" s="318" t="s">
        <v>18944</v>
      </c>
      <c r="AG88" s="311">
        <v>5.4673200000000005E-10</v>
      </c>
      <c r="AH88" s="296" t="s">
        <v>18941</v>
      </c>
      <c r="AI88" s="1">
        <v>3.6324599999999998E-10</v>
      </c>
      <c r="AJ88" s="318" t="s">
        <v>18941</v>
      </c>
      <c r="AK88" s="311">
        <v>3.58253E-10</v>
      </c>
      <c r="AL88" s="297" t="s">
        <v>18948</v>
      </c>
      <c r="AM88" s="298">
        <v>1.4822200000000001E-2</v>
      </c>
      <c r="AN88" s="322" t="s">
        <v>18949</v>
      </c>
      <c r="AO88" s="312">
        <v>3.8527899999999998E-10</v>
      </c>
      <c r="AP88" s="322" t="s">
        <v>18950</v>
      </c>
      <c r="AQ88" s="312">
        <v>1.5875299999999998E-2</v>
      </c>
    </row>
    <row r="89" spans="2:43" ht="16" x14ac:dyDescent="0.2">
      <c r="B89" s="310" t="s">
        <v>11700</v>
      </c>
      <c r="C89" t="s">
        <v>13443</v>
      </c>
      <c r="D89">
        <v>6</v>
      </c>
      <c r="E89">
        <v>54703796</v>
      </c>
      <c r="F89" t="s">
        <v>14772</v>
      </c>
      <c r="G89" t="s">
        <v>14773</v>
      </c>
      <c r="H89" s="318" t="s">
        <v>18952</v>
      </c>
      <c r="I89" s="311">
        <v>2.0132300000000001E-10</v>
      </c>
      <c r="J89" s="296" t="s">
        <v>18952</v>
      </c>
      <c r="K89" s="1">
        <v>1.3033700000000001E-10</v>
      </c>
      <c r="L89" s="318" t="s">
        <v>18952</v>
      </c>
      <c r="M89" s="311">
        <v>1.58139E-10</v>
      </c>
      <c r="N89" s="296" t="s">
        <v>18953</v>
      </c>
      <c r="O89" s="1">
        <v>2.5394100000000001E-8</v>
      </c>
      <c r="P89" s="318" t="s">
        <v>18952</v>
      </c>
      <c r="Q89" s="311">
        <v>1.12895E-10</v>
      </c>
      <c r="R89" s="296" t="s">
        <v>18954</v>
      </c>
      <c r="S89" s="1">
        <v>1.8122E-9</v>
      </c>
      <c r="T89" s="318" t="s">
        <v>18956</v>
      </c>
      <c r="U89" s="311">
        <v>1.10138E-9</v>
      </c>
      <c r="V89" s="296" t="s">
        <v>18952</v>
      </c>
      <c r="W89" s="1">
        <v>2.5412E-10</v>
      </c>
      <c r="X89" s="318" t="s">
        <v>18955</v>
      </c>
      <c r="Y89" s="311">
        <v>3.5464599999999998E-10</v>
      </c>
      <c r="Z89" s="296" t="s">
        <v>18957</v>
      </c>
      <c r="AA89" s="1">
        <v>2.15352E-10</v>
      </c>
      <c r="AB89" s="318" t="s">
        <v>18955</v>
      </c>
      <c r="AC89" s="311">
        <v>2.6078999999999999E-10</v>
      </c>
      <c r="AD89" s="296" t="s">
        <v>18717</v>
      </c>
      <c r="AE89" s="1">
        <v>1.3787699999999999E-10</v>
      </c>
      <c r="AF89" s="318" t="s">
        <v>18955</v>
      </c>
      <c r="AG89" s="311">
        <v>2.9434200000000001E-10</v>
      </c>
      <c r="AH89" s="296" t="s">
        <v>18955</v>
      </c>
      <c r="AI89" s="1">
        <v>8.9204600000000005E-11</v>
      </c>
      <c r="AJ89" s="318" t="s">
        <v>18952</v>
      </c>
      <c r="AK89" s="311">
        <v>1.3594499999999999E-10</v>
      </c>
      <c r="AL89" s="296" t="s">
        <v>18958</v>
      </c>
      <c r="AM89" s="1">
        <v>6.9472600000000003E-5</v>
      </c>
      <c r="AN89" s="318" t="s">
        <v>18959</v>
      </c>
      <c r="AO89" s="311">
        <v>5.11424E-5</v>
      </c>
      <c r="AP89" s="318" t="s">
        <v>18884</v>
      </c>
      <c r="AQ89" s="311">
        <v>5.95287E-7</v>
      </c>
    </row>
    <row r="90" spans="2:43" ht="16" x14ac:dyDescent="0.2">
      <c r="B90" s="310" t="s">
        <v>11700</v>
      </c>
      <c r="C90" t="s">
        <v>13442</v>
      </c>
      <c r="D90">
        <v>6</v>
      </c>
      <c r="E90">
        <v>101246872</v>
      </c>
      <c r="F90" t="s">
        <v>2648</v>
      </c>
      <c r="G90" t="s">
        <v>14660</v>
      </c>
      <c r="H90" s="318" t="s">
        <v>18689</v>
      </c>
      <c r="I90" s="311">
        <v>2.02455E-9</v>
      </c>
      <c r="J90" s="296" t="s">
        <v>18818</v>
      </c>
      <c r="K90" s="1">
        <v>7.5433299999999994E-9</v>
      </c>
      <c r="L90" s="318" t="s">
        <v>18689</v>
      </c>
      <c r="M90" s="311">
        <v>3.8918299999999998E-9</v>
      </c>
      <c r="N90" s="296" t="s">
        <v>18686</v>
      </c>
      <c r="O90" s="1">
        <v>1.8560399999999999E-9</v>
      </c>
      <c r="P90" s="318" t="s">
        <v>18689</v>
      </c>
      <c r="Q90" s="311">
        <v>2.37614E-9</v>
      </c>
      <c r="R90" s="296" t="s">
        <v>18911</v>
      </c>
      <c r="S90" s="1">
        <v>9.4578099999999994E-8</v>
      </c>
      <c r="T90" s="318" t="s">
        <v>18818</v>
      </c>
      <c r="U90" s="311">
        <v>1.26624E-8</v>
      </c>
      <c r="V90" s="296" t="s">
        <v>18689</v>
      </c>
      <c r="W90" s="1">
        <v>3.9129200000000002E-9</v>
      </c>
      <c r="X90" s="318" t="s">
        <v>18818</v>
      </c>
      <c r="Y90" s="311">
        <v>1.68354E-8</v>
      </c>
      <c r="Z90" s="296" t="s">
        <v>18658</v>
      </c>
      <c r="AA90" s="1">
        <v>2.5186700000000001E-6</v>
      </c>
      <c r="AB90" s="318" t="s">
        <v>18689</v>
      </c>
      <c r="AC90" s="311">
        <v>2.45164E-9</v>
      </c>
      <c r="AD90" s="296" t="s">
        <v>18911</v>
      </c>
      <c r="AE90" s="1">
        <v>2.5317500000000002E-8</v>
      </c>
      <c r="AF90" s="318" t="s">
        <v>18689</v>
      </c>
      <c r="AG90" s="311">
        <v>3.0471E-9</v>
      </c>
      <c r="AH90" s="296" t="s">
        <v>18689</v>
      </c>
      <c r="AI90" s="1">
        <v>2.7009799999999999E-9</v>
      </c>
      <c r="AJ90" s="318" t="s">
        <v>18689</v>
      </c>
      <c r="AK90" s="311">
        <v>2.2414300000000002E-9</v>
      </c>
      <c r="AL90" s="296" t="s">
        <v>18960</v>
      </c>
      <c r="AM90" s="1">
        <v>1.5881000000000001E-3</v>
      </c>
      <c r="AN90" s="318" t="s">
        <v>18961</v>
      </c>
      <c r="AO90" s="311">
        <v>6.8318299999999999E-6</v>
      </c>
      <c r="AP90" s="318" t="s">
        <v>18962</v>
      </c>
      <c r="AQ90" s="311">
        <v>7.8856200000000006E-5</v>
      </c>
    </row>
    <row r="91" spans="2:43" ht="16" x14ac:dyDescent="0.2">
      <c r="B91" s="310" t="s">
        <v>11700</v>
      </c>
      <c r="C91" t="s">
        <v>2660</v>
      </c>
      <c r="D91">
        <v>6</v>
      </c>
      <c r="E91">
        <v>105443189</v>
      </c>
      <c r="F91" t="s">
        <v>2661</v>
      </c>
      <c r="G91" t="s">
        <v>13261</v>
      </c>
      <c r="H91" s="318" t="s">
        <v>18831</v>
      </c>
      <c r="I91" s="311">
        <v>1.4144899999999999E-6</v>
      </c>
      <c r="J91" s="296" t="s">
        <v>18726</v>
      </c>
      <c r="K91" s="1">
        <v>3.11625E-6</v>
      </c>
      <c r="L91" s="318" t="s">
        <v>18831</v>
      </c>
      <c r="M91" s="311">
        <v>1.9889199999999998E-6</v>
      </c>
      <c r="N91" s="296" t="s">
        <v>18754</v>
      </c>
      <c r="O91" s="1">
        <v>5.98275E-7</v>
      </c>
      <c r="P91" s="318" t="s">
        <v>18831</v>
      </c>
      <c r="Q91" s="311">
        <v>1.2888700000000001E-6</v>
      </c>
      <c r="R91" s="296" t="s">
        <v>18768</v>
      </c>
      <c r="S91" s="1">
        <v>1.3150699999999999E-6</v>
      </c>
      <c r="T91" s="318" t="s">
        <v>18800</v>
      </c>
      <c r="U91" s="311">
        <v>2.1506799999999999E-6</v>
      </c>
      <c r="V91" s="296" t="s">
        <v>18726</v>
      </c>
      <c r="W91" s="1">
        <v>3.7764700000000002E-6</v>
      </c>
      <c r="X91" s="318" t="s">
        <v>18800</v>
      </c>
      <c r="Y91" s="311">
        <v>5.7553499999999999E-6</v>
      </c>
      <c r="Z91" s="296" t="s">
        <v>18694</v>
      </c>
      <c r="AA91" s="1">
        <v>3.9120099999999998E-6</v>
      </c>
      <c r="AB91" s="318" t="s">
        <v>18799</v>
      </c>
      <c r="AC91" s="311">
        <v>8.7093100000000001E-7</v>
      </c>
      <c r="AD91" s="296" t="s">
        <v>18953</v>
      </c>
      <c r="AE91" s="1">
        <v>7.3256700000000002E-8</v>
      </c>
      <c r="AF91" s="318" t="s">
        <v>18799</v>
      </c>
      <c r="AG91" s="311">
        <v>1.82548E-6</v>
      </c>
      <c r="AH91" s="296" t="s">
        <v>18831</v>
      </c>
      <c r="AI91" s="1">
        <v>1.02086E-6</v>
      </c>
      <c r="AJ91" s="318" t="s">
        <v>18831</v>
      </c>
      <c r="AK91" s="311">
        <v>1.4943100000000001E-6</v>
      </c>
      <c r="AL91" s="297" t="s">
        <v>18964</v>
      </c>
      <c r="AM91" s="298">
        <v>0.17535400000000001</v>
      </c>
      <c r="AN91" s="318" t="s">
        <v>18965</v>
      </c>
      <c r="AO91" s="311">
        <v>4.7530800000000002E-5</v>
      </c>
      <c r="AP91" s="318" t="s">
        <v>18966</v>
      </c>
      <c r="AQ91" s="311">
        <v>6.8077900000000002E-3</v>
      </c>
    </row>
    <row r="92" spans="2:43" ht="16" x14ac:dyDescent="0.2">
      <c r="B92" s="310" t="s">
        <v>11700</v>
      </c>
      <c r="C92" t="s">
        <v>2675</v>
      </c>
      <c r="D92">
        <v>6</v>
      </c>
      <c r="E92">
        <v>115965733</v>
      </c>
      <c r="F92" t="s">
        <v>14780</v>
      </c>
      <c r="G92" t="s">
        <v>11751</v>
      </c>
      <c r="H92" s="318" t="s">
        <v>18753</v>
      </c>
      <c r="I92" s="311">
        <v>3.34654E-7</v>
      </c>
      <c r="J92" s="296" t="s">
        <v>18753</v>
      </c>
      <c r="K92" s="1">
        <v>1.9791999999999999E-7</v>
      </c>
      <c r="L92" s="318" t="s">
        <v>18753</v>
      </c>
      <c r="M92" s="311">
        <v>4.4678700000000002E-7</v>
      </c>
      <c r="N92" s="296" t="s">
        <v>18669</v>
      </c>
      <c r="O92" s="1">
        <v>2.5117700000000003E-7</v>
      </c>
      <c r="P92" s="318" t="s">
        <v>18753</v>
      </c>
      <c r="Q92" s="311">
        <v>3.1487099999999999E-7</v>
      </c>
      <c r="R92" s="296" t="s">
        <v>18669</v>
      </c>
      <c r="S92" s="1">
        <v>8.64625E-7</v>
      </c>
      <c r="T92" s="318" t="s">
        <v>18751</v>
      </c>
      <c r="U92" s="311">
        <v>1.14345E-7</v>
      </c>
      <c r="V92" s="296" t="s">
        <v>18753</v>
      </c>
      <c r="W92" s="1">
        <v>2.37335E-7</v>
      </c>
      <c r="X92" s="318" t="s">
        <v>18753</v>
      </c>
      <c r="Y92" s="311">
        <v>3.9492500000000002E-7</v>
      </c>
      <c r="Z92" s="296" t="s">
        <v>18698</v>
      </c>
      <c r="AA92" s="1">
        <v>1.97441E-5</v>
      </c>
      <c r="AB92" s="318" t="s">
        <v>18697</v>
      </c>
      <c r="AC92" s="311">
        <v>4.3096100000000002E-7</v>
      </c>
      <c r="AD92" s="296" t="s">
        <v>18700</v>
      </c>
      <c r="AE92" s="1">
        <v>8.0898199999999997E-6</v>
      </c>
      <c r="AF92" s="318" t="s">
        <v>18697</v>
      </c>
      <c r="AG92" s="311">
        <v>5.3787399999999999E-7</v>
      </c>
      <c r="AH92" s="296" t="s">
        <v>18697</v>
      </c>
      <c r="AI92" s="1">
        <v>6.1898400000000001E-7</v>
      </c>
      <c r="AJ92" s="318" t="s">
        <v>18753</v>
      </c>
      <c r="AK92" s="311">
        <v>3.3033599999999997E-7</v>
      </c>
      <c r="AL92" s="296" t="s">
        <v>18968</v>
      </c>
      <c r="AM92" s="1">
        <v>3.5431699999999999E-4</v>
      </c>
      <c r="AN92" s="318" t="s">
        <v>18969</v>
      </c>
      <c r="AO92" s="311">
        <v>3.5377899999999999E-3</v>
      </c>
      <c r="AP92" s="318" t="s">
        <v>18970</v>
      </c>
      <c r="AQ92" s="311">
        <v>8.2340699999999992E-6</v>
      </c>
    </row>
    <row r="93" spans="2:43" ht="16" x14ac:dyDescent="0.2">
      <c r="B93" s="310" t="s">
        <v>11700</v>
      </c>
      <c r="C93" t="s">
        <v>13441</v>
      </c>
      <c r="D93">
        <v>7</v>
      </c>
      <c r="E93">
        <v>1036512</v>
      </c>
      <c r="F93" t="s">
        <v>14782</v>
      </c>
      <c r="G93" t="s">
        <v>14783</v>
      </c>
      <c r="H93" s="318" t="s">
        <v>18695</v>
      </c>
      <c r="I93" s="311">
        <v>1.06571E-5</v>
      </c>
      <c r="J93" s="296" t="s">
        <v>18768</v>
      </c>
      <c r="K93" s="1">
        <v>9.2253100000000003E-6</v>
      </c>
      <c r="L93" s="318" t="s">
        <v>18695</v>
      </c>
      <c r="M93" s="311">
        <v>1.1283299999999999E-5</v>
      </c>
      <c r="N93" s="296" t="s">
        <v>18805</v>
      </c>
      <c r="O93" s="1">
        <v>1.9799600000000001E-4</v>
      </c>
      <c r="P93" s="318" t="s">
        <v>18728</v>
      </c>
      <c r="Q93" s="311">
        <v>1.05738E-5</v>
      </c>
      <c r="R93" s="296" t="s">
        <v>18696</v>
      </c>
      <c r="S93" s="1">
        <v>3.4694399999999998E-5</v>
      </c>
      <c r="T93" s="318" t="s">
        <v>18727</v>
      </c>
      <c r="U93" s="311">
        <v>5.9791399999999998E-5</v>
      </c>
      <c r="V93" s="296" t="s">
        <v>18728</v>
      </c>
      <c r="W93" s="1">
        <v>1.1213899999999999E-5</v>
      </c>
      <c r="X93" s="318" t="s">
        <v>18728</v>
      </c>
      <c r="Y93" s="311">
        <v>2.32009E-5</v>
      </c>
      <c r="Z93" s="296" t="s">
        <v>18972</v>
      </c>
      <c r="AA93" s="1">
        <v>1.8893299999999998E-2</v>
      </c>
      <c r="AB93" s="318" t="s">
        <v>18728</v>
      </c>
      <c r="AC93" s="311">
        <v>1.6067799999999999E-5</v>
      </c>
      <c r="AD93" s="296" t="s">
        <v>18694</v>
      </c>
      <c r="AE93" s="1">
        <v>1.14979E-5</v>
      </c>
      <c r="AF93" s="318" t="s">
        <v>18728</v>
      </c>
      <c r="AG93" s="311">
        <v>1.63265E-5</v>
      </c>
      <c r="AH93" s="296" t="s">
        <v>18768</v>
      </c>
      <c r="AI93" s="1">
        <v>7.9276199999999998E-6</v>
      </c>
      <c r="AJ93" s="318" t="s">
        <v>18695</v>
      </c>
      <c r="AK93" s="311">
        <v>1.02121E-5</v>
      </c>
      <c r="AL93" s="296" t="s">
        <v>18807</v>
      </c>
      <c r="AM93" s="1">
        <v>3.43838E-3</v>
      </c>
      <c r="AN93" s="318" t="s">
        <v>18973</v>
      </c>
      <c r="AO93" s="311">
        <v>4.7782600000000002E-6</v>
      </c>
      <c r="AP93" s="322" t="s">
        <v>18974</v>
      </c>
      <c r="AQ93" s="312">
        <v>0.124363</v>
      </c>
    </row>
    <row r="94" spans="2:43" ht="16" x14ac:dyDescent="0.2">
      <c r="B94" s="310" t="s">
        <v>11700</v>
      </c>
      <c r="C94" t="s">
        <v>2728</v>
      </c>
      <c r="D94">
        <v>7</v>
      </c>
      <c r="E94">
        <v>2110850</v>
      </c>
      <c r="F94" t="s">
        <v>2744</v>
      </c>
      <c r="G94" t="s">
        <v>14615</v>
      </c>
      <c r="H94" s="318" t="s">
        <v>18784</v>
      </c>
      <c r="I94" s="311">
        <v>6.4369499999999999E-8</v>
      </c>
      <c r="J94" s="296" t="s">
        <v>18976</v>
      </c>
      <c r="K94" s="1">
        <v>4.2823099999999999E-7</v>
      </c>
      <c r="L94" s="318" t="s">
        <v>18784</v>
      </c>
      <c r="M94" s="311">
        <v>6.6853100000000002E-8</v>
      </c>
      <c r="N94" s="296" t="s">
        <v>18977</v>
      </c>
      <c r="O94" s="1">
        <v>1.3212499999999999E-5</v>
      </c>
      <c r="P94" s="318" t="s">
        <v>18784</v>
      </c>
      <c r="Q94" s="311">
        <v>1.4263500000000001E-7</v>
      </c>
      <c r="R94" s="296" t="s">
        <v>18978</v>
      </c>
      <c r="S94" s="1">
        <v>2.6402499999999998E-7</v>
      </c>
      <c r="T94" s="318" t="s">
        <v>18979</v>
      </c>
      <c r="U94" s="311">
        <v>3.0284199999999998E-6</v>
      </c>
      <c r="V94" s="296" t="s">
        <v>18976</v>
      </c>
      <c r="W94" s="1">
        <v>1.9738399999999999E-7</v>
      </c>
      <c r="X94" s="318" t="s">
        <v>18980</v>
      </c>
      <c r="Y94" s="311">
        <v>6.4773099999999997E-7</v>
      </c>
      <c r="Z94" s="296" t="s">
        <v>18981</v>
      </c>
      <c r="AA94" s="1">
        <v>7.6810599999999995E-4</v>
      </c>
      <c r="AB94" s="318" t="s">
        <v>18976</v>
      </c>
      <c r="AC94" s="311">
        <v>1.6275800000000001E-7</v>
      </c>
      <c r="AD94" s="296" t="s">
        <v>18978</v>
      </c>
      <c r="AE94" s="1">
        <v>1.36983E-7</v>
      </c>
      <c r="AF94" s="318" t="s">
        <v>18976</v>
      </c>
      <c r="AG94" s="311">
        <v>2.7818200000000002E-7</v>
      </c>
      <c r="AH94" s="296" t="s">
        <v>18784</v>
      </c>
      <c r="AI94" s="1">
        <v>7.7221E-8</v>
      </c>
      <c r="AJ94" s="318" t="s">
        <v>18784</v>
      </c>
      <c r="AK94" s="311">
        <v>6.3848399999999999E-8</v>
      </c>
      <c r="AL94" s="297" t="s">
        <v>18982</v>
      </c>
      <c r="AM94" s="298">
        <v>3.6231899999999997E-2</v>
      </c>
      <c r="AN94" s="318" t="s">
        <v>18789</v>
      </c>
      <c r="AO94" s="311">
        <v>3.2237599999999998E-4</v>
      </c>
      <c r="AP94" s="318" t="s">
        <v>18983</v>
      </c>
      <c r="AQ94" s="311">
        <v>6.26693E-5</v>
      </c>
    </row>
    <row r="95" spans="2:43" ht="16" x14ac:dyDescent="0.2">
      <c r="B95" s="310" t="s">
        <v>11700</v>
      </c>
      <c r="C95" t="s">
        <v>13440</v>
      </c>
      <c r="D95">
        <v>7</v>
      </c>
      <c r="E95">
        <v>114047542</v>
      </c>
      <c r="F95" t="s">
        <v>2764</v>
      </c>
      <c r="G95" t="s">
        <v>14691</v>
      </c>
      <c r="H95" s="318" t="s">
        <v>18985</v>
      </c>
      <c r="I95" s="311">
        <v>3.6405399999999999E-16</v>
      </c>
      <c r="J95" s="296" t="s">
        <v>18985</v>
      </c>
      <c r="K95" s="1">
        <v>2.7238100000000002E-16</v>
      </c>
      <c r="L95" s="318" t="s">
        <v>18986</v>
      </c>
      <c r="M95" s="311">
        <v>5.4351600000000003E-16</v>
      </c>
      <c r="N95" s="296" t="s">
        <v>18987</v>
      </c>
      <c r="O95" s="1">
        <v>2.27721E-16</v>
      </c>
      <c r="P95" s="318" t="s">
        <v>18986</v>
      </c>
      <c r="Q95" s="311">
        <v>6.5214999999999996E-16</v>
      </c>
      <c r="R95" s="296" t="s">
        <v>18988</v>
      </c>
      <c r="S95" s="1">
        <v>4.1685499999999999E-13</v>
      </c>
      <c r="T95" s="318" t="s">
        <v>18985</v>
      </c>
      <c r="U95" s="311">
        <v>1.2469000000000001E-16</v>
      </c>
      <c r="V95" s="296" t="s">
        <v>18986</v>
      </c>
      <c r="W95" s="1">
        <v>9.6185000000000004E-16</v>
      </c>
      <c r="X95" s="318" t="s">
        <v>18986</v>
      </c>
      <c r="Y95" s="311">
        <v>3.8386900000000001E-15</v>
      </c>
      <c r="Z95" s="296" t="s">
        <v>18940</v>
      </c>
      <c r="AA95" s="1">
        <v>4.5863700000000004E-12</v>
      </c>
      <c r="AB95" s="318" t="s">
        <v>18986</v>
      </c>
      <c r="AC95" s="311">
        <v>4.1255400000000004E-15</v>
      </c>
      <c r="AD95" s="296" t="s">
        <v>18989</v>
      </c>
      <c r="AE95" s="1">
        <v>8.1636100000000006E-17</v>
      </c>
      <c r="AF95" s="318" t="s">
        <v>18986</v>
      </c>
      <c r="AG95" s="311">
        <v>2.10851E-15</v>
      </c>
      <c r="AH95" s="296" t="s">
        <v>18986</v>
      </c>
      <c r="AI95" s="1">
        <v>1.67235E-15</v>
      </c>
      <c r="AJ95" s="318" t="s">
        <v>18986</v>
      </c>
      <c r="AK95" s="311">
        <v>9.293210000000001E-16</v>
      </c>
      <c r="AL95" s="296" t="s">
        <v>18990</v>
      </c>
      <c r="AM95" s="1">
        <v>9.73501E-8</v>
      </c>
      <c r="AN95" s="318" t="s">
        <v>18723</v>
      </c>
      <c r="AO95" s="311">
        <v>2.3375100000000001E-7</v>
      </c>
      <c r="AP95" s="318" t="s">
        <v>18991</v>
      </c>
      <c r="AQ95" s="311">
        <v>1.3582799999999999E-10</v>
      </c>
    </row>
    <row r="96" spans="2:43" ht="16" x14ac:dyDescent="0.2">
      <c r="B96" s="310" t="s">
        <v>11700</v>
      </c>
      <c r="C96" t="s">
        <v>13439</v>
      </c>
      <c r="D96">
        <v>7</v>
      </c>
      <c r="E96">
        <v>132650213</v>
      </c>
      <c r="F96" t="s">
        <v>2797</v>
      </c>
      <c r="G96" t="s">
        <v>14691</v>
      </c>
      <c r="H96" s="318" t="s">
        <v>18992</v>
      </c>
      <c r="I96" s="311">
        <v>1.3432600000000001E-10</v>
      </c>
      <c r="J96" s="296" t="s">
        <v>18992</v>
      </c>
      <c r="K96" s="1">
        <v>3.9444499999999998E-10</v>
      </c>
      <c r="L96" s="318" t="s">
        <v>18992</v>
      </c>
      <c r="M96" s="311">
        <v>1.56918E-10</v>
      </c>
      <c r="N96" s="296" t="s">
        <v>18993</v>
      </c>
      <c r="O96" s="1">
        <v>2.4627000000000002E-9</v>
      </c>
      <c r="P96" s="318" t="s">
        <v>18992</v>
      </c>
      <c r="Q96" s="311">
        <v>3.0609699999999998E-10</v>
      </c>
      <c r="R96" s="296" t="s">
        <v>18994</v>
      </c>
      <c r="S96" s="1">
        <v>1.5109500000000001E-10</v>
      </c>
      <c r="T96" s="318" t="s">
        <v>18992</v>
      </c>
      <c r="U96" s="311">
        <v>7.4975099999999998E-11</v>
      </c>
      <c r="V96" s="296" t="s">
        <v>18992</v>
      </c>
      <c r="W96" s="1">
        <v>2.8426299999999998E-10</v>
      </c>
      <c r="X96" s="318" t="s">
        <v>18992</v>
      </c>
      <c r="Y96" s="311">
        <v>1.6159300000000001E-10</v>
      </c>
      <c r="Z96" s="296" t="s">
        <v>18995</v>
      </c>
      <c r="AA96" s="1">
        <v>3.18749E-8</v>
      </c>
      <c r="AB96" s="318" t="s">
        <v>18992</v>
      </c>
      <c r="AC96" s="311">
        <v>1.2555500000000001E-10</v>
      </c>
      <c r="AD96" s="296" t="s">
        <v>18993</v>
      </c>
      <c r="AE96" s="1">
        <v>9.9792699999999996E-9</v>
      </c>
      <c r="AF96" s="318" t="s">
        <v>18992</v>
      </c>
      <c r="AG96" s="311">
        <v>3.7320100000000002E-10</v>
      </c>
      <c r="AH96" s="296" t="s">
        <v>18992</v>
      </c>
      <c r="AI96" s="1">
        <v>1.48725E-10</v>
      </c>
      <c r="AJ96" s="318" t="s">
        <v>18992</v>
      </c>
      <c r="AK96" s="311">
        <v>1.5225200000000001E-10</v>
      </c>
      <c r="AL96" s="297" t="s">
        <v>18996</v>
      </c>
      <c r="AM96" s="298">
        <v>1.39875E-2</v>
      </c>
      <c r="AN96" s="318" t="s">
        <v>18997</v>
      </c>
      <c r="AO96" s="311">
        <v>1.82357E-7</v>
      </c>
      <c r="AP96" s="318" t="s">
        <v>18998</v>
      </c>
      <c r="AQ96" s="311">
        <v>2.05114E-4</v>
      </c>
    </row>
    <row r="97" spans="2:43" ht="16" x14ac:dyDescent="0.2">
      <c r="B97" s="310" t="s">
        <v>11700</v>
      </c>
      <c r="C97" t="s">
        <v>2819</v>
      </c>
      <c r="D97">
        <v>8</v>
      </c>
      <c r="E97">
        <v>8729761</v>
      </c>
      <c r="F97" t="s">
        <v>2826</v>
      </c>
      <c r="G97" t="s">
        <v>14792</v>
      </c>
      <c r="H97" s="318" t="s">
        <v>18953</v>
      </c>
      <c r="I97" s="311">
        <v>5.0995899999999997E-8</v>
      </c>
      <c r="J97" s="296" t="s">
        <v>18999</v>
      </c>
      <c r="K97" s="1">
        <v>6.6161099999999998E-9</v>
      </c>
      <c r="L97" s="318" t="s">
        <v>18953</v>
      </c>
      <c r="M97" s="311">
        <v>3.11826E-8</v>
      </c>
      <c r="N97" s="296" t="s">
        <v>18953</v>
      </c>
      <c r="O97" s="1">
        <v>3.3479300000000001E-8</v>
      </c>
      <c r="P97" s="318" t="s">
        <v>18754</v>
      </c>
      <c r="Q97" s="311">
        <v>5.6397499999999999E-8</v>
      </c>
      <c r="R97" s="296" t="s">
        <v>19000</v>
      </c>
      <c r="S97" s="1">
        <v>5.4387399999999998E-9</v>
      </c>
      <c r="T97" s="318" t="s">
        <v>19001</v>
      </c>
      <c r="U97" s="311">
        <v>1.27691E-7</v>
      </c>
      <c r="V97" s="296" t="s">
        <v>18754</v>
      </c>
      <c r="W97" s="1">
        <v>9.0789099999999999E-8</v>
      </c>
      <c r="X97" s="318" t="s">
        <v>19001</v>
      </c>
      <c r="Y97" s="311">
        <v>1.43543E-7</v>
      </c>
      <c r="Z97" s="297" t="s">
        <v>19002</v>
      </c>
      <c r="AA97" s="298">
        <v>1.8609799999999999E-3</v>
      </c>
      <c r="AB97" s="318" t="s">
        <v>19001</v>
      </c>
      <c r="AC97" s="311">
        <v>1.1792699999999999E-7</v>
      </c>
      <c r="AD97" s="296" t="s">
        <v>18953</v>
      </c>
      <c r="AE97" s="1">
        <v>1.2485000000000001E-7</v>
      </c>
      <c r="AF97" s="318" t="s">
        <v>18790</v>
      </c>
      <c r="AG97" s="311">
        <v>2.8321599999999999E-8</v>
      </c>
      <c r="AH97" s="296" t="s">
        <v>19001</v>
      </c>
      <c r="AI97" s="1">
        <v>6.6067599999999998E-8</v>
      </c>
      <c r="AJ97" s="318" t="s">
        <v>18953</v>
      </c>
      <c r="AK97" s="311">
        <v>5.01529E-8</v>
      </c>
      <c r="AL97" s="296" t="s">
        <v>19003</v>
      </c>
      <c r="AM97" s="1">
        <v>6.0726E-3</v>
      </c>
      <c r="AN97" s="318" t="s">
        <v>19004</v>
      </c>
      <c r="AO97" s="311">
        <v>6.8247000000000002E-4</v>
      </c>
      <c r="AP97" s="318" t="s">
        <v>19005</v>
      </c>
      <c r="AQ97" s="311">
        <v>1.0300599999999999E-5</v>
      </c>
    </row>
    <row r="98" spans="2:43" ht="16" x14ac:dyDescent="0.2">
      <c r="B98" s="310" t="s">
        <v>11700</v>
      </c>
      <c r="C98" t="s">
        <v>2848</v>
      </c>
      <c r="D98">
        <v>8</v>
      </c>
      <c r="E98">
        <v>12571233</v>
      </c>
      <c r="F98" t="s">
        <v>14491</v>
      </c>
      <c r="G98" t="s">
        <v>16017</v>
      </c>
      <c r="H98" s="318" t="s">
        <v>19006</v>
      </c>
      <c r="I98" s="311">
        <v>8.1732499999999994E-11</v>
      </c>
      <c r="J98" s="296" t="s">
        <v>19006</v>
      </c>
      <c r="K98" s="1">
        <v>1.4751200000000001E-10</v>
      </c>
      <c r="L98" s="318" t="s">
        <v>19006</v>
      </c>
      <c r="M98" s="311">
        <v>9.27581E-11</v>
      </c>
      <c r="N98" s="296" t="s">
        <v>19007</v>
      </c>
      <c r="O98" s="1">
        <v>3.7553600000000002E-9</v>
      </c>
      <c r="P98" s="318" t="s">
        <v>19008</v>
      </c>
      <c r="Q98" s="311">
        <v>1.8932100000000001E-10</v>
      </c>
      <c r="R98" s="296" t="s">
        <v>19009</v>
      </c>
      <c r="S98" s="1">
        <v>3.8656800000000002E-9</v>
      </c>
      <c r="T98" s="318" t="s">
        <v>19010</v>
      </c>
      <c r="U98" s="311">
        <v>1.1543300000000001E-9</v>
      </c>
      <c r="V98" s="296" t="s">
        <v>19006</v>
      </c>
      <c r="W98" s="1">
        <v>6.16088E-11</v>
      </c>
      <c r="X98" s="318" t="s">
        <v>19006</v>
      </c>
      <c r="Y98" s="311">
        <v>4.4451100000000001E-11</v>
      </c>
      <c r="Z98" s="296" t="s">
        <v>19011</v>
      </c>
      <c r="AA98" s="1">
        <v>7.0540200000000006E-8</v>
      </c>
      <c r="AB98" s="318" t="s">
        <v>19008</v>
      </c>
      <c r="AC98" s="311">
        <v>1.63858E-10</v>
      </c>
      <c r="AD98" s="296" t="s">
        <v>19012</v>
      </c>
      <c r="AE98" s="1">
        <v>4.53032E-10</v>
      </c>
      <c r="AF98" s="318" t="s">
        <v>19006</v>
      </c>
      <c r="AG98" s="311">
        <v>1.1750099999999999E-10</v>
      </c>
      <c r="AH98" s="296" t="s">
        <v>19008</v>
      </c>
      <c r="AI98" s="1">
        <v>2.51915E-10</v>
      </c>
      <c r="AJ98" s="318" t="s">
        <v>19006</v>
      </c>
      <c r="AK98" s="311">
        <v>9.7373399999999994E-11</v>
      </c>
      <c r="AL98" s="297" t="s">
        <v>19013</v>
      </c>
      <c r="AM98" s="298">
        <v>2.35193E-2</v>
      </c>
      <c r="AN98" s="318" t="s">
        <v>19014</v>
      </c>
      <c r="AO98" s="311">
        <v>3.1887200000000002E-6</v>
      </c>
      <c r="AP98" s="318" t="s">
        <v>19015</v>
      </c>
      <c r="AQ98" s="311">
        <v>4.10314E-6</v>
      </c>
    </row>
    <row r="99" spans="2:43" ht="16" x14ac:dyDescent="0.2">
      <c r="B99" s="310" t="s">
        <v>11700</v>
      </c>
      <c r="C99" t="s">
        <v>2867</v>
      </c>
      <c r="D99">
        <v>8</v>
      </c>
      <c r="E99">
        <v>14088186</v>
      </c>
      <c r="F99" t="s">
        <v>2865</v>
      </c>
      <c r="G99" t="s">
        <v>13505</v>
      </c>
      <c r="H99" s="318" t="s">
        <v>18695</v>
      </c>
      <c r="I99" s="311">
        <v>3.0224899999999999E-5</v>
      </c>
      <c r="J99" s="296" t="s">
        <v>18695</v>
      </c>
      <c r="K99" s="1">
        <v>5.7282299999999999E-5</v>
      </c>
      <c r="L99" s="318" t="s">
        <v>18695</v>
      </c>
      <c r="M99" s="311">
        <v>2.1854499999999999E-5</v>
      </c>
      <c r="N99" s="296" t="s">
        <v>18700</v>
      </c>
      <c r="O99" s="1">
        <v>1.30029E-5</v>
      </c>
      <c r="P99" s="318" t="s">
        <v>18695</v>
      </c>
      <c r="Q99" s="311">
        <v>3.6712199999999997E-5</v>
      </c>
      <c r="R99" s="296" t="s">
        <v>18700</v>
      </c>
      <c r="S99" s="1">
        <v>2.0324599999999998E-5</v>
      </c>
      <c r="T99" s="318" t="s">
        <v>18805</v>
      </c>
      <c r="U99" s="311">
        <v>7.9983999999999999E-5</v>
      </c>
      <c r="V99" s="296" t="s">
        <v>18695</v>
      </c>
      <c r="W99" s="1">
        <v>2.48172E-5</v>
      </c>
      <c r="X99" s="318" t="s">
        <v>18695</v>
      </c>
      <c r="Y99" s="311">
        <v>2.8807500000000002E-5</v>
      </c>
      <c r="Z99" s="296" t="s">
        <v>19017</v>
      </c>
      <c r="AA99" s="1">
        <v>1.6624199999999999E-5</v>
      </c>
      <c r="AB99" s="318" t="s">
        <v>18695</v>
      </c>
      <c r="AC99" s="311">
        <v>3.0505999999999999E-5</v>
      </c>
      <c r="AD99" s="296" t="s">
        <v>18696</v>
      </c>
      <c r="AE99" s="1">
        <v>5.21469E-5</v>
      </c>
      <c r="AF99" s="318" t="s">
        <v>18695</v>
      </c>
      <c r="AG99" s="311">
        <v>4.1458400000000003E-5</v>
      </c>
      <c r="AH99" s="296" t="s">
        <v>18695</v>
      </c>
      <c r="AI99" s="1">
        <v>5.0865400000000003E-5</v>
      </c>
      <c r="AJ99" s="318" t="s">
        <v>18695</v>
      </c>
      <c r="AK99" s="311">
        <v>3.5998899999999999E-5</v>
      </c>
      <c r="AL99" s="296" t="s">
        <v>19018</v>
      </c>
      <c r="AM99" s="1">
        <v>1.8479200000000001E-2</v>
      </c>
      <c r="AN99" s="318" t="s">
        <v>19003</v>
      </c>
      <c r="AO99" s="311">
        <v>7.3512400000000002E-3</v>
      </c>
      <c r="AP99" s="318" t="s">
        <v>18703</v>
      </c>
      <c r="AQ99" s="311">
        <v>1.87867E-3</v>
      </c>
    </row>
    <row r="100" spans="2:43" ht="16" x14ac:dyDescent="0.2">
      <c r="B100" s="310" t="s">
        <v>11700</v>
      </c>
      <c r="C100" t="s">
        <v>2874</v>
      </c>
      <c r="D100">
        <v>8</v>
      </c>
      <c r="E100">
        <v>34089490</v>
      </c>
      <c r="F100" t="s">
        <v>14796</v>
      </c>
      <c r="G100" t="s">
        <v>11751</v>
      </c>
      <c r="H100" s="318" t="s">
        <v>18774</v>
      </c>
      <c r="I100" s="311">
        <v>8.6871599999999993E-6</v>
      </c>
      <c r="J100" s="296" t="s">
        <v>19019</v>
      </c>
      <c r="K100" s="1">
        <v>1.19134E-5</v>
      </c>
      <c r="L100" s="318" t="s">
        <v>18774</v>
      </c>
      <c r="M100" s="311">
        <v>6.6480100000000004E-6</v>
      </c>
      <c r="N100" s="296" t="s">
        <v>18774</v>
      </c>
      <c r="O100" s="1">
        <v>9.4137499999999994E-6</v>
      </c>
      <c r="P100" s="318" t="s">
        <v>18774</v>
      </c>
      <c r="Q100" s="311">
        <v>6.7499999999999997E-6</v>
      </c>
      <c r="R100" s="296" t="s">
        <v>18876</v>
      </c>
      <c r="S100" s="1">
        <v>8.6570900000000002E-5</v>
      </c>
      <c r="T100" s="318" t="s">
        <v>18775</v>
      </c>
      <c r="U100" s="311">
        <v>7.1569199999999997E-6</v>
      </c>
      <c r="V100" s="296" t="s">
        <v>18775</v>
      </c>
      <c r="W100" s="1">
        <v>6.1E-6</v>
      </c>
      <c r="X100" s="318" t="s">
        <v>18775</v>
      </c>
      <c r="Y100" s="311">
        <v>7.8745200000000003E-6</v>
      </c>
      <c r="Z100" s="296" t="s">
        <v>18659</v>
      </c>
      <c r="AA100" s="1">
        <v>1.9432000000000001E-7</v>
      </c>
      <c r="AB100" s="318" t="s">
        <v>18775</v>
      </c>
      <c r="AC100" s="311">
        <v>6.4809000000000001E-6</v>
      </c>
      <c r="AD100" s="296" t="s">
        <v>18649</v>
      </c>
      <c r="AE100" s="1">
        <v>3.1594699999999998E-5</v>
      </c>
      <c r="AF100" s="318" t="s">
        <v>18775</v>
      </c>
      <c r="AG100" s="311">
        <v>6.0007199999999997E-6</v>
      </c>
      <c r="AH100" s="296" t="s">
        <v>18775</v>
      </c>
      <c r="AI100" s="1">
        <v>3.5171000000000002E-6</v>
      </c>
      <c r="AJ100" s="318" t="s">
        <v>18774</v>
      </c>
      <c r="AK100" s="311">
        <v>9.0363800000000007E-6</v>
      </c>
      <c r="AL100" s="296" t="s">
        <v>19020</v>
      </c>
      <c r="AM100" s="1">
        <v>6.2791799999999999E-4</v>
      </c>
      <c r="AN100" s="318" t="s">
        <v>18777</v>
      </c>
      <c r="AO100" s="311">
        <v>1.7041199999999999E-4</v>
      </c>
      <c r="AP100" s="318" t="s">
        <v>19021</v>
      </c>
      <c r="AQ100" s="311">
        <v>1.28337E-2</v>
      </c>
    </row>
    <row r="101" spans="2:43" ht="16" x14ac:dyDescent="0.2">
      <c r="B101" s="310" t="s">
        <v>11700</v>
      </c>
      <c r="C101" t="s">
        <v>2879</v>
      </c>
      <c r="D101">
        <v>8</v>
      </c>
      <c r="E101">
        <v>73890425</v>
      </c>
      <c r="F101" t="s">
        <v>14798</v>
      </c>
      <c r="G101" t="s">
        <v>14696</v>
      </c>
      <c r="H101" s="318" t="s">
        <v>18956</v>
      </c>
      <c r="I101" s="311">
        <v>1.2685900000000001E-9</v>
      </c>
      <c r="J101" s="296" t="s">
        <v>18956</v>
      </c>
      <c r="K101" s="1">
        <v>3.9027699999999997E-9</v>
      </c>
      <c r="L101" s="318" t="s">
        <v>18956</v>
      </c>
      <c r="M101" s="311">
        <v>2.1561200000000002E-9</v>
      </c>
      <c r="N101" s="296" t="s">
        <v>18999</v>
      </c>
      <c r="O101" s="1">
        <v>3.2494799999999998E-9</v>
      </c>
      <c r="P101" s="318" t="s">
        <v>18956</v>
      </c>
      <c r="Q101" s="311">
        <v>1.67639E-9</v>
      </c>
      <c r="R101" s="296" t="s">
        <v>18953</v>
      </c>
      <c r="S101" s="1">
        <v>5.4635900000000002E-8</v>
      </c>
      <c r="T101" s="318" t="s">
        <v>19001</v>
      </c>
      <c r="U101" s="311">
        <v>1.42679E-7</v>
      </c>
      <c r="V101" s="296" t="s">
        <v>18956</v>
      </c>
      <c r="W101" s="1">
        <v>2.17401E-9</v>
      </c>
      <c r="X101" s="318" t="s">
        <v>18790</v>
      </c>
      <c r="Y101" s="311">
        <v>1.25451E-8</v>
      </c>
      <c r="Z101" s="296" t="s">
        <v>18697</v>
      </c>
      <c r="AA101" s="1">
        <v>5.6958999999999995E-7</v>
      </c>
      <c r="AB101" s="318" t="s">
        <v>18790</v>
      </c>
      <c r="AC101" s="311">
        <v>5.9309199999999996E-9</v>
      </c>
      <c r="AD101" s="296" t="s">
        <v>18953</v>
      </c>
      <c r="AE101" s="1">
        <v>2.83688E-8</v>
      </c>
      <c r="AF101" s="318" t="s">
        <v>18790</v>
      </c>
      <c r="AG101" s="311">
        <v>6.61623E-9</v>
      </c>
      <c r="AH101" s="296" t="s">
        <v>18956</v>
      </c>
      <c r="AI101" s="1">
        <v>2.2137500000000001E-9</v>
      </c>
      <c r="AJ101" s="318" t="s">
        <v>18956</v>
      </c>
      <c r="AK101" s="311">
        <v>1.69552E-9</v>
      </c>
      <c r="AL101" s="296" t="s">
        <v>19023</v>
      </c>
      <c r="AM101" s="1">
        <v>1.5615500000000001E-3</v>
      </c>
      <c r="AN101" s="318" t="s">
        <v>18803</v>
      </c>
      <c r="AO101" s="311">
        <v>9.5059800000000004E-6</v>
      </c>
      <c r="AP101" s="318" t="s">
        <v>19024</v>
      </c>
      <c r="AQ101" s="311">
        <v>2.1917500000000001E-5</v>
      </c>
    </row>
    <row r="102" spans="2:43" ht="16" x14ac:dyDescent="0.2">
      <c r="B102" s="310" t="s">
        <v>11700</v>
      </c>
      <c r="C102" t="s">
        <v>2905</v>
      </c>
      <c r="D102">
        <v>9</v>
      </c>
      <c r="E102">
        <v>23825295</v>
      </c>
      <c r="F102" t="s">
        <v>2923</v>
      </c>
      <c r="G102" t="s">
        <v>13261</v>
      </c>
      <c r="H102" s="318" t="s">
        <v>19026</v>
      </c>
      <c r="I102" s="311">
        <v>2.6940599999999999E-6</v>
      </c>
      <c r="J102" s="296" t="s">
        <v>19026</v>
      </c>
      <c r="K102" s="1">
        <v>2.8911799999999998E-6</v>
      </c>
      <c r="L102" s="318" t="s">
        <v>19026</v>
      </c>
      <c r="M102" s="311">
        <v>3.5943E-6</v>
      </c>
      <c r="N102" s="296" t="s">
        <v>18724</v>
      </c>
      <c r="O102" s="1">
        <v>4.9930899999999998E-6</v>
      </c>
      <c r="P102" s="318" t="s">
        <v>19026</v>
      </c>
      <c r="Q102" s="311">
        <v>2.0521600000000002E-6</v>
      </c>
      <c r="R102" s="296" t="s">
        <v>18724</v>
      </c>
      <c r="S102" s="1">
        <v>4.9345699999999997E-6</v>
      </c>
      <c r="T102" s="318" t="s">
        <v>19027</v>
      </c>
      <c r="U102" s="311">
        <v>2.2332199999999999E-5</v>
      </c>
      <c r="V102" s="296" t="s">
        <v>19026</v>
      </c>
      <c r="W102" s="1">
        <v>3.7496099999999999E-6</v>
      </c>
      <c r="X102" s="318" t="s">
        <v>19028</v>
      </c>
      <c r="Y102" s="311">
        <v>6.5403199999999996E-6</v>
      </c>
      <c r="Z102" s="296" t="s">
        <v>18809</v>
      </c>
      <c r="AA102" s="1">
        <v>4.1400100000000004E-3</v>
      </c>
      <c r="AB102" s="318" t="s">
        <v>19026</v>
      </c>
      <c r="AC102" s="311">
        <v>2.0968E-6</v>
      </c>
      <c r="AD102" s="296" t="s">
        <v>18724</v>
      </c>
      <c r="AE102" s="1">
        <v>6.5451899999999998E-6</v>
      </c>
      <c r="AF102" s="318" t="s">
        <v>19026</v>
      </c>
      <c r="AG102" s="311">
        <v>2.36516E-6</v>
      </c>
      <c r="AH102" s="296" t="s">
        <v>19026</v>
      </c>
      <c r="AI102" s="1">
        <v>3.2557099999999999E-6</v>
      </c>
      <c r="AJ102" s="318" t="s">
        <v>19026</v>
      </c>
      <c r="AK102" s="311">
        <v>2.3835900000000001E-6</v>
      </c>
      <c r="AL102" s="296" t="s">
        <v>19029</v>
      </c>
      <c r="AM102" s="1">
        <v>3.9358400000000003E-3</v>
      </c>
      <c r="AN102" s="318" t="s">
        <v>19030</v>
      </c>
      <c r="AO102" s="311">
        <v>3.8823099999999999E-2</v>
      </c>
      <c r="AP102" s="322" t="s">
        <v>19031</v>
      </c>
      <c r="AQ102" s="312">
        <v>2.7006800000000001E-6</v>
      </c>
    </row>
    <row r="103" spans="2:43" ht="16" x14ac:dyDescent="0.2">
      <c r="B103" s="310" t="s">
        <v>11700</v>
      </c>
      <c r="C103" t="s">
        <v>2943</v>
      </c>
      <c r="D103">
        <v>9</v>
      </c>
      <c r="E103">
        <v>103663962</v>
      </c>
      <c r="F103" t="s">
        <v>19032</v>
      </c>
      <c r="G103" t="s">
        <v>16017</v>
      </c>
      <c r="H103" s="318" t="s">
        <v>18910</v>
      </c>
      <c r="I103" s="311">
        <v>1.3475499999999999E-7</v>
      </c>
      <c r="J103" s="296" t="s">
        <v>18910</v>
      </c>
      <c r="K103" s="1">
        <v>2.7485299999999998E-7</v>
      </c>
      <c r="L103" s="318" t="s">
        <v>18910</v>
      </c>
      <c r="M103" s="311">
        <v>1.21525E-7</v>
      </c>
      <c r="N103" s="296" t="s">
        <v>19033</v>
      </c>
      <c r="O103" s="1">
        <v>1.45014E-7</v>
      </c>
      <c r="P103" s="318" t="s">
        <v>18910</v>
      </c>
      <c r="Q103" s="311">
        <v>1.4221900000000001E-7</v>
      </c>
      <c r="R103" s="296" t="s">
        <v>19033</v>
      </c>
      <c r="S103" s="1">
        <v>1.53908E-7</v>
      </c>
      <c r="T103" s="318" t="s">
        <v>18775</v>
      </c>
      <c r="U103" s="311">
        <v>3.64493E-6</v>
      </c>
      <c r="V103" s="296" t="s">
        <v>18910</v>
      </c>
      <c r="W103" s="1">
        <v>1.8935599999999999E-7</v>
      </c>
      <c r="X103" s="318" t="s">
        <v>18910</v>
      </c>
      <c r="Y103" s="311">
        <v>2.7462499999999999E-7</v>
      </c>
      <c r="Z103" s="296" t="s">
        <v>18651</v>
      </c>
      <c r="AA103" s="1">
        <v>1.8140700000000001E-5</v>
      </c>
      <c r="AB103" s="318" t="s">
        <v>18910</v>
      </c>
      <c r="AC103" s="311">
        <v>2.0410699999999999E-7</v>
      </c>
      <c r="AD103" s="296" t="s">
        <v>19033</v>
      </c>
      <c r="AE103" s="1">
        <v>1.6987E-7</v>
      </c>
      <c r="AF103" s="318" t="s">
        <v>18910</v>
      </c>
      <c r="AG103" s="311">
        <v>1.22087E-7</v>
      </c>
      <c r="AH103" s="296" t="s">
        <v>18910</v>
      </c>
      <c r="AI103" s="1">
        <v>1.47885E-7</v>
      </c>
      <c r="AJ103" s="318" t="s">
        <v>18910</v>
      </c>
      <c r="AK103" s="311">
        <v>1.4896400000000001E-7</v>
      </c>
      <c r="AL103" s="296" t="s">
        <v>18960</v>
      </c>
      <c r="AM103" s="1">
        <v>1.3788800000000001E-3</v>
      </c>
      <c r="AN103" s="318" t="s">
        <v>19034</v>
      </c>
      <c r="AO103" s="311">
        <v>3.4525900000000001E-5</v>
      </c>
      <c r="AP103" s="318" t="s">
        <v>19035</v>
      </c>
      <c r="AQ103" s="311">
        <v>1.02944E-3</v>
      </c>
    </row>
    <row r="104" spans="2:43" ht="16" x14ac:dyDescent="0.2">
      <c r="B104" s="310" t="s">
        <v>11700</v>
      </c>
      <c r="C104" t="s">
        <v>13438</v>
      </c>
      <c r="D104">
        <v>10</v>
      </c>
      <c r="E104">
        <v>21920861</v>
      </c>
      <c r="F104" t="s">
        <v>2974</v>
      </c>
      <c r="G104" t="s">
        <v>14615</v>
      </c>
      <c r="H104" s="318" t="s">
        <v>18774</v>
      </c>
      <c r="I104" s="311">
        <v>9.3420699999999995E-6</v>
      </c>
      <c r="J104" s="296" t="s">
        <v>18649</v>
      </c>
      <c r="K104" s="1">
        <v>3.6860999999999998E-5</v>
      </c>
      <c r="L104" s="318" t="s">
        <v>18774</v>
      </c>
      <c r="M104" s="311">
        <v>1.37954E-5</v>
      </c>
      <c r="N104" s="296" t="s">
        <v>18652</v>
      </c>
      <c r="O104" s="1">
        <v>3.1090099999999998E-4</v>
      </c>
      <c r="P104" s="318" t="s">
        <v>18774</v>
      </c>
      <c r="Q104" s="311">
        <v>1.13137E-5</v>
      </c>
      <c r="R104" s="296" t="s">
        <v>18876</v>
      </c>
      <c r="S104" s="1">
        <v>8.5777000000000002E-5</v>
      </c>
      <c r="T104" s="318" t="s">
        <v>18649</v>
      </c>
      <c r="U104" s="311">
        <v>4.7588900000000001E-5</v>
      </c>
      <c r="V104" s="296" t="s">
        <v>18774</v>
      </c>
      <c r="W104" s="1">
        <v>9.4280300000000006E-6</v>
      </c>
      <c r="X104" s="318" t="s">
        <v>18649</v>
      </c>
      <c r="Y104" s="311">
        <v>1.8171800000000001E-5</v>
      </c>
      <c r="Z104" s="296" t="s">
        <v>18658</v>
      </c>
      <c r="AA104" s="1">
        <v>1.8294E-6</v>
      </c>
      <c r="AB104" s="318" t="s">
        <v>18774</v>
      </c>
      <c r="AC104" s="311">
        <v>1.21498E-5</v>
      </c>
      <c r="AD104" s="296" t="s">
        <v>18652</v>
      </c>
      <c r="AE104" s="1">
        <v>1.62881E-4</v>
      </c>
      <c r="AF104" s="318" t="s">
        <v>18649</v>
      </c>
      <c r="AG104" s="311">
        <v>1.8018700000000001E-5</v>
      </c>
      <c r="AH104" s="296" t="s">
        <v>18649</v>
      </c>
      <c r="AI104" s="1">
        <v>1.9641300000000001E-5</v>
      </c>
      <c r="AJ104" s="318" t="s">
        <v>18774</v>
      </c>
      <c r="AK104" s="311">
        <v>9.3797999999999995E-6</v>
      </c>
      <c r="AL104" s="296" t="s">
        <v>19037</v>
      </c>
      <c r="AM104" s="1">
        <v>2.4084599999999999E-3</v>
      </c>
      <c r="AN104" s="318" t="s">
        <v>19038</v>
      </c>
      <c r="AO104" s="311">
        <v>1.7458600000000001E-4</v>
      </c>
      <c r="AP104" s="318" t="s">
        <v>19039</v>
      </c>
      <c r="AQ104" s="311">
        <v>1.2160600000000001E-2</v>
      </c>
    </row>
    <row r="105" spans="2:43" ht="16" x14ac:dyDescent="0.2">
      <c r="B105" s="310" t="s">
        <v>11700</v>
      </c>
      <c r="C105" t="s">
        <v>13437</v>
      </c>
      <c r="D105">
        <v>10</v>
      </c>
      <c r="E105">
        <v>64534805</v>
      </c>
      <c r="F105" t="s">
        <v>14802</v>
      </c>
      <c r="G105" t="s">
        <v>14677</v>
      </c>
      <c r="H105" s="318" t="s">
        <v>18717</v>
      </c>
      <c r="I105" s="311">
        <v>3.8456599999999998E-11</v>
      </c>
      <c r="J105" s="296" t="s">
        <v>18717</v>
      </c>
      <c r="K105" s="1">
        <v>2.7794299999999999E-11</v>
      </c>
      <c r="L105" s="318" t="s">
        <v>18717</v>
      </c>
      <c r="M105" s="311">
        <v>7.7373300000000005E-11</v>
      </c>
      <c r="N105" s="296" t="s">
        <v>18721</v>
      </c>
      <c r="O105" s="1">
        <v>2.5481399999999999E-11</v>
      </c>
      <c r="P105" s="318" t="s">
        <v>18717</v>
      </c>
      <c r="Q105" s="311">
        <v>4.4802699999999998E-11</v>
      </c>
      <c r="R105" s="296" t="s">
        <v>18718</v>
      </c>
      <c r="S105" s="1">
        <v>9.7165799999999991E-10</v>
      </c>
      <c r="T105" s="318" t="s">
        <v>18999</v>
      </c>
      <c r="U105" s="311">
        <v>2.2327099999999998E-9</v>
      </c>
      <c r="V105" s="296" t="s">
        <v>18717</v>
      </c>
      <c r="W105" s="1">
        <v>8.6268700000000002E-11</v>
      </c>
      <c r="X105" s="318" t="s">
        <v>18952</v>
      </c>
      <c r="Y105" s="311">
        <v>3.7853099999999999E-10</v>
      </c>
      <c r="Z105" s="296" t="s">
        <v>19040</v>
      </c>
      <c r="AA105" s="1">
        <v>1.2283200000000001E-6</v>
      </c>
      <c r="AB105" s="318" t="s">
        <v>18717</v>
      </c>
      <c r="AC105" s="311">
        <v>4.7220599999999997E-11</v>
      </c>
      <c r="AD105" s="296" t="s">
        <v>18721</v>
      </c>
      <c r="AE105" s="1">
        <v>6.2726099999999997E-11</v>
      </c>
      <c r="AF105" s="318" t="s">
        <v>18717</v>
      </c>
      <c r="AG105" s="311">
        <v>4.2157299999999998E-11</v>
      </c>
      <c r="AH105" s="296" t="s">
        <v>18717</v>
      </c>
      <c r="AI105" s="1">
        <v>2.8686700000000001E-11</v>
      </c>
      <c r="AJ105" s="318" t="s">
        <v>18717</v>
      </c>
      <c r="AK105" s="311">
        <v>3.8394700000000002E-11</v>
      </c>
      <c r="AL105" s="297" t="s">
        <v>19041</v>
      </c>
      <c r="AM105" s="298">
        <v>1.3380700000000001E-2</v>
      </c>
      <c r="AN105" s="318" t="s">
        <v>19042</v>
      </c>
      <c r="AO105" s="311">
        <v>7.5521899999999998E-7</v>
      </c>
      <c r="AP105" s="318" t="s">
        <v>19043</v>
      </c>
      <c r="AQ105" s="311">
        <v>1.30407E-5</v>
      </c>
    </row>
    <row r="106" spans="2:43" ht="16" x14ac:dyDescent="0.2">
      <c r="B106" s="310" t="s">
        <v>11700</v>
      </c>
      <c r="C106" t="s">
        <v>3003</v>
      </c>
      <c r="D106">
        <v>10</v>
      </c>
      <c r="E106">
        <v>104229373</v>
      </c>
      <c r="F106" t="s">
        <v>3027</v>
      </c>
      <c r="G106" t="s">
        <v>13261</v>
      </c>
      <c r="H106" s="318" t="s">
        <v>18864</v>
      </c>
      <c r="I106" s="311">
        <v>5.0615199999999998E-8</v>
      </c>
      <c r="J106" s="296" t="s">
        <v>18864</v>
      </c>
      <c r="K106" s="1">
        <v>1.1563800000000001E-7</v>
      </c>
      <c r="L106" s="318" t="s">
        <v>18864</v>
      </c>
      <c r="M106" s="311">
        <v>2.5693200000000001E-8</v>
      </c>
      <c r="N106" s="296" t="s">
        <v>18786</v>
      </c>
      <c r="O106" s="1">
        <v>3.00276E-6</v>
      </c>
      <c r="P106" s="318" t="s">
        <v>18864</v>
      </c>
      <c r="Q106" s="311">
        <v>9.0104999999999999E-8</v>
      </c>
      <c r="R106" s="296" t="s">
        <v>19044</v>
      </c>
      <c r="S106" s="1">
        <v>1.6449299999999999E-7</v>
      </c>
      <c r="T106" s="318" t="s">
        <v>18864</v>
      </c>
      <c r="U106" s="311">
        <v>2.5824899999999999E-8</v>
      </c>
      <c r="V106" s="296" t="s">
        <v>18864</v>
      </c>
      <c r="W106" s="1">
        <v>5.9823599999999998E-8</v>
      </c>
      <c r="X106" s="318" t="s">
        <v>18864</v>
      </c>
      <c r="Y106" s="311">
        <v>2.1915800000000002E-8</v>
      </c>
      <c r="Z106" s="296" t="s">
        <v>19045</v>
      </c>
      <c r="AA106" s="1">
        <v>1.92004E-5</v>
      </c>
      <c r="AB106" s="318" t="s">
        <v>18864</v>
      </c>
      <c r="AC106" s="311">
        <v>6.5271500000000003E-8</v>
      </c>
      <c r="AD106" s="296" t="s">
        <v>18786</v>
      </c>
      <c r="AE106" s="1">
        <v>1.56357E-6</v>
      </c>
      <c r="AF106" s="318" t="s">
        <v>18864</v>
      </c>
      <c r="AG106" s="311">
        <v>5.3064700000000003E-8</v>
      </c>
      <c r="AH106" s="296" t="s">
        <v>18864</v>
      </c>
      <c r="AI106" s="1">
        <v>3.9218699999999999E-8</v>
      </c>
      <c r="AJ106" s="318" t="s">
        <v>18864</v>
      </c>
      <c r="AK106" s="311">
        <v>3.6482600000000001E-8</v>
      </c>
      <c r="AL106" s="296" t="s">
        <v>19046</v>
      </c>
      <c r="AM106" s="1">
        <v>1.0533300000000001E-3</v>
      </c>
      <c r="AN106" s="318" t="s">
        <v>19047</v>
      </c>
      <c r="AO106" s="311">
        <v>3.0040400000000001E-5</v>
      </c>
      <c r="AP106" s="318" t="s">
        <v>19048</v>
      </c>
      <c r="AQ106" s="311">
        <v>4.5481800000000001E-4</v>
      </c>
    </row>
    <row r="107" spans="2:43" ht="16" x14ac:dyDescent="0.2">
      <c r="B107" s="310" t="s">
        <v>11700</v>
      </c>
      <c r="C107" t="s">
        <v>13436</v>
      </c>
      <c r="D107">
        <v>11</v>
      </c>
      <c r="E107">
        <v>47406592</v>
      </c>
      <c r="F107" t="s">
        <v>14806</v>
      </c>
      <c r="G107" t="s">
        <v>14656</v>
      </c>
      <c r="H107" s="318" t="s">
        <v>19001</v>
      </c>
      <c r="I107" s="311">
        <v>7.0852099999999997E-8</v>
      </c>
      <c r="J107" s="296" t="s">
        <v>18790</v>
      </c>
      <c r="K107" s="1">
        <v>1.2158800000000001E-8</v>
      </c>
      <c r="L107" s="318" t="s">
        <v>19001</v>
      </c>
      <c r="M107" s="311">
        <v>9.1972699999999996E-8</v>
      </c>
      <c r="N107" s="296" t="s">
        <v>18754</v>
      </c>
      <c r="O107" s="1">
        <v>2.84811E-7</v>
      </c>
      <c r="P107" s="318" t="s">
        <v>18790</v>
      </c>
      <c r="Q107" s="311">
        <v>2.37728E-8</v>
      </c>
      <c r="R107" s="296" t="s">
        <v>18953</v>
      </c>
      <c r="S107" s="1">
        <v>1.1819400000000001E-7</v>
      </c>
      <c r="T107" s="318" t="s">
        <v>19001</v>
      </c>
      <c r="U107" s="311">
        <v>2.0998999999999999E-7</v>
      </c>
      <c r="V107" s="296" t="s">
        <v>19001</v>
      </c>
      <c r="W107" s="1">
        <v>1.6245400000000001E-7</v>
      </c>
      <c r="X107" s="318" t="s">
        <v>19001</v>
      </c>
      <c r="Y107" s="311">
        <v>2.2696399999999999E-7</v>
      </c>
      <c r="Z107" s="296" t="s">
        <v>18694</v>
      </c>
      <c r="AA107" s="1">
        <v>9.25531E-6</v>
      </c>
      <c r="AB107" s="318" t="s">
        <v>19001</v>
      </c>
      <c r="AC107" s="311">
        <v>1.46135E-7</v>
      </c>
      <c r="AD107" s="296" t="s">
        <v>18953</v>
      </c>
      <c r="AE107" s="1">
        <v>2.6986500000000001E-8</v>
      </c>
      <c r="AF107" s="318" t="s">
        <v>19001</v>
      </c>
      <c r="AG107" s="311">
        <v>1.6397000000000001E-7</v>
      </c>
      <c r="AH107" s="296" t="s">
        <v>19001</v>
      </c>
      <c r="AI107" s="1">
        <v>2.0022E-7</v>
      </c>
      <c r="AJ107" s="318" t="s">
        <v>19001</v>
      </c>
      <c r="AK107" s="311">
        <v>5.4729699999999998E-8</v>
      </c>
      <c r="AL107" s="296" t="s">
        <v>19023</v>
      </c>
      <c r="AM107" s="1">
        <v>8.6091900000000003E-4</v>
      </c>
      <c r="AN107" s="318" t="s">
        <v>18803</v>
      </c>
      <c r="AO107" s="311">
        <v>9.5321800000000003E-6</v>
      </c>
      <c r="AP107" s="318" t="s">
        <v>19049</v>
      </c>
      <c r="AQ107" s="311">
        <v>1.25913E-3</v>
      </c>
    </row>
    <row r="108" spans="2:43" ht="16" x14ac:dyDescent="0.2">
      <c r="B108" s="310" t="s">
        <v>11700</v>
      </c>
      <c r="C108" t="s">
        <v>3093</v>
      </c>
      <c r="D108">
        <v>11</v>
      </c>
      <c r="E108">
        <v>92973356</v>
      </c>
      <c r="F108" t="s">
        <v>14808</v>
      </c>
      <c r="G108" t="s">
        <v>14685</v>
      </c>
      <c r="H108" s="318" t="s">
        <v>19050</v>
      </c>
      <c r="I108" s="311">
        <v>1.9643199999999999E-7</v>
      </c>
      <c r="J108" s="296" t="s">
        <v>19050</v>
      </c>
      <c r="K108" s="1">
        <v>3.39949E-7</v>
      </c>
      <c r="L108" s="318" t="s">
        <v>19050</v>
      </c>
      <c r="M108" s="311">
        <v>2.2331600000000001E-7</v>
      </c>
      <c r="N108" s="296" t="s">
        <v>19052</v>
      </c>
      <c r="O108" s="1">
        <v>1.8858399999999999E-7</v>
      </c>
      <c r="P108" s="318" t="s">
        <v>19050</v>
      </c>
      <c r="Q108" s="311">
        <v>1.95803E-7</v>
      </c>
      <c r="R108" s="296" t="s">
        <v>19053</v>
      </c>
      <c r="S108" s="1">
        <v>4.9064100000000001E-8</v>
      </c>
      <c r="T108" s="318" t="s">
        <v>19054</v>
      </c>
      <c r="U108" s="311">
        <v>2.1892000000000001E-6</v>
      </c>
      <c r="V108" s="296" t="s">
        <v>19050</v>
      </c>
      <c r="W108" s="1">
        <v>2.12866E-7</v>
      </c>
      <c r="X108" s="318" t="s">
        <v>19055</v>
      </c>
      <c r="Y108" s="311">
        <v>1.3297400000000001E-7</v>
      </c>
      <c r="Z108" s="296" t="s">
        <v>19056</v>
      </c>
      <c r="AA108" s="1">
        <v>2.1109300000000001E-4</v>
      </c>
      <c r="AB108" s="318" t="s">
        <v>19050</v>
      </c>
      <c r="AC108" s="311">
        <v>2.44341E-7</v>
      </c>
      <c r="AD108" s="296" t="s">
        <v>19057</v>
      </c>
      <c r="AE108" s="1">
        <v>8.0391400000000001E-7</v>
      </c>
      <c r="AF108" s="318" t="s">
        <v>19051</v>
      </c>
      <c r="AG108" s="311">
        <v>4.0896199999999998E-7</v>
      </c>
      <c r="AH108" s="296" t="s">
        <v>19055</v>
      </c>
      <c r="AI108" s="1">
        <v>1.3529099999999999E-7</v>
      </c>
      <c r="AJ108" s="318" t="s">
        <v>19050</v>
      </c>
      <c r="AK108" s="311">
        <v>2.3228199999999999E-7</v>
      </c>
      <c r="AL108" s="296" t="s">
        <v>19058</v>
      </c>
      <c r="AM108" s="1">
        <v>1.18675E-4</v>
      </c>
      <c r="AN108" s="318" t="s">
        <v>19059</v>
      </c>
      <c r="AO108" s="311">
        <v>7.6108399999999998E-5</v>
      </c>
      <c r="AP108" s="318" t="s">
        <v>19060</v>
      </c>
      <c r="AQ108" s="311">
        <v>4.2499399999999999E-4</v>
      </c>
    </row>
    <row r="109" spans="2:43" ht="16" x14ac:dyDescent="0.2">
      <c r="B109" s="310" t="s">
        <v>11700</v>
      </c>
      <c r="C109" t="s">
        <v>3110</v>
      </c>
      <c r="D109">
        <v>11</v>
      </c>
      <c r="E109">
        <v>116626735</v>
      </c>
      <c r="F109" t="s">
        <v>3125</v>
      </c>
      <c r="G109" t="s">
        <v>13505</v>
      </c>
      <c r="H109" s="318" t="s">
        <v>18772</v>
      </c>
      <c r="I109" s="311">
        <v>2.2855500000000001E-6</v>
      </c>
      <c r="J109" s="296" t="s">
        <v>18774</v>
      </c>
      <c r="K109" s="1">
        <v>2.77268E-6</v>
      </c>
      <c r="L109" s="318" t="s">
        <v>18772</v>
      </c>
      <c r="M109" s="311">
        <v>2.5932200000000001E-6</v>
      </c>
      <c r="N109" s="296" t="s">
        <v>18826</v>
      </c>
      <c r="O109" s="1">
        <v>1.7270900000000001E-6</v>
      </c>
      <c r="P109" s="318" t="s">
        <v>18772</v>
      </c>
      <c r="Q109" s="311">
        <v>2.1132700000000002E-6</v>
      </c>
      <c r="R109" s="296" t="s">
        <v>18826</v>
      </c>
      <c r="S109" s="1">
        <v>4.7980700000000003E-6</v>
      </c>
      <c r="T109" s="318" t="s">
        <v>18772</v>
      </c>
      <c r="U109" s="311">
        <v>1.3313099999999999E-6</v>
      </c>
      <c r="V109" s="296" t="s">
        <v>18772</v>
      </c>
      <c r="W109" s="1">
        <v>2.41883E-6</v>
      </c>
      <c r="X109" s="318" t="s">
        <v>18772</v>
      </c>
      <c r="Y109" s="311">
        <v>2.39221E-6</v>
      </c>
      <c r="Z109" s="296" t="s">
        <v>18658</v>
      </c>
      <c r="AA109" s="1">
        <v>3.7394799999999998E-6</v>
      </c>
      <c r="AB109" s="318" t="s">
        <v>18774</v>
      </c>
      <c r="AC109" s="311">
        <v>2.7731799999999998E-6</v>
      </c>
      <c r="AD109" s="296" t="s">
        <v>18680</v>
      </c>
      <c r="AE109" s="1">
        <v>9.2337299999999998E-6</v>
      </c>
      <c r="AF109" s="318" t="s">
        <v>18774</v>
      </c>
      <c r="AG109" s="311">
        <v>2.8472E-6</v>
      </c>
      <c r="AH109" s="296" t="s">
        <v>18772</v>
      </c>
      <c r="AI109" s="1">
        <v>1.9623700000000001E-6</v>
      </c>
      <c r="AJ109" s="318" t="s">
        <v>18772</v>
      </c>
      <c r="AK109" s="311">
        <v>2.6163599999999998E-6</v>
      </c>
      <c r="AL109" s="296" t="s">
        <v>19061</v>
      </c>
      <c r="AM109" s="1">
        <v>2.4908800000000001E-4</v>
      </c>
      <c r="AN109" s="318" t="s">
        <v>19062</v>
      </c>
      <c r="AO109" s="311">
        <v>8.3164099999999995E-6</v>
      </c>
      <c r="AP109" s="318" t="s">
        <v>19063</v>
      </c>
      <c r="AQ109" s="311">
        <v>3.71258E-2</v>
      </c>
    </row>
    <row r="110" spans="2:43" ht="16" x14ac:dyDescent="0.2">
      <c r="B110" s="310" t="s">
        <v>11700</v>
      </c>
      <c r="C110" t="s">
        <v>13435</v>
      </c>
      <c r="D110">
        <v>12</v>
      </c>
      <c r="E110">
        <v>9142784</v>
      </c>
      <c r="F110" t="s">
        <v>19064</v>
      </c>
      <c r="G110" t="s">
        <v>16017</v>
      </c>
      <c r="H110" s="318" t="s">
        <v>18774</v>
      </c>
      <c r="I110" s="311">
        <v>8.6656700000000003E-6</v>
      </c>
      <c r="J110" s="296" t="s">
        <v>18774</v>
      </c>
      <c r="K110" s="1">
        <v>1.6013100000000001E-5</v>
      </c>
      <c r="L110" s="318" t="s">
        <v>18774</v>
      </c>
      <c r="M110" s="311">
        <v>6.4601100000000001E-6</v>
      </c>
      <c r="N110" s="296" t="s">
        <v>18876</v>
      </c>
      <c r="O110" s="1">
        <v>4.3143699999999998E-5</v>
      </c>
      <c r="P110" s="318" t="s">
        <v>18774</v>
      </c>
      <c r="Q110" s="311">
        <v>9.4705599999999993E-6</v>
      </c>
      <c r="R110" s="296" t="s">
        <v>18876</v>
      </c>
      <c r="S110" s="1">
        <v>4.3349999999999997E-5</v>
      </c>
      <c r="T110" s="318" t="s">
        <v>18649</v>
      </c>
      <c r="U110" s="311">
        <v>2.4714899999999999E-5</v>
      </c>
      <c r="V110" s="296" t="s">
        <v>18774</v>
      </c>
      <c r="W110" s="1">
        <v>1.3827499999999999E-5</v>
      </c>
      <c r="X110" s="318" t="s">
        <v>18774</v>
      </c>
      <c r="Y110" s="311">
        <v>8.2280600000000006E-6</v>
      </c>
      <c r="Z110" s="296" t="s">
        <v>18682</v>
      </c>
      <c r="AA110" s="1">
        <v>5.0578500000000002E-4</v>
      </c>
      <c r="AB110" s="318" t="s">
        <v>18649</v>
      </c>
      <c r="AC110" s="311">
        <v>2.19817E-5</v>
      </c>
      <c r="AD110" s="296" t="s">
        <v>18680</v>
      </c>
      <c r="AE110" s="1">
        <v>1.21619E-5</v>
      </c>
      <c r="AF110" s="318" t="s">
        <v>18774</v>
      </c>
      <c r="AG110" s="311">
        <v>4.8924699999999998E-6</v>
      </c>
      <c r="AH110" s="296" t="s">
        <v>18774</v>
      </c>
      <c r="AI110" s="1">
        <v>1.00466E-5</v>
      </c>
      <c r="AJ110" s="318" t="s">
        <v>18774</v>
      </c>
      <c r="AK110" s="311">
        <v>1.15597E-5</v>
      </c>
      <c r="AL110" s="297" t="s">
        <v>19065</v>
      </c>
      <c r="AM110" s="298">
        <v>0.16144800000000001</v>
      </c>
      <c r="AN110" s="318" t="s">
        <v>19066</v>
      </c>
      <c r="AO110" s="311">
        <v>1.44373E-2</v>
      </c>
      <c r="AP110" s="318" t="s">
        <v>18926</v>
      </c>
      <c r="AQ110" s="311">
        <v>1.0913600000000001E-4</v>
      </c>
    </row>
    <row r="111" spans="2:43" ht="16" x14ac:dyDescent="0.2">
      <c r="B111" s="310" t="s">
        <v>11700</v>
      </c>
      <c r="C111" t="s">
        <v>13433</v>
      </c>
      <c r="D111">
        <v>12</v>
      </c>
      <c r="E111">
        <v>17585822</v>
      </c>
      <c r="F111" t="s">
        <v>14492</v>
      </c>
      <c r="G111" t="s">
        <v>16017</v>
      </c>
      <c r="H111" s="318" t="s">
        <v>18859</v>
      </c>
      <c r="I111" s="311">
        <v>5.8881700000000002E-5</v>
      </c>
      <c r="J111" s="296" t="s">
        <v>19047</v>
      </c>
      <c r="K111" s="1">
        <v>3.9727700000000003E-5</v>
      </c>
      <c r="L111" s="318" t="s">
        <v>19047</v>
      </c>
      <c r="M111" s="311">
        <v>5.1509599999999999E-5</v>
      </c>
      <c r="N111" s="296" t="s">
        <v>19067</v>
      </c>
      <c r="O111" s="1">
        <v>1.2261600000000001E-4</v>
      </c>
      <c r="P111" s="318" t="s">
        <v>18859</v>
      </c>
      <c r="Q111" s="311">
        <v>6.23727E-5</v>
      </c>
      <c r="R111" s="296" t="s">
        <v>19068</v>
      </c>
      <c r="S111" s="1">
        <v>2.02465E-5</v>
      </c>
      <c r="T111" s="318" t="s">
        <v>19069</v>
      </c>
      <c r="U111" s="311">
        <v>3.9794599999999999E-4</v>
      </c>
      <c r="V111" s="296" t="s">
        <v>18859</v>
      </c>
      <c r="W111" s="1">
        <v>7.0518200000000005E-5</v>
      </c>
      <c r="X111" s="318" t="s">
        <v>19047</v>
      </c>
      <c r="Y111" s="311">
        <v>3.4579500000000003E-5</v>
      </c>
      <c r="Z111" s="296" t="s">
        <v>19070</v>
      </c>
      <c r="AA111" s="1">
        <v>5.7737699999999997E-7</v>
      </c>
      <c r="AB111" s="318" t="s">
        <v>18859</v>
      </c>
      <c r="AC111" s="311">
        <v>9.2721100000000002E-5</v>
      </c>
      <c r="AD111" s="296" t="s">
        <v>19071</v>
      </c>
      <c r="AE111" s="1">
        <v>5.0848099999999997E-4</v>
      </c>
      <c r="AF111" s="318" t="s">
        <v>19047</v>
      </c>
      <c r="AG111" s="311">
        <v>3.8542299999999999E-5</v>
      </c>
      <c r="AH111" s="296" t="s">
        <v>18859</v>
      </c>
      <c r="AI111" s="1">
        <v>7.8206499999999997E-5</v>
      </c>
      <c r="AJ111" s="318" t="s">
        <v>18859</v>
      </c>
      <c r="AK111" s="311">
        <v>7.2918999999999998E-5</v>
      </c>
      <c r="AL111" s="296" t="s">
        <v>19072</v>
      </c>
      <c r="AM111" s="1">
        <v>8.4875200000000004E-4</v>
      </c>
      <c r="AN111" s="318" t="s">
        <v>19073</v>
      </c>
      <c r="AO111" s="311">
        <v>4.6551399999999999E-4</v>
      </c>
      <c r="AP111" s="318" t="s">
        <v>19074</v>
      </c>
      <c r="AQ111" s="311">
        <v>4.1254800000000001E-2</v>
      </c>
    </row>
    <row r="112" spans="2:43" ht="16" x14ac:dyDescent="0.2">
      <c r="B112" s="310" t="s">
        <v>11700</v>
      </c>
      <c r="C112" t="s">
        <v>3196</v>
      </c>
      <c r="D112">
        <v>12</v>
      </c>
      <c r="E112">
        <v>57487814</v>
      </c>
      <c r="F112" t="s">
        <v>3236</v>
      </c>
      <c r="G112" t="s">
        <v>14811</v>
      </c>
      <c r="H112" s="318" t="s">
        <v>18905</v>
      </c>
      <c r="I112" s="311">
        <v>4.0549000000000001E-10</v>
      </c>
      <c r="J112" s="296" t="s">
        <v>18905</v>
      </c>
      <c r="K112" s="1">
        <v>5.5679100000000001E-10</v>
      </c>
      <c r="L112" s="318" t="s">
        <v>18905</v>
      </c>
      <c r="M112" s="311">
        <v>4.8232800000000001E-10</v>
      </c>
      <c r="N112" s="296" t="s">
        <v>18975</v>
      </c>
      <c r="O112" s="1">
        <v>1.3295899999999999E-10</v>
      </c>
      <c r="P112" s="318" t="s">
        <v>18905</v>
      </c>
      <c r="Q112" s="311">
        <v>8.6933399999999997E-10</v>
      </c>
      <c r="R112" s="296" t="s">
        <v>18975</v>
      </c>
      <c r="S112" s="1">
        <v>1.4732599999999999E-10</v>
      </c>
      <c r="T112" s="318" t="s">
        <v>18836</v>
      </c>
      <c r="U112" s="311">
        <v>8.3341600000000001E-9</v>
      </c>
      <c r="V112" s="296" t="s">
        <v>18905</v>
      </c>
      <c r="W112" s="1">
        <v>5.0812300000000002E-10</v>
      </c>
      <c r="X112" s="318" t="s">
        <v>18905</v>
      </c>
      <c r="Y112" s="311">
        <v>7.8904600000000005E-10</v>
      </c>
      <c r="Z112" s="296" t="s">
        <v>19076</v>
      </c>
      <c r="AA112" s="1">
        <v>5.3682900000000005E-7</v>
      </c>
      <c r="AB112" s="318" t="s">
        <v>18905</v>
      </c>
      <c r="AC112" s="311">
        <v>5.4968300000000003E-10</v>
      </c>
      <c r="AD112" s="296" t="s">
        <v>18975</v>
      </c>
      <c r="AE112" s="1">
        <v>6.3158999999999996E-11</v>
      </c>
      <c r="AF112" s="318" t="s">
        <v>18905</v>
      </c>
      <c r="AG112" s="311">
        <v>4.5375899999999998E-10</v>
      </c>
      <c r="AH112" s="296" t="s">
        <v>18905</v>
      </c>
      <c r="AI112" s="1">
        <v>8.90334E-10</v>
      </c>
      <c r="AJ112" s="318" t="s">
        <v>18902</v>
      </c>
      <c r="AK112" s="311">
        <v>3.3006399999999998E-10</v>
      </c>
      <c r="AL112" s="296" t="s">
        <v>19077</v>
      </c>
      <c r="AM112" s="1">
        <v>4.2232100000000002E-4</v>
      </c>
      <c r="AN112" s="318" t="s">
        <v>18912</v>
      </c>
      <c r="AO112" s="311">
        <v>1.6613199999999999E-5</v>
      </c>
      <c r="AP112" s="318" t="s">
        <v>19078</v>
      </c>
      <c r="AQ112" s="311">
        <v>2.2892699999999999E-6</v>
      </c>
    </row>
    <row r="113" spans="2:43" ht="16" x14ac:dyDescent="0.2">
      <c r="B113" s="310" t="s">
        <v>11700</v>
      </c>
      <c r="C113" t="s">
        <v>13432</v>
      </c>
      <c r="D113">
        <v>12</v>
      </c>
      <c r="E113">
        <v>109883169</v>
      </c>
      <c r="F113" t="s">
        <v>3304</v>
      </c>
      <c r="G113" t="s">
        <v>14615</v>
      </c>
      <c r="H113" s="318" t="s">
        <v>19079</v>
      </c>
      <c r="I113" s="311">
        <v>1.5269100000000001E-9</v>
      </c>
      <c r="J113" s="296" t="s">
        <v>19080</v>
      </c>
      <c r="K113" s="1">
        <v>2.4724299999999999E-9</v>
      </c>
      <c r="L113" s="318" t="s">
        <v>19079</v>
      </c>
      <c r="M113" s="311">
        <v>2.36329E-9</v>
      </c>
      <c r="N113" s="296" t="s">
        <v>19081</v>
      </c>
      <c r="O113" s="1">
        <v>7.7053100000000004E-10</v>
      </c>
      <c r="P113" s="318" t="s">
        <v>19079</v>
      </c>
      <c r="Q113" s="311">
        <v>1.35749E-9</v>
      </c>
      <c r="R113" s="296" t="s">
        <v>19025</v>
      </c>
      <c r="S113" s="1">
        <v>1.9327499999999999E-8</v>
      </c>
      <c r="T113" s="318" t="s">
        <v>18663</v>
      </c>
      <c r="U113" s="311">
        <v>6.2402599999999995E-7</v>
      </c>
      <c r="V113" s="296" t="s">
        <v>19080</v>
      </c>
      <c r="W113" s="1">
        <v>2.8028399999999998E-9</v>
      </c>
      <c r="X113" s="318" t="s">
        <v>19080</v>
      </c>
      <c r="Y113" s="311">
        <v>2.2650399999999999E-9</v>
      </c>
      <c r="Z113" s="296" t="s">
        <v>18936</v>
      </c>
      <c r="AA113" s="1">
        <v>1.3329100000000001E-5</v>
      </c>
      <c r="AB113" s="318" t="s">
        <v>19080</v>
      </c>
      <c r="AC113" s="311">
        <v>3.2191199999999999E-9</v>
      </c>
      <c r="AD113" s="296" t="s">
        <v>19082</v>
      </c>
      <c r="AE113" s="1">
        <v>7.8277900000000002E-8</v>
      </c>
      <c r="AF113" s="318" t="s">
        <v>19079</v>
      </c>
      <c r="AG113" s="311">
        <v>1.9911999999999999E-9</v>
      </c>
      <c r="AH113" s="296" t="s">
        <v>19080</v>
      </c>
      <c r="AI113" s="1">
        <v>4.9441300000000004E-9</v>
      </c>
      <c r="AJ113" s="318" t="s">
        <v>19079</v>
      </c>
      <c r="AK113" s="311">
        <v>2.3447799999999998E-9</v>
      </c>
      <c r="AL113" s="296" t="s">
        <v>19083</v>
      </c>
      <c r="AM113" s="1">
        <v>9.0981799999999995E-4</v>
      </c>
      <c r="AN113" s="318" t="s">
        <v>19084</v>
      </c>
      <c r="AO113" s="311">
        <v>1.0504900000000001E-6</v>
      </c>
      <c r="AP113" s="318" t="s">
        <v>19077</v>
      </c>
      <c r="AQ113" s="311">
        <v>3.1061499999999998E-4</v>
      </c>
    </row>
    <row r="114" spans="2:43" ht="16" x14ac:dyDescent="0.2">
      <c r="B114" s="310" t="s">
        <v>11700</v>
      </c>
      <c r="C114" t="s">
        <v>3363</v>
      </c>
      <c r="D114">
        <v>13</v>
      </c>
      <c r="E114">
        <v>28303803</v>
      </c>
      <c r="F114" t="s">
        <v>19085</v>
      </c>
      <c r="G114" t="s">
        <v>16017</v>
      </c>
      <c r="H114" s="318" t="s">
        <v>18785</v>
      </c>
      <c r="I114" s="311">
        <v>1.8036899999999999E-6</v>
      </c>
      <c r="J114" s="296" t="s">
        <v>19086</v>
      </c>
      <c r="K114" s="1">
        <v>2.8032499999999998E-6</v>
      </c>
      <c r="L114" s="318" t="s">
        <v>18785</v>
      </c>
      <c r="M114" s="311">
        <v>1.7460399999999999E-6</v>
      </c>
      <c r="N114" s="296" t="s">
        <v>18724</v>
      </c>
      <c r="O114" s="1">
        <v>2.81507E-6</v>
      </c>
      <c r="P114" s="318" t="s">
        <v>18785</v>
      </c>
      <c r="Q114" s="311">
        <v>2.1435400000000001E-6</v>
      </c>
      <c r="R114" s="296" t="s">
        <v>18724</v>
      </c>
      <c r="S114" s="1">
        <v>3.1149099999999999E-6</v>
      </c>
      <c r="T114" s="318" t="s">
        <v>18785</v>
      </c>
      <c r="U114" s="311">
        <v>1.9611300000000001E-6</v>
      </c>
      <c r="V114" s="296" t="s">
        <v>18785</v>
      </c>
      <c r="W114" s="1">
        <v>1.64294E-6</v>
      </c>
      <c r="X114" s="318" t="s">
        <v>19086</v>
      </c>
      <c r="Y114" s="311">
        <v>3.81221E-6</v>
      </c>
      <c r="Z114" s="296" t="s">
        <v>19087</v>
      </c>
      <c r="AA114" s="1">
        <v>2.0265499999999999E-4</v>
      </c>
      <c r="AB114" s="318" t="s">
        <v>18785</v>
      </c>
      <c r="AC114" s="311">
        <v>1.37145E-6</v>
      </c>
      <c r="AD114" s="296" t="s">
        <v>19005</v>
      </c>
      <c r="AE114" s="1">
        <v>8.2185900000000005E-6</v>
      </c>
      <c r="AF114" s="318" t="s">
        <v>18785</v>
      </c>
      <c r="AG114" s="311">
        <v>1.8236800000000001E-6</v>
      </c>
      <c r="AH114" s="296" t="s">
        <v>18785</v>
      </c>
      <c r="AI114" s="1">
        <v>2.18005E-6</v>
      </c>
      <c r="AJ114" s="318" t="s">
        <v>18785</v>
      </c>
      <c r="AK114" s="311">
        <v>2.0547200000000001E-6</v>
      </c>
      <c r="AL114" s="296" t="s">
        <v>19088</v>
      </c>
      <c r="AM114" s="1">
        <v>2.3828900000000001E-4</v>
      </c>
      <c r="AN114" s="318" t="s">
        <v>19089</v>
      </c>
      <c r="AO114" s="311">
        <v>1.6736400000000001E-4</v>
      </c>
      <c r="AP114" s="318" t="s">
        <v>19090</v>
      </c>
      <c r="AQ114" s="311">
        <v>3.2376900000000001E-3</v>
      </c>
    </row>
    <row r="115" spans="2:43" ht="16" x14ac:dyDescent="0.2">
      <c r="B115" s="310" t="s">
        <v>11700</v>
      </c>
      <c r="C115" t="s">
        <v>13430</v>
      </c>
      <c r="D115">
        <v>13</v>
      </c>
      <c r="E115">
        <v>48852983</v>
      </c>
      <c r="F115" t="s">
        <v>14493</v>
      </c>
      <c r="G115" t="s">
        <v>16017</v>
      </c>
      <c r="H115" s="318" t="s">
        <v>19091</v>
      </c>
      <c r="I115" s="311">
        <v>2.46301E-7</v>
      </c>
      <c r="J115" s="296" t="s">
        <v>19091</v>
      </c>
      <c r="K115" s="1">
        <v>3.0807799999999999E-7</v>
      </c>
      <c r="L115" s="318" t="s">
        <v>19091</v>
      </c>
      <c r="M115" s="311">
        <v>3.16542E-7</v>
      </c>
      <c r="N115" s="296" t="s">
        <v>19092</v>
      </c>
      <c r="O115" s="1">
        <v>2.9780600000000001E-6</v>
      </c>
      <c r="P115" s="318" t="s">
        <v>19091</v>
      </c>
      <c r="Q115" s="311">
        <v>3.0433900000000001E-7</v>
      </c>
      <c r="R115" s="296" t="s">
        <v>19093</v>
      </c>
      <c r="S115" s="1">
        <v>2.43919E-7</v>
      </c>
      <c r="T115" s="318" t="s">
        <v>19091</v>
      </c>
      <c r="U115" s="311">
        <v>2.76246E-7</v>
      </c>
      <c r="V115" s="296" t="s">
        <v>19091</v>
      </c>
      <c r="W115" s="1">
        <v>2.1918300000000001E-7</v>
      </c>
      <c r="X115" s="318" t="s">
        <v>19091</v>
      </c>
      <c r="Y115" s="311">
        <v>1.61394E-7</v>
      </c>
      <c r="Z115" s="296" t="s">
        <v>19094</v>
      </c>
      <c r="AA115" s="1">
        <v>5.19243E-6</v>
      </c>
      <c r="AB115" s="318" t="s">
        <v>19095</v>
      </c>
      <c r="AC115" s="311">
        <v>1.4656499999999999E-7</v>
      </c>
      <c r="AD115" s="296" t="s">
        <v>19096</v>
      </c>
      <c r="AE115" s="1">
        <v>2.0216100000000001E-6</v>
      </c>
      <c r="AF115" s="318" t="s">
        <v>19091</v>
      </c>
      <c r="AG115" s="311">
        <v>4.4647099999999997E-7</v>
      </c>
      <c r="AH115" s="296" t="s">
        <v>19091</v>
      </c>
      <c r="AI115" s="1">
        <v>2.9875699999999998E-7</v>
      </c>
      <c r="AJ115" s="318" t="s">
        <v>19091</v>
      </c>
      <c r="AK115" s="311">
        <v>2.3795499999999999E-7</v>
      </c>
      <c r="AL115" s="296" t="s">
        <v>19097</v>
      </c>
      <c r="AM115" s="1">
        <v>1.65942E-3</v>
      </c>
      <c r="AN115" s="318" t="s">
        <v>19098</v>
      </c>
      <c r="AO115" s="311">
        <v>2.33856E-7</v>
      </c>
      <c r="AP115" s="322" t="s">
        <v>19099</v>
      </c>
      <c r="AQ115" s="312">
        <v>5.5346399999999997E-2</v>
      </c>
    </row>
    <row r="116" spans="2:43" ht="16" x14ac:dyDescent="0.2">
      <c r="B116" s="310" t="s">
        <v>11700</v>
      </c>
      <c r="C116" t="s">
        <v>13429</v>
      </c>
      <c r="D116">
        <v>13</v>
      </c>
      <c r="E116">
        <v>53889000</v>
      </c>
      <c r="F116" t="s">
        <v>14665</v>
      </c>
      <c r="G116" t="s">
        <v>14667</v>
      </c>
      <c r="H116" s="318" t="s">
        <v>18837</v>
      </c>
      <c r="I116" s="311">
        <v>9.4888999999999997E-8</v>
      </c>
      <c r="J116" s="296" t="s">
        <v>19100</v>
      </c>
      <c r="K116" s="1">
        <v>1.56542E-7</v>
      </c>
      <c r="L116" s="318" t="s">
        <v>19100</v>
      </c>
      <c r="M116" s="311">
        <v>1.81173E-7</v>
      </c>
      <c r="N116" s="296" t="s">
        <v>18837</v>
      </c>
      <c r="O116" s="1">
        <v>1.5767400000000001E-7</v>
      </c>
      <c r="P116" s="318" t="s">
        <v>18837</v>
      </c>
      <c r="Q116" s="311">
        <v>7.6607999999999994E-8</v>
      </c>
      <c r="R116" s="296" t="s">
        <v>18659</v>
      </c>
      <c r="S116" s="1">
        <v>7.7717700000000005E-8</v>
      </c>
      <c r="T116" s="318" t="s">
        <v>18772</v>
      </c>
      <c r="U116" s="311">
        <v>3.5831999999999998E-6</v>
      </c>
      <c r="V116" s="296" t="s">
        <v>19100</v>
      </c>
      <c r="W116" s="1">
        <v>2.1589999999999999E-7</v>
      </c>
      <c r="X116" s="318" t="s">
        <v>19033</v>
      </c>
      <c r="Y116" s="311">
        <v>3.7656599999999999E-7</v>
      </c>
      <c r="Z116" s="296" t="s">
        <v>18812</v>
      </c>
      <c r="AA116" s="1">
        <v>1.4736899999999999E-5</v>
      </c>
      <c r="AB116" s="318" t="s">
        <v>18911</v>
      </c>
      <c r="AC116" s="311">
        <v>1.33755E-7</v>
      </c>
      <c r="AD116" s="296" t="s">
        <v>18687</v>
      </c>
      <c r="AE116" s="1">
        <v>5.6282400000000002E-8</v>
      </c>
      <c r="AF116" s="318" t="s">
        <v>18911</v>
      </c>
      <c r="AG116" s="311">
        <v>1.3015000000000001E-7</v>
      </c>
      <c r="AH116" s="296" t="s">
        <v>18837</v>
      </c>
      <c r="AI116" s="1">
        <v>9.7852400000000003E-8</v>
      </c>
      <c r="AJ116" s="318" t="s">
        <v>18837</v>
      </c>
      <c r="AK116" s="311">
        <v>8.08018E-8</v>
      </c>
      <c r="AL116" s="296" t="s">
        <v>18796</v>
      </c>
      <c r="AM116" s="1">
        <v>1.72046E-2</v>
      </c>
      <c r="AN116" s="318" t="s">
        <v>19101</v>
      </c>
      <c r="AO116" s="311">
        <v>1.5921300000000001E-4</v>
      </c>
      <c r="AP116" s="318" t="s">
        <v>19061</v>
      </c>
      <c r="AQ116" s="311">
        <v>2.1621300000000001E-4</v>
      </c>
    </row>
    <row r="117" spans="2:43" ht="16" x14ac:dyDescent="0.2">
      <c r="B117" s="310" t="s">
        <v>11700</v>
      </c>
      <c r="C117" t="s">
        <v>3385</v>
      </c>
      <c r="D117">
        <v>13</v>
      </c>
      <c r="E117">
        <v>97081249</v>
      </c>
      <c r="F117" t="s">
        <v>3394</v>
      </c>
      <c r="G117" t="s">
        <v>13261</v>
      </c>
      <c r="H117" s="318" t="s">
        <v>18831</v>
      </c>
      <c r="I117" s="311">
        <v>2.1614199999999999E-6</v>
      </c>
      <c r="J117" s="296" t="s">
        <v>18726</v>
      </c>
      <c r="K117" s="1">
        <v>5.3587799999999997E-6</v>
      </c>
      <c r="L117" s="318" t="s">
        <v>18726</v>
      </c>
      <c r="M117" s="311">
        <v>2.48939E-6</v>
      </c>
      <c r="N117" s="296" t="s">
        <v>18928</v>
      </c>
      <c r="O117" s="1">
        <v>1.5782400000000001E-4</v>
      </c>
      <c r="P117" s="318" t="s">
        <v>18831</v>
      </c>
      <c r="Q117" s="311">
        <v>1.9521299999999999E-6</v>
      </c>
      <c r="R117" s="296" t="s">
        <v>18768</v>
      </c>
      <c r="S117" s="1">
        <v>4.6417799999999996E-6</v>
      </c>
      <c r="T117" s="318" t="s">
        <v>19102</v>
      </c>
      <c r="U117" s="311">
        <v>1.75824E-5</v>
      </c>
      <c r="V117" s="296" t="s">
        <v>18831</v>
      </c>
      <c r="W117" s="1">
        <v>1.42738E-6</v>
      </c>
      <c r="X117" s="318" t="s">
        <v>18831</v>
      </c>
      <c r="Y117" s="311">
        <v>1.0201899999999999E-6</v>
      </c>
      <c r="Z117" s="296" t="s">
        <v>19103</v>
      </c>
      <c r="AA117" s="1">
        <v>5.4647300000000001E-4</v>
      </c>
      <c r="AB117" s="318" t="s">
        <v>18726</v>
      </c>
      <c r="AC117" s="311">
        <v>3.00087E-6</v>
      </c>
      <c r="AD117" s="296" t="s">
        <v>18727</v>
      </c>
      <c r="AE117" s="1">
        <v>3.4006700000000001E-5</v>
      </c>
      <c r="AF117" s="318" t="s">
        <v>18726</v>
      </c>
      <c r="AG117" s="311">
        <v>3.0055599999999998E-6</v>
      </c>
      <c r="AH117" s="296" t="s">
        <v>18726</v>
      </c>
      <c r="AI117" s="1">
        <v>4.7862799999999997E-6</v>
      </c>
      <c r="AJ117" s="318" t="s">
        <v>18831</v>
      </c>
      <c r="AK117" s="311">
        <v>1.9531599999999999E-6</v>
      </c>
      <c r="AL117" s="296" t="s">
        <v>19104</v>
      </c>
      <c r="AM117" s="1">
        <v>8.0982799999999994E-3</v>
      </c>
      <c r="AN117" s="318" t="s">
        <v>18981</v>
      </c>
      <c r="AO117" s="311">
        <v>2.76004E-4</v>
      </c>
      <c r="AP117" s="318" t="s">
        <v>19105</v>
      </c>
      <c r="AQ117" s="311">
        <v>2.9906400000000001E-3</v>
      </c>
    </row>
    <row r="118" spans="2:43" ht="16" x14ac:dyDescent="0.2">
      <c r="B118" s="310" t="s">
        <v>11700</v>
      </c>
      <c r="C118" t="s">
        <v>13428</v>
      </c>
      <c r="D118">
        <v>13</v>
      </c>
      <c r="E118">
        <v>112665729</v>
      </c>
      <c r="F118" t="s">
        <v>14818</v>
      </c>
      <c r="G118" t="s">
        <v>14724</v>
      </c>
      <c r="H118" s="318" t="s">
        <v>18752</v>
      </c>
      <c r="I118" s="311">
        <v>5.0904799999999997E-7</v>
      </c>
      <c r="J118" s="296" t="s">
        <v>18752</v>
      </c>
      <c r="K118" s="1">
        <v>6.4347900000000001E-7</v>
      </c>
      <c r="L118" s="318" t="s">
        <v>18752</v>
      </c>
      <c r="M118" s="311">
        <v>5.2694999999999999E-7</v>
      </c>
      <c r="N118" s="296" t="s">
        <v>18694</v>
      </c>
      <c r="O118" s="1">
        <v>1.21033E-5</v>
      </c>
      <c r="P118" s="318" t="s">
        <v>18752</v>
      </c>
      <c r="Q118" s="311">
        <v>5.4685900000000004E-7</v>
      </c>
      <c r="R118" s="296" t="s">
        <v>18695</v>
      </c>
      <c r="S118" s="1">
        <v>2.54215E-5</v>
      </c>
      <c r="T118" s="318" t="s">
        <v>18728</v>
      </c>
      <c r="U118" s="311">
        <v>1.25097E-5</v>
      </c>
      <c r="V118" s="296" t="s">
        <v>18752</v>
      </c>
      <c r="W118" s="1">
        <v>8.0077400000000005E-7</v>
      </c>
      <c r="X118" s="318" t="s">
        <v>18752</v>
      </c>
      <c r="Y118" s="311">
        <v>1.2757900000000001E-6</v>
      </c>
      <c r="Z118" s="296" t="s">
        <v>19106</v>
      </c>
      <c r="AA118" s="1">
        <v>5.0866400000000003E-4</v>
      </c>
      <c r="AB118" s="318" t="s">
        <v>18752</v>
      </c>
      <c r="AC118" s="311">
        <v>1.34121E-6</v>
      </c>
      <c r="AD118" s="296" t="s">
        <v>18753</v>
      </c>
      <c r="AE118" s="1">
        <v>1.5972300000000001E-7</v>
      </c>
      <c r="AF118" s="318" t="s">
        <v>18752</v>
      </c>
      <c r="AG118" s="311">
        <v>6.1373199999999998E-7</v>
      </c>
      <c r="AH118" s="296" t="s">
        <v>18752</v>
      </c>
      <c r="AI118" s="1">
        <v>7.1559100000000004E-7</v>
      </c>
      <c r="AJ118" s="318" t="s">
        <v>18752</v>
      </c>
      <c r="AK118" s="311">
        <v>4.5385400000000001E-7</v>
      </c>
      <c r="AL118" s="296" t="s">
        <v>19107</v>
      </c>
      <c r="AM118" s="1">
        <v>1.8391999999999999E-4</v>
      </c>
      <c r="AN118" s="318" t="s">
        <v>19108</v>
      </c>
      <c r="AO118" s="311">
        <v>3.8897899999999999E-5</v>
      </c>
      <c r="AP118" s="318" t="s">
        <v>18809</v>
      </c>
      <c r="AQ118" s="311">
        <v>2.5258300000000002E-3</v>
      </c>
    </row>
    <row r="119" spans="2:43" ht="16" x14ac:dyDescent="0.2">
      <c r="B119" s="310" t="s">
        <v>11700</v>
      </c>
      <c r="C119" t="s">
        <v>3417</v>
      </c>
      <c r="D119">
        <v>14</v>
      </c>
      <c r="E119">
        <v>78495761</v>
      </c>
      <c r="F119" t="s">
        <v>14820</v>
      </c>
      <c r="G119" t="s">
        <v>13505</v>
      </c>
      <c r="H119" s="318" t="s">
        <v>19110</v>
      </c>
      <c r="I119" s="311">
        <v>6.9925800000000003E-9</v>
      </c>
      <c r="J119" s="296" t="s">
        <v>19110</v>
      </c>
      <c r="K119" s="1">
        <v>7.6502800000000006E-9</v>
      </c>
      <c r="L119" s="318" t="s">
        <v>19110</v>
      </c>
      <c r="M119" s="311">
        <v>5.9521900000000003E-9</v>
      </c>
      <c r="N119" s="296" t="s">
        <v>18915</v>
      </c>
      <c r="O119" s="1">
        <v>9.2906799999999992E-9</v>
      </c>
      <c r="P119" s="318" t="s">
        <v>19110</v>
      </c>
      <c r="Q119" s="311">
        <v>5.8038899999999999E-9</v>
      </c>
      <c r="R119" s="296" t="s">
        <v>18915</v>
      </c>
      <c r="S119" s="1">
        <v>1.16661E-8</v>
      </c>
      <c r="T119" s="318" t="s">
        <v>19112</v>
      </c>
      <c r="U119" s="311">
        <v>1.9060599999999999E-8</v>
      </c>
      <c r="V119" s="296" t="s">
        <v>19110</v>
      </c>
      <c r="W119" s="1">
        <v>7.3087400000000001E-9</v>
      </c>
      <c r="X119" s="318" t="s">
        <v>19112</v>
      </c>
      <c r="Y119" s="311">
        <v>1.56933E-8</v>
      </c>
      <c r="Z119" s="296" t="s">
        <v>19113</v>
      </c>
      <c r="AA119" s="1">
        <v>1.5970799999999999E-7</v>
      </c>
      <c r="AB119" s="318" t="s">
        <v>19110</v>
      </c>
      <c r="AC119" s="311">
        <v>9.6785099999999995E-9</v>
      </c>
      <c r="AD119" s="296" t="s">
        <v>19114</v>
      </c>
      <c r="AE119" s="1">
        <v>3.4710199999999999E-9</v>
      </c>
      <c r="AF119" s="318" t="s">
        <v>19111</v>
      </c>
      <c r="AG119" s="311">
        <v>4.5896600000000001E-9</v>
      </c>
      <c r="AH119" s="296" t="s">
        <v>19110</v>
      </c>
      <c r="AI119" s="1">
        <v>6.4047499999999998E-9</v>
      </c>
      <c r="AJ119" s="318" t="s">
        <v>19110</v>
      </c>
      <c r="AK119" s="311">
        <v>6.8455400000000003E-9</v>
      </c>
      <c r="AL119" s="296" t="s">
        <v>19115</v>
      </c>
      <c r="AM119" s="1">
        <v>2.4488500000000001E-5</v>
      </c>
      <c r="AN119" s="318" t="s">
        <v>19116</v>
      </c>
      <c r="AO119" s="311">
        <v>2.5987E-5</v>
      </c>
      <c r="AP119" s="318" t="s">
        <v>19117</v>
      </c>
      <c r="AQ119" s="311">
        <v>6.9676699999999996E-5</v>
      </c>
    </row>
    <row r="120" spans="2:43" ht="16" x14ac:dyDescent="0.2">
      <c r="B120" s="310" t="s">
        <v>11700</v>
      </c>
      <c r="C120" t="s">
        <v>3462</v>
      </c>
      <c r="D120">
        <v>15</v>
      </c>
      <c r="E120">
        <v>47992328</v>
      </c>
      <c r="F120" t="s">
        <v>3441</v>
      </c>
      <c r="G120" t="s">
        <v>14731</v>
      </c>
      <c r="H120" s="318" t="s">
        <v>19119</v>
      </c>
      <c r="I120" s="311">
        <v>5.1432099999999999E-8</v>
      </c>
      <c r="J120" s="296" t="s">
        <v>19119</v>
      </c>
      <c r="K120" s="1">
        <v>4.3053600000000001E-8</v>
      </c>
      <c r="L120" s="318" t="s">
        <v>19120</v>
      </c>
      <c r="M120" s="311">
        <v>2.8948900000000001E-8</v>
      </c>
      <c r="N120" s="296" t="s">
        <v>18838</v>
      </c>
      <c r="O120" s="1">
        <v>3.0520800000000002E-8</v>
      </c>
      <c r="P120" s="318" t="s">
        <v>19119</v>
      </c>
      <c r="Q120" s="311">
        <v>5.1975400000000002E-8</v>
      </c>
      <c r="R120" s="296" t="s">
        <v>18820</v>
      </c>
      <c r="S120" s="1">
        <v>4.49414E-7</v>
      </c>
      <c r="T120" s="318" t="s">
        <v>19119</v>
      </c>
      <c r="U120" s="311">
        <v>3.06937E-8</v>
      </c>
      <c r="V120" s="296" t="s">
        <v>19119</v>
      </c>
      <c r="W120" s="1">
        <v>5.1188899999999997E-8</v>
      </c>
      <c r="X120" s="318" t="s">
        <v>19119</v>
      </c>
      <c r="Y120" s="311">
        <v>4.3666799999999999E-8</v>
      </c>
      <c r="Z120" s="296" t="s">
        <v>18934</v>
      </c>
      <c r="AA120" s="1">
        <v>7.8428000000000003E-7</v>
      </c>
      <c r="AB120" s="318" t="s">
        <v>19119</v>
      </c>
      <c r="AC120" s="311">
        <v>4.1624399999999998E-8</v>
      </c>
      <c r="AD120" s="296" t="s">
        <v>18791</v>
      </c>
      <c r="AE120" s="1">
        <v>1.0240700000000001E-6</v>
      </c>
      <c r="AF120" s="318" t="s">
        <v>19119</v>
      </c>
      <c r="AG120" s="311">
        <v>4.0138900000000001E-8</v>
      </c>
      <c r="AH120" s="296" t="s">
        <v>19119</v>
      </c>
      <c r="AI120" s="1">
        <v>3.9645500000000003E-8</v>
      </c>
      <c r="AJ120" s="318" t="s">
        <v>19119</v>
      </c>
      <c r="AK120" s="311">
        <v>3.9220700000000001E-8</v>
      </c>
      <c r="AL120" s="296" t="s">
        <v>18998</v>
      </c>
      <c r="AM120" s="1">
        <v>2.3099500000000001E-4</v>
      </c>
      <c r="AN120" s="318" t="s">
        <v>19121</v>
      </c>
      <c r="AO120" s="311">
        <v>8.26515E-5</v>
      </c>
      <c r="AP120" s="318" t="s">
        <v>19122</v>
      </c>
      <c r="AQ120" s="311">
        <v>3.27762E-4</v>
      </c>
    </row>
    <row r="121" spans="2:43" ht="16" x14ac:dyDescent="0.2">
      <c r="B121" s="310" t="s">
        <v>11700</v>
      </c>
      <c r="C121" t="s">
        <v>13427</v>
      </c>
      <c r="D121">
        <v>15</v>
      </c>
      <c r="E121">
        <v>60828103</v>
      </c>
      <c r="F121" t="s">
        <v>14494</v>
      </c>
      <c r="G121" t="s">
        <v>16017</v>
      </c>
      <c r="H121" s="318" t="s">
        <v>19123</v>
      </c>
      <c r="I121" s="311">
        <v>1.9698500000000001E-5</v>
      </c>
      <c r="J121" s="296" t="s">
        <v>19124</v>
      </c>
      <c r="K121" s="1">
        <v>2.7993299999999998E-5</v>
      </c>
      <c r="L121" s="318" t="s">
        <v>19124</v>
      </c>
      <c r="M121" s="311">
        <v>2.5414699999999999E-5</v>
      </c>
      <c r="N121" s="296" t="s">
        <v>19126</v>
      </c>
      <c r="O121" s="1">
        <v>7.79078E-5</v>
      </c>
      <c r="P121" s="318" t="s">
        <v>19123</v>
      </c>
      <c r="Q121" s="311">
        <v>1.8282900000000001E-5</v>
      </c>
      <c r="R121" s="296" t="s">
        <v>19124</v>
      </c>
      <c r="S121" s="1">
        <v>4.9529600000000001E-5</v>
      </c>
      <c r="T121" s="318" t="s">
        <v>19127</v>
      </c>
      <c r="U121" s="311">
        <v>5.9766099999999997E-5</v>
      </c>
      <c r="V121" s="296" t="s">
        <v>19124</v>
      </c>
      <c r="W121" s="1">
        <v>3.0021600000000001E-5</v>
      </c>
      <c r="X121" s="318" t="s">
        <v>19125</v>
      </c>
      <c r="Y121" s="311">
        <v>3.1915999999999997E-5</v>
      </c>
      <c r="Z121" s="296" t="s">
        <v>19128</v>
      </c>
      <c r="AA121" s="1">
        <v>6.0988199999999996E-4</v>
      </c>
      <c r="AB121" s="318" t="s">
        <v>19124</v>
      </c>
      <c r="AC121" s="311">
        <v>2.82507E-5</v>
      </c>
      <c r="AD121" s="296" t="s">
        <v>19129</v>
      </c>
      <c r="AE121" s="1">
        <v>1.5273599999999999E-5</v>
      </c>
      <c r="AF121" s="318" t="s">
        <v>19125</v>
      </c>
      <c r="AG121" s="311">
        <v>3.00754E-5</v>
      </c>
      <c r="AH121" s="296" t="s">
        <v>19123</v>
      </c>
      <c r="AI121" s="1">
        <v>1.7261600000000001E-5</v>
      </c>
      <c r="AJ121" s="318" t="s">
        <v>19124</v>
      </c>
      <c r="AK121" s="311">
        <v>2.7451099999999999E-5</v>
      </c>
      <c r="AL121" s="296" t="s">
        <v>19130</v>
      </c>
      <c r="AM121" s="1">
        <v>8.2166700000000006E-3</v>
      </c>
      <c r="AN121" s="318" t="s">
        <v>19131</v>
      </c>
      <c r="AO121" s="311">
        <v>6.2494799999999995E-4</v>
      </c>
      <c r="AP121" s="318" t="s">
        <v>19132</v>
      </c>
      <c r="AQ121" s="311">
        <v>1.09304E-2</v>
      </c>
    </row>
    <row r="122" spans="2:43" ht="16" x14ac:dyDescent="0.2">
      <c r="B122" s="310" t="s">
        <v>11700</v>
      </c>
      <c r="C122" t="s">
        <v>13426</v>
      </c>
      <c r="D122">
        <v>15</v>
      </c>
      <c r="E122">
        <v>74346656</v>
      </c>
      <c r="F122" t="s">
        <v>14823</v>
      </c>
      <c r="G122" t="s">
        <v>13261</v>
      </c>
      <c r="H122" s="318" t="s">
        <v>19133</v>
      </c>
      <c r="I122" s="311">
        <v>5.4434000000000003E-8</v>
      </c>
      <c r="J122" s="296" t="s">
        <v>19134</v>
      </c>
      <c r="K122" s="1">
        <v>2.29163E-7</v>
      </c>
      <c r="L122" s="318" t="s">
        <v>19133</v>
      </c>
      <c r="M122" s="311">
        <v>5.1625699999999999E-8</v>
      </c>
      <c r="N122" s="296" t="s">
        <v>19135</v>
      </c>
      <c r="O122" s="1">
        <v>7.8940599999999997E-8</v>
      </c>
      <c r="P122" s="318" t="s">
        <v>19133</v>
      </c>
      <c r="Q122" s="311">
        <v>5.9146200000000003E-8</v>
      </c>
      <c r="R122" s="296" t="s">
        <v>18995</v>
      </c>
      <c r="S122" s="1">
        <v>1.4006599999999999E-8</v>
      </c>
      <c r="T122" s="318" t="s">
        <v>19082</v>
      </c>
      <c r="U122" s="311">
        <v>2.2153E-7</v>
      </c>
      <c r="V122" s="296" t="s">
        <v>19133</v>
      </c>
      <c r="W122" s="1">
        <v>6.6864999999999997E-8</v>
      </c>
      <c r="X122" s="318" t="s">
        <v>19082</v>
      </c>
      <c r="Y122" s="311">
        <v>1.3269200000000001E-7</v>
      </c>
      <c r="Z122" s="296" t="s">
        <v>19136</v>
      </c>
      <c r="AA122" s="1">
        <v>8.7359899999999996E-7</v>
      </c>
      <c r="AB122" s="318" t="s">
        <v>19134</v>
      </c>
      <c r="AC122" s="311">
        <v>8.6949200000000004E-8</v>
      </c>
      <c r="AD122" s="296" t="s">
        <v>19135</v>
      </c>
      <c r="AE122" s="1">
        <v>1.48957E-7</v>
      </c>
      <c r="AF122" s="318" t="s">
        <v>19133</v>
      </c>
      <c r="AG122" s="311">
        <v>8.1538100000000004E-8</v>
      </c>
      <c r="AH122" s="296" t="s">
        <v>19133</v>
      </c>
      <c r="AI122" s="1">
        <v>7.9215100000000004E-8</v>
      </c>
      <c r="AJ122" s="318" t="s">
        <v>19133</v>
      </c>
      <c r="AK122" s="311">
        <v>5.5949699999999998E-8</v>
      </c>
      <c r="AL122" s="296" t="s">
        <v>19137</v>
      </c>
      <c r="AM122" s="1">
        <v>1.4066599999999999E-3</v>
      </c>
      <c r="AN122" s="318" t="s">
        <v>19138</v>
      </c>
      <c r="AO122" s="311">
        <v>3.0410600000000001E-4</v>
      </c>
      <c r="AP122" s="318" t="s">
        <v>19139</v>
      </c>
      <c r="AQ122" s="311">
        <v>4.7428000000000001E-5</v>
      </c>
    </row>
    <row r="123" spans="2:43" ht="16" x14ac:dyDescent="0.2">
      <c r="B123" s="310" t="s">
        <v>11700</v>
      </c>
      <c r="C123" t="s">
        <v>13425</v>
      </c>
      <c r="D123">
        <v>15</v>
      </c>
      <c r="E123">
        <v>82436504</v>
      </c>
      <c r="F123" t="s">
        <v>3581</v>
      </c>
      <c r="G123" t="s">
        <v>16017</v>
      </c>
      <c r="H123" s="318" t="s">
        <v>19076</v>
      </c>
      <c r="I123" s="311">
        <v>3.4084500000000001E-7</v>
      </c>
      <c r="J123" s="296" t="s">
        <v>18820</v>
      </c>
      <c r="K123" s="1">
        <v>2.1799300000000001E-7</v>
      </c>
      <c r="L123" s="318" t="s">
        <v>19076</v>
      </c>
      <c r="M123" s="311">
        <v>2.36427E-7</v>
      </c>
      <c r="N123" s="296" t="s">
        <v>19134</v>
      </c>
      <c r="O123" s="1">
        <v>1.60788E-7</v>
      </c>
      <c r="P123" s="318" t="s">
        <v>19076</v>
      </c>
      <c r="Q123" s="311">
        <v>3.16561E-7</v>
      </c>
      <c r="R123" s="296" t="s">
        <v>18934</v>
      </c>
      <c r="S123" s="1">
        <v>1.4100000000000001E-6</v>
      </c>
      <c r="T123" s="318" t="s">
        <v>18661</v>
      </c>
      <c r="U123" s="311">
        <v>7.0058900000000003E-6</v>
      </c>
      <c r="V123" s="296" t="s">
        <v>18820</v>
      </c>
      <c r="W123" s="1">
        <v>3.6991600000000002E-7</v>
      </c>
      <c r="X123" s="318" t="s">
        <v>18791</v>
      </c>
      <c r="Y123" s="311">
        <v>9.8260899999999995E-7</v>
      </c>
      <c r="Z123" s="296" t="s">
        <v>19140</v>
      </c>
      <c r="AA123" s="1">
        <v>3.20223E-6</v>
      </c>
      <c r="AB123" s="318" t="s">
        <v>18791</v>
      </c>
      <c r="AC123" s="311">
        <v>8.3764200000000003E-7</v>
      </c>
      <c r="AD123" s="296" t="s">
        <v>18934</v>
      </c>
      <c r="AE123" s="1">
        <v>1.4119599999999999E-6</v>
      </c>
      <c r="AF123" s="318" t="s">
        <v>18820</v>
      </c>
      <c r="AG123" s="311">
        <v>3.3113500000000001E-7</v>
      </c>
      <c r="AH123" s="296" t="s">
        <v>18820</v>
      </c>
      <c r="AI123" s="1">
        <v>3.6036700000000001E-7</v>
      </c>
      <c r="AJ123" s="318" t="s">
        <v>19076</v>
      </c>
      <c r="AK123" s="311">
        <v>2.5429999999999999E-7</v>
      </c>
      <c r="AL123" s="296" t="s">
        <v>19139</v>
      </c>
      <c r="AM123" s="1">
        <v>7.2290099999999994E-5</v>
      </c>
      <c r="AN123" s="318" t="s">
        <v>19141</v>
      </c>
      <c r="AO123" s="311">
        <v>2.12678E-3</v>
      </c>
      <c r="AP123" s="318" t="s">
        <v>19142</v>
      </c>
      <c r="AQ123" s="311">
        <v>2.82194E-5</v>
      </c>
    </row>
    <row r="124" spans="2:43" ht="16" x14ac:dyDescent="0.2">
      <c r="B124" s="310" t="s">
        <v>11700</v>
      </c>
      <c r="C124" t="s">
        <v>3545</v>
      </c>
      <c r="D124">
        <v>15</v>
      </c>
      <c r="E124">
        <v>83226925</v>
      </c>
      <c r="F124" t="s">
        <v>14825</v>
      </c>
      <c r="G124" t="s">
        <v>14597</v>
      </c>
      <c r="H124" s="318" t="s">
        <v>18838</v>
      </c>
      <c r="I124" s="311">
        <v>3.6738199999999999E-8</v>
      </c>
      <c r="J124" s="296" t="s">
        <v>19080</v>
      </c>
      <c r="K124" s="1">
        <v>3.0211599999999998E-8</v>
      </c>
      <c r="L124" s="318" t="s">
        <v>19080</v>
      </c>
      <c r="M124" s="311">
        <v>2.32877E-8</v>
      </c>
      <c r="N124" s="296" t="s">
        <v>19143</v>
      </c>
      <c r="O124" s="1">
        <v>9.0091299999999999E-9</v>
      </c>
      <c r="P124" s="318" t="s">
        <v>18838</v>
      </c>
      <c r="Q124" s="311">
        <v>4.0112299999999998E-8</v>
      </c>
      <c r="R124" s="296" t="s">
        <v>19134</v>
      </c>
      <c r="S124" s="1">
        <v>1.31218E-7</v>
      </c>
      <c r="T124" s="318" t="s">
        <v>18791</v>
      </c>
      <c r="U124" s="311">
        <v>1.04597E-6</v>
      </c>
      <c r="V124" s="296" t="s">
        <v>19080</v>
      </c>
      <c r="W124" s="1">
        <v>3.1127499999999999E-8</v>
      </c>
      <c r="X124" s="318" t="s">
        <v>18838</v>
      </c>
      <c r="Y124" s="311">
        <v>7.98421E-8</v>
      </c>
      <c r="Z124" s="296" t="s">
        <v>19135</v>
      </c>
      <c r="AA124" s="1">
        <v>1.2636600000000001E-7</v>
      </c>
      <c r="AB124" s="318" t="s">
        <v>18838</v>
      </c>
      <c r="AC124" s="311">
        <v>8.7857500000000004E-8</v>
      </c>
      <c r="AD124" s="296" t="s">
        <v>19134</v>
      </c>
      <c r="AE124" s="1">
        <v>1.4332099999999999E-7</v>
      </c>
      <c r="AF124" s="318" t="s">
        <v>19080</v>
      </c>
      <c r="AG124" s="311">
        <v>2.4990399999999999E-8</v>
      </c>
      <c r="AH124" s="296" t="s">
        <v>18838</v>
      </c>
      <c r="AI124" s="1">
        <v>5.0968100000000002E-8</v>
      </c>
      <c r="AJ124" s="318" t="s">
        <v>19080</v>
      </c>
      <c r="AK124" s="311">
        <v>2.3526199999999999E-8</v>
      </c>
      <c r="AL124" s="296" t="s">
        <v>19144</v>
      </c>
      <c r="AM124" s="1">
        <v>3.5556899999999998E-6</v>
      </c>
      <c r="AN124" s="318" t="s">
        <v>19122</v>
      </c>
      <c r="AO124" s="311">
        <v>7.1208899999999995E-4</v>
      </c>
      <c r="AP124" s="318" t="s">
        <v>19145</v>
      </c>
      <c r="AQ124" s="311">
        <v>8.6677300000000004E-6</v>
      </c>
    </row>
    <row r="125" spans="2:43" ht="16" x14ac:dyDescent="0.2">
      <c r="B125" s="310" t="s">
        <v>11700</v>
      </c>
      <c r="C125" t="s">
        <v>3634</v>
      </c>
      <c r="D125">
        <v>15</v>
      </c>
      <c r="E125">
        <v>85357857</v>
      </c>
      <c r="F125" t="s">
        <v>19146</v>
      </c>
      <c r="G125" t="s">
        <v>16017</v>
      </c>
      <c r="H125" s="318" t="s">
        <v>18820</v>
      </c>
      <c r="I125" s="311">
        <v>2.5089199999999999E-7</v>
      </c>
      <c r="J125" s="296" t="s">
        <v>18820</v>
      </c>
      <c r="K125" s="1">
        <v>2.2693000000000001E-7</v>
      </c>
      <c r="L125" s="318" t="s">
        <v>18820</v>
      </c>
      <c r="M125" s="311">
        <v>2.57476E-7</v>
      </c>
      <c r="N125" s="296" t="s">
        <v>18794</v>
      </c>
      <c r="O125" s="1">
        <v>3.7115E-6</v>
      </c>
      <c r="P125" s="318" t="s">
        <v>18820</v>
      </c>
      <c r="Q125" s="311">
        <v>1.76619E-7</v>
      </c>
      <c r="R125" s="296" t="s">
        <v>18794</v>
      </c>
      <c r="S125" s="1">
        <v>1.1942599999999999E-6</v>
      </c>
      <c r="T125" s="318" t="s">
        <v>19119</v>
      </c>
      <c r="U125" s="311">
        <v>3.5265199999999997E-7</v>
      </c>
      <c r="V125" s="296" t="s">
        <v>18820</v>
      </c>
      <c r="W125" s="1">
        <v>1.8005700000000001E-7</v>
      </c>
      <c r="X125" s="318" t="s">
        <v>18838</v>
      </c>
      <c r="Y125" s="311">
        <v>6.7011200000000001E-8</v>
      </c>
      <c r="Z125" s="296" t="s">
        <v>18933</v>
      </c>
      <c r="AA125" s="1">
        <v>2.9960000000000002E-6</v>
      </c>
      <c r="AB125" s="318" t="s">
        <v>18820</v>
      </c>
      <c r="AC125" s="311">
        <v>1.80565E-7</v>
      </c>
      <c r="AD125" s="296" t="s">
        <v>19082</v>
      </c>
      <c r="AE125" s="1">
        <v>1.6605100000000001E-7</v>
      </c>
      <c r="AF125" s="318" t="s">
        <v>18820</v>
      </c>
      <c r="AG125" s="311">
        <v>1.4686500000000001E-7</v>
      </c>
      <c r="AH125" s="296" t="s">
        <v>18820</v>
      </c>
      <c r="AI125" s="1">
        <v>3.0517399999999998E-7</v>
      </c>
      <c r="AJ125" s="318" t="s">
        <v>18820</v>
      </c>
      <c r="AK125" s="311">
        <v>2.5194099999999999E-7</v>
      </c>
      <c r="AL125" s="296" t="s">
        <v>18822</v>
      </c>
      <c r="AM125" s="1">
        <v>3.30383E-2</v>
      </c>
      <c r="AN125" s="318" t="s">
        <v>19147</v>
      </c>
      <c r="AO125" s="311">
        <v>1.01267E-4</v>
      </c>
      <c r="AP125" s="318" t="s">
        <v>18815</v>
      </c>
      <c r="AQ125" s="311">
        <v>6.9467699999999999E-4</v>
      </c>
    </row>
    <row r="126" spans="2:43" ht="16" x14ac:dyDescent="0.2">
      <c r="B126" s="310" t="s">
        <v>11700</v>
      </c>
      <c r="C126" t="s">
        <v>13424</v>
      </c>
      <c r="D126">
        <v>16</v>
      </c>
      <c r="E126">
        <v>6526273</v>
      </c>
      <c r="F126" t="s">
        <v>14827</v>
      </c>
      <c r="G126" t="s">
        <v>14615</v>
      </c>
      <c r="H126" s="318" t="s">
        <v>18911</v>
      </c>
      <c r="I126" s="311">
        <v>2.9843200000000002E-8</v>
      </c>
      <c r="J126" s="296" t="s">
        <v>18911</v>
      </c>
      <c r="K126" s="1">
        <v>1.7101499999999999E-8</v>
      </c>
      <c r="L126" s="318" t="s">
        <v>18911</v>
      </c>
      <c r="M126" s="311">
        <v>2.8949899999999999E-8</v>
      </c>
      <c r="N126" s="296" t="s">
        <v>18930</v>
      </c>
      <c r="O126" s="1">
        <v>1.5859299999999999E-9</v>
      </c>
      <c r="P126" s="318" t="s">
        <v>18911</v>
      </c>
      <c r="Q126" s="311">
        <v>3.0113800000000003E-8</v>
      </c>
      <c r="R126" s="296" t="s">
        <v>18687</v>
      </c>
      <c r="S126" s="1">
        <v>1.9066E-8</v>
      </c>
      <c r="T126" s="318" t="s">
        <v>18818</v>
      </c>
      <c r="U126" s="311">
        <v>3.74299E-8</v>
      </c>
      <c r="V126" s="296" t="s">
        <v>18911</v>
      </c>
      <c r="W126" s="1">
        <v>3.4981400000000002E-8</v>
      </c>
      <c r="X126" s="318" t="s">
        <v>18911</v>
      </c>
      <c r="Y126" s="311">
        <v>3.8225599999999999E-8</v>
      </c>
      <c r="Z126" s="296" t="s">
        <v>18659</v>
      </c>
      <c r="AA126" s="1">
        <v>2.16093E-7</v>
      </c>
      <c r="AB126" s="318" t="s">
        <v>18911</v>
      </c>
      <c r="AC126" s="311">
        <v>4.2260899999999998E-8</v>
      </c>
      <c r="AD126" s="296" t="s">
        <v>19100</v>
      </c>
      <c r="AE126" s="1">
        <v>3.6276499999999998E-7</v>
      </c>
      <c r="AF126" s="318" t="s">
        <v>18911</v>
      </c>
      <c r="AG126" s="311">
        <v>3.1103200000000002E-8</v>
      </c>
      <c r="AH126" s="296" t="s">
        <v>18911</v>
      </c>
      <c r="AI126" s="1">
        <v>3.7821900000000001E-8</v>
      </c>
      <c r="AJ126" s="318" t="s">
        <v>18911</v>
      </c>
      <c r="AK126" s="311">
        <v>2.04017E-8</v>
      </c>
      <c r="AL126" s="296" t="s">
        <v>18690</v>
      </c>
      <c r="AM126" s="1">
        <v>5.8853300000000001E-5</v>
      </c>
      <c r="AN126" s="318" t="s">
        <v>19148</v>
      </c>
      <c r="AO126" s="311">
        <v>2.13773E-3</v>
      </c>
      <c r="AP126" s="318" t="s">
        <v>19149</v>
      </c>
      <c r="AQ126" s="311">
        <v>7.2391000000000003E-7</v>
      </c>
    </row>
    <row r="127" spans="2:43" ht="16" x14ac:dyDescent="0.2">
      <c r="B127" s="310" t="s">
        <v>11700</v>
      </c>
      <c r="C127" t="s">
        <v>3673</v>
      </c>
      <c r="D127">
        <v>16</v>
      </c>
      <c r="E127">
        <v>20402499</v>
      </c>
      <c r="F127" t="s">
        <v>3700</v>
      </c>
      <c r="G127" t="s">
        <v>13261</v>
      </c>
      <c r="H127" s="318" t="s">
        <v>18726</v>
      </c>
      <c r="I127" s="311">
        <v>2.24205E-6</v>
      </c>
      <c r="J127" s="296" t="s">
        <v>18800</v>
      </c>
      <c r="K127" s="1">
        <v>8.2498599999999993E-6</v>
      </c>
      <c r="L127" s="318" t="s">
        <v>18726</v>
      </c>
      <c r="M127" s="311">
        <v>2.78184E-6</v>
      </c>
      <c r="N127" s="296" t="s">
        <v>18729</v>
      </c>
      <c r="O127" s="1">
        <v>2.2186599999999999E-5</v>
      </c>
      <c r="P127" s="318" t="s">
        <v>18831</v>
      </c>
      <c r="Q127" s="311">
        <v>2.007E-6</v>
      </c>
      <c r="R127" s="296" t="s">
        <v>18728</v>
      </c>
      <c r="S127" s="1">
        <v>1.2294600000000001E-5</v>
      </c>
      <c r="T127" s="318" t="s">
        <v>18799</v>
      </c>
      <c r="U127" s="311">
        <v>8.4162099999999996E-7</v>
      </c>
      <c r="V127" s="296" t="s">
        <v>18831</v>
      </c>
      <c r="W127" s="1">
        <v>1.3272200000000001E-6</v>
      </c>
      <c r="X127" s="318" t="s">
        <v>18799</v>
      </c>
      <c r="Y127" s="311">
        <v>1.1306799999999999E-6</v>
      </c>
      <c r="Z127" s="296" t="s">
        <v>18694</v>
      </c>
      <c r="AA127" s="1">
        <v>3.3606200000000002E-6</v>
      </c>
      <c r="AB127" s="318" t="s">
        <v>18799</v>
      </c>
      <c r="AC127" s="311">
        <v>2.0290599999999999E-6</v>
      </c>
      <c r="AD127" s="296" t="s">
        <v>18754</v>
      </c>
      <c r="AE127" s="1">
        <v>2.9080300000000001E-7</v>
      </c>
      <c r="AF127" s="318" t="s">
        <v>18799</v>
      </c>
      <c r="AG127" s="311">
        <v>1.5226700000000001E-6</v>
      </c>
      <c r="AH127" s="296" t="s">
        <v>18800</v>
      </c>
      <c r="AI127" s="1">
        <v>2.5879900000000002E-6</v>
      </c>
      <c r="AJ127" s="318" t="s">
        <v>18726</v>
      </c>
      <c r="AK127" s="311">
        <v>2.7510099999999999E-6</v>
      </c>
      <c r="AL127" s="296" t="s">
        <v>19104</v>
      </c>
      <c r="AM127" s="1">
        <v>9.1118199999999996E-3</v>
      </c>
      <c r="AN127" s="318" t="s">
        <v>19151</v>
      </c>
      <c r="AO127" s="311">
        <v>2.09743E-3</v>
      </c>
      <c r="AP127" s="318" t="s">
        <v>19152</v>
      </c>
      <c r="AQ127" s="311">
        <v>3.54497E-4</v>
      </c>
    </row>
    <row r="128" spans="2:43" ht="16" x14ac:dyDescent="0.2">
      <c r="B128" s="310" t="s">
        <v>11700</v>
      </c>
      <c r="C128" t="s">
        <v>3715</v>
      </c>
      <c r="D128">
        <v>16</v>
      </c>
      <c r="E128">
        <v>53798622</v>
      </c>
      <c r="F128" t="s">
        <v>3723</v>
      </c>
      <c r="G128" t="s">
        <v>14831</v>
      </c>
      <c r="H128" s="318" t="s">
        <v>19033</v>
      </c>
      <c r="I128" s="311">
        <v>2.2105299999999999E-7</v>
      </c>
      <c r="J128" s="296" t="s">
        <v>18648</v>
      </c>
      <c r="K128" s="1">
        <v>1.6532499999999999E-4</v>
      </c>
      <c r="L128" s="318" t="s">
        <v>19033</v>
      </c>
      <c r="M128" s="311">
        <v>3.0711099999999998E-7</v>
      </c>
      <c r="N128" s="296" t="s">
        <v>19100</v>
      </c>
      <c r="O128" s="1">
        <v>5.0098099999999995E-7</v>
      </c>
      <c r="P128" s="318" t="s">
        <v>18772</v>
      </c>
      <c r="Q128" s="311">
        <v>5.4515200000000004E-7</v>
      </c>
      <c r="R128" s="296" t="s">
        <v>19100</v>
      </c>
      <c r="S128" s="1">
        <v>2.8011799999999999E-7</v>
      </c>
      <c r="T128" s="318" t="s">
        <v>18775</v>
      </c>
      <c r="U128" s="311">
        <v>5.8507300000000001E-6</v>
      </c>
      <c r="V128" s="296" t="s">
        <v>19033</v>
      </c>
      <c r="W128" s="1">
        <v>3.5943100000000001E-7</v>
      </c>
      <c r="X128" s="318" t="s">
        <v>18772</v>
      </c>
      <c r="Y128" s="311">
        <v>1.3525500000000001E-6</v>
      </c>
      <c r="Z128" s="296" t="s">
        <v>18811</v>
      </c>
      <c r="AA128" s="1">
        <v>8.5927100000000006E-6</v>
      </c>
      <c r="AB128" s="318" t="s">
        <v>19033</v>
      </c>
      <c r="AC128" s="311">
        <v>2.18498E-7</v>
      </c>
      <c r="AD128" s="296" t="s">
        <v>19100</v>
      </c>
      <c r="AE128" s="1">
        <v>4.76442E-7</v>
      </c>
      <c r="AF128" s="318" t="s">
        <v>19033</v>
      </c>
      <c r="AG128" s="311">
        <v>1.6414499999999999E-7</v>
      </c>
      <c r="AH128" s="296" t="s">
        <v>19033</v>
      </c>
      <c r="AI128" s="1">
        <v>1.8334800000000001E-7</v>
      </c>
      <c r="AJ128" s="318" t="s">
        <v>19033</v>
      </c>
      <c r="AK128" s="311">
        <v>2.3540800000000001E-7</v>
      </c>
      <c r="AL128" s="296" t="s">
        <v>19020</v>
      </c>
      <c r="AM128" s="1">
        <v>4.4311300000000002E-4</v>
      </c>
      <c r="AN128" s="318" t="s">
        <v>19153</v>
      </c>
      <c r="AO128" s="311">
        <v>3.9737799999999997E-3</v>
      </c>
      <c r="AP128" s="318" t="s">
        <v>19154</v>
      </c>
      <c r="AQ128" s="311">
        <v>6.80759E-6</v>
      </c>
    </row>
    <row r="129" spans="2:43" ht="16" x14ac:dyDescent="0.2">
      <c r="B129" s="310" t="s">
        <v>11700</v>
      </c>
      <c r="C129" t="s">
        <v>3716</v>
      </c>
      <c r="D129">
        <v>16</v>
      </c>
      <c r="E129">
        <v>56227965</v>
      </c>
      <c r="F129" t="s">
        <v>14834</v>
      </c>
      <c r="G129" t="s">
        <v>14677</v>
      </c>
      <c r="H129" s="318" t="s">
        <v>18729</v>
      </c>
      <c r="I129" s="311">
        <v>5.3888999999999999E-5</v>
      </c>
      <c r="J129" s="296" t="s">
        <v>19155</v>
      </c>
      <c r="K129" s="1">
        <v>8.6424900000000007E-5</v>
      </c>
      <c r="L129" s="318" t="s">
        <v>18729</v>
      </c>
      <c r="M129" s="311">
        <v>4.4407099999999997E-5</v>
      </c>
      <c r="N129" s="296" t="s">
        <v>19155</v>
      </c>
      <c r="O129" s="1">
        <v>3.4664899999999998E-4</v>
      </c>
      <c r="P129" s="318" t="s">
        <v>19155</v>
      </c>
      <c r="Q129" s="311">
        <v>5.9530400000000002E-5</v>
      </c>
      <c r="R129" s="296" t="s">
        <v>18928</v>
      </c>
      <c r="S129" s="1">
        <v>1.0813499999999999E-4</v>
      </c>
      <c r="T129" s="318" t="s">
        <v>19156</v>
      </c>
      <c r="U129" s="311">
        <v>2.8452600000000001E-4</v>
      </c>
      <c r="V129" s="296" t="s">
        <v>19155</v>
      </c>
      <c r="W129" s="1">
        <v>9.7166599999999999E-5</v>
      </c>
      <c r="X129" s="318" t="s">
        <v>19157</v>
      </c>
      <c r="Y129" s="311">
        <v>7.2986599999999997E-5</v>
      </c>
      <c r="Z129" s="296" t="s">
        <v>18695</v>
      </c>
      <c r="AA129" s="1">
        <v>5.4129199999999997E-5</v>
      </c>
      <c r="AB129" s="318" t="s">
        <v>19102</v>
      </c>
      <c r="AC129" s="311">
        <v>4.7232799999999999E-5</v>
      </c>
      <c r="AD129" s="296" t="s">
        <v>18726</v>
      </c>
      <c r="AE129" s="1">
        <v>1.2778900000000001E-5</v>
      </c>
      <c r="AF129" s="318" t="s">
        <v>19102</v>
      </c>
      <c r="AG129" s="311">
        <v>5.2362299999999998E-5</v>
      </c>
      <c r="AH129" s="296" t="s">
        <v>19102</v>
      </c>
      <c r="AI129" s="1">
        <v>4.0448100000000003E-5</v>
      </c>
      <c r="AJ129" s="318" t="s">
        <v>18729</v>
      </c>
      <c r="AK129" s="311">
        <v>4.84319E-5</v>
      </c>
      <c r="AL129" s="296" t="s">
        <v>18802</v>
      </c>
      <c r="AM129" s="1">
        <v>2.1707199999999999E-2</v>
      </c>
      <c r="AN129" s="318" t="s">
        <v>19158</v>
      </c>
      <c r="AO129" s="311">
        <v>4.0175799999999998E-3</v>
      </c>
      <c r="AP129" s="318" t="s">
        <v>19105</v>
      </c>
      <c r="AQ129" s="311">
        <v>3.5857799999999898E-3</v>
      </c>
    </row>
    <row r="130" spans="2:43" ht="16" x14ac:dyDescent="0.2">
      <c r="B130" s="310" t="s">
        <v>11700</v>
      </c>
      <c r="C130" t="s">
        <v>3780</v>
      </c>
      <c r="D130">
        <v>16</v>
      </c>
      <c r="E130">
        <v>61618296</v>
      </c>
      <c r="F130" t="s">
        <v>14836</v>
      </c>
      <c r="G130" t="s">
        <v>13261</v>
      </c>
      <c r="H130" s="318" t="s">
        <v>18820</v>
      </c>
      <c r="I130" s="311">
        <v>2.1043000000000001E-7</v>
      </c>
      <c r="J130" s="296" t="s">
        <v>18820</v>
      </c>
      <c r="K130" s="1">
        <v>1.5256699999999999E-7</v>
      </c>
      <c r="L130" s="318" t="s">
        <v>18820</v>
      </c>
      <c r="M130" s="311">
        <v>2.5312100000000001E-7</v>
      </c>
      <c r="N130" s="296" t="s">
        <v>19076</v>
      </c>
      <c r="O130" s="1">
        <v>1.04956E-6</v>
      </c>
      <c r="P130" s="318" t="s">
        <v>18820</v>
      </c>
      <c r="Q130" s="311">
        <v>2.2464100000000001E-7</v>
      </c>
      <c r="R130" s="296" t="s">
        <v>19076</v>
      </c>
      <c r="S130" s="1">
        <v>6.1039300000000003E-7</v>
      </c>
      <c r="T130" s="318" t="s">
        <v>18838</v>
      </c>
      <c r="U130" s="311">
        <v>5.5835999999999998E-8</v>
      </c>
      <c r="V130" s="296" t="s">
        <v>18820</v>
      </c>
      <c r="W130" s="1">
        <v>1.70404E-7</v>
      </c>
      <c r="X130" s="318" t="s">
        <v>18838</v>
      </c>
      <c r="Y130" s="311">
        <v>3.8883599999999998E-8</v>
      </c>
      <c r="Z130" s="296" t="s">
        <v>19135</v>
      </c>
      <c r="AA130" s="1">
        <v>1.4373200000000001E-7</v>
      </c>
      <c r="AB130" s="318" t="s">
        <v>18820</v>
      </c>
      <c r="AC130" s="311">
        <v>2.6706600000000002E-7</v>
      </c>
      <c r="AD130" s="296" t="s">
        <v>19082</v>
      </c>
      <c r="AE130" s="1">
        <v>3.0521999999999998E-7</v>
      </c>
      <c r="AF130" s="318" t="s">
        <v>18820</v>
      </c>
      <c r="AG130" s="311">
        <v>3.0067200000000001E-7</v>
      </c>
      <c r="AH130" s="296" t="s">
        <v>18820</v>
      </c>
      <c r="AI130" s="1">
        <v>1.9724299999999999E-7</v>
      </c>
      <c r="AJ130" s="318" t="s">
        <v>18820</v>
      </c>
      <c r="AK130" s="311">
        <v>1.9093500000000001E-7</v>
      </c>
      <c r="AL130" s="296" t="s">
        <v>19159</v>
      </c>
      <c r="AM130" s="1">
        <v>1.1744399999999999E-3</v>
      </c>
      <c r="AN130" s="318" t="s">
        <v>19160</v>
      </c>
      <c r="AO130" s="311">
        <v>6.9425900000000002E-5</v>
      </c>
      <c r="AP130" s="318" t="s">
        <v>19161</v>
      </c>
      <c r="AQ130" s="311">
        <v>8.8009600000000002E-4</v>
      </c>
    </row>
    <row r="131" spans="2:43" ht="16" x14ac:dyDescent="0.2">
      <c r="B131" s="310" t="s">
        <v>11700</v>
      </c>
      <c r="C131" t="s">
        <v>3787</v>
      </c>
      <c r="D131">
        <v>17</v>
      </c>
      <c r="E131">
        <v>4108822</v>
      </c>
      <c r="F131" t="s">
        <v>3818</v>
      </c>
      <c r="G131" t="s">
        <v>16017</v>
      </c>
      <c r="H131" s="318" t="s">
        <v>18953</v>
      </c>
      <c r="I131" s="311">
        <v>4.6922899999999997E-8</v>
      </c>
      <c r="J131" s="296" t="s">
        <v>18953</v>
      </c>
      <c r="K131" s="1">
        <v>2.50773E-8</v>
      </c>
      <c r="L131" s="318" t="s">
        <v>18953</v>
      </c>
      <c r="M131" s="311">
        <v>4.5343200000000002E-8</v>
      </c>
      <c r="N131" s="296" t="s">
        <v>18752</v>
      </c>
      <c r="O131" s="1">
        <v>2.72299E-7</v>
      </c>
      <c r="P131" s="318" t="s">
        <v>18953</v>
      </c>
      <c r="Q131" s="311">
        <v>3.2543399999999997E-8</v>
      </c>
      <c r="R131" s="296" t="s">
        <v>18768</v>
      </c>
      <c r="S131" s="1">
        <v>1.0177199999999999E-6</v>
      </c>
      <c r="T131" s="318" t="s">
        <v>18799</v>
      </c>
      <c r="U131" s="311">
        <v>1.42844E-6</v>
      </c>
      <c r="V131" s="296" t="s">
        <v>18754</v>
      </c>
      <c r="W131" s="1">
        <v>6.1822199999999994E-8</v>
      </c>
      <c r="X131" s="318" t="s">
        <v>18953</v>
      </c>
      <c r="Y131" s="311">
        <v>3.6155199999999999E-8</v>
      </c>
      <c r="Z131" s="296" t="s">
        <v>18694</v>
      </c>
      <c r="AA131" s="1">
        <v>5.0044599999999999E-6</v>
      </c>
      <c r="AB131" s="318" t="s">
        <v>18754</v>
      </c>
      <c r="AC131" s="311">
        <v>5.7258799999999999E-8</v>
      </c>
      <c r="AD131" s="296" t="s">
        <v>18752</v>
      </c>
      <c r="AE131" s="1">
        <v>2.2467000000000001E-7</v>
      </c>
      <c r="AF131" s="318" t="s">
        <v>18754</v>
      </c>
      <c r="AG131" s="311">
        <v>8.1281399999999994E-8</v>
      </c>
      <c r="AH131" s="296" t="s">
        <v>18953</v>
      </c>
      <c r="AI131" s="1">
        <v>4.7937699999999999E-8</v>
      </c>
      <c r="AJ131" s="318" t="s">
        <v>18953</v>
      </c>
      <c r="AK131" s="311">
        <v>5.52862E-8</v>
      </c>
      <c r="AL131" s="296" t="s">
        <v>19087</v>
      </c>
      <c r="AM131" s="1">
        <v>3.0215500000000002E-4</v>
      </c>
      <c r="AN131" s="318" t="s">
        <v>19026</v>
      </c>
      <c r="AO131" s="311">
        <v>2.0744399999999998E-6</v>
      </c>
      <c r="AP131" s="318" t="s">
        <v>19105</v>
      </c>
      <c r="AQ131" s="311">
        <v>3.4324300000000002E-3</v>
      </c>
    </row>
    <row r="132" spans="2:43" ht="16" x14ac:dyDescent="0.2">
      <c r="B132" s="310" t="s">
        <v>11700</v>
      </c>
      <c r="C132" t="s">
        <v>3867</v>
      </c>
      <c r="D132">
        <v>17</v>
      </c>
      <c r="E132">
        <v>7730319</v>
      </c>
      <c r="F132" t="s">
        <v>3893</v>
      </c>
      <c r="G132" t="s">
        <v>14838</v>
      </c>
      <c r="H132" s="318" t="s">
        <v>19162</v>
      </c>
      <c r="I132" s="311">
        <v>2.7101199999999999E-7</v>
      </c>
      <c r="J132" s="296" t="s">
        <v>19163</v>
      </c>
      <c r="K132" s="1">
        <v>2.2936200000000001E-7</v>
      </c>
      <c r="L132" s="318" t="s">
        <v>19162</v>
      </c>
      <c r="M132" s="311">
        <v>3.3934000000000002E-7</v>
      </c>
      <c r="N132" s="296" t="s">
        <v>19164</v>
      </c>
      <c r="O132" s="1">
        <v>1.8780600000000001E-7</v>
      </c>
      <c r="P132" s="318" t="s">
        <v>19165</v>
      </c>
      <c r="Q132" s="311">
        <v>1.46852E-7</v>
      </c>
      <c r="R132" s="296" t="s">
        <v>19166</v>
      </c>
      <c r="S132" s="1">
        <v>1.1220499999999999E-6</v>
      </c>
      <c r="T132" s="318" t="s">
        <v>19168</v>
      </c>
      <c r="U132" s="311">
        <v>6.7128400000000002E-7</v>
      </c>
      <c r="V132" s="296" t="s">
        <v>19163</v>
      </c>
      <c r="W132" s="1">
        <v>2.4951999999999997E-7</v>
      </c>
      <c r="X132" s="318" t="s">
        <v>19167</v>
      </c>
      <c r="Y132" s="311">
        <v>6.1913199999999996E-7</v>
      </c>
      <c r="Z132" s="296" t="s">
        <v>19169</v>
      </c>
      <c r="AA132" s="1">
        <v>9.1484500000000005E-6</v>
      </c>
      <c r="AB132" s="318" t="s">
        <v>19167</v>
      </c>
      <c r="AC132" s="311">
        <v>2.67194E-7</v>
      </c>
      <c r="AD132" s="296" t="s">
        <v>19164</v>
      </c>
      <c r="AE132" s="1">
        <v>1.46851E-7</v>
      </c>
      <c r="AF132" s="318" t="s">
        <v>19163</v>
      </c>
      <c r="AG132" s="311">
        <v>1.5746100000000001E-7</v>
      </c>
      <c r="AH132" s="296" t="s">
        <v>19163</v>
      </c>
      <c r="AI132" s="1">
        <v>1.7719499999999999E-7</v>
      </c>
      <c r="AJ132" s="318" t="s">
        <v>19162</v>
      </c>
      <c r="AK132" s="311">
        <v>2.7244000000000002E-7</v>
      </c>
      <c r="AL132" s="296" t="s">
        <v>19170</v>
      </c>
      <c r="AM132" s="1">
        <v>5.7147000000000003E-4</v>
      </c>
      <c r="AN132" s="322" t="s">
        <v>19171</v>
      </c>
      <c r="AO132" s="312">
        <v>2.2586800000000001E-2</v>
      </c>
      <c r="AP132" s="322" t="s">
        <v>19172</v>
      </c>
      <c r="AQ132" s="312">
        <v>6.0367300000000003E-7</v>
      </c>
    </row>
    <row r="133" spans="2:43" ht="16" x14ac:dyDescent="0.2">
      <c r="B133" s="310" t="s">
        <v>11700</v>
      </c>
      <c r="C133" t="s">
        <v>13423</v>
      </c>
      <c r="D133">
        <v>17</v>
      </c>
      <c r="E133">
        <v>21349662</v>
      </c>
      <c r="F133" t="s">
        <v>14841</v>
      </c>
      <c r="G133" t="s">
        <v>13505</v>
      </c>
      <c r="H133" s="318" t="s">
        <v>19080</v>
      </c>
      <c r="I133" s="311">
        <v>6.8655999999999999E-9</v>
      </c>
      <c r="J133" s="296" t="s">
        <v>19080</v>
      </c>
      <c r="K133" s="1">
        <v>9.7995600000000004E-9</v>
      </c>
      <c r="L133" s="318" t="s">
        <v>19080</v>
      </c>
      <c r="M133" s="311">
        <v>1.04234E-8</v>
      </c>
      <c r="N133" s="296" t="s">
        <v>18993</v>
      </c>
      <c r="O133" s="1">
        <v>7.5650399999999998E-9</v>
      </c>
      <c r="P133" s="318" t="s">
        <v>19080</v>
      </c>
      <c r="Q133" s="311">
        <v>6.4322899999999999E-9</v>
      </c>
      <c r="R133" s="296" t="s">
        <v>18993</v>
      </c>
      <c r="S133" s="1">
        <v>3.1956499999999998E-9</v>
      </c>
      <c r="T133" s="318" t="s">
        <v>19079</v>
      </c>
      <c r="U133" s="311">
        <v>2.03067E-9</v>
      </c>
      <c r="V133" s="296" t="s">
        <v>19080</v>
      </c>
      <c r="W133" s="1">
        <v>7.2153500000000003E-9</v>
      </c>
      <c r="X133" s="318" t="s">
        <v>19080</v>
      </c>
      <c r="Y133" s="311">
        <v>7.2559299999999998E-9</v>
      </c>
      <c r="Z133" s="296" t="s">
        <v>19173</v>
      </c>
      <c r="AA133" s="1">
        <v>3.4163200000000002E-7</v>
      </c>
      <c r="AB133" s="318" t="s">
        <v>19080</v>
      </c>
      <c r="AC133" s="311">
        <v>1.24004E-8</v>
      </c>
      <c r="AD133" s="296" t="s">
        <v>19082</v>
      </c>
      <c r="AE133" s="1">
        <v>1.1966E-7</v>
      </c>
      <c r="AF133" s="318" t="s">
        <v>19080</v>
      </c>
      <c r="AG133" s="311">
        <v>1.16284E-8</v>
      </c>
      <c r="AH133" s="296" t="s">
        <v>19080</v>
      </c>
      <c r="AI133" s="1">
        <v>8.1083699999999994E-9</v>
      </c>
      <c r="AJ133" s="318" t="s">
        <v>19080</v>
      </c>
      <c r="AK133" s="311">
        <v>8.6161199999999994E-9</v>
      </c>
      <c r="AL133" s="296" t="s">
        <v>19174</v>
      </c>
      <c r="AM133" s="1">
        <v>6.3233999999999999E-3</v>
      </c>
      <c r="AN133" s="318" t="s">
        <v>19084</v>
      </c>
      <c r="AO133" s="311">
        <v>1.50033E-6</v>
      </c>
      <c r="AP133" s="318" t="s">
        <v>19161</v>
      </c>
      <c r="AQ133" s="311">
        <v>8.1125000000000001E-4</v>
      </c>
    </row>
    <row r="134" spans="2:43" ht="16" x14ac:dyDescent="0.2">
      <c r="B134" s="310" t="s">
        <v>11700</v>
      </c>
      <c r="C134" t="s">
        <v>13422</v>
      </c>
      <c r="D134">
        <v>17</v>
      </c>
      <c r="E134">
        <v>43226477</v>
      </c>
      <c r="F134" t="s">
        <v>3989</v>
      </c>
      <c r="G134" t="s">
        <v>14844</v>
      </c>
      <c r="H134" s="318" t="s">
        <v>18658</v>
      </c>
      <c r="I134" s="311">
        <v>1.93564E-6</v>
      </c>
      <c r="J134" s="296" t="s">
        <v>18658</v>
      </c>
      <c r="K134" s="1">
        <v>1.8648900000000001E-6</v>
      </c>
      <c r="L134" s="318" t="s">
        <v>18658</v>
      </c>
      <c r="M134" s="311">
        <v>2.09789E-6</v>
      </c>
      <c r="N134" s="296" t="s">
        <v>18812</v>
      </c>
      <c r="O134" s="1">
        <v>1.9734799999999999E-5</v>
      </c>
      <c r="P134" s="318" t="s">
        <v>18658</v>
      </c>
      <c r="Q134" s="311">
        <v>2.2082899999999998E-6</v>
      </c>
      <c r="R134" s="296" t="s">
        <v>18660</v>
      </c>
      <c r="S134" s="1">
        <v>5.6966800000000003E-6</v>
      </c>
      <c r="T134" s="318" t="s">
        <v>18651</v>
      </c>
      <c r="U134" s="311">
        <v>1.97738E-5</v>
      </c>
      <c r="V134" s="296" t="s">
        <v>18658</v>
      </c>
      <c r="W134" s="1">
        <v>2.13212E-6</v>
      </c>
      <c r="X134" s="318" t="s">
        <v>18658</v>
      </c>
      <c r="Y134" s="311">
        <v>1.54341E-6</v>
      </c>
      <c r="Z134" s="296" t="s">
        <v>19175</v>
      </c>
      <c r="AA134" s="1">
        <v>3.3845000000000001E-4</v>
      </c>
      <c r="AB134" s="318" t="s">
        <v>18659</v>
      </c>
      <c r="AC134" s="311">
        <v>5.2300000000000001E-7</v>
      </c>
      <c r="AD134" s="296" t="s">
        <v>18812</v>
      </c>
      <c r="AE134" s="1">
        <v>1.9120400000000001E-5</v>
      </c>
      <c r="AF134" s="318" t="s">
        <v>18658</v>
      </c>
      <c r="AG134" s="311">
        <v>1.3458699999999999E-6</v>
      </c>
      <c r="AH134" s="296" t="s">
        <v>18658</v>
      </c>
      <c r="AI134" s="1">
        <v>1.66719E-6</v>
      </c>
      <c r="AJ134" s="318" t="s">
        <v>18658</v>
      </c>
      <c r="AK134" s="311">
        <v>1.78875E-6</v>
      </c>
      <c r="AL134" s="296" t="s">
        <v>19176</v>
      </c>
      <c r="AM134" s="1">
        <v>1.10566E-2</v>
      </c>
      <c r="AN134" s="318" t="s">
        <v>19177</v>
      </c>
      <c r="AO134" s="311">
        <v>1.5568700000000001E-6</v>
      </c>
      <c r="AP134" s="322" t="s">
        <v>19178</v>
      </c>
      <c r="AQ134" s="312">
        <v>7.9945100000000005E-2</v>
      </c>
    </row>
    <row r="135" spans="2:43" ht="16" x14ac:dyDescent="0.2">
      <c r="B135" s="310" t="s">
        <v>11700</v>
      </c>
      <c r="C135" t="s">
        <v>4007</v>
      </c>
      <c r="D135">
        <v>17</v>
      </c>
      <c r="E135">
        <v>45498937</v>
      </c>
      <c r="F135" t="s">
        <v>14847</v>
      </c>
      <c r="G135" t="s">
        <v>11751</v>
      </c>
      <c r="H135" s="318" t="s">
        <v>18818</v>
      </c>
      <c r="I135" s="311">
        <v>1.4812400000000001E-8</v>
      </c>
      <c r="J135" s="296" t="s">
        <v>18818</v>
      </c>
      <c r="K135" s="1">
        <v>1.35685E-8</v>
      </c>
      <c r="L135" s="318" t="s">
        <v>18818</v>
      </c>
      <c r="M135" s="311">
        <v>1.01438E-8</v>
      </c>
      <c r="N135" s="296" t="s">
        <v>18911</v>
      </c>
      <c r="O135" s="1">
        <v>2.25205E-8</v>
      </c>
      <c r="P135" s="318" t="s">
        <v>18818</v>
      </c>
      <c r="Q135" s="311">
        <v>7.6606399999999993E-9</v>
      </c>
      <c r="R135" s="296" t="s">
        <v>19033</v>
      </c>
      <c r="S135" s="1">
        <v>2.9747399999999998E-7</v>
      </c>
      <c r="T135" s="318" t="s">
        <v>18689</v>
      </c>
      <c r="U135" s="311">
        <v>3.1125299999999998E-9</v>
      </c>
      <c r="V135" s="296" t="s">
        <v>18818</v>
      </c>
      <c r="W135" s="1">
        <v>7.4840400000000006E-9</v>
      </c>
      <c r="X135" s="318" t="s">
        <v>18818</v>
      </c>
      <c r="Y135" s="311">
        <v>2.5133199999999998E-8</v>
      </c>
      <c r="Z135" s="296" t="s">
        <v>18839</v>
      </c>
      <c r="AA135" s="1">
        <v>9.2982700000000003E-8</v>
      </c>
      <c r="AB135" s="318" t="s">
        <v>18818</v>
      </c>
      <c r="AC135" s="311">
        <v>1.46275E-8</v>
      </c>
      <c r="AD135" s="296" t="s">
        <v>19033</v>
      </c>
      <c r="AE135" s="1">
        <v>1.70832E-7</v>
      </c>
      <c r="AF135" s="318" t="s">
        <v>18818</v>
      </c>
      <c r="AG135" s="311">
        <v>1.30684E-8</v>
      </c>
      <c r="AH135" s="296" t="s">
        <v>18818</v>
      </c>
      <c r="AI135" s="1">
        <v>1.6452800000000001E-8</v>
      </c>
      <c r="AJ135" s="318" t="s">
        <v>18818</v>
      </c>
      <c r="AK135" s="311">
        <v>1.7331799999999998E-8</v>
      </c>
      <c r="AL135" s="297" t="s">
        <v>18653</v>
      </c>
      <c r="AM135" s="298">
        <v>1.7183799999999999E-2</v>
      </c>
      <c r="AN135" s="318" t="s">
        <v>19179</v>
      </c>
      <c r="AO135" s="311">
        <v>3.1653900000000001E-4</v>
      </c>
      <c r="AP135" s="318" t="s">
        <v>18692</v>
      </c>
      <c r="AQ135" s="311">
        <v>1.69861E-5</v>
      </c>
    </row>
    <row r="136" spans="2:43" ht="16" x14ac:dyDescent="0.2">
      <c r="B136" s="310" t="s">
        <v>11700</v>
      </c>
      <c r="C136" t="s">
        <v>4071</v>
      </c>
      <c r="D136">
        <v>17</v>
      </c>
      <c r="E136">
        <v>79954544</v>
      </c>
      <c r="F136" t="s">
        <v>4108</v>
      </c>
      <c r="G136" t="s">
        <v>16017</v>
      </c>
      <c r="H136" s="318" t="s">
        <v>18953</v>
      </c>
      <c r="I136" s="311">
        <v>3.5551700000000003E-8</v>
      </c>
      <c r="J136" s="296" t="s">
        <v>18953</v>
      </c>
      <c r="K136" s="1">
        <v>2.5016500000000001E-8</v>
      </c>
      <c r="L136" s="318" t="s">
        <v>18953</v>
      </c>
      <c r="M136" s="311">
        <v>2.22276E-8</v>
      </c>
      <c r="N136" s="296" t="s">
        <v>19000</v>
      </c>
      <c r="O136" s="1">
        <v>1.95929E-8</v>
      </c>
      <c r="P136" s="318" t="s">
        <v>18953</v>
      </c>
      <c r="Q136" s="311">
        <v>5.9475600000000001E-8</v>
      </c>
      <c r="R136" s="296" t="s">
        <v>18752</v>
      </c>
      <c r="S136" s="1">
        <v>1.2299099999999999E-6</v>
      </c>
      <c r="T136" s="318" t="s">
        <v>18831</v>
      </c>
      <c r="U136" s="311">
        <v>5.6543400000000001E-7</v>
      </c>
      <c r="V136" s="296" t="s">
        <v>18953</v>
      </c>
      <c r="W136" s="1">
        <v>5.4625500000000002E-8</v>
      </c>
      <c r="X136" s="318" t="s">
        <v>18953</v>
      </c>
      <c r="Y136" s="311">
        <v>3.83305E-8</v>
      </c>
      <c r="Z136" s="296" t="s">
        <v>19180</v>
      </c>
      <c r="AA136" s="1">
        <v>8.1497199999999996E-5</v>
      </c>
      <c r="AB136" s="318" t="s">
        <v>18953</v>
      </c>
      <c r="AC136" s="311">
        <v>7.0650599999999993E-8</v>
      </c>
      <c r="AD136" s="296" t="s">
        <v>18751</v>
      </c>
      <c r="AE136" s="1">
        <v>1.8001000000000001E-7</v>
      </c>
      <c r="AF136" s="318" t="s">
        <v>18754</v>
      </c>
      <c r="AG136" s="311">
        <v>8.6575500000000007E-8</v>
      </c>
      <c r="AH136" s="296" t="s">
        <v>18953</v>
      </c>
      <c r="AI136" s="1">
        <v>2.06732E-8</v>
      </c>
      <c r="AJ136" s="318" t="s">
        <v>18953</v>
      </c>
      <c r="AK136" s="311">
        <v>4.01193E-8</v>
      </c>
      <c r="AL136" s="296" t="s">
        <v>19181</v>
      </c>
      <c r="AM136" s="1">
        <v>2.93598E-4</v>
      </c>
      <c r="AN136" s="318" t="s">
        <v>18723</v>
      </c>
      <c r="AO136" s="311">
        <v>2.74196E-7</v>
      </c>
      <c r="AP136" s="318" t="s">
        <v>19182</v>
      </c>
      <c r="AQ136" s="311">
        <v>1.0046899999999999E-2</v>
      </c>
    </row>
    <row r="137" spans="2:43" ht="16" x14ac:dyDescent="0.2">
      <c r="B137" s="310" t="s">
        <v>11700</v>
      </c>
      <c r="C137" t="s">
        <v>13420</v>
      </c>
      <c r="D137">
        <v>18</v>
      </c>
      <c r="E137">
        <v>53055212</v>
      </c>
      <c r="F137" t="s">
        <v>1419</v>
      </c>
      <c r="G137" t="s">
        <v>14691</v>
      </c>
      <c r="H137" s="318" t="s">
        <v>19183</v>
      </c>
      <c r="I137" s="311">
        <v>9.8619499999999992E-13</v>
      </c>
      <c r="J137" s="296" t="s">
        <v>19183</v>
      </c>
      <c r="K137" s="1">
        <v>1.1902699999999999E-12</v>
      </c>
      <c r="L137" s="318" t="s">
        <v>19183</v>
      </c>
      <c r="M137" s="311">
        <v>8.9986900000000001E-13</v>
      </c>
      <c r="N137" s="296" t="s">
        <v>18994</v>
      </c>
      <c r="O137" s="1">
        <v>1.0012699999999999E-10</v>
      </c>
      <c r="P137" s="318" t="s">
        <v>19183</v>
      </c>
      <c r="Q137" s="311">
        <v>2.1151399999999998E-12</v>
      </c>
      <c r="R137" s="296" t="s">
        <v>18994</v>
      </c>
      <c r="S137" s="1">
        <v>1.06575E-10</v>
      </c>
      <c r="T137" s="318" t="s">
        <v>19184</v>
      </c>
      <c r="U137" s="311">
        <v>9.8078899999999997E-12</v>
      </c>
      <c r="V137" s="296" t="s">
        <v>19183</v>
      </c>
      <c r="W137" s="1">
        <v>1.8067100000000001E-12</v>
      </c>
      <c r="X137" s="318" t="s">
        <v>19184</v>
      </c>
      <c r="Y137" s="311">
        <v>1.58624E-11</v>
      </c>
      <c r="Z137" s="296" t="s">
        <v>19134</v>
      </c>
      <c r="AA137" s="1">
        <v>5.3183500000000005E-7</v>
      </c>
      <c r="AB137" s="318" t="s">
        <v>19183</v>
      </c>
      <c r="AC137" s="311">
        <v>8.16313E-13</v>
      </c>
      <c r="AD137" s="296" t="s">
        <v>19185</v>
      </c>
      <c r="AE137" s="1">
        <v>1.20454E-11</v>
      </c>
      <c r="AF137" s="318" t="s">
        <v>19183</v>
      </c>
      <c r="AG137" s="311">
        <v>2.1758799999999998E-12</v>
      </c>
      <c r="AH137" s="296" t="s">
        <v>19183</v>
      </c>
      <c r="AI137" s="1">
        <v>1.6717599999999999E-12</v>
      </c>
      <c r="AJ137" s="318" t="s">
        <v>19183</v>
      </c>
      <c r="AK137" s="311">
        <v>1.16122E-12</v>
      </c>
      <c r="AL137" s="296" t="s">
        <v>19186</v>
      </c>
      <c r="AM137" s="1">
        <v>3.4303900000000001E-7</v>
      </c>
      <c r="AN137" s="318" t="s">
        <v>19187</v>
      </c>
      <c r="AO137" s="311">
        <v>2.0533800000000001E-7</v>
      </c>
      <c r="AP137" s="318" t="s">
        <v>18706</v>
      </c>
      <c r="AQ137" s="311">
        <v>1.22963E-6</v>
      </c>
    </row>
    <row r="138" spans="2:43" ht="16" x14ac:dyDescent="0.2">
      <c r="B138" s="310" t="s">
        <v>11700</v>
      </c>
      <c r="C138" t="s">
        <v>13419</v>
      </c>
      <c r="D138">
        <v>19</v>
      </c>
      <c r="E138">
        <v>30948242</v>
      </c>
      <c r="F138" t="s">
        <v>14850</v>
      </c>
      <c r="G138" t="s">
        <v>14696</v>
      </c>
      <c r="H138" s="318" t="s">
        <v>18658</v>
      </c>
      <c r="I138" s="311">
        <v>1.08896E-6</v>
      </c>
      <c r="J138" s="296" t="s">
        <v>18658</v>
      </c>
      <c r="K138" s="1">
        <v>8.0812300000000004E-7</v>
      </c>
      <c r="L138" s="318" t="s">
        <v>18658</v>
      </c>
      <c r="M138" s="311">
        <v>1.17062E-6</v>
      </c>
      <c r="N138" s="296" t="s">
        <v>18812</v>
      </c>
      <c r="O138" s="1">
        <v>1.8425499999999998E-5</v>
      </c>
      <c r="P138" s="318" t="s">
        <v>18658</v>
      </c>
      <c r="Q138" s="311">
        <v>9.8294100000000001E-7</v>
      </c>
      <c r="R138" s="296" t="s">
        <v>18819</v>
      </c>
      <c r="S138" s="1">
        <v>1.51552E-5</v>
      </c>
      <c r="T138" s="318" t="s">
        <v>18811</v>
      </c>
      <c r="U138" s="311">
        <v>1.1969499999999999E-5</v>
      </c>
      <c r="V138" s="296" t="s">
        <v>18658</v>
      </c>
      <c r="W138" s="1">
        <v>1.0054599999999999E-6</v>
      </c>
      <c r="X138" s="318" t="s">
        <v>18658</v>
      </c>
      <c r="Y138" s="311">
        <v>1.4246300000000001E-6</v>
      </c>
      <c r="Z138" s="296" t="s">
        <v>19175</v>
      </c>
      <c r="AA138" s="1">
        <v>4.9591299999999995E-4</v>
      </c>
      <c r="AB138" s="318" t="s">
        <v>18659</v>
      </c>
      <c r="AC138" s="311">
        <v>3.7381900000000002E-7</v>
      </c>
      <c r="AD138" s="296" t="s">
        <v>18678</v>
      </c>
      <c r="AE138" s="1">
        <v>3.5765300000000001E-5</v>
      </c>
      <c r="AF138" s="318" t="s">
        <v>18658</v>
      </c>
      <c r="AG138" s="311">
        <v>2.4109200000000002E-6</v>
      </c>
      <c r="AH138" s="296" t="s">
        <v>18659</v>
      </c>
      <c r="AI138" s="1">
        <v>7.4776999999999998E-7</v>
      </c>
      <c r="AJ138" s="318" t="s">
        <v>18658</v>
      </c>
      <c r="AK138" s="311">
        <v>9.9966099999999991E-7</v>
      </c>
      <c r="AL138" s="296" t="s">
        <v>19188</v>
      </c>
      <c r="AM138" s="1">
        <v>4.1321500000000002E-3</v>
      </c>
      <c r="AN138" s="318" t="s">
        <v>19189</v>
      </c>
      <c r="AO138" s="311">
        <v>6.9035400000000001E-4</v>
      </c>
      <c r="AP138" s="318" t="s">
        <v>19190</v>
      </c>
      <c r="AQ138" s="311">
        <v>4.7230599999999997E-4</v>
      </c>
    </row>
    <row r="139" spans="2:43" ht="16" x14ac:dyDescent="0.2">
      <c r="B139" s="310" t="s">
        <v>11700</v>
      </c>
      <c r="C139" t="s">
        <v>13418</v>
      </c>
      <c r="D139">
        <v>22</v>
      </c>
      <c r="E139">
        <v>22221167</v>
      </c>
      <c r="F139" t="s">
        <v>4193</v>
      </c>
      <c r="G139" t="s">
        <v>16017</v>
      </c>
      <c r="H139" s="318" t="s">
        <v>18768</v>
      </c>
      <c r="I139" s="311">
        <v>2.2529699999999999E-6</v>
      </c>
      <c r="J139" s="296" t="s">
        <v>18768</v>
      </c>
      <c r="K139" s="1">
        <v>3.1210799999999999E-6</v>
      </c>
      <c r="L139" s="318" t="s">
        <v>18768</v>
      </c>
      <c r="M139" s="311">
        <v>2.66146E-6</v>
      </c>
      <c r="N139" s="296" t="s">
        <v>18805</v>
      </c>
      <c r="O139" s="1">
        <v>1.35819E-4</v>
      </c>
      <c r="P139" s="318" t="s">
        <v>18768</v>
      </c>
      <c r="Q139" s="311">
        <v>2.4376000000000002E-6</v>
      </c>
      <c r="R139" s="296" t="s">
        <v>18695</v>
      </c>
      <c r="S139" s="1">
        <v>2.3568099999999999E-5</v>
      </c>
      <c r="T139" s="318" t="s">
        <v>18831</v>
      </c>
      <c r="U139" s="311">
        <v>1.82729E-6</v>
      </c>
      <c r="V139" s="296" t="s">
        <v>18768</v>
      </c>
      <c r="W139" s="1">
        <v>3.3221299999999999E-6</v>
      </c>
      <c r="X139" s="318" t="s">
        <v>18768</v>
      </c>
      <c r="Y139" s="311">
        <v>2.4776100000000001E-6</v>
      </c>
      <c r="Z139" s="296" t="s">
        <v>19180</v>
      </c>
      <c r="AA139" s="1">
        <v>2.2571599999999999E-4</v>
      </c>
      <c r="AB139" s="318" t="s">
        <v>18768</v>
      </c>
      <c r="AC139" s="311">
        <v>1.0621E-6</v>
      </c>
      <c r="AD139" s="296" t="s">
        <v>18697</v>
      </c>
      <c r="AE139" s="1">
        <v>1.8566900000000001E-6</v>
      </c>
      <c r="AF139" s="318" t="s">
        <v>18768</v>
      </c>
      <c r="AG139" s="311">
        <v>3.3886099999999999E-6</v>
      </c>
      <c r="AH139" s="296" t="s">
        <v>18768</v>
      </c>
      <c r="AI139" s="1">
        <v>1.80113E-6</v>
      </c>
      <c r="AJ139" s="318" t="s">
        <v>18768</v>
      </c>
      <c r="AK139" s="311">
        <v>2.5480099999999999E-6</v>
      </c>
      <c r="AL139" s="297" t="s">
        <v>19191</v>
      </c>
      <c r="AM139" s="298">
        <v>9.1278899999999996E-2</v>
      </c>
      <c r="AN139" s="318" t="s">
        <v>19049</v>
      </c>
      <c r="AO139" s="311">
        <v>1.2219100000000001E-3</v>
      </c>
      <c r="AP139" s="318" t="s">
        <v>18756</v>
      </c>
      <c r="AQ139" s="311">
        <v>6.7359699999999995E-4</v>
      </c>
    </row>
    <row r="140" spans="2:43" ht="16" x14ac:dyDescent="0.2">
      <c r="B140" s="310" t="s">
        <v>11700</v>
      </c>
      <c r="C140" t="s">
        <v>13417</v>
      </c>
      <c r="D140">
        <v>22</v>
      </c>
      <c r="E140">
        <v>41805389</v>
      </c>
      <c r="F140" t="s">
        <v>14852</v>
      </c>
      <c r="G140" t="s">
        <v>14696</v>
      </c>
      <c r="H140" s="318" t="s">
        <v>18660</v>
      </c>
      <c r="I140" s="311">
        <v>2.7840500000000001E-6</v>
      </c>
      <c r="J140" s="296" t="s">
        <v>18811</v>
      </c>
      <c r="K140" s="1">
        <v>4.6536499999999999E-6</v>
      </c>
      <c r="L140" s="318" t="s">
        <v>18660</v>
      </c>
      <c r="M140" s="311">
        <v>2.1110499999999999E-6</v>
      </c>
      <c r="N140" s="296" t="s">
        <v>18661</v>
      </c>
      <c r="O140" s="1">
        <v>4.4525799999999998E-6</v>
      </c>
      <c r="P140" s="318" t="s">
        <v>18812</v>
      </c>
      <c r="Q140" s="311">
        <v>5.44991E-6</v>
      </c>
      <c r="R140" s="296" t="s">
        <v>18661</v>
      </c>
      <c r="S140" s="1">
        <v>6.9816999999999996E-6</v>
      </c>
      <c r="T140" s="318" t="s">
        <v>18677</v>
      </c>
      <c r="U140" s="311">
        <v>1.11896E-4</v>
      </c>
      <c r="V140" s="296" t="s">
        <v>18811</v>
      </c>
      <c r="W140" s="1">
        <v>5.2965900000000004E-6</v>
      </c>
      <c r="X140" s="318" t="s">
        <v>18811</v>
      </c>
      <c r="Y140" s="311">
        <v>1.2092E-5</v>
      </c>
      <c r="Z140" s="296" t="s">
        <v>19193</v>
      </c>
      <c r="AA140" s="1">
        <v>1.7716100000000001E-3</v>
      </c>
      <c r="AB140" s="318" t="s">
        <v>18811</v>
      </c>
      <c r="AC140" s="311">
        <v>4.1138700000000001E-6</v>
      </c>
      <c r="AD140" s="296" t="s">
        <v>18661</v>
      </c>
      <c r="AE140" s="1">
        <v>4.9895799999999999E-6</v>
      </c>
      <c r="AF140" s="318" t="s">
        <v>18658</v>
      </c>
      <c r="AG140" s="311">
        <v>1.78443E-6</v>
      </c>
      <c r="AH140" s="296" t="s">
        <v>18658</v>
      </c>
      <c r="AI140" s="1">
        <v>2.5571200000000002E-6</v>
      </c>
      <c r="AJ140" s="318" t="s">
        <v>18660</v>
      </c>
      <c r="AK140" s="311">
        <v>2.7218400000000002E-6</v>
      </c>
      <c r="AL140" s="296" t="s">
        <v>18998</v>
      </c>
      <c r="AM140" s="1">
        <v>1.5355999999999999E-4</v>
      </c>
      <c r="AN140" s="318" t="s">
        <v>19194</v>
      </c>
      <c r="AO140" s="311">
        <v>7.14783E-3</v>
      </c>
      <c r="AP140" s="318" t="s">
        <v>19147</v>
      </c>
      <c r="AQ140" s="311">
        <v>6.8460000000000005E-5</v>
      </c>
    </row>
    <row r="141" spans="2:43" ht="16" x14ac:dyDescent="0.2">
      <c r="B141" s="310" t="s">
        <v>11700</v>
      </c>
      <c r="C141" t="s">
        <v>13414</v>
      </c>
      <c r="D141">
        <v>22</v>
      </c>
      <c r="E141">
        <v>42536954</v>
      </c>
      <c r="F141" t="s">
        <v>14495</v>
      </c>
      <c r="G141" t="s">
        <v>16017</v>
      </c>
      <c r="H141" s="318" t="s">
        <v>18699</v>
      </c>
      <c r="I141" s="311">
        <v>1.0645300000000001E-4</v>
      </c>
      <c r="J141" s="296" t="s">
        <v>18769</v>
      </c>
      <c r="K141" s="1">
        <v>1.12488E-4</v>
      </c>
      <c r="L141" s="318" t="s">
        <v>18699</v>
      </c>
      <c r="M141" s="311">
        <v>7.4962600000000006E-5</v>
      </c>
      <c r="N141" s="296" t="s">
        <v>19195</v>
      </c>
      <c r="O141" s="1">
        <v>2.0677400000000001E-4</v>
      </c>
      <c r="P141" s="318" t="s">
        <v>18699</v>
      </c>
      <c r="Q141" s="311">
        <v>1.12444E-4</v>
      </c>
      <c r="R141" s="296" t="s">
        <v>19196</v>
      </c>
      <c r="S141" s="1">
        <v>5.6150999999999998E-5</v>
      </c>
      <c r="T141" s="318" t="s">
        <v>18769</v>
      </c>
      <c r="U141" s="311">
        <v>1.0945199999999999E-4</v>
      </c>
      <c r="V141" s="296" t="s">
        <v>18699</v>
      </c>
      <c r="W141" s="1">
        <v>9.0241799999999994E-5</v>
      </c>
      <c r="X141" s="318" t="s">
        <v>18769</v>
      </c>
      <c r="Y141" s="311">
        <v>7.0595399999999998E-5</v>
      </c>
      <c r="Z141" s="296" t="s">
        <v>19197</v>
      </c>
      <c r="AA141" s="1">
        <v>4.1381399999999998E-4</v>
      </c>
      <c r="AB141" s="318" t="s">
        <v>18769</v>
      </c>
      <c r="AC141" s="311">
        <v>1.3143200000000001E-4</v>
      </c>
      <c r="AD141" s="296" t="s">
        <v>19198</v>
      </c>
      <c r="AE141" s="1">
        <v>5.6209200000000004E-4</v>
      </c>
      <c r="AF141" s="318" t="s">
        <v>18698</v>
      </c>
      <c r="AG141" s="311">
        <v>4.8130300000000002E-5</v>
      </c>
      <c r="AH141" s="296" t="s">
        <v>18769</v>
      </c>
      <c r="AI141" s="1">
        <v>7.9084400000000005E-5</v>
      </c>
      <c r="AJ141" s="318" t="s">
        <v>18699</v>
      </c>
      <c r="AK141" s="311">
        <v>1.5210899999999999E-4</v>
      </c>
      <c r="AL141" s="296" t="s">
        <v>19199</v>
      </c>
      <c r="AM141" s="1">
        <v>9.5094200000000004E-2</v>
      </c>
      <c r="AN141" s="318" t="s">
        <v>19200</v>
      </c>
      <c r="AO141" s="311">
        <v>1.8779199999999999E-2</v>
      </c>
      <c r="AP141" s="318" t="s">
        <v>19201</v>
      </c>
      <c r="AQ141" s="311">
        <v>2.26918E-3</v>
      </c>
    </row>
    <row r="142" spans="2:43" ht="16" x14ac:dyDescent="0.2">
      <c r="B142" s="323" t="s">
        <v>11701</v>
      </c>
      <c r="C142" s="277" t="s">
        <v>5766</v>
      </c>
      <c r="D142" s="277">
        <v>1</v>
      </c>
      <c r="E142" s="277">
        <v>62579891</v>
      </c>
      <c r="F142" s="277" t="s">
        <v>4246</v>
      </c>
      <c r="G142" s="277" t="s">
        <v>14855</v>
      </c>
      <c r="H142" s="324" t="s">
        <v>19202</v>
      </c>
      <c r="I142" s="325">
        <v>8.4847600000000002E-15</v>
      </c>
      <c r="J142" s="326" t="s">
        <v>19203</v>
      </c>
      <c r="K142" s="327">
        <v>4.94353E-11</v>
      </c>
      <c r="L142" s="324" t="s">
        <v>19202</v>
      </c>
      <c r="M142" s="325">
        <v>1.6021499999999999E-14</v>
      </c>
      <c r="N142" s="326" t="s">
        <v>19204</v>
      </c>
      <c r="O142" s="327">
        <v>3.0934900000000002E-13</v>
      </c>
      <c r="P142" s="324" t="s">
        <v>19202</v>
      </c>
      <c r="Q142" s="325">
        <v>1.18811E-14</v>
      </c>
      <c r="R142" s="326" t="s">
        <v>19205</v>
      </c>
      <c r="S142" s="327">
        <v>6.9051200000000005E-14</v>
      </c>
      <c r="T142" s="324" t="s">
        <v>19206</v>
      </c>
      <c r="U142" s="325">
        <v>1.71252E-13</v>
      </c>
      <c r="V142" s="326" t="s">
        <v>19202</v>
      </c>
      <c r="W142" s="327">
        <v>9.1659899999999997E-15</v>
      </c>
      <c r="X142" s="324" t="s">
        <v>19202</v>
      </c>
      <c r="Y142" s="325">
        <v>3.6264200000000003E-15</v>
      </c>
      <c r="Z142" s="326" t="s">
        <v>19207</v>
      </c>
      <c r="AA142" s="327">
        <v>1.6286499999999999E-11</v>
      </c>
      <c r="AB142" s="324" t="s">
        <v>19202</v>
      </c>
      <c r="AC142" s="325">
        <v>1.3633899999999999E-14</v>
      </c>
      <c r="AD142" s="326" t="s">
        <v>19204</v>
      </c>
      <c r="AE142" s="327">
        <v>1.5160600000000001E-13</v>
      </c>
      <c r="AF142" s="324" t="s">
        <v>19202</v>
      </c>
      <c r="AG142" s="325">
        <v>1.4385100000000001E-14</v>
      </c>
      <c r="AH142" s="326" t="s">
        <v>19202</v>
      </c>
      <c r="AI142" s="327">
        <v>1.06715E-14</v>
      </c>
      <c r="AJ142" s="324" t="s">
        <v>19202</v>
      </c>
      <c r="AK142" s="325">
        <v>1.04654E-14</v>
      </c>
      <c r="AL142" s="328" t="s">
        <v>19073</v>
      </c>
      <c r="AM142" s="329">
        <v>5.7684700000000002E-4</v>
      </c>
      <c r="AN142" s="324" t="s">
        <v>19208</v>
      </c>
      <c r="AO142" s="325">
        <v>1.0575100000000001E-7</v>
      </c>
      <c r="AP142" s="324" t="s">
        <v>19209</v>
      </c>
      <c r="AQ142" s="325">
        <v>1.47382E-8</v>
      </c>
    </row>
    <row r="143" spans="2:43" ht="16" x14ac:dyDescent="0.2">
      <c r="B143" s="310" t="s">
        <v>11701</v>
      </c>
      <c r="C143" t="s">
        <v>4259</v>
      </c>
      <c r="D143">
        <v>1</v>
      </c>
      <c r="E143">
        <v>203517292</v>
      </c>
      <c r="F143" t="s">
        <v>19211</v>
      </c>
      <c r="G143" t="s">
        <v>16017</v>
      </c>
      <c r="H143" s="318" t="s">
        <v>19212</v>
      </c>
      <c r="I143" s="311">
        <v>1.2189099999999999E-6</v>
      </c>
      <c r="J143" s="296" t="s">
        <v>18971</v>
      </c>
      <c r="K143" s="1">
        <v>1.70405E-8</v>
      </c>
      <c r="L143" s="318" t="s">
        <v>19212</v>
      </c>
      <c r="M143" s="311">
        <v>1.28132E-6</v>
      </c>
      <c r="N143" s="296" t="s">
        <v>19214</v>
      </c>
      <c r="O143" s="1">
        <v>1.7552799999999999E-5</v>
      </c>
      <c r="P143" s="318" t="s">
        <v>19212</v>
      </c>
      <c r="Q143" s="311">
        <v>1.3563700000000001E-6</v>
      </c>
      <c r="R143" s="296" t="s">
        <v>19215</v>
      </c>
      <c r="S143" s="1">
        <v>2.2251199999999998E-6</v>
      </c>
      <c r="T143" s="318" t="s">
        <v>19212</v>
      </c>
      <c r="U143" s="311">
        <v>1.7935000000000001E-6</v>
      </c>
      <c r="V143" s="296" t="s">
        <v>19212</v>
      </c>
      <c r="W143" s="1">
        <v>6.7895600000000003E-7</v>
      </c>
      <c r="X143" s="318" t="s">
        <v>19212</v>
      </c>
      <c r="Y143" s="311">
        <v>7.36022E-7</v>
      </c>
      <c r="Z143" s="296" t="s">
        <v>19033</v>
      </c>
      <c r="AA143" s="1">
        <v>5.08957E-7</v>
      </c>
      <c r="AB143" s="318" t="s">
        <v>19212</v>
      </c>
      <c r="AC143" s="311">
        <v>1.3449400000000001E-6</v>
      </c>
      <c r="AD143" s="296" t="s">
        <v>19215</v>
      </c>
      <c r="AE143" s="1">
        <v>1.4597500000000001E-6</v>
      </c>
      <c r="AF143" s="318" t="s">
        <v>19212</v>
      </c>
      <c r="AG143" s="311">
        <v>1.5838800000000001E-6</v>
      </c>
      <c r="AH143" s="296" t="s">
        <v>19212</v>
      </c>
      <c r="AI143" s="1">
        <v>1.4065100000000001E-6</v>
      </c>
      <c r="AJ143" s="318" t="s">
        <v>19212</v>
      </c>
      <c r="AK143" s="311">
        <v>1.2617999999999999E-6</v>
      </c>
      <c r="AL143" s="296" t="s">
        <v>19217</v>
      </c>
      <c r="AM143" s="1">
        <v>2.7645300000000001E-2</v>
      </c>
      <c r="AN143" s="318" t="s">
        <v>19218</v>
      </c>
      <c r="AO143" s="311">
        <v>4.5895199999999997E-3</v>
      </c>
      <c r="AP143" s="318" t="s">
        <v>19034</v>
      </c>
      <c r="AQ143" s="311">
        <v>5.5208999999999999E-5</v>
      </c>
    </row>
    <row r="144" spans="2:43" ht="16" x14ac:dyDescent="0.2">
      <c r="B144" s="310" t="s">
        <v>11701</v>
      </c>
      <c r="C144" t="s">
        <v>4290</v>
      </c>
      <c r="D144">
        <v>1</v>
      </c>
      <c r="E144">
        <v>223580276</v>
      </c>
      <c r="F144" t="s">
        <v>14858</v>
      </c>
      <c r="G144" t="s">
        <v>13263</v>
      </c>
      <c r="H144" s="318" t="s">
        <v>18831</v>
      </c>
      <c r="I144" s="311">
        <v>6.1365700000000003E-7</v>
      </c>
      <c r="J144" s="296" t="s">
        <v>18800</v>
      </c>
      <c r="K144" s="1">
        <v>3.2959099999999999E-6</v>
      </c>
      <c r="L144" s="318" t="s">
        <v>18754</v>
      </c>
      <c r="M144" s="311">
        <v>4.3336400000000002E-7</v>
      </c>
      <c r="N144" s="296" t="s">
        <v>18752</v>
      </c>
      <c r="O144" s="1">
        <v>3.3005799999999998E-7</v>
      </c>
      <c r="P144" s="318" t="s">
        <v>18831</v>
      </c>
      <c r="Q144" s="311">
        <v>6.1086699999999999E-7</v>
      </c>
      <c r="R144" s="296" t="s">
        <v>18728</v>
      </c>
      <c r="S144" s="1">
        <v>1.2653199999999999E-5</v>
      </c>
      <c r="T144" s="318" t="s">
        <v>18831</v>
      </c>
      <c r="U144" s="311">
        <v>1.25819E-6</v>
      </c>
      <c r="V144" s="296" t="s">
        <v>18831</v>
      </c>
      <c r="W144" s="1">
        <v>1.23964E-6</v>
      </c>
      <c r="X144" s="318" t="s">
        <v>18831</v>
      </c>
      <c r="Y144" s="311">
        <v>6.5218099999999998E-7</v>
      </c>
      <c r="Z144" s="296" t="s">
        <v>19180</v>
      </c>
      <c r="AA144" s="1">
        <v>1.17754E-4</v>
      </c>
      <c r="AB144" s="318" t="s">
        <v>18831</v>
      </c>
      <c r="AC144" s="311">
        <v>6.9950099999999996E-7</v>
      </c>
      <c r="AD144" s="296" t="s">
        <v>18751</v>
      </c>
      <c r="AE144" s="1">
        <v>1.08234E-7</v>
      </c>
      <c r="AF144" s="318" t="s">
        <v>18831</v>
      </c>
      <c r="AG144" s="311">
        <v>8.6176800000000002E-7</v>
      </c>
      <c r="AH144" s="296" t="s">
        <v>18831</v>
      </c>
      <c r="AI144" s="1">
        <v>6.8699399999999999E-7</v>
      </c>
      <c r="AJ144" s="318" t="s">
        <v>18831</v>
      </c>
      <c r="AK144" s="311">
        <v>6.09663E-7</v>
      </c>
      <c r="AL144" s="296" t="s">
        <v>18756</v>
      </c>
      <c r="AM144" s="1">
        <v>6.3746099999999997E-4</v>
      </c>
      <c r="AN144" s="318" t="s">
        <v>19151</v>
      </c>
      <c r="AO144" s="311">
        <v>1.3474800000000001E-3</v>
      </c>
      <c r="AP144" s="318" t="s">
        <v>19220</v>
      </c>
      <c r="AQ144" s="311">
        <v>1.24342E-4</v>
      </c>
    </row>
    <row r="145" spans="2:43" ht="16" x14ac:dyDescent="0.2">
      <c r="B145" s="310" t="s">
        <v>11701</v>
      </c>
      <c r="C145" t="s">
        <v>13413</v>
      </c>
      <c r="D145">
        <v>2</v>
      </c>
      <c r="E145">
        <v>104299863</v>
      </c>
      <c r="F145" t="s">
        <v>14718</v>
      </c>
      <c r="G145" t="s">
        <v>14861</v>
      </c>
      <c r="H145" s="318" t="s">
        <v>19192</v>
      </c>
      <c r="I145" s="311">
        <v>3.25897E-8</v>
      </c>
      <c r="J145" s="296" t="s">
        <v>19216</v>
      </c>
      <c r="K145" s="1">
        <v>3.5555199999999998E-6</v>
      </c>
      <c r="L145" s="318" t="s">
        <v>19221</v>
      </c>
      <c r="M145" s="311">
        <v>1.5445299999999999E-7</v>
      </c>
      <c r="N145" s="296" t="s">
        <v>18773</v>
      </c>
      <c r="O145" s="1">
        <v>1.0188000000000001E-6</v>
      </c>
      <c r="P145" s="318" t="s">
        <v>19192</v>
      </c>
      <c r="Q145" s="311">
        <v>2.9732499999999998E-8</v>
      </c>
      <c r="R145" s="296" t="s">
        <v>18910</v>
      </c>
      <c r="S145" s="1">
        <v>3.5384500000000002E-8</v>
      </c>
      <c r="T145" s="318" t="s">
        <v>19221</v>
      </c>
      <c r="U145" s="311">
        <v>4.8098000000000001E-7</v>
      </c>
      <c r="V145" s="296" t="s">
        <v>19221</v>
      </c>
      <c r="W145" s="1">
        <v>6.5243499999999998E-8</v>
      </c>
      <c r="X145" s="318" t="s">
        <v>19221</v>
      </c>
      <c r="Y145" s="311">
        <v>1.03902E-7</v>
      </c>
      <c r="Z145" s="296" t="s">
        <v>18826</v>
      </c>
      <c r="AA145" s="1">
        <v>1.50369E-6</v>
      </c>
      <c r="AB145" s="318" t="s">
        <v>19192</v>
      </c>
      <c r="AC145" s="311">
        <v>4.94158E-8</v>
      </c>
      <c r="AD145" s="296" t="s">
        <v>18818</v>
      </c>
      <c r="AE145" s="1">
        <v>1.36083E-8</v>
      </c>
      <c r="AF145" s="318" t="s">
        <v>19221</v>
      </c>
      <c r="AG145" s="311">
        <v>9.0692899999999998E-8</v>
      </c>
      <c r="AH145" s="296" t="s">
        <v>19192</v>
      </c>
      <c r="AI145" s="1">
        <v>4.9573200000000001E-8</v>
      </c>
      <c r="AJ145" s="318" t="s">
        <v>19192</v>
      </c>
      <c r="AK145" s="311">
        <v>3.6670700000000002E-8</v>
      </c>
      <c r="AL145" s="296" t="s">
        <v>19153</v>
      </c>
      <c r="AM145" s="1">
        <v>4.66396E-3</v>
      </c>
      <c r="AN145" s="318" t="s">
        <v>19222</v>
      </c>
      <c r="AO145" s="311">
        <v>2.8789399999999999E-5</v>
      </c>
      <c r="AP145" s="318" t="s">
        <v>19101</v>
      </c>
      <c r="AQ145" s="311">
        <v>2.82983E-4</v>
      </c>
    </row>
    <row r="146" spans="2:43" ht="16" x14ac:dyDescent="0.2">
      <c r="B146" s="310" t="s">
        <v>11701</v>
      </c>
      <c r="C146" t="s">
        <v>4307</v>
      </c>
      <c r="D146">
        <v>2</v>
      </c>
      <c r="E146">
        <v>114110568</v>
      </c>
      <c r="F146" t="s">
        <v>14722</v>
      </c>
      <c r="G146" t="s">
        <v>14615</v>
      </c>
      <c r="H146" s="318" t="s">
        <v>18660</v>
      </c>
      <c r="I146" s="311">
        <v>1.4735599999999999E-6</v>
      </c>
      <c r="J146" s="296" t="s">
        <v>18659</v>
      </c>
      <c r="K146" s="1">
        <v>2.9792699999999999E-7</v>
      </c>
      <c r="L146" s="318" t="s">
        <v>18660</v>
      </c>
      <c r="M146" s="311">
        <v>1.20337E-6</v>
      </c>
      <c r="N146" s="296" t="s">
        <v>18820</v>
      </c>
      <c r="O146" s="1">
        <v>4.5853299999999999E-7</v>
      </c>
      <c r="P146" s="318" t="s">
        <v>18660</v>
      </c>
      <c r="Q146" s="311">
        <v>1.39102E-6</v>
      </c>
      <c r="R146" s="296" t="s">
        <v>18791</v>
      </c>
      <c r="S146" s="1">
        <v>1.10092E-6</v>
      </c>
      <c r="T146" s="318" t="s">
        <v>18660</v>
      </c>
      <c r="U146" s="311">
        <v>3.13819E-6</v>
      </c>
      <c r="V146" s="296" t="s">
        <v>18660</v>
      </c>
      <c r="W146" s="1">
        <v>1.4634700000000001E-6</v>
      </c>
      <c r="X146" s="318" t="s">
        <v>18660</v>
      </c>
      <c r="Y146" s="311">
        <v>1.63856E-6</v>
      </c>
      <c r="Z146" s="296" t="s">
        <v>18931</v>
      </c>
      <c r="AA146" s="1">
        <v>3.6182400000000002E-6</v>
      </c>
      <c r="AB146" s="318" t="s">
        <v>18663</v>
      </c>
      <c r="AC146" s="311">
        <v>7.0765299999999999E-7</v>
      </c>
      <c r="AD146" s="296" t="s">
        <v>18791</v>
      </c>
      <c r="AE146" s="1">
        <v>1.45183E-6</v>
      </c>
      <c r="AF146" s="318" t="s">
        <v>18660</v>
      </c>
      <c r="AG146" s="311">
        <v>1.56391E-6</v>
      </c>
      <c r="AH146" s="296" t="s">
        <v>18660</v>
      </c>
      <c r="AI146" s="1">
        <v>1.5592700000000001E-6</v>
      </c>
      <c r="AJ146" s="318" t="s">
        <v>18660</v>
      </c>
      <c r="AK146" s="311">
        <v>1.4211400000000001E-6</v>
      </c>
      <c r="AL146" s="296" t="s">
        <v>19224</v>
      </c>
      <c r="AM146" s="1">
        <v>6.3445200000000002E-3</v>
      </c>
      <c r="AN146" s="318" t="s">
        <v>19225</v>
      </c>
      <c r="AO146" s="311">
        <v>4.5143099999999997E-3</v>
      </c>
      <c r="AP146" s="318" t="s">
        <v>19226</v>
      </c>
      <c r="AQ146" s="311">
        <v>6.8393900000000003E-5</v>
      </c>
    </row>
    <row r="147" spans="2:43" ht="16" x14ac:dyDescent="0.2">
      <c r="B147" s="310" t="s">
        <v>11701</v>
      </c>
      <c r="C147" t="s">
        <v>4314</v>
      </c>
      <c r="D147">
        <v>2</v>
      </c>
      <c r="E147">
        <v>157013035</v>
      </c>
      <c r="F147" t="s">
        <v>14865</v>
      </c>
      <c r="G147" t="s">
        <v>14866</v>
      </c>
      <c r="H147" s="318" t="s">
        <v>18935</v>
      </c>
      <c r="I147" s="311">
        <v>9.9164200000000002E-6</v>
      </c>
      <c r="J147" s="296" t="s">
        <v>19227</v>
      </c>
      <c r="K147" s="1">
        <v>1.5032700000000001E-4</v>
      </c>
      <c r="L147" s="318" t="s">
        <v>18935</v>
      </c>
      <c r="M147" s="311">
        <v>1.07104E-5</v>
      </c>
      <c r="N147" s="296" t="s">
        <v>18777</v>
      </c>
      <c r="O147" s="1">
        <v>1.08255E-4</v>
      </c>
      <c r="P147" s="318" t="s">
        <v>18935</v>
      </c>
      <c r="Q147" s="311">
        <v>1.12325E-5</v>
      </c>
      <c r="R147" s="296" t="s">
        <v>18961</v>
      </c>
      <c r="S147" s="1">
        <v>8.8266100000000002E-6</v>
      </c>
      <c r="T147" s="318" t="s">
        <v>19228</v>
      </c>
      <c r="U147" s="311">
        <v>1.9458199999999999E-5</v>
      </c>
      <c r="V147" s="296" t="s">
        <v>18935</v>
      </c>
      <c r="W147" s="1">
        <v>1.1821899999999999E-5</v>
      </c>
      <c r="X147" s="318" t="s">
        <v>18935</v>
      </c>
      <c r="Y147" s="311">
        <v>1.0466799999999999E-5</v>
      </c>
      <c r="Z147" s="296" t="s">
        <v>18926</v>
      </c>
      <c r="AA147" s="1">
        <v>1.8813599999999999E-4</v>
      </c>
      <c r="AB147" s="318" t="s">
        <v>18935</v>
      </c>
      <c r="AC147" s="311">
        <v>9.7262399999999996E-6</v>
      </c>
      <c r="AD147" s="296" t="s">
        <v>18691</v>
      </c>
      <c r="AE147" s="1">
        <v>2.2354999999999999E-5</v>
      </c>
      <c r="AF147" s="318" t="s">
        <v>18935</v>
      </c>
      <c r="AG147" s="311">
        <v>1.2259199999999999E-5</v>
      </c>
      <c r="AH147" s="296" t="s">
        <v>18935</v>
      </c>
      <c r="AI147" s="1">
        <v>1.1983100000000001E-5</v>
      </c>
      <c r="AJ147" s="318" t="s">
        <v>18935</v>
      </c>
      <c r="AK147" s="311">
        <v>1.04785E-5</v>
      </c>
      <c r="AL147" s="296" t="s">
        <v>19229</v>
      </c>
      <c r="AM147" s="1">
        <v>7.57224E-3</v>
      </c>
      <c r="AN147" s="318" t="s">
        <v>19230</v>
      </c>
      <c r="AO147" s="311">
        <v>1.0340200000000001E-2</v>
      </c>
      <c r="AP147" s="318" t="s">
        <v>19231</v>
      </c>
      <c r="AQ147" s="311">
        <v>2.1955299999999999E-4</v>
      </c>
    </row>
    <row r="148" spans="2:43" ht="16" x14ac:dyDescent="0.2">
      <c r="B148" s="310" t="s">
        <v>11701</v>
      </c>
      <c r="C148" t="s">
        <v>13412</v>
      </c>
      <c r="D148">
        <v>3</v>
      </c>
      <c r="E148">
        <v>85647482</v>
      </c>
      <c r="F148" t="s">
        <v>4330</v>
      </c>
      <c r="G148" t="s">
        <v>14855</v>
      </c>
      <c r="H148" s="318" t="s">
        <v>19233</v>
      </c>
      <c r="I148" s="311">
        <v>1.3134100000000001E-7</v>
      </c>
      <c r="J148" s="296" t="s">
        <v>19234</v>
      </c>
      <c r="K148" s="1">
        <v>8.0512200000000005E-5</v>
      </c>
      <c r="L148" s="318" t="s">
        <v>19235</v>
      </c>
      <c r="M148" s="311">
        <v>7.7174599999999995E-7</v>
      </c>
      <c r="N148" s="296" t="s">
        <v>18800</v>
      </c>
      <c r="O148" s="1">
        <v>5.3670399999999999E-6</v>
      </c>
      <c r="P148" s="318" t="s">
        <v>19233</v>
      </c>
      <c r="Q148" s="311">
        <v>1.04638E-7</v>
      </c>
      <c r="R148" s="296" t="s">
        <v>19001</v>
      </c>
      <c r="S148" s="1">
        <v>1.13627E-7</v>
      </c>
      <c r="T148" s="318" t="s">
        <v>19233</v>
      </c>
      <c r="U148" s="311">
        <v>4.0417899999999998E-7</v>
      </c>
      <c r="V148" s="296" t="s">
        <v>18810</v>
      </c>
      <c r="W148" s="1">
        <v>5.9443999999999999E-8</v>
      </c>
      <c r="X148" s="318" t="s">
        <v>18810</v>
      </c>
      <c r="Y148" s="311">
        <v>3.9095699999999998E-8</v>
      </c>
      <c r="Z148" s="296" t="s">
        <v>18728</v>
      </c>
      <c r="AA148" s="1">
        <v>8.5775099999999995E-6</v>
      </c>
      <c r="AB148" s="318" t="s">
        <v>19233</v>
      </c>
      <c r="AC148" s="311">
        <v>2.0276E-7</v>
      </c>
      <c r="AD148" s="296" t="s">
        <v>18799</v>
      </c>
      <c r="AE148" s="1">
        <v>4.7796399999999998E-7</v>
      </c>
      <c r="AF148" s="318" t="s">
        <v>19233</v>
      </c>
      <c r="AG148" s="311">
        <v>1.3136699999999999E-7</v>
      </c>
      <c r="AH148" s="296" t="s">
        <v>19233</v>
      </c>
      <c r="AI148" s="1">
        <v>1.5190300000000001E-7</v>
      </c>
      <c r="AJ148" s="318" t="s">
        <v>19233</v>
      </c>
      <c r="AK148" s="311">
        <v>1.3349699999999999E-7</v>
      </c>
      <c r="AL148" s="296" t="s">
        <v>18966</v>
      </c>
      <c r="AM148" s="1">
        <v>8.7719200000000008E-3</v>
      </c>
      <c r="AN148" s="318" t="s">
        <v>19236</v>
      </c>
      <c r="AO148" s="311">
        <v>7.1777600000000002E-5</v>
      </c>
      <c r="AP148" s="318" t="s">
        <v>19237</v>
      </c>
      <c r="AQ148" s="311">
        <v>4.6547100000000002E-4</v>
      </c>
    </row>
    <row r="149" spans="2:43" ht="16" x14ac:dyDescent="0.2">
      <c r="B149" s="310" t="s">
        <v>11701</v>
      </c>
      <c r="C149" t="s">
        <v>4336</v>
      </c>
      <c r="D149">
        <v>3</v>
      </c>
      <c r="E149">
        <v>90403505</v>
      </c>
      <c r="F149" t="s">
        <v>14870</v>
      </c>
      <c r="G149" t="s">
        <v>13264</v>
      </c>
      <c r="H149" s="318" t="s">
        <v>19239</v>
      </c>
      <c r="I149" s="311">
        <v>1.9534800000000001E-5</v>
      </c>
      <c r="J149" s="296" t="s">
        <v>19240</v>
      </c>
      <c r="K149" s="1">
        <v>6.0270300000000001E-4</v>
      </c>
      <c r="L149" s="318" t="s">
        <v>19239</v>
      </c>
      <c r="M149" s="311">
        <v>4.3559300000000002E-5</v>
      </c>
      <c r="N149" s="296" t="s">
        <v>19214</v>
      </c>
      <c r="O149" s="1">
        <v>1.49714E-5</v>
      </c>
      <c r="P149" s="318" t="s">
        <v>19239</v>
      </c>
      <c r="Q149" s="311">
        <v>1.9771599999999999E-5</v>
      </c>
      <c r="R149" s="296" t="s">
        <v>19214</v>
      </c>
      <c r="S149" s="1">
        <v>2.2231200000000002E-5</v>
      </c>
      <c r="T149" s="318" t="s">
        <v>19216</v>
      </c>
      <c r="U149" s="311">
        <v>8.1491199999999993E-6</v>
      </c>
      <c r="V149" s="296" t="s">
        <v>19239</v>
      </c>
      <c r="W149" s="1">
        <v>1.5917500000000001E-5</v>
      </c>
      <c r="X149" s="318" t="s">
        <v>19239</v>
      </c>
      <c r="Y149" s="311">
        <v>1.51991E-5</v>
      </c>
      <c r="Z149" s="296" t="s">
        <v>19242</v>
      </c>
      <c r="AA149" s="1">
        <v>2.4393399999999999E-3</v>
      </c>
      <c r="AB149" s="318" t="s">
        <v>19239</v>
      </c>
      <c r="AC149" s="311">
        <v>2.3144699999999999E-5</v>
      </c>
      <c r="AD149" s="296" t="s">
        <v>19214</v>
      </c>
      <c r="AE149" s="1">
        <v>2.3062699999999999E-5</v>
      </c>
      <c r="AF149" s="318" t="s">
        <v>19239</v>
      </c>
      <c r="AG149" s="311">
        <v>1.81328E-5</v>
      </c>
      <c r="AH149" s="296" t="s">
        <v>19239</v>
      </c>
      <c r="AI149" s="1">
        <v>2.2904600000000001E-5</v>
      </c>
      <c r="AJ149" s="318" t="s">
        <v>19239</v>
      </c>
      <c r="AK149" s="311">
        <v>1.9137400000000001E-5</v>
      </c>
      <c r="AL149" s="296" t="s">
        <v>19243</v>
      </c>
      <c r="AM149" s="1">
        <v>2.3487500000000001E-2</v>
      </c>
      <c r="AN149" s="318" t="s">
        <v>18821</v>
      </c>
      <c r="AO149" s="311">
        <v>1.1470199999999999E-3</v>
      </c>
      <c r="AP149" s="318" t="s">
        <v>19153</v>
      </c>
      <c r="AQ149" s="311">
        <v>5.5260800000000001E-3</v>
      </c>
    </row>
    <row r="150" spans="2:43" ht="16" x14ac:dyDescent="0.2">
      <c r="B150" s="310" t="s">
        <v>11701</v>
      </c>
      <c r="C150" t="s">
        <v>4353</v>
      </c>
      <c r="D150">
        <v>3</v>
      </c>
      <c r="E150">
        <v>99419858</v>
      </c>
      <c r="F150" t="s">
        <v>4365</v>
      </c>
      <c r="G150" t="s">
        <v>16017</v>
      </c>
      <c r="H150" s="318" t="s">
        <v>19245</v>
      </c>
      <c r="I150" s="311">
        <v>2.5640399999999999E-5</v>
      </c>
      <c r="J150" s="296" t="s">
        <v>19246</v>
      </c>
      <c r="K150" s="1">
        <v>5.5717300000000003E-5</v>
      </c>
      <c r="L150" s="318" t="s">
        <v>18868</v>
      </c>
      <c r="M150" s="311">
        <v>2.0516599999999999E-5</v>
      </c>
      <c r="N150" s="296" t="s">
        <v>19247</v>
      </c>
      <c r="O150" s="1">
        <v>9.9867300000000005E-5</v>
      </c>
      <c r="P150" s="318" t="s">
        <v>19245</v>
      </c>
      <c r="Q150" s="311">
        <v>2.5519899999999999E-5</v>
      </c>
      <c r="R150" s="296" t="s">
        <v>18859</v>
      </c>
      <c r="S150" s="1">
        <v>9.5181500000000003E-5</v>
      </c>
      <c r="T150" s="318" t="s">
        <v>18868</v>
      </c>
      <c r="U150" s="311">
        <v>2.1583E-5</v>
      </c>
      <c r="V150" s="296" t="s">
        <v>19245</v>
      </c>
      <c r="W150" s="1">
        <v>3.3983999999999999E-5</v>
      </c>
      <c r="X150" s="318" t="s">
        <v>19245</v>
      </c>
      <c r="Y150" s="311">
        <v>3.1216200000000001E-5</v>
      </c>
      <c r="Z150" s="296" t="s">
        <v>19248</v>
      </c>
      <c r="AA150" s="1">
        <v>2.4623000000000001E-4</v>
      </c>
      <c r="AB150" s="318" t="s">
        <v>19245</v>
      </c>
      <c r="AC150" s="311">
        <v>2.2444799999999999E-5</v>
      </c>
      <c r="AD150" s="296" t="s">
        <v>18870</v>
      </c>
      <c r="AE150" s="1">
        <v>1.70559E-4</v>
      </c>
      <c r="AF150" s="318" t="s">
        <v>19245</v>
      </c>
      <c r="AG150" s="311">
        <v>2.89305E-5</v>
      </c>
      <c r="AH150" s="296" t="s">
        <v>18868</v>
      </c>
      <c r="AI150" s="1">
        <v>2.0597500000000001E-5</v>
      </c>
      <c r="AJ150" s="318" t="s">
        <v>19245</v>
      </c>
      <c r="AK150" s="311">
        <v>2.5845499999999998E-5</v>
      </c>
      <c r="AL150" s="296" t="s">
        <v>19249</v>
      </c>
      <c r="AM150" s="1">
        <v>0.108199</v>
      </c>
      <c r="AN150" s="318" t="s">
        <v>19250</v>
      </c>
      <c r="AO150" s="311">
        <v>5.4147999999999997E-5</v>
      </c>
      <c r="AP150" s="318" t="s">
        <v>19251</v>
      </c>
      <c r="AQ150" s="311">
        <v>5.7943300000000003E-2</v>
      </c>
    </row>
    <row r="151" spans="2:43" ht="16" x14ac:dyDescent="0.2">
      <c r="B151" s="310" t="s">
        <v>11701</v>
      </c>
      <c r="C151" t="s">
        <v>4402</v>
      </c>
      <c r="D151">
        <v>4</v>
      </c>
      <c r="E151">
        <v>25408838</v>
      </c>
      <c r="F151" t="s">
        <v>4406</v>
      </c>
      <c r="G151" t="s">
        <v>13264</v>
      </c>
      <c r="H151" s="318" t="s">
        <v>18668</v>
      </c>
      <c r="I151" s="311">
        <v>6.5338399999999994E-8</v>
      </c>
      <c r="J151" s="296" t="s">
        <v>18928</v>
      </c>
      <c r="K151" s="1">
        <v>2.0564300000000001E-4</v>
      </c>
      <c r="L151" s="318" t="s">
        <v>18753</v>
      </c>
      <c r="M151" s="311">
        <v>9.8846999999999998E-8</v>
      </c>
      <c r="N151" s="296" t="s">
        <v>19252</v>
      </c>
      <c r="O151" s="1">
        <v>1.00461E-7</v>
      </c>
      <c r="P151" s="318" t="s">
        <v>18753</v>
      </c>
      <c r="Q151" s="311">
        <v>8.5662099999999995E-8</v>
      </c>
      <c r="R151" s="296" t="s">
        <v>19252</v>
      </c>
      <c r="S151" s="1">
        <v>3.73943E-8</v>
      </c>
      <c r="T151" s="318" t="s">
        <v>18694</v>
      </c>
      <c r="U151" s="311">
        <v>1.1348E-5</v>
      </c>
      <c r="V151" s="296" t="s">
        <v>18753</v>
      </c>
      <c r="W151" s="1">
        <v>8.8463399999999998E-8</v>
      </c>
      <c r="X151" s="318" t="s">
        <v>18668</v>
      </c>
      <c r="Y151" s="311">
        <v>7.0807599999999999E-8</v>
      </c>
      <c r="Z151" s="296" t="s">
        <v>19253</v>
      </c>
      <c r="AA151" s="1">
        <v>1.55909E-6</v>
      </c>
      <c r="AB151" s="318" t="s">
        <v>18753</v>
      </c>
      <c r="AC151" s="311">
        <v>2.6673200000000001E-7</v>
      </c>
      <c r="AD151" s="296" t="s">
        <v>19252</v>
      </c>
      <c r="AE151" s="1">
        <v>4.28678E-8</v>
      </c>
      <c r="AF151" s="318" t="s">
        <v>18753</v>
      </c>
      <c r="AG151" s="311">
        <v>1.10753E-7</v>
      </c>
      <c r="AH151" s="296" t="s">
        <v>18753</v>
      </c>
      <c r="AI151" s="1">
        <v>8.50733E-8</v>
      </c>
      <c r="AJ151" s="318" t="s">
        <v>18668</v>
      </c>
      <c r="AK151" s="311">
        <v>7.1023600000000006E-8</v>
      </c>
      <c r="AL151" s="296" t="s">
        <v>19254</v>
      </c>
      <c r="AM151" s="1">
        <v>6.0398799999999996E-4</v>
      </c>
      <c r="AN151" s="318" t="s">
        <v>19005</v>
      </c>
      <c r="AO151" s="311">
        <v>7.4850499999999996E-6</v>
      </c>
      <c r="AP151" s="318" t="s">
        <v>19255</v>
      </c>
      <c r="AQ151" s="311">
        <v>1.50574E-3</v>
      </c>
    </row>
    <row r="152" spans="2:43" ht="16" x14ac:dyDescent="0.2">
      <c r="B152" s="310" t="s">
        <v>11701</v>
      </c>
      <c r="C152" t="s">
        <v>4411</v>
      </c>
      <c r="D152">
        <v>4</v>
      </c>
      <c r="E152">
        <v>131239286</v>
      </c>
      <c r="F152" t="s">
        <v>14873</v>
      </c>
      <c r="G152" t="s">
        <v>11751</v>
      </c>
      <c r="H152" s="318" t="s">
        <v>18826</v>
      </c>
      <c r="I152" s="311">
        <v>3.6347000000000001E-6</v>
      </c>
      <c r="J152" s="296" t="s">
        <v>18649</v>
      </c>
      <c r="K152" s="1">
        <v>2.9844899999999999E-5</v>
      </c>
      <c r="L152" s="318" t="s">
        <v>18826</v>
      </c>
      <c r="M152" s="311">
        <v>3.9307899999999998E-6</v>
      </c>
      <c r="N152" s="296" t="s">
        <v>18651</v>
      </c>
      <c r="O152" s="1">
        <v>2.6016700000000001E-5</v>
      </c>
      <c r="P152" s="318" t="s">
        <v>18826</v>
      </c>
      <c r="Q152" s="311">
        <v>3.75951E-6</v>
      </c>
      <c r="R152" s="296" t="s">
        <v>18658</v>
      </c>
      <c r="S152" s="1">
        <v>2.58094E-6</v>
      </c>
      <c r="T152" s="318" t="s">
        <v>18680</v>
      </c>
      <c r="U152" s="311">
        <v>2.76075E-5</v>
      </c>
      <c r="V152" s="296" t="s">
        <v>18680</v>
      </c>
      <c r="W152" s="1">
        <v>7.4659799999999996E-6</v>
      </c>
      <c r="X152" s="318" t="s">
        <v>18680</v>
      </c>
      <c r="Y152" s="311">
        <v>1.10888E-5</v>
      </c>
      <c r="Z152" s="296" t="s">
        <v>19256</v>
      </c>
      <c r="AA152" s="1">
        <v>2.5881E-4</v>
      </c>
      <c r="AB152" s="318" t="s">
        <v>18680</v>
      </c>
      <c r="AC152" s="311">
        <v>7.3098800000000004E-6</v>
      </c>
      <c r="AD152" s="296" t="s">
        <v>18811</v>
      </c>
      <c r="AE152" s="1">
        <v>5.7491999999999999E-6</v>
      </c>
      <c r="AF152" s="318" t="s">
        <v>18826</v>
      </c>
      <c r="AG152" s="311">
        <v>5.0225900000000001E-6</v>
      </c>
      <c r="AH152" s="296" t="s">
        <v>18826</v>
      </c>
      <c r="AI152" s="1">
        <v>3.9848600000000003E-6</v>
      </c>
      <c r="AJ152" s="318" t="s">
        <v>18826</v>
      </c>
      <c r="AK152" s="311">
        <v>3.0959899999999998E-6</v>
      </c>
      <c r="AL152" s="296" t="s">
        <v>18796</v>
      </c>
      <c r="AM152" s="1">
        <v>1.83847E-2</v>
      </c>
      <c r="AN152" s="318" t="s">
        <v>19062</v>
      </c>
      <c r="AO152" s="311">
        <v>3.7964499999999999E-6</v>
      </c>
      <c r="AP152" s="318" t="s">
        <v>19257</v>
      </c>
      <c r="AQ152" s="311">
        <v>5.4201600000000003E-2</v>
      </c>
    </row>
    <row r="153" spans="2:43" ht="16" x14ac:dyDescent="0.2">
      <c r="B153" s="310" t="s">
        <v>11701</v>
      </c>
      <c r="C153" t="s">
        <v>4420</v>
      </c>
      <c r="D153">
        <v>5</v>
      </c>
      <c r="E153">
        <v>134452410</v>
      </c>
      <c r="F153" t="s">
        <v>4428</v>
      </c>
      <c r="G153" t="s">
        <v>13264</v>
      </c>
      <c r="H153" s="318" t="s">
        <v>19102</v>
      </c>
      <c r="I153" s="311">
        <v>1.2995499999999999E-5</v>
      </c>
      <c r="J153" s="296" t="s">
        <v>19235</v>
      </c>
      <c r="K153" s="1">
        <v>9.8607900000000002E-7</v>
      </c>
      <c r="L153" s="318" t="s">
        <v>19102</v>
      </c>
      <c r="M153" s="311">
        <v>1.03335E-5</v>
      </c>
      <c r="N153" s="296" t="s">
        <v>18729</v>
      </c>
      <c r="O153" s="1">
        <v>4.0130299999999998E-5</v>
      </c>
      <c r="P153" s="318" t="s">
        <v>19102</v>
      </c>
      <c r="Q153" s="311">
        <v>1.15269E-5</v>
      </c>
      <c r="R153" s="296" t="s">
        <v>19155</v>
      </c>
      <c r="S153" s="1">
        <v>1.3312E-4</v>
      </c>
      <c r="T153" s="318" t="s">
        <v>18800</v>
      </c>
      <c r="U153" s="311">
        <v>3.1398E-6</v>
      </c>
      <c r="V153" s="296" t="s">
        <v>19102</v>
      </c>
      <c r="W153" s="1">
        <v>1.34282E-5</v>
      </c>
      <c r="X153" s="318" t="s">
        <v>19102</v>
      </c>
      <c r="Y153" s="311">
        <v>1.89268E-5</v>
      </c>
      <c r="Z153" s="296" t="s">
        <v>18753</v>
      </c>
      <c r="AA153" s="1">
        <v>4.80454E-7</v>
      </c>
      <c r="AB153" s="318" t="s">
        <v>19102</v>
      </c>
      <c r="AC153" s="311">
        <v>1.18237E-5</v>
      </c>
      <c r="AD153" s="296" t="s">
        <v>19259</v>
      </c>
      <c r="AE153" s="1">
        <v>3.7807100000000001E-4</v>
      </c>
      <c r="AF153" s="318" t="s">
        <v>19102</v>
      </c>
      <c r="AG153" s="311">
        <v>1.40148E-5</v>
      </c>
      <c r="AH153" s="296" t="s">
        <v>19102</v>
      </c>
      <c r="AI153" s="1">
        <v>1.2159400000000001E-5</v>
      </c>
      <c r="AJ153" s="318" t="s">
        <v>19102</v>
      </c>
      <c r="AK153" s="311">
        <v>1.25915E-5</v>
      </c>
      <c r="AL153" s="296" t="s">
        <v>18732</v>
      </c>
      <c r="AM153" s="1">
        <v>2.1577800000000002E-3</v>
      </c>
      <c r="AN153" s="318" t="s">
        <v>19260</v>
      </c>
      <c r="AO153" s="311">
        <v>1.1812400000000001E-3</v>
      </c>
      <c r="AP153" s="318" t="s">
        <v>18969</v>
      </c>
      <c r="AQ153" s="311">
        <v>3.2142400000000002E-3</v>
      </c>
    </row>
    <row r="154" spans="2:43" ht="16" x14ac:dyDescent="0.2">
      <c r="B154" s="310" t="s">
        <v>11701</v>
      </c>
      <c r="C154" t="s">
        <v>4432</v>
      </c>
      <c r="D154">
        <v>5</v>
      </c>
      <c r="E154">
        <v>176613056</v>
      </c>
      <c r="F154" t="s">
        <v>4441</v>
      </c>
      <c r="G154" t="s">
        <v>14731</v>
      </c>
      <c r="H154" s="318" t="s">
        <v>18695</v>
      </c>
      <c r="I154" s="311">
        <v>1.2902500000000001E-5</v>
      </c>
      <c r="J154" s="296" t="s">
        <v>18727</v>
      </c>
      <c r="K154" s="1">
        <v>9.6649699999999997E-5</v>
      </c>
      <c r="L154" s="318" t="s">
        <v>18695</v>
      </c>
      <c r="M154" s="311">
        <v>1.3213900000000001E-5</v>
      </c>
      <c r="N154" s="296" t="s">
        <v>18696</v>
      </c>
      <c r="O154" s="1">
        <v>2.4519200000000001E-5</v>
      </c>
      <c r="P154" s="318" t="s">
        <v>18695</v>
      </c>
      <c r="Q154" s="311">
        <v>1.29827E-5</v>
      </c>
      <c r="R154" s="296" t="s">
        <v>18696</v>
      </c>
      <c r="S154" s="1">
        <v>3.3673300000000002E-5</v>
      </c>
      <c r="T154" s="318" t="s">
        <v>18694</v>
      </c>
      <c r="U154" s="311">
        <v>1.0183199999999999E-5</v>
      </c>
      <c r="V154" s="296" t="s">
        <v>18695</v>
      </c>
      <c r="W154" s="1">
        <v>1.7921600000000001E-5</v>
      </c>
      <c r="X154" s="318" t="s">
        <v>18695</v>
      </c>
      <c r="Y154" s="311">
        <v>1.5513900000000001E-5</v>
      </c>
      <c r="Z154" s="296" t="s">
        <v>19261</v>
      </c>
      <c r="AA154" s="1">
        <v>4.7905400000000002E-4</v>
      </c>
      <c r="AB154" s="318" t="s">
        <v>18695</v>
      </c>
      <c r="AC154" s="311">
        <v>1.05113E-5</v>
      </c>
      <c r="AD154" s="296" t="s">
        <v>18696</v>
      </c>
      <c r="AE154" s="1">
        <v>2.1582599999999999E-5</v>
      </c>
      <c r="AF154" s="318" t="s">
        <v>18695</v>
      </c>
      <c r="AG154" s="311">
        <v>1.18771E-5</v>
      </c>
      <c r="AH154" s="296" t="s">
        <v>18695</v>
      </c>
      <c r="AI154" s="1">
        <v>1.14089E-5</v>
      </c>
      <c r="AJ154" s="318" t="s">
        <v>18695</v>
      </c>
      <c r="AK154" s="311">
        <v>1.30513E-5</v>
      </c>
      <c r="AL154" s="297" t="s">
        <v>18868</v>
      </c>
      <c r="AM154" s="298">
        <v>1.43688E-5</v>
      </c>
      <c r="AN154" s="318" t="s">
        <v>19237</v>
      </c>
      <c r="AO154" s="311">
        <v>6.9841E-4</v>
      </c>
      <c r="AP154" s="318" t="s">
        <v>18807</v>
      </c>
      <c r="AQ154" s="311">
        <v>6.0285599999999996E-3</v>
      </c>
    </row>
    <row r="155" spans="2:43" ht="16" x14ac:dyDescent="0.2">
      <c r="B155" s="310" t="s">
        <v>11701</v>
      </c>
      <c r="C155" t="s">
        <v>4479</v>
      </c>
      <c r="D155">
        <v>6</v>
      </c>
      <c r="E155">
        <v>55271387</v>
      </c>
      <c r="F155" t="s">
        <v>14877</v>
      </c>
      <c r="G155" t="s">
        <v>14773</v>
      </c>
      <c r="H155" s="318" t="s">
        <v>19235</v>
      </c>
      <c r="I155" s="311">
        <v>2.2690900000000002E-6</v>
      </c>
      <c r="J155" s="296" t="s">
        <v>19234</v>
      </c>
      <c r="K155" s="1">
        <v>3.3450400000000001E-5</v>
      </c>
      <c r="L155" s="318" t="s">
        <v>19235</v>
      </c>
      <c r="M155" s="311">
        <v>3.1594300000000002E-6</v>
      </c>
      <c r="N155" s="296" t="s">
        <v>19157</v>
      </c>
      <c r="O155" s="1">
        <v>4.9520700000000002E-5</v>
      </c>
      <c r="P155" s="318" t="s">
        <v>19235</v>
      </c>
      <c r="Q155" s="311">
        <v>2.6380500000000001E-6</v>
      </c>
      <c r="R155" s="296" t="s">
        <v>18800</v>
      </c>
      <c r="S155" s="1">
        <v>6.1344199999999998E-6</v>
      </c>
      <c r="T155" s="318" t="s">
        <v>19262</v>
      </c>
      <c r="U155" s="311">
        <v>1.4234E-5</v>
      </c>
      <c r="V155" s="296" t="s">
        <v>19235</v>
      </c>
      <c r="W155" s="1">
        <v>2.8131199999999999E-6</v>
      </c>
      <c r="X155" s="318" t="s">
        <v>19235</v>
      </c>
      <c r="Y155" s="311">
        <v>4.1312899999999999E-6</v>
      </c>
      <c r="Z155" s="296" t="s">
        <v>18728</v>
      </c>
      <c r="AA155" s="1">
        <v>1.6709900000000001E-5</v>
      </c>
      <c r="AB155" s="318" t="s">
        <v>19235</v>
      </c>
      <c r="AC155" s="311">
        <v>2.3766700000000001E-6</v>
      </c>
      <c r="AD155" s="296" t="s">
        <v>18799</v>
      </c>
      <c r="AE155" s="1">
        <v>1.3914999999999999E-6</v>
      </c>
      <c r="AF155" s="318" t="s">
        <v>19235</v>
      </c>
      <c r="AG155" s="311">
        <v>2.0518099999999998E-6</v>
      </c>
      <c r="AH155" s="296" t="s">
        <v>19235</v>
      </c>
      <c r="AI155" s="1">
        <v>2.52072E-6</v>
      </c>
      <c r="AJ155" s="318" t="s">
        <v>19235</v>
      </c>
      <c r="AK155" s="311">
        <v>2.1136899999999999E-6</v>
      </c>
      <c r="AL155" s="296" t="s">
        <v>19263</v>
      </c>
      <c r="AM155" s="1">
        <v>5.8863499999999999E-2</v>
      </c>
      <c r="AN155" s="322" t="s">
        <v>19264</v>
      </c>
      <c r="AO155" s="312">
        <v>0.116601</v>
      </c>
      <c r="AP155" s="322" t="s">
        <v>18884</v>
      </c>
      <c r="AQ155" s="312">
        <v>3.0304899999999998E-7</v>
      </c>
    </row>
    <row r="156" spans="2:43" ht="16" x14ac:dyDescent="0.2">
      <c r="B156" s="310" t="s">
        <v>11701</v>
      </c>
      <c r="C156" t="s">
        <v>13411</v>
      </c>
      <c r="D156">
        <v>6</v>
      </c>
      <c r="E156">
        <v>62247811</v>
      </c>
      <c r="F156" t="s">
        <v>14879</v>
      </c>
      <c r="G156" t="s">
        <v>14685</v>
      </c>
      <c r="H156" s="318" t="s">
        <v>18726</v>
      </c>
      <c r="I156" s="311">
        <v>3.2628599999999999E-6</v>
      </c>
      <c r="J156" s="296" t="s">
        <v>18726</v>
      </c>
      <c r="K156" s="1">
        <v>6.4847699999999997E-6</v>
      </c>
      <c r="L156" s="318" t="s">
        <v>18831</v>
      </c>
      <c r="M156" s="311">
        <v>2.8563999999999999E-6</v>
      </c>
      <c r="N156" s="296" t="s">
        <v>18768</v>
      </c>
      <c r="O156" s="1">
        <v>1.8133700000000001E-6</v>
      </c>
      <c r="P156" s="318" t="s">
        <v>18726</v>
      </c>
      <c r="Q156" s="311">
        <v>3.22397E-6</v>
      </c>
      <c r="R156" s="296" t="s">
        <v>18728</v>
      </c>
      <c r="S156" s="1">
        <v>2.2357700000000001E-5</v>
      </c>
      <c r="T156" s="318" t="s">
        <v>18831</v>
      </c>
      <c r="U156" s="311">
        <v>1.8436199999999999E-6</v>
      </c>
      <c r="V156" s="296" t="s">
        <v>18831</v>
      </c>
      <c r="W156" s="1">
        <v>2.43046E-6</v>
      </c>
      <c r="X156" s="318" t="s">
        <v>18726</v>
      </c>
      <c r="Y156" s="311">
        <v>3.15307E-6</v>
      </c>
      <c r="Z156" s="296" t="s">
        <v>19040</v>
      </c>
      <c r="AA156" s="1">
        <v>3.1826600000000002E-6</v>
      </c>
      <c r="AB156" s="318" t="s">
        <v>18831</v>
      </c>
      <c r="AC156" s="311">
        <v>2.7916600000000001E-6</v>
      </c>
      <c r="AD156" s="296" t="s">
        <v>18768</v>
      </c>
      <c r="AE156" s="1">
        <v>4.4805700000000004E-6</v>
      </c>
      <c r="AF156" s="318" t="s">
        <v>18726</v>
      </c>
      <c r="AG156" s="311">
        <v>4.1933199999999999E-6</v>
      </c>
      <c r="AH156" s="296" t="s">
        <v>18726</v>
      </c>
      <c r="AI156" s="1">
        <v>4.3694099999999999E-6</v>
      </c>
      <c r="AJ156" s="318" t="s">
        <v>18831</v>
      </c>
      <c r="AK156" s="311">
        <v>2.83161E-6</v>
      </c>
      <c r="AL156" s="296" t="s">
        <v>18702</v>
      </c>
      <c r="AM156" s="1">
        <v>1.7802499999999999E-3</v>
      </c>
      <c r="AN156" s="318" t="s">
        <v>19265</v>
      </c>
      <c r="AO156" s="311">
        <v>7.0435999999999997E-3</v>
      </c>
      <c r="AP156" s="318" t="s">
        <v>19220</v>
      </c>
      <c r="AQ156" s="311">
        <v>1.0391300000000001E-4</v>
      </c>
    </row>
    <row r="157" spans="2:43" ht="16" x14ac:dyDescent="0.2">
      <c r="B157" s="310" t="s">
        <v>11701</v>
      </c>
      <c r="C157" t="s">
        <v>4497</v>
      </c>
      <c r="D157">
        <v>6</v>
      </c>
      <c r="E157">
        <v>84307328</v>
      </c>
      <c r="F157" t="s">
        <v>4515</v>
      </c>
      <c r="G157" t="s">
        <v>14882</v>
      </c>
      <c r="H157" s="318" t="s">
        <v>19212</v>
      </c>
      <c r="I157" s="311">
        <v>8.5428999999999996E-7</v>
      </c>
      <c r="J157" s="296" t="s">
        <v>19216</v>
      </c>
      <c r="K157" s="1">
        <v>6.0669399999999997E-6</v>
      </c>
      <c r="L157" s="318" t="s">
        <v>19216</v>
      </c>
      <c r="M157" s="311">
        <v>1.64356E-6</v>
      </c>
      <c r="N157" s="296" t="s">
        <v>19214</v>
      </c>
      <c r="O157" s="1">
        <v>4.5758000000000003E-6</v>
      </c>
      <c r="P157" s="318" t="s">
        <v>19212</v>
      </c>
      <c r="Q157" s="311">
        <v>7.2507099999999999E-7</v>
      </c>
      <c r="R157" s="296" t="s">
        <v>19221</v>
      </c>
      <c r="S157" s="1">
        <v>4.2675900000000002E-7</v>
      </c>
      <c r="T157" s="318" t="s">
        <v>19212</v>
      </c>
      <c r="U157" s="311">
        <v>4.9468500000000001E-7</v>
      </c>
      <c r="V157" s="296" t="s">
        <v>19212</v>
      </c>
      <c r="W157" s="1">
        <v>7.1541800000000003E-7</v>
      </c>
      <c r="X157" s="318" t="s">
        <v>19212</v>
      </c>
      <c r="Y157" s="311">
        <v>8.0764000000000005E-7</v>
      </c>
      <c r="Z157" s="296" t="s">
        <v>19267</v>
      </c>
      <c r="AA157" s="1">
        <v>4.9141099999999997E-4</v>
      </c>
      <c r="AB157" s="318" t="s">
        <v>19212</v>
      </c>
      <c r="AC157" s="311">
        <v>2.8574299999999999E-7</v>
      </c>
      <c r="AD157" s="296" t="s">
        <v>19215</v>
      </c>
      <c r="AE157" s="1">
        <v>3.28611E-6</v>
      </c>
      <c r="AF157" s="318" t="s">
        <v>19212</v>
      </c>
      <c r="AG157" s="311">
        <v>6.3180599999999999E-7</v>
      </c>
      <c r="AH157" s="296" t="s">
        <v>19212</v>
      </c>
      <c r="AI157" s="1">
        <v>9.8327100000000002E-7</v>
      </c>
      <c r="AJ157" s="318" t="s">
        <v>19212</v>
      </c>
      <c r="AK157" s="311">
        <v>9.5707699999999991E-7</v>
      </c>
      <c r="AL157" s="297" t="s">
        <v>18961</v>
      </c>
      <c r="AM157" s="298">
        <v>2.3354000000000001E-6</v>
      </c>
      <c r="AN157" s="318" t="s">
        <v>18793</v>
      </c>
      <c r="AO157" s="311">
        <v>2.2684199999999999E-4</v>
      </c>
      <c r="AP157" s="318" t="s">
        <v>19268</v>
      </c>
      <c r="AQ157" s="311">
        <v>1.0051699999999899E-3</v>
      </c>
    </row>
    <row r="158" spans="2:43" ht="16" x14ac:dyDescent="0.2">
      <c r="B158" s="310" t="s">
        <v>11701</v>
      </c>
      <c r="C158" t="s">
        <v>13410</v>
      </c>
      <c r="D158">
        <v>6</v>
      </c>
      <c r="E158">
        <v>153416912</v>
      </c>
      <c r="F158" t="s">
        <v>1038</v>
      </c>
      <c r="G158" t="s">
        <v>11751</v>
      </c>
      <c r="H158" s="318" t="s">
        <v>19214</v>
      </c>
      <c r="I158" s="311">
        <v>6.0328400000000003E-6</v>
      </c>
      <c r="J158" s="296" t="s">
        <v>19270</v>
      </c>
      <c r="K158" s="1">
        <v>9.1872800000000006E-5</v>
      </c>
      <c r="L158" s="318" t="s">
        <v>19214</v>
      </c>
      <c r="M158" s="311">
        <v>7.1139200000000003E-6</v>
      </c>
      <c r="N158" s="296" t="s">
        <v>19214</v>
      </c>
      <c r="O158" s="1">
        <v>2.2515599999999998E-5</v>
      </c>
      <c r="P158" s="318" t="s">
        <v>19214</v>
      </c>
      <c r="Q158" s="311">
        <v>6.2776200000000004E-6</v>
      </c>
      <c r="R158" s="296" t="s">
        <v>19272</v>
      </c>
      <c r="S158" s="1">
        <v>1.13272E-4</v>
      </c>
      <c r="T158" s="318" t="s">
        <v>19214</v>
      </c>
      <c r="U158" s="311">
        <v>1.42279E-5</v>
      </c>
      <c r="V158" s="296" t="s">
        <v>19214</v>
      </c>
      <c r="W158" s="1">
        <v>3.3925900000000001E-6</v>
      </c>
      <c r="X158" s="318" t="s">
        <v>19214</v>
      </c>
      <c r="Y158" s="311">
        <v>3.2261400000000002E-6</v>
      </c>
      <c r="Z158" s="296" t="s">
        <v>18680</v>
      </c>
      <c r="AA158" s="1">
        <v>2.1018300000000002E-5</v>
      </c>
      <c r="AB158" s="318" t="s">
        <v>19214</v>
      </c>
      <c r="AC158" s="311">
        <v>4.7782899999999998E-6</v>
      </c>
      <c r="AD158" s="296" t="s">
        <v>19215</v>
      </c>
      <c r="AE158" s="1">
        <v>4.6704899999999997E-6</v>
      </c>
      <c r="AF158" s="318" t="s">
        <v>19214</v>
      </c>
      <c r="AG158" s="311">
        <v>3.21653E-6</v>
      </c>
      <c r="AH158" s="296" t="s">
        <v>19214</v>
      </c>
      <c r="AI158" s="1">
        <v>5.7634900000000001E-6</v>
      </c>
      <c r="AJ158" s="318" t="s">
        <v>19214</v>
      </c>
      <c r="AK158" s="311">
        <v>6.9673000000000002E-6</v>
      </c>
      <c r="AL158" s="296" t="s">
        <v>19038</v>
      </c>
      <c r="AM158" s="1">
        <v>1.31879E-4</v>
      </c>
      <c r="AN158" s="318" t="s">
        <v>19273</v>
      </c>
      <c r="AO158" s="311">
        <v>4.7834E-4</v>
      </c>
      <c r="AP158" s="318" t="s">
        <v>19148</v>
      </c>
      <c r="AQ158" s="311">
        <v>3.38902E-3</v>
      </c>
    </row>
    <row r="159" spans="2:43" ht="16" x14ac:dyDescent="0.2">
      <c r="B159" s="310" t="s">
        <v>11701</v>
      </c>
      <c r="C159" t="s">
        <v>4537</v>
      </c>
      <c r="D159">
        <v>7</v>
      </c>
      <c r="E159">
        <v>84677860</v>
      </c>
      <c r="F159" t="s">
        <v>4540</v>
      </c>
      <c r="G159" t="s">
        <v>16017</v>
      </c>
      <c r="H159" s="318" t="s">
        <v>18773</v>
      </c>
      <c r="I159" s="311">
        <v>1.11268E-6</v>
      </c>
      <c r="J159" s="296" t="s">
        <v>18775</v>
      </c>
      <c r="K159" s="1">
        <v>1.4770899999999999E-6</v>
      </c>
      <c r="L159" s="318" t="s">
        <v>18773</v>
      </c>
      <c r="M159" s="311">
        <v>1.2137999999999999E-6</v>
      </c>
      <c r="N159" s="296" t="s">
        <v>19033</v>
      </c>
      <c r="O159" s="1">
        <v>1.24939E-7</v>
      </c>
      <c r="P159" s="318" t="s">
        <v>18773</v>
      </c>
      <c r="Q159" s="311">
        <v>1.0778099999999999E-6</v>
      </c>
      <c r="R159" s="296" t="s">
        <v>18774</v>
      </c>
      <c r="S159" s="1">
        <v>1.1997199999999999E-5</v>
      </c>
      <c r="T159" s="318" t="s">
        <v>18775</v>
      </c>
      <c r="U159" s="311">
        <v>3.0804900000000001E-6</v>
      </c>
      <c r="V159" s="296" t="s">
        <v>18773</v>
      </c>
      <c r="W159" s="1">
        <v>4.0970399999999997E-7</v>
      </c>
      <c r="X159" s="318" t="s">
        <v>18775</v>
      </c>
      <c r="Y159" s="311">
        <v>1.71288E-6</v>
      </c>
      <c r="Z159" s="296" t="s">
        <v>18658</v>
      </c>
      <c r="AA159" s="1">
        <v>2.1102799999999998E-6</v>
      </c>
      <c r="AB159" s="318" t="s">
        <v>18773</v>
      </c>
      <c r="AC159" s="311">
        <v>6.0247399999999997E-7</v>
      </c>
      <c r="AD159" s="296" t="s">
        <v>18772</v>
      </c>
      <c r="AE159" s="1">
        <v>2.33015E-6</v>
      </c>
      <c r="AF159" s="318" t="s">
        <v>18773</v>
      </c>
      <c r="AG159" s="311">
        <v>1.24059E-6</v>
      </c>
      <c r="AH159" s="296" t="s">
        <v>18773</v>
      </c>
      <c r="AI159" s="1">
        <v>1.1266299999999999E-6</v>
      </c>
      <c r="AJ159" s="318" t="s">
        <v>18773</v>
      </c>
      <c r="AK159" s="311">
        <v>1.06039E-6</v>
      </c>
      <c r="AL159" s="296" t="s">
        <v>19274</v>
      </c>
      <c r="AM159" s="1">
        <v>9.1999400000000002E-3</v>
      </c>
      <c r="AN159" s="318" t="s">
        <v>19275</v>
      </c>
      <c r="AO159" s="311">
        <v>5.4038899999999995E-4</v>
      </c>
      <c r="AP159" s="318" t="s">
        <v>18684</v>
      </c>
      <c r="AQ159" s="311">
        <v>6.6004300000000002E-4</v>
      </c>
    </row>
    <row r="160" spans="2:43" ht="16" x14ac:dyDescent="0.2">
      <c r="B160" s="310" t="s">
        <v>11701</v>
      </c>
      <c r="C160" t="s">
        <v>13409</v>
      </c>
      <c r="D160">
        <v>7</v>
      </c>
      <c r="E160">
        <v>127671511</v>
      </c>
      <c r="F160" t="s">
        <v>14886</v>
      </c>
      <c r="G160" t="s">
        <v>13264</v>
      </c>
      <c r="H160" s="318" t="s">
        <v>19276</v>
      </c>
      <c r="I160" s="311">
        <v>2.42797E-7</v>
      </c>
      <c r="J160" s="296" t="s">
        <v>19277</v>
      </c>
      <c r="K160" s="1">
        <v>2.4645299999999998E-6</v>
      </c>
      <c r="L160" s="318" t="s">
        <v>19276</v>
      </c>
      <c r="M160" s="311">
        <v>2.8251699999999999E-7</v>
      </c>
      <c r="N160" s="296" t="s">
        <v>19278</v>
      </c>
      <c r="O160" s="1">
        <v>1.3225000000000001E-7</v>
      </c>
      <c r="P160" s="318" t="s">
        <v>19276</v>
      </c>
      <c r="Q160" s="311">
        <v>2.65533E-7</v>
      </c>
      <c r="R160" s="296" t="s">
        <v>19279</v>
      </c>
      <c r="S160" s="1">
        <v>6.4821799999999996E-7</v>
      </c>
      <c r="T160" s="318" t="s">
        <v>19280</v>
      </c>
      <c r="U160" s="311">
        <v>8.0036899999999999E-7</v>
      </c>
      <c r="V160" s="296" t="s">
        <v>19276</v>
      </c>
      <c r="W160" s="1">
        <v>1.7994999999999999E-7</v>
      </c>
      <c r="X160" s="318" t="s">
        <v>19281</v>
      </c>
      <c r="Y160" s="311">
        <v>1.6569E-7</v>
      </c>
      <c r="Z160" s="296" t="s">
        <v>19282</v>
      </c>
      <c r="AA160" s="1">
        <v>2.8856599999999999E-6</v>
      </c>
      <c r="AB160" s="318" t="s">
        <v>19276</v>
      </c>
      <c r="AC160" s="311">
        <v>2.4995399999999999E-7</v>
      </c>
      <c r="AD160" s="296" t="s">
        <v>19283</v>
      </c>
      <c r="AE160" s="1">
        <v>1.7466999999999999E-6</v>
      </c>
      <c r="AF160" s="318" t="s">
        <v>19276</v>
      </c>
      <c r="AG160" s="311">
        <v>2.5479599999999997E-7</v>
      </c>
      <c r="AH160" s="296" t="s">
        <v>19276</v>
      </c>
      <c r="AI160" s="1">
        <v>2.0894099999999999E-7</v>
      </c>
      <c r="AJ160" s="318" t="s">
        <v>19276</v>
      </c>
      <c r="AK160" s="311">
        <v>2.3198199999999999E-7</v>
      </c>
      <c r="AL160" s="296" t="s">
        <v>19284</v>
      </c>
      <c r="AM160" s="1">
        <v>2.5563300000000001E-2</v>
      </c>
      <c r="AN160" s="318" t="s">
        <v>19285</v>
      </c>
      <c r="AO160" s="311">
        <v>5.8408100000000001E-3</v>
      </c>
      <c r="AP160" s="318" t="s">
        <v>19286</v>
      </c>
      <c r="AQ160" s="311">
        <v>6.2375799999999997E-6</v>
      </c>
    </row>
    <row r="161" spans="2:43" ht="16" x14ac:dyDescent="0.2">
      <c r="B161" s="310" t="s">
        <v>11701</v>
      </c>
      <c r="C161" t="s">
        <v>4577</v>
      </c>
      <c r="D161">
        <v>7</v>
      </c>
      <c r="E161">
        <v>133092278</v>
      </c>
      <c r="F161" t="s">
        <v>2801</v>
      </c>
      <c r="G161" t="s">
        <v>14691</v>
      </c>
      <c r="H161" s="318" t="s">
        <v>19215</v>
      </c>
      <c r="I161" s="311">
        <v>1.04863E-6</v>
      </c>
      <c r="J161" s="296" t="s">
        <v>19214</v>
      </c>
      <c r="K161" s="1">
        <v>3.5537899999999999E-6</v>
      </c>
      <c r="L161" s="318" t="s">
        <v>19215</v>
      </c>
      <c r="M161" s="311">
        <v>8.9024599999999996E-7</v>
      </c>
      <c r="N161" s="296" t="s">
        <v>19019</v>
      </c>
      <c r="O161" s="1">
        <v>1.2493299999999999E-5</v>
      </c>
      <c r="P161" s="318" t="s">
        <v>19215</v>
      </c>
      <c r="Q161" s="311">
        <v>1.1038699999999999E-6</v>
      </c>
      <c r="R161" s="296" t="s">
        <v>18775</v>
      </c>
      <c r="S161" s="1">
        <v>7.2704099999999997E-6</v>
      </c>
      <c r="T161" s="318" t="s">
        <v>19215</v>
      </c>
      <c r="U161" s="311">
        <v>2.10036E-6</v>
      </c>
      <c r="V161" s="296" t="s">
        <v>19215</v>
      </c>
      <c r="W161" s="1">
        <v>1.16575E-6</v>
      </c>
      <c r="X161" s="318" t="s">
        <v>19221</v>
      </c>
      <c r="Y161" s="311">
        <v>4.3072100000000001E-7</v>
      </c>
      <c r="Z161" s="296" t="s">
        <v>18826</v>
      </c>
      <c r="AA161" s="1">
        <v>2.7848800000000001E-6</v>
      </c>
      <c r="AB161" s="318" t="s">
        <v>19215</v>
      </c>
      <c r="AC161" s="311">
        <v>1.20011E-6</v>
      </c>
      <c r="AD161" s="296" t="s">
        <v>18775</v>
      </c>
      <c r="AE161" s="1">
        <v>2.1374500000000002E-6</v>
      </c>
      <c r="AF161" s="318" t="s">
        <v>19221</v>
      </c>
      <c r="AG161" s="311">
        <v>6.6060900000000001E-7</v>
      </c>
      <c r="AH161" s="296" t="s">
        <v>19215</v>
      </c>
      <c r="AI161" s="1">
        <v>9.6655999999999994E-7</v>
      </c>
      <c r="AJ161" s="318" t="s">
        <v>19215</v>
      </c>
      <c r="AK161" s="311">
        <v>1.0544E-6</v>
      </c>
      <c r="AL161" s="296" t="s">
        <v>19287</v>
      </c>
      <c r="AM161" s="1">
        <v>3.2362099999999998E-2</v>
      </c>
      <c r="AN161" s="318" t="s">
        <v>19288</v>
      </c>
      <c r="AO161" s="311">
        <v>2.7565599999999999E-4</v>
      </c>
      <c r="AP161" s="318" t="s">
        <v>19035</v>
      </c>
      <c r="AQ161" s="311">
        <v>1.08884E-3</v>
      </c>
    </row>
    <row r="162" spans="2:43" ht="16" x14ac:dyDescent="0.2">
      <c r="B162" s="310" t="s">
        <v>11701</v>
      </c>
      <c r="C162" t="s">
        <v>13408</v>
      </c>
      <c r="D162">
        <v>8</v>
      </c>
      <c r="E162">
        <v>71482998</v>
      </c>
      <c r="F162" t="s">
        <v>14889</v>
      </c>
      <c r="G162" t="s">
        <v>13264</v>
      </c>
      <c r="H162" s="318" t="s">
        <v>19212</v>
      </c>
      <c r="I162" s="311">
        <v>1.3630900000000001E-6</v>
      </c>
      <c r="J162" s="296" t="s">
        <v>19216</v>
      </c>
      <c r="K162" s="1">
        <v>3.37654E-6</v>
      </c>
      <c r="L162" s="318" t="s">
        <v>19212</v>
      </c>
      <c r="M162" s="311">
        <v>1.7000199999999999E-6</v>
      </c>
      <c r="N162" s="296" t="s">
        <v>19215</v>
      </c>
      <c r="O162" s="1">
        <v>3.8249100000000003E-6</v>
      </c>
      <c r="P162" s="318" t="s">
        <v>19212</v>
      </c>
      <c r="Q162" s="311">
        <v>1.31821E-6</v>
      </c>
      <c r="R162" s="296" t="s">
        <v>19215</v>
      </c>
      <c r="S162" s="1">
        <v>1.6255900000000001E-6</v>
      </c>
      <c r="T162" s="318" t="s">
        <v>19216</v>
      </c>
      <c r="U162" s="311">
        <v>9.16583E-6</v>
      </c>
      <c r="V162" s="296" t="s">
        <v>19212</v>
      </c>
      <c r="W162" s="1">
        <v>9.3866200000000002E-7</v>
      </c>
      <c r="X162" s="318" t="s">
        <v>19212</v>
      </c>
      <c r="Y162" s="311">
        <v>1.59165E-6</v>
      </c>
      <c r="Z162" s="296" t="s">
        <v>18649</v>
      </c>
      <c r="AA162" s="1">
        <v>6.2481600000000002E-5</v>
      </c>
      <c r="AB162" s="318" t="s">
        <v>19212</v>
      </c>
      <c r="AC162" s="311">
        <v>8.9953199999999996E-7</v>
      </c>
      <c r="AD162" s="296" t="s">
        <v>19214</v>
      </c>
      <c r="AE162" s="1">
        <v>7.7122799999999993E-6</v>
      </c>
      <c r="AF162" s="318" t="s">
        <v>19212</v>
      </c>
      <c r="AG162" s="311">
        <v>1.2172500000000001E-6</v>
      </c>
      <c r="AH162" s="296" t="s">
        <v>19212</v>
      </c>
      <c r="AI162" s="1">
        <v>1.4965800000000001E-6</v>
      </c>
      <c r="AJ162" s="318" t="s">
        <v>19212</v>
      </c>
      <c r="AK162" s="311">
        <v>1.51275E-6</v>
      </c>
      <c r="AL162" s="296" t="s">
        <v>19289</v>
      </c>
      <c r="AM162" s="1">
        <v>1.0695399999999999E-3</v>
      </c>
      <c r="AN162" s="318" t="s">
        <v>18931</v>
      </c>
      <c r="AO162" s="311">
        <v>5.2579199999999998E-6</v>
      </c>
      <c r="AP162" s="318" t="s">
        <v>19290</v>
      </c>
      <c r="AQ162" s="311">
        <v>2.1848200000000002E-2</v>
      </c>
    </row>
    <row r="163" spans="2:43" ht="16" x14ac:dyDescent="0.2">
      <c r="B163" s="310" t="s">
        <v>11701</v>
      </c>
      <c r="C163" t="s">
        <v>4617</v>
      </c>
      <c r="D163">
        <v>8</v>
      </c>
      <c r="E163">
        <v>106108303</v>
      </c>
      <c r="F163" t="s">
        <v>4615</v>
      </c>
      <c r="G163" t="s">
        <v>14597</v>
      </c>
      <c r="H163" s="318" t="s">
        <v>19213</v>
      </c>
      <c r="I163" s="311">
        <v>1.09411E-7</v>
      </c>
      <c r="J163" s="296" t="s">
        <v>19212</v>
      </c>
      <c r="K163" s="1">
        <v>1.0496000000000001E-6</v>
      </c>
      <c r="L163" s="318" t="s">
        <v>19213</v>
      </c>
      <c r="M163" s="311">
        <v>5.17995E-8</v>
      </c>
      <c r="N163" s="296" t="s">
        <v>19221</v>
      </c>
      <c r="O163" s="1">
        <v>9.1966000000000004E-8</v>
      </c>
      <c r="P163" s="318" t="s">
        <v>19213</v>
      </c>
      <c r="Q163" s="311">
        <v>1.0097899999999999E-7</v>
      </c>
      <c r="R163" s="296" t="s">
        <v>19221</v>
      </c>
      <c r="S163" s="1">
        <v>1.2229099999999999E-7</v>
      </c>
      <c r="T163" s="318" t="s">
        <v>19213</v>
      </c>
      <c r="U163" s="311">
        <v>1.5865499999999999E-7</v>
      </c>
      <c r="V163" s="296" t="s">
        <v>19213</v>
      </c>
      <c r="W163" s="1">
        <v>1.61402E-7</v>
      </c>
      <c r="X163" s="318" t="s">
        <v>19213</v>
      </c>
      <c r="Y163" s="311">
        <v>1.2250199999999999E-7</v>
      </c>
      <c r="Z163" s="296" t="s">
        <v>19033</v>
      </c>
      <c r="AA163" s="1">
        <v>5.2573299999999996E-7</v>
      </c>
      <c r="AB163" s="318" t="s">
        <v>19213</v>
      </c>
      <c r="AC163" s="311">
        <v>1.3521600000000001E-7</v>
      </c>
      <c r="AD163" s="296" t="s">
        <v>19221</v>
      </c>
      <c r="AE163" s="1">
        <v>1.96367E-7</v>
      </c>
      <c r="AF163" s="318" t="s">
        <v>19213</v>
      </c>
      <c r="AG163" s="311">
        <v>8.6267699999999999E-8</v>
      </c>
      <c r="AH163" s="296" t="s">
        <v>19213</v>
      </c>
      <c r="AI163" s="1">
        <v>1.04532E-7</v>
      </c>
      <c r="AJ163" s="318" t="s">
        <v>19213</v>
      </c>
      <c r="AK163" s="311">
        <v>1.3790299999999999E-7</v>
      </c>
      <c r="AL163" s="296" t="s">
        <v>19292</v>
      </c>
      <c r="AM163" s="1">
        <v>1.4828600000000001E-2</v>
      </c>
      <c r="AN163" s="318" t="s">
        <v>19293</v>
      </c>
      <c r="AO163" s="311">
        <v>2.1055399999999998E-5</v>
      </c>
      <c r="AP163" s="318" t="s">
        <v>19268</v>
      </c>
      <c r="AQ163" s="311">
        <v>1.18424E-3</v>
      </c>
    </row>
    <row r="164" spans="2:43" ht="16" x14ac:dyDescent="0.2">
      <c r="B164" s="310" t="s">
        <v>11701</v>
      </c>
      <c r="C164" t="s">
        <v>13407</v>
      </c>
      <c r="D164">
        <v>9</v>
      </c>
      <c r="E164">
        <v>128190749</v>
      </c>
      <c r="F164" t="s">
        <v>14893</v>
      </c>
      <c r="G164" t="s">
        <v>14894</v>
      </c>
      <c r="H164" s="318" t="s">
        <v>19118</v>
      </c>
      <c r="I164" s="311">
        <v>3.2548300000000001E-11</v>
      </c>
      <c r="J164" s="296" t="s">
        <v>18667</v>
      </c>
      <c r="K164" s="1">
        <v>1.77782E-12</v>
      </c>
      <c r="L164" s="318" t="s">
        <v>18667</v>
      </c>
      <c r="M164" s="311">
        <v>4.9491500000000002E-12</v>
      </c>
      <c r="N164" s="296" t="s">
        <v>18956</v>
      </c>
      <c r="O164" s="1">
        <v>1.08735E-9</v>
      </c>
      <c r="P164" s="318" t="s">
        <v>19118</v>
      </c>
      <c r="Q164" s="311">
        <v>3.2065799999999998E-11</v>
      </c>
      <c r="R164" s="296" t="s">
        <v>18955</v>
      </c>
      <c r="S164" s="1">
        <v>7.2016200000000004E-11</v>
      </c>
      <c r="T164" s="318" t="s">
        <v>18656</v>
      </c>
      <c r="U164" s="311">
        <v>2.9059400000000001E-10</v>
      </c>
      <c r="V164" s="296" t="s">
        <v>19118</v>
      </c>
      <c r="W164" s="1">
        <v>1.5305400000000001E-11</v>
      </c>
      <c r="X164" s="318" t="s">
        <v>19118</v>
      </c>
      <c r="Y164" s="311">
        <v>1.7556899999999999E-11</v>
      </c>
      <c r="Z164" s="296" t="s">
        <v>18954</v>
      </c>
      <c r="AA164" s="1">
        <v>2.25351E-9</v>
      </c>
      <c r="AB164" s="318" t="s">
        <v>19118</v>
      </c>
      <c r="AC164" s="311">
        <v>1.26346E-11</v>
      </c>
      <c r="AD164" s="296" t="s">
        <v>18955</v>
      </c>
      <c r="AE164" s="1">
        <v>1.08021E-10</v>
      </c>
      <c r="AF164" s="318" t="s">
        <v>19118</v>
      </c>
      <c r="AG164" s="311">
        <v>2.02651E-11</v>
      </c>
      <c r="AH164" s="296" t="s">
        <v>19118</v>
      </c>
      <c r="AI164" s="1">
        <v>2.0908499999999999E-11</v>
      </c>
      <c r="AJ164" s="318" t="s">
        <v>19118</v>
      </c>
      <c r="AK164" s="311">
        <v>2.4363500000000001E-11</v>
      </c>
      <c r="AL164" s="297" t="s">
        <v>19295</v>
      </c>
      <c r="AM164" s="298">
        <v>4.0147000000000002E-2</v>
      </c>
      <c r="AN164" s="322" t="s">
        <v>19296</v>
      </c>
      <c r="AO164" s="312">
        <v>1.2413299999999999E-3</v>
      </c>
      <c r="AP164" s="322" t="s">
        <v>19297</v>
      </c>
      <c r="AQ164" s="312">
        <v>7.7104700000000002E-10</v>
      </c>
    </row>
    <row r="165" spans="2:43" ht="16" x14ac:dyDescent="0.2">
      <c r="B165" s="310" t="s">
        <v>11701</v>
      </c>
      <c r="C165" t="s">
        <v>13279</v>
      </c>
      <c r="D165">
        <v>10</v>
      </c>
      <c r="E165">
        <v>103232024</v>
      </c>
      <c r="F165" t="s">
        <v>4718</v>
      </c>
      <c r="G165" t="s">
        <v>13505</v>
      </c>
      <c r="H165" s="318" t="s">
        <v>18955</v>
      </c>
      <c r="I165" s="311">
        <v>5.5813199999999998E-11</v>
      </c>
      <c r="J165" s="296" t="s">
        <v>18656</v>
      </c>
      <c r="K165" s="1">
        <v>7.9026000000000002E-10</v>
      </c>
      <c r="L165" s="318" t="s">
        <v>18955</v>
      </c>
      <c r="M165" s="311">
        <v>1.03503E-10</v>
      </c>
      <c r="N165" s="296" t="s">
        <v>18716</v>
      </c>
      <c r="O165" s="1">
        <v>6.3403000000000004E-12</v>
      </c>
      <c r="P165" s="318" t="s">
        <v>18955</v>
      </c>
      <c r="Q165" s="311">
        <v>5.6536300000000003E-11</v>
      </c>
      <c r="R165" s="296" t="s">
        <v>18952</v>
      </c>
      <c r="S165" s="1">
        <v>6.6896599999999998E-10</v>
      </c>
      <c r="T165" s="318" t="s">
        <v>18956</v>
      </c>
      <c r="U165" s="311">
        <v>3.6384999999999999E-10</v>
      </c>
      <c r="V165" s="296" t="s">
        <v>18955</v>
      </c>
      <c r="W165" s="1">
        <v>7.2212699999999997E-11</v>
      </c>
      <c r="X165" s="318" t="s">
        <v>18955</v>
      </c>
      <c r="Y165" s="311">
        <v>4.7585000000000003E-11</v>
      </c>
      <c r="Z165" s="296" t="s">
        <v>18957</v>
      </c>
      <c r="AA165" s="1">
        <v>4.2406600000000001E-11</v>
      </c>
      <c r="AB165" s="318" t="s">
        <v>18719</v>
      </c>
      <c r="AC165" s="311">
        <v>2.3628899999999998E-11</v>
      </c>
      <c r="AD165" s="296" t="s">
        <v>18717</v>
      </c>
      <c r="AE165" s="1">
        <v>6.7274100000000006E-11</v>
      </c>
      <c r="AF165" s="318" t="s">
        <v>18955</v>
      </c>
      <c r="AG165" s="311">
        <v>8.4674399999999997E-11</v>
      </c>
      <c r="AH165" s="296" t="s">
        <v>18955</v>
      </c>
      <c r="AI165" s="1">
        <v>6.4011900000000005E-11</v>
      </c>
      <c r="AJ165" s="318" t="s">
        <v>18955</v>
      </c>
      <c r="AK165" s="311">
        <v>5.0406699999999998E-11</v>
      </c>
      <c r="AL165" s="296" t="s">
        <v>19108</v>
      </c>
      <c r="AM165" s="1">
        <v>4.2769099999999997E-5</v>
      </c>
      <c r="AN165" s="318" t="s">
        <v>19298</v>
      </c>
      <c r="AO165" s="311">
        <v>1.2120099999999999E-4</v>
      </c>
      <c r="AP165" s="318" t="s">
        <v>19299</v>
      </c>
      <c r="AQ165" s="311">
        <v>6.1220399999999997E-8</v>
      </c>
    </row>
    <row r="166" spans="2:43" ht="16" x14ac:dyDescent="0.2">
      <c r="B166" s="310" t="s">
        <v>11701</v>
      </c>
      <c r="C166" t="s">
        <v>4701</v>
      </c>
      <c r="D166">
        <v>10</v>
      </c>
      <c r="E166">
        <v>103957407</v>
      </c>
      <c r="F166" t="s">
        <v>14898</v>
      </c>
      <c r="G166" t="s">
        <v>13261</v>
      </c>
      <c r="H166" s="318" t="s">
        <v>18837</v>
      </c>
      <c r="I166" s="311">
        <v>1.5622000000000001E-7</v>
      </c>
      <c r="J166" s="296" t="s">
        <v>18826</v>
      </c>
      <c r="K166" s="1">
        <v>3.9660200000000004E-6</v>
      </c>
      <c r="L166" s="318" t="s">
        <v>19100</v>
      </c>
      <c r="M166" s="311">
        <v>4.29777E-7</v>
      </c>
      <c r="N166" s="296" t="s">
        <v>18836</v>
      </c>
      <c r="O166" s="1">
        <v>3.0294800000000002E-9</v>
      </c>
      <c r="P166" s="318" t="s">
        <v>18837</v>
      </c>
      <c r="Q166" s="311">
        <v>1.7777699999999999E-7</v>
      </c>
      <c r="R166" s="296" t="s">
        <v>18839</v>
      </c>
      <c r="S166" s="1">
        <v>5.1372800000000002E-8</v>
      </c>
      <c r="T166" s="318" t="s">
        <v>19100</v>
      </c>
      <c r="U166" s="311">
        <v>7.4334200000000004E-7</v>
      </c>
      <c r="V166" s="296" t="s">
        <v>19100</v>
      </c>
      <c r="W166" s="1">
        <v>2.6211299999999999E-7</v>
      </c>
      <c r="X166" s="318" t="s">
        <v>19100</v>
      </c>
      <c r="Y166" s="311">
        <v>5.10871E-7</v>
      </c>
      <c r="Z166" s="296" t="s">
        <v>18791</v>
      </c>
      <c r="AA166" s="1">
        <v>1.73521E-6</v>
      </c>
      <c r="AB166" s="318" t="s">
        <v>18837</v>
      </c>
      <c r="AC166" s="311">
        <v>1.26941E-7</v>
      </c>
      <c r="AD166" s="296" t="s">
        <v>18659</v>
      </c>
      <c r="AE166" s="1">
        <v>1.9840899999999999E-7</v>
      </c>
      <c r="AF166" s="318" t="s">
        <v>18837</v>
      </c>
      <c r="AG166" s="311">
        <v>1.8547000000000001E-7</v>
      </c>
      <c r="AH166" s="296" t="s">
        <v>18837</v>
      </c>
      <c r="AI166" s="1">
        <v>2.1584799999999999E-7</v>
      </c>
      <c r="AJ166" s="318" t="s">
        <v>18837</v>
      </c>
      <c r="AK166" s="311">
        <v>1.5473599999999999E-7</v>
      </c>
      <c r="AL166" s="296" t="s">
        <v>19300</v>
      </c>
      <c r="AM166" s="1">
        <v>6.4722200000000003E-4</v>
      </c>
      <c r="AN166" s="318" t="s">
        <v>18654</v>
      </c>
      <c r="AO166" s="311">
        <v>2.8962099999999998E-5</v>
      </c>
      <c r="AP166" s="318" t="s">
        <v>19300</v>
      </c>
      <c r="AQ166" s="311">
        <v>1.2574800000000001E-3</v>
      </c>
    </row>
    <row r="167" spans="2:43" ht="16" x14ac:dyDescent="0.2">
      <c r="B167" s="310" t="s">
        <v>11701</v>
      </c>
      <c r="C167" t="s">
        <v>13406</v>
      </c>
      <c r="D167">
        <v>10</v>
      </c>
      <c r="E167">
        <v>117063825</v>
      </c>
      <c r="F167" t="s">
        <v>14496</v>
      </c>
      <c r="G167" t="s">
        <v>16017</v>
      </c>
      <c r="H167" s="318" t="s">
        <v>19301</v>
      </c>
      <c r="I167" s="311">
        <v>1.20825E-5</v>
      </c>
      <c r="J167" s="296" t="s">
        <v>19302</v>
      </c>
      <c r="K167" s="1">
        <v>6.5868899999999997E-6</v>
      </c>
      <c r="L167" s="318" t="s">
        <v>19301</v>
      </c>
      <c r="M167" s="311">
        <v>1.7823199999999999E-5</v>
      </c>
      <c r="N167" s="296" t="s">
        <v>19303</v>
      </c>
      <c r="O167" s="1">
        <v>1.6269E-4</v>
      </c>
      <c r="P167" s="318" t="s">
        <v>19301</v>
      </c>
      <c r="Q167" s="311">
        <v>1.1478600000000001E-5</v>
      </c>
      <c r="R167" s="296" t="s">
        <v>19304</v>
      </c>
      <c r="S167" s="1">
        <v>6.8635500000000004E-5</v>
      </c>
      <c r="T167" s="318" t="s">
        <v>19305</v>
      </c>
      <c r="U167" s="311">
        <v>6.12355E-5</v>
      </c>
      <c r="V167" s="296" t="s">
        <v>19301</v>
      </c>
      <c r="W167" s="1">
        <v>2.0050600000000001E-5</v>
      </c>
      <c r="X167" s="318" t="s">
        <v>19301</v>
      </c>
      <c r="Y167" s="311">
        <v>1.23352E-5</v>
      </c>
      <c r="Z167" s="296" t="s">
        <v>19306</v>
      </c>
      <c r="AA167" s="1">
        <v>1.2943199999999999E-4</v>
      </c>
      <c r="AB167" s="318" t="s">
        <v>19301</v>
      </c>
      <c r="AC167" s="311">
        <v>1.0319099999999999E-5</v>
      </c>
      <c r="AD167" s="296" t="s">
        <v>19307</v>
      </c>
      <c r="AE167" s="1">
        <v>4.91037E-6</v>
      </c>
      <c r="AF167" s="318" t="s">
        <v>19301</v>
      </c>
      <c r="AG167" s="311">
        <v>2.1339300000000001E-5</v>
      </c>
      <c r="AH167" s="296" t="s">
        <v>19301</v>
      </c>
      <c r="AI167" s="1">
        <v>1.1905900000000001E-5</v>
      </c>
      <c r="AJ167" s="318" t="s">
        <v>19301</v>
      </c>
      <c r="AK167" s="311">
        <v>1.10542E-5</v>
      </c>
      <c r="AL167" s="297" t="s">
        <v>19308</v>
      </c>
      <c r="AM167" s="298">
        <v>0.212945</v>
      </c>
      <c r="AN167" s="322" t="s">
        <v>19309</v>
      </c>
      <c r="AO167" s="312">
        <v>0.125607</v>
      </c>
      <c r="AP167" s="322" t="s">
        <v>19310</v>
      </c>
      <c r="AQ167" s="312">
        <v>3.54201E-6</v>
      </c>
    </row>
    <row r="168" spans="2:43" ht="16" x14ac:dyDescent="0.2">
      <c r="B168" s="310" t="s">
        <v>11701</v>
      </c>
      <c r="C168" t="s">
        <v>13405</v>
      </c>
      <c r="D168">
        <v>10</v>
      </c>
      <c r="E168">
        <v>126685916</v>
      </c>
      <c r="F168" t="s">
        <v>4775</v>
      </c>
      <c r="G168" t="s">
        <v>11751</v>
      </c>
      <c r="H168" s="318" t="s">
        <v>19312</v>
      </c>
      <c r="I168" s="311">
        <v>6.7339099999999994E-5</v>
      </c>
      <c r="J168" s="296" t="s">
        <v>19313</v>
      </c>
      <c r="K168" s="1">
        <v>1.27265E-3</v>
      </c>
      <c r="L168" s="318" t="s">
        <v>19312</v>
      </c>
      <c r="M168" s="311">
        <v>8.6819199999999997E-5</v>
      </c>
      <c r="N168" s="296" t="s">
        <v>19234</v>
      </c>
      <c r="O168" s="1">
        <v>6.5238400000000002E-5</v>
      </c>
      <c r="P168" s="318" t="s">
        <v>19315</v>
      </c>
      <c r="Q168" s="311">
        <v>6.4760799999999998E-5</v>
      </c>
      <c r="R168" s="296" t="s">
        <v>19316</v>
      </c>
      <c r="S168" s="1">
        <v>2.04052E-4</v>
      </c>
      <c r="T168" s="318" t="s">
        <v>19314</v>
      </c>
      <c r="U168" s="311">
        <v>1.43954E-3</v>
      </c>
      <c r="V168" s="296" t="s">
        <v>19312</v>
      </c>
      <c r="W168" s="1">
        <v>9.27972E-5</v>
      </c>
      <c r="X168" s="318" t="s">
        <v>19312</v>
      </c>
      <c r="Y168" s="311">
        <v>8.3558099999999995E-5</v>
      </c>
      <c r="Z168" s="296" t="s">
        <v>19317</v>
      </c>
      <c r="AA168" s="1">
        <v>1.0809999999999999E-3</v>
      </c>
      <c r="AB168" s="318" t="s">
        <v>19315</v>
      </c>
      <c r="AC168" s="311">
        <v>4.5042300000000001E-5</v>
      </c>
      <c r="AD168" s="296" t="s">
        <v>19318</v>
      </c>
      <c r="AE168" s="1">
        <v>7.8640100000000005E-4</v>
      </c>
      <c r="AF168" s="318" t="s">
        <v>19315</v>
      </c>
      <c r="AG168" s="311">
        <v>6.49809E-5</v>
      </c>
      <c r="AH168" s="296" t="s">
        <v>19312</v>
      </c>
      <c r="AI168" s="1">
        <v>6.84204E-5</v>
      </c>
      <c r="AJ168" s="318" t="s">
        <v>19312</v>
      </c>
      <c r="AK168" s="311">
        <v>6.9984600000000001E-5</v>
      </c>
      <c r="AL168" s="296" t="s">
        <v>19319</v>
      </c>
      <c r="AM168" s="1">
        <v>7.7545299999999998E-2</v>
      </c>
      <c r="AN168" s="318" t="s">
        <v>19196</v>
      </c>
      <c r="AO168" s="311">
        <v>1.08748E-4</v>
      </c>
      <c r="AP168" s="318" t="s">
        <v>19320</v>
      </c>
      <c r="AQ168" s="311">
        <v>7.6089699999999996E-2</v>
      </c>
    </row>
    <row r="169" spans="2:43" ht="16" x14ac:dyDescent="0.2">
      <c r="B169" s="310" t="s">
        <v>11701</v>
      </c>
      <c r="C169" t="s">
        <v>13404</v>
      </c>
      <c r="D169">
        <v>11</v>
      </c>
      <c r="E169">
        <v>27643725</v>
      </c>
      <c r="F169" t="s">
        <v>14901</v>
      </c>
      <c r="G169" t="s">
        <v>14902</v>
      </c>
      <c r="H169" s="318" t="s">
        <v>19321</v>
      </c>
      <c r="I169" s="311">
        <v>3.4806300000000002E-6</v>
      </c>
      <c r="J169" s="297" t="s">
        <v>19322</v>
      </c>
      <c r="K169" s="298">
        <v>1.27454E-2</v>
      </c>
      <c r="L169" s="318" t="s">
        <v>19321</v>
      </c>
      <c r="M169" s="311">
        <v>1.18065E-5</v>
      </c>
      <c r="N169" s="296" t="s">
        <v>19323</v>
      </c>
      <c r="O169" s="1">
        <v>1.2421999999999999E-6</v>
      </c>
      <c r="P169" s="318" t="s">
        <v>19324</v>
      </c>
      <c r="Q169" s="311">
        <v>3.16122E-6</v>
      </c>
      <c r="R169" s="296" t="s">
        <v>19325</v>
      </c>
      <c r="S169" s="1">
        <v>4.0859699999999998E-5</v>
      </c>
      <c r="T169" s="318" t="s">
        <v>19321</v>
      </c>
      <c r="U169" s="311">
        <v>6.3476799999999997E-6</v>
      </c>
      <c r="V169" s="296" t="s">
        <v>19324</v>
      </c>
      <c r="W169" s="1">
        <v>2.8473499999999999E-6</v>
      </c>
      <c r="X169" s="318" t="s">
        <v>19324</v>
      </c>
      <c r="Y169" s="311">
        <v>1.7471800000000001E-6</v>
      </c>
      <c r="Z169" s="296" t="s">
        <v>18979</v>
      </c>
      <c r="AA169" s="1">
        <v>7.7952400000000006E-6</v>
      </c>
      <c r="AB169" s="318" t="s">
        <v>19321</v>
      </c>
      <c r="AC169" s="311">
        <v>5.9077100000000001E-6</v>
      </c>
      <c r="AD169" s="296" t="s">
        <v>19325</v>
      </c>
      <c r="AE169" s="1">
        <v>7.33249E-5</v>
      </c>
      <c r="AF169" s="318" t="s">
        <v>19321</v>
      </c>
      <c r="AG169" s="311">
        <v>5.9095599999999999E-6</v>
      </c>
      <c r="AH169" s="296" t="s">
        <v>19321</v>
      </c>
      <c r="AI169" s="1">
        <v>4.7565199999999998E-6</v>
      </c>
      <c r="AJ169" s="318" t="s">
        <v>19321</v>
      </c>
      <c r="AK169" s="311">
        <v>3.73476E-6</v>
      </c>
      <c r="AL169" s="296" t="s">
        <v>19326</v>
      </c>
      <c r="AM169" s="1">
        <v>2.5615400000000002E-3</v>
      </c>
      <c r="AN169" s="318" t="s">
        <v>18809</v>
      </c>
      <c r="AO169" s="311">
        <v>4.8164799999999997E-3</v>
      </c>
      <c r="AP169" s="318" t="s">
        <v>19067</v>
      </c>
      <c r="AQ169" s="311">
        <v>1.8064099999999999E-4</v>
      </c>
    </row>
    <row r="170" spans="2:43" ht="16" x14ac:dyDescent="0.2">
      <c r="B170" s="310" t="s">
        <v>11701</v>
      </c>
      <c r="C170" t="s">
        <v>4820</v>
      </c>
      <c r="D170">
        <v>11</v>
      </c>
      <c r="E170">
        <v>66342691</v>
      </c>
      <c r="F170" t="s">
        <v>14905</v>
      </c>
      <c r="G170" t="s">
        <v>14696</v>
      </c>
      <c r="H170" s="318" t="s">
        <v>19327</v>
      </c>
      <c r="I170" s="311">
        <v>4.7446500000000001E-7</v>
      </c>
      <c r="J170" s="296" t="s">
        <v>19315</v>
      </c>
      <c r="K170" s="1">
        <v>1.6747699999999999E-5</v>
      </c>
      <c r="L170" s="318" t="s">
        <v>19327</v>
      </c>
      <c r="M170" s="311">
        <v>6.5459900000000002E-7</v>
      </c>
      <c r="N170" s="296" t="s">
        <v>19235</v>
      </c>
      <c r="O170" s="1">
        <v>1.90847E-6</v>
      </c>
      <c r="P170" s="318" t="s">
        <v>19327</v>
      </c>
      <c r="Q170" s="311">
        <v>4.9899499999999998E-7</v>
      </c>
      <c r="R170" s="296" t="s">
        <v>19235</v>
      </c>
      <c r="S170" s="1">
        <v>1.15821E-6</v>
      </c>
      <c r="T170" s="318" t="s">
        <v>19328</v>
      </c>
      <c r="U170" s="311">
        <v>1.75617E-6</v>
      </c>
      <c r="V170" s="296" t="s">
        <v>19327</v>
      </c>
      <c r="W170" s="1">
        <v>1.0052600000000001E-6</v>
      </c>
      <c r="X170" s="318" t="s">
        <v>19328</v>
      </c>
      <c r="Y170" s="311">
        <v>2.4460500000000001E-6</v>
      </c>
      <c r="Z170" s="296" t="s">
        <v>18726</v>
      </c>
      <c r="AA170" s="1">
        <v>5.5923400000000001E-6</v>
      </c>
      <c r="AB170" s="318" t="s">
        <v>19327</v>
      </c>
      <c r="AC170" s="311">
        <v>7.2969000000000002E-7</v>
      </c>
      <c r="AD170" s="296" t="s">
        <v>19233</v>
      </c>
      <c r="AE170" s="1">
        <v>3.3647699999999998E-7</v>
      </c>
      <c r="AF170" s="318" t="s">
        <v>19327</v>
      </c>
      <c r="AG170" s="311">
        <v>3.7646000000000002E-7</v>
      </c>
      <c r="AH170" s="296" t="s">
        <v>19327</v>
      </c>
      <c r="AI170" s="1">
        <v>5.4710100000000005E-7</v>
      </c>
      <c r="AJ170" s="318" t="s">
        <v>19327</v>
      </c>
      <c r="AK170" s="311">
        <v>5.4202600000000004E-7</v>
      </c>
      <c r="AL170" s="296" t="s">
        <v>18959</v>
      </c>
      <c r="AM170" s="1">
        <v>2.9895799999999999E-5</v>
      </c>
      <c r="AN170" s="318" t="s">
        <v>19195</v>
      </c>
      <c r="AO170" s="311">
        <v>2.2713799999999999E-4</v>
      </c>
      <c r="AP170" s="318" t="s">
        <v>19004</v>
      </c>
      <c r="AQ170" s="311">
        <v>6.2014800000000005E-4</v>
      </c>
    </row>
    <row r="171" spans="2:43" ht="16" x14ac:dyDescent="0.2">
      <c r="B171" s="310" t="s">
        <v>11701</v>
      </c>
      <c r="C171" t="s">
        <v>13403</v>
      </c>
      <c r="D171">
        <v>12</v>
      </c>
      <c r="E171">
        <v>24007994</v>
      </c>
      <c r="F171" t="s">
        <v>4897</v>
      </c>
      <c r="G171" t="s">
        <v>14594</v>
      </c>
      <c r="H171" s="318" t="s">
        <v>18839</v>
      </c>
      <c r="I171" s="311">
        <v>7.8892500000000003E-8</v>
      </c>
      <c r="J171" s="296" t="s">
        <v>18658</v>
      </c>
      <c r="K171" s="1">
        <v>2.1932999999999998E-6</v>
      </c>
      <c r="L171" s="318" t="s">
        <v>18839</v>
      </c>
      <c r="M171" s="311">
        <v>8.6589699999999994E-8</v>
      </c>
      <c r="N171" s="296" t="s">
        <v>19119</v>
      </c>
      <c r="O171" s="1">
        <v>2.1928399999999999E-7</v>
      </c>
      <c r="P171" s="318" t="s">
        <v>18839</v>
      </c>
      <c r="Q171" s="311">
        <v>7.64336E-8</v>
      </c>
      <c r="R171" s="296" t="s">
        <v>18661</v>
      </c>
      <c r="S171" s="1">
        <v>6.3360099999999998E-6</v>
      </c>
      <c r="T171" s="318" t="s">
        <v>18663</v>
      </c>
      <c r="U171" s="311">
        <v>2.1307299999999999E-7</v>
      </c>
      <c r="V171" s="296" t="s">
        <v>18839</v>
      </c>
      <c r="W171" s="1">
        <v>8.8419200000000003E-8</v>
      </c>
      <c r="X171" s="318" t="s">
        <v>18839</v>
      </c>
      <c r="Y171" s="311">
        <v>1.1398099999999999E-7</v>
      </c>
      <c r="Z171" s="296" t="s">
        <v>19133</v>
      </c>
      <c r="AA171" s="1">
        <v>2.79975E-8</v>
      </c>
      <c r="AB171" s="318" t="s">
        <v>18839</v>
      </c>
      <c r="AC171" s="311">
        <v>9.2641000000000002E-8</v>
      </c>
      <c r="AD171" s="296" t="s">
        <v>18820</v>
      </c>
      <c r="AE171" s="1">
        <v>2.0749599999999999E-7</v>
      </c>
      <c r="AF171" s="318" t="s">
        <v>18839</v>
      </c>
      <c r="AG171" s="311">
        <v>4.6461199999999999E-8</v>
      </c>
      <c r="AH171" s="296" t="s">
        <v>18839</v>
      </c>
      <c r="AI171" s="1">
        <v>8.4007200000000003E-8</v>
      </c>
      <c r="AJ171" s="318" t="s">
        <v>18839</v>
      </c>
      <c r="AK171" s="311">
        <v>9.1265899999999999E-8</v>
      </c>
      <c r="AL171" s="296" t="s">
        <v>19329</v>
      </c>
      <c r="AM171" s="1">
        <v>1.3860599999999999E-4</v>
      </c>
      <c r="AN171" s="318" t="s">
        <v>19330</v>
      </c>
      <c r="AO171" s="311">
        <v>3.1414100000000001E-5</v>
      </c>
      <c r="AP171" s="318" t="s">
        <v>18815</v>
      </c>
      <c r="AQ171" s="311">
        <v>5.9430699999999997E-4</v>
      </c>
    </row>
    <row r="172" spans="2:43" ht="16" x14ac:dyDescent="0.2">
      <c r="B172" s="310" t="s">
        <v>11701</v>
      </c>
      <c r="C172" t="s">
        <v>13402</v>
      </c>
      <c r="D172">
        <v>12</v>
      </c>
      <c r="E172">
        <v>65766498</v>
      </c>
      <c r="F172" t="s">
        <v>4919</v>
      </c>
      <c r="G172" t="s">
        <v>13264</v>
      </c>
      <c r="H172" s="318" t="s">
        <v>19331</v>
      </c>
      <c r="I172" s="311">
        <v>3.2220600000000001E-5</v>
      </c>
      <c r="J172" s="296" t="s">
        <v>19216</v>
      </c>
      <c r="K172" s="1">
        <v>5.4042900000000002E-6</v>
      </c>
      <c r="L172" s="318" t="s">
        <v>19331</v>
      </c>
      <c r="M172" s="311">
        <v>3.51962E-5</v>
      </c>
      <c r="N172" s="296" t="s">
        <v>19272</v>
      </c>
      <c r="O172" s="1">
        <v>5.2417299999999997E-5</v>
      </c>
      <c r="P172" s="318" t="s">
        <v>19331</v>
      </c>
      <c r="Q172" s="311">
        <v>3.40467E-5</v>
      </c>
      <c r="R172" s="296" t="s">
        <v>18775</v>
      </c>
      <c r="S172" s="1">
        <v>4.03508E-6</v>
      </c>
      <c r="T172" s="318" t="s">
        <v>19331</v>
      </c>
      <c r="U172" s="311">
        <v>2.8359599999999999E-5</v>
      </c>
      <c r="V172" s="296" t="s">
        <v>19331</v>
      </c>
      <c r="W172" s="1">
        <v>2.0403000000000001E-5</v>
      </c>
      <c r="X172" s="318" t="s">
        <v>19331</v>
      </c>
      <c r="Y172" s="311">
        <v>2.9595599999999998E-5</v>
      </c>
      <c r="Z172" s="296" t="s">
        <v>19332</v>
      </c>
      <c r="AA172" s="1">
        <v>4.5392399999999999E-3</v>
      </c>
      <c r="AB172" s="318" t="s">
        <v>19331</v>
      </c>
      <c r="AC172" s="311">
        <v>2.8410599999999999E-5</v>
      </c>
      <c r="AD172" s="296" t="s">
        <v>19272</v>
      </c>
      <c r="AE172" s="1">
        <v>8.0874399999999999E-5</v>
      </c>
      <c r="AF172" s="318" t="s">
        <v>19331</v>
      </c>
      <c r="AG172" s="311">
        <v>2.1894100000000001E-5</v>
      </c>
      <c r="AH172" s="296" t="s">
        <v>19331</v>
      </c>
      <c r="AI172" s="1">
        <v>2.7869E-5</v>
      </c>
      <c r="AJ172" s="318" t="s">
        <v>19331</v>
      </c>
      <c r="AK172" s="311">
        <v>2.5949399999999999E-5</v>
      </c>
      <c r="AL172" s="296" t="s">
        <v>19148</v>
      </c>
      <c r="AM172" s="1">
        <v>2.2844699999999998E-3</v>
      </c>
      <c r="AN172" s="318" t="s">
        <v>19333</v>
      </c>
      <c r="AO172" s="311">
        <v>3.1255100000000002E-3</v>
      </c>
      <c r="AP172" s="318" t="s">
        <v>18778</v>
      </c>
      <c r="AQ172" s="311">
        <v>3.2823000000000001E-3</v>
      </c>
    </row>
    <row r="173" spans="2:43" ht="16" x14ac:dyDescent="0.2">
      <c r="B173" s="310" t="s">
        <v>11701</v>
      </c>
      <c r="C173" t="s">
        <v>4948</v>
      </c>
      <c r="D173">
        <v>12</v>
      </c>
      <c r="E173">
        <v>102271962</v>
      </c>
      <c r="F173" t="s">
        <v>4952</v>
      </c>
      <c r="G173" t="s">
        <v>16017</v>
      </c>
      <c r="H173" s="318" t="s">
        <v>18856</v>
      </c>
      <c r="I173" s="311">
        <v>2.7731900000000001E-8</v>
      </c>
      <c r="J173" s="296" t="s">
        <v>18856</v>
      </c>
      <c r="K173" s="1">
        <v>1.48289E-8</v>
      </c>
      <c r="L173" s="318" t="s">
        <v>18856</v>
      </c>
      <c r="M173" s="311">
        <v>3.0289799999999998E-8</v>
      </c>
      <c r="N173" s="296" t="s">
        <v>18854</v>
      </c>
      <c r="O173" s="1">
        <v>1.10977E-8</v>
      </c>
      <c r="P173" s="318" t="s">
        <v>18856</v>
      </c>
      <c r="Q173" s="311">
        <v>2.4856000000000001E-8</v>
      </c>
      <c r="R173" s="296" t="s">
        <v>18854</v>
      </c>
      <c r="S173" s="1">
        <v>5.8157600000000002E-9</v>
      </c>
      <c r="T173" s="318" t="s">
        <v>19252</v>
      </c>
      <c r="U173" s="311">
        <v>9.9952499999999995E-8</v>
      </c>
      <c r="V173" s="296" t="s">
        <v>18856</v>
      </c>
      <c r="W173" s="1">
        <v>3.0532599999999998E-8</v>
      </c>
      <c r="X173" s="318" t="s">
        <v>18856</v>
      </c>
      <c r="Y173" s="311">
        <v>4.5248700000000001E-8</v>
      </c>
      <c r="Z173" s="296" t="s">
        <v>19044</v>
      </c>
      <c r="AA173" s="1">
        <v>7.6706699999999997E-8</v>
      </c>
      <c r="AB173" s="318" t="s">
        <v>18856</v>
      </c>
      <c r="AC173" s="311">
        <v>2.8088599999999999E-8</v>
      </c>
      <c r="AD173" s="296" t="s">
        <v>18854</v>
      </c>
      <c r="AE173" s="1">
        <v>2.37856E-8</v>
      </c>
      <c r="AF173" s="318" t="s">
        <v>18856</v>
      </c>
      <c r="AG173" s="311">
        <v>3.0624100000000002E-8</v>
      </c>
      <c r="AH173" s="296" t="s">
        <v>18856</v>
      </c>
      <c r="AI173" s="1">
        <v>3.1538299999999997E-8</v>
      </c>
      <c r="AJ173" s="318" t="s">
        <v>18856</v>
      </c>
      <c r="AK173" s="311">
        <v>2.5225799999999999E-8</v>
      </c>
      <c r="AL173" s="296" t="s">
        <v>19047</v>
      </c>
      <c r="AM173" s="1">
        <v>2.8066399999999999E-5</v>
      </c>
      <c r="AN173" s="318" t="s">
        <v>18958</v>
      </c>
      <c r="AO173" s="311">
        <v>5.9704799999999998E-5</v>
      </c>
      <c r="AP173" s="318" t="s">
        <v>18859</v>
      </c>
      <c r="AQ173" s="311">
        <v>1.22528E-4</v>
      </c>
    </row>
    <row r="174" spans="2:43" ht="16" x14ac:dyDescent="0.2">
      <c r="B174" s="310" t="s">
        <v>11701</v>
      </c>
      <c r="C174" t="s">
        <v>13401</v>
      </c>
      <c r="D174">
        <v>12</v>
      </c>
      <c r="E174">
        <v>117949816</v>
      </c>
      <c r="F174" t="s">
        <v>4965</v>
      </c>
      <c r="G174" t="s">
        <v>14715</v>
      </c>
      <c r="H174" s="318" t="s">
        <v>19334</v>
      </c>
      <c r="I174" s="311">
        <v>4.7682300000000001E-14</v>
      </c>
      <c r="J174" s="296" t="s">
        <v>19334</v>
      </c>
      <c r="K174" s="1">
        <v>5.2387199999999997E-14</v>
      </c>
      <c r="L174" s="318" t="s">
        <v>19334</v>
      </c>
      <c r="M174" s="311">
        <v>4.3610199999999999E-14</v>
      </c>
      <c r="N174" s="296" t="s">
        <v>19335</v>
      </c>
      <c r="O174" s="1">
        <v>6.82596E-14</v>
      </c>
      <c r="P174" s="318" t="s">
        <v>19334</v>
      </c>
      <c r="Q174" s="311">
        <v>5.9114299999999996E-14</v>
      </c>
      <c r="R174" s="296" t="s">
        <v>19336</v>
      </c>
      <c r="S174" s="1">
        <v>1.17637E-11</v>
      </c>
      <c r="T174" s="318" t="s">
        <v>19335</v>
      </c>
      <c r="U174" s="311">
        <v>6.8794400000000006E-14</v>
      </c>
      <c r="V174" s="296" t="s">
        <v>19334</v>
      </c>
      <c r="W174" s="1">
        <v>3.2025299999999998E-14</v>
      </c>
      <c r="X174" s="318" t="s">
        <v>19334</v>
      </c>
      <c r="Y174" s="311">
        <v>2.0111600000000001E-14</v>
      </c>
      <c r="Z174" s="296" t="s">
        <v>19337</v>
      </c>
      <c r="AA174" s="1">
        <v>1.54731E-12</v>
      </c>
      <c r="AB174" s="318" t="s">
        <v>19334</v>
      </c>
      <c r="AC174" s="311">
        <v>3.4126899999999998E-14</v>
      </c>
      <c r="AD174" s="296" t="s">
        <v>19335</v>
      </c>
      <c r="AE174" s="1">
        <v>6.4013600000000005E-13</v>
      </c>
      <c r="AF174" s="318" t="s">
        <v>19334</v>
      </c>
      <c r="AG174" s="311">
        <v>6.6350599999999995E-14</v>
      </c>
      <c r="AH174" s="296" t="s">
        <v>19334</v>
      </c>
      <c r="AI174" s="1">
        <v>3.6086800000000003E-14</v>
      </c>
      <c r="AJ174" s="318" t="s">
        <v>19334</v>
      </c>
      <c r="AK174" s="311">
        <v>4.1100299999999999E-14</v>
      </c>
      <c r="AL174" s="296" t="s">
        <v>19338</v>
      </c>
      <c r="AM174" s="1">
        <v>6.3136700000000002E-8</v>
      </c>
      <c r="AN174" s="318" t="s">
        <v>19133</v>
      </c>
      <c r="AO174" s="311">
        <v>4.7151100000000002E-8</v>
      </c>
      <c r="AP174" s="318" t="s">
        <v>19338</v>
      </c>
      <c r="AQ174" s="311">
        <v>1.65224E-7</v>
      </c>
    </row>
    <row r="175" spans="2:43" ht="16" x14ac:dyDescent="0.2">
      <c r="B175" s="310" t="s">
        <v>11701</v>
      </c>
      <c r="C175" t="s">
        <v>4980</v>
      </c>
      <c r="D175">
        <v>13</v>
      </c>
      <c r="E175">
        <v>50811031</v>
      </c>
      <c r="F175" t="s">
        <v>4997</v>
      </c>
      <c r="G175" t="s">
        <v>16017</v>
      </c>
      <c r="H175" s="318" t="s">
        <v>19339</v>
      </c>
      <c r="I175" s="311">
        <v>4.0661899999999998E-10</v>
      </c>
      <c r="J175" s="296" t="s">
        <v>18971</v>
      </c>
      <c r="K175" s="1">
        <v>3.7163899999999998E-9</v>
      </c>
      <c r="L175" s="318" t="s">
        <v>18767</v>
      </c>
      <c r="M175" s="311">
        <v>2.2204899999999999E-10</v>
      </c>
      <c r="N175" s="296" t="s">
        <v>19075</v>
      </c>
      <c r="O175" s="1">
        <v>7.8018899999999996E-10</v>
      </c>
      <c r="P175" s="318" t="s">
        <v>19339</v>
      </c>
      <c r="Q175" s="311">
        <v>3.4972100000000002E-10</v>
      </c>
      <c r="R175" s="296" t="s">
        <v>19075</v>
      </c>
      <c r="S175" s="1">
        <v>1.4559000000000001E-10</v>
      </c>
      <c r="T175" s="318" t="s">
        <v>19339</v>
      </c>
      <c r="U175" s="311">
        <v>1.65782E-9</v>
      </c>
      <c r="V175" s="296" t="s">
        <v>19339</v>
      </c>
      <c r="W175" s="1">
        <v>2.7678E-10</v>
      </c>
      <c r="X175" s="318" t="s">
        <v>19339</v>
      </c>
      <c r="Y175" s="311">
        <v>4.8867599999999998E-10</v>
      </c>
      <c r="Z175" s="296" t="s">
        <v>18911</v>
      </c>
      <c r="AA175" s="1">
        <v>4.0615600000000003E-8</v>
      </c>
      <c r="AB175" s="318" t="s">
        <v>19339</v>
      </c>
      <c r="AC175" s="311">
        <v>3.5895599999999999E-10</v>
      </c>
      <c r="AD175" s="296" t="s">
        <v>18693</v>
      </c>
      <c r="AE175" s="1">
        <v>2.7952900000000001E-11</v>
      </c>
      <c r="AF175" s="318" t="s">
        <v>19339</v>
      </c>
      <c r="AG175" s="311">
        <v>3.3437899999999998E-10</v>
      </c>
      <c r="AH175" s="296" t="s">
        <v>19339</v>
      </c>
      <c r="AI175" s="1">
        <v>3.7390199999999999E-10</v>
      </c>
      <c r="AJ175" s="318" t="s">
        <v>19339</v>
      </c>
      <c r="AK175" s="311">
        <v>4.4806299999999998E-10</v>
      </c>
      <c r="AL175" s="296" t="s">
        <v>18691</v>
      </c>
      <c r="AM175" s="1">
        <v>1.3369900000000001E-5</v>
      </c>
      <c r="AN175" s="318" t="s">
        <v>19293</v>
      </c>
      <c r="AO175" s="311">
        <v>1.4996399999999999E-5</v>
      </c>
      <c r="AP175" s="318" t="s">
        <v>18961</v>
      </c>
      <c r="AQ175" s="311">
        <v>5.9981500000000003E-6</v>
      </c>
    </row>
    <row r="176" spans="2:43" ht="16" x14ac:dyDescent="0.2">
      <c r="B176" s="310" t="s">
        <v>11701</v>
      </c>
      <c r="C176" t="s">
        <v>4988</v>
      </c>
      <c r="D176">
        <v>13</v>
      </c>
      <c r="E176">
        <v>51340315</v>
      </c>
      <c r="F176" t="s">
        <v>5000</v>
      </c>
      <c r="G176" t="s">
        <v>13264</v>
      </c>
      <c r="H176" s="318" t="s">
        <v>19213</v>
      </c>
      <c r="I176" s="311">
        <v>4.3999000000000002E-8</v>
      </c>
      <c r="J176" s="296" t="s">
        <v>19213</v>
      </c>
      <c r="K176" s="1">
        <v>8.8009000000000004E-8</v>
      </c>
      <c r="L176" s="318" t="s">
        <v>19213</v>
      </c>
      <c r="M176" s="311">
        <v>5.6504199999999998E-8</v>
      </c>
      <c r="N176" s="296" t="s">
        <v>19192</v>
      </c>
      <c r="O176" s="1">
        <v>3.7666799999999998E-8</v>
      </c>
      <c r="P176" s="318" t="s">
        <v>19213</v>
      </c>
      <c r="Q176" s="311">
        <v>4.1850799999999998E-8</v>
      </c>
      <c r="R176" s="296" t="s">
        <v>19192</v>
      </c>
      <c r="S176" s="1">
        <v>1.0575800000000001E-8</v>
      </c>
      <c r="T176" s="318" t="s">
        <v>19213</v>
      </c>
      <c r="U176" s="311">
        <v>3.3675899999999998E-8</v>
      </c>
      <c r="V176" s="296" t="s">
        <v>19213</v>
      </c>
      <c r="W176" s="1">
        <v>6.4975100000000003E-8</v>
      </c>
      <c r="X176" s="318" t="s">
        <v>19213</v>
      </c>
      <c r="Y176" s="311">
        <v>3.1228599999999999E-8</v>
      </c>
      <c r="Z176" s="296" t="s">
        <v>18911</v>
      </c>
      <c r="AA176" s="1">
        <v>2.1806099999999999E-8</v>
      </c>
      <c r="AB176" s="318" t="s">
        <v>19213</v>
      </c>
      <c r="AC176" s="311">
        <v>3.0690699999999997E-8</v>
      </c>
      <c r="AD176" s="296" t="s">
        <v>19192</v>
      </c>
      <c r="AE176" s="1">
        <v>6.7053399999999993E-8</v>
      </c>
      <c r="AF176" s="318" t="s">
        <v>19213</v>
      </c>
      <c r="AG176" s="311">
        <v>3.8732200000000003E-8</v>
      </c>
      <c r="AH176" s="296" t="s">
        <v>19213</v>
      </c>
      <c r="AI176" s="1">
        <v>6.0415800000000006E-8</v>
      </c>
      <c r="AJ176" s="318" t="s">
        <v>19213</v>
      </c>
      <c r="AK176" s="311">
        <v>4.25468E-8</v>
      </c>
      <c r="AL176" s="296" t="s">
        <v>19034</v>
      </c>
      <c r="AM176" s="1">
        <v>6.2980500000000005E-5</v>
      </c>
      <c r="AN176" s="318" t="s">
        <v>19341</v>
      </c>
      <c r="AO176" s="311">
        <v>2.9219099999999998E-3</v>
      </c>
      <c r="AP176" s="318" t="s">
        <v>18946</v>
      </c>
      <c r="AQ176" s="311">
        <v>1.7659300000000001E-6</v>
      </c>
    </row>
    <row r="177" spans="2:43" ht="16" x14ac:dyDescent="0.2">
      <c r="B177" s="310" t="s">
        <v>11701</v>
      </c>
      <c r="C177" t="s">
        <v>13400</v>
      </c>
      <c r="D177">
        <v>14</v>
      </c>
      <c r="E177">
        <v>29717081</v>
      </c>
      <c r="F177" t="s">
        <v>14912</v>
      </c>
      <c r="G177" t="s">
        <v>14701</v>
      </c>
      <c r="H177" s="318" t="s">
        <v>19342</v>
      </c>
      <c r="I177" s="311">
        <v>7.1314099999999999E-11</v>
      </c>
      <c r="J177" s="296" t="s">
        <v>19080</v>
      </c>
      <c r="K177" s="1">
        <v>4.1886700000000002E-9</v>
      </c>
      <c r="L177" s="318" t="s">
        <v>19342</v>
      </c>
      <c r="M177" s="311">
        <v>4.2789199999999999E-11</v>
      </c>
      <c r="N177" s="296" t="s">
        <v>19143</v>
      </c>
      <c r="O177" s="1">
        <v>3.17236E-9</v>
      </c>
      <c r="P177" s="318" t="s">
        <v>19342</v>
      </c>
      <c r="Q177" s="311">
        <v>6.59639E-11</v>
      </c>
      <c r="R177" s="296" t="s">
        <v>19343</v>
      </c>
      <c r="S177" s="1">
        <v>3.5611799999999999E-10</v>
      </c>
      <c r="T177" s="318" t="s">
        <v>18994</v>
      </c>
      <c r="U177" s="311">
        <v>2.7759499999999999E-11</v>
      </c>
      <c r="V177" s="296" t="s">
        <v>19342</v>
      </c>
      <c r="W177" s="1">
        <v>3.88576E-11</v>
      </c>
      <c r="X177" s="318" t="s">
        <v>19342</v>
      </c>
      <c r="Y177" s="311">
        <v>3.9104000000000001E-11</v>
      </c>
      <c r="Z177" s="296" t="s">
        <v>19344</v>
      </c>
      <c r="AA177" s="1">
        <v>6.7116500000000004E-12</v>
      </c>
      <c r="AB177" s="318" t="s">
        <v>19342</v>
      </c>
      <c r="AC177" s="311">
        <v>5.3644500000000001E-11</v>
      </c>
      <c r="AD177" s="296" t="s">
        <v>19345</v>
      </c>
      <c r="AE177" s="1">
        <v>1.7542899999999999E-11</v>
      </c>
      <c r="AF177" s="318" t="s">
        <v>19342</v>
      </c>
      <c r="AG177" s="311">
        <v>5.08449E-11</v>
      </c>
      <c r="AH177" s="296" t="s">
        <v>19342</v>
      </c>
      <c r="AI177" s="1">
        <v>6.0006300000000005E-11</v>
      </c>
      <c r="AJ177" s="318" t="s">
        <v>19342</v>
      </c>
      <c r="AK177" s="311">
        <v>8.4147799999999998E-11</v>
      </c>
      <c r="AL177" s="297" t="s">
        <v>19346</v>
      </c>
      <c r="AM177" s="298">
        <v>3.7920700000000002E-2</v>
      </c>
      <c r="AN177" s="318" t="s">
        <v>19190</v>
      </c>
      <c r="AO177" s="311">
        <v>4.0916599999999998E-4</v>
      </c>
      <c r="AP177" s="322" t="s">
        <v>19347</v>
      </c>
      <c r="AQ177" s="312">
        <v>1.1065899999999999E-8</v>
      </c>
    </row>
    <row r="178" spans="2:43" ht="16" x14ac:dyDescent="0.2">
      <c r="B178" s="310" t="s">
        <v>11701</v>
      </c>
      <c r="C178" t="s">
        <v>5027</v>
      </c>
      <c r="D178">
        <v>14</v>
      </c>
      <c r="E178">
        <v>79455630</v>
      </c>
      <c r="F178" t="s">
        <v>5024</v>
      </c>
      <c r="G178" t="s">
        <v>14685</v>
      </c>
      <c r="H178" s="318" t="s">
        <v>19234</v>
      </c>
      <c r="I178" s="311">
        <v>7.2991000000000006E-5</v>
      </c>
      <c r="J178" s="296" t="s">
        <v>19348</v>
      </c>
      <c r="K178" s="1">
        <v>1.0011200000000001E-3</v>
      </c>
      <c r="L178" s="318" t="s">
        <v>19234</v>
      </c>
      <c r="M178" s="311">
        <v>3.85027E-5</v>
      </c>
      <c r="N178" s="296" t="s">
        <v>19156</v>
      </c>
      <c r="O178" s="1">
        <v>2.3983399999999999E-4</v>
      </c>
      <c r="P178" s="318" t="s">
        <v>19234</v>
      </c>
      <c r="Q178" s="311">
        <v>6.7561800000000001E-5</v>
      </c>
      <c r="R178" s="296" t="s">
        <v>19157</v>
      </c>
      <c r="S178" s="1">
        <v>7.2032800000000006E-5</v>
      </c>
      <c r="T178" s="318" t="s">
        <v>19349</v>
      </c>
      <c r="U178" s="311">
        <v>3.2751600000000003E-4</v>
      </c>
      <c r="V178" s="296" t="s">
        <v>19234</v>
      </c>
      <c r="W178" s="1">
        <v>8.1791600000000005E-5</v>
      </c>
      <c r="X178" s="318" t="s">
        <v>19234</v>
      </c>
      <c r="Y178" s="311">
        <v>8.1431899999999995E-5</v>
      </c>
      <c r="Z178" s="296" t="s">
        <v>19350</v>
      </c>
      <c r="AA178" s="1">
        <v>1.37622E-3</v>
      </c>
      <c r="AB178" s="318" t="s">
        <v>19234</v>
      </c>
      <c r="AC178" s="311">
        <v>6.16373E-5</v>
      </c>
      <c r="AD178" s="296" t="s">
        <v>19156</v>
      </c>
      <c r="AE178" s="1">
        <v>1.83635E-4</v>
      </c>
      <c r="AF178" s="318" t="s">
        <v>19234</v>
      </c>
      <c r="AG178" s="311">
        <v>5.3199199999999997E-5</v>
      </c>
      <c r="AH178" s="296" t="s">
        <v>19234</v>
      </c>
      <c r="AI178" s="1">
        <v>6.6798599999999994E-5</v>
      </c>
      <c r="AJ178" s="318" t="s">
        <v>19234</v>
      </c>
      <c r="AK178" s="311">
        <v>7.93664E-5</v>
      </c>
      <c r="AL178" s="296" t="s">
        <v>18804</v>
      </c>
      <c r="AM178" s="1">
        <v>1.29303E-2</v>
      </c>
      <c r="AN178" s="318" t="s">
        <v>19351</v>
      </c>
      <c r="AO178" s="311">
        <v>3.3735800000000002E-3</v>
      </c>
      <c r="AP178" s="318" t="s">
        <v>18966</v>
      </c>
      <c r="AQ178" s="311">
        <v>7.7220800000000001E-3</v>
      </c>
    </row>
    <row r="179" spans="2:43" ht="16" x14ac:dyDescent="0.2">
      <c r="B179" s="310" t="s">
        <v>11701</v>
      </c>
      <c r="C179" t="s">
        <v>5041</v>
      </c>
      <c r="D179">
        <v>15</v>
      </c>
      <c r="E179">
        <v>95404298</v>
      </c>
      <c r="F179" t="s">
        <v>14497</v>
      </c>
      <c r="G179" t="s">
        <v>16017</v>
      </c>
      <c r="H179" s="318" t="s">
        <v>18952</v>
      </c>
      <c r="I179" s="311">
        <v>1.5186200000000001E-9</v>
      </c>
      <c r="J179" s="296" t="s">
        <v>18952</v>
      </c>
      <c r="K179" s="1">
        <v>9.6306899999999995E-10</v>
      </c>
      <c r="L179" s="318" t="s">
        <v>18952</v>
      </c>
      <c r="M179" s="311">
        <v>7.9084399999999996E-10</v>
      </c>
      <c r="N179" s="296" t="s">
        <v>19000</v>
      </c>
      <c r="O179" s="1">
        <v>4.6484799999999998E-8</v>
      </c>
      <c r="P179" s="318" t="s">
        <v>18952</v>
      </c>
      <c r="Q179" s="311">
        <v>1.60763E-9</v>
      </c>
      <c r="R179" s="296" t="s">
        <v>19000</v>
      </c>
      <c r="S179" s="1">
        <v>1.1357400000000001E-8</v>
      </c>
      <c r="T179" s="318" t="s">
        <v>18952</v>
      </c>
      <c r="U179" s="311">
        <v>8.7120499999999999E-10</v>
      </c>
      <c r="V179" s="296" t="s">
        <v>18952</v>
      </c>
      <c r="W179" s="1">
        <v>7.0792099999999998E-10</v>
      </c>
      <c r="X179" s="318" t="s">
        <v>18952</v>
      </c>
      <c r="Y179" s="311">
        <v>8.5432799999999997E-10</v>
      </c>
      <c r="Z179" s="296" t="s">
        <v>19352</v>
      </c>
      <c r="AA179" s="1">
        <v>2.74827E-7</v>
      </c>
      <c r="AB179" s="318" t="s">
        <v>18952</v>
      </c>
      <c r="AC179" s="311">
        <v>1.8703499999999999E-9</v>
      </c>
      <c r="AD179" s="296" t="s">
        <v>19000</v>
      </c>
      <c r="AE179" s="1">
        <v>1.6873900000000001E-8</v>
      </c>
      <c r="AF179" s="318" t="s">
        <v>18999</v>
      </c>
      <c r="AG179" s="311">
        <v>2.55835E-9</v>
      </c>
      <c r="AH179" s="296" t="s">
        <v>18952</v>
      </c>
      <c r="AI179" s="1">
        <v>1.48293E-9</v>
      </c>
      <c r="AJ179" s="318" t="s">
        <v>18952</v>
      </c>
      <c r="AK179" s="311">
        <v>1.47225E-9</v>
      </c>
      <c r="AL179" s="296" t="s">
        <v>19181</v>
      </c>
      <c r="AM179" s="1">
        <v>4.0170000000000001E-4</v>
      </c>
      <c r="AN179" s="318" t="s">
        <v>19353</v>
      </c>
      <c r="AO179" s="311">
        <v>3.0047100000000002E-4</v>
      </c>
      <c r="AP179" s="318" t="s">
        <v>18860</v>
      </c>
      <c r="AQ179" s="311">
        <v>8.6057500000000001E-7</v>
      </c>
    </row>
    <row r="180" spans="2:43" ht="16" x14ac:dyDescent="0.2">
      <c r="B180" s="310" t="s">
        <v>11701</v>
      </c>
      <c r="C180" t="s">
        <v>13399</v>
      </c>
      <c r="D180">
        <v>16</v>
      </c>
      <c r="E180">
        <v>1733479</v>
      </c>
      <c r="F180" t="s">
        <v>19355</v>
      </c>
      <c r="G180" t="s">
        <v>16017</v>
      </c>
      <c r="H180" s="318" t="s">
        <v>19356</v>
      </c>
      <c r="I180" s="311">
        <v>3.0264299999999999E-9</v>
      </c>
      <c r="J180" s="296" t="s">
        <v>19357</v>
      </c>
      <c r="K180" s="1">
        <v>1.31815E-8</v>
      </c>
      <c r="L180" s="318" t="s">
        <v>19356</v>
      </c>
      <c r="M180" s="311">
        <v>3.4754599999999999E-9</v>
      </c>
      <c r="N180" s="296" t="s">
        <v>19358</v>
      </c>
      <c r="O180" s="1">
        <v>3.5921300000000001E-9</v>
      </c>
      <c r="P180" s="318" t="s">
        <v>19356</v>
      </c>
      <c r="Q180" s="311">
        <v>2.5231499999999999E-9</v>
      </c>
      <c r="R180" s="296" t="s">
        <v>19359</v>
      </c>
      <c r="S180" s="1">
        <v>1.8542000000000001E-9</v>
      </c>
      <c r="T180" s="318" t="s">
        <v>19357</v>
      </c>
      <c r="U180" s="311">
        <v>1.37762E-8</v>
      </c>
      <c r="V180" s="296" t="s">
        <v>19356</v>
      </c>
      <c r="W180" s="1">
        <v>2.6708900000000001E-9</v>
      </c>
      <c r="X180" s="318" t="s">
        <v>19357</v>
      </c>
      <c r="Y180" s="311">
        <v>7.6962600000000001E-9</v>
      </c>
      <c r="Z180" s="296" t="s">
        <v>18845</v>
      </c>
      <c r="AA180" s="1">
        <v>3.76262E-9</v>
      </c>
      <c r="AB180" s="318" t="s">
        <v>19360</v>
      </c>
      <c r="AC180" s="311">
        <v>1.86408E-9</v>
      </c>
      <c r="AD180" s="296" t="s">
        <v>19358</v>
      </c>
      <c r="AE180" s="1">
        <v>4.49643E-9</v>
      </c>
      <c r="AF180" s="318" t="s">
        <v>19356</v>
      </c>
      <c r="AG180" s="311">
        <v>2.9840900000000002E-9</v>
      </c>
      <c r="AH180" s="296" t="s">
        <v>19356</v>
      </c>
      <c r="AI180" s="1">
        <v>2.4852300000000001E-9</v>
      </c>
      <c r="AJ180" s="318" t="s">
        <v>19356</v>
      </c>
      <c r="AK180" s="311">
        <v>3.46322E-9</v>
      </c>
      <c r="AL180" s="297" t="s">
        <v>19361</v>
      </c>
      <c r="AM180" s="298">
        <v>1.2209899999999999E-2</v>
      </c>
      <c r="AN180" s="318" t="s">
        <v>19362</v>
      </c>
      <c r="AO180" s="311">
        <v>8.3173399999999999E-5</v>
      </c>
      <c r="AP180" s="318" t="s">
        <v>19363</v>
      </c>
      <c r="AQ180" s="311">
        <v>8.5609499999999997E-6</v>
      </c>
    </row>
    <row r="181" spans="2:43" ht="16" x14ac:dyDescent="0.2">
      <c r="B181" s="310" t="s">
        <v>11701</v>
      </c>
      <c r="C181" t="s">
        <v>5181</v>
      </c>
      <c r="D181">
        <v>16</v>
      </c>
      <c r="E181">
        <v>28653523</v>
      </c>
      <c r="F181" t="s">
        <v>5219</v>
      </c>
      <c r="G181" t="s">
        <v>13563</v>
      </c>
      <c r="H181" s="318" t="s">
        <v>19215</v>
      </c>
      <c r="I181" s="311">
        <v>1.1244800000000001E-6</v>
      </c>
      <c r="J181" s="296" t="s">
        <v>19364</v>
      </c>
      <c r="K181" s="1">
        <v>2.5321699999999998E-3</v>
      </c>
      <c r="L181" s="318" t="s">
        <v>19215</v>
      </c>
      <c r="M181" s="311">
        <v>1.0294499999999999E-6</v>
      </c>
      <c r="N181" s="296" t="s">
        <v>18775</v>
      </c>
      <c r="O181" s="1">
        <v>4.27056E-6</v>
      </c>
      <c r="P181" s="318" t="s">
        <v>19215</v>
      </c>
      <c r="Q181" s="311">
        <v>2.20104E-6</v>
      </c>
      <c r="R181" s="296" t="s">
        <v>18773</v>
      </c>
      <c r="S181" s="1">
        <v>4.3207599999999998E-7</v>
      </c>
      <c r="T181" s="318" t="s">
        <v>19331</v>
      </c>
      <c r="U181" s="311">
        <v>1.78485E-5</v>
      </c>
      <c r="V181" s="296" t="s">
        <v>19215</v>
      </c>
      <c r="W181" s="1">
        <v>8.7843100000000004E-7</v>
      </c>
      <c r="X181" s="318" t="s">
        <v>19215</v>
      </c>
      <c r="Y181" s="311">
        <v>1.4454599999999999E-6</v>
      </c>
      <c r="Z181" s="296" t="s">
        <v>19365</v>
      </c>
      <c r="AA181" s="1">
        <v>1.5404100000000001E-3</v>
      </c>
      <c r="AB181" s="318" t="s">
        <v>19215</v>
      </c>
      <c r="AC181" s="311">
        <v>8.6112000000000002E-7</v>
      </c>
      <c r="AD181" s="296" t="s">
        <v>18775</v>
      </c>
      <c r="AE181" s="1">
        <v>5.7604699999999998E-6</v>
      </c>
      <c r="AF181" s="318" t="s">
        <v>19215</v>
      </c>
      <c r="AG181" s="311">
        <v>2.4859900000000001E-6</v>
      </c>
      <c r="AH181" s="296" t="s">
        <v>19215</v>
      </c>
      <c r="AI181" s="1">
        <v>1.12068E-6</v>
      </c>
      <c r="AJ181" s="318" t="s">
        <v>19215</v>
      </c>
      <c r="AK181" s="311">
        <v>1.3050100000000001E-6</v>
      </c>
      <c r="AL181" s="296" t="s">
        <v>19366</v>
      </c>
      <c r="AM181" s="1">
        <v>1.3537499999999999E-2</v>
      </c>
      <c r="AN181" s="318" t="s">
        <v>19288</v>
      </c>
      <c r="AO181" s="311">
        <v>3.0381400000000002E-4</v>
      </c>
      <c r="AP181" s="318" t="s">
        <v>19289</v>
      </c>
      <c r="AQ181" s="311">
        <v>1.01913E-3</v>
      </c>
    </row>
    <row r="182" spans="2:43" ht="16" x14ac:dyDescent="0.2">
      <c r="B182" s="310" t="s">
        <v>11701</v>
      </c>
      <c r="C182" t="s">
        <v>5304</v>
      </c>
      <c r="D182">
        <v>16</v>
      </c>
      <c r="E182">
        <v>88833116</v>
      </c>
      <c r="F182" t="s">
        <v>5315</v>
      </c>
      <c r="G182" t="s">
        <v>16017</v>
      </c>
      <c r="H182" s="318" t="s">
        <v>19368</v>
      </c>
      <c r="I182" s="311">
        <v>1.2406400000000001E-6</v>
      </c>
      <c r="J182" s="296" t="s">
        <v>19369</v>
      </c>
      <c r="K182" s="1">
        <v>1.1415899999999999E-6</v>
      </c>
      <c r="L182" s="318" t="s">
        <v>19136</v>
      </c>
      <c r="M182" s="311">
        <v>8.8387099999999996E-7</v>
      </c>
      <c r="N182" s="296" t="s">
        <v>19034</v>
      </c>
      <c r="O182" s="1">
        <v>3.7856299999999999E-5</v>
      </c>
      <c r="P182" s="318" t="s">
        <v>19368</v>
      </c>
      <c r="Q182" s="311">
        <v>1.3449799999999999E-6</v>
      </c>
      <c r="R182" s="296" t="s">
        <v>18961</v>
      </c>
      <c r="S182" s="1">
        <v>4.7729300000000001E-6</v>
      </c>
      <c r="T182" s="318" t="s">
        <v>18935</v>
      </c>
      <c r="U182" s="311">
        <v>9.2346100000000003E-6</v>
      </c>
      <c r="V182" s="296" t="s">
        <v>19368</v>
      </c>
      <c r="W182" s="1">
        <v>9.1012500000000003E-7</v>
      </c>
      <c r="X182" s="318" t="s">
        <v>19368</v>
      </c>
      <c r="Y182" s="311">
        <v>1.6321E-6</v>
      </c>
      <c r="Z182" s="296" t="s">
        <v>19371</v>
      </c>
      <c r="AA182" s="1">
        <v>3.7092800000000001E-6</v>
      </c>
      <c r="AB182" s="318" t="s">
        <v>19368</v>
      </c>
      <c r="AC182" s="311">
        <v>1.63872E-6</v>
      </c>
      <c r="AD182" s="296" t="s">
        <v>18961</v>
      </c>
      <c r="AE182" s="1">
        <v>3.44391E-6</v>
      </c>
      <c r="AF182" s="318" t="s">
        <v>19136</v>
      </c>
      <c r="AG182" s="311">
        <v>7.7422200000000001E-7</v>
      </c>
      <c r="AH182" s="296" t="s">
        <v>19368</v>
      </c>
      <c r="AI182" s="1">
        <v>1.1196099999999999E-6</v>
      </c>
      <c r="AJ182" s="318" t="s">
        <v>19368</v>
      </c>
      <c r="AK182" s="311">
        <v>1.28998E-6</v>
      </c>
      <c r="AL182" s="296" t="s">
        <v>19372</v>
      </c>
      <c r="AM182" s="1">
        <v>4.6307899999999998E-4</v>
      </c>
      <c r="AN182" s="318" t="s">
        <v>19373</v>
      </c>
      <c r="AO182" s="311">
        <v>1.3201599999999999E-4</v>
      </c>
      <c r="AP182" s="318" t="s">
        <v>19374</v>
      </c>
      <c r="AQ182" s="311">
        <v>2.2539399999999998E-3</v>
      </c>
    </row>
    <row r="183" spans="2:43" ht="16" x14ac:dyDescent="0.2">
      <c r="B183" s="310" t="s">
        <v>11701</v>
      </c>
      <c r="C183" t="s">
        <v>5337</v>
      </c>
      <c r="D183">
        <v>17</v>
      </c>
      <c r="E183">
        <v>46506679</v>
      </c>
      <c r="F183" t="s">
        <v>5356</v>
      </c>
      <c r="G183" t="s">
        <v>14916</v>
      </c>
      <c r="H183" s="318" t="s">
        <v>18669</v>
      </c>
      <c r="I183" s="311">
        <v>2.25921E-7</v>
      </c>
      <c r="J183" s="296" t="s">
        <v>18753</v>
      </c>
      <c r="K183" s="1">
        <v>5.9560399999999996E-7</v>
      </c>
      <c r="L183" s="318" t="s">
        <v>19252</v>
      </c>
      <c r="M183" s="311">
        <v>1.70948E-7</v>
      </c>
      <c r="N183" s="296" t="s">
        <v>19352</v>
      </c>
      <c r="O183" s="1">
        <v>2.93752E-7</v>
      </c>
      <c r="P183" s="318" t="s">
        <v>18669</v>
      </c>
      <c r="Q183" s="311">
        <v>2.0319999999999999E-7</v>
      </c>
      <c r="R183" s="296" t="s">
        <v>19352</v>
      </c>
      <c r="S183" s="1">
        <v>1.35694E-7</v>
      </c>
      <c r="T183" s="318" t="s">
        <v>19040</v>
      </c>
      <c r="U183" s="311">
        <v>1.35899E-6</v>
      </c>
      <c r="V183" s="296" t="s">
        <v>19252</v>
      </c>
      <c r="W183" s="1">
        <v>1.06971E-7</v>
      </c>
      <c r="X183" s="318" t="s">
        <v>19252</v>
      </c>
      <c r="Y183" s="311">
        <v>1.7361100000000001E-7</v>
      </c>
      <c r="Z183" s="296" t="s">
        <v>19196</v>
      </c>
      <c r="AA183" s="1">
        <v>5.54937E-5</v>
      </c>
      <c r="AB183" s="318" t="s">
        <v>18669</v>
      </c>
      <c r="AC183" s="311">
        <v>2.9329800000000001E-7</v>
      </c>
      <c r="AD183" s="296" t="s">
        <v>19352</v>
      </c>
      <c r="AE183" s="1">
        <v>1.4745199999999999E-7</v>
      </c>
      <c r="AF183" s="318" t="s">
        <v>18669</v>
      </c>
      <c r="AG183" s="311">
        <v>2.27414E-7</v>
      </c>
      <c r="AH183" s="296" t="s">
        <v>18669</v>
      </c>
      <c r="AI183" s="1">
        <v>2.11565E-7</v>
      </c>
      <c r="AJ183" s="318" t="s">
        <v>18669</v>
      </c>
      <c r="AK183" s="311">
        <v>2.1678299999999999E-7</v>
      </c>
      <c r="AL183" s="296" t="s">
        <v>19018</v>
      </c>
      <c r="AM183" s="1">
        <v>2.2681799999999998E-2</v>
      </c>
      <c r="AN183" s="318" t="s">
        <v>18770</v>
      </c>
      <c r="AO183" s="311">
        <v>9.2308199999999998E-4</v>
      </c>
      <c r="AP183" s="318" t="s">
        <v>18859</v>
      </c>
      <c r="AQ183" s="311">
        <v>6.5828599999999995E-5</v>
      </c>
    </row>
    <row r="184" spans="2:43" ht="16" x14ac:dyDescent="0.2">
      <c r="B184" s="310" t="s">
        <v>11701</v>
      </c>
      <c r="C184" t="s">
        <v>13398</v>
      </c>
      <c r="D184">
        <v>19</v>
      </c>
      <c r="E184">
        <v>17862131</v>
      </c>
      <c r="F184" t="s">
        <v>5428</v>
      </c>
      <c r="G184" t="s">
        <v>16017</v>
      </c>
      <c r="H184" s="318" t="s">
        <v>18676</v>
      </c>
      <c r="I184" s="311">
        <v>1.67807E-8</v>
      </c>
      <c r="J184" s="296" t="s">
        <v>18825</v>
      </c>
      <c r="K184" s="1">
        <v>4.6290599999999999E-8</v>
      </c>
      <c r="L184" s="318" t="s">
        <v>18676</v>
      </c>
      <c r="M184" s="311">
        <v>1.6595999999999999E-8</v>
      </c>
      <c r="N184" s="296" t="s">
        <v>19235</v>
      </c>
      <c r="O184" s="1">
        <v>6.4065799999999997E-7</v>
      </c>
      <c r="P184" s="318" t="s">
        <v>18676</v>
      </c>
      <c r="Q184" s="311">
        <v>1.6127700000000001E-8</v>
      </c>
      <c r="R184" s="296" t="s">
        <v>18810</v>
      </c>
      <c r="S184" s="1">
        <v>5.5792299999999997E-8</v>
      </c>
      <c r="T184" s="318" t="s">
        <v>18825</v>
      </c>
      <c r="U184" s="311">
        <v>2.2343300000000001E-7</v>
      </c>
      <c r="V184" s="296" t="s">
        <v>18676</v>
      </c>
      <c r="W184" s="1">
        <v>1.5695900000000002E-8</v>
      </c>
      <c r="X184" s="318" t="s">
        <v>18676</v>
      </c>
      <c r="Y184" s="311">
        <v>7.2873500000000001E-9</v>
      </c>
      <c r="Z184" s="296" t="s">
        <v>18754</v>
      </c>
      <c r="AA184" s="1">
        <v>2.8447600000000001E-7</v>
      </c>
      <c r="AB184" s="318" t="s">
        <v>18676</v>
      </c>
      <c r="AC184" s="311">
        <v>1.09842E-8</v>
      </c>
      <c r="AD184" s="296" t="s">
        <v>18810</v>
      </c>
      <c r="AE184" s="1">
        <v>7.1223199999999999E-8</v>
      </c>
      <c r="AF184" s="318" t="s">
        <v>18676</v>
      </c>
      <c r="AG184" s="311">
        <v>1.5592000000000002E-8</v>
      </c>
      <c r="AH184" s="296" t="s">
        <v>18676</v>
      </c>
      <c r="AI184" s="1">
        <v>1.7598E-8</v>
      </c>
      <c r="AJ184" s="318" t="s">
        <v>18676</v>
      </c>
      <c r="AK184" s="311">
        <v>1.5592300000000001E-8</v>
      </c>
      <c r="AL184" s="296" t="s">
        <v>19158</v>
      </c>
      <c r="AM184" s="1">
        <v>5.6928100000000004E-3</v>
      </c>
      <c r="AN184" s="318" t="s">
        <v>19196</v>
      </c>
      <c r="AO184" s="311">
        <v>5.2361499999999997E-5</v>
      </c>
      <c r="AP184" s="318" t="s">
        <v>19375</v>
      </c>
      <c r="AQ184" s="311">
        <v>8.6277200000000001E-5</v>
      </c>
    </row>
    <row r="185" spans="2:43" ht="16" x14ac:dyDescent="0.2">
      <c r="B185" s="310" t="s">
        <v>11701</v>
      </c>
      <c r="C185" t="s">
        <v>5468</v>
      </c>
      <c r="D185">
        <v>20</v>
      </c>
      <c r="E185">
        <v>6635509</v>
      </c>
      <c r="F185" t="s">
        <v>14919</v>
      </c>
      <c r="G185" t="s">
        <v>13264</v>
      </c>
      <c r="H185" s="318" t="s">
        <v>19233</v>
      </c>
      <c r="I185" s="311">
        <v>5.9319000000000003E-7</v>
      </c>
      <c r="J185" s="296" t="s">
        <v>19376</v>
      </c>
      <c r="K185" s="1">
        <v>3.1139200000000002E-4</v>
      </c>
      <c r="L185" s="318" t="s">
        <v>19235</v>
      </c>
      <c r="M185" s="311">
        <v>6.7056899999999997E-7</v>
      </c>
      <c r="N185" s="296" t="s">
        <v>18800</v>
      </c>
      <c r="O185" s="1">
        <v>6.3175500000000002E-6</v>
      </c>
      <c r="P185" s="318" t="s">
        <v>19233</v>
      </c>
      <c r="Q185" s="311">
        <v>4.7393299999999999E-7</v>
      </c>
      <c r="R185" s="296" t="s">
        <v>18799</v>
      </c>
      <c r="S185" s="1">
        <v>1.43243E-6</v>
      </c>
      <c r="T185" s="318" t="s">
        <v>19262</v>
      </c>
      <c r="U185" s="311">
        <v>5.3560900000000004E-6</v>
      </c>
      <c r="V185" s="296" t="s">
        <v>19233</v>
      </c>
      <c r="W185" s="1">
        <v>3.1901499999999998E-7</v>
      </c>
      <c r="X185" s="318" t="s">
        <v>19233</v>
      </c>
      <c r="Y185" s="311">
        <v>4.2866500000000001E-7</v>
      </c>
      <c r="Z185" s="296" t="s">
        <v>18728</v>
      </c>
      <c r="AA185" s="1">
        <v>1.1249200000000001E-5</v>
      </c>
      <c r="AB185" s="318" t="s">
        <v>19235</v>
      </c>
      <c r="AC185" s="311">
        <v>8.2349799999999998E-7</v>
      </c>
      <c r="AD185" s="296" t="s">
        <v>18800</v>
      </c>
      <c r="AE185" s="1">
        <v>3.9748399999999999E-6</v>
      </c>
      <c r="AF185" s="318" t="s">
        <v>19235</v>
      </c>
      <c r="AG185" s="311">
        <v>6.7239499999999998E-7</v>
      </c>
      <c r="AH185" s="296" t="s">
        <v>19235</v>
      </c>
      <c r="AI185" s="1">
        <v>7.0927700000000003E-7</v>
      </c>
      <c r="AJ185" s="318" t="s">
        <v>19233</v>
      </c>
      <c r="AK185" s="311">
        <v>5.8161199999999998E-7</v>
      </c>
      <c r="AL185" s="296" t="s">
        <v>19024</v>
      </c>
      <c r="AM185" s="1">
        <v>3.3762700000000001E-5</v>
      </c>
      <c r="AN185" s="318" t="s">
        <v>19377</v>
      </c>
      <c r="AO185" s="311">
        <v>6.19086E-6</v>
      </c>
      <c r="AP185" s="318" t="s">
        <v>18804</v>
      </c>
      <c r="AQ185" s="311">
        <v>1.12183E-2</v>
      </c>
    </row>
    <row r="186" spans="2:43" ht="16" x14ac:dyDescent="0.2">
      <c r="B186" s="310" t="s">
        <v>11701</v>
      </c>
      <c r="C186" t="s">
        <v>5471</v>
      </c>
      <c r="D186">
        <v>20</v>
      </c>
      <c r="E186">
        <v>22214821</v>
      </c>
      <c r="F186" t="s">
        <v>14498</v>
      </c>
      <c r="G186" t="s">
        <v>16017</v>
      </c>
      <c r="H186" s="318" t="s">
        <v>18800</v>
      </c>
      <c r="I186" s="311">
        <v>1.80729E-6</v>
      </c>
      <c r="J186" s="296" t="s">
        <v>19262</v>
      </c>
      <c r="K186" s="1">
        <v>6.4353400000000003E-6</v>
      </c>
      <c r="L186" s="318" t="s">
        <v>18800</v>
      </c>
      <c r="M186" s="311">
        <v>2.8572100000000002E-6</v>
      </c>
      <c r="N186" s="296" t="s">
        <v>18726</v>
      </c>
      <c r="O186" s="1">
        <v>5.2391499999999996E-6</v>
      </c>
      <c r="P186" s="318" t="s">
        <v>18800</v>
      </c>
      <c r="Q186" s="311">
        <v>2.2907299999999999E-6</v>
      </c>
      <c r="R186" s="296" t="s">
        <v>18726</v>
      </c>
      <c r="S186" s="1">
        <v>6.6537200000000001E-6</v>
      </c>
      <c r="T186" s="318" t="s">
        <v>18800</v>
      </c>
      <c r="U186" s="311">
        <v>3.1545399999999999E-6</v>
      </c>
      <c r="V186" s="296" t="s">
        <v>18800</v>
      </c>
      <c r="W186" s="1">
        <v>2.0201099999999998E-6</v>
      </c>
      <c r="X186" s="318" t="s">
        <v>18800</v>
      </c>
      <c r="Y186" s="311">
        <v>2.2500099999999999E-6</v>
      </c>
      <c r="Z186" s="296" t="s">
        <v>18695</v>
      </c>
      <c r="AA186" s="1">
        <v>1.4215299999999999E-5</v>
      </c>
      <c r="AB186" s="318" t="s">
        <v>18800</v>
      </c>
      <c r="AC186" s="311">
        <v>1.59431E-6</v>
      </c>
      <c r="AD186" s="296" t="s">
        <v>18726</v>
      </c>
      <c r="AE186" s="1">
        <v>5.2604499999999998E-6</v>
      </c>
      <c r="AF186" s="318" t="s">
        <v>18800</v>
      </c>
      <c r="AG186" s="311">
        <v>1.8889199999999999E-6</v>
      </c>
      <c r="AH186" s="296" t="s">
        <v>18800</v>
      </c>
      <c r="AI186" s="1">
        <v>1.9177700000000001E-6</v>
      </c>
      <c r="AJ186" s="318" t="s">
        <v>18800</v>
      </c>
      <c r="AK186" s="311">
        <v>1.8189700000000001E-6</v>
      </c>
      <c r="AL186" s="296" t="s">
        <v>19105</v>
      </c>
      <c r="AM186" s="1">
        <v>3.20806E-3</v>
      </c>
      <c r="AN186" s="318" t="s">
        <v>19260</v>
      </c>
      <c r="AO186" s="311">
        <v>8.6117799999999999E-4</v>
      </c>
      <c r="AP186" s="318" t="s">
        <v>18770</v>
      </c>
      <c r="AQ186" s="311">
        <v>6.3093199999999996E-4</v>
      </c>
    </row>
    <row r="187" spans="2:43" ht="16" x14ac:dyDescent="0.2">
      <c r="B187" s="310" t="s">
        <v>11701</v>
      </c>
      <c r="C187" t="s">
        <v>13397</v>
      </c>
      <c r="D187">
        <v>21</v>
      </c>
      <c r="E187">
        <v>40604429</v>
      </c>
      <c r="F187" t="s">
        <v>5534</v>
      </c>
      <c r="G187" t="s">
        <v>13563</v>
      </c>
      <c r="H187" s="318" t="s">
        <v>19016</v>
      </c>
      <c r="I187" s="311">
        <v>4.3921500000000004E-9</v>
      </c>
      <c r="J187" s="296" t="s">
        <v>19221</v>
      </c>
      <c r="K187" s="1">
        <v>3.9089700000000001E-7</v>
      </c>
      <c r="L187" s="318" t="s">
        <v>19016</v>
      </c>
      <c r="M187" s="311">
        <v>2.20874E-9</v>
      </c>
      <c r="N187" s="296" t="s">
        <v>18818</v>
      </c>
      <c r="O187" s="1">
        <v>2.2725200000000001E-8</v>
      </c>
      <c r="P187" s="318" t="s">
        <v>19016</v>
      </c>
      <c r="Q187" s="311">
        <v>4.9646299999999996E-9</v>
      </c>
      <c r="R187" s="296" t="s">
        <v>18689</v>
      </c>
      <c r="S187" s="1">
        <v>2.9175999999999999E-9</v>
      </c>
      <c r="T187" s="318" t="s">
        <v>19192</v>
      </c>
      <c r="U187" s="311">
        <v>1.9290100000000001E-8</v>
      </c>
      <c r="V187" s="296" t="s">
        <v>19016</v>
      </c>
      <c r="W187" s="1">
        <v>4.1647500000000001E-9</v>
      </c>
      <c r="X187" s="318" t="s">
        <v>19016</v>
      </c>
      <c r="Y187" s="311">
        <v>2.8340800000000002E-9</v>
      </c>
      <c r="Z187" s="296" t="s">
        <v>18687</v>
      </c>
      <c r="AA187" s="1">
        <v>4.1336699999999999E-8</v>
      </c>
      <c r="AB187" s="318" t="s">
        <v>19016</v>
      </c>
      <c r="AC187" s="311">
        <v>2.77353E-9</v>
      </c>
      <c r="AD187" s="296" t="s">
        <v>18818</v>
      </c>
      <c r="AE187" s="1">
        <v>1.6953299999999999E-8</v>
      </c>
      <c r="AF187" s="318" t="s">
        <v>19016</v>
      </c>
      <c r="AG187" s="311">
        <v>5.6324100000000004E-9</v>
      </c>
      <c r="AH187" s="296" t="s">
        <v>19016</v>
      </c>
      <c r="AI187" s="1">
        <v>4.16879E-9</v>
      </c>
      <c r="AJ187" s="318" t="s">
        <v>19016</v>
      </c>
      <c r="AK187" s="311">
        <v>4.1991800000000004E-9</v>
      </c>
      <c r="AL187" s="296" t="s">
        <v>18692</v>
      </c>
      <c r="AM187" s="1">
        <v>5.9559799999999997E-6</v>
      </c>
      <c r="AN187" s="318" t="s">
        <v>19173</v>
      </c>
      <c r="AO187" s="311">
        <v>4.8710099999999999E-7</v>
      </c>
      <c r="AP187" s="318" t="s">
        <v>19035</v>
      </c>
      <c r="AQ187" s="311">
        <v>1.07843E-3</v>
      </c>
    </row>
    <row r="188" spans="2:43" ht="16" x14ac:dyDescent="0.2">
      <c r="B188" s="310" t="s">
        <v>11701</v>
      </c>
      <c r="C188" t="s">
        <v>13396</v>
      </c>
      <c r="D188">
        <v>22</v>
      </c>
      <c r="E188">
        <v>23412017</v>
      </c>
      <c r="F188" t="s">
        <v>4201</v>
      </c>
      <c r="G188" t="s">
        <v>16017</v>
      </c>
      <c r="H188" s="318" t="s">
        <v>18810</v>
      </c>
      <c r="I188" s="311">
        <v>8.7155599999999995E-8</v>
      </c>
      <c r="J188" s="296" t="s">
        <v>19235</v>
      </c>
      <c r="K188" s="1">
        <v>1.2706E-6</v>
      </c>
      <c r="L188" s="318" t="s">
        <v>19233</v>
      </c>
      <c r="M188" s="311">
        <v>1.4683800000000001E-7</v>
      </c>
      <c r="N188" s="296" t="s">
        <v>19001</v>
      </c>
      <c r="O188" s="1">
        <v>7.4135299999999998E-8</v>
      </c>
      <c r="P188" s="318" t="s">
        <v>19233</v>
      </c>
      <c r="Q188" s="311">
        <v>1.0919599999999999E-7</v>
      </c>
      <c r="R188" s="296" t="s">
        <v>19102</v>
      </c>
      <c r="S188" s="1">
        <v>9.7128699999999994E-6</v>
      </c>
      <c r="T188" s="318" t="s">
        <v>19233</v>
      </c>
      <c r="U188" s="311">
        <v>1.13621E-7</v>
      </c>
      <c r="V188" s="296" t="s">
        <v>19233</v>
      </c>
      <c r="W188" s="1">
        <v>2.3893700000000002E-7</v>
      </c>
      <c r="X188" s="318" t="s">
        <v>19233</v>
      </c>
      <c r="Y188" s="311">
        <v>1.6773000000000001E-7</v>
      </c>
      <c r="Z188" s="296" t="s">
        <v>18752</v>
      </c>
      <c r="AA188" s="1">
        <v>1.52025E-6</v>
      </c>
      <c r="AB188" s="318" t="s">
        <v>18810</v>
      </c>
      <c r="AC188" s="311">
        <v>8.6576900000000003E-8</v>
      </c>
      <c r="AD188" s="296" t="s">
        <v>18799</v>
      </c>
      <c r="AE188" s="1">
        <v>7.92936E-7</v>
      </c>
      <c r="AF188" s="318" t="s">
        <v>19233</v>
      </c>
      <c r="AG188" s="311">
        <v>1.3610400000000001E-7</v>
      </c>
      <c r="AH188" s="296" t="s">
        <v>19233</v>
      </c>
      <c r="AI188" s="1">
        <v>1.0579800000000001E-7</v>
      </c>
      <c r="AJ188" s="318" t="s">
        <v>18810</v>
      </c>
      <c r="AK188" s="311">
        <v>8.0972799999999996E-8</v>
      </c>
      <c r="AL188" s="296" t="s">
        <v>18755</v>
      </c>
      <c r="AM188" s="1">
        <v>1.2705999999999999E-4</v>
      </c>
      <c r="AN188" s="318" t="s">
        <v>18786</v>
      </c>
      <c r="AO188" s="311">
        <v>3.0759000000000001E-6</v>
      </c>
      <c r="AP188" s="318" t="s">
        <v>19105</v>
      </c>
      <c r="AQ188" s="311">
        <v>4.0113900000000001E-3</v>
      </c>
    </row>
    <row r="189" spans="2:43" ht="16" x14ac:dyDescent="0.2">
      <c r="B189" s="313" t="s">
        <v>11701</v>
      </c>
      <c r="C189" s="275" t="s">
        <v>5555</v>
      </c>
      <c r="D189" s="275">
        <v>22</v>
      </c>
      <c r="E189" s="275">
        <v>30242514</v>
      </c>
      <c r="F189" s="275" t="s">
        <v>14499</v>
      </c>
      <c r="G189" s="275" t="s">
        <v>16017</v>
      </c>
      <c r="H189" s="319" t="s">
        <v>19195</v>
      </c>
      <c r="I189" s="316">
        <v>2.8322500000000001E-4</v>
      </c>
      <c r="J189" s="314" t="s">
        <v>19195</v>
      </c>
      <c r="K189" s="315">
        <v>2.6257800000000002E-4</v>
      </c>
      <c r="L189" s="319" t="s">
        <v>19195</v>
      </c>
      <c r="M189" s="316">
        <v>3.54748E-4</v>
      </c>
      <c r="N189" s="314" t="s">
        <v>19378</v>
      </c>
      <c r="O189" s="315">
        <v>2.5882599999999998E-4</v>
      </c>
      <c r="P189" s="319" t="s">
        <v>19195</v>
      </c>
      <c r="Q189" s="316">
        <v>2.58108E-4</v>
      </c>
      <c r="R189" s="314" t="s">
        <v>19351</v>
      </c>
      <c r="S189" s="315">
        <v>2.0349999999999999E-3</v>
      </c>
      <c r="T189" s="319" t="s">
        <v>19198</v>
      </c>
      <c r="U189" s="316">
        <v>4.6465999999999999E-4</v>
      </c>
      <c r="V189" s="314" t="s">
        <v>19195</v>
      </c>
      <c r="W189" s="315">
        <v>2.5227399999999998E-4</v>
      </c>
      <c r="X189" s="319" t="s">
        <v>19195</v>
      </c>
      <c r="Y189" s="316">
        <v>2.3709499999999999E-4</v>
      </c>
      <c r="Z189" s="314" t="s">
        <v>18803</v>
      </c>
      <c r="AA189" s="315">
        <v>2.1988699999999998E-5</v>
      </c>
      <c r="AB189" s="319" t="s">
        <v>19195</v>
      </c>
      <c r="AC189" s="316">
        <v>2.5898099999999998E-4</v>
      </c>
      <c r="AD189" s="314" t="s">
        <v>19236</v>
      </c>
      <c r="AE189" s="315">
        <v>1.12323E-4</v>
      </c>
      <c r="AF189" s="319" t="s">
        <v>19195</v>
      </c>
      <c r="AG189" s="316">
        <v>2.44453E-4</v>
      </c>
      <c r="AH189" s="314" t="s">
        <v>19195</v>
      </c>
      <c r="AI189" s="315">
        <v>2.7908700000000002E-4</v>
      </c>
      <c r="AJ189" s="319" t="s">
        <v>19195</v>
      </c>
      <c r="AK189" s="316">
        <v>3.0519100000000001E-4</v>
      </c>
      <c r="AL189" s="330" t="s">
        <v>19379</v>
      </c>
      <c r="AM189" s="331">
        <v>0.49492799999999998</v>
      </c>
      <c r="AN189" s="319" t="s">
        <v>19018</v>
      </c>
      <c r="AO189" s="316">
        <v>1.8257300000000001E-2</v>
      </c>
      <c r="AP189" s="319" t="s">
        <v>19380</v>
      </c>
      <c r="AQ189" s="316">
        <v>5.7625000000000003E-3</v>
      </c>
    </row>
    <row r="190" spans="2:43" ht="16" x14ac:dyDescent="0.2">
      <c r="B190" s="310" t="s">
        <v>11702</v>
      </c>
      <c r="C190" t="s">
        <v>13393</v>
      </c>
      <c r="D190">
        <v>1</v>
      </c>
      <c r="E190">
        <v>7884525</v>
      </c>
      <c r="F190" t="s">
        <v>14922</v>
      </c>
      <c r="G190" t="s">
        <v>14731</v>
      </c>
      <c r="H190" s="318" t="s">
        <v>19381</v>
      </c>
      <c r="I190" s="311">
        <v>1.1216699999999999E-15</v>
      </c>
      <c r="J190" s="296" t="s">
        <v>19381</v>
      </c>
      <c r="K190" s="1">
        <v>1.41591E-15</v>
      </c>
      <c r="L190" s="318" t="s">
        <v>19381</v>
      </c>
      <c r="M190" s="311">
        <v>2.82071E-15</v>
      </c>
      <c r="N190" s="296" t="s">
        <v>19382</v>
      </c>
      <c r="O190" s="1">
        <v>5.2809999999999996E-15</v>
      </c>
      <c r="P190" s="318" t="s">
        <v>19381</v>
      </c>
      <c r="Q190" s="311">
        <v>1.0356800000000001E-15</v>
      </c>
      <c r="R190" s="296" t="s">
        <v>19382</v>
      </c>
      <c r="S190" s="1">
        <v>2.28379E-15</v>
      </c>
      <c r="T190" s="318" t="s">
        <v>19381</v>
      </c>
      <c r="U190" s="311">
        <v>3.8286600000000002E-15</v>
      </c>
      <c r="V190" s="296" t="s">
        <v>19381</v>
      </c>
      <c r="W190" s="1">
        <v>8.73822E-16</v>
      </c>
      <c r="X190" s="318" t="s">
        <v>19381</v>
      </c>
      <c r="Y190" s="311">
        <v>1.2540499999999999E-15</v>
      </c>
      <c r="Z190" s="296" t="s">
        <v>19383</v>
      </c>
      <c r="AA190" s="1">
        <v>2.36235E-13</v>
      </c>
      <c r="AB190" s="318" t="s">
        <v>19381</v>
      </c>
      <c r="AC190" s="311">
        <v>1.18375E-15</v>
      </c>
      <c r="AD190" s="296" t="s">
        <v>19384</v>
      </c>
      <c r="AE190" s="1">
        <v>2.69342E-14</v>
      </c>
      <c r="AF190" s="318" t="s">
        <v>19381</v>
      </c>
      <c r="AG190" s="311">
        <v>1.1707499999999999E-15</v>
      </c>
      <c r="AH190" s="296" t="s">
        <v>19381</v>
      </c>
      <c r="AI190" s="1">
        <v>1.2411299999999999E-15</v>
      </c>
      <c r="AJ190" s="318" t="s">
        <v>19381</v>
      </c>
      <c r="AK190" s="311">
        <v>1.7587300000000001E-15</v>
      </c>
      <c r="AL190" s="297" t="s">
        <v>19385</v>
      </c>
      <c r="AM190" s="298">
        <v>2.2788899999999999E-10</v>
      </c>
      <c r="AN190" s="318" t="s">
        <v>19386</v>
      </c>
      <c r="AO190" s="311">
        <v>1.40122E-11</v>
      </c>
      <c r="AP190" s="318" t="s">
        <v>19387</v>
      </c>
      <c r="AQ190" s="311">
        <v>6.4146999999999998E-6</v>
      </c>
    </row>
    <row r="191" spans="2:43" ht="16" x14ac:dyDescent="0.2">
      <c r="B191" s="310" t="s">
        <v>11702</v>
      </c>
      <c r="C191" t="s">
        <v>13392</v>
      </c>
      <c r="D191">
        <v>1</v>
      </c>
      <c r="E191">
        <v>15966713</v>
      </c>
      <c r="F191" t="s">
        <v>80</v>
      </c>
      <c r="G191" t="s">
        <v>14594</v>
      </c>
      <c r="H191" s="318" t="s">
        <v>19000</v>
      </c>
      <c r="I191" s="311">
        <v>1.46606E-8</v>
      </c>
      <c r="J191" s="296" t="s">
        <v>19000</v>
      </c>
      <c r="K191" s="1">
        <v>1.1799100000000001E-8</v>
      </c>
      <c r="L191" s="318" t="s">
        <v>18751</v>
      </c>
      <c r="M191" s="311">
        <v>2.9909199999999998E-8</v>
      </c>
      <c r="N191" s="296" t="s">
        <v>18668</v>
      </c>
      <c r="O191" s="1">
        <v>7.5423600000000006E-8</v>
      </c>
      <c r="P191" s="318" t="s">
        <v>19000</v>
      </c>
      <c r="Q191" s="311">
        <v>2.5248799999999999E-8</v>
      </c>
      <c r="R191" s="296" t="s">
        <v>18671</v>
      </c>
      <c r="S191" s="1">
        <v>1.32299E-8</v>
      </c>
      <c r="T191" s="318" t="s">
        <v>19000</v>
      </c>
      <c r="U191" s="311">
        <v>8.9324100000000002E-9</v>
      </c>
      <c r="V191" s="296" t="s">
        <v>19000</v>
      </c>
      <c r="W191" s="1">
        <v>1.3198199999999999E-8</v>
      </c>
      <c r="X191" s="318" t="s">
        <v>19000</v>
      </c>
      <c r="Y191" s="311">
        <v>1.3175800000000001E-8</v>
      </c>
      <c r="Z191" s="296" t="s">
        <v>19323</v>
      </c>
      <c r="AA191" s="1">
        <v>3.7047000000000001E-7</v>
      </c>
      <c r="AB191" s="318" t="s">
        <v>19000</v>
      </c>
      <c r="AC191" s="311">
        <v>9.9320100000000007E-9</v>
      </c>
      <c r="AD191" s="296" t="s">
        <v>18720</v>
      </c>
      <c r="AE191" s="1">
        <v>5.6657599999999999E-10</v>
      </c>
      <c r="AF191" s="318" t="s">
        <v>19000</v>
      </c>
      <c r="AG191" s="311">
        <v>1.55733E-8</v>
      </c>
      <c r="AH191" s="296" t="s">
        <v>19000</v>
      </c>
      <c r="AI191" s="1">
        <v>1.54702E-8</v>
      </c>
      <c r="AJ191" s="318" t="s">
        <v>19000</v>
      </c>
      <c r="AK191" s="311">
        <v>1.45918E-8</v>
      </c>
      <c r="AL191" s="296" t="s">
        <v>19069</v>
      </c>
      <c r="AM191" s="1">
        <v>3.8450600000000001E-4</v>
      </c>
      <c r="AN191" s="318" t="s">
        <v>18724</v>
      </c>
      <c r="AO191" s="311">
        <v>5.7998099999999998E-6</v>
      </c>
      <c r="AP191" s="318" t="s">
        <v>18756</v>
      </c>
      <c r="AQ191" s="311">
        <v>5.6959199999999995E-4</v>
      </c>
    </row>
    <row r="192" spans="2:43" ht="16" x14ac:dyDescent="0.2">
      <c r="B192" s="310" t="s">
        <v>11702</v>
      </c>
      <c r="C192" t="s">
        <v>13391</v>
      </c>
      <c r="D192">
        <v>1</v>
      </c>
      <c r="E192">
        <v>20011712</v>
      </c>
      <c r="F192" t="s">
        <v>5723</v>
      </c>
      <c r="G192" t="s">
        <v>11751</v>
      </c>
      <c r="H192" s="318" t="s">
        <v>18697</v>
      </c>
      <c r="I192" s="311">
        <v>5.2896500000000003E-7</v>
      </c>
      <c r="J192" s="296" t="s">
        <v>18697</v>
      </c>
      <c r="K192" s="1">
        <v>5.7669799999999997E-7</v>
      </c>
      <c r="L192" s="318" t="s">
        <v>18697</v>
      </c>
      <c r="M192" s="311">
        <v>6.70658E-7</v>
      </c>
      <c r="N192" s="296" t="s">
        <v>18669</v>
      </c>
      <c r="O192" s="1">
        <v>8.9399299999999995E-7</v>
      </c>
      <c r="P192" s="318" t="s">
        <v>18753</v>
      </c>
      <c r="Q192" s="311">
        <v>2.7420699999999999E-7</v>
      </c>
      <c r="R192" s="296" t="s">
        <v>18669</v>
      </c>
      <c r="S192" s="1">
        <v>6.4618599999999999E-7</v>
      </c>
      <c r="T192" s="318" t="s">
        <v>18694</v>
      </c>
      <c r="U192" s="311">
        <v>6.9650000000000002E-6</v>
      </c>
      <c r="V192" s="296" t="s">
        <v>18753</v>
      </c>
      <c r="W192" s="1">
        <v>3.7924899999999998E-7</v>
      </c>
      <c r="X192" s="318" t="s">
        <v>18753</v>
      </c>
      <c r="Y192" s="311">
        <v>3.5315899999999999E-7</v>
      </c>
      <c r="Z192" s="296" t="s">
        <v>19198</v>
      </c>
      <c r="AA192" s="1">
        <v>8.6137099999999999E-4</v>
      </c>
      <c r="AB192" s="318" t="s">
        <v>18697</v>
      </c>
      <c r="AC192" s="311">
        <v>6.4899500000000002E-7</v>
      </c>
      <c r="AD192" s="296" t="s">
        <v>19040</v>
      </c>
      <c r="AE192" s="1">
        <v>1.29851E-6</v>
      </c>
      <c r="AF192" s="318" t="s">
        <v>18697</v>
      </c>
      <c r="AG192" s="311">
        <v>7.87819E-7</v>
      </c>
      <c r="AH192" s="296" t="s">
        <v>18697</v>
      </c>
      <c r="AI192" s="1">
        <v>6.1670899999999999E-7</v>
      </c>
      <c r="AJ192" s="318" t="s">
        <v>18697</v>
      </c>
      <c r="AK192" s="311">
        <v>4.7529200000000002E-7</v>
      </c>
      <c r="AL192" s="296" t="s">
        <v>19388</v>
      </c>
      <c r="AM192" s="1">
        <v>2.4955899999999998E-3</v>
      </c>
      <c r="AN192" s="318" t="s">
        <v>18969</v>
      </c>
      <c r="AO192" s="311">
        <v>3.7793000000000002E-3</v>
      </c>
      <c r="AP192" s="318" t="s">
        <v>19389</v>
      </c>
      <c r="AQ192" s="311">
        <v>1.7678099999999999E-5</v>
      </c>
    </row>
    <row r="193" spans="2:43" ht="16" x14ac:dyDescent="0.2">
      <c r="B193" s="310" t="s">
        <v>11702</v>
      </c>
      <c r="C193" t="s">
        <v>13390</v>
      </c>
      <c r="D193">
        <v>1</v>
      </c>
      <c r="E193">
        <v>21227005</v>
      </c>
      <c r="F193" t="s">
        <v>5748</v>
      </c>
      <c r="G193" t="s">
        <v>11751</v>
      </c>
      <c r="H193" s="318" t="s">
        <v>18676</v>
      </c>
      <c r="I193" s="311">
        <v>1.6860200000000001E-8</v>
      </c>
      <c r="J193" s="296" t="s">
        <v>18676</v>
      </c>
      <c r="K193" s="1">
        <v>1.8573099999999999E-8</v>
      </c>
      <c r="L193" s="318" t="s">
        <v>18676</v>
      </c>
      <c r="M193" s="311">
        <v>1.1352E-8</v>
      </c>
      <c r="N193" s="296" t="s">
        <v>18810</v>
      </c>
      <c r="O193" s="1">
        <v>3.7187900000000003E-8</v>
      </c>
      <c r="P193" s="318" t="s">
        <v>18676</v>
      </c>
      <c r="Q193" s="311">
        <v>1.5588399999999999E-8</v>
      </c>
      <c r="R193" s="296" t="s">
        <v>18810</v>
      </c>
      <c r="S193" s="1">
        <v>8.2267200000000002E-8</v>
      </c>
      <c r="T193" s="318" t="s">
        <v>18825</v>
      </c>
      <c r="U193" s="311">
        <v>2.1462700000000001E-7</v>
      </c>
      <c r="V193" s="296" t="s">
        <v>18825</v>
      </c>
      <c r="W193" s="1">
        <v>3.7473799999999998E-8</v>
      </c>
      <c r="X193" s="318" t="s">
        <v>18676</v>
      </c>
      <c r="Y193" s="311">
        <v>2.7178099999999999E-8</v>
      </c>
      <c r="Z193" s="296" t="s">
        <v>18728</v>
      </c>
      <c r="AA193" s="1">
        <v>1.3945699999999999E-5</v>
      </c>
      <c r="AB193" s="318" t="s">
        <v>18676</v>
      </c>
      <c r="AC193" s="311">
        <v>1.6284499999999999E-8</v>
      </c>
      <c r="AD193" s="296" t="s">
        <v>18810</v>
      </c>
      <c r="AE193" s="1">
        <v>7.4306299999999994E-8</v>
      </c>
      <c r="AF193" s="318" t="s">
        <v>18676</v>
      </c>
      <c r="AG193" s="311">
        <v>1.9305899999999999E-8</v>
      </c>
      <c r="AH193" s="296" t="s">
        <v>18676</v>
      </c>
      <c r="AI193" s="1">
        <v>1.9529299999999999E-8</v>
      </c>
      <c r="AJ193" s="318" t="s">
        <v>18676</v>
      </c>
      <c r="AK193" s="311">
        <v>1.2852999999999999E-8</v>
      </c>
      <c r="AL193" s="296" t="s">
        <v>18732</v>
      </c>
      <c r="AM193" s="1">
        <v>2.0087899999999999E-3</v>
      </c>
      <c r="AN193" s="318" t="s">
        <v>19236</v>
      </c>
      <c r="AO193" s="311">
        <v>1.8610400000000001E-4</v>
      </c>
      <c r="AP193" s="318" t="s">
        <v>19045</v>
      </c>
      <c r="AQ193" s="311">
        <v>1.8600599999999999E-5</v>
      </c>
    </row>
    <row r="194" spans="2:43" ht="16" x14ac:dyDescent="0.2">
      <c r="B194" s="310" t="s">
        <v>11702</v>
      </c>
      <c r="C194" t="s">
        <v>5766</v>
      </c>
      <c r="D194">
        <v>1</v>
      </c>
      <c r="E194">
        <v>62579891</v>
      </c>
      <c r="F194" t="s">
        <v>4246</v>
      </c>
      <c r="G194" t="s">
        <v>14855</v>
      </c>
      <c r="H194" s="318" t="s">
        <v>19391</v>
      </c>
      <c r="I194" s="311">
        <v>7.4122500000000005E-15</v>
      </c>
      <c r="J194" s="296" t="s">
        <v>19391</v>
      </c>
      <c r="K194" s="1">
        <v>3.24596E-15</v>
      </c>
      <c r="L194" s="318" t="s">
        <v>19392</v>
      </c>
      <c r="M194" s="311">
        <v>1.4283300000000001E-15</v>
      </c>
      <c r="N194" s="296" t="s">
        <v>19393</v>
      </c>
      <c r="O194" s="1">
        <v>1.9225699999999999E-13</v>
      </c>
      <c r="P194" s="318" t="s">
        <v>19394</v>
      </c>
      <c r="Q194" s="311">
        <v>2.1625900000000001E-14</v>
      </c>
      <c r="R194" s="296" t="s">
        <v>19395</v>
      </c>
      <c r="S194" s="1">
        <v>1.6424200000000001E-13</v>
      </c>
      <c r="T194" s="318" t="s">
        <v>19391</v>
      </c>
      <c r="U194" s="311">
        <v>7.2802899999999998E-15</v>
      </c>
      <c r="V194" s="296" t="s">
        <v>19391</v>
      </c>
      <c r="W194" s="1">
        <v>5.70253E-15</v>
      </c>
      <c r="X194" s="318" t="s">
        <v>19391</v>
      </c>
      <c r="Y194" s="311">
        <v>1.4618600000000001E-14</v>
      </c>
      <c r="Z194" s="296" t="s">
        <v>19396</v>
      </c>
      <c r="AA194" s="1">
        <v>2.1270400000000001E-14</v>
      </c>
      <c r="AB194" s="318" t="s">
        <v>19391</v>
      </c>
      <c r="AC194" s="311">
        <v>4.9864399999999998E-15</v>
      </c>
      <c r="AD194" s="296" t="s">
        <v>19397</v>
      </c>
      <c r="AE194" s="1">
        <v>1.2623299999999999E-15</v>
      </c>
      <c r="AF194" s="318" t="s">
        <v>19391</v>
      </c>
      <c r="AG194" s="311">
        <v>6.02177E-15</v>
      </c>
      <c r="AH194" s="296" t="s">
        <v>19391</v>
      </c>
      <c r="AI194" s="1">
        <v>6.12103E-15</v>
      </c>
      <c r="AJ194" s="318" t="s">
        <v>19391</v>
      </c>
      <c r="AK194" s="311">
        <v>5.6321700000000002E-15</v>
      </c>
      <c r="AL194" s="296" t="s">
        <v>19398</v>
      </c>
      <c r="AM194" s="1">
        <v>1.76305E-8</v>
      </c>
      <c r="AN194" s="322" t="s">
        <v>19399</v>
      </c>
      <c r="AO194" s="312">
        <v>9.4781699999999994E-5</v>
      </c>
      <c r="AP194" s="322" t="s">
        <v>19400</v>
      </c>
      <c r="AQ194" s="312">
        <v>4.9294000000000002E-13</v>
      </c>
    </row>
    <row r="195" spans="2:43" ht="16" x14ac:dyDescent="0.2">
      <c r="B195" s="310" t="s">
        <v>11702</v>
      </c>
      <c r="C195" t="s">
        <v>6</v>
      </c>
      <c r="D195">
        <v>1</v>
      </c>
      <c r="E195">
        <v>77775233</v>
      </c>
      <c r="F195" t="s">
        <v>221</v>
      </c>
      <c r="G195" t="s">
        <v>11751</v>
      </c>
      <c r="H195" s="318" t="s">
        <v>19401</v>
      </c>
      <c r="I195" s="311">
        <v>1.2345899999999999E-19</v>
      </c>
      <c r="J195" s="296" t="s">
        <v>19401</v>
      </c>
      <c r="K195" s="1">
        <v>1.2306399999999999E-19</v>
      </c>
      <c r="L195" s="318" t="s">
        <v>19401</v>
      </c>
      <c r="M195" s="311">
        <v>6.2181299999999906E-20</v>
      </c>
      <c r="N195" s="296" t="s">
        <v>19402</v>
      </c>
      <c r="O195" s="1">
        <v>1.2604500000000001E-16</v>
      </c>
      <c r="P195" s="318" t="s">
        <v>19401</v>
      </c>
      <c r="Q195" s="311">
        <v>1.0922099999999999E-19</v>
      </c>
      <c r="R195" s="296" t="s">
        <v>19403</v>
      </c>
      <c r="S195" s="1">
        <v>4.8953199999999995E-19</v>
      </c>
      <c r="T195" s="318" t="s">
        <v>19404</v>
      </c>
      <c r="U195" s="311">
        <v>3.6894400000000003E-18</v>
      </c>
      <c r="V195" s="296" t="s">
        <v>19401</v>
      </c>
      <c r="W195" s="1">
        <v>1.5921100000000001E-19</v>
      </c>
      <c r="X195" s="318" t="s">
        <v>19401</v>
      </c>
      <c r="Y195" s="311">
        <v>1.25113E-19</v>
      </c>
      <c r="Z195" s="296" t="s">
        <v>19405</v>
      </c>
      <c r="AA195" s="1">
        <v>1.26053E-15</v>
      </c>
      <c r="AB195" s="318" t="s">
        <v>19401</v>
      </c>
      <c r="AC195" s="311">
        <v>1.4644900000000001E-19</v>
      </c>
      <c r="AD195" s="296" t="s">
        <v>19406</v>
      </c>
      <c r="AE195" s="1">
        <v>6.4337800000000001E-18</v>
      </c>
      <c r="AF195" s="318" t="s">
        <v>19401</v>
      </c>
      <c r="AG195" s="311">
        <v>9.0871899999999999E-20</v>
      </c>
      <c r="AH195" s="296" t="s">
        <v>19401</v>
      </c>
      <c r="AI195" s="1">
        <v>1.2866800000000001E-19</v>
      </c>
      <c r="AJ195" s="318" t="s">
        <v>19401</v>
      </c>
      <c r="AK195" s="311">
        <v>1.7503200000000001E-19</v>
      </c>
      <c r="AL195" s="296" t="s">
        <v>19407</v>
      </c>
      <c r="AM195" s="1">
        <v>4.1418099999999998E-9</v>
      </c>
      <c r="AN195" s="322" t="s">
        <v>19408</v>
      </c>
      <c r="AO195" s="312">
        <v>1.09726E-15</v>
      </c>
      <c r="AP195" s="322" t="s">
        <v>19409</v>
      </c>
      <c r="AQ195" s="312">
        <v>3.1057499999999999E-6</v>
      </c>
    </row>
    <row r="196" spans="2:43" ht="16" x14ac:dyDescent="0.2">
      <c r="B196" s="310" t="s">
        <v>11702</v>
      </c>
      <c r="C196" t="s">
        <v>5795</v>
      </c>
      <c r="D196">
        <v>1</v>
      </c>
      <c r="E196">
        <v>79387676</v>
      </c>
      <c r="F196" t="s">
        <v>5792</v>
      </c>
      <c r="G196" t="s">
        <v>16017</v>
      </c>
      <c r="H196" s="318" t="s">
        <v>18971</v>
      </c>
      <c r="I196" s="311">
        <v>3.1656900000000001E-9</v>
      </c>
      <c r="J196" s="296" t="s">
        <v>18971</v>
      </c>
      <c r="K196" s="1">
        <v>3.4644300000000002E-9</v>
      </c>
      <c r="L196" s="318" t="s">
        <v>18971</v>
      </c>
      <c r="M196" s="311">
        <v>1.45042E-8</v>
      </c>
      <c r="N196" s="296" t="s">
        <v>19221</v>
      </c>
      <c r="O196" s="1">
        <v>1.00939E-7</v>
      </c>
      <c r="P196" s="318" t="s">
        <v>18971</v>
      </c>
      <c r="Q196" s="311">
        <v>3.0167400000000001E-9</v>
      </c>
      <c r="R196" s="296" t="s">
        <v>19192</v>
      </c>
      <c r="S196" s="1">
        <v>9.56623E-9</v>
      </c>
      <c r="T196" s="318" t="s">
        <v>18971</v>
      </c>
      <c r="U196" s="311">
        <v>1.33327E-8</v>
      </c>
      <c r="V196" s="296" t="s">
        <v>18971</v>
      </c>
      <c r="W196" s="1">
        <v>4.5827099999999998E-9</v>
      </c>
      <c r="X196" s="318" t="s">
        <v>18971</v>
      </c>
      <c r="Y196" s="311">
        <v>4.7972400000000003E-9</v>
      </c>
      <c r="Z196" s="296" t="s">
        <v>19033</v>
      </c>
      <c r="AA196" s="1">
        <v>2.7118200000000003E-7</v>
      </c>
      <c r="AB196" s="318" t="s">
        <v>18971</v>
      </c>
      <c r="AC196" s="311">
        <v>4.7779800000000001E-9</v>
      </c>
      <c r="AD196" s="296" t="s">
        <v>19016</v>
      </c>
      <c r="AE196" s="1">
        <v>9.5512500000000005E-10</v>
      </c>
      <c r="AF196" s="318" t="s">
        <v>18971</v>
      </c>
      <c r="AG196" s="311">
        <v>3.90193E-9</v>
      </c>
      <c r="AH196" s="296" t="s">
        <v>18971</v>
      </c>
      <c r="AI196" s="1">
        <v>4.1351899999999997E-9</v>
      </c>
      <c r="AJ196" s="318" t="s">
        <v>18971</v>
      </c>
      <c r="AK196" s="311">
        <v>2.9918900000000001E-9</v>
      </c>
      <c r="AL196" s="296" t="s">
        <v>19410</v>
      </c>
      <c r="AM196" s="1">
        <v>4.0793800000000002E-5</v>
      </c>
      <c r="AN196" s="318" t="s">
        <v>18933</v>
      </c>
      <c r="AO196" s="311">
        <v>1.9529099999999998E-6</v>
      </c>
      <c r="AP196" s="318" t="s">
        <v>19411</v>
      </c>
      <c r="AQ196" s="311">
        <v>4.1271400000000001E-4</v>
      </c>
    </row>
    <row r="197" spans="2:43" ht="16" x14ac:dyDescent="0.2">
      <c r="B197" s="310" t="s">
        <v>11702</v>
      </c>
      <c r="C197" t="s">
        <v>13389</v>
      </c>
      <c r="D197">
        <v>1</v>
      </c>
      <c r="E197">
        <v>79924328</v>
      </c>
      <c r="F197" t="s">
        <v>14927</v>
      </c>
      <c r="G197" t="s">
        <v>11751</v>
      </c>
      <c r="H197" s="318" t="s">
        <v>19001</v>
      </c>
      <c r="I197" s="311">
        <v>9.7971300000000001E-8</v>
      </c>
      <c r="J197" s="296" t="s">
        <v>19001</v>
      </c>
      <c r="K197" s="1">
        <v>7.3606099999999996E-8</v>
      </c>
      <c r="L197" s="318" t="s">
        <v>19001</v>
      </c>
      <c r="M197" s="311">
        <v>6.7935299999999996E-8</v>
      </c>
      <c r="N197" s="296" t="s">
        <v>18754</v>
      </c>
      <c r="O197" s="1">
        <v>2.7155099999999999E-7</v>
      </c>
      <c r="P197" s="318" t="s">
        <v>19001</v>
      </c>
      <c r="Q197" s="311">
        <v>8.6776799999999999E-8</v>
      </c>
      <c r="R197" s="296" t="s">
        <v>18953</v>
      </c>
      <c r="S197" s="1">
        <v>4.5139300000000001E-8</v>
      </c>
      <c r="T197" s="318" t="s">
        <v>18754</v>
      </c>
      <c r="U197" s="311">
        <v>1.49517E-7</v>
      </c>
      <c r="V197" s="296" t="s">
        <v>19001</v>
      </c>
      <c r="W197" s="1">
        <v>6.5363800000000005E-8</v>
      </c>
      <c r="X197" s="318" t="s">
        <v>19001</v>
      </c>
      <c r="Y197" s="311">
        <v>6.1616800000000004E-8</v>
      </c>
      <c r="Z197" s="296" t="s">
        <v>19252</v>
      </c>
      <c r="AA197" s="1">
        <v>1.85043E-7</v>
      </c>
      <c r="AB197" s="318" t="s">
        <v>19001</v>
      </c>
      <c r="AC197" s="311">
        <v>9.8429699999999999E-8</v>
      </c>
      <c r="AD197" s="296" t="s">
        <v>18754</v>
      </c>
      <c r="AE197" s="1">
        <v>1.3874699999999999E-7</v>
      </c>
      <c r="AF197" s="318" t="s">
        <v>19001</v>
      </c>
      <c r="AG197" s="311">
        <v>1.18025E-7</v>
      </c>
      <c r="AH197" s="296" t="s">
        <v>19001</v>
      </c>
      <c r="AI197" s="1">
        <v>9.8880499999999997E-8</v>
      </c>
      <c r="AJ197" s="318" t="s">
        <v>19001</v>
      </c>
      <c r="AK197" s="311">
        <v>1.01362E-7</v>
      </c>
      <c r="AL197" s="296" t="s">
        <v>18703</v>
      </c>
      <c r="AM197" s="1">
        <v>1.52703E-3</v>
      </c>
      <c r="AN197" s="318" t="s">
        <v>19375</v>
      </c>
      <c r="AO197" s="311">
        <v>1.15639E-4</v>
      </c>
      <c r="AP197" s="318" t="s">
        <v>19152</v>
      </c>
      <c r="AQ197" s="311">
        <v>2.4390600000000001E-4</v>
      </c>
    </row>
    <row r="198" spans="2:43" ht="16" x14ac:dyDescent="0.2">
      <c r="B198" s="310" t="s">
        <v>11702</v>
      </c>
      <c r="C198" t="s">
        <v>13388</v>
      </c>
      <c r="D198">
        <v>1</v>
      </c>
      <c r="E198">
        <v>91191582</v>
      </c>
      <c r="F198" t="s">
        <v>14601</v>
      </c>
      <c r="G198" t="s">
        <v>14602</v>
      </c>
      <c r="H198" s="318" t="s">
        <v>18988</v>
      </c>
      <c r="I198" s="311">
        <v>5.9464599999999998E-14</v>
      </c>
      <c r="J198" s="296" t="s">
        <v>18988</v>
      </c>
      <c r="K198" s="1">
        <v>5.2699000000000002E-14</v>
      </c>
      <c r="L198" s="318" t="s">
        <v>19412</v>
      </c>
      <c r="M198" s="311">
        <v>6.5945099999999995E-13</v>
      </c>
      <c r="N198" s="296" t="s">
        <v>19413</v>
      </c>
      <c r="O198" s="1">
        <v>2.4813800000000001E-14</v>
      </c>
      <c r="P198" s="318" t="s">
        <v>19414</v>
      </c>
      <c r="Q198" s="311">
        <v>2.3895300000000002E-14</v>
      </c>
      <c r="R198" s="296" t="s">
        <v>19415</v>
      </c>
      <c r="S198" s="1">
        <v>1.8512500000000001E-11</v>
      </c>
      <c r="T198" s="318" t="s">
        <v>19414</v>
      </c>
      <c r="U198" s="311">
        <v>7.4696799999999995E-14</v>
      </c>
      <c r="V198" s="296" t="s">
        <v>19414</v>
      </c>
      <c r="W198" s="1">
        <v>3.7785100000000001E-14</v>
      </c>
      <c r="X198" s="318" t="s">
        <v>18988</v>
      </c>
      <c r="Y198" s="311">
        <v>5.7160000000000006E-14</v>
      </c>
      <c r="Z198" s="296" t="s">
        <v>19416</v>
      </c>
      <c r="AA198" s="1">
        <v>5.4239200000000002E-12</v>
      </c>
      <c r="AB198" s="318" t="s">
        <v>18988</v>
      </c>
      <c r="AC198" s="311">
        <v>8.9825699999999999E-14</v>
      </c>
      <c r="AD198" s="296" t="s">
        <v>18940</v>
      </c>
      <c r="AE198" s="1">
        <v>3.0545200000000002E-12</v>
      </c>
      <c r="AF198" s="318" t="s">
        <v>18988</v>
      </c>
      <c r="AG198" s="311">
        <v>1.47319E-13</v>
      </c>
      <c r="AH198" s="296" t="s">
        <v>18988</v>
      </c>
      <c r="AI198" s="1">
        <v>1.07403E-13</v>
      </c>
      <c r="AJ198" s="318" t="s">
        <v>18988</v>
      </c>
      <c r="AK198" s="311">
        <v>9.8587699999999997E-14</v>
      </c>
      <c r="AL198" s="296" t="s">
        <v>19417</v>
      </c>
      <c r="AM198" s="1">
        <v>1.0803E-5</v>
      </c>
      <c r="AN198" s="318" t="s">
        <v>19418</v>
      </c>
      <c r="AO198" s="311">
        <v>6.5208199999999995E-8</v>
      </c>
      <c r="AP198" s="318" t="s">
        <v>18990</v>
      </c>
      <c r="AQ198" s="311">
        <v>1.50214E-7</v>
      </c>
    </row>
    <row r="199" spans="2:43" ht="16" x14ac:dyDescent="0.2">
      <c r="B199" s="310" t="s">
        <v>11702</v>
      </c>
      <c r="C199" t="s">
        <v>13387</v>
      </c>
      <c r="D199">
        <v>1</v>
      </c>
      <c r="E199">
        <v>93468420</v>
      </c>
      <c r="F199" t="s">
        <v>14930</v>
      </c>
      <c r="G199" t="s">
        <v>11751</v>
      </c>
      <c r="H199" s="318" t="s">
        <v>18753</v>
      </c>
      <c r="I199" s="311">
        <v>1.40643E-7</v>
      </c>
      <c r="J199" s="296" t="s">
        <v>18753</v>
      </c>
      <c r="K199" s="1">
        <v>1.3592399999999999E-7</v>
      </c>
      <c r="L199" s="318" t="s">
        <v>18753</v>
      </c>
      <c r="M199" s="311">
        <v>1.05595E-7</v>
      </c>
      <c r="N199" s="296" t="s">
        <v>18669</v>
      </c>
      <c r="O199" s="1">
        <v>5.6489999999999998E-7</v>
      </c>
      <c r="P199" s="318" t="s">
        <v>18753</v>
      </c>
      <c r="Q199" s="311">
        <v>1.7616399999999999E-7</v>
      </c>
      <c r="R199" s="296" t="s">
        <v>18669</v>
      </c>
      <c r="S199" s="1">
        <v>5.03265E-7</v>
      </c>
      <c r="T199" s="318" t="s">
        <v>18753</v>
      </c>
      <c r="U199" s="311">
        <v>1.2786599999999999E-7</v>
      </c>
      <c r="V199" s="296" t="s">
        <v>18753</v>
      </c>
      <c r="W199" s="1">
        <v>1.5415599999999999E-7</v>
      </c>
      <c r="X199" s="318" t="s">
        <v>18753</v>
      </c>
      <c r="Y199" s="311">
        <v>9.4821800000000003E-8</v>
      </c>
      <c r="Z199" s="296" t="s">
        <v>19195</v>
      </c>
      <c r="AA199" s="1">
        <v>1.82053E-4</v>
      </c>
      <c r="AB199" s="318" t="s">
        <v>18753</v>
      </c>
      <c r="AC199" s="311">
        <v>1.3605500000000001E-7</v>
      </c>
      <c r="AD199" s="296" t="s">
        <v>19040</v>
      </c>
      <c r="AE199" s="1">
        <v>3.2881899999999999E-6</v>
      </c>
      <c r="AF199" s="318" t="s">
        <v>18753</v>
      </c>
      <c r="AG199" s="311">
        <v>1.2324699999999999E-7</v>
      </c>
      <c r="AH199" s="296" t="s">
        <v>18753</v>
      </c>
      <c r="AI199" s="1">
        <v>1.4199199999999999E-7</v>
      </c>
      <c r="AJ199" s="318" t="s">
        <v>18753</v>
      </c>
      <c r="AK199" s="311">
        <v>1.49659E-7</v>
      </c>
      <c r="AL199" s="296" t="s">
        <v>19419</v>
      </c>
      <c r="AM199" s="1">
        <v>6.4220900000000001E-3</v>
      </c>
      <c r="AN199" s="318" t="s">
        <v>18969</v>
      </c>
      <c r="AO199" s="311">
        <v>4.3334599999999999E-3</v>
      </c>
      <c r="AP199" s="318" t="s">
        <v>19420</v>
      </c>
      <c r="AQ199" s="311">
        <v>3.5659500000000001E-6</v>
      </c>
    </row>
    <row r="200" spans="2:43" ht="16" x14ac:dyDescent="0.2">
      <c r="B200" s="310" t="s">
        <v>11702</v>
      </c>
      <c r="C200" t="s">
        <v>13386</v>
      </c>
      <c r="D200">
        <v>1</v>
      </c>
      <c r="E200">
        <v>96955588</v>
      </c>
      <c r="F200" t="s">
        <v>14932</v>
      </c>
      <c r="G200" t="s">
        <v>14933</v>
      </c>
      <c r="H200" s="318" t="s">
        <v>19421</v>
      </c>
      <c r="I200" s="311">
        <v>1.7148900000000001E-5</v>
      </c>
      <c r="J200" s="296" t="s">
        <v>19421</v>
      </c>
      <c r="K200" s="1">
        <v>1.33124E-5</v>
      </c>
      <c r="L200" s="318" t="s">
        <v>19421</v>
      </c>
      <c r="M200" s="311">
        <v>1.18091E-5</v>
      </c>
      <c r="N200" s="296" t="s">
        <v>19328</v>
      </c>
      <c r="O200" s="1">
        <v>6.45833E-6</v>
      </c>
      <c r="P200" s="318" t="s">
        <v>19421</v>
      </c>
      <c r="Q200" s="311">
        <v>1.23884E-5</v>
      </c>
      <c r="R200" s="296" t="s">
        <v>19315</v>
      </c>
      <c r="S200" s="1">
        <v>2.94463E-5</v>
      </c>
      <c r="T200" s="318" t="s">
        <v>19315</v>
      </c>
      <c r="U200" s="311">
        <v>1.13616E-5</v>
      </c>
      <c r="V200" s="296" t="s">
        <v>19421</v>
      </c>
      <c r="W200" s="1">
        <v>2.5638000000000001E-5</v>
      </c>
      <c r="X200" s="318" t="s">
        <v>19422</v>
      </c>
      <c r="Y200" s="311">
        <v>3.6792299999999997E-5</v>
      </c>
      <c r="Z200" s="296" t="s">
        <v>19259</v>
      </c>
      <c r="AA200" s="1">
        <v>4.3145999999999999E-4</v>
      </c>
      <c r="AB200" s="318" t="s">
        <v>19421</v>
      </c>
      <c r="AC200" s="311">
        <v>1.36586E-5</v>
      </c>
      <c r="AD200" s="296" t="s">
        <v>19312</v>
      </c>
      <c r="AE200" s="1">
        <v>6.2318799999999997E-5</v>
      </c>
      <c r="AF200" s="318" t="s">
        <v>19421</v>
      </c>
      <c r="AG200" s="311">
        <v>1.6995700000000001E-5</v>
      </c>
      <c r="AH200" s="296" t="s">
        <v>19421</v>
      </c>
      <c r="AI200" s="1">
        <v>1.7039000000000001E-5</v>
      </c>
      <c r="AJ200" s="318" t="s">
        <v>19421</v>
      </c>
      <c r="AK200" s="311">
        <v>1.56327E-5</v>
      </c>
      <c r="AL200" s="296" t="s">
        <v>19423</v>
      </c>
      <c r="AM200" s="1">
        <v>4.8389099999999997E-2</v>
      </c>
      <c r="AN200" s="318" t="s">
        <v>19198</v>
      </c>
      <c r="AO200" s="311">
        <v>4.5762599999999999E-4</v>
      </c>
      <c r="AP200" s="318" t="s">
        <v>19424</v>
      </c>
      <c r="AQ200" s="311">
        <v>1.2347500000000001E-2</v>
      </c>
    </row>
    <row r="201" spans="2:43" ht="16" x14ac:dyDescent="0.2">
      <c r="B201" s="310" t="s">
        <v>11702</v>
      </c>
      <c r="C201" t="s">
        <v>13385</v>
      </c>
      <c r="D201">
        <v>1</v>
      </c>
      <c r="E201">
        <v>110016945</v>
      </c>
      <c r="F201" t="s">
        <v>5875</v>
      </c>
      <c r="G201" t="s">
        <v>11751</v>
      </c>
      <c r="H201" s="318" t="s">
        <v>19215</v>
      </c>
      <c r="I201" s="311">
        <v>2.1186100000000002E-6</v>
      </c>
      <c r="J201" s="296" t="s">
        <v>19215</v>
      </c>
      <c r="K201" s="1">
        <v>2.3963400000000001E-6</v>
      </c>
      <c r="L201" s="318" t="s">
        <v>19215</v>
      </c>
      <c r="M201" s="311">
        <v>3.3770500000000001E-6</v>
      </c>
      <c r="N201" s="296" t="s">
        <v>19019</v>
      </c>
      <c r="O201" s="1">
        <v>1.5173299999999999E-5</v>
      </c>
      <c r="P201" s="318" t="s">
        <v>19215</v>
      </c>
      <c r="Q201" s="311">
        <v>2.14944E-6</v>
      </c>
      <c r="R201" s="296" t="s">
        <v>18775</v>
      </c>
      <c r="S201" s="1">
        <v>4.0428700000000003E-6</v>
      </c>
      <c r="T201" s="318" t="s">
        <v>18775</v>
      </c>
      <c r="U201" s="311">
        <v>9.9066100000000009E-7</v>
      </c>
      <c r="V201" s="296" t="s">
        <v>19215</v>
      </c>
      <c r="W201" s="1">
        <v>2.7494700000000001E-6</v>
      </c>
      <c r="X201" s="318" t="s">
        <v>19215</v>
      </c>
      <c r="Y201" s="311">
        <v>1.58116E-6</v>
      </c>
      <c r="Z201" s="296" t="s">
        <v>18811</v>
      </c>
      <c r="AA201" s="1">
        <v>2.92069E-6</v>
      </c>
      <c r="AB201" s="318" t="s">
        <v>19215</v>
      </c>
      <c r="AC201" s="311">
        <v>1.90089E-6</v>
      </c>
      <c r="AD201" s="296" t="s">
        <v>19019</v>
      </c>
      <c r="AE201" s="1">
        <v>3.0508799999999998E-5</v>
      </c>
      <c r="AF201" s="318" t="s">
        <v>19215</v>
      </c>
      <c r="AG201" s="311">
        <v>2.2531800000000002E-6</v>
      </c>
      <c r="AH201" s="296" t="s">
        <v>19215</v>
      </c>
      <c r="AI201" s="1">
        <v>2.4069600000000002E-6</v>
      </c>
      <c r="AJ201" s="318" t="s">
        <v>19215</v>
      </c>
      <c r="AK201" s="311">
        <v>2.07914E-6</v>
      </c>
      <c r="AL201" s="296" t="s">
        <v>18685</v>
      </c>
      <c r="AM201" s="1">
        <v>2.1156000000000001E-2</v>
      </c>
      <c r="AN201" s="318" t="s">
        <v>19275</v>
      </c>
      <c r="AO201" s="311">
        <v>3.5901999999999999E-4</v>
      </c>
      <c r="AP201" s="318" t="s">
        <v>19425</v>
      </c>
      <c r="AQ201" s="311">
        <v>1.7682500000000001E-3</v>
      </c>
    </row>
    <row r="202" spans="2:43" ht="16" x14ac:dyDescent="0.2">
      <c r="B202" s="310" t="s">
        <v>11702</v>
      </c>
      <c r="C202" t="s">
        <v>13384</v>
      </c>
      <c r="D202">
        <v>1</v>
      </c>
      <c r="E202">
        <v>150459376</v>
      </c>
      <c r="F202" t="s">
        <v>14937</v>
      </c>
      <c r="G202" t="s">
        <v>11751</v>
      </c>
      <c r="H202" s="318" t="s">
        <v>18901</v>
      </c>
      <c r="I202" s="311">
        <v>1.7204900000000001E-13</v>
      </c>
      <c r="J202" s="296" t="s">
        <v>18901</v>
      </c>
      <c r="K202" s="1">
        <v>1.8022100000000001E-13</v>
      </c>
      <c r="L202" s="318" t="s">
        <v>18901</v>
      </c>
      <c r="M202" s="311">
        <v>2.3775200000000002E-13</v>
      </c>
      <c r="N202" s="296" t="s">
        <v>19426</v>
      </c>
      <c r="O202" s="1">
        <v>2.0575E-14</v>
      </c>
      <c r="P202" s="318" t="s">
        <v>18901</v>
      </c>
      <c r="Q202" s="311">
        <v>2.5494000000000002E-13</v>
      </c>
      <c r="R202" s="296" t="s">
        <v>19294</v>
      </c>
      <c r="S202" s="1">
        <v>4.6716099999999997E-13</v>
      </c>
      <c r="T202" s="318" t="s">
        <v>18901</v>
      </c>
      <c r="U202" s="311">
        <v>1.0117E-12</v>
      </c>
      <c r="V202" s="296" t="s">
        <v>18901</v>
      </c>
      <c r="W202" s="1">
        <v>2.77123E-13</v>
      </c>
      <c r="X202" s="318" t="s">
        <v>18901</v>
      </c>
      <c r="Y202" s="311">
        <v>2.0797999999999999E-13</v>
      </c>
      <c r="Z202" s="296" t="s">
        <v>18721</v>
      </c>
      <c r="AA202" s="1">
        <v>3.8198400000000002E-11</v>
      </c>
      <c r="AB202" s="318" t="s">
        <v>18901</v>
      </c>
      <c r="AC202" s="311">
        <v>2.3192199999999998E-13</v>
      </c>
      <c r="AD202" s="296" t="s">
        <v>18667</v>
      </c>
      <c r="AE202" s="1">
        <v>1.05973E-12</v>
      </c>
      <c r="AF202" s="318" t="s">
        <v>18901</v>
      </c>
      <c r="AG202" s="311">
        <v>1.55096E-13</v>
      </c>
      <c r="AH202" s="296" t="s">
        <v>18901</v>
      </c>
      <c r="AI202" s="1">
        <v>2.0869699999999999E-13</v>
      </c>
      <c r="AJ202" s="318" t="s">
        <v>18901</v>
      </c>
      <c r="AK202" s="311">
        <v>1.53531E-13</v>
      </c>
      <c r="AL202" s="296" t="s">
        <v>18973</v>
      </c>
      <c r="AM202" s="1">
        <v>3.9180600000000004E-6</v>
      </c>
      <c r="AN202" s="318" t="s">
        <v>19427</v>
      </c>
      <c r="AO202" s="311">
        <v>6.18121E-9</v>
      </c>
      <c r="AP202" s="318" t="s">
        <v>18977</v>
      </c>
      <c r="AQ202" s="311">
        <v>5.52802E-6</v>
      </c>
    </row>
    <row r="203" spans="2:43" ht="16" x14ac:dyDescent="0.2">
      <c r="B203" s="310" t="s">
        <v>11702</v>
      </c>
      <c r="C203" t="s">
        <v>13383</v>
      </c>
      <c r="D203">
        <v>1</v>
      </c>
      <c r="E203">
        <v>174323677</v>
      </c>
      <c r="F203" t="s">
        <v>6174</v>
      </c>
      <c r="G203" t="s">
        <v>14696</v>
      </c>
      <c r="H203" s="318" t="s">
        <v>19428</v>
      </c>
      <c r="I203" s="311">
        <v>1.57758E-6</v>
      </c>
      <c r="J203" s="296" t="s">
        <v>19428</v>
      </c>
      <c r="K203" s="1">
        <v>1.9817800000000001E-6</v>
      </c>
      <c r="L203" s="318" t="s">
        <v>19428</v>
      </c>
      <c r="M203" s="311">
        <v>2.0078300000000001E-6</v>
      </c>
      <c r="N203" s="296" t="s">
        <v>19429</v>
      </c>
      <c r="O203" s="1">
        <v>1.15863E-6</v>
      </c>
      <c r="P203" s="318" t="s">
        <v>19428</v>
      </c>
      <c r="Q203" s="311">
        <v>1.50707E-6</v>
      </c>
      <c r="R203" s="296" t="s">
        <v>19430</v>
      </c>
      <c r="S203" s="1">
        <v>3.8549899999999997E-6</v>
      </c>
      <c r="T203" s="318" t="s">
        <v>19431</v>
      </c>
      <c r="U203" s="311">
        <v>1.9804600000000001E-6</v>
      </c>
      <c r="V203" s="296" t="s">
        <v>19428</v>
      </c>
      <c r="W203" s="1">
        <v>1.8779799999999999E-6</v>
      </c>
      <c r="X203" s="318" t="s">
        <v>19428</v>
      </c>
      <c r="Y203" s="311">
        <v>2.1226300000000002E-6</v>
      </c>
      <c r="Z203" s="296" t="s">
        <v>19432</v>
      </c>
      <c r="AA203" s="1">
        <v>2.68985E-5</v>
      </c>
      <c r="AB203" s="318" t="s">
        <v>19428</v>
      </c>
      <c r="AC203" s="311">
        <v>2.27978E-6</v>
      </c>
      <c r="AD203" s="296" t="s">
        <v>19433</v>
      </c>
      <c r="AE203" s="1">
        <v>2.3717399999999999E-6</v>
      </c>
      <c r="AF203" s="318" t="s">
        <v>19428</v>
      </c>
      <c r="AG203" s="311">
        <v>1.7752599999999999E-6</v>
      </c>
      <c r="AH203" s="296" t="s">
        <v>19428</v>
      </c>
      <c r="AI203" s="1">
        <v>1.4919000000000001E-6</v>
      </c>
      <c r="AJ203" s="318" t="s">
        <v>19428</v>
      </c>
      <c r="AK203" s="311">
        <v>1.5635299999999999E-6</v>
      </c>
      <c r="AL203" s="296" t="s">
        <v>19434</v>
      </c>
      <c r="AM203" s="1">
        <v>3.4190399999999999E-3</v>
      </c>
      <c r="AN203" s="318" t="s">
        <v>19435</v>
      </c>
      <c r="AO203" s="311">
        <v>1.9734800000000001E-6</v>
      </c>
      <c r="AP203" s="322" t="s">
        <v>19436</v>
      </c>
      <c r="AQ203" s="312">
        <v>4.7759999999999997E-2</v>
      </c>
    </row>
    <row r="204" spans="2:43" ht="16" x14ac:dyDescent="0.2">
      <c r="B204" s="310" t="s">
        <v>11702</v>
      </c>
      <c r="C204" t="s">
        <v>6203</v>
      </c>
      <c r="D204">
        <v>1</v>
      </c>
      <c r="E204">
        <v>179338327</v>
      </c>
      <c r="F204" t="s">
        <v>6220</v>
      </c>
      <c r="G204" t="s">
        <v>11751</v>
      </c>
      <c r="H204" s="318" t="s">
        <v>19438</v>
      </c>
      <c r="I204" s="311">
        <v>3.6136199999999998E-8</v>
      </c>
      <c r="J204" s="296" t="s">
        <v>19438</v>
      </c>
      <c r="K204" s="1">
        <v>3.7527899999999998E-8</v>
      </c>
      <c r="L204" s="318" t="s">
        <v>19438</v>
      </c>
      <c r="M204" s="311">
        <v>2.99675E-8</v>
      </c>
      <c r="N204" s="296" t="s">
        <v>19186</v>
      </c>
      <c r="O204" s="1">
        <v>2.3297E-7</v>
      </c>
      <c r="P204" s="318" t="s">
        <v>19438</v>
      </c>
      <c r="Q204" s="311">
        <v>3.6058999999999999E-8</v>
      </c>
      <c r="R204" s="296" t="s">
        <v>19439</v>
      </c>
      <c r="S204" s="1">
        <v>8.73002E-7</v>
      </c>
      <c r="T204" s="318" t="s">
        <v>19440</v>
      </c>
      <c r="U204" s="311">
        <v>2.7669000000000001E-8</v>
      </c>
      <c r="V204" s="296" t="s">
        <v>19438</v>
      </c>
      <c r="W204" s="1">
        <v>4.4499E-8</v>
      </c>
      <c r="X204" s="318" t="s">
        <v>19438</v>
      </c>
      <c r="Y204" s="311">
        <v>3.2009200000000003E-8</v>
      </c>
      <c r="Z204" s="296" t="s">
        <v>19441</v>
      </c>
      <c r="AA204" s="1">
        <v>3.3448099999999999E-7</v>
      </c>
      <c r="AB204" s="318" t="s">
        <v>19438</v>
      </c>
      <c r="AC204" s="311">
        <v>4.3542699999999999E-8</v>
      </c>
      <c r="AD204" s="296" t="s">
        <v>19186</v>
      </c>
      <c r="AE204" s="1">
        <v>4.1999300000000002E-7</v>
      </c>
      <c r="AF204" s="318" t="s">
        <v>19438</v>
      </c>
      <c r="AG204" s="311">
        <v>3.5587800000000003E-8</v>
      </c>
      <c r="AH204" s="296" t="s">
        <v>19438</v>
      </c>
      <c r="AI204" s="1">
        <v>3.7842399999999997E-8</v>
      </c>
      <c r="AJ204" s="318" t="s">
        <v>19438</v>
      </c>
      <c r="AK204" s="311">
        <v>2.4146099999999999E-8</v>
      </c>
      <c r="AL204" s="296" t="s">
        <v>19442</v>
      </c>
      <c r="AM204" s="1">
        <v>3.2766399999999999E-5</v>
      </c>
      <c r="AN204" s="318" t="s">
        <v>19443</v>
      </c>
      <c r="AO204" s="311">
        <v>3.3532899999999999E-6</v>
      </c>
      <c r="AP204" s="318" t="s">
        <v>19444</v>
      </c>
      <c r="AQ204" s="311">
        <v>2.1271100000000002E-3</v>
      </c>
    </row>
    <row r="205" spans="2:43" ht="16" x14ac:dyDescent="0.2">
      <c r="B205" s="310" t="s">
        <v>11702</v>
      </c>
      <c r="C205" t="s">
        <v>13382</v>
      </c>
      <c r="D205">
        <v>1</v>
      </c>
      <c r="E205">
        <v>182569626</v>
      </c>
      <c r="F205" t="s">
        <v>273</v>
      </c>
      <c r="G205" t="s">
        <v>11751</v>
      </c>
      <c r="H205" s="318" t="s">
        <v>19445</v>
      </c>
      <c r="I205" s="311">
        <v>5.2604799999999998E-27</v>
      </c>
      <c r="J205" s="296" t="s">
        <v>19445</v>
      </c>
      <c r="K205" s="1">
        <v>6.7185699999999906E-27</v>
      </c>
      <c r="L205" s="318" t="s">
        <v>19446</v>
      </c>
      <c r="M205" s="311">
        <v>1.2241200000000001E-27</v>
      </c>
      <c r="N205" s="296" t="s">
        <v>19447</v>
      </c>
      <c r="O205" s="1">
        <v>9.8279199999999995E-25</v>
      </c>
      <c r="P205" s="318" t="s">
        <v>19448</v>
      </c>
      <c r="Q205" s="311">
        <v>5.85624E-27</v>
      </c>
      <c r="R205" s="296" t="s">
        <v>19449</v>
      </c>
      <c r="S205" s="1">
        <v>8.5077800000000001E-26</v>
      </c>
      <c r="T205" s="318" t="s">
        <v>19450</v>
      </c>
      <c r="U205" s="311">
        <v>1.5633000000000001E-25</v>
      </c>
      <c r="V205" s="296" t="s">
        <v>19448</v>
      </c>
      <c r="W205" s="1">
        <v>4.5038000000000002E-27</v>
      </c>
      <c r="X205" s="318" t="s">
        <v>19448</v>
      </c>
      <c r="Y205" s="311">
        <v>6.1582500000000003E-27</v>
      </c>
      <c r="Z205" s="296" t="s">
        <v>19451</v>
      </c>
      <c r="AA205" s="1">
        <v>8.2557E-22</v>
      </c>
      <c r="AB205" s="318" t="s">
        <v>19448</v>
      </c>
      <c r="AC205" s="311">
        <v>4.2988099999999998E-27</v>
      </c>
      <c r="AD205" s="296" t="s">
        <v>19452</v>
      </c>
      <c r="AE205" s="1">
        <v>2.95078E-23</v>
      </c>
      <c r="AF205" s="318" t="s">
        <v>19448</v>
      </c>
      <c r="AG205" s="311">
        <v>3.00227999999999E-27</v>
      </c>
      <c r="AH205" s="296" t="s">
        <v>19445</v>
      </c>
      <c r="AI205" s="1">
        <v>3.8407099999999997E-27</v>
      </c>
      <c r="AJ205" s="318" t="s">
        <v>19448</v>
      </c>
      <c r="AK205" s="311">
        <v>4.28101E-27</v>
      </c>
      <c r="AL205" s="296" t="s">
        <v>19453</v>
      </c>
      <c r="AM205" s="1">
        <v>1.8903500000000002E-11</v>
      </c>
      <c r="AN205" s="318" t="s">
        <v>19454</v>
      </c>
      <c r="AO205" s="311">
        <v>1.26139E-17</v>
      </c>
      <c r="AP205" s="318" t="s">
        <v>19455</v>
      </c>
      <c r="AQ205" s="311">
        <v>3.19954E-11</v>
      </c>
    </row>
    <row r="206" spans="2:43" ht="16" x14ac:dyDescent="0.2">
      <c r="B206" s="310" t="s">
        <v>11702</v>
      </c>
      <c r="C206" t="s">
        <v>13381</v>
      </c>
      <c r="D206">
        <v>2</v>
      </c>
      <c r="E206">
        <v>4651923</v>
      </c>
      <c r="F206" t="s">
        <v>14942</v>
      </c>
      <c r="G206" t="s">
        <v>11751</v>
      </c>
      <c r="H206" s="318" t="s">
        <v>18751</v>
      </c>
      <c r="I206" s="311">
        <v>3.6652999999999997E-8</v>
      </c>
      <c r="J206" s="296" t="s">
        <v>18751</v>
      </c>
      <c r="K206" s="1">
        <v>3.7560199999999998E-8</v>
      </c>
      <c r="L206" s="318" t="s">
        <v>18751</v>
      </c>
      <c r="M206" s="311">
        <v>4.8052800000000003E-8</v>
      </c>
      <c r="N206" s="296" t="s">
        <v>18668</v>
      </c>
      <c r="O206" s="1">
        <v>4.3886400000000002E-8</v>
      </c>
      <c r="P206" s="318" t="s">
        <v>18751</v>
      </c>
      <c r="Q206" s="311">
        <v>4.7413600000000002E-8</v>
      </c>
      <c r="R206" s="296" t="s">
        <v>18753</v>
      </c>
      <c r="S206" s="1">
        <v>3.7719800000000001E-7</v>
      </c>
      <c r="T206" s="318" t="s">
        <v>18751</v>
      </c>
      <c r="U206" s="311">
        <v>4.4190199999999998E-8</v>
      </c>
      <c r="V206" s="296" t="s">
        <v>18751</v>
      </c>
      <c r="W206" s="1">
        <v>5.6029499999999999E-8</v>
      </c>
      <c r="X206" s="318" t="s">
        <v>18751</v>
      </c>
      <c r="Y206" s="311">
        <v>5.1015100000000003E-8</v>
      </c>
      <c r="Z206" s="296" t="s">
        <v>19323</v>
      </c>
      <c r="AA206" s="1">
        <v>6.3225700000000005E-7</v>
      </c>
      <c r="AB206" s="318" t="s">
        <v>18751</v>
      </c>
      <c r="AC206" s="311">
        <v>3.4172499999999997E-8</v>
      </c>
      <c r="AD206" s="296" t="s">
        <v>18753</v>
      </c>
      <c r="AE206" s="1">
        <v>1.5987199999999999E-7</v>
      </c>
      <c r="AF206" s="318" t="s">
        <v>18751</v>
      </c>
      <c r="AG206" s="311">
        <v>3.2924399999999999E-8</v>
      </c>
      <c r="AH206" s="296" t="s">
        <v>18751</v>
      </c>
      <c r="AI206" s="1">
        <v>3.9650799999999998E-8</v>
      </c>
      <c r="AJ206" s="318" t="s">
        <v>18751</v>
      </c>
      <c r="AK206" s="311">
        <v>3.5387599999999997E-8</v>
      </c>
      <c r="AL206" s="296" t="s">
        <v>19456</v>
      </c>
      <c r="AM206" s="1">
        <v>1.07174E-2</v>
      </c>
      <c r="AN206" s="318" t="s">
        <v>19042</v>
      </c>
      <c r="AO206" s="311">
        <v>6.4620099999999998E-7</v>
      </c>
      <c r="AP206" s="318" t="s">
        <v>19003</v>
      </c>
      <c r="AQ206" s="311">
        <v>5.7853000000000002E-3</v>
      </c>
    </row>
    <row r="207" spans="2:43" ht="16" x14ac:dyDescent="0.2">
      <c r="B207" s="310" t="s">
        <v>11702</v>
      </c>
      <c r="C207" t="s">
        <v>6294</v>
      </c>
      <c r="D207">
        <v>2</v>
      </c>
      <c r="E207">
        <v>12823325</v>
      </c>
      <c r="F207" t="s">
        <v>14944</v>
      </c>
      <c r="G207" t="s">
        <v>11751</v>
      </c>
      <c r="H207" s="318" t="s">
        <v>19418</v>
      </c>
      <c r="I207" s="311">
        <v>8.2635499999999999E-8</v>
      </c>
      <c r="J207" s="296" t="s">
        <v>19418</v>
      </c>
      <c r="K207" s="1">
        <v>6.7458400000000003E-8</v>
      </c>
      <c r="L207" s="318" t="s">
        <v>19418</v>
      </c>
      <c r="M207" s="311">
        <v>6.7508100000000003E-8</v>
      </c>
      <c r="N207" s="296" t="s">
        <v>18674</v>
      </c>
      <c r="O207" s="1">
        <v>7.8125599999999999E-7</v>
      </c>
      <c r="P207" s="318" t="s">
        <v>19418</v>
      </c>
      <c r="Q207" s="311">
        <v>1.33551E-7</v>
      </c>
      <c r="R207" s="296" t="s">
        <v>18674</v>
      </c>
      <c r="S207" s="1">
        <v>8.5652E-7</v>
      </c>
      <c r="T207" s="318" t="s">
        <v>19299</v>
      </c>
      <c r="U207" s="311">
        <v>6.2991999999999999E-8</v>
      </c>
      <c r="V207" s="296" t="s">
        <v>19418</v>
      </c>
      <c r="W207" s="1">
        <v>5.9917200000000004E-8</v>
      </c>
      <c r="X207" s="318" t="s">
        <v>19418</v>
      </c>
      <c r="Y207" s="311">
        <v>1.3653199999999999E-7</v>
      </c>
      <c r="Z207" s="296" t="s">
        <v>19457</v>
      </c>
      <c r="AA207" s="1">
        <v>3.7498300000000001E-6</v>
      </c>
      <c r="AB207" s="318" t="s">
        <v>19418</v>
      </c>
      <c r="AC207" s="311">
        <v>7.5221100000000001E-8</v>
      </c>
      <c r="AD207" s="296" t="s">
        <v>18834</v>
      </c>
      <c r="AE207" s="1">
        <v>2.3263999999999999E-8</v>
      </c>
      <c r="AF207" s="318" t="s">
        <v>19418</v>
      </c>
      <c r="AG207" s="311">
        <v>7.5001800000000001E-8</v>
      </c>
      <c r="AH207" s="296" t="s">
        <v>19418</v>
      </c>
      <c r="AI207" s="1">
        <v>8.3366299999999997E-8</v>
      </c>
      <c r="AJ207" s="318" t="s">
        <v>19418</v>
      </c>
      <c r="AK207" s="311">
        <v>7.0018199999999996E-8</v>
      </c>
      <c r="AL207" s="296" t="s">
        <v>19458</v>
      </c>
      <c r="AM207" s="1">
        <v>1.7281999999999999E-4</v>
      </c>
      <c r="AN207" s="318" t="s">
        <v>19459</v>
      </c>
      <c r="AO207" s="311">
        <v>1.3552200000000001E-4</v>
      </c>
      <c r="AP207" s="318" t="s">
        <v>19460</v>
      </c>
      <c r="AQ207" s="311">
        <v>1.22979E-4</v>
      </c>
    </row>
    <row r="208" spans="2:43" ht="16" x14ac:dyDescent="0.2">
      <c r="B208" s="310" t="s">
        <v>11702</v>
      </c>
      <c r="C208" t="s">
        <v>6306</v>
      </c>
      <c r="D208">
        <v>2</v>
      </c>
      <c r="E208">
        <v>23959131</v>
      </c>
      <c r="F208" t="s">
        <v>14947</v>
      </c>
      <c r="G208" t="s">
        <v>14685</v>
      </c>
      <c r="H208" s="318" t="s">
        <v>19040</v>
      </c>
      <c r="I208" s="311">
        <v>6.1045800000000003E-6</v>
      </c>
      <c r="J208" s="296" t="s">
        <v>19040</v>
      </c>
      <c r="K208" s="1">
        <v>6.8970399999999996E-6</v>
      </c>
      <c r="L208" s="318" t="s">
        <v>19040</v>
      </c>
      <c r="M208" s="311">
        <v>2.15268E-6</v>
      </c>
      <c r="N208" s="296" t="s">
        <v>19017</v>
      </c>
      <c r="O208" s="1">
        <v>1.38666E-5</v>
      </c>
      <c r="P208" s="318" t="s">
        <v>18700</v>
      </c>
      <c r="Q208" s="311">
        <v>1.15269E-5</v>
      </c>
      <c r="R208" s="296" t="s">
        <v>19017</v>
      </c>
      <c r="S208" s="1">
        <v>9.6591399999999998E-6</v>
      </c>
      <c r="T208" s="318" t="s">
        <v>19324</v>
      </c>
      <c r="U208" s="311">
        <v>1.33178E-6</v>
      </c>
      <c r="V208" s="296" t="s">
        <v>19040</v>
      </c>
      <c r="W208" s="1">
        <v>5.6071699999999999E-6</v>
      </c>
      <c r="X208" s="318" t="s">
        <v>19040</v>
      </c>
      <c r="Y208" s="311">
        <v>6.0735000000000004E-6</v>
      </c>
      <c r="Z208" s="296" t="s">
        <v>18865</v>
      </c>
      <c r="AA208" s="1">
        <v>1.49844E-5</v>
      </c>
      <c r="AB208" s="318" t="s">
        <v>19040</v>
      </c>
      <c r="AC208" s="311">
        <v>6.7471299999999997E-6</v>
      </c>
      <c r="AD208" s="296" t="s">
        <v>19253</v>
      </c>
      <c r="AE208" s="1">
        <v>3.37295E-6</v>
      </c>
      <c r="AF208" s="318" t="s">
        <v>19040</v>
      </c>
      <c r="AG208" s="311">
        <v>5.9542300000000001E-6</v>
      </c>
      <c r="AH208" s="296" t="s">
        <v>19040</v>
      </c>
      <c r="AI208" s="1">
        <v>6.01592E-6</v>
      </c>
      <c r="AJ208" s="318" t="s">
        <v>19040</v>
      </c>
      <c r="AK208" s="311">
        <v>5.3004899999999996E-6</v>
      </c>
      <c r="AL208" s="296" t="s">
        <v>19461</v>
      </c>
      <c r="AM208" s="1">
        <v>1.9763099999999999E-2</v>
      </c>
      <c r="AN208" s="318" t="s">
        <v>19462</v>
      </c>
      <c r="AO208" s="311">
        <v>2.62377E-4</v>
      </c>
      <c r="AP208" s="318" t="s">
        <v>19463</v>
      </c>
      <c r="AQ208" s="311">
        <v>6.77437E-3</v>
      </c>
    </row>
    <row r="209" spans="2:43" ht="16" x14ac:dyDescent="0.2">
      <c r="B209" s="310" t="s">
        <v>11702</v>
      </c>
      <c r="C209" t="s">
        <v>6354</v>
      </c>
      <c r="D209">
        <v>2</v>
      </c>
      <c r="E209">
        <v>32705085</v>
      </c>
      <c r="F209" t="s">
        <v>6372</v>
      </c>
      <c r="G209" t="s">
        <v>11751</v>
      </c>
      <c r="H209" s="318" t="s">
        <v>19216</v>
      </c>
      <c r="I209" s="311">
        <v>3.7316200000000001E-6</v>
      </c>
      <c r="J209" s="296" t="s">
        <v>19216</v>
      </c>
      <c r="K209" s="1">
        <v>4.0245799999999998E-6</v>
      </c>
      <c r="L209" s="318" t="s">
        <v>19239</v>
      </c>
      <c r="M209" s="311">
        <v>1.23141E-5</v>
      </c>
      <c r="N209" s="296" t="s">
        <v>19221</v>
      </c>
      <c r="O209" s="1">
        <v>2.87732E-7</v>
      </c>
      <c r="P209" s="318" t="s">
        <v>19216</v>
      </c>
      <c r="Q209" s="311">
        <v>3.9937399999999998E-6</v>
      </c>
      <c r="R209" s="296" t="s">
        <v>19215</v>
      </c>
      <c r="S209" s="1">
        <v>4.6952700000000002E-7</v>
      </c>
      <c r="T209" s="318" t="s">
        <v>19239</v>
      </c>
      <c r="U209" s="311">
        <v>2.7931000000000001E-5</v>
      </c>
      <c r="V209" s="296" t="s">
        <v>19216</v>
      </c>
      <c r="W209" s="1">
        <v>4.8310199999999997E-6</v>
      </c>
      <c r="X209" s="318" t="s">
        <v>19216</v>
      </c>
      <c r="Y209" s="311">
        <v>5.0536500000000003E-6</v>
      </c>
      <c r="Z209" s="296" t="s">
        <v>18649</v>
      </c>
      <c r="AA209" s="1">
        <v>3.83575E-5</v>
      </c>
      <c r="AB209" s="318" t="s">
        <v>19216</v>
      </c>
      <c r="AC209" s="311">
        <v>3.9380600000000002E-6</v>
      </c>
      <c r="AD209" s="296" t="s">
        <v>19214</v>
      </c>
      <c r="AE209" s="1">
        <v>9.5980399999999997E-6</v>
      </c>
      <c r="AF209" s="318" t="s">
        <v>19216</v>
      </c>
      <c r="AG209" s="311">
        <v>5.3882600000000003E-6</v>
      </c>
      <c r="AH209" s="296" t="s">
        <v>19216</v>
      </c>
      <c r="AI209" s="1">
        <v>4.7327800000000001E-6</v>
      </c>
      <c r="AJ209" s="318" t="s">
        <v>19216</v>
      </c>
      <c r="AK209" s="311">
        <v>4.6707199999999997E-6</v>
      </c>
      <c r="AL209" s="296" t="s">
        <v>19464</v>
      </c>
      <c r="AM209" s="1">
        <v>6.0022900000000004E-3</v>
      </c>
      <c r="AN209" s="318" t="s">
        <v>18936</v>
      </c>
      <c r="AO209" s="311">
        <v>1.2667899999999999E-5</v>
      </c>
      <c r="AP209" s="318" t="s">
        <v>19465</v>
      </c>
      <c r="AQ209" s="311">
        <v>3.7068499999999997E-2</v>
      </c>
    </row>
    <row r="210" spans="2:43" ht="16" x14ac:dyDescent="0.2">
      <c r="B210" s="310" t="s">
        <v>11702</v>
      </c>
      <c r="C210" t="s">
        <v>6389</v>
      </c>
      <c r="D210">
        <v>2</v>
      </c>
      <c r="E210">
        <v>36700580</v>
      </c>
      <c r="F210" t="s">
        <v>6385</v>
      </c>
      <c r="G210" t="s">
        <v>11751</v>
      </c>
      <c r="H210" s="318" t="s">
        <v>19150</v>
      </c>
      <c r="I210" s="311">
        <v>5.7623099999999999E-7</v>
      </c>
      <c r="J210" s="296" t="s">
        <v>19150</v>
      </c>
      <c r="K210" s="1">
        <v>6.6259700000000004E-7</v>
      </c>
      <c r="L210" s="318" t="s">
        <v>19150</v>
      </c>
      <c r="M210" s="311">
        <v>3.0795499999999998E-7</v>
      </c>
      <c r="N210" s="296" t="s">
        <v>19212</v>
      </c>
      <c r="O210" s="1">
        <v>5.0790899999999997E-7</v>
      </c>
      <c r="P210" s="318" t="s">
        <v>19150</v>
      </c>
      <c r="Q210" s="311">
        <v>5.4811600000000001E-7</v>
      </c>
      <c r="R210" s="296" t="s">
        <v>19212</v>
      </c>
      <c r="S210" s="1">
        <v>9.8090300000000008E-7</v>
      </c>
      <c r="T210" s="318" t="s">
        <v>19150</v>
      </c>
      <c r="U210" s="311">
        <v>4.0874300000000002E-7</v>
      </c>
      <c r="V210" s="296" t="s">
        <v>19466</v>
      </c>
      <c r="W210" s="1">
        <v>1.05706E-6</v>
      </c>
      <c r="X210" s="318" t="s">
        <v>19150</v>
      </c>
      <c r="Y210" s="311">
        <v>4.3004600000000001E-7</v>
      </c>
      <c r="Z210" s="296" t="s">
        <v>18774</v>
      </c>
      <c r="AA210" s="1">
        <v>3.5173499999999999E-6</v>
      </c>
      <c r="AB210" s="318" t="s">
        <v>19150</v>
      </c>
      <c r="AC210" s="311">
        <v>6.3452799999999995E-7</v>
      </c>
      <c r="AD210" s="296" t="s">
        <v>19212</v>
      </c>
      <c r="AE210" s="1">
        <v>7.5464900000000002E-7</v>
      </c>
      <c r="AF210" s="318" t="s">
        <v>19150</v>
      </c>
      <c r="AG210" s="311">
        <v>5.7689699999999995E-7</v>
      </c>
      <c r="AH210" s="296" t="s">
        <v>19150</v>
      </c>
      <c r="AI210" s="1">
        <v>5.2480499999999997E-7</v>
      </c>
      <c r="AJ210" s="318" t="s">
        <v>19150</v>
      </c>
      <c r="AK210" s="311">
        <v>4.9150799999999998E-7</v>
      </c>
      <c r="AL210" s="296" t="s">
        <v>18654</v>
      </c>
      <c r="AM210" s="1">
        <v>2.8305200000000001E-5</v>
      </c>
      <c r="AN210" s="318" t="s">
        <v>19293</v>
      </c>
      <c r="AO210" s="311">
        <v>2.5055600000000001E-5</v>
      </c>
      <c r="AP210" s="318" t="s">
        <v>19467</v>
      </c>
      <c r="AQ210" s="311">
        <v>4.6186899999999999E-3</v>
      </c>
    </row>
    <row r="211" spans="2:43" ht="16" x14ac:dyDescent="0.2">
      <c r="B211" s="310" t="s">
        <v>11702</v>
      </c>
      <c r="C211" t="s">
        <v>13379</v>
      </c>
      <c r="D211">
        <v>2</v>
      </c>
      <c r="E211">
        <v>44717071</v>
      </c>
      <c r="F211" t="s">
        <v>6423</v>
      </c>
      <c r="G211" t="s">
        <v>14757</v>
      </c>
      <c r="H211" s="318" t="s">
        <v>19468</v>
      </c>
      <c r="I211" s="311">
        <v>1.8519699999999998E-12</v>
      </c>
      <c r="J211" s="296" t="s">
        <v>19469</v>
      </c>
      <c r="K211" s="1">
        <v>1.42918E-12</v>
      </c>
      <c r="L211" s="318" t="s">
        <v>19468</v>
      </c>
      <c r="M211" s="311">
        <v>3.7809599999999997E-12</v>
      </c>
      <c r="N211" s="296" t="s">
        <v>18693</v>
      </c>
      <c r="O211" s="1">
        <v>1.2184299999999999E-11</v>
      </c>
      <c r="P211" s="318" t="s">
        <v>19468</v>
      </c>
      <c r="Q211" s="311">
        <v>3.0300399999999999E-12</v>
      </c>
      <c r="R211" s="296" t="s">
        <v>19336</v>
      </c>
      <c r="S211" s="1">
        <v>9.6879900000000006E-12</v>
      </c>
      <c r="T211" s="318" t="s">
        <v>19468</v>
      </c>
      <c r="U211" s="311">
        <v>1.13882E-11</v>
      </c>
      <c r="V211" s="296" t="s">
        <v>19468</v>
      </c>
      <c r="W211" s="1">
        <v>1.9548199999999999E-12</v>
      </c>
      <c r="X211" s="318" t="s">
        <v>19468</v>
      </c>
      <c r="Y211" s="311">
        <v>2.1183899999999998E-12</v>
      </c>
      <c r="Z211" s="296" t="s">
        <v>18930</v>
      </c>
      <c r="AA211" s="1">
        <v>3.3892299999999999E-9</v>
      </c>
      <c r="AB211" s="318" t="s">
        <v>19469</v>
      </c>
      <c r="AC211" s="311">
        <v>1.4952800000000001E-12</v>
      </c>
      <c r="AD211" s="296" t="s">
        <v>19336</v>
      </c>
      <c r="AE211" s="1">
        <v>1.1952799999999999E-12</v>
      </c>
      <c r="AF211" s="318" t="s">
        <v>19468</v>
      </c>
      <c r="AG211" s="311">
        <v>1.9525100000000001E-12</v>
      </c>
      <c r="AH211" s="296" t="s">
        <v>19468</v>
      </c>
      <c r="AI211" s="1">
        <v>1.9363799999999999E-12</v>
      </c>
      <c r="AJ211" s="318" t="s">
        <v>19468</v>
      </c>
      <c r="AK211" s="311">
        <v>1.93393E-12</v>
      </c>
      <c r="AL211" s="296" t="s">
        <v>19330</v>
      </c>
      <c r="AM211" s="1">
        <v>4.2405299999999999E-5</v>
      </c>
      <c r="AN211" s="318" t="s">
        <v>18995</v>
      </c>
      <c r="AO211" s="311">
        <v>6.6634300000000003E-8</v>
      </c>
      <c r="AP211" s="318" t="s">
        <v>18935</v>
      </c>
      <c r="AQ211" s="311">
        <v>6.5684300000000001E-6</v>
      </c>
    </row>
    <row r="212" spans="2:43" ht="16" x14ac:dyDescent="0.2">
      <c r="B212" s="310" t="s">
        <v>11702</v>
      </c>
      <c r="C212" t="s">
        <v>6454</v>
      </c>
      <c r="D212">
        <v>2</v>
      </c>
      <c r="E212">
        <v>48986474</v>
      </c>
      <c r="F212" t="s">
        <v>355</v>
      </c>
      <c r="G212" t="s">
        <v>13563</v>
      </c>
      <c r="H212" s="318" t="s">
        <v>19470</v>
      </c>
      <c r="I212" s="311">
        <v>2.51287E-8</v>
      </c>
      <c r="J212" s="296" t="s">
        <v>19470</v>
      </c>
      <c r="K212" s="1">
        <v>2.9174E-8</v>
      </c>
      <c r="L212" s="318" t="s">
        <v>19471</v>
      </c>
      <c r="M212" s="311">
        <v>5.4515299999999998E-8</v>
      </c>
      <c r="N212" s="296" t="s">
        <v>19472</v>
      </c>
      <c r="O212" s="1">
        <v>5.9160899999999997E-8</v>
      </c>
      <c r="P212" s="318" t="s">
        <v>18844</v>
      </c>
      <c r="Q212" s="311">
        <v>2.0625999999999999E-8</v>
      </c>
      <c r="R212" s="296" t="s">
        <v>19113</v>
      </c>
      <c r="S212" s="1">
        <v>1.1259100000000001E-7</v>
      </c>
      <c r="T212" s="318" t="s">
        <v>19470</v>
      </c>
      <c r="U212" s="311">
        <v>3.7300700000000001E-8</v>
      </c>
      <c r="V212" s="296" t="s">
        <v>19470</v>
      </c>
      <c r="W212" s="1">
        <v>2.2951199999999999E-8</v>
      </c>
      <c r="X212" s="318" t="s">
        <v>18844</v>
      </c>
      <c r="Y212" s="311">
        <v>2.12674E-8</v>
      </c>
      <c r="Z212" s="296" t="s">
        <v>19473</v>
      </c>
      <c r="AA212" s="1">
        <v>1.50603E-5</v>
      </c>
      <c r="AB212" s="318" t="s">
        <v>19470</v>
      </c>
      <c r="AC212" s="311">
        <v>2.7115600000000001E-8</v>
      </c>
      <c r="AD212" s="296" t="s">
        <v>19055</v>
      </c>
      <c r="AE212" s="1">
        <v>1.0123400000000001E-7</v>
      </c>
      <c r="AF212" s="318" t="s">
        <v>18844</v>
      </c>
      <c r="AG212" s="311">
        <v>1.92344E-8</v>
      </c>
      <c r="AH212" s="296" t="s">
        <v>19470</v>
      </c>
      <c r="AI212" s="1">
        <v>2.75403E-8</v>
      </c>
      <c r="AJ212" s="318" t="s">
        <v>19470</v>
      </c>
      <c r="AK212" s="311">
        <v>2.6529400000000001E-8</v>
      </c>
      <c r="AL212" s="296" t="s">
        <v>19474</v>
      </c>
      <c r="AM212" s="1">
        <v>5.11905E-4</v>
      </c>
      <c r="AN212" s="318" t="s">
        <v>19442</v>
      </c>
      <c r="AO212" s="311">
        <v>3.5253000000000003E-5</v>
      </c>
      <c r="AP212" s="318" t="s">
        <v>19475</v>
      </c>
      <c r="AQ212" s="311">
        <v>1.9415099999999999E-4</v>
      </c>
    </row>
    <row r="213" spans="2:43" ht="16" x14ac:dyDescent="0.2">
      <c r="B213" s="310" t="s">
        <v>11702</v>
      </c>
      <c r="C213" t="s">
        <v>13378</v>
      </c>
      <c r="D213">
        <v>2</v>
      </c>
      <c r="E213">
        <v>50456754</v>
      </c>
      <c r="F213" t="s">
        <v>363</v>
      </c>
      <c r="G213" t="s">
        <v>11751</v>
      </c>
      <c r="H213" s="318" t="s">
        <v>19476</v>
      </c>
      <c r="I213" s="311">
        <v>1.6505999999999999E-6</v>
      </c>
      <c r="J213" s="296" t="s">
        <v>19476</v>
      </c>
      <c r="K213" s="1">
        <v>1.6926300000000001E-6</v>
      </c>
      <c r="L213" s="318" t="s">
        <v>19477</v>
      </c>
      <c r="M213" s="311">
        <v>5.2999799999999995E-7</v>
      </c>
      <c r="N213" s="296" t="s">
        <v>19165</v>
      </c>
      <c r="O213" s="1">
        <v>2.6978999999999998E-7</v>
      </c>
      <c r="P213" s="318" t="s">
        <v>19476</v>
      </c>
      <c r="Q213" s="311">
        <v>1.37227E-6</v>
      </c>
      <c r="R213" s="296" t="s">
        <v>19478</v>
      </c>
      <c r="S213" s="1">
        <v>9.672640000000001E-7</v>
      </c>
      <c r="T213" s="318" t="s">
        <v>19476</v>
      </c>
      <c r="U213" s="311">
        <v>2.3034100000000001E-6</v>
      </c>
      <c r="V213" s="296" t="s">
        <v>19476</v>
      </c>
      <c r="W213" s="1">
        <v>1.55422E-6</v>
      </c>
      <c r="X213" s="318" t="s">
        <v>19476</v>
      </c>
      <c r="Y213" s="311">
        <v>1.7884000000000001E-6</v>
      </c>
      <c r="Z213" s="296" t="s">
        <v>19479</v>
      </c>
      <c r="AA213" s="1">
        <v>7.4980800000000001E-7</v>
      </c>
      <c r="AB213" s="318" t="s">
        <v>19476</v>
      </c>
      <c r="AC213" s="311">
        <v>1.5647400000000001E-6</v>
      </c>
      <c r="AD213" s="296" t="s">
        <v>19480</v>
      </c>
      <c r="AE213" s="1">
        <v>6.0221299999999999E-6</v>
      </c>
      <c r="AF213" s="318" t="s">
        <v>19476</v>
      </c>
      <c r="AG213" s="311">
        <v>1.5497200000000001E-6</v>
      </c>
      <c r="AH213" s="296" t="s">
        <v>19476</v>
      </c>
      <c r="AI213" s="1">
        <v>1.4577100000000001E-6</v>
      </c>
      <c r="AJ213" s="318" t="s">
        <v>19476</v>
      </c>
      <c r="AK213" s="311">
        <v>1.80271E-6</v>
      </c>
      <c r="AL213" s="296" t="s">
        <v>19481</v>
      </c>
      <c r="AM213" s="1">
        <v>6.5436000000000001E-3</v>
      </c>
      <c r="AN213" s="318" t="s">
        <v>19482</v>
      </c>
      <c r="AO213" s="311">
        <v>1.6410000000000001E-3</v>
      </c>
      <c r="AP213" s="318" t="s">
        <v>19483</v>
      </c>
      <c r="AQ213" s="311">
        <v>2.9361900000000001E-4</v>
      </c>
    </row>
    <row r="214" spans="2:43" ht="16" x14ac:dyDescent="0.2">
      <c r="B214" s="310" t="s">
        <v>11702</v>
      </c>
      <c r="C214" t="s">
        <v>6466</v>
      </c>
      <c r="D214">
        <v>2</v>
      </c>
      <c r="E214">
        <v>53736362</v>
      </c>
      <c r="F214" t="s">
        <v>14956</v>
      </c>
      <c r="G214" t="s">
        <v>11751</v>
      </c>
      <c r="H214" s="318" t="s">
        <v>19150</v>
      </c>
      <c r="I214" s="311">
        <v>1.5030199999999999E-7</v>
      </c>
      <c r="J214" s="296" t="s">
        <v>19150</v>
      </c>
      <c r="K214" s="1">
        <v>1.98396E-7</v>
      </c>
      <c r="L214" s="318" t="s">
        <v>19150</v>
      </c>
      <c r="M214" s="311">
        <v>1.2153200000000001E-7</v>
      </c>
      <c r="N214" s="296" t="s">
        <v>19212</v>
      </c>
      <c r="O214" s="1">
        <v>1.0461700000000001E-6</v>
      </c>
      <c r="P214" s="318" t="s">
        <v>18647</v>
      </c>
      <c r="Q214" s="311">
        <v>6.2406600000000002E-8</v>
      </c>
      <c r="R214" s="296" t="s">
        <v>19212</v>
      </c>
      <c r="S214" s="1">
        <v>8.0300200000000003E-7</v>
      </c>
      <c r="T214" s="318" t="s">
        <v>19150</v>
      </c>
      <c r="U214" s="311">
        <v>7.0530000000000005E-7</v>
      </c>
      <c r="V214" s="296" t="s">
        <v>19150</v>
      </c>
      <c r="W214" s="1">
        <v>2.7261499999999998E-7</v>
      </c>
      <c r="X214" s="318" t="s">
        <v>19150</v>
      </c>
      <c r="Y214" s="311">
        <v>1.7159199999999999E-7</v>
      </c>
      <c r="Z214" s="296" t="s">
        <v>18772</v>
      </c>
      <c r="AA214" s="1">
        <v>1.5735400000000001E-6</v>
      </c>
      <c r="AB214" s="318" t="s">
        <v>19150</v>
      </c>
      <c r="AC214" s="311">
        <v>1.7983399999999999E-7</v>
      </c>
      <c r="AD214" s="296" t="s">
        <v>19212</v>
      </c>
      <c r="AE214" s="1">
        <v>2.7943099999999998E-7</v>
      </c>
      <c r="AF214" s="318" t="s">
        <v>19150</v>
      </c>
      <c r="AG214" s="311">
        <v>1.6030800000000001E-7</v>
      </c>
      <c r="AH214" s="296" t="s">
        <v>19150</v>
      </c>
      <c r="AI214" s="1">
        <v>1.8101799999999999E-7</v>
      </c>
      <c r="AJ214" s="318" t="s">
        <v>19150</v>
      </c>
      <c r="AK214" s="311">
        <v>1.4831000000000001E-7</v>
      </c>
      <c r="AL214" s="296" t="s">
        <v>19484</v>
      </c>
      <c r="AM214" s="1">
        <v>2.0352499999999999E-2</v>
      </c>
      <c r="AN214" s="322" t="s">
        <v>19485</v>
      </c>
      <c r="AO214" s="312">
        <v>2.23603E-2</v>
      </c>
      <c r="AP214" s="322" t="s">
        <v>19370</v>
      </c>
      <c r="AQ214" s="312">
        <v>1.5438799999999999E-7</v>
      </c>
    </row>
    <row r="215" spans="2:43" ht="16" x14ac:dyDescent="0.2">
      <c r="B215" s="310" t="s">
        <v>11702</v>
      </c>
      <c r="C215" t="s">
        <v>13376</v>
      </c>
      <c r="D215">
        <v>2</v>
      </c>
      <c r="E215">
        <v>61721964</v>
      </c>
      <c r="F215" t="s">
        <v>6489</v>
      </c>
      <c r="G215" t="s">
        <v>11751</v>
      </c>
      <c r="H215" s="318" t="s">
        <v>18669</v>
      </c>
      <c r="I215" s="311">
        <v>2.3148300000000001E-7</v>
      </c>
      <c r="J215" s="296" t="s">
        <v>18669</v>
      </c>
      <c r="K215" s="1">
        <v>2.7407400000000002E-7</v>
      </c>
      <c r="L215" s="318" t="s">
        <v>18753</v>
      </c>
      <c r="M215" s="311">
        <v>7.5825199999999995E-7</v>
      </c>
      <c r="N215" s="296" t="s">
        <v>19352</v>
      </c>
      <c r="O215" s="1">
        <v>2.7752800000000002E-7</v>
      </c>
      <c r="P215" s="318" t="s">
        <v>18753</v>
      </c>
      <c r="Q215" s="311">
        <v>2.2473E-7</v>
      </c>
      <c r="R215" s="296" t="s">
        <v>19324</v>
      </c>
      <c r="S215" s="1">
        <v>7.82645E-7</v>
      </c>
      <c r="T215" s="318" t="s">
        <v>18669</v>
      </c>
      <c r="U215" s="311">
        <v>2.40624E-7</v>
      </c>
      <c r="V215" s="296" t="s">
        <v>18668</v>
      </c>
      <c r="W215" s="1">
        <v>1.5644399999999999E-7</v>
      </c>
      <c r="X215" s="318" t="s">
        <v>18753</v>
      </c>
      <c r="Y215" s="311">
        <v>1.6848699999999999E-7</v>
      </c>
      <c r="Z215" s="296" t="s">
        <v>19486</v>
      </c>
      <c r="AA215" s="1">
        <v>1.7076300000000001E-5</v>
      </c>
      <c r="AB215" s="318" t="s">
        <v>18669</v>
      </c>
      <c r="AC215" s="311">
        <v>2.47463E-7</v>
      </c>
      <c r="AD215" s="296" t="s">
        <v>19367</v>
      </c>
      <c r="AE215" s="1">
        <v>4.8255499999999998E-8</v>
      </c>
      <c r="AF215" s="318" t="s">
        <v>18669</v>
      </c>
      <c r="AG215" s="311">
        <v>2.6092399999999999E-7</v>
      </c>
      <c r="AH215" s="296" t="s">
        <v>18669</v>
      </c>
      <c r="AI215" s="1">
        <v>2.45037E-7</v>
      </c>
      <c r="AJ215" s="318" t="s">
        <v>18669</v>
      </c>
      <c r="AK215" s="311">
        <v>2.6218799999999999E-7</v>
      </c>
      <c r="AL215" s="296" t="s">
        <v>19067</v>
      </c>
      <c r="AM215" s="1">
        <v>1.3142300000000001E-4</v>
      </c>
      <c r="AN215" s="318" t="s">
        <v>19220</v>
      </c>
      <c r="AO215" s="311">
        <v>8.8474900000000002E-5</v>
      </c>
      <c r="AP215" s="318" t="s">
        <v>19254</v>
      </c>
      <c r="AQ215" s="311">
        <v>6.3184500000000002E-4</v>
      </c>
    </row>
    <row r="216" spans="2:43" ht="16" x14ac:dyDescent="0.2">
      <c r="B216" s="310" t="s">
        <v>11702</v>
      </c>
      <c r="C216" t="s">
        <v>9</v>
      </c>
      <c r="D216">
        <v>2</v>
      </c>
      <c r="E216">
        <v>66750564</v>
      </c>
      <c r="F216" t="s">
        <v>374</v>
      </c>
      <c r="G216" t="s">
        <v>14611</v>
      </c>
      <c r="H216" s="318" t="s">
        <v>19487</v>
      </c>
      <c r="I216" s="311">
        <v>1.5712199999999999E-10</v>
      </c>
      <c r="J216" s="296" t="s">
        <v>19487</v>
      </c>
      <c r="K216" s="1">
        <v>1.5000199999999999E-10</v>
      </c>
      <c r="L216" s="318" t="s">
        <v>19487</v>
      </c>
      <c r="M216" s="311">
        <v>1.58805E-10</v>
      </c>
      <c r="N216" s="296" t="s">
        <v>19488</v>
      </c>
      <c r="O216" s="1">
        <v>4.8604799999999997E-10</v>
      </c>
      <c r="P216" s="318" t="s">
        <v>19487</v>
      </c>
      <c r="Q216" s="311">
        <v>1.7383000000000001E-10</v>
      </c>
      <c r="R216" s="296" t="s">
        <v>19489</v>
      </c>
      <c r="S216" s="1">
        <v>3.2994200000000002E-9</v>
      </c>
      <c r="T216" s="318" t="s">
        <v>19490</v>
      </c>
      <c r="U216" s="311">
        <v>2.2672100000000002E-11</v>
      </c>
      <c r="V216" s="296" t="s">
        <v>19487</v>
      </c>
      <c r="W216" s="1">
        <v>1.5991299999999999E-10</v>
      </c>
      <c r="X216" s="318" t="s">
        <v>19487</v>
      </c>
      <c r="Y216" s="311">
        <v>9.2256699999999995E-11</v>
      </c>
      <c r="Z216" s="296" t="s">
        <v>19491</v>
      </c>
      <c r="AA216" s="1">
        <v>2.97996E-8</v>
      </c>
      <c r="AB216" s="318" t="s">
        <v>19487</v>
      </c>
      <c r="AC216" s="311">
        <v>1.50133E-10</v>
      </c>
      <c r="AD216" s="296" t="s">
        <v>19492</v>
      </c>
      <c r="AE216" s="1">
        <v>3.1954199999999998E-10</v>
      </c>
      <c r="AF216" s="318" t="s">
        <v>19487</v>
      </c>
      <c r="AG216" s="311">
        <v>1.56186E-10</v>
      </c>
      <c r="AH216" s="296" t="s">
        <v>19487</v>
      </c>
      <c r="AI216" s="1">
        <v>1.60046E-10</v>
      </c>
      <c r="AJ216" s="318" t="s">
        <v>19487</v>
      </c>
      <c r="AK216" s="311">
        <v>1.7507799999999999E-10</v>
      </c>
      <c r="AL216" s="296" t="s">
        <v>19493</v>
      </c>
      <c r="AM216" s="1">
        <v>1.71951E-3</v>
      </c>
      <c r="AN216" s="318" t="s">
        <v>19494</v>
      </c>
      <c r="AO216" s="311">
        <v>3.3799999999999998E-6</v>
      </c>
      <c r="AP216" s="318" t="s">
        <v>19495</v>
      </c>
      <c r="AQ216" s="311">
        <v>9.9296799999999994E-6</v>
      </c>
    </row>
    <row r="217" spans="2:43" ht="16" x14ac:dyDescent="0.2">
      <c r="B217" s="310" t="s">
        <v>11702</v>
      </c>
      <c r="C217" t="s">
        <v>13375</v>
      </c>
      <c r="D217">
        <v>2</v>
      </c>
      <c r="E217">
        <v>77217310</v>
      </c>
      <c r="F217" t="s">
        <v>14959</v>
      </c>
      <c r="G217" t="s">
        <v>11751</v>
      </c>
      <c r="H217" s="318" t="s">
        <v>19496</v>
      </c>
      <c r="I217" s="311">
        <v>2.6766900000000001E-15</v>
      </c>
      <c r="J217" s="296" t="s">
        <v>19496</v>
      </c>
      <c r="K217" s="1">
        <v>2.0113499999999998E-15</v>
      </c>
      <c r="L217" s="318" t="s">
        <v>19496</v>
      </c>
      <c r="M217" s="311">
        <v>4.7687199999999999E-15</v>
      </c>
      <c r="N217" s="296" t="s">
        <v>19334</v>
      </c>
      <c r="O217" s="1">
        <v>7.0947499999999999E-14</v>
      </c>
      <c r="P217" s="318" t="s">
        <v>19496</v>
      </c>
      <c r="Q217" s="311">
        <v>2.7753899999999999E-15</v>
      </c>
      <c r="R217" s="296" t="s">
        <v>19497</v>
      </c>
      <c r="S217" s="1">
        <v>1.8737099999999998E-15</v>
      </c>
      <c r="T217" s="318" t="s">
        <v>19469</v>
      </c>
      <c r="U217" s="311">
        <v>4.4305200000000002E-14</v>
      </c>
      <c r="V217" s="296" t="s">
        <v>19496</v>
      </c>
      <c r="W217" s="1">
        <v>6.1092799999999997E-15</v>
      </c>
      <c r="X217" s="318" t="s">
        <v>19496</v>
      </c>
      <c r="Y217" s="311">
        <v>7.7398700000000001E-15</v>
      </c>
      <c r="Z217" s="296" t="s">
        <v>19498</v>
      </c>
      <c r="AA217" s="1">
        <v>1.1786199999999999E-11</v>
      </c>
      <c r="AB217" s="318" t="s">
        <v>19496</v>
      </c>
      <c r="AC217" s="311">
        <v>5.0443199999999999E-15</v>
      </c>
      <c r="AD217" s="296" t="s">
        <v>19334</v>
      </c>
      <c r="AE217" s="1">
        <v>1.38447E-14</v>
      </c>
      <c r="AF217" s="318" t="s">
        <v>19496</v>
      </c>
      <c r="AG217" s="311">
        <v>4.06477E-15</v>
      </c>
      <c r="AH217" s="296" t="s">
        <v>19496</v>
      </c>
      <c r="AI217" s="1">
        <v>3.1046399999999999E-15</v>
      </c>
      <c r="AJ217" s="318" t="s">
        <v>19496</v>
      </c>
      <c r="AK217" s="311">
        <v>1.70583E-15</v>
      </c>
      <c r="AL217" s="296" t="s">
        <v>18654</v>
      </c>
      <c r="AM217" s="1">
        <v>3.8564299999999999E-5</v>
      </c>
      <c r="AN217" s="318" t="s">
        <v>19143</v>
      </c>
      <c r="AO217" s="311">
        <v>6.6708099999999996E-9</v>
      </c>
      <c r="AP217" s="318" t="s">
        <v>19499</v>
      </c>
      <c r="AQ217" s="311">
        <v>7.7478599999999993E-8</v>
      </c>
    </row>
    <row r="218" spans="2:43" ht="16" x14ac:dyDescent="0.2">
      <c r="B218" s="310" t="s">
        <v>11702</v>
      </c>
      <c r="C218" t="s">
        <v>13374</v>
      </c>
      <c r="D218">
        <v>2</v>
      </c>
      <c r="E218">
        <v>77902473</v>
      </c>
      <c r="F218" t="s">
        <v>14961</v>
      </c>
      <c r="G218" t="s">
        <v>13261</v>
      </c>
      <c r="H218" s="318" t="s">
        <v>19270</v>
      </c>
      <c r="I218" s="311">
        <v>1.1444E-4</v>
      </c>
      <c r="J218" s="296" t="s">
        <v>19270</v>
      </c>
      <c r="K218" s="1">
        <v>1.07556E-4</v>
      </c>
      <c r="L218" s="318" t="s">
        <v>19271</v>
      </c>
      <c r="M218" s="311">
        <v>1.40705E-4</v>
      </c>
      <c r="N218" s="296" t="s">
        <v>19331</v>
      </c>
      <c r="O218" s="1">
        <v>7.1633700000000005E-5</v>
      </c>
      <c r="P218" s="318" t="s">
        <v>19270</v>
      </c>
      <c r="Q218" s="311">
        <v>9.2502400000000004E-5</v>
      </c>
      <c r="R218" s="296" t="s">
        <v>19500</v>
      </c>
      <c r="S218" s="1">
        <v>6.6403100000000004E-4</v>
      </c>
      <c r="T218" s="318" t="s">
        <v>19501</v>
      </c>
      <c r="U218" s="311">
        <v>3.5586299999999999E-4</v>
      </c>
      <c r="V218" s="296" t="s">
        <v>19270</v>
      </c>
      <c r="W218" s="1">
        <v>1.18566E-4</v>
      </c>
      <c r="X218" s="318" t="s">
        <v>19270</v>
      </c>
      <c r="Y218" s="311">
        <v>7.8769699999999999E-5</v>
      </c>
      <c r="Z218" s="296" t="s">
        <v>19365</v>
      </c>
      <c r="AA218" s="1">
        <v>1.6985100000000001E-3</v>
      </c>
      <c r="AB218" s="318" t="s">
        <v>19270</v>
      </c>
      <c r="AC218" s="311">
        <v>1.2806100000000001E-4</v>
      </c>
      <c r="AD218" s="296" t="s">
        <v>19502</v>
      </c>
      <c r="AE218" s="1">
        <v>2.0249499999999999E-4</v>
      </c>
      <c r="AF218" s="318" t="s">
        <v>19270</v>
      </c>
      <c r="AG218" s="311">
        <v>1.3032899999999999E-4</v>
      </c>
      <c r="AH218" s="296" t="s">
        <v>19270</v>
      </c>
      <c r="AI218" s="1">
        <v>1.18604E-4</v>
      </c>
      <c r="AJ218" s="318" t="s">
        <v>19270</v>
      </c>
      <c r="AK218" s="311">
        <v>1.18787E-4</v>
      </c>
      <c r="AL218" s="297" t="s">
        <v>18926</v>
      </c>
      <c r="AM218" s="298">
        <v>2.02182E-4</v>
      </c>
      <c r="AN218" s="318" t="s">
        <v>19503</v>
      </c>
      <c r="AO218" s="311">
        <v>7.3861399999999996E-4</v>
      </c>
      <c r="AP218" s="318" t="s">
        <v>19504</v>
      </c>
      <c r="AQ218" s="311">
        <v>4.0641099999999999E-2</v>
      </c>
    </row>
    <row r="219" spans="2:43" ht="16" x14ac:dyDescent="0.2">
      <c r="B219" s="310" t="s">
        <v>11702</v>
      </c>
      <c r="C219" t="s">
        <v>13373</v>
      </c>
      <c r="D219">
        <v>2</v>
      </c>
      <c r="E219">
        <v>144154888</v>
      </c>
      <c r="F219" t="s">
        <v>14963</v>
      </c>
      <c r="G219" t="s">
        <v>11751</v>
      </c>
      <c r="H219" s="318" t="s">
        <v>19505</v>
      </c>
      <c r="I219" s="311">
        <v>9.85682E-12</v>
      </c>
      <c r="J219" s="296" t="s">
        <v>19505</v>
      </c>
      <c r="K219" s="1">
        <v>9.6591499999999993E-12</v>
      </c>
      <c r="L219" s="318" t="s">
        <v>19505</v>
      </c>
      <c r="M219" s="311">
        <v>2.2605299999999999E-12</v>
      </c>
      <c r="N219" s="296" t="s">
        <v>18902</v>
      </c>
      <c r="O219" s="1">
        <v>1.04964E-10</v>
      </c>
      <c r="P219" s="318" t="s">
        <v>19505</v>
      </c>
      <c r="Q219" s="311">
        <v>3.3395100000000002E-12</v>
      </c>
      <c r="R219" s="296" t="s">
        <v>18902</v>
      </c>
      <c r="S219" s="1">
        <v>7.5293200000000005E-11</v>
      </c>
      <c r="T219" s="318" t="s">
        <v>19505</v>
      </c>
      <c r="U219" s="311">
        <v>5.6785299999999996E-12</v>
      </c>
      <c r="V219" s="296" t="s">
        <v>19506</v>
      </c>
      <c r="W219" s="1">
        <v>1.2203700000000001E-11</v>
      </c>
      <c r="X219" s="318" t="s">
        <v>19505</v>
      </c>
      <c r="Y219" s="311">
        <v>1.72517E-12</v>
      </c>
      <c r="Z219" s="296" t="s">
        <v>19507</v>
      </c>
      <c r="AA219" s="1">
        <v>1.6790799999999999E-12</v>
      </c>
      <c r="AB219" s="318" t="s">
        <v>19506</v>
      </c>
      <c r="AC219" s="311">
        <v>1.26618E-11</v>
      </c>
      <c r="AD219" s="296" t="s">
        <v>18903</v>
      </c>
      <c r="AE219" s="1">
        <v>2.5683900000000001E-11</v>
      </c>
      <c r="AF219" s="318" t="s">
        <v>19505</v>
      </c>
      <c r="AG219" s="311">
        <v>6.5355000000000002E-12</v>
      </c>
      <c r="AH219" s="296" t="s">
        <v>19505</v>
      </c>
      <c r="AI219" s="1">
        <v>8.4163499999999998E-12</v>
      </c>
      <c r="AJ219" s="318" t="s">
        <v>19505</v>
      </c>
      <c r="AK219" s="311">
        <v>8.6757700000000003E-12</v>
      </c>
      <c r="AL219" s="297" t="s">
        <v>19508</v>
      </c>
      <c r="AM219" s="298">
        <v>7.8652599999999998E-9</v>
      </c>
      <c r="AN219" s="318" t="s">
        <v>19371</v>
      </c>
      <c r="AO219" s="311">
        <v>8.6377399999999997E-6</v>
      </c>
      <c r="AP219" s="318" t="s">
        <v>19509</v>
      </c>
      <c r="AQ219" s="311">
        <v>2.00105E-7</v>
      </c>
    </row>
    <row r="220" spans="2:43" ht="16" x14ac:dyDescent="0.2">
      <c r="B220" s="310" t="s">
        <v>11702</v>
      </c>
      <c r="C220" t="s">
        <v>6533</v>
      </c>
      <c r="D220">
        <v>2</v>
      </c>
      <c r="E220">
        <v>149390435</v>
      </c>
      <c r="F220" t="s">
        <v>14965</v>
      </c>
      <c r="G220" t="s">
        <v>11751</v>
      </c>
      <c r="H220" s="318" t="s">
        <v>19510</v>
      </c>
      <c r="I220" s="311">
        <v>4.2010300000000003E-9</v>
      </c>
      <c r="J220" s="296" t="s">
        <v>19510</v>
      </c>
      <c r="K220" s="1">
        <v>3.80384E-9</v>
      </c>
      <c r="L220" s="318" t="s">
        <v>19510</v>
      </c>
      <c r="M220" s="311">
        <v>4.2204400000000004E-9</v>
      </c>
      <c r="N220" s="296" t="s">
        <v>19244</v>
      </c>
      <c r="O220" s="1">
        <v>2.0364099999999998E-8</v>
      </c>
      <c r="P220" s="318" t="s">
        <v>19510</v>
      </c>
      <c r="Q220" s="311">
        <v>4.6518199999999998E-9</v>
      </c>
      <c r="R220" s="296" t="s">
        <v>18704</v>
      </c>
      <c r="S220" s="1">
        <v>1.77894E-8</v>
      </c>
      <c r="T220" s="318" t="s">
        <v>18881</v>
      </c>
      <c r="U220" s="311">
        <v>2.1291900000000002E-9</v>
      </c>
      <c r="V220" s="296" t="s">
        <v>19510</v>
      </c>
      <c r="W220" s="1">
        <v>3.6949199999999999E-9</v>
      </c>
      <c r="X220" s="318" t="s">
        <v>19510</v>
      </c>
      <c r="Y220" s="311">
        <v>3.1184500000000001E-9</v>
      </c>
      <c r="Z220" s="296" t="s">
        <v>18889</v>
      </c>
      <c r="AA220" s="1">
        <v>6.6585999999999998E-8</v>
      </c>
      <c r="AB220" s="318" t="s">
        <v>19510</v>
      </c>
      <c r="AC220" s="311">
        <v>3.9744099999999997E-9</v>
      </c>
      <c r="AD220" s="296" t="s">
        <v>19511</v>
      </c>
      <c r="AE220" s="1">
        <v>1.34158E-9</v>
      </c>
      <c r="AF220" s="318" t="s">
        <v>19510</v>
      </c>
      <c r="AG220" s="311">
        <v>3.3524400000000001E-9</v>
      </c>
      <c r="AH220" s="296" t="s">
        <v>19510</v>
      </c>
      <c r="AI220" s="1">
        <v>3.9079400000000001E-9</v>
      </c>
      <c r="AJ220" s="318" t="s">
        <v>19510</v>
      </c>
      <c r="AK220" s="311">
        <v>2.6855800000000001E-9</v>
      </c>
      <c r="AL220" s="296" t="s">
        <v>19512</v>
      </c>
      <c r="AM220" s="1">
        <v>4.0893600000000002E-3</v>
      </c>
      <c r="AN220" s="318" t="s">
        <v>19513</v>
      </c>
      <c r="AO220" s="311">
        <v>1.72985E-6</v>
      </c>
      <c r="AP220" s="318" t="s">
        <v>19514</v>
      </c>
      <c r="AQ220" s="311">
        <v>4.7573199999999998E-4</v>
      </c>
    </row>
    <row r="221" spans="2:43" ht="16" x14ac:dyDescent="0.2">
      <c r="B221" s="310" t="s">
        <v>11702</v>
      </c>
      <c r="C221" t="s">
        <v>13372</v>
      </c>
      <c r="D221">
        <v>2</v>
      </c>
      <c r="E221">
        <v>198915255</v>
      </c>
      <c r="F221" t="s">
        <v>2043</v>
      </c>
      <c r="G221" t="s">
        <v>14967</v>
      </c>
      <c r="H221" s="318" t="s">
        <v>19515</v>
      </c>
      <c r="I221" s="311">
        <v>4.6098599999999999E-12</v>
      </c>
      <c r="J221" s="296" t="s">
        <v>19515</v>
      </c>
      <c r="K221" s="1">
        <v>2.9944399999999999E-12</v>
      </c>
      <c r="L221" s="318" t="s">
        <v>19515</v>
      </c>
      <c r="M221" s="311">
        <v>3.7836100000000003E-12</v>
      </c>
      <c r="N221" s="296" t="s">
        <v>19118</v>
      </c>
      <c r="O221" s="1">
        <v>1.1712399999999999E-10</v>
      </c>
      <c r="P221" s="318" t="s">
        <v>19515</v>
      </c>
      <c r="Q221" s="311">
        <v>8.3606800000000007E-12</v>
      </c>
      <c r="R221" s="296" t="s">
        <v>18667</v>
      </c>
      <c r="S221" s="1">
        <v>5.2900700000000003E-12</v>
      </c>
      <c r="T221" s="318" t="s">
        <v>18667</v>
      </c>
      <c r="U221" s="311">
        <v>2.69523E-12</v>
      </c>
      <c r="V221" s="296" t="s">
        <v>19515</v>
      </c>
      <c r="W221" s="1">
        <v>2.6048599999999999E-12</v>
      </c>
      <c r="X221" s="318" t="s">
        <v>19515</v>
      </c>
      <c r="Y221" s="311">
        <v>5.6582899999999997E-12</v>
      </c>
      <c r="Z221" s="296" t="s">
        <v>18751</v>
      </c>
      <c r="AA221" s="1">
        <v>3.4935199999999999E-8</v>
      </c>
      <c r="AB221" s="318" t="s">
        <v>19515</v>
      </c>
      <c r="AC221" s="311">
        <v>5.6002299999999999E-12</v>
      </c>
      <c r="AD221" s="296" t="s">
        <v>19118</v>
      </c>
      <c r="AE221" s="1">
        <v>5.9799600000000005E-11</v>
      </c>
      <c r="AF221" s="318" t="s">
        <v>19515</v>
      </c>
      <c r="AG221" s="311">
        <v>2.81616E-12</v>
      </c>
      <c r="AH221" s="296" t="s">
        <v>19515</v>
      </c>
      <c r="AI221" s="1">
        <v>4.2423100000000003E-12</v>
      </c>
      <c r="AJ221" s="318" t="s">
        <v>19515</v>
      </c>
      <c r="AK221" s="311">
        <v>4.5576200000000001E-12</v>
      </c>
      <c r="AL221" s="296" t="s">
        <v>19108</v>
      </c>
      <c r="AM221" s="1">
        <v>3.0073199999999999E-5</v>
      </c>
      <c r="AN221" s="318" t="s">
        <v>19427</v>
      </c>
      <c r="AO221" s="311">
        <v>8.7494500000000006E-9</v>
      </c>
      <c r="AP221" s="318" t="s">
        <v>19516</v>
      </c>
      <c r="AQ221" s="311">
        <v>6.7668200000000004E-5</v>
      </c>
    </row>
    <row r="222" spans="2:43" ht="16" x14ac:dyDescent="0.2">
      <c r="B222" s="310" t="s">
        <v>11702</v>
      </c>
      <c r="C222" t="s">
        <v>13370</v>
      </c>
      <c r="D222">
        <v>2</v>
      </c>
      <c r="E222">
        <v>206915620</v>
      </c>
      <c r="F222" t="s">
        <v>6615</v>
      </c>
      <c r="G222" t="s">
        <v>14685</v>
      </c>
      <c r="H222" s="318" t="s">
        <v>19518</v>
      </c>
      <c r="I222" s="311">
        <v>3.8015999999999998E-7</v>
      </c>
      <c r="J222" s="296" t="s">
        <v>19518</v>
      </c>
      <c r="K222" s="1">
        <v>3.0756599999999999E-7</v>
      </c>
      <c r="L222" s="318" t="s">
        <v>19519</v>
      </c>
      <c r="M222" s="311">
        <v>5.4864600000000003E-7</v>
      </c>
      <c r="N222" s="296" t="s">
        <v>19520</v>
      </c>
      <c r="O222" s="1">
        <v>5.0981499999999996E-7</v>
      </c>
      <c r="P222" s="318" t="s">
        <v>19518</v>
      </c>
      <c r="Q222" s="311">
        <v>4.0974299999999999E-7</v>
      </c>
      <c r="R222" s="296" t="s">
        <v>19521</v>
      </c>
      <c r="S222" s="1">
        <v>2.8124099999999998E-6</v>
      </c>
      <c r="T222" s="318" t="s">
        <v>19522</v>
      </c>
      <c r="U222" s="311">
        <v>1.93848E-6</v>
      </c>
      <c r="V222" s="296" t="s">
        <v>19518</v>
      </c>
      <c r="W222" s="1">
        <v>4.8602999999999997E-7</v>
      </c>
      <c r="X222" s="318" t="s">
        <v>19518</v>
      </c>
      <c r="Y222" s="311">
        <v>4.4650500000000001E-7</v>
      </c>
      <c r="Z222" s="296" t="s">
        <v>19523</v>
      </c>
      <c r="AA222" s="1">
        <v>1.3700199999999999E-8</v>
      </c>
      <c r="AB222" s="318" t="s">
        <v>19519</v>
      </c>
      <c r="AC222" s="311">
        <v>5.5909000000000001E-7</v>
      </c>
      <c r="AD222" s="296" t="s">
        <v>19524</v>
      </c>
      <c r="AE222" s="1">
        <v>4.9540000000000003E-6</v>
      </c>
      <c r="AF222" s="318" t="s">
        <v>19518</v>
      </c>
      <c r="AG222" s="311">
        <v>4.2230000000000002E-7</v>
      </c>
      <c r="AH222" s="296" t="s">
        <v>19518</v>
      </c>
      <c r="AI222" s="1">
        <v>4.5693699999999998E-7</v>
      </c>
      <c r="AJ222" s="318" t="s">
        <v>19518</v>
      </c>
      <c r="AK222" s="311">
        <v>3.4411500000000001E-7</v>
      </c>
      <c r="AL222" s="296" t="s">
        <v>19525</v>
      </c>
      <c r="AM222" s="1">
        <v>4.5583999999999998E-3</v>
      </c>
      <c r="AN222" s="318" t="s">
        <v>19526</v>
      </c>
      <c r="AO222" s="311">
        <v>1.3879999999999999E-3</v>
      </c>
      <c r="AP222" s="318" t="s">
        <v>19527</v>
      </c>
      <c r="AQ222" s="311">
        <v>5.6843499999999999E-5</v>
      </c>
    </row>
    <row r="223" spans="2:43" ht="16" x14ac:dyDescent="0.2">
      <c r="B223" s="310" t="s">
        <v>11702</v>
      </c>
      <c r="C223" t="s">
        <v>13369</v>
      </c>
      <c r="D223">
        <v>2</v>
      </c>
      <c r="E223">
        <v>239311369</v>
      </c>
      <c r="F223" t="s">
        <v>14971</v>
      </c>
      <c r="G223" t="s">
        <v>14696</v>
      </c>
      <c r="H223" s="318" t="s">
        <v>19528</v>
      </c>
      <c r="I223" s="311">
        <v>3.5673499999999897E-21</v>
      </c>
      <c r="J223" s="296" t="s">
        <v>19528</v>
      </c>
      <c r="K223" s="1">
        <v>4.3496999999999898E-21</v>
      </c>
      <c r="L223" s="318" t="s">
        <v>19529</v>
      </c>
      <c r="M223" s="311">
        <v>4.7549599999999898E-21</v>
      </c>
      <c r="N223" s="296" t="s">
        <v>19530</v>
      </c>
      <c r="O223" s="1">
        <v>1.7804699999999999E-18</v>
      </c>
      <c r="P223" s="318" t="s">
        <v>19528</v>
      </c>
      <c r="Q223" s="311">
        <v>4.0520399999999898E-21</v>
      </c>
      <c r="R223" s="296" t="s">
        <v>19530</v>
      </c>
      <c r="S223" s="1">
        <v>3.9745299999999998E-19</v>
      </c>
      <c r="T223" s="318" t="s">
        <v>19531</v>
      </c>
      <c r="U223" s="311">
        <v>6.3428999999999996E-20</v>
      </c>
      <c r="V223" s="296" t="s">
        <v>19528</v>
      </c>
      <c r="W223" s="1">
        <v>1.0245199999999901E-20</v>
      </c>
      <c r="X223" s="318" t="s">
        <v>19528</v>
      </c>
      <c r="Y223" s="311">
        <v>5.5534699999999897E-21</v>
      </c>
      <c r="Z223" s="296" t="s">
        <v>19532</v>
      </c>
      <c r="AA223" s="1">
        <v>2.1391700000000001E-16</v>
      </c>
      <c r="AB223" s="318" t="s">
        <v>19528</v>
      </c>
      <c r="AC223" s="311">
        <v>3.28110999999999E-21</v>
      </c>
      <c r="AD223" s="296" t="s">
        <v>19530</v>
      </c>
      <c r="AE223" s="1">
        <v>4.3086400000000001E-19</v>
      </c>
      <c r="AF223" s="318" t="s">
        <v>19528</v>
      </c>
      <c r="AG223" s="311">
        <v>4.0855099999999897E-21</v>
      </c>
      <c r="AH223" s="296" t="s">
        <v>19528</v>
      </c>
      <c r="AI223" s="1">
        <v>3.9168599999999898E-21</v>
      </c>
      <c r="AJ223" s="318" t="s">
        <v>19528</v>
      </c>
      <c r="AK223" s="311">
        <v>5.0005600000000001E-21</v>
      </c>
      <c r="AL223" s="296" t="s">
        <v>19533</v>
      </c>
      <c r="AM223" s="1">
        <v>7.5003800000000001E-7</v>
      </c>
      <c r="AN223" s="318" t="s">
        <v>19534</v>
      </c>
      <c r="AO223" s="311">
        <v>3.9689499999999999E-15</v>
      </c>
      <c r="AP223" s="318" t="s">
        <v>19535</v>
      </c>
      <c r="AQ223" s="311">
        <v>4.4966099999999999E-8</v>
      </c>
    </row>
    <row r="224" spans="2:43" ht="16" x14ac:dyDescent="0.2">
      <c r="B224" s="310" t="s">
        <v>11702</v>
      </c>
      <c r="C224" t="s">
        <v>6728</v>
      </c>
      <c r="D224">
        <v>2</v>
      </c>
      <c r="E224">
        <v>240267305</v>
      </c>
      <c r="F224" t="s">
        <v>6722</v>
      </c>
      <c r="G224" t="s">
        <v>11751</v>
      </c>
      <c r="H224" s="318" t="s">
        <v>19221</v>
      </c>
      <c r="I224" s="311">
        <v>1.3733900000000001E-7</v>
      </c>
      <c r="J224" s="296" t="s">
        <v>19221</v>
      </c>
      <c r="K224" s="1">
        <v>1.3355500000000001E-7</v>
      </c>
      <c r="L224" s="318" t="s">
        <v>19221</v>
      </c>
      <c r="M224" s="311">
        <v>3.4496500000000002E-7</v>
      </c>
      <c r="N224" s="296" t="s">
        <v>18773</v>
      </c>
      <c r="O224" s="1">
        <v>4.4697900000000002E-7</v>
      </c>
      <c r="P224" s="318" t="s">
        <v>19221</v>
      </c>
      <c r="Q224" s="311">
        <v>3.4620600000000002E-7</v>
      </c>
      <c r="R224" s="296" t="s">
        <v>18773</v>
      </c>
      <c r="S224" s="1">
        <v>3.18293E-7</v>
      </c>
      <c r="T224" s="318" t="s">
        <v>19221</v>
      </c>
      <c r="U224" s="311">
        <v>2.4285100000000001E-7</v>
      </c>
      <c r="V224" s="296" t="s">
        <v>19221</v>
      </c>
      <c r="W224" s="1">
        <v>1.4653400000000001E-7</v>
      </c>
      <c r="X224" s="318" t="s">
        <v>19221</v>
      </c>
      <c r="Y224" s="311">
        <v>1.7112299999999999E-7</v>
      </c>
      <c r="Z224" s="296" t="s">
        <v>19100</v>
      </c>
      <c r="AA224" s="1">
        <v>5.6432499999999999E-7</v>
      </c>
      <c r="AB224" s="318" t="s">
        <v>19221</v>
      </c>
      <c r="AC224" s="311">
        <v>1.2443300000000001E-7</v>
      </c>
      <c r="AD224" s="296" t="s">
        <v>18773</v>
      </c>
      <c r="AE224" s="1">
        <v>8.9609400000000003E-7</v>
      </c>
      <c r="AF224" s="318" t="s">
        <v>19221</v>
      </c>
      <c r="AG224" s="311">
        <v>1.2709400000000001E-7</v>
      </c>
      <c r="AH224" s="296" t="s">
        <v>19221</v>
      </c>
      <c r="AI224" s="1">
        <v>1.22177E-7</v>
      </c>
      <c r="AJ224" s="318" t="s">
        <v>19221</v>
      </c>
      <c r="AK224" s="311">
        <v>1.26455E-7</v>
      </c>
      <c r="AL224" s="297" t="s">
        <v>19536</v>
      </c>
      <c r="AM224" s="298">
        <v>0.23439399999999999</v>
      </c>
      <c r="AN224" s="318" t="s">
        <v>19537</v>
      </c>
      <c r="AO224" s="311">
        <v>7.7379099999999999E-5</v>
      </c>
      <c r="AP224" s="318" t="s">
        <v>19179</v>
      </c>
      <c r="AQ224" s="311">
        <v>4.4178000000000002E-4</v>
      </c>
    </row>
    <row r="225" spans="2:43" ht="16" x14ac:dyDescent="0.2">
      <c r="B225" s="310" t="s">
        <v>11702</v>
      </c>
      <c r="C225" t="s">
        <v>6770</v>
      </c>
      <c r="D225">
        <v>3</v>
      </c>
      <c r="E225">
        <v>8817423</v>
      </c>
      <c r="F225" t="s">
        <v>14974</v>
      </c>
      <c r="G225" t="s">
        <v>11751</v>
      </c>
      <c r="H225" s="318" t="s">
        <v>19538</v>
      </c>
      <c r="I225" s="311">
        <v>8.5856299999999996E-7</v>
      </c>
      <c r="J225" s="296" t="s">
        <v>19538</v>
      </c>
      <c r="K225" s="1">
        <v>8.2372799999999998E-7</v>
      </c>
      <c r="L225" s="318" t="s">
        <v>19540</v>
      </c>
      <c r="M225" s="311">
        <v>1.26419E-6</v>
      </c>
      <c r="N225" s="296" t="s">
        <v>19541</v>
      </c>
      <c r="O225" s="1">
        <v>2.04141E-7</v>
      </c>
      <c r="P225" s="318" t="s">
        <v>19538</v>
      </c>
      <c r="Q225" s="311">
        <v>6.2102900000000002E-7</v>
      </c>
      <c r="R225" s="296" t="s">
        <v>19542</v>
      </c>
      <c r="S225" s="1">
        <v>6.4331899999999998E-6</v>
      </c>
      <c r="T225" s="318" t="s">
        <v>19543</v>
      </c>
      <c r="U225" s="311">
        <v>4.4971800000000002E-6</v>
      </c>
      <c r="V225" s="296" t="s">
        <v>19538</v>
      </c>
      <c r="W225" s="1">
        <v>6.95057E-7</v>
      </c>
      <c r="X225" s="318" t="s">
        <v>19539</v>
      </c>
      <c r="Y225" s="311">
        <v>5.5945999999999996E-7</v>
      </c>
      <c r="Z225" s="296" t="s">
        <v>19544</v>
      </c>
      <c r="AA225" s="1">
        <v>1.5160100000000001E-5</v>
      </c>
      <c r="AB225" s="318" t="s">
        <v>19538</v>
      </c>
      <c r="AC225" s="311">
        <v>7.7614199999999996E-7</v>
      </c>
      <c r="AD225" s="296" t="s">
        <v>19545</v>
      </c>
      <c r="AE225" s="1">
        <v>4.00102E-6</v>
      </c>
      <c r="AF225" s="318" t="s">
        <v>19540</v>
      </c>
      <c r="AG225" s="311">
        <v>1.0089500000000001E-6</v>
      </c>
      <c r="AH225" s="296" t="s">
        <v>19538</v>
      </c>
      <c r="AI225" s="1">
        <v>9.49451E-7</v>
      </c>
      <c r="AJ225" s="318" t="s">
        <v>19538</v>
      </c>
      <c r="AK225" s="311">
        <v>7.1509900000000002E-7</v>
      </c>
      <c r="AL225" s="296" t="s">
        <v>19546</v>
      </c>
      <c r="AM225" s="1">
        <v>1.1752399999999999E-3</v>
      </c>
      <c r="AN225" s="318" t="s">
        <v>19547</v>
      </c>
      <c r="AO225" s="311">
        <v>7.3139999999999998E-6</v>
      </c>
      <c r="AP225" s="318" t="s">
        <v>19548</v>
      </c>
      <c r="AQ225" s="311">
        <v>1.6725400000000001E-2</v>
      </c>
    </row>
    <row r="226" spans="2:43" ht="16" x14ac:dyDescent="0.2">
      <c r="B226" s="310" t="s">
        <v>11702</v>
      </c>
      <c r="C226" t="s">
        <v>6787</v>
      </c>
      <c r="D226">
        <v>3</v>
      </c>
      <c r="E226">
        <v>14394752</v>
      </c>
      <c r="F226" t="s">
        <v>14976</v>
      </c>
      <c r="G226" t="s">
        <v>11751</v>
      </c>
      <c r="H226" s="318" t="s">
        <v>18799</v>
      </c>
      <c r="I226" s="311">
        <v>3.05432E-7</v>
      </c>
      <c r="J226" s="296" t="s">
        <v>18799</v>
      </c>
      <c r="K226" s="1">
        <v>3.2168400000000001E-7</v>
      </c>
      <c r="L226" s="318" t="s">
        <v>18799</v>
      </c>
      <c r="M226" s="311">
        <v>4.5094599999999999E-7</v>
      </c>
      <c r="N226" s="296" t="s">
        <v>18754</v>
      </c>
      <c r="O226" s="1">
        <v>1.91297E-7</v>
      </c>
      <c r="P226" s="318" t="s">
        <v>18799</v>
      </c>
      <c r="Q226" s="311">
        <v>1.9979099999999999E-7</v>
      </c>
      <c r="R226" s="296" t="s">
        <v>18831</v>
      </c>
      <c r="S226" s="1">
        <v>1.0032899999999999E-6</v>
      </c>
      <c r="T226" s="318" t="s">
        <v>18799</v>
      </c>
      <c r="U226" s="311">
        <v>1.4673600000000001E-6</v>
      </c>
      <c r="V226" s="296" t="s">
        <v>18799</v>
      </c>
      <c r="W226" s="1">
        <v>2.6311799999999999E-7</v>
      </c>
      <c r="X226" s="318" t="s">
        <v>18799</v>
      </c>
      <c r="Y226" s="311">
        <v>3.2815799999999999E-7</v>
      </c>
      <c r="Z226" s="296" t="s">
        <v>19040</v>
      </c>
      <c r="AA226" s="1">
        <v>2.8730599999999998E-6</v>
      </c>
      <c r="AB226" s="318" t="s">
        <v>18799</v>
      </c>
      <c r="AC226" s="311">
        <v>3.4964299999999998E-7</v>
      </c>
      <c r="AD226" s="296" t="s">
        <v>18754</v>
      </c>
      <c r="AE226" s="1">
        <v>3.1298399999999999E-7</v>
      </c>
      <c r="AF226" s="318" t="s">
        <v>18799</v>
      </c>
      <c r="AG226" s="311">
        <v>3.0970199999999998E-7</v>
      </c>
      <c r="AH226" s="296" t="s">
        <v>18799</v>
      </c>
      <c r="AI226" s="1">
        <v>2.6276699999999999E-7</v>
      </c>
      <c r="AJ226" s="318" t="s">
        <v>18799</v>
      </c>
      <c r="AK226" s="311">
        <v>3.1559900000000002E-7</v>
      </c>
      <c r="AL226" s="296" t="s">
        <v>19549</v>
      </c>
      <c r="AM226" s="1">
        <v>7.00978E-4</v>
      </c>
      <c r="AN226" s="318" t="s">
        <v>19158</v>
      </c>
      <c r="AO226" s="311">
        <v>3.3400299999999999E-3</v>
      </c>
      <c r="AP226" s="318" t="s">
        <v>19028</v>
      </c>
      <c r="AQ226" s="311">
        <v>1.2625299999999999E-5</v>
      </c>
    </row>
    <row r="227" spans="2:43" ht="16" x14ac:dyDescent="0.2">
      <c r="B227" s="310" t="s">
        <v>11702</v>
      </c>
      <c r="C227" t="s">
        <v>13368</v>
      </c>
      <c r="D227">
        <v>3</v>
      </c>
      <c r="E227">
        <v>18243276</v>
      </c>
      <c r="F227" t="s">
        <v>6804</v>
      </c>
      <c r="G227" t="s">
        <v>14696</v>
      </c>
      <c r="H227" s="318" t="s">
        <v>18971</v>
      </c>
      <c r="I227" s="311">
        <v>1.5648600000000002E-8</v>
      </c>
      <c r="J227" s="296" t="s">
        <v>18971</v>
      </c>
      <c r="K227" s="1">
        <v>1.4879800000000001E-8</v>
      </c>
      <c r="L227" s="318" t="s">
        <v>18971</v>
      </c>
      <c r="M227" s="311">
        <v>7.9681300000000007E-9</v>
      </c>
      <c r="N227" s="296" t="s">
        <v>19075</v>
      </c>
      <c r="O227" s="1">
        <v>1.54086E-9</v>
      </c>
      <c r="P227" s="318" t="s">
        <v>18971</v>
      </c>
      <c r="Q227" s="311">
        <v>1.8557100000000001E-8</v>
      </c>
      <c r="R227" s="296" t="s">
        <v>18910</v>
      </c>
      <c r="S227" s="1">
        <v>2.6426999999999999E-8</v>
      </c>
      <c r="T227" s="318" t="s">
        <v>19192</v>
      </c>
      <c r="U227" s="311">
        <v>1.44242E-8</v>
      </c>
      <c r="V227" s="296" t="s">
        <v>18971</v>
      </c>
      <c r="W227" s="1">
        <v>1.7960399999999998E-8</v>
      </c>
      <c r="X227" s="318" t="s">
        <v>18971</v>
      </c>
      <c r="Y227" s="311">
        <v>1.40541E-8</v>
      </c>
      <c r="Z227" s="296" t="s">
        <v>19100</v>
      </c>
      <c r="AA227" s="1">
        <v>4.34683E-7</v>
      </c>
      <c r="AB227" s="318" t="s">
        <v>18971</v>
      </c>
      <c r="AC227" s="311">
        <v>1.7141999999999999E-8</v>
      </c>
      <c r="AD227" s="296" t="s">
        <v>19192</v>
      </c>
      <c r="AE227" s="1">
        <v>1.01683E-7</v>
      </c>
      <c r="AF227" s="318" t="s">
        <v>18971</v>
      </c>
      <c r="AG227" s="311">
        <v>2.1949699999999998E-8</v>
      </c>
      <c r="AH227" s="296" t="s">
        <v>18971</v>
      </c>
      <c r="AI227" s="1">
        <v>1.36698E-8</v>
      </c>
      <c r="AJ227" s="318" t="s">
        <v>18971</v>
      </c>
      <c r="AK227" s="311">
        <v>1.65308E-8</v>
      </c>
      <c r="AL227" s="296" t="s">
        <v>18926</v>
      </c>
      <c r="AM227" s="1">
        <v>1.2773600000000001E-4</v>
      </c>
      <c r="AN227" s="318" t="s">
        <v>19550</v>
      </c>
      <c r="AO227" s="311">
        <v>3.9986700000000002E-3</v>
      </c>
      <c r="AP227" s="318" t="s">
        <v>19551</v>
      </c>
      <c r="AQ227" s="311">
        <v>2.3398699999999999E-7</v>
      </c>
    </row>
    <row r="228" spans="2:43" ht="16" x14ac:dyDescent="0.2">
      <c r="B228" s="310" t="s">
        <v>11702</v>
      </c>
      <c r="C228" t="s">
        <v>13367</v>
      </c>
      <c r="D228">
        <v>3</v>
      </c>
      <c r="E228">
        <v>24935790</v>
      </c>
      <c r="F228" t="s">
        <v>14979</v>
      </c>
      <c r="G228" t="s">
        <v>14696</v>
      </c>
      <c r="H228" s="318" t="s">
        <v>19552</v>
      </c>
      <c r="I228" s="311">
        <v>5.0362300000000004E-7</v>
      </c>
      <c r="J228" s="296" t="s">
        <v>19552</v>
      </c>
      <c r="K228" s="1">
        <v>4.1326100000000001E-7</v>
      </c>
      <c r="L228" s="318" t="s">
        <v>19552</v>
      </c>
      <c r="M228" s="311">
        <v>2.7220200000000002E-7</v>
      </c>
      <c r="N228" s="296" t="s">
        <v>19327</v>
      </c>
      <c r="O228" s="1">
        <v>3.5550199999999998E-7</v>
      </c>
      <c r="P228" s="318" t="s">
        <v>19552</v>
      </c>
      <c r="Q228" s="311">
        <v>5.6663200000000004E-7</v>
      </c>
      <c r="R228" s="296" t="s">
        <v>19327</v>
      </c>
      <c r="S228" s="1">
        <v>3.31973E-7</v>
      </c>
      <c r="T228" s="318" t="s">
        <v>19328</v>
      </c>
      <c r="U228" s="311">
        <v>1.4381499999999999E-6</v>
      </c>
      <c r="V228" s="296" t="s">
        <v>19552</v>
      </c>
      <c r="W228" s="1">
        <v>2.8669799999999999E-7</v>
      </c>
      <c r="X228" s="318" t="s">
        <v>19552</v>
      </c>
      <c r="Y228" s="311">
        <v>3.0287800000000002E-7</v>
      </c>
      <c r="Z228" s="296" t="s">
        <v>18831</v>
      </c>
      <c r="AA228" s="1">
        <v>8.04255E-7</v>
      </c>
      <c r="AB228" s="318" t="s">
        <v>19552</v>
      </c>
      <c r="AC228" s="311">
        <v>4.8358699999999997E-7</v>
      </c>
      <c r="AD228" s="296" t="s">
        <v>19327</v>
      </c>
      <c r="AE228" s="1">
        <v>8.0006599999999999E-7</v>
      </c>
      <c r="AF228" s="318" t="s">
        <v>19552</v>
      </c>
      <c r="AG228" s="311">
        <v>4.5539899999999999E-7</v>
      </c>
      <c r="AH228" s="296" t="s">
        <v>19552</v>
      </c>
      <c r="AI228" s="1">
        <v>5.50536E-7</v>
      </c>
      <c r="AJ228" s="318" t="s">
        <v>19552</v>
      </c>
      <c r="AK228" s="311">
        <v>6.5339900000000004E-7</v>
      </c>
      <c r="AL228" s="296" t="s">
        <v>18981</v>
      </c>
      <c r="AM228" s="1">
        <v>7.6331100000000002E-4</v>
      </c>
      <c r="AN228" s="318" t="s">
        <v>19553</v>
      </c>
      <c r="AO228" s="311">
        <v>9.1412799999999999E-3</v>
      </c>
      <c r="AP228" s="318" t="s">
        <v>18979</v>
      </c>
      <c r="AQ228" s="311">
        <v>5.1166100000000001E-6</v>
      </c>
    </row>
    <row r="229" spans="2:43" ht="16" x14ac:dyDescent="0.2">
      <c r="B229" s="310" t="s">
        <v>11702</v>
      </c>
      <c r="C229" t="s">
        <v>13366</v>
      </c>
      <c r="D229">
        <v>3</v>
      </c>
      <c r="E229">
        <v>50225607</v>
      </c>
      <c r="F229" t="s">
        <v>709</v>
      </c>
      <c r="G229" t="s">
        <v>14624</v>
      </c>
      <c r="H229" s="318" t="s">
        <v>19192</v>
      </c>
      <c r="I229" s="311">
        <v>6.4654599999999997E-8</v>
      </c>
      <c r="J229" s="296" t="s">
        <v>19192</v>
      </c>
      <c r="K229" s="1">
        <v>8.7382200000000005E-8</v>
      </c>
      <c r="L229" s="318" t="s">
        <v>19221</v>
      </c>
      <c r="M229" s="311">
        <v>1.5746000000000001E-7</v>
      </c>
      <c r="N229" s="296" t="s">
        <v>18910</v>
      </c>
      <c r="O229" s="1">
        <v>2.9226E-7</v>
      </c>
      <c r="P229" s="318" t="s">
        <v>19192</v>
      </c>
      <c r="Q229" s="311">
        <v>2.2291300000000001E-8</v>
      </c>
      <c r="R229" s="296" t="s">
        <v>18773</v>
      </c>
      <c r="S229" s="1">
        <v>5.28776E-7</v>
      </c>
      <c r="T229" s="318" t="s">
        <v>18773</v>
      </c>
      <c r="U229" s="311">
        <v>2.4707499999999998E-7</v>
      </c>
      <c r="V229" s="296" t="s">
        <v>19221</v>
      </c>
      <c r="W229" s="1">
        <v>1.03506E-7</v>
      </c>
      <c r="X229" s="318" t="s">
        <v>19221</v>
      </c>
      <c r="Y229" s="311">
        <v>1.00935E-7</v>
      </c>
      <c r="Z229" s="296" t="s">
        <v>19554</v>
      </c>
      <c r="AA229" s="1">
        <v>4.1612399999999998E-4</v>
      </c>
      <c r="AB229" s="318" t="s">
        <v>19192</v>
      </c>
      <c r="AC229" s="311">
        <v>4.8811599999999999E-8</v>
      </c>
      <c r="AD229" s="296" t="s">
        <v>18818</v>
      </c>
      <c r="AE229" s="1">
        <v>1.7413199999999999E-8</v>
      </c>
      <c r="AF229" s="318" t="s">
        <v>19192</v>
      </c>
      <c r="AG229" s="311">
        <v>6.8827699999999996E-8</v>
      </c>
      <c r="AH229" s="296" t="s">
        <v>19192</v>
      </c>
      <c r="AI229" s="1">
        <v>6.0739600000000005E-8</v>
      </c>
      <c r="AJ229" s="318" t="s">
        <v>19192</v>
      </c>
      <c r="AK229" s="311">
        <v>6.6310000000000003E-8</v>
      </c>
      <c r="AL229" s="296" t="s">
        <v>18665</v>
      </c>
      <c r="AM229" s="1">
        <v>5.2493699999999997E-3</v>
      </c>
      <c r="AN229" s="318" t="s">
        <v>18935</v>
      </c>
      <c r="AO229" s="311">
        <v>1.0149999999999999E-5</v>
      </c>
      <c r="AP229" s="318" t="s">
        <v>19268</v>
      </c>
      <c r="AQ229" s="311">
        <v>1.30273E-3</v>
      </c>
    </row>
    <row r="230" spans="2:43" ht="16" x14ac:dyDescent="0.2">
      <c r="B230" s="310" t="s">
        <v>11702</v>
      </c>
      <c r="C230" t="s">
        <v>16</v>
      </c>
      <c r="D230">
        <v>3</v>
      </c>
      <c r="E230">
        <v>77301121</v>
      </c>
      <c r="F230" t="s">
        <v>800</v>
      </c>
      <c r="G230" t="s">
        <v>14628</v>
      </c>
      <c r="H230" s="318" t="s">
        <v>18754</v>
      </c>
      <c r="I230" s="311">
        <v>8.6032100000000004E-8</v>
      </c>
      <c r="J230" s="296" t="s">
        <v>18754</v>
      </c>
      <c r="K230" s="1">
        <v>8.50848E-8</v>
      </c>
      <c r="L230" s="318" t="s">
        <v>19001</v>
      </c>
      <c r="M230" s="311">
        <v>3.3139499999999998E-7</v>
      </c>
      <c r="N230" s="296" t="s">
        <v>18752</v>
      </c>
      <c r="O230" s="1">
        <v>8.01363E-7</v>
      </c>
      <c r="P230" s="318" t="s">
        <v>18953</v>
      </c>
      <c r="Q230" s="311">
        <v>4.0968500000000001E-8</v>
      </c>
      <c r="R230" s="296" t="s">
        <v>18728</v>
      </c>
      <c r="S230" s="1">
        <v>6.2913500000000003E-6</v>
      </c>
      <c r="T230" s="318" t="s">
        <v>18953</v>
      </c>
      <c r="U230" s="311">
        <v>4.9227400000000003E-8</v>
      </c>
      <c r="V230" s="296" t="s">
        <v>18754</v>
      </c>
      <c r="W230" s="1">
        <v>1.3433599999999999E-7</v>
      </c>
      <c r="X230" s="318" t="s">
        <v>18754</v>
      </c>
      <c r="Y230" s="311">
        <v>2.12493E-7</v>
      </c>
      <c r="Z230" s="296" t="s">
        <v>18700</v>
      </c>
      <c r="AA230" s="1">
        <v>2.05093E-5</v>
      </c>
      <c r="AB230" s="318" t="s">
        <v>18754</v>
      </c>
      <c r="AC230" s="311">
        <v>1.44449E-7</v>
      </c>
      <c r="AD230" s="296" t="s">
        <v>18751</v>
      </c>
      <c r="AE230" s="1">
        <v>1.4392000000000001E-7</v>
      </c>
      <c r="AF230" s="318" t="s">
        <v>18754</v>
      </c>
      <c r="AG230" s="311">
        <v>1.12777E-7</v>
      </c>
      <c r="AH230" s="296" t="s">
        <v>18754</v>
      </c>
      <c r="AI230" s="1">
        <v>1.13671E-7</v>
      </c>
      <c r="AJ230" s="318" t="s">
        <v>18754</v>
      </c>
      <c r="AK230" s="311">
        <v>1.0556E-7</v>
      </c>
      <c r="AL230" s="296" t="s">
        <v>19549</v>
      </c>
      <c r="AM230" s="1">
        <v>1.3172800000000001E-3</v>
      </c>
      <c r="AN230" s="318" t="s">
        <v>19026</v>
      </c>
      <c r="AO230" s="311">
        <v>1.32648E-6</v>
      </c>
      <c r="AP230" s="318" t="s">
        <v>18966</v>
      </c>
      <c r="AQ230" s="311">
        <v>7.0147999999999999E-3</v>
      </c>
    </row>
    <row r="231" spans="2:43" ht="16" x14ac:dyDescent="0.2">
      <c r="B231" s="310" t="s">
        <v>11702</v>
      </c>
      <c r="C231" t="s">
        <v>13365</v>
      </c>
      <c r="D231">
        <v>3</v>
      </c>
      <c r="E231">
        <v>156342849</v>
      </c>
      <c r="F231" t="s">
        <v>14500</v>
      </c>
      <c r="G231" t="s">
        <v>16017</v>
      </c>
      <c r="H231" s="318" t="s">
        <v>18676</v>
      </c>
      <c r="I231" s="311">
        <v>2.6152499999999999E-8</v>
      </c>
      <c r="J231" s="296" t="s">
        <v>18676</v>
      </c>
      <c r="K231" s="1">
        <v>3.0186999999999998E-8</v>
      </c>
      <c r="L231" s="318" t="s">
        <v>18676</v>
      </c>
      <c r="M231" s="311">
        <v>3.1043500000000003E-8</v>
      </c>
      <c r="N231" s="296" t="s">
        <v>19235</v>
      </c>
      <c r="O231" s="1">
        <v>8.9125800000000005E-7</v>
      </c>
      <c r="P231" s="318" t="s">
        <v>18676</v>
      </c>
      <c r="Q231" s="311">
        <v>2.7031299999999999E-8</v>
      </c>
      <c r="R231" s="296" t="s">
        <v>19233</v>
      </c>
      <c r="S231" s="1">
        <v>3.70209E-7</v>
      </c>
      <c r="T231" s="318" t="s">
        <v>19233</v>
      </c>
      <c r="U231" s="311">
        <v>1.8491899999999999E-7</v>
      </c>
      <c r="V231" s="296" t="s">
        <v>18676</v>
      </c>
      <c r="W231" s="1">
        <v>2.5908599999999999E-8</v>
      </c>
      <c r="X231" s="318" t="s">
        <v>18676</v>
      </c>
      <c r="Y231" s="311">
        <v>2.3472700000000001E-8</v>
      </c>
      <c r="Z231" s="296" t="s">
        <v>18928</v>
      </c>
      <c r="AA231" s="1">
        <v>2.2995399999999999E-4</v>
      </c>
      <c r="AB231" s="318" t="s">
        <v>18676</v>
      </c>
      <c r="AC231" s="311">
        <v>1.8735600000000001E-8</v>
      </c>
      <c r="AD231" s="296" t="s">
        <v>19223</v>
      </c>
      <c r="AE231" s="1">
        <v>9.1377300000000005E-9</v>
      </c>
      <c r="AF231" s="318" t="s">
        <v>18676</v>
      </c>
      <c r="AG231" s="311">
        <v>2.8322500000000001E-8</v>
      </c>
      <c r="AH231" s="296" t="s">
        <v>18676</v>
      </c>
      <c r="AI231" s="1">
        <v>2.75335E-8</v>
      </c>
      <c r="AJ231" s="318" t="s">
        <v>18676</v>
      </c>
      <c r="AK231" s="311">
        <v>2.87092E-8</v>
      </c>
      <c r="AL231" s="296" t="s">
        <v>19108</v>
      </c>
      <c r="AM231" s="1">
        <v>7.3386200000000006E-5</v>
      </c>
      <c r="AN231" s="318" t="s">
        <v>19555</v>
      </c>
      <c r="AO231" s="311">
        <v>2.4491400000000001E-5</v>
      </c>
      <c r="AP231" s="318" t="s">
        <v>19556</v>
      </c>
      <c r="AQ231" s="311">
        <v>2.60745E-4</v>
      </c>
    </row>
    <row r="232" spans="2:43" ht="16" x14ac:dyDescent="0.2">
      <c r="B232" s="310" t="s">
        <v>11702</v>
      </c>
      <c r="C232" t="s">
        <v>13364</v>
      </c>
      <c r="D232">
        <v>3</v>
      </c>
      <c r="E232">
        <v>160755062</v>
      </c>
      <c r="F232" t="s">
        <v>7118</v>
      </c>
      <c r="G232" t="s">
        <v>11751</v>
      </c>
      <c r="H232" s="318" t="s">
        <v>19118</v>
      </c>
      <c r="I232" s="311">
        <v>3.7694500000000001E-11</v>
      </c>
      <c r="J232" s="296" t="s">
        <v>19118</v>
      </c>
      <c r="K232" s="1">
        <v>3.78019E-11</v>
      </c>
      <c r="L232" s="318" t="s">
        <v>19118</v>
      </c>
      <c r="M232" s="311">
        <v>1.2110000000000001E-11</v>
      </c>
      <c r="N232" s="296" t="s">
        <v>18955</v>
      </c>
      <c r="O232" s="1">
        <v>1.79819E-10</v>
      </c>
      <c r="P232" s="318" t="s">
        <v>19118</v>
      </c>
      <c r="Q232" s="311">
        <v>3.0395999999999998E-11</v>
      </c>
      <c r="R232" s="296" t="s">
        <v>18790</v>
      </c>
      <c r="S232" s="1">
        <v>5.3518499999999999E-9</v>
      </c>
      <c r="T232" s="318" t="s">
        <v>18656</v>
      </c>
      <c r="U232" s="311">
        <v>1.7551199999999999E-10</v>
      </c>
      <c r="V232" s="296" t="s">
        <v>19118</v>
      </c>
      <c r="W232" s="1">
        <v>4.5698400000000002E-11</v>
      </c>
      <c r="X232" s="318" t="s">
        <v>19118</v>
      </c>
      <c r="Y232" s="311">
        <v>5.5259500000000001E-11</v>
      </c>
      <c r="Z232" s="296" t="s">
        <v>18768</v>
      </c>
      <c r="AA232" s="1">
        <v>3.3930099999999998E-6</v>
      </c>
      <c r="AB232" s="318" t="s">
        <v>19118</v>
      </c>
      <c r="AC232" s="311">
        <v>3.2834599999999997E-11</v>
      </c>
      <c r="AD232" s="296" t="s">
        <v>18956</v>
      </c>
      <c r="AE232" s="1">
        <v>6.1952800000000001E-10</v>
      </c>
      <c r="AF232" s="318" t="s">
        <v>19118</v>
      </c>
      <c r="AG232" s="311">
        <v>3.00892E-11</v>
      </c>
      <c r="AH232" s="296" t="s">
        <v>19118</v>
      </c>
      <c r="AI232" s="1">
        <v>3.4523000000000001E-11</v>
      </c>
      <c r="AJ232" s="318" t="s">
        <v>19118</v>
      </c>
      <c r="AK232" s="311">
        <v>4.0111499999999998E-11</v>
      </c>
      <c r="AL232" s="296" t="s">
        <v>19557</v>
      </c>
      <c r="AM232" s="1">
        <v>3.2261700000000001E-6</v>
      </c>
      <c r="AN232" s="318" t="s">
        <v>18980</v>
      </c>
      <c r="AO232" s="311">
        <v>6.4973299999999996E-7</v>
      </c>
      <c r="AP232" s="318" t="s">
        <v>18803</v>
      </c>
      <c r="AQ232" s="311">
        <v>1.26296E-5</v>
      </c>
    </row>
    <row r="233" spans="2:43" ht="16" x14ac:dyDescent="0.2">
      <c r="B233" s="310" t="s">
        <v>11702</v>
      </c>
      <c r="C233" t="s">
        <v>7137</v>
      </c>
      <c r="D233">
        <v>3</v>
      </c>
      <c r="E233">
        <v>172364093</v>
      </c>
      <c r="F233" t="s">
        <v>7162</v>
      </c>
      <c r="G233" t="s">
        <v>11751</v>
      </c>
      <c r="H233" s="318" t="s">
        <v>19033</v>
      </c>
      <c r="I233" s="311">
        <v>3.7687200000000001E-7</v>
      </c>
      <c r="J233" s="296" t="s">
        <v>19033</v>
      </c>
      <c r="K233" s="1">
        <v>4.2465500000000001E-7</v>
      </c>
      <c r="L233" s="318" t="s">
        <v>19033</v>
      </c>
      <c r="M233" s="311">
        <v>3.4353400000000001E-7</v>
      </c>
      <c r="N233" s="296" t="s">
        <v>19100</v>
      </c>
      <c r="O233" s="1">
        <v>3.8848899999999998E-7</v>
      </c>
      <c r="P233" s="318" t="s">
        <v>19033</v>
      </c>
      <c r="Q233" s="311">
        <v>3.7519000000000001E-7</v>
      </c>
      <c r="R233" s="296" t="s">
        <v>18826</v>
      </c>
      <c r="S233" s="1">
        <v>1.8383499999999999E-6</v>
      </c>
      <c r="T233" s="318" t="s">
        <v>19033</v>
      </c>
      <c r="U233" s="311">
        <v>4.7788500000000002E-7</v>
      </c>
      <c r="V233" s="296" t="s">
        <v>19033</v>
      </c>
      <c r="W233" s="1">
        <v>3.4073299999999998E-7</v>
      </c>
      <c r="X233" s="318" t="s">
        <v>19033</v>
      </c>
      <c r="Y233" s="311">
        <v>4.0466900000000001E-7</v>
      </c>
      <c r="Z233" s="296" t="s">
        <v>18820</v>
      </c>
      <c r="AA233" s="1">
        <v>4.6289100000000001E-7</v>
      </c>
      <c r="AB233" s="318" t="s">
        <v>19033</v>
      </c>
      <c r="AC233" s="311">
        <v>3.8292500000000002E-7</v>
      </c>
      <c r="AD233" s="296" t="s">
        <v>18826</v>
      </c>
      <c r="AE233" s="1">
        <v>1.9193399999999998E-6</v>
      </c>
      <c r="AF233" s="318" t="s">
        <v>19033</v>
      </c>
      <c r="AG233" s="311">
        <v>3.9026299999999998E-7</v>
      </c>
      <c r="AH233" s="296" t="s">
        <v>19033</v>
      </c>
      <c r="AI233" s="1">
        <v>3.93455E-7</v>
      </c>
      <c r="AJ233" s="318" t="s">
        <v>19033</v>
      </c>
      <c r="AK233" s="311">
        <v>3.8355999999999997E-7</v>
      </c>
      <c r="AL233" s="296" t="s">
        <v>19558</v>
      </c>
      <c r="AM233" s="1">
        <v>3.8822699999999997E-5</v>
      </c>
      <c r="AN233" s="318" t="s">
        <v>19559</v>
      </c>
      <c r="AO233" s="311">
        <v>7.4896999999999998E-5</v>
      </c>
      <c r="AP233" s="318" t="s">
        <v>19560</v>
      </c>
      <c r="AQ233" s="311">
        <v>1.4607400000000001E-3</v>
      </c>
    </row>
    <row r="234" spans="2:43" ht="16" x14ac:dyDescent="0.2">
      <c r="B234" s="310" t="s">
        <v>11702</v>
      </c>
      <c r="C234" t="s">
        <v>7172</v>
      </c>
      <c r="D234">
        <v>3</v>
      </c>
      <c r="E234">
        <v>182275036</v>
      </c>
      <c r="F234" t="s">
        <v>14986</v>
      </c>
      <c r="G234" t="s">
        <v>11751</v>
      </c>
      <c r="H234" s="318" t="s">
        <v>19221</v>
      </c>
      <c r="I234" s="311">
        <v>2.4335600000000003E-7</v>
      </c>
      <c r="J234" s="296" t="s">
        <v>19221</v>
      </c>
      <c r="K234" s="1">
        <v>1.74661E-7</v>
      </c>
      <c r="L234" s="318" t="s">
        <v>19192</v>
      </c>
      <c r="M234" s="311">
        <v>8.5255700000000003E-8</v>
      </c>
      <c r="N234" s="296" t="s">
        <v>18775</v>
      </c>
      <c r="O234" s="1">
        <v>5.5995899999999999E-6</v>
      </c>
      <c r="P234" s="318" t="s">
        <v>19221</v>
      </c>
      <c r="Q234" s="311">
        <v>2.6455999999999998E-7</v>
      </c>
      <c r="R234" s="296" t="s">
        <v>18775</v>
      </c>
      <c r="S234" s="1">
        <v>2.7438700000000001E-6</v>
      </c>
      <c r="T234" s="318" t="s">
        <v>18775</v>
      </c>
      <c r="U234" s="311">
        <v>1.0638099999999999E-6</v>
      </c>
      <c r="V234" s="296" t="s">
        <v>19221</v>
      </c>
      <c r="W234" s="1">
        <v>1.8413900000000001E-7</v>
      </c>
      <c r="X234" s="318" t="s">
        <v>19221</v>
      </c>
      <c r="Y234" s="311">
        <v>2.82882E-7</v>
      </c>
      <c r="Z234" s="296" t="s">
        <v>18651</v>
      </c>
      <c r="AA234" s="1">
        <v>3.1620800000000001E-5</v>
      </c>
      <c r="AB234" s="318" t="s">
        <v>19221</v>
      </c>
      <c r="AC234" s="311">
        <v>1.6556799999999999E-7</v>
      </c>
      <c r="AD234" s="296" t="s">
        <v>18775</v>
      </c>
      <c r="AE234" s="1">
        <v>5.0556399999999998E-6</v>
      </c>
      <c r="AF234" s="318" t="s">
        <v>19221</v>
      </c>
      <c r="AG234" s="311">
        <v>2.5499500000000001E-7</v>
      </c>
      <c r="AH234" s="296" t="s">
        <v>19221</v>
      </c>
      <c r="AI234" s="1">
        <v>2.2334599999999999E-7</v>
      </c>
      <c r="AJ234" s="318" t="s">
        <v>19221</v>
      </c>
      <c r="AK234" s="311">
        <v>2.8547999999999999E-7</v>
      </c>
      <c r="AL234" s="297" t="s">
        <v>19561</v>
      </c>
      <c r="AM234" s="298">
        <v>6.0123200000000002E-2</v>
      </c>
      <c r="AN234" s="318" t="s">
        <v>19228</v>
      </c>
      <c r="AO234" s="311">
        <v>1.9984500000000002E-5</v>
      </c>
      <c r="AP234" s="318" t="s">
        <v>19148</v>
      </c>
      <c r="AQ234" s="311">
        <v>2.3579500000000002E-3</v>
      </c>
    </row>
    <row r="235" spans="2:43" ht="16" x14ac:dyDescent="0.2">
      <c r="B235" s="310" t="s">
        <v>11702</v>
      </c>
      <c r="C235" t="s">
        <v>13362</v>
      </c>
      <c r="D235">
        <v>3</v>
      </c>
      <c r="E235">
        <v>185998884</v>
      </c>
      <c r="F235" t="s">
        <v>7190</v>
      </c>
      <c r="G235" t="s">
        <v>11751</v>
      </c>
      <c r="H235" s="318" t="s">
        <v>19223</v>
      </c>
      <c r="I235" s="311">
        <v>2.02838E-9</v>
      </c>
      <c r="J235" s="296" t="s">
        <v>19223</v>
      </c>
      <c r="K235" s="1">
        <v>1.9243600000000002E-9</v>
      </c>
      <c r="L235" s="318" t="s">
        <v>19223</v>
      </c>
      <c r="M235" s="311">
        <v>2.9051299999999999E-9</v>
      </c>
      <c r="N235" s="296" t="s">
        <v>18953</v>
      </c>
      <c r="O235" s="1">
        <v>2.4657699999999999E-8</v>
      </c>
      <c r="P235" s="318" t="s">
        <v>18656</v>
      </c>
      <c r="Q235" s="311">
        <v>1.0356300000000001E-9</v>
      </c>
      <c r="R235" s="296" t="s">
        <v>18953</v>
      </c>
      <c r="S235" s="1">
        <v>2.2577999999999999E-8</v>
      </c>
      <c r="T235" s="318" t="s">
        <v>18790</v>
      </c>
      <c r="U235" s="311">
        <v>6.02734E-9</v>
      </c>
      <c r="V235" s="296" t="s">
        <v>18656</v>
      </c>
      <c r="W235" s="1">
        <v>1.4382000000000001E-9</v>
      </c>
      <c r="X235" s="318" t="s">
        <v>19223</v>
      </c>
      <c r="Y235" s="311">
        <v>2.0243000000000001E-9</v>
      </c>
      <c r="Z235" s="296" t="s">
        <v>18720</v>
      </c>
      <c r="AA235" s="1">
        <v>2.1485299999999998E-9</v>
      </c>
      <c r="AB235" s="318" t="s">
        <v>19223</v>
      </c>
      <c r="AC235" s="311">
        <v>2.2054100000000001E-9</v>
      </c>
      <c r="AD235" s="296" t="s">
        <v>18790</v>
      </c>
      <c r="AE235" s="1">
        <v>1.9875199999999999E-8</v>
      </c>
      <c r="AF235" s="318" t="s">
        <v>18656</v>
      </c>
      <c r="AG235" s="311">
        <v>1.7623599999999999E-9</v>
      </c>
      <c r="AH235" s="296" t="s">
        <v>19223</v>
      </c>
      <c r="AI235" s="1">
        <v>2.2825099999999998E-9</v>
      </c>
      <c r="AJ235" s="318" t="s">
        <v>19223</v>
      </c>
      <c r="AK235" s="311">
        <v>2.411E-9</v>
      </c>
      <c r="AL235" s="296" t="s">
        <v>19562</v>
      </c>
      <c r="AM235" s="1">
        <v>4.2826500000000001E-5</v>
      </c>
      <c r="AN235" s="318" t="s">
        <v>19556</v>
      </c>
      <c r="AO235" s="311">
        <v>3.2264899999999999E-4</v>
      </c>
      <c r="AP235" s="318" t="s">
        <v>19026</v>
      </c>
      <c r="AQ235" s="311">
        <v>9.7295699999999992E-7</v>
      </c>
    </row>
    <row r="236" spans="2:43" ht="16" x14ac:dyDescent="0.2">
      <c r="B236" s="310" t="s">
        <v>11702</v>
      </c>
      <c r="C236" t="s">
        <v>7225</v>
      </c>
      <c r="D236">
        <v>4</v>
      </c>
      <c r="E236">
        <v>2832189</v>
      </c>
      <c r="F236" t="s">
        <v>7232</v>
      </c>
      <c r="G236" t="s">
        <v>11751</v>
      </c>
      <c r="H236" s="318" t="s">
        <v>19076</v>
      </c>
      <c r="I236" s="311">
        <v>7.02011E-7</v>
      </c>
      <c r="J236" s="296" t="s">
        <v>19076</v>
      </c>
      <c r="K236" s="1">
        <v>6.7515800000000002E-7</v>
      </c>
      <c r="L236" s="318" t="s">
        <v>19076</v>
      </c>
      <c r="M236" s="311">
        <v>3.69875E-7</v>
      </c>
      <c r="N236" s="296" t="s">
        <v>18936</v>
      </c>
      <c r="O236" s="1">
        <v>8.1595300000000008E-6</v>
      </c>
      <c r="P236" s="318" t="s">
        <v>19076</v>
      </c>
      <c r="Q236" s="311">
        <v>9.47311E-7</v>
      </c>
      <c r="R236" s="296" t="s">
        <v>18933</v>
      </c>
      <c r="S236" s="1">
        <v>1.13636E-6</v>
      </c>
      <c r="T236" s="318" t="s">
        <v>18934</v>
      </c>
      <c r="U236" s="311">
        <v>1.2977099999999999E-6</v>
      </c>
      <c r="V236" s="296" t="s">
        <v>19076</v>
      </c>
      <c r="W236" s="1">
        <v>9.0916699999999995E-7</v>
      </c>
      <c r="X236" s="318" t="s">
        <v>19076</v>
      </c>
      <c r="Y236" s="311">
        <v>8.2277100000000003E-7</v>
      </c>
      <c r="Z236" s="296" t="s">
        <v>19034</v>
      </c>
      <c r="AA236" s="1">
        <v>3.2609900000000001E-5</v>
      </c>
      <c r="AB236" s="318" t="s">
        <v>19076</v>
      </c>
      <c r="AC236" s="311">
        <v>5.6813699999999997E-7</v>
      </c>
      <c r="AD236" s="296" t="s">
        <v>18933</v>
      </c>
      <c r="AE236" s="1">
        <v>2.5458299999999998E-6</v>
      </c>
      <c r="AF236" s="318" t="s">
        <v>19076</v>
      </c>
      <c r="AG236" s="311">
        <v>5.6555400000000004E-7</v>
      </c>
      <c r="AH236" s="296" t="s">
        <v>19076</v>
      </c>
      <c r="AI236" s="1">
        <v>6.2886500000000001E-7</v>
      </c>
      <c r="AJ236" s="318" t="s">
        <v>19076</v>
      </c>
      <c r="AK236" s="311">
        <v>7.0018200000000002E-7</v>
      </c>
      <c r="AL236" s="296" t="s">
        <v>18895</v>
      </c>
      <c r="AM236" s="1">
        <v>4.2057599999999998E-4</v>
      </c>
      <c r="AN236" s="318" t="s">
        <v>19138</v>
      </c>
      <c r="AO236" s="311">
        <v>4.0669300000000002E-4</v>
      </c>
      <c r="AP236" s="318" t="s">
        <v>19563</v>
      </c>
      <c r="AQ236" s="311">
        <v>5.1819599999999996E-4</v>
      </c>
    </row>
    <row r="237" spans="2:43" ht="16" x14ac:dyDescent="0.2">
      <c r="B237" s="310" t="s">
        <v>11702</v>
      </c>
      <c r="C237" t="s">
        <v>7243</v>
      </c>
      <c r="D237">
        <v>4</v>
      </c>
      <c r="E237">
        <v>83254647</v>
      </c>
      <c r="F237" t="s">
        <v>14991</v>
      </c>
      <c r="G237" t="s">
        <v>11751</v>
      </c>
      <c r="H237" s="318" t="s">
        <v>18839</v>
      </c>
      <c r="I237" s="311">
        <v>4.7709900000000003E-8</v>
      </c>
      <c r="J237" s="296" t="s">
        <v>18839</v>
      </c>
      <c r="K237" s="1">
        <v>4.44296E-8</v>
      </c>
      <c r="L237" s="318" t="s">
        <v>18839</v>
      </c>
      <c r="M237" s="311">
        <v>1.8581400000000001E-8</v>
      </c>
      <c r="N237" s="296" t="s">
        <v>19119</v>
      </c>
      <c r="O237" s="1">
        <v>1.1182100000000001E-7</v>
      </c>
      <c r="P237" s="318" t="s">
        <v>18839</v>
      </c>
      <c r="Q237" s="311">
        <v>6.3586400000000006E-8</v>
      </c>
      <c r="R237" s="296" t="s">
        <v>18663</v>
      </c>
      <c r="S237" s="1">
        <v>4.57764E-7</v>
      </c>
      <c r="T237" s="318" t="s">
        <v>18836</v>
      </c>
      <c r="U237" s="311">
        <v>5.6862900000000002E-9</v>
      </c>
      <c r="V237" s="296" t="s">
        <v>18839</v>
      </c>
      <c r="W237" s="1">
        <v>4.7532099999999997E-8</v>
      </c>
      <c r="X237" s="318" t="s">
        <v>18839</v>
      </c>
      <c r="Y237" s="311">
        <v>2.1314499999999999E-8</v>
      </c>
      <c r="Z237" s="296" t="s">
        <v>18934</v>
      </c>
      <c r="AA237" s="1">
        <v>8.4061599999999996E-7</v>
      </c>
      <c r="AB237" s="318" t="s">
        <v>18839</v>
      </c>
      <c r="AC237" s="311">
        <v>4.9482800000000003E-8</v>
      </c>
      <c r="AD237" s="296" t="s">
        <v>19119</v>
      </c>
      <c r="AE237" s="1">
        <v>7.7241900000000006E-8</v>
      </c>
      <c r="AF237" s="318" t="s">
        <v>18839</v>
      </c>
      <c r="AG237" s="311">
        <v>3.6570100000000001E-8</v>
      </c>
      <c r="AH237" s="296" t="s">
        <v>18839</v>
      </c>
      <c r="AI237" s="1">
        <v>4.4854599999999999E-8</v>
      </c>
      <c r="AJ237" s="318" t="s">
        <v>18839</v>
      </c>
      <c r="AK237" s="311">
        <v>4.8169199999999997E-8</v>
      </c>
      <c r="AL237" s="296" t="s">
        <v>19564</v>
      </c>
      <c r="AM237" s="1">
        <v>2.89449E-4</v>
      </c>
      <c r="AN237" s="318" t="s">
        <v>19061</v>
      </c>
      <c r="AO237" s="311">
        <v>2.4784299999999998E-4</v>
      </c>
      <c r="AP237" s="318" t="s">
        <v>19147</v>
      </c>
      <c r="AQ237" s="311">
        <v>4.1410499999999999E-5</v>
      </c>
    </row>
    <row r="238" spans="2:43" ht="16" x14ac:dyDescent="0.2">
      <c r="B238" s="310" t="s">
        <v>11702</v>
      </c>
      <c r="C238" t="s">
        <v>7256</v>
      </c>
      <c r="D238">
        <v>4</v>
      </c>
      <c r="E238">
        <v>118318590</v>
      </c>
      <c r="F238" t="s">
        <v>14501</v>
      </c>
      <c r="G238" t="s">
        <v>16017</v>
      </c>
      <c r="H238" s="318" t="s">
        <v>19228</v>
      </c>
      <c r="I238" s="311">
        <v>1.91712E-5</v>
      </c>
      <c r="J238" s="296" t="s">
        <v>19228</v>
      </c>
      <c r="K238" s="1">
        <v>1.80061E-5</v>
      </c>
      <c r="L238" s="318" t="s">
        <v>19228</v>
      </c>
      <c r="M238" s="311">
        <v>3.8987199999999998E-5</v>
      </c>
      <c r="N238" s="296" t="s">
        <v>19034</v>
      </c>
      <c r="O238" s="1">
        <v>5.8821499999999999E-5</v>
      </c>
      <c r="P238" s="318" t="s">
        <v>19228</v>
      </c>
      <c r="Q238" s="311">
        <v>2.59528E-5</v>
      </c>
      <c r="R238" s="296" t="s">
        <v>19034</v>
      </c>
      <c r="S238" s="1">
        <v>5.4203300000000003E-5</v>
      </c>
      <c r="T238" s="318" t="s">
        <v>19228</v>
      </c>
      <c r="U238" s="311">
        <v>2.0971700000000001E-5</v>
      </c>
      <c r="V238" s="296" t="s">
        <v>19228</v>
      </c>
      <c r="W238" s="1">
        <v>1.6842700000000001E-5</v>
      </c>
      <c r="X238" s="318" t="s">
        <v>19228</v>
      </c>
      <c r="Y238" s="311">
        <v>1.59756E-5</v>
      </c>
      <c r="Z238" s="296" t="s">
        <v>19037</v>
      </c>
      <c r="AA238" s="1">
        <v>2.11239E-3</v>
      </c>
      <c r="AB238" s="318" t="s">
        <v>19228</v>
      </c>
      <c r="AC238" s="311">
        <v>2.0767700000000001E-5</v>
      </c>
      <c r="AD238" s="296" t="s">
        <v>18777</v>
      </c>
      <c r="AE238" s="1">
        <v>7.8752799999999996E-5</v>
      </c>
      <c r="AF238" s="318" t="s">
        <v>19228</v>
      </c>
      <c r="AG238" s="311">
        <v>1.7667199999999999E-5</v>
      </c>
      <c r="AH238" s="296" t="s">
        <v>19228</v>
      </c>
      <c r="AI238" s="1">
        <v>1.74328E-5</v>
      </c>
      <c r="AJ238" s="318" t="s">
        <v>19228</v>
      </c>
      <c r="AK238" s="311">
        <v>1.9396299999999999E-5</v>
      </c>
      <c r="AL238" s="296" t="s">
        <v>19565</v>
      </c>
      <c r="AM238" s="1">
        <v>7.1512499999999996E-3</v>
      </c>
      <c r="AN238" s="318" t="s">
        <v>19566</v>
      </c>
      <c r="AO238" s="311">
        <v>9.3119799999999992E-3</v>
      </c>
      <c r="AP238" s="318" t="s">
        <v>18895</v>
      </c>
      <c r="AQ238" s="311">
        <v>5.1545400000000004E-4</v>
      </c>
    </row>
    <row r="239" spans="2:43" ht="16" x14ac:dyDescent="0.2">
      <c r="B239" s="310" t="s">
        <v>11702</v>
      </c>
      <c r="C239" t="s">
        <v>7257</v>
      </c>
      <c r="D239">
        <v>4</v>
      </c>
      <c r="E239">
        <v>137083193</v>
      </c>
      <c r="F239" t="s">
        <v>14993</v>
      </c>
      <c r="G239" t="s">
        <v>11751</v>
      </c>
      <c r="H239" s="318" t="s">
        <v>19552</v>
      </c>
      <c r="I239" s="311">
        <v>1.32734E-7</v>
      </c>
      <c r="J239" s="296" t="s">
        <v>18830</v>
      </c>
      <c r="K239" s="1">
        <v>7.04647E-8</v>
      </c>
      <c r="L239" s="318" t="s">
        <v>18830</v>
      </c>
      <c r="M239" s="311">
        <v>7.1579600000000001E-8</v>
      </c>
      <c r="N239" s="296" t="s">
        <v>18676</v>
      </c>
      <c r="O239" s="1">
        <v>1.8840499999999999E-8</v>
      </c>
      <c r="P239" s="318" t="s">
        <v>18830</v>
      </c>
      <c r="Q239" s="311">
        <v>9.1576399999999994E-8</v>
      </c>
      <c r="R239" s="296" t="s">
        <v>19235</v>
      </c>
      <c r="S239" s="1">
        <v>8.1904700000000004E-7</v>
      </c>
      <c r="T239" s="318" t="s">
        <v>19327</v>
      </c>
      <c r="U239" s="311">
        <v>5.1724400000000005E-7</v>
      </c>
      <c r="V239" s="296" t="s">
        <v>19552</v>
      </c>
      <c r="W239" s="1">
        <v>1.2151300000000001E-7</v>
      </c>
      <c r="X239" s="318" t="s">
        <v>19552</v>
      </c>
      <c r="Y239" s="311">
        <v>1.80889E-7</v>
      </c>
      <c r="Z239" s="296" t="s">
        <v>18831</v>
      </c>
      <c r="AA239" s="1">
        <v>6.7144600000000004E-7</v>
      </c>
      <c r="AB239" s="318" t="s">
        <v>19552</v>
      </c>
      <c r="AC239" s="311">
        <v>1.1825399999999999E-7</v>
      </c>
      <c r="AD239" s="296" t="s">
        <v>18825</v>
      </c>
      <c r="AE239" s="1">
        <v>1.3718099999999999E-7</v>
      </c>
      <c r="AF239" s="318" t="s">
        <v>19552</v>
      </c>
      <c r="AG239" s="311">
        <v>1.3871300000000001E-7</v>
      </c>
      <c r="AH239" s="296" t="s">
        <v>18830</v>
      </c>
      <c r="AI239" s="1">
        <v>1.0801E-7</v>
      </c>
      <c r="AJ239" s="318" t="s">
        <v>19552</v>
      </c>
      <c r="AK239" s="311">
        <v>1.31331E-7</v>
      </c>
      <c r="AL239" s="297" t="s">
        <v>18724</v>
      </c>
      <c r="AM239" s="298">
        <v>2.5109500000000001E-6</v>
      </c>
      <c r="AN239" s="318" t="s">
        <v>19195</v>
      </c>
      <c r="AO239" s="311">
        <v>2.3884000000000001E-4</v>
      </c>
      <c r="AP239" s="318" t="s">
        <v>19298</v>
      </c>
      <c r="AQ239" s="311">
        <v>1.24683E-4</v>
      </c>
    </row>
    <row r="240" spans="2:43" ht="16" x14ac:dyDescent="0.2">
      <c r="B240" s="310" t="s">
        <v>11702</v>
      </c>
      <c r="C240" t="s">
        <v>7264</v>
      </c>
      <c r="D240">
        <v>5</v>
      </c>
      <c r="E240">
        <v>26026790</v>
      </c>
      <c r="F240" t="s">
        <v>14502</v>
      </c>
      <c r="G240" t="s">
        <v>16017</v>
      </c>
      <c r="H240" s="318" t="s">
        <v>19270</v>
      </c>
      <c r="I240" s="311">
        <v>6.6740600000000003E-5</v>
      </c>
      <c r="J240" s="296" t="s">
        <v>19270</v>
      </c>
      <c r="K240" s="1">
        <v>6.6679099999999997E-5</v>
      </c>
      <c r="L240" s="318" t="s">
        <v>19270</v>
      </c>
      <c r="M240" s="311">
        <v>7.8643499999999993E-5</v>
      </c>
      <c r="N240" s="296" t="s">
        <v>19331</v>
      </c>
      <c r="O240" s="1">
        <v>5.7145999999999998E-5</v>
      </c>
      <c r="P240" s="318" t="s">
        <v>19239</v>
      </c>
      <c r="Q240" s="311">
        <v>4.1592399999999998E-5</v>
      </c>
      <c r="R240" s="296" t="s">
        <v>19567</v>
      </c>
      <c r="S240" s="1">
        <v>8.6522300000000003E-4</v>
      </c>
      <c r="T240" s="318" t="s">
        <v>19271</v>
      </c>
      <c r="U240" s="311">
        <v>1.8439899999999999E-4</v>
      </c>
      <c r="V240" s="296" t="s">
        <v>19239</v>
      </c>
      <c r="W240" s="1">
        <v>5.13277E-5</v>
      </c>
      <c r="X240" s="318" t="s">
        <v>19270</v>
      </c>
      <c r="Y240" s="311">
        <v>8.4059800000000005E-5</v>
      </c>
      <c r="Z240" s="296" t="s">
        <v>18650</v>
      </c>
      <c r="AA240" s="1">
        <v>5.4177800000000003E-4</v>
      </c>
      <c r="AB240" s="318" t="s">
        <v>19270</v>
      </c>
      <c r="AC240" s="311">
        <v>6.0606300000000003E-5</v>
      </c>
      <c r="AD240" s="296" t="s">
        <v>19502</v>
      </c>
      <c r="AE240" s="1">
        <v>1.5822500000000001E-4</v>
      </c>
      <c r="AF240" s="318" t="s">
        <v>19270</v>
      </c>
      <c r="AG240" s="311">
        <v>8.9371999999999997E-5</v>
      </c>
      <c r="AH240" s="296" t="s">
        <v>19270</v>
      </c>
      <c r="AI240" s="1">
        <v>6.1041699999999995E-5</v>
      </c>
      <c r="AJ240" s="318" t="s">
        <v>19239</v>
      </c>
      <c r="AK240" s="311">
        <v>5.2724900000000001E-5</v>
      </c>
      <c r="AL240" s="296" t="s">
        <v>19274</v>
      </c>
      <c r="AM240" s="1">
        <v>8.1713299999999992E-3</v>
      </c>
      <c r="AN240" s="318" t="s">
        <v>19568</v>
      </c>
      <c r="AO240" s="311">
        <v>9.6104299999999997E-3</v>
      </c>
      <c r="AP240" s="318" t="s">
        <v>19569</v>
      </c>
      <c r="AQ240" s="311">
        <v>2.3849100000000001E-3</v>
      </c>
    </row>
    <row r="241" spans="2:43" ht="16" x14ac:dyDescent="0.2">
      <c r="B241" s="310" t="s">
        <v>11702</v>
      </c>
      <c r="C241" t="s">
        <v>7269</v>
      </c>
      <c r="D241">
        <v>5</v>
      </c>
      <c r="E241">
        <v>35220404</v>
      </c>
      <c r="F241" t="s">
        <v>7272</v>
      </c>
      <c r="G241" t="s">
        <v>11751</v>
      </c>
      <c r="H241" s="318" t="s">
        <v>18810</v>
      </c>
      <c r="I241" s="311">
        <v>2.6662999999999999E-8</v>
      </c>
      <c r="J241" s="296" t="s">
        <v>18810</v>
      </c>
      <c r="K241" s="1">
        <v>3.0704600000000001E-8</v>
      </c>
      <c r="L241" s="318" t="s">
        <v>18810</v>
      </c>
      <c r="M241" s="311">
        <v>7.2009599999999999E-8</v>
      </c>
      <c r="N241" s="296" t="s">
        <v>18953</v>
      </c>
      <c r="O241" s="1">
        <v>5.5673999999999999E-8</v>
      </c>
      <c r="P241" s="318" t="s">
        <v>19223</v>
      </c>
      <c r="Q241" s="311">
        <v>1.35554E-8</v>
      </c>
      <c r="R241" s="296" t="s">
        <v>18953</v>
      </c>
      <c r="S241" s="1">
        <v>8.7978800000000002E-9</v>
      </c>
      <c r="T241" s="318" t="s">
        <v>19001</v>
      </c>
      <c r="U241" s="311">
        <v>1.5291599999999999E-7</v>
      </c>
      <c r="V241" s="296" t="s">
        <v>18810</v>
      </c>
      <c r="W241" s="1">
        <v>2.7662299999999999E-8</v>
      </c>
      <c r="X241" s="318" t="s">
        <v>18810</v>
      </c>
      <c r="Y241" s="311">
        <v>2.2729499999999998E-8</v>
      </c>
      <c r="Z241" s="296" t="s">
        <v>18668</v>
      </c>
      <c r="AA241" s="1">
        <v>8.4062199999999999E-8</v>
      </c>
      <c r="AB241" s="318" t="s">
        <v>18810</v>
      </c>
      <c r="AC241" s="311">
        <v>3.3176900000000001E-8</v>
      </c>
      <c r="AD241" s="296" t="s">
        <v>18790</v>
      </c>
      <c r="AE241" s="1">
        <v>9.1293700000000007E-9</v>
      </c>
      <c r="AF241" s="318" t="s">
        <v>18810</v>
      </c>
      <c r="AG241" s="311">
        <v>3.8589000000000002E-8</v>
      </c>
      <c r="AH241" s="296" t="s">
        <v>18810</v>
      </c>
      <c r="AI241" s="1">
        <v>2.71597E-8</v>
      </c>
      <c r="AJ241" s="318" t="s">
        <v>18810</v>
      </c>
      <c r="AK241" s="311">
        <v>3.2211100000000002E-8</v>
      </c>
      <c r="AL241" s="296" t="s">
        <v>19562</v>
      </c>
      <c r="AM241" s="1">
        <v>2.5556200000000001E-5</v>
      </c>
      <c r="AN241" s="318" t="s">
        <v>19556</v>
      </c>
      <c r="AO241" s="311">
        <v>2.6915000000000001E-4</v>
      </c>
      <c r="AP241" s="318" t="s">
        <v>19027</v>
      </c>
      <c r="AQ241" s="311">
        <v>2.22288E-5</v>
      </c>
    </row>
    <row r="242" spans="2:43" ht="16" x14ac:dyDescent="0.2">
      <c r="B242" s="310" t="s">
        <v>11702</v>
      </c>
      <c r="C242" t="s">
        <v>7293</v>
      </c>
      <c r="D242">
        <v>5</v>
      </c>
      <c r="E242">
        <v>86653521</v>
      </c>
      <c r="F242" t="s">
        <v>7300</v>
      </c>
      <c r="G242" t="s">
        <v>11751</v>
      </c>
      <c r="H242" s="318" t="s">
        <v>18697</v>
      </c>
      <c r="I242" s="311">
        <v>3.2603200000000001E-6</v>
      </c>
      <c r="J242" s="296" t="s">
        <v>18697</v>
      </c>
      <c r="K242" s="1">
        <v>3.26156E-6</v>
      </c>
      <c r="L242" s="318" t="s">
        <v>18694</v>
      </c>
      <c r="M242" s="311">
        <v>6.5014400000000004E-6</v>
      </c>
      <c r="N242" s="296" t="s">
        <v>18669</v>
      </c>
      <c r="O242" s="1">
        <v>1.01315E-6</v>
      </c>
      <c r="P242" s="318" t="s">
        <v>18697</v>
      </c>
      <c r="Q242" s="311">
        <v>2.6205000000000002E-6</v>
      </c>
      <c r="R242" s="296" t="s">
        <v>18856</v>
      </c>
      <c r="S242" s="1">
        <v>2.5146799999999999E-8</v>
      </c>
      <c r="T242" s="318" t="s">
        <v>19040</v>
      </c>
      <c r="U242" s="311">
        <v>2.19151E-6</v>
      </c>
      <c r="V242" s="296" t="s">
        <v>18697</v>
      </c>
      <c r="W242" s="1">
        <v>2.89418E-6</v>
      </c>
      <c r="X242" s="318" t="s">
        <v>18694</v>
      </c>
      <c r="Y242" s="311">
        <v>3.9206000000000002E-6</v>
      </c>
      <c r="Z242" s="296" t="s">
        <v>19196</v>
      </c>
      <c r="AA242" s="1">
        <v>1.2389200000000001E-4</v>
      </c>
      <c r="AB242" s="318" t="s">
        <v>18694</v>
      </c>
      <c r="AC242" s="311">
        <v>3.5818499999999998E-6</v>
      </c>
      <c r="AD242" s="296" t="s">
        <v>19040</v>
      </c>
      <c r="AE242" s="1">
        <v>5.4332900000000003E-6</v>
      </c>
      <c r="AF242" s="318" t="s">
        <v>18697</v>
      </c>
      <c r="AG242" s="311">
        <v>2.50846E-6</v>
      </c>
      <c r="AH242" s="296" t="s">
        <v>18694</v>
      </c>
      <c r="AI242" s="1">
        <v>3.8210499999999996E-6</v>
      </c>
      <c r="AJ242" s="318" t="s">
        <v>18694</v>
      </c>
      <c r="AK242" s="311">
        <v>3.8789399999999997E-6</v>
      </c>
      <c r="AL242" s="296" t="s">
        <v>18872</v>
      </c>
      <c r="AM242" s="1">
        <v>1.07215E-3</v>
      </c>
      <c r="AN242" s="318" t="s">
        <v>18808</v>
      </c>
      <c r="AO242" s="311">
        <v>2.7398700000000002E-3</v>
      </c>
      <c r="AP242" s="318" t="s">
        <v>19462</v>
      </c>
      <c r="AQ242" s="311">
        <v>3.2373900000000003E-4</v>
      </c>
    </row>
    <row r="243" spans="2:43" ht="16" x14ac:dyDescent="0.2">
      <c r="B243" s="310" t="s">
        <v>11702</v>
      </c>
      <c r="C243" t="s">
        <v>13360</v>
      </c>
      <c r="D243">
        <v>5</v>
      </c>
      <c r="E243">
        <v>87700985</v>
      </c>
      <c r="F243" t="s">
        <v>14998</v>
      </c>
      <c r="G243" t="s">
        <v>14757</v>
      </c>
      <c r="H243" s="318" t="s">
        <v>19498</v>
      </c>
      <c r="I243" s="311">
        <v>1.6346400000000001E-10</v>
      </c>
      <c r="J243" s="296" t="s">
        <v>18686</v>
      </c>
      <c r="K243" s="1">
        <v>2.0676200000000001E-10</v>
      </c>
      <c r="L243" s="318" t="s">
        <v>19498</v>
      </c>
      <c r="M243" s="311">
        <v>3.72904E-11</v>
      </c>
      <c r="N243" s="296" t="s">
        <v>19506</v>
      </c>
      <c r="O243" s="1">
        <v>1.48765E-11</v>
      </c>
      <c r="P243" s="318" t="s">
        <v>18686</v>
      </c>
      <c r="Q243" s="311">
        <v>1.8398200000000001E-10</v>
      </c>
      <c r="R243" s="296" t="s">
        <v>18779</v>
      </c>
      <c r="S243" s="1">
        <v>2.2877499999999999E-10</v>
      </c>
      <c r="T243" s="318" t="s">
        <v>19498</v>
      </c>
      <c r="U243" s="311">
        <v>1.5681799999999999E-10</v>
      </c>
      <c r="V243" s="296" t="s">
        <v>18686</v>
      </c>
      <c r="W243" s="1">
        <v>1.8491099999999999E-10</v>
      </c>
      <c r="X243" s="318" t="s">
        <v>18686</v>
      </c>
      <c r="Y243" s="311">
        <v>4.5595100000000002E-10</v>
      </c>
      <c r="Z243" s="296" t="s">
        <v>18820</v>
      </c>
      <c r="AA243" s="1">
        <v>1.1503E-7</v>
      </c>
      <c r="AB243" s="318" t="s">
        <v>19498</v>
      </c>
      <c r="AC243" s="311">
        <v>1.04512E-10</v>
      </c>
      <c r="AD243" s="296" t="s">
        <v>18930</v>
      </c>
      <c r="AE243" s="1">
        <v>1.2902600000000001E-9</v>
      </c>
      <c r="AF243" s="318" t="s">
        <v>18686</v>
      </c>
      <c r="AG243" s="311">
        <v>2.03962E-10</v>
      </c>
      <c r="AH243" s="296" t="s">
        <v>19498</v>
      </c>
      <c r="AI243" s="1">
        <v>1.22441E-10</v>
      </c>
      <c r="AJ243" s="318" t="s">
        <v>18686</v>
      </c>
      <c r="AK243" s="311">
        <v>1.71129E-10</v>
      </c>
      <c r="AL243" s="296" t="s">
        <v>19570</v>
      </c>
      <c r="AM243" s="1">
        <v>5.4206000000000002E-7</v>
      </c>
      <c r="AN243" s="318" t="s">
        <v>19338</v>
      </c>
      <c r="AO243" s="311">
        <v>2.0365700000000001E-7</v>
      </c>
      <c r="AP243" s="318" t="s">
        <v>18926</v>
      </c>
      <c r="AQ243" s="311">
        <v>1.5883999999999999E-4</v>
      </c>
    </row>
    <row r="244" spans="2:43" ht="16" x14ac:dyDescent="0.2">
      <c r="B244" s="310" t="s">
        <v>11702</v>
      </c>
      <c r="C244" t="s">
        <v>7334</v>
      </c>
      <c r="D244">
        <v>5</v>
      </c>
      <c r="E244">
        <v>104042643</v>
      </c>
      <c r="F244" t="s">
        <v>14756</v>
      </c>
      <c r="G244" t="s">
        <v>14757</v>
      </c>
      <c r="H244" s="318" t="s">
        <v>19571</v>
      </c>
      <c r="I244" s="311">
        <v>3.02614E-6</v>
      </c>
      <c r="J244" s="296" t="s">
        <v>19571</v>
      </c>
      <c r="K244" s="1">
        <v>2.2576300000000002E-6</v>
      </c>
      <c r="L244" s="318" t="s">
        <v>19571</v>
      </c>
      <c r="M244" s="311">
        <v>9.8628499999999999E-7</v>
      </c>
      <c r="N244" s="296" t="s">
        <v>19328</v>
      </c>
      <c r="O244" s="1">
        <v>4.6396800000000001E-6</v>
      </c>
      <c r="P244" s="318" t="s">
        <v>19421</v>
      </c>
      <c r="Q244" s="311">
        <v>5.28852E-6</v>
      </c>
      <c r="R244" s="296" t="s">
        <v>19315</v>
      </c>
      <c r="S244" s="1">
        <v>1.6172400000000001E-5</v>
      </c>
      <c r="T244" s="318" t="s">
        <v>19571</v>
      </c>
      <c r="U244" s="311">
        <v>2.00789E-6</v>
      </c>
      <c r="V244" s="296" t="s">
        <v>19571</v>
      </c>
      <c r="W244" s="1">
        <v>1.7235000000000001E-6</v>
      </c>
      <c r="X244" s="318" t="s">
        <v>19571</v>
      </c>
      <c r="Y244" s="311">
        <v>9.6518400000000007E-7</v>
      </c>
      <c r="Z244" s="296" t="s">
        <v>18729</v>
      </c>
      <c r="AA244" s="1">
        <v>2.16744E-5</v>
      </c>
      <c r="AB244" s="318" t="s">
        <v>19571</v>
      </c>
      <c r="AC244" s="311">
        <v>2.03899E-6</v>
      </c>
      <c r="AD244" s="296" t="s">
        <v>19315</v>
      </c>
      <c r="AE244" s="1">
        <v>1.9885999999999999E-5</v>
      </c>
      <c r="AF244" s="318" t="s">
        <v>19571</v>
      </c>
      <c r="AG244" s="311">
        <v>2.6159799999999999E-6</v>
      </c>
      <c r="AH244" s="296" t="s">
        <v>19571</v>
      </c>
      <c r="AI244" s="1">
        <v>2.2465500000000001E-6</v>
      </c>
      <c r="AJ244" s="318" t="s">
        <v>19571</v>
      </c>
      <c r="AK244" s="311">
        <v>3.0668099999999999E-6</v>
      </c>
      <c r="AL244" s="296" t="s">
        <v>18981</v>
      </c>
      <c r="AM244" s="1">
        <v>5.4178199999999998E-4</v>
      </c>
      <c r="AN244" s="318" t="s">
        <v>19572</v>
      </c>
      <c r="AO244" s="311">
        <v>1.1892700000000001E-3</v>
      </c>
      <c r="AP244" s="318" t="s">
        <v>19260</v>
      </c>
      <c r="AQ244" s="311">
        <v>7.6352199999999999E-4</v>
      </c>
    </row>
    <row r="245" spans="2:43" ht="16" x14ac:dyDescent="0.2">
      <c r="B245" s="310" t="s">
        <v>11702</v>
      </c>
      <c r="C245" t="s">
        <v>13359</v>
      </c>
      <c r="D245">
        <v>5</v>
      </c>
      <c r="E245">
        <v>152205430</v>
      </c>
      <c r="F245" t="s">
        <v>15001</v>
      </c>
      <c r="G245" t="s">
        <v>11751</v>
      </c>
      <c r="H245" s="318" t="s">
        <v>18956</v>
      </c>
      <c r="I245" s="311">
        <v>1.18889E-9</v>
      </c>
      <c r="J245" s="296" t="s">
        <v>18956</v>
      </c>
      <c r="K245" s="1">
        <v>1.4094999999999999E-9</v>
      </c>
      <c r="L245" s="318" t="s">
        <v>18956</v>
      </c>
      <c r="M245" s="311">
        <v>1.43185E-9</v>
      </c>
      <c r="N245" s="296" t="s">
        <v>18999</v>
      </c>
      <c r="O245" s="1">
        <v>7.4080099999999999E-9</v>
      </c>
      <c r="P245" s="318" t="s">
        <v>18956</v>
      </c>
      <c r="Q245" s="311">
        <v>1.08827E-9</v>
      </c>
      <c r="R245" s="296" t="s">
        <v>18754</v>
      </c>
      <c r="S245" s="1">
        <v>9.0916799999999995E-8</v>
      </c>
      <c r="T245" s="318" t="s">
        <v>18790</v>
      </c>
      <c r="U245" s="311">
        <v>2.7484200000000001E-8</v>
      </c>
      <c r="V245" s="296" t="s">
        <v>18956</v>
      </c>
      <c r="W245" s="1">
        <v>1.72248E-9</v>
      </c>
      <c r="X245" s="318" t="s">
        <v>18956</v>
      </c>
      <c r="Y245" s="311">
        <v>7.8704100000000001E-10</v>
      </c>
      <c r="Z245" s="296" t="s">
        <v>18669</v>
      </c>
      <c r="AA245" s="1">
        <v>3.0108699999999997E-7</v>
      </c>
      <c r="AB245" s="318" t="s">
        <v>18956</v>
      </c>
      <c r="AC245" s="311">
        <v>1.62641E-9</v>
      </c>
      <c r="AD245" s="296" t="s">
        <v>18999</v>
      </c>
      <c r="AE245" s="1">
        <v>6.7207699999999997E-9</v>
      </c>
      <c r="AF245" s="318" t="s">
        <v>18956</v>
      </c>
      <c r="AG245" s="311">
        <v>1.61759E-9</v>
      </c>
      <c r="AH245" s="296" t="s">
        <v>18956</v>
      </c>
      <c r="AI245" s="1">
        <v>1.5709099999999999E-9</v>
      </c>
      <c r="AJ245" s="318" t="s">
        <v>18956</v>
      </c>
      <c r="AK245" s="311">
        <v>9.942550000000001E-10</v>
      </c>
      <c r="AL245" s="296" t="s">
        <v>18702</v>
      </c>
      <c r="AM245" s="1">
        <v>1.4786000000000001E-3</v>
      </c>
      <c r="AN245" s="318" t="s">
        <v>19045</v>
      </c>
      <c r="AO245" s="311">
        <v>1.7856400000000001E-5</v>
      </c>
      <c r="AP245" s="318" t="s">
        <v>19027</v>
      </c>
      <c r="AQ245" s="311">
        <v>1.4419900000000001E-5</v>
      </c>
    </row>
    <row r="246" spans="2:43" ht="16" x14ac:dyDescent="0.2">
      <c r="B246" s="310" t="s">
        <v>11702</v>
      </c>
      <c r="C246" t="s">
        <v>13358</v>
      </c>
      <c r="D246">
        <v>5</v>
      </c>
      <c r="E246">
        <v>175339984</v>
      </c>
      <c r="F246" t="s">
        <v>15003</v>
      </c>
      <c r="G246" t="s">
        <v>11751</v>
      </c>
      <c r="H246" s="318" t="s">
        <v>18696</v>
      </c>
      <c r="I246" s="311">
        <v>7.5956099999999996E-5</v>
      </c>
      <c r="J246" s="296" t="s">
        <v>18696</v>
      </c>
      <c r="K246" s="1">
        <v>8.2867499999999999E-5</v>
      </c>
      <c r="L246" s="318" t="s">
        <v>18696</v>
      </c>
      <c r="M246" s="311">
        <v>4.4272900000000001E-5</v>
      </c>
      <c r="N246" s="296" t="s">
        <v>19573</v>
      </c>
      <c r="O246" s="1">
        <v>1.8343E-4</v>
      </c>
      <c r="P246" s="318" t="s">
        <v>18696</v>
      </c>
      <c r="Q246" s="311">
        <v>5.2828399999999997E-5</v>
      </c>
      <c r="R246" s="296" t="s">
        <v>19573</v>
      </c>
      <c r="S246" s="1">
        <v>4.6435600000000002E-4</v>
      </c>
      <c r="T246" s="318" t="s">
        <v>18696</v>
      </c>
      <c r="U246" s="311">
        <v>9.9417200000000001E-5</v>
      </c>
      <c r="V246" s="296" t="s">
        <v>19180</v>
      </c>
      <c r="W246" s="1">
        <v>1.0255399999999999E-4</v>
      </c>
      <c r="X246" s="318" t="s">
        <v>19180</v>
      </c>
      <c r="Y246" s="311">
        <v>1.00997E-4</v>
      </c>
      <c r="Z246" s="296" t="s">
        <v>19378</v>
      </c>
      <c r="AA246" s="1">
        <v>2.1143999999999999E-4</v>
      </c>
      <c r="AB246" s="318" t="s">
        <v>19180</v>
      </c>
      <c r="AC246" s="311">
        <v>8.9470300000000003E-5</v>
      </c>
      <c r="AD246" s="296" t="s">
        <v>18769</v>
      </c>
      <c r="AE246" s="1">
        <v>1.12163E-4</v>
      </c>
      <c r="AF246" s="318" t="s">
        <v>18696</v>
      </c>
      <c r="AG246" s="311">
        <v>7.7316699999999998E-5</v>
      </c>
      <c r="AH246" s="296" t="s">
        <v>18696</v>
      </c>
      <c r="AI246" s="1">
        <v>6.8096599999999994E-5</v>
      </c>
      <c r="AJ246" s="318" t="s">
        <v>18696</v>
      </c>
      <c r="AK246" s="311">
        <v>7.7808900000000006E-5</v>
      </c>
      <c r="AL246" s="296" t="s">
        <v>19574</v>
      </c>
      <c r="AM246" s="1">
        <v>0.188028</v>
      </c>
      <c r="AN246" s="318" t="s">
        <v>19575</v>
      </c>
      <c r="AO246" s="311">
        <v>2.3703800000000001E-2</v>
      </c>
      <c r="AP246" s="318" t="s">
        <v>19254</v>
      </c>
      <c r="AQ246" s="311">
        <v>7.35043E-4</v>
      </c>
    </row>
    <row r="247" spans="2:43" ht="16" x14ac:dyDescent="0.2">
      <c r="B247" s="310" t="s">
        <v>11702</v>
      </c>
      <c r="C247" t="s">
        <v>13357</v>
      </c>
      <c r="D247">
        <v>5</v>
      </c>
      <c r="E247">
        <v>176878781</v>
      </c>
      <c r="F247" t="s">
        <v>4467</v>
      </c>
      <c r="G247" t="s">
        <v>14731</v>
      </c>
      <c r="H247" s="318" t="s">
        <v>19233</v>
      </c>
      <c r="I247" s="311">
        <v>3.1890300000000001E-7</v>
      </c>
      <c r="J247" s="296" t="s">
        <v>19233</v>
      </c>
      <c r="K247" s="1">
        <v>2.8364200000000002E-7</v>
      </c>
      <c r="L247" s="318" t="s">
        <v>19233</v>
      </c>
      <c r="M247" s="311">
        <v>1.2592000000000001E-7</v>
      </c>
      <c r="N247" s="296" t="s">
        <v>18726</v>
      </c>
      <c r="O247" s="1">
        <v>4.18171E-6</v>
      </c>
      <c r="P247" s="318" t="s">
        <v>19233</v>
      </c>
      <c r="Q247" s="311">
        <v>3.4995300000000001E-7</v>
      </c>
      <c r="R247" s="296" t="s">
        <v>18831</v>
      </c>
      <c r="S247" s="1">
        <v>1.01487E-6</v>
      </c>
      <c r="T247" s="318" t="s">
        <v>18799</v>
      </c>
      <c r="U247" s="311">
        <v>1.08797E-6</v>
      </c>
      <c r="V247" s="296" t="s">
        <v>19233</v>
      </c>
      <c r="W247" s="1">
        <v>3.6124399999999998E-7</v>
      </c>
      <c r="X247" s="318" t="s">
        <v>19233</v>
      </c>
      <c r="Y247" s="311">
        <v>2.3958900000000002E-7</v>
      </c>
      <c r="Z247" s="296" t="s">
        <v>18753</v>
      </c>
      <c r="AA247" s="1">
        <v>5.6661099999999999E-7</v>
      </c>
      <c r="AB247" s="318" t="s">
        <v>19233</v>
      </c>
      <c r="AC247" s="311">
        <v>2.97582E-7</v>
      </c>
      <c r="AD247" s="296" t="s">
        <v>18800</v>
      </c>
      <c r="AE247" s="1">
        <v>5.9934500000000002E-6</v>
      </c>
      <c r="AF247" s="318" t="s">
        <v>19233</v>
      </c>
      <c r="AG247" s="311">
        <v>3.1209300000000001E-7</v>
      </c>
      <c r="AH247" s="296" t="s">
        <v>19233</v>
      </c>
      <c r="AI247" s="1">
        <v>2.8207199999999999E-7</v>
      </c>
      <c r="AJ247" s="318" t="s">
        <v>19233</v>
      </c>
      <c r="AK247" s="311">
        <v>3.05733E-7</v>
      </c>
      <c r="AL247" s="297" t="s">
        <v>19576</v>
      </c>
      <c r="AM247" s="298">
        <v>0.13707</v>
      </c>
      <c r="AN247" s="318" t="s">
        <v>19577</v>
      </c>
      <c r="AO247" s="311">
        <v>2.9068799999999999E-6</v>
      </c>
      <c r="AP247" s="318" t="s">
        <v>19578</v>
      </c>
      <c r="AQ247" s="311">
        <v>1.14418E-2</v>
      </c>
    </row>
    <row r="248" spans="2:43" ht="16" x14ac:dyDescent="0.2">
      <c r="B248" s="310" t="s">
        <v>11702</v>
      </c>
      <c r="C248" t="s">
        <v>22</v>
      </c>
      <c r="D248">
        <v>6</v>
      </c>
      <c r="E248">
        <v>13183523</v>
      </c>
      <c r="F248" t="s">
        <v>935</v>
      </c>
      <c r="G248" t="s">
        <v>11751</v>
      </c>
      <c r="H248" s="318" t="s">
        <v>18656</v>
      </c>
      <c r="I248" s="311">
        <v>6.7242599999999999E-10</v>
      </c>
      <c r="J248" s="296" t="s">
        <v>18656</v>
      </c>
      <c r="K248" s="1">
        <v>1.05879E-9</v>
      </c>
      <c r="L248" s="318" t="s">
        <v>18656</v>
      </c>
      <c r="M248" s="311">
        <v>1.0970599999999999E-9</v>
      </c>
      <c r="N248" s="296" t="s">
        <v>19001</v>
      </c>
      <c r="O248" s="1">
        <v>1.50427E-7</v>
      </c>
      <c r="P248" s="318" t="s">
        <v>18656</v>
      </c>
      <c r="Q248" s="311">
        <v>5.7055099999999997E-10</v>
      </c>
      <c r="R248" s="296" t="s">
        <v>19001</v>
      </c>
      <c r="S248" s="1">
        <v>1.0261200000000001E-7</v>
      </c>
      <c r="T248" s="318" t="s">
        <v>18956</v>
      </c>
      <c r="U248" s="311">
        <v>4.5088700000000001E-10</v>
      </c>
      <c r="V248" s="296" t="s">
        <v>18656</v>
      </c>
      <c r="W248" s="1">
        <v>9.3459199999999999E-10</v>
      </c>
      <c r="X248" s="318" t="s">
        <v>18656</v>
      </c>
      <c r="Y248" s="311">
        <v>1.1228700000000001E-9</v>
      </c>
      <c r="Z248" s="296" t="s">
        <v>18720</v>
      </c>
      <c r="AA248" s="1">
        <v>1.11131E-9</v>
      </c>
      <c r="AB248" s="318" t="s">
        <v>18656</v>
      </c>
      <c r="AC248" s="311">
        <v>8.8404999999999996E-10</v>
      </c>
      <c r="AD248" s="296" t="s">
        <v>19001</v>
      </c>
      <c r="AE248" s="1">
        <v>1.03829E-7</v>
      </c>
      <c r="AF248" s="318" t="s">
        <v>18656</v>
      </c>
      <c r="AG248" s="311">
        <v>7.2991899999999999E-10</v>
      </c>
      <c r="AH248" s="296" t="s">
        <v>18656</v>
      </c>
      <c r="AI248" s="1">
        <v>8.0047299999999995E-10</v>
      </c>
      <c r="AJ248" s="318" t="s">
        <v>18656</v>
      </c>
      <c r="AK248" s="311">
        <v>8.90563E-10</v>
      </c>
      <c r="AL248" s="296" t="s">
        <v>19389</v>
      </c>
      <c r="AM248" s="1">
        <v>8.7193199999999994E-6</v>
      </c>
      <c r="AN248" s="318" t="s">
        <v>19045</v>
      </c>
      <c r="AO248" s="311">
        <v>1.6433300000000001E-5</v>
      </c>
      <c r="AP248" s="318" t="s">
        <v>19027</v>
      </c>
      <c r="AQ248" s="311">
        <v>1.09979E-5</v>
      </c>
    </row>
    <row r="249" spans="2:43" ht="16" x14ac:dyDescent="0.2">
      <c r="B249" s="310" t="s">
        <v>11702</v>
      </c>
      <c r="C249" t="s">
        <v>7375</v>
      </c>
      <c r="D249">
        <v>6</v>
      </c>
      <c r="E249">
        <v>41536427</v>
      </c>
      <c r="F249" t="s">
        <v>7383</v>
      </c>
      <c r="G249" t="s">
        <v>14624</v>
      </c>
      <c r="H249" s="318" t="s">
        <v>19019</v>
      </c>
      <c r="I249" s="311">
        <v>9.7489799999999996E-6</v>
      </c>
      <c r="J249" s="296" t="s">
        <v>19019</v>
      </c>
      <c r="K249" s="1">
        <v>8.4780599999999999E-6</v>
      </c>
      <c r="L249" s="318" t="s">
        <v>19019</v>
      </c>
      <c r="M249" s="311">
        <v>1.7106199999999999E-5</v>
      </c>
      <c r="N249" s="296" t="s">
        <v>18774</v>
      </c>
      <c r="O249" s="1">
        <v>7.4948400000000001E-6</v>
      </c>
      <c r="P249" s="318" t="s">
        <v>19019</v>
      </c>
      <c r="Q249" s="311">
        <v>8.2622399999999997E-6</v>
      </c>
      <c r="R249" s="296" t="s">
        <v>18649</v>
      </c>
      <c r="S249" s="1">
        <v>1.7306400000000001E-5</v>
      </c>
      <c r="T249" s="318" t="s">
        <v>19019</v>
      </c>
      <c r="U249" s="311">
        <v>1.0119099999999999E-5</v>
      </c>
      <c r="V249" s="296" t="s">
        <v>19019</v>
      </c>
      <c r="W249" s="1">
        <v>9.7727399999999999E-6</v>
      </c>
      <c r="X249" s="318" t="s">
        <v>19019</v>
      </c>
      <c r="Y249" s="311">
        <v>1.08486E-5</v>
      </c>
      <c r="Z249" s="296" t="s">
        <v>18682</v>
      </c>
      <c r="AA249" s="1">
        <v>3.4312600000000002E-4</v>
      </c>
      <c r="AB249" s="318" t="s">
        <v>19019</v>
      </c>
      <c r="AC249" s="311">
        <v>8.6323599999999995E-6</v>
      </c>
      <c r="AD249" s="296" t="s">
        <v>18774</v>
      </c>
      <c r="AE249" s="1">
        <v>3.18948E-6</v>
      </c>
      <c r="AF249" s="318" t="s">
        <v>19019</v>
      </c>
      <c r="AG249" s="311">
        <v>8.9315000000000008E-6</v>
      </c>
      <c r="AH249" s="296" t="s">
        <v>19019</v>
      </c>
      <c r="AI249" s="1">
        <v>1.0896900000000001E-5</v>
      </c>
      <c r="AJ249" s="318" t="s">
        <v>19019</v>
      </c>
      <c r="AK249" s="311">
        <v>8.5010500000000005E-6</v>
      </c>
      <c r="AL249" s="296" t="s">
        <v>18842</v>
      </c>
      <c r="AM249" s="1">
        <v>2.7468399999999997E-4</v>
      </c>
      <c r="AN249" s="318" t="s">
        <v>19579</v>
      </c>
      <c r="AO249" s="311">
        <v>1.78056E-3</v>
      </c>
      <c r="AP249" s="318" t="s">
        <v>19289</v>
      </c>
      <c r="AQ249" s="311">
        <v>1.60104E-3</v>
      </c>
    </row>
    <row r="250" spans="2:43" ht="16" x14ac:dyDescent="0.2">
      <c r="B250" s="310" t="s">
        <v>11702</v>
      </c>
      <c r="C250" t="s">
        <v>13355</v>
      </c>
      <c r="D250">
        <v>6</v>
      </c>
      <c r="E250">
        <v>50787575</v>
      </c>
      <c r="F250" t="s">
        <v>7399</v>
      </c>
      <c r="G250" t="s">
        <v>11751</v>
      </c>
      <c r="H250" s="318" t="s">
        <v>18880</v>
      </c>
      <c r="I250" s="311">
        <v>1.0742699999999999E-8</v>
      </c>
      <c r="J250" s="296" t="s">
        <v>19510</v>
      </c>
      <c r="K250" s="1">
        <v>4.2816599999999999E-9</v>
      </c>
      <c r="L250" s="318" t="s">
        <v>18880</v>
      </c>
      <c r="M250" s="311">
        <v>1.68067E-8</v>
      </c>
      <c r="N250" s="296" t="s">
        <v>19244</v>
      </c>
      <c r="O250" s="1">
        <v>5.9462699999999998E-8</v>
      </c>
      <c r="P250" s="318" t="s">
        <v>19580</v>
      </c>
      <c r="Q250" s="311">
        <v>2.8795000000000001E-8</v>
      </c>
      <c r="R250" s="296" t="s">
        <v>19244</v>
      </c>
      <c r="S250" s="1">
        <v>3.2049800000000002E-8</v>
      </c>
      <c r="T250" s="318" t="s">
        <v>18882</v>
      </c>
      <c r="U250" s="311">
        <v>1.75195E-8</v>
      </c>
      <c r="V250" s="296" t="s">
        <v>18880</v>
      </c>
      <c r="W250" s="1">
        <v>8.0561800000000006E-9</v>
      </c>
      <c r="X250" s="318" t="s">
        <v>18880</v>
      </c>
      <c r="Y250" s="311">
        <v>1.13778E-8</v>
      </c>
      <c r="Z250" s="296" t="s">
        <v>18990</v>
      </c>
      <c r="AA250" s="1">
        <v>7.4113400000000005E-8</v>
      </c>
      <c r="AB250" s="318" t="s">
        <v>18880</v>
      </c>
      <c r="AC250" s="311">
        <v>1.0743000000000001E-8</v>
      </c>
      <c r="AD250" s="296" t="s">
        <v>19244</v>
      </c>
      <c r="AE250" s="1">
        <v>1.4068099999999999E-8</v>
      </c>
      <c r="AF250" s="318" t="s">
        <v>18880</v>
      </c>
      <c r="AG250" s="311">
        <v>9.8596499999999996E-9</v>
      </c>
      <c r="AH250" s="296" t="s">
        <v>18880</v>
      </c>
      <c r="AI250" s="1">
        <v>1.3153800000000001E-8</v>
      </c>
      <c r="AJ250" s="318" t="s">
        <v>18880</v>
      </c>
      <c r="AK250" s="311">
        <v>1.0363599999999999E-8</v>
      </c>
      <c r="AL250" s="296" t="s">
        <v>19581</v>
      </c>
      <c r="AM250" s="1">
        <v>1.77682E-4</v>
      </c>
      <c r="AN250" s="318" t="s">
        <v>19582</v>
      </c>
      <c r="AO250" s="311">
        <v>1.32152E-5</v>
      </c>
      <c r="AP250" s="318" t="s">
        <v>18888</v>
      </c>
      <c r="AQ250" s="311">
        <v>1.99755E-4</v>
      </c>
    </row>
    <row r="251" spans="2:43" ht="16" x14ac:dyDescent="0.2">
      <c r="B251" s="310" t="s">
        <v>11702</v>
      </c>
      <c r="C251" t="s">
        <v>13354</v>
      </c>
      <c r="D251">
        <v>6</v>
      </c>
      <c r="E251">
        <v>55147508</v>
      </c>
      <c r="F251" t="s">
        <v>15008</v>
      </c>
      <c r="G251" t="s">
        <v>14773</v>
      </c>
      <c r="H251" s="318" t="s">
        <v>19583</v>
      </c>
      <c r="I251" s="311">
        <v>5.9304899999999897E-20</v>
      </c>
      <c r="J251" s="296" t="s">
        <v>19583</v>
      </c>
      <c r="K251" s="1">
        <v>3.4082199999999997E-20</v>
      </c>
      <c r="L251" s="318" t="s">
        <v>19583</v>
      </c>
      <c r="M251" s="311">
        <v>1.69147E-20</v>
      </c>
      <c r="N251" s="296" t="s">
        <v>19584</v>
      </c>
      <c r="O251" s="1">
        <v>2.4014099999999999E-18</v>
      </c>
      <c r="P251" s="318" t="s">
        <v>19583</v>
      </c>
      <c r="Q251" s="311">
        <v>7.8360599999999995E-20</v>
      </c>
      <c r="R251" s="296" t="s">
        <v>19584</v>
      </c>
      <c r="S251" s="1">
        <v>2.84234E-18</v>
      </c>
      <c r="T251" s="318" t="s">
        <v>19583</v>
      </c>
      <c r="U251" s="311">
        <v>1.29272E-19</v>
      </c>
      <c r="V251" s="296" t="s">
        <v>19583</v>
      </c>
      <c r="W251" s="1">
        <v>1.20558E-19</v>
      </c>
      <c r="X251" s="318" t="s">
        <v>19583</v>
      </c>
      <c r="Y251" s="311">
        <v>8.7380299999999894E-20</v>
      </c>
      <c r="Z251" s="296" t="s">
        <v>19585</v>
      </c>
      <c r="AA251" s="1">
        <v>1.9639699999999998E-15</v>
      </c>
      <c r="AB251" s="318" t="s">
        <v>19583</v>
      </c>
      <c r="AC251" s="311">
        <v>2.0905200000000001E-20</v>
      </c>
      <c r="AD251" s="296" t="s">
        <v>19584</v>
      </c>
      <c r="AE251" s="1">
        <v>2.2448099999999999E-18</v>
      </c>
      <c r="AF251" s="318" t="s">
        <v>19583</v>
      </c>
      <c r="AG251" s="311">
        <v>8.5600699999999898E-20</v>
      </c>
      <c r="AH251" s="296" t="s">
        <v>19583</v>
      </c>
      <c r="AI251" s="1">
        <v>6.7655599999999998E-20</v>
      </c>
      <c r="AJ251" s="318" t="s">
        <v>19583</v>
      </c>
      <c r="AK251" s="311">
        <v>4.4556599999999899E-20</v>
      </c>
      <c r="AL251" s="296" t="s">
        <v>19586</v>
      </c>
      <c r="AM251" s="1">
        <v>9.1246100000000002E-12</v>
      </c>
      <c r="AN251" s="318" t="s">
        <v>19587</v>
      </c>
      <c r="AO251" s="311">
        <v>4.3647099999999999E-12</v>
      </c>
      <c r="AP251" s="318" t="s">
        <v>19588</v>
      </c>
      <c r="AQ251" s="311">
        <v>2.16171E-9</v>
      </c>
    </row>
    <row r="252" spans="2:43" ht="16" x14ac:dyDescent="0.2">
      <c r="B252" s="310" t="s">
        <v>11702</v>
      </c>
      <c r="C252" t="s">
        <v>7428</v>
      </c>
      <c r="D252">
        <v>6</v>
      </c>
      <c r="E252">
        <v>62665581</v>
      </c>
      <c r="F252" t="s">
        <v>4483</v>
      </c>
      <c r="G252" t="s">
        <v>14685</v>
      </c>
      <c r="H252" s="318" t="s">
        <v>19589</v>
      </c>
      <c r="I252" s="311">
        <v>1.30674E-4</v>
      </c>
      <c r="J252" s="296" t="s">
        <v>19589</v>
      </c>
      <c r="K252" s="1">
        <v>1.3226199999999999E-4</v>
      </c>
      <c r="L252" s="318" t="s">
        <v>19590</v>
      </c>
      <c r="M252" s="311">
        <v>1.39701E-4</v>
      </c>
      <c r="N252" s="296" t="s">
        <v>19591</v>
      </c>
      <c r="O252" s="1">
        <v>2.12432E-4</v>
      </c>
      <c r="P252" s="318" t="s">
        <v>19592</v>
      </c>
      <c r="Q252" s="311">
        <v>1.1647299999999999E-4</v>
      </c>
      <c r="R252" s="296" t="s">
        <v>19240</v>
      </c>
      <c r="S252" s="1">
        <v>7.3815700000000003E-4</v>
      </c>
      <c r="T252" s="318" t="s">
        <v>19270</v>
      </c>
      <c r="U252" s="311">
        <v>4.9830100000000003E-5</v>
      </c>
      <c r="V252" s="296" t="s">
        <v>19590</v>
      </c>
      <c r="W252" s="1">
        <v>1.5094199999999999E-4</v>
      </c>
      <c r="X252" s="318" t="s">
        <v>19590</v>
      </c>
      <c r="Y252" s="311">
        <v>1.6007400000000001E-4</v>
      </c>
      <c r="Z252" s="296" t="s">
        <v>18648</v>
      </c>
      <c r="AA252" s="1">
        <v>2.0970299999999999E-4</v>
      </c>
      <c r="AB252" s="318" t="s">
        <v>19593</v>
      </c>
      <c r="AC252" s="311">
        <v>1.6746799999999999E-4</v>
      </c>
      <c r="AD252" s="296" t="s">
        <v>19241</v>
      </c>
      <c r="AE252" s="1">
        <v>6.0082799999999997E-4</v>
      </c>
      <c r="AF252" s="318" t="s">
        <v>19593</v>
      </c>
      <c r="AG252" s="311">
        <v>1.7098300000000001E-4</v>
      </c>
      <c r="AH252" s="296" t="s">
        <v>19590</v>
      </c>
      <c r="AI252" s="1">
        <v>1.5633500000000001E-4</v>
      </c>
      <c r="AJ252" s="318" t="s">
        <v>19592</v>
      </c>
      <c r="AK252" s="311">
        <v>1.0821E-4</v>
      </c>
      <c r="AL252" s="296" t="s">
        <v>19594</v>
      </c>
      <c r="AM252" s="1">
        <v>6.9336099999999998E-4</v>
      </c>
      <c r="AN252" s="318" t="s">
        <v>18821</v>
      </c>
      <c r="AO252" s="311">
        <v>1.7579399999999999E-3</v>
      </c>
      <c r="AP252" s="318" t="s">
        <v>19595</v>
      </c>
      <c r="AQ252" s="311">
        <v>2.2454399999999999E-2</v>
      </c>
    </row>
    <row r="253" spans="2:43" ht="16" x14ac:dyDescent="0.2">
      <c r="B253" s="310" t="s">
        <v>11702</v>
      </c>
      <c r="C253" t="s">
        <v>7431</v>
      </c>
      <c r="D253">
        <v>6</v>
      </c>
      <c r="E253">
        <v>72205635</v>
      </c>
      <c r="F253" t="s">
        <v>15012</v>
      </c>
      <c r="G253" t="s">
        <v>11751</v>
      </c>
      <c r="H253" s="318" t="s">
        <v>19552</v>
      </c>
      <c r="I253" s="311">
        <v>6.69051E-7</v>
      </c>
      <c r="J253" s="296" t="s">
        <v>19552</v>
      </c>
      <c r="K253" s="1">
        <v>6.3576900000000001E-7</v>
      </c>
      <c r="L253" s="318" t="s">
        <v>19552</v>
      </c>
      <c r="M253" s="311">
        <v>5.4086700000000002E-7</v>
      </c>
      <c r="N253" s="296" t="s">
        <v>19327</v>
      </c>
      <c r="O253" s="1">
        <v>1.4021000000000001E-6</v>
      </c>
      <c r="P253" s="318" t="s">
        <v>19552</v>
      </c>
      <c r="Q253" s="311">
        <v>5.9984900000000004E-7</v>
      </c>
      <c r="R253" s="296" t="s">
        <v>19327</v>
      </c>
      <c r="S253" s="1">
        <v>7.6429299999999995E-7</v>
      </c>
      <c r="T253" s="318" t="s">
        <v>19327</v>
      </c>
      <c r="U253" s="311">
        <v>1.5015E-7</v>
      </c>
      <c r="V253" s="296" t="s">
        <v>19552</v>
      </c>
      <c r="W253" s="1">
        <v>7.9324000000000003E-7</v>
      </c>
      <c r="X253" s="318" t="s">
        <v>19552</v>
      </c>
      <c r="Y253" s="311">
        <v>7.3476500000000003E-7</v>
      </c>
      <c r="Z253" s="296" t="s">
        <v>18754</v>
      </c>
      <c r="AA253" s="1">
        <v>2.5719700000000002E-7</v>
      </c>
      <c r="AB253" s="318" t="s">
        <v>19552</v>
      </c>
      <c r="AC253" s="311">
        <v>7.3545799999999999E-7</v>
      </c>
      <c r="AD253" s="296" t="s">
        <v>18825</v>
      </c>
      <c r="AE253" s="1">
        <v>8.6427699999999995E-8</v>
      </c>
      <c r="AF253" s="318" t="s">
        <v>19552</v>
      </c>
      <c r="AG253" s="311">
        <v>7.6608700000000002E-7</v>
      </c>
      <c r="AH253" s="296" t="s">
        <v>19552</v>
      </c>
      <c r="AI253" s="1">
        <v>7.3921999999999997E-7</v>
      </c>
      <c r="AJ253" s="318" t="s">
        <v>19552</v>
      </c>
      <c r="AK253" s="311">
        <v>7.4470499999999997E-7</v>
      </c>
      <c r="AL253" s="296" t="s">
        <v>19596</v>
      </c>
      <c r="AM253" s="1">
        <v>2.2566200000000002E-2</v>
      </c>
      <c r="AN253" s="318" t="s">
        <v>19195</v>
      </c>
      <c r="AO253" s="311">
        <v>3.1801799999999999E-4</v>
      </c>
      <c r="AP253" s="318" t="s">
        <v>19197</v>
      </c>
      <c r="AQ253" s="311">
        <v>6.0815100000000003E-4</v>
      </c>
    </row>
    <row r="254" spans="2:43" ht="16" x14ac:dyDescent="0.2">
      <c r="B254" s="310" t="s">
        <v>11702</v>
      </c>
      <c r="C254" t="s">
        <v>7452</v>
      </c>
      <c r="D254">
        <v>6</v>
      </c>
      <c r="E254">
        <v>110244765</v>
      </c>
      <c r="F254" t="s">
        <v>15014</v>
      </c>
      <c r="G254" t="s">
        <v>11751</v>
      </c>
      <c r="H254" s="318" t="s">
        <v>19597</v>
      </c>
      <c r="I254" s="311">
        <v>2.31103E-9</v>
      </c>
      <c r="J254" s="296" t="s">
        <v>19597</v>
      </c>
      <c r="K254" s="1">
        <v>2.4395300000000002E-9</v>
      </c>
      <c r="L254" s="318" t="s">
        <v>19598</v>
      </c>
      <c r="M254" s="311">
        <v>1.3633E-9</v>
      </c>
      <c r="N254" s="296" t="s">
        <v>19053</v>
      </c>
      <c r="O254" s="1">
        <v>4.2290999999999998E-8</v>
      </c>
      <c r="P254" s="318" t="s">
        <v>19597</v>
      </c>
      <c r="Q254" s="311">
        <v>2.57048E-9</v>
      </c>
      <c r="R254" s="296" t="s">
        <v>19599</v>
      </c>
      <c r="S254" s="1">
        <v>3.7397499999999996E-9</v>
      </c>
      <c r="T254" s="318" t="s">
        <v>19600</v>
      </c>
      <c r="U254" s="311">
        <v>1.13417E-8</v>
      </c>
      <c r="V254" s="296" t="s">
        <v>19597</v>
      </c>
      <c r="W254" s="1">
        <v>2.56132E-9</v>
      </c>
      <c r="X254" s="318" t="s">
        <v>19597</v>
      </c>
      <c r="Y254" s="311">
        <v>2.2628899999999998E-9</v>
      </c>
      <c r="Z254" s="296" t="s">
        <v>19601</v>
      </c>
      <c r="AA254" s="1">
        <v>8.4541399999999995E-7</v>
      </c>
      <c r="AB254" s="318" t="s">
        <v>19597</v>
      </c>
      <c r="AC254" s="311">
        <v>2.4861500000000001E-9</v>
      </c>
      <c r="AD254" s="296" t="s">
        <v>19053</v>
      </c>
      <c r="AE254" s="1">
        <v>2.04159E-8</v>
      </c>
      <c r="AF254" s="318" t="s">
        <v>19597</v>
      </c>
      <c r="AG254" s="311">
        <v>2.0820900000000002E-9</v>
      </c>
      <c r="AH254" s="296" t="s">
        <v>19597</v>
      </c>
      <c r="AI254" s="1">
        <v>2.3021300000000002E-9</v>
      </c>
      <c r="AJ254" s="318" t="s">
        <v>19597</v>
      </c>
      <c r="AK254" s="311">
        <v>2.1493600000000001E-9</v>
      </c>
      <c r="AL254" s="296" t="s">
        <v>19602</v>
      </c>
      <c r="AM254" s="1">
        <v>2.9722199999999998E-6</v>
      </c>
      <c r="AN254" s="318" t="s">
        <v>19603</v>
      </c>
      <c r="AO254" s="311">
        <v>2.7398399999999998E-6</v>
      </c>
      <c r="AP254" s="318" t="s">
        <v>19604</v>
      </c>
      <c r="AQ254" s="311">
        <v>1.8046100000000001E-4</v>
      </c>
    </row>
    <row r="255" spans="2:43" ht="16" x14ac:dyDescent="0.2">
      <c r="B255" s="310" t="s">
        <v>11702</v>
      </c>
      <c r="C255" t="s">
        <v>7507</v>
      </c>
      <c r="D255">
        <v>6</v>
      </c>
      <c r="E255">
        <v>143949714</v>
      </c>
      <c r="F255" t="s">
        <v>7492</v>
      </c>
      <c r="G255" t="s">
        <v>11751</v>
      </c>
      <c r="H255" s="318" t="s">
        <v>19327</v>
      </c>
      <c r="I255" s="311">
        <v>1.9564900000000001E-7</v>
      </c>
      <c r="J255" s="296" t="s">
        <v>19327</v>
      </c>
      <c r="K255" s="1">
        <v>1.84348E-7</v>
      </c>
      <c r="L255" s="318" t="s">
        <v>19327</v>
      </c>
      <c r="M255" s="311">
        <v>1.8432900000000001E-7</v>
      </c>
      <c r="N255" s="296" t="s">
        <v>19233</v>
      </c>
      <c r="O255" s="1">
        <v>2.3204500000000001E-7</v>
      </c>
      <c r="P255" s="318" t="s">
        <v>19327</v>
      </c>
      <c r="Q255" s="311">
        <v>2.61636E-7</v>
      </c>
      <c r="R255" s="296" t="s">
        <v>19233</v>
      </c>
      <c r="S255" s="1">
        <v>4.2348300000000001E-7</v>
      </c>
      <c r="T255" s="318" t="s">
        <v>18825</v>
      </c>
      <c r="U255" s="311">
        <v>8.4086399999999998E-8</v>
      </c>
      <c r="V255" s="296" t="s">
        <v>19327</v>
      </c>
      <c r="W255" s="1">
        <v>1.9322000000000001E-7</v>
      </c>
      <c r="X255" s="318" t="s">
        <v>18825</v>
      </c>
      <c r="Y255" s="311">
        <v>1.4511500000000001E-7</v>
      </c>
      <c r="Z255" s="296" t="s">
        <v>18831</v>
      </c>
      <c r="AA255" s="1">
        <v>1.7467900000000001E-6</v>
      </c>
      <c r="AB255" s="318" t="s">
        <v>19327</v>
      </c>
      <c r="AC255" s="311">
        <v>1.9541700000000001E-7</v>
      </c>
      <c r="AD255" s="296" t="s">
        <v>19235</v>
      </c>
      <c r="AE255" s="1">
        <v>7.7256100000000001E-7</v>
      </c>
      <c r="AF255" s="318" t="s">
        <v>19327</v>
      </c>
      <c r="AG255" s="311">
        <v>1.92326E-7</v>
      </c>
      <c r="AH255" s="296" t="s">
        <v>19327</v>
      </c>
      <c r="AI255" s="1">
        <v>1.8585399999999999E-7</v>
      </c>
      <c r="AJ255" s="318" t="s">
        <v>19327</v>
      </c>
      <c r="AK255" s="311">
        <v>1.8617400000000001E-7</v>
      </c>
      <c r="AL255" s="296" t="s">
        <v>18755</v>
      </c>
      <c r="AM255" s="1">
        <v>7.9126400000000002E-5</v>
      </c>
      <c r="AN255" s="318" t="s">
        <v>19605</v>
      </c>
      <c r="AO255" s="311">
        <v>1.3247200000000001E-2</v>
      </c>
      <c r="AP255" s="322" t="s">
        <v>18976</v>
      </c>
      <c r="AQ255" s="312">
        <v>6.2098000000000005E-7</v>
      </c>
    </row>
    <row r="256" spans="2:43" ht="16" x14ac:dyDescent="0.2">
      <c r="B256" s="310" t="s">
        <v>11702</v>
      </c>
      <c r="C256" t="s">
        <v>7513</v>
      </c>
      <c r="D256">
        <v>6</v>
      </c>
      <c r="E256">
        <v>147936781</v>
      </c>
      <c r="F256" t="s">
        <v>7510</v>
      </c>
      <c r="G256" t="s">
        <v>14696</v>
      </c>
      <c r="H256" s="318" t="s">
        <v>18971</v>
      </c>
      <c r="I256" s="311">
        <v>3.0428E-8</v>
      </c>
      <c r="J256" s="296" t="s">
        <v>19213</v>
      </c>
      <c r="K256" s="1">
        <v>3.37441E-8</v>
      </c>
      <c r="L256" s="318" t="s">
        <v>18971</v>
      </c>
      <c r="M256" s="311">
        <v>2.1280700000000001E-8</v>
      </c>
      <c r="N256" s="296" t="s">
        <v>19221</v>
      </c>
      <c r="O256" s="1">
        <v>5.4134700000000004E-7</v>
      </c>
      <c r="P256" s="318" t="s">
        <v>19213</v>
      </c>
      <c r="Q256" s="311">
        <v>3.7179599999999998E-8</v>
      </c>
      <c r="R256" s="296" t="s">
        <v>19215</v>
      </c>
      <c r="S256" s="1">
        <v>7.5831300000000005E-7</v>
      </c>
      <c r="T256" s="318" t="s">
        <v>18971</v>
      </c>
      <c r="U256" s="311">
        <v>2.08009E-8</v>
      </c>
      <c r="V256" s="296" t="s">
        <v>19213</v>
      </c>
      <c r="W256" s="1">
        <v>4.9383400000000001E-8</v>
      </c>
      <c r="X256" s="318" t="s">
        <v>19213</v>
      </c>
      <c r="Y256" s="311">
        <v>5.95079E-8</v>
      </c>
      <c r="Z256" s="296" t="s">
        <v>18680</v>
      </c>
      <c r="AA256" s="1">
        <v>9.9633800000000005E-6</v>
      </c>
      <c r="AB256" s="318" t="s">
        <v>18971</v>
      </c>
      <c r="AC256" s="311">
        <v>2.93933E-8</v>
      </c>
      <c r="AD256" s="296" t="s">
        <v>19221</v>
      </c>
      <c r="AE256" s="1">
        <v>3.5945600000000001E-7</v>
      </c>
      <c r="AF256" s="318" t="s">
        <v>19213</v>
      </c>
      <c r="AG256" s="311">
        <v>3.1496300000000003E-8</v>
      </c>
      <c r="AH256" s="296" t="s">
        <v>18971</v>
      </c>
      <c r="AI256" s="1">
        <v>2.8708800000000002E-8</v>
      </c>
      <c r="AJ256" s="318" t="s">
        <v>18971</v>
      </c>
      <c r="AK256" s="311">
        <v>2.6527099999999999E-8</v>
      </c>
      <c r="AL256" s="296" t="s">
        <v>19330</v>
      </c>
      <c r="AM256" s="1">
        <v>4.98384E-5</v>
      </c>
      <c r="AN256" s="318" t="s">
        <v>19222</v>
      </c>
      <c r="AO256" s="311">
        <v>2.1230099999999999E-5</v>
      </c>
      <c r="AP256" s="318" t="s">
        <v>19275</v>
      </c>
      <c r="AQ256" s="311">
        <v>3.8522200000000001E-4</v>
      </c>
    </row>
    <row r="257" spans="2:43" ht="16" x14ac:dyDescent="0.2">
      <c r="B257" s="310" t="s">
        <v>11702</v>
      </c>
      <c r="C257" t="s">
        <v>13353</v>
      </c>
      <c r="D257">
        <v>6</v>
      </c>
      <c r="E257">
        <v>153132319</v>
      </c>
      <c r="F257" t="s">
        <v>15018</v>
      </c>
      <c r="G257" t="s">
        <v>11751</v>
      </c>
      <c r="H257" s="318" t="s">
        <v>18656</v>
      </c>
      <c r="I257" s="311">
        <v>5.9228900000000002E-10</v>
      </c>
      <c r="J257" s="296" t="s">
        <v>18656</v>
      </c>
      <c r="K257" s="1">
        <v>6.3539499999999995E-10</v>
      </c>
      <c r="L257" s="318" t="s">
        <v>19223</v>
      </c>
      <c r="M257" s="311">
        <v>2.2019900000000002E-9</v>
      </c>
      <c r="N257" s="296" t="s">
        <v>18955</v>
      </c>
      <c r="O257" s="1">
        <v>2.4805699999999999E-10</v>
      </c>
      <c r="P257" s="318" t="s">
        <v>18656</v>
      </c>
      <c r="Q257" s="311">
        <v>3.9511800000000001E-10</v>
      </c>
      <c r="R257" s="296" t="s">
        <v>18790</v>
      </c>
      <c r="S257" s="1">
        <v>1.42429E-8</v>
      </c>
      <c r="T257" s="318" t="s">
        <v>18656</v>
      </c>
      <c r="U257" s="311">
        <v>1.3777499999999999E-9</v>
      </c>
      <c r="V257" s="296" t="s">
        <v>18656</v>
      </c>
      <c r="W257" s="1">
        <v>3.40119E-10</v>
      </c>
      <c r="X257" s="318" t="s">
        <v>18656</v>
      </c>
      <c r="Y257" s="311">
        <v>6.7808300000000003E-10</v>
      </c>
      <c r="Z257" s="296" t="s">
        <v>18668</v>
      </c>
      <c r="AA257" s="1">
        <v>4.8478099999999998E-8</v>
      </c>
      <c r="AB257" s="318" t="s">
        <v>18656</v>
      </c>
      <c r="AC257" s="311">
        <v>8.20065E-10</v>
      </c>
      <c r="AD257" s="296" t="s">
        <v>18956</v>
      </c>
      <c r="AE257" s="1">
        <v>4.9096699999999999E-10</v>
      </c>
      <c r="AF257" s="318" t="s">
        <v>18656</v>
      </c>
      <c r="AG257" s="311">
        <v>5.5508100000000002E-10</v>
      </c>
      <c r="AH257" s="296" t="s">
        <v>18656</v>
      </c>
      <c r="AI257" s="1">
        <v>6.1020000000000002E-10</v>
      </c>
      <c r="AJ257" s="318" t="s">
        <v>18656</v>
      </c>
      <c r="AK257" s="311">
        <v>7.4164100000000004E-10</v>
      </c>
      <c r="AL257" s="296" t="s">
        <v>18808</v>
      </c>
      <c r="AM257" s="1">
        <v>2.9638500000000001E-3</v>
      </c>
      <c r="AN257" s="322" t="s">
        <v>19606</v>
      </c>
      <c r="AO257" s="312">
        <v>1.4077E-10</v>
      </c>
      <c r="AP257" s="322" t="s">
        <v>19607</v>
      </c>
      <c r="AQ257" s="312">
        <v>3.0182799999999999E-2</v>
      </c>
    </row>
    <row r="258" spans="2:43" ht="16" x14ac:dyDescent="0.2">
      <c r="B258" s="310" t="s">
        <v>11702</v>
      </c>
      <c r="C258" t="s">
        <v>7530</v>
      </c>
      <c r="D258">
        <v>6</v>
      </c>
      <c r="E258">
        <v>165236239</v>
      </c>
      <c r="F258" t="s">
        <v>15021</v>
      </c>
      <c r="G258" t="s">
        <v>11751</v>
      </c>
      <c r="H258" s="318" t="s">
        <v>19571</v>
      </c>
      <c r="I258" s="311">
        <v>5.1525600000000002E-6</v>
      </c>
      <c r="J258" s="296" t="s">
        <v>19571</v>
      </c>
      <c r="K258" s="1">
        <v>4.9717399999999996E-6</v>
      </c>
      <c r="L258" s="318" t="s">
        <v>19421</v>
      </c>
      <c r="M258" s="311">
        <v>1.28418E-5</v>
      </c>
      <c r="N258" s="296" t="s">
        <v>19328</v>
      </c>
      <c r="O258" s="1">
        <v>2.2919099999999999E-6</v>
      </c>
      <c r="P258" s="318" t="s">
        <v>19571</v>
      </c>
      <c r="Q258" s="311">
        <v>3.57842E-6</v>
      </c>
      <c r="R258" s="296" t="s">
        <v>19312</v>
      </c>
      <c r="S258" s="1">
        <v>1.12543E-4</v>
      </c>
      <c r="T258" s="318" t="s">
        <v>19328</v>
      </c>
      <c r="U258" s="311">
        <v>6.0953699999999997E-6</v>
      </c>
      <c r="V258" s="296" t="s">
        <v>19571</v>
      </c>
      <c r="W258" s="1">
        <v>4.6316599999999998E-6</v>
      </c>
      <c r="X258" s="318" t="s">
        <v>19421</v>
      </c>
      <c r="Y258" s="311">
        <v>7.3101800000000002E-6</v>
      </c>
      <c r="Z258" s="296" t="s">
        <v>18729</v>
      </c>
      <c r="AA258" s="1">
        <v>4.20445E-5</v>
      </c>
      <c r="AB258" s="318" t="s">
        <v>19421</v>
      </c>
      <c r="AC258" s="311">
        <v>5.8344800000000001E-6</v>
      </c>
      <c r="AD258" s="296" t="s">
        <v>19315</v>
      </c>
      <c r="AE258" s="1">
        <v>1.11509E-5</v>
      </c>
      <c r="AF258" s="318" t="s">
        <v>19421</v>
      </c>
      <c r="AG258" s="311">
        <v>6.3314000000000001E-6</v>
      </c>
      <c r="AH258" s="296" t="s">
        <v>19571</v>
      </c>
      <c r="AI258" s="1">
        <v>5.0067699999999997E-6</v>
      </c>
      <c r="AJ258" s="318" t="s">
        <v>19571</v>
      </c>
      <c r="AK258" s="311">
        <v>5.42889E-6</v>
      </c>
      <c r="AL258" s="296" t="s">
        <v>19608</v>
      </c>
      <c r="AM258" s="1">
        <v>1.8395499999999999E-2</v>
      </c>
      <c r="AN258" s="318" t="s">
        <v>19572</v>
      </c>
      <c r="AO258" s="311">
        <v>2.04733E-3</v>
      </c>
      <c r="AP258" s="318" t="s">
        <v>19260</v>
      </c>
      <c r="AQ258" s="311">
        <v>7.2550299999999996E-4</v>
      </c>
    </row>
    <row r="259" spans="2:43" ht="16" x14ac:dyDescent="0.2">
      <c r="B259" s="310" t="s">
        <v>11702</v>
      </c>
      <c r="C259" t="s">
        <v>7540</v>
      </c>
      <c r="D259">
        <v>6</v>
      </c>
      <c r="E259">
        <v>166263488</v>
      </c>
      <c r="F259" t="s">
        <v>7538</v>
      </c>
      <c r="G259" t="s">
        <v>14696</v>
      </c>
      <c r="H259" s="318" t="s">
        <v>18830</v>
      </c>
      <c r="I259" s="311">
        <v>4.3671500000000002E-8</v>
      </c>
      <c r="J259" s="296" t="s">
        <v>18830</v>
      </c>
      <c r="K259" s="1">
        <v>4.1118700000000003E-8</v>
      </c>
      <c r="L259" s="318" t="s">
        <v>18830</v>
      </c>
      <c r="M259" s="311">
        <v>6.2458399999999998E-8</v>
      </c>
      <c r="N259" s="296" t="s">
        <v>19327</v>
      </c>
      <c r="O259" s="1">
        <v>2.94853E-7</v>
      </c>
      <c r="P259" s="318" t="s">
        <v>18830</v>
      </c>
      <c r="Q259" s="311">
        <v>6.0610899999999994E-8</v>
      </c>
      <c r="R259" s="296" t="s">
        <v>18825</v>
      </c>
      <c r="S259" s="1">
        <v>2.05354E-7</v>
      </c>
      <c r="T259" s="318" t="s">
        <v>18825</v>
      </c>
      <c r="U259" s="311">
        <v>5.7489199999999997E-8</v>
      </c>
      <c r="V259" s="296" t="s">
        <v>18830</v>
      </c>
      <c r="W259" s="1">
        <v>3.03995E-8</v>
      </c>
      <c r="X259" s="318" t="s">
        <v>18830</v>
      </c>
      <c r="Y259" s="311">
        <v>3.6154000000000001E-8</v>
      </c>
      <c r="Z259" s="296" t="s">
        <v>18726</v>
      </c>
      <c r="AA259" s="1">
        <v>2.4257400000000002E-6</v>
      </c>
      <c r="AB259" s="318" t="s">
        <v>18830</v>
      </c>
      <c r="AC259" s="311">
        <v>4.5078000000000002E-8</v>
      </c>
      <c r="AD259" s="296" t="s">
        <v>18825</v>
      </c>
      <c r="AE259" s="1">
        <v>7.6153400000000002E-8</v>
      </c>
      <c r="AF259" s="318" t="s">
        <v>18830</v>
      </c>
      <c r="AG259" s="311">
        <v>6.0684099999999995E-8</v>
      </c>
      <c r="AH259" s="296" t="s">
        <v>18830</v>
      </c>
      <c r="AI259" s="1">
        <v>4.76981E-8</v>
      </c>
      <c r="AJ259" s="318" t="s">
        <v>18830</v>
      </c>
      <c r="AK259" s="311">
        <v>3.5860900000000001E-8</v>
      </c>
      <c r="AL259" s="296" t="s">
        <v>18981</v>
      </c>
      <c r="AM259" s="1">
        <v>4.5500800000000002E-4</v>
      </c>
      <c r="AN259" s="318" t="s">
        <v>19609</v>
      </c>
      <c r="AO259" s="311">
        <v>2.56058E-6</v>
      </c>
      <c r="AP259" s="318" t="s">
        <v>19351</v>
      </c>
      <c r="AQ259" s="311">
        <v>2.9224400000000001E-3</v>
      </c>
    </row>
    <row r="260" spans="2:43" ht="16" x14ac:dyDescent="0.2">
      <c r="B260" s="310" t="s">
        <v>11702</v>
      </c>
      <c r="C260" t="s">
        <v>13352</v>
      </c>
      <c r="D260">
        <v>7</v>
      </c>
      <c r="E260">
        <v>24065061</v>
      </c>
      <c r="F260" t="s">
        <v>15024</v>
      </c>
      <c r="G260" t="s">
        <v>11751</v>
      </c>
      <c r="H260" s="318" t="s">
        <v>18911</v>
      </c>
      <c r="I260" s="311">
        <v>3.8256100000000001E-8</v>
      </c>
      <c r="J260" s="296" t="s">
        <v>18911</v>
      </c>
      <c r="K260" s="1">
        <v>3.3004500000000003E-8</v>
      </c>
      <c r="L260" s="318" t="s">
        <v>18911</v>
      </c>
      <c r="M260" s="311">
        <v>2.78304E-8</v>
      </c>
      <c r="N260" s="296" t="s">
        <v>18837</v>
      </c>
      <c r="O260" s="1">
        <v>9.1115099999999998E-8</v>
      </c>
      <c r="P260" s="318" t="s">
        <v>18911</v>
      </c>
      <c r="Q260" s="311">
        <v>4.82865E-8</v>
      </c>
      <c r="R260" s="296" t="s">
        <v>18837</v>
      </c>
      <c r="S260" s="1">
        <v>2.3344600000000001E-7</v>
      </c>
      <c r="T260" s="318" t="s">
        <v>18911</v>
      </c>
      <c r="U260" s="311">
        <v>4.0111400000000003E-8</v>
      </c>
      <c r="V260" s="296" t="s">
        <v>18911</v>
      </c>
      <c r="W260" s="1">
        <v>4.0962400000000002E-8</v>
      </c>
      <c r="X260" s="318" t="s">
        <v>18911</v>
      </c>
      <c r="Y260" s="311">
        <v>3.2318699999999997E-8</v>
      </c>
      <c r="Z260" s="296" t="s">
        <v>18820</v>
      </c>
      <c r="AA260" s="1">
        <v>4.9655599999999999E-7</v>
      </c>
      <c r="AB260" s="318" t="s">
        <v>18911</v>
      </c>
      <c r="AC260" s="311">
        <v>2.40339E-8</v>
      </c>
      <c r="AD260" s="296" t="s">
        <v>18837</v>
      </c>
      <c r="AE260" s="1">
        <v>6.8603799999999999E-8</v>
      </c>
      <c r="AF260" s="318" t="s">
        <v>18911</v>
      </c>
      <c r="AG260" s="311">
        <v>3.0032000000000001E-8</v>
      </c>
      <c r="AH260" s="296" t="s">
        <v>18911</v>
      </c>
      <c r="AI260" s="1">
        <v>3.2621300000000001E-8</v>
      </c>
      <c r="AJ260" s="318" t="s">
        <v>18911</v>
      </c>
      <c r="AK260" s="311">
        <v>3.5716400000000002E-8</v>
      </c>
      <c r="AL260" s="296" t="s">
        <v>19610</v>
      </c>
      <c r="AM260" s="1">
        <v>9.8085500000000009E-4</v>
      </c>
      <c r="AN260" s="318" t="s">
        <v>19611</v>
      </c>
      <c r="AO260" s="311">
        <v>7.4539300000000001E-7</v>
      </c>
      <c r="AP260" s="318" t="s">
        <v>19274</v>
      </c>
      <c r="AQ260" s="311">
        <v>6.1534600000000004E-3</v>
      </c>
    </row>
    <row r="261" spans="2:43" ht="16" x14ac:dyDescent="0.2">
      <c r="B261" s="310" t="s">
        <v>11702</v>
      </c>
      <c r="C261" t="s">
        <v>13351</v>
      </c>
      <c r="D261">
        <v>7</v>
      </c>
      <c r="E261">
        <v>32261458</v>
      </c>
      <c r="F261" t="s">
        <v>7596</v>
      </c>
      <c r="G261" t="s">
        <v>11751</v>
      </c>
      <c r="H261" s="318" t="s">
        <v>19216</v>
      </c>
      <c r="I261" s="311">
        <v>2.6135500000000002E-6</v>
      </c>
      <c r="J261" s="296" t="s">
        <v>19216</v>
      </c>
      <c r="K261" s="1">
        <v>3.5772499999999999E-6</v>
      </c>
      <c r="L261" s="318" t="s">
        <v>19239</v>
      </c>
      <c r="M261" s="311">
        <v>1.13307E-5</v>
      </c>
      <c r="N261" s="296" t="s">
        <v>19331</v>
      </c>
      <c r="O261" s="1">
        <v>5.3190499999999998E-5</v>
      </c>
      <c r="P261" s="318" t="s">
        <v>19212</v>
      </c>
      <c r="Q261" s="311">
        <v>1.5926499999999999E-6</v>
      </c>
      <c r="R261" s="296" t="s">
        <v>19214</v>
      </c>
      <c r="S261" s="1">
        <v>1.22825E-5</v>
      </c>
      <c r="T261" s="318" t="s">
        <v>19214</v>
      </c>
      <c r="U261" s="311">
        <v>6.0025200000000003E-6</v>
      </c>
      <c r="V261" s="296" t="s">
        <v>19216</v>
      </c>
      <c r="W261" s="1">
        <v>2.6618800000000002E-6</v>
      </c>
      <c r="X261" s="318" t="s">
        <v>19216</v>
      </c>
      <c r="Y261" s="311">
        <v>4.7129000000000002E-6</v>
      </c>
      <c r="Z261" s="296" t="s">
        <v>18876</v>
      </c>
      <c r="AA261" s="1">
        <v>1.01246E-4</v>
      </c>
      <c r="AB261" s="318" t="s">
        <v>19216</v>
      </c>
      <c r="AC261" s="311">
        <v>3.67376E-6</v>
      </c>
      <c r="AD261" s="296" t="s">
        <v>19214</v>
      </c>
      <c r="AE261" s="1">
        <v>9.4583200000000003E-6</v>
      </c>
      <c r="AF261" s="318" t="s">
        <v>19216</v>
      </c>
      <c r="AG261" s="311">
        <v>2.4619500000000002E-6</v>
      </c>
      <c r="AH261" s="296" t="s">
        <v>19216</v>
      </c>
      <c r="AI261" s="1">
        <v>3.2586999999999998E-6</v>
      </c>
      <c r="AJ261" s="318" t="s">
        <v>19216</v>
      </c>
      <c r="AK261" s="311">
        <v>3.4126000000000002E-6</v>
      </c>
      <c r="AL261" s="296" t="s">
        <v>19225</v>
      </c>
      <c r="AM261" s="1">
        <v>3.1284799999999999E-3</v>
      </c>
      <c r="AN261" s="318" t="s">
        <v>18936</v>
      </c>
      <c r="AO261" s="311">
        <v>1.3016100000000001E-5</v>
      </c>
      <c r="AP261" s="318" t="s">
        <v>19612</v>
      </c>
      <c r="AQ261" s="311">
        <v>2.87303E-2</v>
      </c>
    </row>
    <row r="262" spans="2:43" ht="16" x14ac:dyDescent="0.2">
      <c r="B262" s="310" t="s">
        <v>11702</v>
      </c>
      <c r="C262" t="s">
        <v>13350</v>
      </c>
      <c r="D262">
        <v>7</v>
      </c>
      <c r="E262">
        <v>32947201</v>
      </c>
      <c r="F262" t="s">
        <v>7604</v>
      </c>
      <c r="G262" t="s">
        <v>16017</v>
      </c>
      <c r="H262" s="318" t="s">
        <v>18818</v>
      </c>
      <c r="I262" s="311">
        <v>2.90625E-8</v>
      </c>
      <c r="J262" s="296" t="s">
        <v>18910</v>
      </c>
      <c r="K262" s="1">
        <v>4.1939399999999998E-8</v>
      </c>
      <c r="L262" s="318" t="s">
        <v>18818</v>
      </c>
      <c r="M262" s="311">
        <v>9.2073200000000004E-9</v>
      </c>
      <c r="N262" s="296" t="s">
        <v>18772</v>
      </c>
      <c r="O262" s="1">
        <v>1.57162E-6</v>
      </c>
      <c r="P262" s="318" t="s">
        <v>18910</v>
      </c>
      <c r="Q262" s="311">
        <v>3.4841699999999999E-8</v>
      </c>
      <c r="R262" s="296" t="s">
        <v>18911</v>
      </c>
      <c r="S262" s="1">
        <v>4.2492500000000001E-8</v>
      </c>
      <c r="T262" s="318" t="s">
        <v>18818</v>
      </c>
      <c r="U262" s="311">
        <v>3.5243699999999998E-8</v>
      </c>
      <c r="V262" s="296" t="s">
        <v>18910</v>
      </c>
      <c r="W262" s="1">
        <v>5.5199499999999997E-8</v>
      </c>
      <c r="X262" s="318" t="s">
        <v>18910</v>
      </c>
      <c r="Y262" s="311">
        <v>5.5483799999999998E-8</v>
      </c>
      <c r="Z262" s="296" t="s">
        <v>18660</v>
      </c>
      <c r="AA262" s="1">
        <v>2.39264E-6</v>
      </c>
      <c r="AB262" s="318" t="s">
        <v>18910</v>
      </c>
      <c r="AC262" s="311">
        <v>4.2381799999999998E-8</v>
      </c>
      <c r="AD262" s="296" t="s">
        <v>19033</v>
      </c>
      <c r="AE262" s="1">
        <v>9.2626899999999994E-8</v>
      </c>
      <c r="AF262" s="318" t="s">
        <v>18818</v>
      </c>
      <c r="AG262" s="311">
        <v>2.53458E-8</v>
      </c>
      <c r="AH262" s="296" t="s">
        <v>18818</v>
      </c>
      <c r="AI262" s="1">
        <v>2.72379E-8</v>
      </c>
      <c r="AJ262" s="318" t="s">
        <v>18818</v>
      </c>
      <c r="AK262" s="311">
        <v>2.6440699999999999E-8</v>
      </c>
      <c r="AL262" s="296" t="s">
        <v>19190</v>
      </c>
      <c r="AM262" s="1">
        <v>3.2735199999999999E-4</v>
      </c>
      <c r="AN262" s="318" t="s">
        <v>18946</v>
      </c>
      <c r="AO262" s="311">
        <v>1.2116599999999999E-6</v>
      </c>
      <c r="AP262" s="318" t="s">
        <v>19148</v>
      </c>
      <c r="AQ262" s="311">
        <v>3.3804199999999999E-3</v>
      </c>
    </row>
    <row r="263" spans="2:43" ht="16" x14ac:dyDescent="0.2">
      <c r="B263" s="310" t="s">
        <v>11702</v>
      </c>
      <c r="C263" t="s">
        <v>13349</v>
      </c>
      <c r="D263">
        <v>7</v>
      </c>
      <c r="E263">
        <v>50661409</v>
      </c>
      <c r="F263" t="s">
        <v>7664</v>
      </c>
      <c r="G263" t="s">
        <v>11751</v>
      </c>
      <c r="H263" s="318" t="s">
        <v>18901</v>
      </c>
      <c r="I263" s="311">
        <v>5.4509700000000003E-14</v>
      </c>
      <c r="J263" s="296" t="s">
        <v>18901</v>
      </c>
      <c r="K263" s="1">
        <v>7.3035000000000001E-14</v>
      </c>
      <c r="L263" s="318" t="s">
        <v>19613</v>
      </c>
      <c r="M263" s="311">
        <v>2.0191400000000001E-14</v>
      </c>
      <c r="N263" s="296" t="s">
        <v>18667</v>
      </c>
      <c r="O263" s="1">
        <v>2.4025699999999999E-12</v>
      </c>
      <c r="P263" s="318" t="s">
        <v>18901</v>
      </c>
      <c r="Q263" s="311">
        <v>1.09717E-13</v>
      </c>
      <c r="R263" s="296" t="s">
        <v>18667</v>
      </c>
      <c r="S263" s="1">
        <v>5.4834900000000001E-13</v>
      </c>
      <c r="T263" s="318" t="s">
        <v>18901</v>
      </c>
      <c r="U263" s="311">
        <v>1.3558900000000001E-13</v>
      </c>
      <c r="V263" s="296" t="s">
        <v>18901</v>
      </c>
      <c r="W263" s="1">
        <v>3.6504600000000001E-14</v>
      </c>
      <c r="X263" s="318" t="s">
        <v>18901</v>
      </c>
      <c r="Y263" s="311">
        <v>4.6345699999999997E-14</v>
      </c>
      <c r="Z263" s="296" t="s">
        <v>18952</v>
      </c>
      <c r="AA263" s="1">
        <v>3.4883799999999999E-10</v>
      </c>
      <c r="AB263" s="318" t="s">
        <v>18901</v>
      </c>
      <c r="AC263" s="311">
        <v>6.0751399999999994E-14</v>
      </c>
      <c r="AD263" s="296" t="s">
        <v>18667</v>
      </c>
      <c r="AE263" s="1">
        <v>6.5982700000000001E-13</v>
      </c>
      <c r="AF263" s="318" t="s">
        <v>18901</v>
      </c>
      <c r="AG263" s="311">
        <v>6.3170400000000001E-14</v>
      </c>
      <c r="AH263" s="296" t="s">
        <v>18901</v>
      </c>
      <c r="AI263" s="1">
        <v>6.2986000000000005E-14</v>
      </c>
      <c r="AJ263" s="318" t="s">
        <v>18901</v>
      </c>
      <c r="AK263" s="311">
        <v>6.1344199999999995E-14</v>
      </c>
      <c r="AL263" s="296" t="s">
        <v>19614</v>
      </c>
      <c r="AM263" s="1">
        <v>2.6962899999999999E-8</v>
      </c>
      <c r="AN263" s="318" t="s">
        <v>18786</v>
      </c>
      <c r="AO263" s="311">
        <v>3.4751899999999999E-6</v>
      </c>
      <c r="AP263" s="318" t="s">
        <v>18883</v>
      </c>
      <c r="AQ263" s="311">
        <v>1.6453700000000001E-9</v>
      </c>
    </row>
    <row r="264" spans="2:43" ht="16" x14ac:dyDescent="0.2">
      <c r="B264" s="310" t="s">
        <v>11702</v>
      </c>
      <c r="C264" t="s">
        <v>13348</v>
      </c>
      <c r="D264">
        <v>7</v>
      </c>
      <c r="E264">
        <v>71810805</v>
      </c>
      <c r="F264" t="s">
        <v>7680</v>
      </c>
      <c r="G264" t="s">
        <v>11751</v>
      </c>
      <c r="H264" s="318" t="s">
        <v>19235</v>
      </c>
      <c r="I264" s="311">
        <v>8.7313700000000002E-7</v>
      </c>
      <c r="J264" s="296" t="s">
        <v>19235</v>
      </c>
      <c r="K264" s="1">
        <v>7.9280899999999999E-7</v>
      </c>
      <c r="L264" s="318" t="s">
        <v>19235</v>
      </c>
      <c r="M264" s="311">
        <v>8.7654300000000002E-7</v>
      </c>
      <c r="N264" s="296" t="s">
        <v>18800</v>
      </c>
      <c r="O264" s="1">
        <v>6.7102300000000001E-6</v>
      </c>
      <c r="P264" s="318" t="s">
        <v>19235</v>
      </c>
      <c r="Q264" s="311">
        <v>1.3046599999999999E-6</v>
      </c>
      <c r="R264" s="296" t="s">
        <v>18800</v>
      </c>
      <c r="S264" s="1">
        <v>9.8664499999999994E-6</v>
      </c>
      <c r="T264" s="318" t="s">
        <v>18800</v>
      </c>
      <c r="U264" s="311">
        <v>2.51707E-6</v>
      </c>
      <c r="V264" s="296" t="s">
        <v>19235</v>
      </c>
      <c r="W264" s="1">
        <v>9.8576600000000007E-7</v>
      </c>
      <c r="X264" s="318" t="s">
        <v>19235</v>
      </c>
      <c r="Y264" s="311">
        <v>7.67283E-7</v>
      </c>
      <c r="Z264" s="296" t="s">
        <v>18695</v>
      </c>
      <c r="AA264" s="1">
        <v>4.5161299999999997E-5</v>
      </c>
      <c r="AB264" s="318" t="s">
        <v>19235</v>
      </c>
      <c r="AC264" s="311">
        <v>8.6471800000000003E-7</v>
      </c>
      <c r="AD264" s="296" t="s">
        <v>18799</v>
      </c>
      <c r="AE264" s="1">
        <v>3.5616799999999999E-7</v>
      </c>
      <c r="AF264" s="318" t="s">
        <v>19235</v>
      </c>
      <c r="AG264" s="311">
        <v>9.1214200000000002E-7</v>
      </c>
      <c r="AH264" s="296" t="s">
        <v>19235</v>
      </c>
      <c r="AI264" s="1">
        <v>8.3097900000000002E-7</v>
      </c>
      <c r="AJ264" s="318" t="s">
        <v>19235</v>
      </c>
      <c r="AK264" s="311">
        <v>9.8417999999999991E-7</v>
      </c>
      <c r="AL264" s="296" t="s">
        <v>19615</v>
      </c>
      <c r="AM264" s="1">
        <v>4.2970399999999999E-4</v>
      </c>
      <c r="AN264" s="318" t="s">
        <v>19616</v>
      </c>
      <c r="AO264" s="311">
        <v>2.55638E-3</v>
      </c>
      <c r="AP264" s="318" t="s">
        <v>18959</v>
      </c>
      <c r="AQ264" s="311">
        <v>7.5529899999999997E-5</v>
      </c>
    </row>
    <row r="265" spans="2:43" ht="16" x14ac:dyDescent="0.2">
      <c r="B265" s="310" t="s">
        <v>11702</v>
      </c>
      <c r="C265" t="s">
        <v>13347</v>
      </c>
      <c r="D265">
        <v>7</v>
      </c>
      <c r="E265">
        <v>96470182</v>
      </c>
      <c r="F265" t="s">
        <v>15029</v>
      </c>
      <c r="G265" t="s">
        <v>11751</v>
      </c>
      <c r="H265" s="318" t="s">
        <v>18975</v>
      </c>
      <c r="I265" s="311">
        <v>1.3149400000000001E-10</v>
      </c>
      <c r="J265" s="296" t="s">
        <v>18975</v>
      </c>
      <c r="K265" s="1">
        <v>1.3702900000000001E-10</v>
      </c>
      <c r="L265" s="318" t="s">
        <v>18975</v>
      </c>
      <c r="M265" s="311">
        <v>1.1395E-10</v>
      </c>
      <c r="N265" s="296" t="s">
        <v>19081</v>
      </c>
      <c r="O265" s="1">
        <v>2.5127E-10</v>
      </c>
      <c r="P265" s="318" t="s">
        <v>18975</v>
      </c>
      <c r="Q265" s="311">
        <v>1.7211899999999999E-10</v>
      </c>
      <c r="R265" s="296" t="s">
        <v>19185</v>
      </c>
      <c r="S265" s="1">
        <v>5.71057E-12</v>
      </c>
      <c r="T265" s="318" t="s">
        <v>19079</v>
      </c>
      <c r="U265" s="311">
        <v>5.4066099999999998E-10</v>
      </c>
      <c r="V265" s="296" t="s">
        <v>18975</v>
      </c>
      <c r="W265" s="1">
        <v>8.6669000000000001E-11</v>
      </c>
      <c r="X265" s="318" t="s">
        <v>18975</v>
      </c>
      <c r="Y265" s="311">
        <v>7.9398999999999996E-11</v>
      </c>
      <c r="Z265" s="296" t="s">
        <v>18942</v>
      </c>
      <c r="AA265" s="1">
        <v>5.8914300000000002E-9</v>
      </c>
      <c r="AB265" s="318" t="s">
        <v>18975</v>
      </c>
      <c r="AC265" s="311">
        <v>1.15485E-10</v>
      </c>
      <c r="AD265" s="296" t="s">
        <v>19025</v>
      </c>
      <c r="AE265" s="1">
        <v>9.5425999999999997E-9</v>
      </c>
      <c r="AF265" s="318" t="s">
        <v>18975</v>
      </c>
      <c r="AG265" s="311">
        <v>1.2359099999999999E-10</v>
      </c>
      <c r="AH265" s="296" t="s">
        <v>18975</v>
      </c>
      <c r="AI265" s="1">
        <v>1.48936E-10</v>
      </c>
      <c r="AJ265" s="318" t="s">
        <v>18975</v>
      </c>
      <c r="AK265" s="311">
        <v>1.3941000000000001E-10</v>
      </c>
      <c r="AL265" s="296" t="s">
        <v>19617</v>
      </c>
      <c r="AM265" s="1">
        <v>1.62141E-4</v>
      </c>
      <c r="AN265" s="318" t="s">
        <v>19078</v>
      </c>
      <c r="AO265" s="311">
        <v>2.24219E-6</v>
      </c>
      <c r="AP265" s="318" t="s">
        <v>19618</v>
      </c>
      <c r="AQ265" s="311">
        <v>1.4242300000000001E-5</v>
      </c>
    </row>
    <row r="266" spans="2:43" ht="16" x14ac:dyDescent="0.2">
      <c r="B266" s="310" t="s">
        <v>11702</v>
      </c>
      <c r="C266" t="s">
        <v>13346</v>
      </c>
      <c r="D266">
        <v>7</v>
      </c>
      <c r="E266">
        <v>102383663</v>
      </c>
      <c r="F266" t="s">
        <v>15031</v>
      </c>
      <c r="G266" t="s">
        <v>14656</v>
      </c>
      <c r="H266" s="318" t="s">
        <v>19619</v>
      </c>
      <c r="I266" s="311">
        <v>3.8405400000000001E-17</v>
      </c>
      <c r="J266" s="296" t="s">
        <v>19619</v>
      </c>
      <c r="K266" s="1">
        <v>4.3766899999999998E-17</v>
      </c>
      <c r="L266" s="318" t="s">
        <v>19619</v>
      </c>
      <c r="M266" s="311">
        <v>4.13165E-17</v>
      </c>
      <c r="N266" s="296" t="s">
        <v>19620</v>
      </c>
      <c r="O266" s="1">
        <v>1.0789099999999999E-16</v>
      </c>
      <c r="P266" s="318" t="s">
        <v>19619</v>
      </c>
      <c r="Q266" s="311">
        <v>2.1994599999999999E-17</v>
      </c>
      <c r="R266" s="296" t="s">
        <v>19620</v>
      </c>
      <c r="S266" s="1">
        <v>7.6355599999999996E-16</v>
      </c>
      <c r="T266" s="318" t="s">
        <v>19619</v>
      </c>
      <c r="U266" s="311">
        <v>6.4841600000000005E-17</v>
      </c>
      <c r="V266" s="296" t="s">
        <v>19619</v>
      </c>
      <c r="W266" s="1">
        <v>3.3871499999999997E-17</v>
      </c>
      <c r="X266" s="318" t="s">
        <v>19619</v>
      </c>
      <c r="Y266" s="311">
        <v>3.2743400000000001E-17</v>
      </c>
      <c r="Z266" s="296" t="s">
        <v>19337</v>
      </c>
      <c r="AA266" s="1">
        <v>3.7737800000000001E-13</v>
      </c>
      <c r="AB266" s="318" t="s">
        <v>19619</v>
      </c>
      <c r="AC266" s="311">
        <v>3.5498E-17</v>
      </c>
      <c r="AD266" s="296" t="s">
        <v>19335</v>
      </c>
      <c r="AE266" s="1">
        <v>1.6911999999999999E-13</v>
      </c>
      <c r="AF266" s="318" t="s">
        <v>19619</v>
      </c>
      <c r="AG266" s="311">
        <v>3.2319399999999998E-17</v>
      </c>
      <c r="AH266" s="296" t="s">
        <v>19619</v>
      </c>
      <c r="AI266" s="1">
        <v>4.1256900000000001E-17</v>
      </c>
      <c r="AJ266" s="318" t="s">
        <v>19619</v>
      </c>
      <c r="AK266" s="311">
        <v>2.99617E-17</v>
      </c>
      <c r="AL266" s="296" t="s">
        <v>19621</v>
      </c>
      <c r="AM266" s="1">
        <v>3.3695900000000001E-9</v>
      </c>
      <c r="AN266" s="318" t="s">
        <v>19622</v>
      </c>
      <c r="AO266" s="311">
        <v>1.9451299999999999E-11</v>
      </c>
      <c r="AP266" s="318" t="s">
        <v>19370</v>
      </c>
      <c r="AQ266" s="311">
        <v>2.4162400000000002E-7</v>
      </c>
    </row>
    <row r="267" spans="2:43" ht="16" x14ac:dyDescent="0.2">
      <c r="B267" s="310" t="s">
        <v>11702</v>
      </c>
      <c r="C267" t="s">
        <v>13345</v>
      </c>
      <c r="D267">
        <v>8</v>
      </c>
      <c r="E267">
        <v>3654320</v>
      </c>
      <c r="F267" t="s">
        <v>7816</v>
      </c>
      <c r="G267" t="s">
        <v>11751</v>
      </c>
      <c r="H267" s="318" t="s">
        <v>18800</v>
      </c>
      <c r="I267" s="311">
        <v>1.4333600000000001E-6</v>
      </c>
      <c r="J267" s="296" t="s">
        <v>18800</v>
      </c>
      <c r="K267" s="1">
        <v>1.2244300000000001E-6</v>
      </c>
      <c r="L267" s="318" t="s">
        <v>18799</v>
      </c>
      <c r="M267" s="311">
        <v>8.9592200000000005E-7</v>
      </c>
      <c r="N267" s="296" t="s">
        <v>18831</v>
      </c>
      <c r="O267" s="1">
        <v>6.4459699999999996E-7</v>
      </c>
      <c r="P267" s="318" t="s">
        <v>18800</v>
      </c>
      <c r="Q267" s="311">
        <v>1.51119E-6</v>
      </c>
      <c r="R267" s="296" t="s">
        <v>18726</v>
      </c>
      <c r="S267" s="1">
        <v>1.1117199999999999E-5</v>
      </c>
      <c r="T267" s="318" t="s">
        <v>18800</v>
      </c>
      <c r="U267" s="311">
        <v>3.0421200000000002E-6</v>
      </c>
      <c r="V267" s="296" t="s">
        <v>18800</v>
      </c>
      <c r="W267" s="1">
        <v>1.53679E-6</v>
      </c>
      <c r="X267" s="318" t="s">
        <v>18800</v>
      </c>
      <c r="Y267" s="311">
        <v>1.72496E-6</v>
      </c>
      <c r="Z267" s="296" t="s">
        <v>18805</v>
      </c>
      <c r="AA267" s="1">
        <v>6.9890199999999997E-5</v>
      </c>
      <c r="AB267" s="318" t="s">
        <v>18800</v>
      </c>
      <c r="AC267" s="311">
        <v>1.76756E-6</v>
      </c>
      <c r="AD267" s="296" t="s">
        <v>18754</v>
      </c>
      <c r="AE267" s="1">
        <v>2.0295800000000001E-7</v>
      </c>
      <c r="AF267" s="318" t="s">
        <v>18800</v>
      </c>
      <c r="AG267" s="311">
        <v>1.6860499999999999E-6</v>
      </c>
      <c r="AH267" s="296" t="s">
        <v>18800</v>
      </c>
      <c r="AI267" s="1">
        <v>1.62795E-6</v>
      </c>
      <c r="AJ267" s="318" t="s">
        <v>18800</v>
      </c>
      <c r="AK267" s="311">
        <v>1.2175100000000001E-6</v>
      </c>
      <c r="AL267" s="296" t="s">
        <v>19615</v>
      </c>
      <c r="AM267" s="1">
        <v>4.9461600000000002E-4</v>
      </c>
      <c r="AN267" s="318" t="s">
        <v>19623</v>
      </c>
      <c r="AO267" s="311">
        <v>9.2749599999999998E-4</v>
      </c>
      <c r="AP267" s="318" t="s">
        <v>18981</v>
      </c>
      <c r="AQ267" s="311">
        <v>4.5871200000000001E-4</v>
      </c>
    </row>
    <row r="268" spans="2:43" ht="16" x14ac:dyDescent="0.2">
      <c r="B268" s="310" t="s">
        <v>11702</v>
      </c>
      <c r="C268" t="s">
        <v>7815</v>
      </c>
      <c r="D268">
        <v>8</v>
      </c>
      <c r="E268">
        <v>4823608</v>
      </c>
      <c r="F268" t="s">
        <v>7816</v>
      </c>
      <c r="G268" t="s">
        <v>11751</v>
      </c>
      <c r="H268" s="318" t="s">
        <v>19328</v>
      </c>
      <c r="I268" s="311">
        <v>3.5227199999999999E-6</v>
      </c>
      <c r="J268" s="296" t="s">
        <v>19328</v>
      </c>
      <c r="K268" s="1">
        <v>3.6570899999999998E-6</v>
      </c>
      <c r="L268" s="318" t="s">
        <v>19328</v>
      </c>
      <c r="M268" s="311">
        <v>5.0869899999999999E-6</v>
      </c>
      <c r="N268" s="296" t="s">
        <v>19262</v>
      </c>
      <c r="O268" s="1">
        <v>8.9674300000000003E-6</v>
      </c>
      <c r="P268" s="318" t="s">
        <v>19328</v>
      </c>
      <c r="Q268" s="311">
        <v>2.9828699999999999E-6</v>
      </c>
      <c r="R268" s="296" t="s">
        <v>19235</v>
      </c>
      <c r="S268" s="1">
        <v>2.28412E-6</v>
      </c>
      <c r="T268" s="318" t="s">
        <v>19262</v>
      </c>
      <c r="U268" s="311">
        <v>3.6149100000000002E-6</v>
      </c>
      <c r="V268" s="296" t="s">
        <v>19328</v>
      </c>
      <c r="W268" s="1">
        <v>3.3716699999999999E-6</v>
      </c>
      <c r="X268" s="318" t="s">
        <v>19328</v>
      </c>
      <c r="Y268" s="311">
        <v>2.6945100000000001E-6</v>
      </c>
      <c r="Z268" s="296" t="s">
        <v>18728</v>
      </c>
      <c r="AA268" s="1">
        <v>1.20548E-5</v>
      </c>
      <c r="AB268" s="318" t="s">
        <v>19328</v>
      </c>
      <c r="AC268" s="311">
        <v>3.6638E-6</v>
      </c>
      <c r="AD268" s="296" t="s">
        <v>19234</v>
      </c>
      <c r="AE268" s="1">
        <v>2.6138700000000001E-5</v>
      </c>
      <c r="AF268" s="318" t="s">
        <v>19328</v>
      </c>
      <c r="AG268" s="311">
        <v>4.1159800000000004E-6</v>
      </c>
      <c r="AH268" s="296" t="s">
        <v>19328</v>
      </c>
      <c r="AI268" s="1">
        <v>4.0043099999999998E-6</v>
      </c>
      <c r="AJ268" s="318" t="s">
        <v>19328</v>
      </c>
      <c r="AK268" s="311">
        <v>3.1567600000000002E-6</v>
      </c>
      <c r="AL268" s="296" t="s">
        <v>19624</v>
      </c>
      <c r="AM268" s="1">
        <v>5.0483600000000004E-4</v>
      </c>
      <c r="AN268" s="318" t="s">
        <v>19625</v>
      </c>
      <c r="AO268" s="311">
        <v>7.7386800000000004E-3</v>
      </c>
      <c r="AP268" s="318" t="s">
        <v>19516</v>
      </c>
      <c r="AQ268" s="311">
        <v>7.6281999999999999E-5</v>
      </c>
    </row>
    <row r="269" spans="2:43" ht="16" x14ac:dyDescent="0.2">
      <c r="B269" s="310" t="s">
        <v>11702</v>
      </c>
      <c r="C269" t="s">
        <v>13344</v>
      </c>
      <c r="D269">
        <v>8</v>
      </c>
      <c r="E269">
        <v>8262061</v>
      </c>
      <c r="F269" t="s">
        <v>15035</v>
      </c>
      <c r="G269" t="s">
        <v>14594</v>
      </c>
      <c r="H269" s="318" t="s">
        <v>18956</v>
      </c>
      <c r="I269" s="311">
        <v>9.6756100000000003E-10</v>
      </c>
      <c r="J269" s="296" t="s">
        <v>18956</v>
      </c>
      <c r="K269" s="1">
        <v>6.2891199999999997E-10</v>
      </c>
      <c r="L269" s="318" t="s">
        <v>18956</v>
      </c>
      <c r="M269" s="311">
        <v>3.6181799999999998E-10</v>
      </c>
      <c r="N269" s="296" t="s">
        <v>18999</v>
      </c>
      <c r="O269" s="1">
        <v>3.6160500000000001E-9</v>
      </c>
      <c r="P269" s="318" t="s">
        <v>18956</v>
      </c>
      <c r="Q269" s="311">
        <v>9.7592999999999996E-10</v>
      </c>
      <c r="R269" s="296" t="s">
        <v>18952</v>
      </c>
      <c r="S269" s="1">
        <v>9.6505999999999997E-10</v>
      </c>
      <c r="T269" s="318" t="s">
        <v>18790</v>
      </c>
      <c r="U269" s="311">
        <v>5.8807199999999999E-9</v>
      </c>
      <c r="V269" s="296" t="s">
        <v>18956</v>
      </c>
      <c r="W269" s="1">
        <v>1.2257800000000001E-9</v>
      </c>
      <c r="X269" s="318" t="s">
        <v>18956</v>
      </c>
      <c r="Y269" s="311">
        <v>2.0476999999999999E-9</v>
      </c>
      <c r="Z269" s="296" t="s">
        <v>19040</v>
      </c>
      <c r="AA269" s="1">
        <v>1.6995500000000001E-6</v>
      </c>
      <c r="AB269" s="318" t="s">
        <v>18956</v>
      </c>
      <c r="AC269" s="311">
        <v>1.20232E-9</v>
      </c>
      <c r="AD269" s="296" t="s">
        <v>18953</v>
      </c>
      <c r="AE269" s="1">
        <v>1.9688800000000001E-8</v>
      </c>
      <c r="AF269" s="318" t="s">
        <v>18956</v>
      </c>
      <c r="AG269" s="311">
        <v>8.42484E-10</v>
      </c>
      <c r="AH269" s="296" t="s">
        <v>18956</v>
      </c>
      <c r="AI269" s="1">
        <v>1.10821E-9</v>
      </c>
      <c r="AJ269" s="318" t="s">
        <v>18956</v>
      </c>
      <c r="AK269" s="311">
        <v>1.2875400000000001E-9</v>
      </c>
      <c r="AL269" s="296" t="s">
        <v>19626</v>
      </c>
      <c r="AM269" s="1">
        <v>2.3959900000000002E-6</v>
      </c>
      <c r="AN269" s="318" t="s">
        <v>19086</v>
      </c>
      <c r="AO269" s="311">
        <v>2.0219200000000002E-6</v>
      </c>
      <c r="AP269" s="318" t="s">
        <v>18965</v>
      </c>
      <c r="AQ269" s="311">
        <v>1.18282E-4</v>
      </c>
    </row>
    <row r="270" spans="2:43" ht="16" x14ac:dyDescent="0.2">
      <c r="B270" s="310" t="s">
        <v>11702</v>
      </c>
      <c r="C270" t="s">
        <v>13343</v>
      </c>
      <c r="D270">
        <v>8</v>
      </c>
      <c r="E270">
        <v>11053467</v>
      </c>
      <c r="F270" t="s">
        <v>2844</v>
      </c>
      <c r="G270" t="s">
        <v>16017</v>
      </c>
      <c r="H270" s="318" t="s">
        <v>18971</v>
      </c>
      <c r="I270" s="311">
        <v>1.0837E-8</v>
      </c>
      <c r="J270" s="296" t="s">
        <v>18971</v>
      </c>
      <c r="K270" s="1">
        <v>6.8845499999999998E-9</v>
      </c>
      <c r="L270" s="318" t="s">
        <v>19339</v>
      </c>
      <c r="M270" s="311">
        <v>2.18659E-9</v>
      </c>
      <c r="N270" s="296" t="s">
        <v>19192</v>
      </c>
      <c r="O270" s="1">
        <v>8.5743000000000002E-8</v>
      </c>
      <c r="P270" s="318" t="s">
        <v>18971</v>
      </c>
      <c r="Q270" s="311">
        <v>9.6035999999999994E-9</v>
      </c>
      <c r="R270" s="296" t="s">
        <v>18818</v>
      </c>
      <c r="S270" s="1">
        <v>1.11365E-8</v>
      </c>
      <c r="T270" s="318" t="s">
        <v>19192</v>
      </c>
      <c r="U270" s="311">
        <v>5.3219399999999997E-8</v>
      </c>
      <c r="V270" s="296" t="s">
        <v>18971</v>
      </c>
      <c r="W270" s="1">
        <v>2.32418E-8</v>
      </c>
      <c r="X270" s="318" t="s">
        <v>18971</v>
      </c>
      <c r="Y270" s="311">
        <v>2.6642699999999999E-8</v>
      </c>
      <c r="Z270" s="296" t="s">
        <v>18680</v>
      </c>
      <c r="AA270" s="1">
        <v>1.5104500000000001E-5</v>
      </c>
      <c r="AB270" s="318" t="s">
        <v>18971</v>
      </c>
      <c r="AC270" s="311">
        <v>1.5841100000000001E-8</v>
      </c>
      <c r="AD270" s="296" t="s">
        <v>19192</v>
      </c>
      <c r="AE270" s="1">
        <v>8.6956699999999999E-8</v>
      </c>
      <c r="AF270" s="318" t="s">
        <v>18971</v>
      </c>
      <c r="AG270" s="311">
        <v>8.7194299999999999E-9</v>
      </c>
      <c r="AH270" s="296" t="s">
        <v>18971</v>
      </c>
      <c r="AI270" s="1">
        <v>1.2641499999999999E-8</v>
      </c>
      <c r="AJ270" s="318" t="s">
        <v>18971</v>
      </c>
      <c r="AK270" s="311">
        <v>1.35055E-8</v>
      </c>
      <c r="AL270" s="296" t="s">
        <v>18926</v>
      </c>
      <c r="AM270" s="1">
        <v>1.2992099999999999E-4</v>
      </c>
      <c r="AN270" s="318" t="s">
        <v>19627</v>
      </c>
      <c r="AO270" s="311">
        <v>6.8242699999999996E-6</v>
      </c>
      <c r="AP270" s="318" t="s">
        <v>19628</v>
      </c>
      <c r="AQ270" s="311">
        <v>3.4590400000000001E-4</v>
      </c>
    </row>
    <row r="271" spans="2:43" ht="16" x14ac:dyDescent="0.2">
      <c r="B271" s="310" t="s">
        <v>11702</v>
      </c>
      <c r="C271" t="s">
        <v>13342</v>
      </c>
      <c r="D271">
        <v>8</v>
      </c>
      <c r="E271">
        <v>31693944</v>
      </c>
      <c r="F271" t="s">
        <v>7947</v>
      </c>
      <c r="G271" t="s">
        <v>11751</v>
      </c>
      <c r="H271" s="318" t="s">
        <v>18705</v>
      </c>
      <c r="I271" s="311">
        <v>3.6277699999999999E-7</v>
      </c>
      <c r="J271" s="296" t="s">
        <v>18705</v>
      </c>
      <c r="K271" s="1">
        <v>4.0609200000000001E-7</v>
      </c>
      <c r="L271" s="318" t="s">
        <v>19570</v>
      </c>
      <c r="M271" s="311">
        <v>5.1435999999999996E-7</v>
      </c>
      <c r="N271" s="296" t="s">
        <v>18707</v>
      </c>
      <c r="O271" s="1">
        <v>2.33106E-7</v>
      </c>
      <c r="P271" s="318" t="s">
        <v>18705</v>
      </c>
      <c r="Q271" s="311">
        <v>2.2278599999999999E-7</v>
      </c>
      <c r="R271" s="296" t="s">
        <v>19439</v>
      </c>
      <c r="S271" s="1">
        <v>7.9707699999999996E-7</v>
      </c>
      <c r="T271" s="318" t="s">
        <v>18706</v>
      </c>
      <c r="U271" s="311">
        <v>9.9520800000000003E-7</v>
      </c>
      <c r="V271" s="296" t="s">
        <v>18705</v>
      </c>
      <c r="W271" s="1">
        <v>3.1045900000000001E-7</v>
      </c>
      <c r="X271" s="318" t="s">
        <v>18706</v>
      </c>
      <c r="Y271" s="311">
        <v>5.2229699999999998E-7</v>
      </c>
      <c r="Z271" s="296" t="s">
        <v>19441</v>
      </c>
      <c r="AA271" s="1">
        <v>2.7305399999999998E-7</v>
      </c>
      <c r="AB271" s="318" t="s">
        <v>18705</v>
      </c>
      <c r="AC271" s="311">
        <v>4.2759399999999998E-7</v>
      </c>
      <c r="AD271" s="296" t="s">
        <v>19629</v>
      </c>
      <c r="AE271" s="1">
        <v>2.0085700000000002E-6</v>
      </c>
      <c r="AF271" s="318" t="s">
        <v>18705</v>
      </c>
      <c r="AG271" s="311">
        <v>4.5370899999999998E-7</v>
      </c>
      <c r="AH271" s="296" t="s">
        <v>18705</v>
      </c>
      <c r="AI271" s="1">
        <v>3.54592E-7</v>
      </c>
      <c r="AJ271" s="318" t="s">
        <v>18705</v>
      </c>
      <c r="AK271" s="311">
        <v>2.8103999999999998E-7</v>
      </c>
      <c r="AL271" s="297" t="s">
        <v>19630</v>
      </c>
      <c r="AM271" s="298">
        <v>1.23928E-7</v>
      </c>
      <c r="AN271" s="318" t="s">
        <v>19631</v>
      </c>
      <c r="AO271" s="311">
        <v>3.2202799999999997E-4</v>
      </c>
      <c r="AP271" s="318" t="s">
        <v>19632</v>
      </c>
      <c r="AQ271" s="311">
        <v>3.2009699999999998E-4</v>
      </c>
    </row>
    <row r="272" spans="2:43" ht="16" x14ac:dyDescent="0.2">
      <c r="B272" s="310" t="s">
        <v>11702</v>
      </c>
      <c r="C272" t="s">
        <v>13341</v>
      </c>
      <c r="D272">
        <v>8</v>
      </c>
      <c r="E272">
        <v>33590947</v>
      </c>
      <c r="F272" t="s">
        <v>15038</v>
      </c>
      <c r="G272" t="s">
        <v>11751</v>
      </c>
      <c r="H272" s="318" t="s">
        <v>18676</v>
      </c>
      <c r="I272" s="311">
        <v>1.83193E-8</v>
      </c>
      <c r="J272" s="296" t="s">
        <v>18676</v>
      </c>
      <c r="K272" s="1">
        <v>1.76018E-8</v>
      </c>
      <c r="L272" s="318" t="s">
        <v>18825</v>
      </c>
      <c r="M272" s="311">
        <v>5.9522399999999997E-8</v>
      </c>
      <c r="N272" s="296" t="s">
        <v>19223</v>
      </c>
      <c r="O272" s="1">
        <v>2.36688E-9</v>
      </c>
      <c r="P272" s="318" t="s">
        <v>18825</v>
      </c>
      <c r="Q272" s="311">
        <v>3.5875100000000001E-8</v>
      </c>
      <c r="R272" s="296" t="s">
        <v>19233</v>
      </c>
      <c r="S272" s="1">
        <v>1.18516E-7</v>
      </c>
      <c r="T272" s="318" t="s">
        <v>18825</v>
      </c>
      <c r="U272" s="311">
        <v>2.01895E-7</v>
      </c>
      <c r="V272" s="296" t="s">
        <v>18676</v>
      </c>
      <c r="W272" s="1">
        <v>1.89914E-8</v>
      </c>
      <c r="X272" s="318" t="s">
        <v>18676</v>
      </c>
      <c r="Y272" s="311">
        <v>1.8465200000000001E-8</v>
      </c>
      <c r="Z272" s="296" t="s">
        <v>18728</v>
      </c>
      <c r="AA272" s="1">
        <v>1.15856E-5</v>
      </c>
      <c r="AB272" s="318" t="s">
        <v>18676</v>
      </c>
      <c r="AC272" s="311">
        <v>2.5306499999999999E-8</v>
      </c>
      <c r="AD272" s="296" t="s">
        <v>19233</v>
      </c>
      <c r="AE272" s="1">
        <v>2.4562899999999998E-7</v>
      </c>
      <c r="AF272" s="318" t="s">
        <v>18676</v>
      </c>
      <c r="AG272" s="311">
        <v>1.9755399999999999E-8</v>
      </c>
      <c r="AH272" s="296" t="s">
        <v>18676</v>
      </c>
      <c r="AI272" s="1">
        <v>1.8072499999999999E-8</v>
      </c>
      <c r="AJ272" s="318" t="s">
        <v>18676</v>
      </c>
      <c r="AK272" s="311">
        <v>1.9460200000000001E-8</v>
      </c>
      <c r="AL272" s="296" t="s">
        <v>18732</v>
      </c>
      <c r="AM272" s="1">
        <v>1.2210400000000001E-3</v>
      </c>
      <c r="AN272" s="318" t="s">
        <v>18783</v>
      </c>
      <c r="AO272" s="311">
        <v>1.10062E-6</v>
      </c>
      <c r="AP272" s="318" t="s">
        <v>19616</v>
      </c>
      <c r="AQ272" s="311">
        <v>2.47453E-3</v>
      </c>
    </row>
    <row r="273" spans="2:43" ht="16" x14ac:dyDescent="0.2">
      <c r="B273" s="310" t="s">
        <v>11702</v>
      </c>
      <c r="C273" t="s">
        <v>13339</v>
      </c>
      <c r="D273">
        <v>8</v>
      </c>
      <c r="E273">
        <v>34544573</v>
      </c>
      <c r="F273" t="s">
        <v>14503</v>
      </c>
      <c r="G273" t="s">
        <v>16017</v>
      </c>
      <c r="H273" s="318" t="s">
        <v>18999</v>
      </c>
      <c r="I273" s="311">
        <v>8.0216499999999999E-9</v>
      </c>
      <c r="J273" s="296" t="s">
        <v>18999</v>
      </c>
      <c r="K273" s="1">
        <v>6.3281399999999996E-9</v>
      </c>
      <c r="L273" s="318" t="s">
        <v>18999</v>
      </c>
      <c r="M273" s="311">
        <v>7.5992900000000005E-9</v>
      </c>
      <c r="N273" s="296" t="s">
        <v>18718</v>
      </c>
      <c r="O273" s="1">
        <v>3.7341100000000001E-10</v>
      </c>
      <c r="P273" s="318" t="s">
        <v>18999</v>
      </c>
      <c r="Q273" s="311">
        <v>5.3252900000000003E-9</v>
      </c>
      <c r="R273" s="296" t="s">
        <v>18954</v>
      </c>
      <c r="S273" s="1">
        <v>1.40247E-9</v>
      </c>
      <c r="T273" s="318" t="s">
        <v>19000</v>
      </c>
      <c r="U273" s="311">
        <v>1.4914399999999999E-8</v>
      </c>
      <c r="V273" s="296" t="s">
        <v>18999</v>
      </c>
      <c r="W273" s="1">
        <v>7.0368000000000004E-9</v>
      </c>
      <c r="X273" s="318" t="s">
        <v>18999</v>
      </c>
      <c r="Y273" s="311">
        <v>8.4917199999999993E-9</v>
      </c>
      <c r="Z273" s="296" t="s">
        <v>19352</v>
      </c>
      <c r="AA273" s="1">
        <v>6.4334100000000002E-7</v>
      </c>
      <c r="AB273" s="318" t="s">
        <v>18999</v>
      </c>
      <c r="AC273" s="311">
        <v>6.7898500000000001E-9</v>
      </c>
      <c r="AD273" s="296" t="s">
        <v>18751</v>
      </c>
      <c r="AE273" s="1">
        <v>7.9386799999999997E-8</v>
      </c>
      <c r="AF273" s="318" t="s">
        <v>18999</v>
      </c>
      <c r="AG273" s="311">
        <v>5.6972400000000001E-9</v>
      </c>
      <c r="AH273" s="296" t="s">
        <v>18999</v>
      </c>
      <c r="AI273" s="1">
        <v>8.2206600000000004E-9</v>
      </c>
      <c r="AJ273" s="318" t="s">
        <v>18999</v>
      </c>
      <c r="AK273" s="311">
        <v>6.5102399999999996E-9</v>
      </c>
      <c r="AL273" s="297" t="s">
        <v>19633</v>
      </c>
      <c r="AM273" s="298">
        <v>4.3308000000000001E-7</v>
      </c>
      <c r="AN273" s="318" t="s">
        <v>19028</v>
      </c>
      <c r="AO273" s="311">
        <v>1.04339E-5</v>
      </c>
      <c r="AP273" s="318" t="s">
        <v>19634</v>
      </c>
      <c r="AQ273" s="311">
        <v>1.8869399999999999E-4</v>
      </c>
    </row>
    <row r="274" spans="2:43" ht="16" x14ac:dyDescent="0.2">
      <c r="B274" s="310" t="s">
        <v>11702</v>
      </c>
      <c r="C274" t="s">
        <v>7967</v>
      </c>
      <c r="D274">
        <v>8</v>
      </c>
      <c r="E274">
        <v>76604525</v>
      </c>
      <c r="F274" t="s">
        <v>15041</v>
      </c>
      <c r="G274" t="s">
        <v>11751</v>
      </c>
      <c r="H274" s="318" t="s">
        <v>19025</v>
      </c>
      <c r="I274" s="311">
        <v>3.0769100000000001E-8</v>
      </c>
      <c r="J274" s="296" t="s">
        <v>19025</v>
      </c>
      <c r="K274" s="1">
        <v>3.62459E-8</v>
      </c>
      <c r="L274" s="318" t="s">
        <v>19025</v>
      </c>
      <c r="M274" s="311">
        <v>3.5142099999999997E-8</v>
      </c>
      <c r="N274" s="296" t="s">
        <v>19133</v>
      </c>
      <c r="O274" s="1">
        <v>6.82707E-8</v>
      </c>
      <c r="P274" s="318" t="s">
        <v>19025</v>
      </c>
      <c r="Q274" s="311">
        <v>2.7068600000000001E-8</v>
      </c>
      <c r="R274" s="296" t="s">
        <v>19133</v>
      </c>
      <c r="S274" s="1">
        <v>1.5096E-7</v>
      </c>
      <c r="T274" s="318" t="s">
        <v>19082</v>
      </c>
      <c r="U274" s="311">
        <v>8.3505599999999998E-8</v>
      </c>
      <c r="V274" s="296" t="s">
        <v>19025</v>
      </c>
      <c r="W274" s="1">
        <v>2.3118900000000001E-8</v>
      </c>
      <c r="X274" s="318" t="s">
        <v>19025</v>
      </c>
      <c r="Y274" s="311">
        <v>3.68639E-8</v>
      </c>
      <c r="Z274" s="296" t="s">
        <v>18961</v>
      </c>
      <c r="AA274" s="1">
        <v>2.24432E-6</v>
      </c>
      <c r="AB274" s="318" t="s">
        <v>19025</v>
      </c>
      <c r="AC274" s="311">
        <v>3.7871299999999998E-8</v>
      </c>
      <c r="AD274" s="296" t="s">
        <v>19133</v>
      </c>
      <c r="AE274" s="1">
        <v>6.5783399999999996E-8</v>
      </c>
      <c r="AF274" s="318" t="s">
        <v>19025</v>
      </c>
      <c r="AG274" s="311">
        <v>2.4796900000000002E-8</v>
      </c>
      <c r="AH274" s="296" t="s">
        <v>19025</v>
      </c>
      <c r="AI274" s="1">
        <v>3.1002899999999998E-8</v>
      </c>
      <c r="AJ274" s="318" t="s">
        <v>19025</v>
      </c>
      <c r="AK274" s="311">
        <v>2.84771E-8</v>
      </c>
      <c r="AL274" s="296" t="s">
        <v>19635</v>
      </c>
      <c r="AM274" s="1">
        <v>3.0251900000000001E-3</v>
      </c>
      <c r="AN274" s="318" t="s">
        <v>19077</v>
      </c>
      <c r="AO274" s="311">
        <v>3.6660799999999998E-4</v>
      </c>
      <c r="AP274" s="318" t="s">
        <v>19636</v>
      </c>
      <c r="AQ274" s="311">
        <v>1.7030699999999999E-5</v>
      </c>
    </row>
    <row r="275" spans="2:43" ht="16" x14ac:dyDescent="0.2">
      <c r="B275" s="310" t="s">
        <v>11702</v>
      </c>
      <c r="C275" t="s">
        <v>7978</v>
      </c>
      <c r="D275">
        <v>8</v>
      </c>
      <c r="E275">
        <v>101950038</v>
      </c>
      <c r="F275" t="s">
        <v>7988</v>
      </c>
      <c r="G275" t="s">
        <v>11751</v>
      </c>
      <c r="H275" s="318" t="s">
        <v>19327</v>
      </c>
      <c r="I275" s="311">
        <v>7.0755699999999999E-7</v>
      </c>
      <c r="J275" s="296" t="s">
        <v>19327</v>
      </c>
      <c r="K275" s="1">
        <v>9.6590500000000007E-7</v>
      </c>
      <c r="L275" s="318" t="s">
        <v>19327</v>
      </c>
      <c r="M275" s="311">
        <v>2.91121E-7</v>
      </c>
      <c r="N275" s="296" t="s">
        <v>19262</v>
      </c>
      <c r="O275" s="1">
        <v>9.4473000000000002E-6</v>
      </c>
      <c r="P275" s="318" t="s">
        <v>19327</v>
      </c>
      <c r="Q275" s="311">
        <v>3.5872900000000001E-7</v>
      </c>
      <c r="R275" s="296" t="s">
        <v>19235</v>
      </c>
      <c r="S275" s="1">
        <v>1.8513599999999999E-6</v>
      </c>
      <c r="T275" s="318" t="s">
        <v>19327</v>
      </c>
      <c r="U275" s="311">
        <v>7.86262E-7</v>
      </c>
      <c r="V275" s="296" t="s">
        <v>19327</v>
      </c>
      <c r="W275" s="1">
        <v>4.3110399999999999E-7</v>
      </c>
      <c r="X275" s="318" t="s">
        <v>19327</v>
      </c>
      <c r="Y275" s="311">
        <v>4.85778E-7</v>
      </c>
      <c r="Z275" s="296" t="s">
        <v>18831</v>
      </c>
      <c r="AA275" s="1">
        <v>1.9947000000000001E-6</v>
      </c>
      <c r="AB275" s="318" t="s">
        <v>19327</v>
      </c>
      <c r="AC275" s="311">
        <v>5.8047500000000004E-7</v>
      </c>
      <c r="AD275" s="296" t="s">
        <v>19235</v>
      </c>
      <c r="AE275" s="1">
        <v>1.0119199999999999E-6</v>
      </c>
      <c r="AF275" s="318" t="s">
        <v>19327</v>
      </c>
      <c r="AG275" s="311">
        <v>5.9067300000000001E-7</v>
      </c>
      <c r="AH275" s="296" t="s">
        <v>19327</v>
      </c>
      <c r="AI275" s="1">
        <v>6.1883200000000005E-7</v>
      </c>
      <c r="AJ275" s="318" t="s">
        <v>19327</v>
      </c>
      <c r="AK275" s="311">
        <v>7.3356999999999997E-7</v>
      </c>
      <c r="AL275" s="296" t="s">
        <v>18966</v>
      </c>
      <c r="AM275" s="1">
        <v>9.2043999999999997E-3</v>
      </c>
      <c r="AN275" s="318" t="s">
        <v>19296</v>
      </c>
      <c r="AO275" s="311">
        <v>8.5084199999999998E-4</v>
      </c>
      <c r="AP275" s="318" t="s">
        <v>19556</v>
      </c>
      <c r="AQ275" s="311">
        <v>1.71755E-4</v>
      </c>
    </row>
    <row r="276" spans="2:43" ht="16" x14ac:dyDescent="0.2">
      <c r="B276" s="310" t="s">
        <v>11702</v>
      </c>
      <c r="C276" t="s">
        <v>13338</v>
      </c>
      <c r="D276">
        <v>8</v>
      </c>
      <c r="E276">
        <v>116659731</v>
      </c>
      <c r="F276" t="s">
        <v>8005</v>
      </c>
      <c r="G276" t="s">
        <v>14696</v>
      </c>
      <c r="H276" s="318" t="s">
        <v>18957</v>
      </c>
      <c r="I276" s="311">
        <v>5.9646999999999996E-11</v>
      </c>
      <c r="J276" s="296" t="s">
        <v>18957</v>
      </c>
      <c r="K276" s="1">
        <v>1.12991E-10</v>
      </c>
      <c r="L276" s="318" t="s">
        <v>18957</v>
      </c>
      <c r="M276" s="311">
        <v>6.5554299999999997E-11</v>
      </c>
      <c r="N276" s="296" t="s">
        <v>18854</v>
      </c>
      <c r="O276" s="1">
        <v>2.2106700000000002E-9</v>
      </c>
      <c r="P276" s="318" t="s">
        <v>19415</v>
      </c>
      <c r="Q276" s="311">
        <v>4.9495599999999997E-11</v>
      </c>
      <c r="R276" s="296" t="s">
        <v>18858</v>
      </c>
      <c r="S276" s="1">
        <v>1.80326E-10</v>
      </c>
      <c r="T276" s="318" t="s">
        <v>18853</v>
      </c>
      <c r="U276" s="311">
        <v>3.9283599999999998E-10</v>
      </c>
      <c r="V276" s="296" t="s">
        <v>19415</v>
      </c>
      <c r="W276" s="1">
        <v>5.1461800000000001E-11</v>
      </c>
      <c r="X276" s="318" t="s">
        <v>18957</v>
      </c>
      <c r="Y276" s="311">
        <v>6.4989600000000002E-11</v>
      </c>
      <c r="Z276" s="296" t="s">
        <v>19637</v>
      </c>
      <c r="AA276" s="1">
        <v>1.2773099999999999E-10</v>
      </c>
      <c r="AB276" s="318" t="s">
        <v>18957</v>
      </c>
      <c r="AC276" s="311">
        <v>7.0206500000000005E-11</v>
      </c>
      <c r="AD276" s="296" t="s">
        <v>19638</v>
      </c>
      <c r="AE276" s="1">
        <v>2.2752600000000001E-10</v>
      </c>
      <c r="AF276" s="318" t="s">
        <v>18957</v>
      </c>
      <c r="AG276" s="311">
        <v>6.7163499999999995E-11</v>
      </c>
      <c r="AH276" s="296" t="s">
        <v>18957</v>
      </c>
      <c r="AI276" s="1">
        <v>7.0049100000000004E-11</v>
      </c>
      <c r="AJ276" s="318" t="s">
        <v>18957</v>
      </c>
      <c r="AK276" s="311">
        <v>6.0371200000000002E-11</v>
      </c>
      <c r="AL276" s="296" t="s">
        <v>19480</v>
      </c>
      <c r="AM276" s="1">
        <v>8.3929299999999993E-6</v>
      </c>
      <c r="AN276" s="318" t="s">
        <v>18674</v>
      </c>
      <c r="AO276" s="311">
        <v>8.9003099999999996E-7</v>
      </c>
      <c r="AP276" s="318" t="s">
        <v>18871</v>
      </c>
      <c r="AQ276" s="311">
        <v>1.64345E-5</v>
      </c>
    </row>
    <row r="277" spans="2:43" ht="16" x14ac:dyDescent="0.2">
      <c r="B277" s="310" t="s">
        <v>11702</v>
      </c>
      <c r="C277" t="s">
        <v>13337</v>
      </c>
      <c r="D277">
        <v>9</v>
      </c>
      <c r="E277">
        <v>8325382</v>
      </c>
      <c r="F277" t="s">
        <v>8039</v>
      </c>
      <c r="G277" t="s">
        <v>15045</v>
      </c>
      <c r="H277" s="318" t="s">
        <v>19639</v>
      </c>
      <c r="I277" s="311">
        <v>2.9918499999999999E-7</v>
      </c>
      <c r="J277" s="296" t="s">
        <v>19639</v>
      </c>
      <c r="K277" s="1">
        <v>3.1567999999999998E-7</v>
      </c>
      <c r="L277" s="318" t="s">
        <v>19640</v>
      </c>
      <c r="M277" s="311">
        <v>8.7233900000000001E-7</v>
      </c>
      <c r="N277" s="296" t="s">
        <v>19641</v>
      </c>
      <c r="O277" s="1">
        <v>2.3039399999999999E-7</v>
      </c>
      <c r="P277" s="318" t="s">
        <v>19639</v>
      </c>
      <c r="Q277" s="311">
        <v>1.7363800000000001E-7</v>
      </c>
      <c r="R277" s="296" t="s">
        <v>19642</v>
      </c>
      <c r="S277" s="1">
        <v>3.9708400000000004E-6</v>
      </c>
      <c r="T277" s="318" t="s">
        <v>19070</v>
      </c>
      <c r="U277" s="311">
        <v>7.1314300000000002E-7</v>
      </c>
      <c r="V277" s="296" t="s">
        <v>19639</v>
      </c>
      <c r="W277" s="1">
        <v>2.8658800000000002E-7</v>
      </c>
      <c r="X277" s="318" t="s">
        <v>19640</v>
      </c>
      <c r="Y277" s="311">
        <v>4.8284900000000004E-7</v>
      </c>
      <c r="Z277" s="296" t="s">
        <v>18739</v>
      </c>
      <c r="AA277" s="1">
        <v>1.3911600000000001E-6</v>
      </c>
      <c r="AB277" s="318" t="s">
        <v>19640</v>
      </c>
      <c r="AC277" s="311">
        <v>3.6143399999999998E-7</v>
      </c>
      <c r="AD277" s="296" t="s">
        <v>19643</v>
      </c>
      <c r="AE277" s="1">
        <v>9.8929799999999994E-7</v>
      </c>
      <c r="AF277" s="318" t="s">
        <v>19639</v>
      </c>
      <c r="AG277" s="311">
        <v>3.4006500000000002E-7</v>
      </c>
      <c r="AH277" s="296" t="s">
        <v>19639</v>
      </c>
      <c r="AI277" s="1">
        <v>3.1067499999999999E-7</v>
      </c>
      <c r="AJ277" s="318" t="s">
        <v>19639</v>
      </c>
      <c r="AK277" s="311">
        <v>2.9435399999999999E-7</v>
      </c>
      <c r="AL277" s="296" t="s">
        <v>19644</v>
      </c>
      <c r="AM277" s="1">
        <v>3.4091500000000001E-3</v>
      </c>
      <c r="AN277" s="322" t="s">
        <v>19645</v>
      </c>
      <c r="AO277" s="312">
        <v>3.08568E-2</v>
      </c>
      <c r="AP277" s="322" t="s">
        <v>19646</v>
      </c>
      <c r="AQ277" s="312">
        <v>1.4391E-7</v>
      </c>
    </row>
    <row r="278" spans="2:43" ht="16" x14ac:dyDescent="0.2">
      <c r="B278" s="310" t="s">
        <v>11702</v>
      </c>
      <c r="C278" t="s">
        <v>13336</v>
      </c>
      <c r="D278">
        <v>9</v>
      </c>
      <c r="E278">
        <v>37079661</v>
      </c>
      <c r="F278" t="s">
        <v>15048</v>
      </c>
      <c r="G278" t="s">
        <v>15049</v>
      </c>
      <c r="H278" s="318" t="s">
        <v>19339</v>
      </c>
      <c r="I278" s="311">
        <v>2.0950900000000001E-9</v>
      </c>
      <c r="J278" s="296" t="s">
        <v>19339</v>
      </c>
      <c r="K278" s="1">
        <v>1.38198E-9</v>
      </c>
      <c r="L278" s="318" t="s">
        <v>18971</v>
      </c>
      <c r="M278" s="311">
        <v>2.66208E-9</v>
      </c>
      <c r="N278" s="296" t="s">
        <v>19192</v>
      </c>
      <c r="O278" s="1">
        <v>3.13461E-8</v>
      </c>
      <c r="P278" s="318" t="s">
        <v>19339</v>
      </c>
      <c r="Q278" s="311">
        <v>1.7217E-9</v>
      </c>
      <c r="R278" s="296" t="s">
        <v>19016</v>
      </c>
      <c r="S278" s="1">
        <v>1.3137200000000001E-9</v>
      </c>
      <c r="T278" s="318" t="s">
        <v>18971</v>
      </c>
      <c r="U278" s="311">
        <v>8.8390899999999995E-9</v>
      </c>
      <c r="V278" s="296" t="s">
        <v>19339</v>
      </c>
      <c r="W278" s="1">
        <v>9.1798299999999999E-10</v>
      </c>
      <c r="X278" s="318" t="s">
        <v>19339</v>
      </c>
      <c r="Y278" s="311">
        <v>1.1083100000000001E-9</v>
      </c>
      <c r="Z278" s="296" t="s">
        <v>18837</v>
      </c>
      <c r="AA278" s="1">
        <v>5.0538300000000002E-8</v>
      </c>
      <c r="AB278" s="318" t="s">
        <v>19339</v>
      </c>
      <c r="AC278" s="311">
        <v>2.2325100000000002E-9</v>
      </c>
      <c r="AD278" s="296" t="s">
        <v>19221</v>
      </c>
      <c r="AE278" s="1">
        <v>9.40767E-8</v>
      </c>
      <c r="AF278" s="318" t="s">
        <v>19339</v>
      </c>
      <c r="AG278" s="311">
        <v>1.4045299999999999E-9</v>
      </c>
      <c r="AH278" s="296" t="s">
        <v>18971</v>
      </c>
      <c r="AI278" s="1">
        <v>2.4000799999999998E-9</v>
      </c>
      <c r="AJ278" s="318" t="s">
        <v>19339</v>
      </c>
      <c r="AK278" s="311">
        <v>1.7808299999999999E-9</v>
      </c>
      <c r="AL278" s="296" t="s">
        <v>18962</v>
      </c>
      <c r="AM278" s="1">
        <v>1.19732E-4</v>
      </c>
      <c r="AN278" s="318" t="s">
        <v>19288</v>
      </c>
      <c r="AO278" s="311">
        <v>2.2851800000000001E-4</v>
      </c>
      <c r="AP278" s="318" t="s">
        <v>19368</v>
      </c>
      <c r="AQ278" s="311">
        <v>1.50025E-6</v>
      </c>
    </row>
    <row r="279" spans="2:43" ht="16" x14ac:dyDescent="0.2">
      <c r="B279" s="310" t="s">
        <v>11702</v>
      </c>
      <c r="C279" t="s">
        <v>13335</v>
      </c>
      <c r="D279">
        <v>9</v>
      </c>
      <c r="E279">
        <v>76679777</v>
      </c>
      <c r="F279" t="s">
        <v>15052</v>
      </c>
      <c r="G279" t="s">
        <v>14696</v>
      </c>
      <c r="H279" s="318" t="s">
        <v>19647</v>
      </c>
      <c r="I279" s="311">
        <v>6.1182199999999996E-8</v>
      </c>
      <c r="J279" s="296" t="s">
        <v>19647</v>
      </c>
      <c r="K279" s="1">
        <v>6.7161599999999994E-8</v>
      </c>
      <c r="L279" s="318" t="s">
        <v>19648</v>
      </c>
      <c r="M279" s="311">
        <v>4.5033100000000002E-8</v>
      </c>
      <c r="N279" s="296" t="s">
        <v>19649</v>
      </c>
      <c r="O279" s="1">
        <v>3.9090699999999999E-8</v>
      </c>
      <c r="P279" s="318" t="s">
        <v>19650</v>
      </c>
      <c r="Q279" s="311">
        <v>3.7890800000000001E-8</v>
      </c>
      <c r="R279" s="296" t="s">
        <v>19651</v>
      </c>
      <c r="S279" s="1">
        <v>1.3122600000000001E-7</v>
      </c>
      <c r="T279" s="318" t="s">
        <v>19650</v>
      </c>
      <c r="U279" s="311">
        <v>6.1977199999999997E-8</v>
      </c>
      <c r="V279" s="296" t="s">
        <v>19647</v>
      </c>
      <c r="W279" s="1">
        <v>9.6996200000000001E-8</v>
      </c>
      <c r="X279" s="318" t="s">
        <v>19647</v>
      </c>
      <c r="Y279" s="311">
        <v>8.6904200000000006E-8</v>
      </c>
      <c r="Z279" s="296" t="s">
        <v>19652</v>
      </c>
      <c r="AA279" s="1">
        <v>4.4710000000000003E-7</v>
      </c>
      <c r="AB279" s="318" t="s">
        <v>19647</v>
      </c>
      <c r="AC279" s="311">
        <v>8.2542199999999996E-8</v>
      </c>
      <c r="AD279" s="296" t="s">
        <v>19653</v>
      </c>
      <c r="AE279" s="1">
        <v>3.5157200000000002E-6</v>
      </c>
      <c r="AF279" s="318" t="s">
        <v>19647</v>
      </c>
      <c r="AG279" s="311">
        <v>5.7851699999999998E-8</v>
      </c>
      <c r="AH279" s="296" t="s">
        <v>19647</v>
      </c>
      <c r="AI279" s="1">
        <v>5.6508599999999998E-8</v>
      </c>
      <c r="AJ279" s="318" t="s">
        <v>19647</v>
      </c>
      <c r="AK279" s="311">
        <v>5.4786499999999999E-8</v>
      </c>
      <c r="AL279" s="296" t="s">
        <v>19654</v>
      </c>
      <c r="AM279" s="1">
        <v>1.5868799999999999E-2</v>
      </c>
      <c r="AN279" s="318" t="s">
        <v>19655</v>
      </c>
      <c r="AO279" s="311">
        <v>4.4507800000000001E-5</v>
      </c>
      <c r="AP279" s="318" t="s">
        <v>19656</v>
      </c>
      <c r="AQ279" s="311">
        <v>3.8504899999999999E-4</v>
      </c>
    </row>
    <row r="280" spans="2:43" ht="16" x14ac:dyDescent="0.2">
      <c r="B280" s="310" t="s">
        <v>11702</v>
      </c>
      <c r="C280" t="s">
        <v>8122</v>
      </c>
      <c r="D280">
        <v>9</v>
      </c>
      <c r="E280">
        <v>126317324</v>
      </c>
      <c r="F280" t="s">
        <v>1123</v>
      </c>
      <c r="G280" t="s">
        <v>11751</v>
      </c>
      <c r="H280" s="318" t="s">
        <v>19033</v>
      </c>
      <c r="I280" s="311">
        <v>1.9658E-7</v>
      </c>
      <c r="J280" s="296" t="s">
        <v>19033</v>
      </c>
      <c r="K280" s="1">
        <v>2.5181199999999998E-7</v>
      </c>
      <c r="L280" s="318" t="s">
        <v>18910</v>
      </c>
      <c r="M280" s="311">
        <v>2.8972199999999998E-7</v>
      </c>
      <c r="N280" s="296" t="s">
        <v>19100</v>
      </c>
      <c r="O280" s="1">
        <v>2.6602300000000003E-7</v>
      </c>
      <c r="P280" s="318" t="s">
        <v>19033</v>
      </c>
      <c r="Q280" s="311">
        <v>1.3572500000000001E-7</v>
      </c>
      <c r="R280" s="296" t="s">
        <v>18837</v>
      </c>
      <c r="S280" s="1">
        <v>1.2034700000000001E-7</v>
      </c>
      <c r="T280" s="318" t="s">
        <v>19033</v>
      </c>
      <c r="U280" s="311">
        <v>1.2692900000000001E-7</v>
      </c>
      <c r="V280" s="296" t="s">
        <v>19033</v>
      </c>
      <c r="W280" s="1">
        <v>2.6685900000000002E-7</v>
      </c>
      <c r="X280" s="318" t="s">
        <v>18772</v>
      </c>
      <c r="Y280" s="311">
        <v>4.68159E-7</v>
      </c>
      <c r="Z280" s="296" t="s">
        <v>18660</v>
      </c>
      <c r="AA280" s="1">
        <v>3.0468499999999999E-6</v>
      </c>
      <c r="AB280" s="318" t="s">
        <v>19033</v>
      </c>
      <c r="AC280" s="311">
        <v>1.70546E-7</v>
      </c>
      <c r="AD280" s="296" t="s">
        <v>19100</v>
      </c>
      <c r="AE280" s="1">
        <v>3.0226499999999999E-7</v>
      </c>
      <c r="AF280" s="318" t="s">
        <v>19033</v>
      </c>
      <c r="AG280" s="311">
        <v>2.02152E-7</v>
      </c>
      <c r="AH280" s="296" t="s">
        <v>19033</v>
      </c>
      <c r="AI280" s="1">
        <v>2.1910900000000001E-7</v>
      </c>
      <c r="AJ280" s="318" t="s">
        <v>19033</v>
      </c>
      <c r="AK280" s="311">
        <v>1.7575900000000001E-7</v>
      </c>
      <c r="AL280" s="296" t="s">
        <v>19657</v>
      </c>
      <c r="AM280" s="1">
        <v>1.2939099999999999E-4</v>
      </c>
      <c r="AN280" s="318" t="s">
        <v>19611</v>
      </c>
      <c r="AO280" s="311">
        <v>3.32621E-7</v>
      </c>
      <c r="AP280" s="322" t="s">
        <v>19658</v>
      </c>
      <c r="AQ280" s="312">
        <v>3.1863000000000002E-2</v>
      </c>
    </row>
    <row r="281" spans="2:43" ht="16" x14ac:dyDescent="0.2">
      <c r="B281" s="310" t="s">
        <v>11702</v>
      </c>
      <c r="C281" t="s">
        <v>13334</v>
      </c>
      <c r="D281">
        <v>9</v>
      </c>
      <c r="E281">
        <v>131943440</v>
      </c>
      <c r="F281" t="s">
        <v>15055</v>
      </c>
      <c r="G281" t="s">
        <v>14685</v>
      </c>
      <c r="H281" s="318" t="s">
        <v>19327</v>
      </c>
      <c r="I281" s="311">
        <v>5.5229800000000004E-7</v>
      </c>
      <c r="J281" s="296" t="s">
        <v>19327</v>
      </c>
      <c r="K281" s="1">
        <v>5.0131800000000004E-7</v>
      </c>
      <c r="L281" s="318" t="s">
        <v>19327</v>
      </c>
      <c r="M281" s="311">
        <v>3.4576300000000002E-7</v>
      </c>
      <c r="N281" s="296" t="s">
        <v>19235</v>
      </c>
      <c r="O281" s="1">
        <v>1.0402800000000001E-6</v>
      </c>
      <c r="P281" s="318" t="s">
        <v>19327</v>
      </c>
      <c r="Q281" s="311">
        <v>5.7145300000000003E-7</v>
      </c>
      <c r="R281" s="296" t="s">
        <v>19233</v>
      </c>
      <c r="S281" s="1">
        <v>1.8857600000000001E-7</v>
      </c>
      <c r="T281" s="318" t="s">
        <v>19327</v>
      </c>
      <c r="U281" s="311">
        <v>1.0276300000000001E-6</v>
      </c>
      <c r="V281" s="296" t="s">
        <v>19327</v>
      </c>
      <c r="W281" s="1">
        <v>4.17668E-7</v>
      </c>
      <c r="X281" s="318" t="s">
        <v>19327</v>
      </c>
      <c r="Y281" s="311">
        <v>2.55986E-7</v>
      </c>
      <c r="Z281" s="296" t="s">
        <v>18754</v>
      </c>
      <c r="AA281" s="1">
        <v>1.5865899999999999E-7</v>
      </c>
      <c r="AB281" s="318" t="s">
        <v>19327</v>
      </c>
      <c r="AC281" s="311">
        <v>5.9018700000000004E-7</v>
      </c>
      <c r="AD281" s="296" t="s">
        <v>19327</v>
      </c>
      <c r="AE281" s="1">
        <v>4.8667399999999995E-7</v>
      </c>
      <c r="AF281" s="318" t="s">
        <v>19327</v>
      </c>
      <c r="AG281" s="311">
        <v>5.47084E-7</v>
      </c>
      <c r="AH281" s="296" t="s">
        <v>19327</v>
      </c>
      <c r="AI281" s="1">
        <v>4.8596300000000002E-7</v>
      </c>
      <c r="AJ281" s="318" t="s">
        <v>19327</v>
      </c>
      <c r="AK281" s="311">
        <v>4.48848E-7</v>
      </c>
      <c r="AL281" s="296" t="s">
        <v>18755</v>
      </c>
      <c r="AM281" s="1">
        <v>6.19093E-5</v>
      </c>
      <c r="AN281" s="318" t="s">
        <v>19196</v>
      </c>
      <c r="AO281" s="311">
        <v>4.6813400000000001E-5</v>
      </c>
      <c r="AP281" s="318" t="s">
        <v>19659</v>
      </c>
      <c r="AQ281" s="311">
        <v>3.1734799999999998E-3</v>
      </c>
    </row>
    <row r="282" spans="2:43" ht="16" x14ac:dyDescent="0.2">
      <c r="B282" s="310" t="s">
        <v>11702</v>
      </c>
      <c r="C282" t="s">
        <v>13333</v>
      </c>
      <c r="D282">
        <v>9</v>
      </c>
      <c r="E282">
        <v>139320900</v>
      </c>
      <c r="F282" t="s">
        <v>15057</v>
      </c>
      <c r="G282" t="s">
        <v>14696</v>
      </c>
      <c r="H282" s="318" t="s">
        <v>19233</v>
      </c>
      <c r="I282" s="311">
        <v>2.4864999999999999E-7</v>
      </c>
      <c r="J282" s="296" t="s">
        <v>19233</v>
      </c>
      <c r="K282" s="1">
        <v>2.69973E-7</v>
      </c>
      <c r="L282" s="318" t="s">
        <v>19235</v>
      </c>
      <c r="M282" s="311">
        <v>5.7938299999999997E-7</v>
      </c>
      <c r="N282" s="296" t="s">
        <v>19001</v>
      </c>
      <c r="O282" s="1">
        <v>2.4915399999999998E-7</v>
      </c>
      <c r="P282" s="318" t="s">
        <v>19233</v>
      </c>
      <c r="Q282" s="311">
        <v>2.2841099999999999E-7</v>
      </c>
      <c r="R282" s="296" t="s">
        <v>19001</v>
      </c>
      <c r="S282" s="1">
        <v>8.8157699999999998E-8</v>
      </c>
      <c r="T282" s="318" t="s">
        <v>19235</v>
      </c>
      <c r="U282" s="311">
        <v>1.47864E-6</v>
      </c>
      <c r="V282" s="296" t="s">
        <v>19233</v>
      </c>
      <c r="W282" s="1">
        <v>2.4550200000000002E-7</v>
      </c>
      <c r="X282" s="318" t="s">
        <v>19233</v>
      </c>
      <c r="Y282" s="311">
        <v>1.9718E-7</v>
      </c>
      <c r="Z282" s="296" t="s">
        <v>18697</v>
      </c>
      <c r="AA282" s="1">
        <v>1.05341E-6</v>
      </c>
      <c r="AB282" s="318" t="s">
        <v>19233</v>
      </c>
      <c r="AC282" s="311">
        <v>2.4121500000000001E-7</v>
      </c>
      <c r="AD282" s="296" t="s">
        <v>19001</v>
      </c>
      <c r="AE282" s="1">
        <v>6.6877800000000001E-8</v>
      </c>
      <c r="AF282" s="318" t="s">
        <v>19233</v>
      </c>
      <c r="AG282" s="311">
        <v>2.3449300000000001E-7</v>
      </c>
      <c r="AH282" s="296" t="s">
        <v>19233</v>
      </c>
      <c r="AI282" s="1">
        <v>2.95371E-7</v>
      </c>
      <c r="AJ282" s="318" t="s">
        <v>19233</v>
      </c>
      <c r="AK282" s="311">
        <v>2.5904999999999998E-7</v>
      </c>
      <c r="AL282" s="296" t="s">
        <v>19023</v>
      </c>
      <c r="AM282" s="1">
        <v>1.25186E-3</v>
      </c>
      <c r="AN282" s="318" t="s">
        <v>19197</v>
      </c>
      <c r="AO282" s="311">
        <v>5.9289800000000001E-4</v>
      </c>
      <c r="AP282" s="318" t="s">
        <v>19375</v>
      </c>
      <c r="AQ282" s="311">
        <v>1.29567E-4</v>
      </c>
    </row>
    <row r="283" spans="2:43" ht="16" x14ac:dyDescent="0.2">
      <c r="B283" s="310" t="s">
        <v>11702</v>
      </c>
      <c r="C283" t="s">
        <v>13331</v>
      </c>
      <c r="D283">
        <v>9</v>
      </c>
      <c r="E283">
        <v>140257189</v>
      </c>
      <c r="F283" t="s">
        <v>8316</v>
      </c>
      <c r="G283" t="s">
        <v>14691</v>
      </c>
      <c r="H283" s="318" t="s">
        <v>55</v>
      </c>
      <c r="I283" s="311" t="s">
        <v>55</v>
      </c>
      <c r="J283" s="296" t="s">
        <v>55</v>
      </c>
      <c r="K283" s="1" t="s">
        <v>55</v>
      </c>
      <c r="L283" s="318" t="s">
        <v>55</v>
      </c>
      <c r="M283" s="311" t="s">
        <v>55</v>
      </c>
      <c r="N283" s="296" t="s">
        <v>55</v>
      </c>
      <c r="O283" s="1" t="s">
        <v>55</v>
      </c>
      <c r="P283" s="318" t="s">
        <v>55</v>
      </c>
      <c r="Q283" s="311" t="s">
        <v>55</v>
      </c>
      <c r="R283" s="296" t="s">
        <v>55</v>
      </c>
      <c r="S283" s="1" t="s">
        <v>55</v>
      </c>
      <c r="T283" s="318" t="s">
        <v>55</v>
      </c>
      <c r="U283" s="311" t="s">
        <v>55</v>
      </c>
      <c r="V283" s="296" t="s">
        <v>55</v>
      </c>
      <c r="W283" s="1" t="s">
        <v>55</v>
      </c>
      <c r="X283" s="318" t="s">
        <v>55</v>
      </c>
      <c r="Y283" s="311" t="s">
        <v>55</v>
      </c>
      <c r="Z283" s="296" t="s">
        <v>55</v>
      </c>
      <c r="AA283" s="1" t="s">
        <v>55</v>
      </c>
      <c r="AB283" s="318" t="s">
        <v>55</v>
      </c>
      <c r="AC283" s="311" t="s">
        <v>55</v>
      </c>
      <c r="AD283" s="296" t="s">
        <v>55</v>
      </c>
      <c r="AE283" s="1" t="s">
        <v>55</v>
      </c>
      <c r="AF283" s="318" t="s">
        <v>55</v>
      </c>
      <c r="AG283" s="311" t="s">
        <v>55</v>
      </c>
      <c r="AH283" s="296" t="s">
        <v>55</v>
      </c>
      <c r="AI283" s="1" t="s">
        <v>55</v>
      </c>
      <c r="AJ283" s="318" t="s">
        <v>55</v>
      </c>
      <c r="AK283" s="311" t="s">
        <v>55</v>
      </c>
      <c r="AL283" s="296" t="s">
        <v>55</v>
      </c>
      <c r="AM283" s="1" t="s">
        <v>55</v>
      </c>
      <c r="AN283" s="318" t="s">
        <v>55</v>
      </c>
      <c r="AO283" s="311" t="s">
        <v>55</v>
      </c>
      <c r="AP283" s="318" t="s">
        <v>55</v>
      </c>
      <c r="AQ283" s="311" t="s">
        <v>55</v>
      </c>
    </row>
    <row r="284" spans="2:43" ht="16" x14ac:dyDescent="0.2">
      <c r="B284" s="310" t="s">
        <v>11702</v>
      </c>
      <c r="C284" t="s">
        <v>8333</v>
      </c>
      <c r="D284">
        <v>10</v>
      </c>
      <c r="E284">
        <v>60566137</v>
      </c>
      <c r="F284" t="s">
        <v>8336</v>
      </c>
      <c r="G284" t="s">
        <v>11751</v>
      </c>
      <c r="H284" s="318" t="s">
        <v>18754</v>
      </c>
      <c r="I284" s="311">
        <v>1.10194E-7</v>
      </c>
      <c r="J284" s="296" t="s">
        <v>18754</v>
      </c>
      <c r="K284" s="1">
        <v>1.05301E-7</v>
      </c>
      <c r="L284" s="318" t="s">
        <v>18953</v>
      </c>
      <c r="M284" s="311">
        <v>4.5584699999999998E-8</v>
      </c>
      <c r="N284" s="296" t="s">
        <v>18752</v>
      </c>
      <c r="O284" s="1">
        <v>3.4764499999999999E-7</v>
      </c>
      <c r="P284" s="318" t="s">
        <v>18754</v>
      </c>
      <c r="Q284" s="311">
        <v>6.6294100000000003E-8</v>
      </c>
      <c r="R284" s="296" t="s">
        <v>18752</v>
      </c>
      <c r="S284" s="1">
        <v>2.3001500000000001E-7</v>
      </c>
      <c r="T284" s="318" t="s">
        <v>18831</v>
      </c>
      <c r="U284" s="311">
        <v>7.8033700000000003E-7</v>
      </c>
      <c r="V284" s="296" t="s">
        <v>18754</v>
      </c>
      <c r="W284" s="1">
        <v>1.89667E-7</v>
      </c>
      <c r="X284" s="318" t="s">
        <v>18754</v>
      </c>
      <c r="Y284" s="311">
        <v>1.41396E-7</v>
      </c>
      <c r="Z284" s="296" t="s">
        <v>18769</v>
      </c>
      <c r="AA284" s="1">
        <v>9.1423599999999997E-5</v>
      </c>
      <c r="AB284" s="318" t="s">
        <v>18754</v>
      </c>
      <c r="AC284" s="311">
        <v>1.3650499999999999E-7</v>
      </c>
      <c r="AD284" s="296" t="s">
        <v>18752</v>
      </c>
      <c r="AE284" s="1">
        <v>3.5552300000000003E-7</v>
      </c>
      <c r="AF284" s="318" t="s">
        <v>18754</v>
      </c>
      <c r="AG284" s="311">
        <v>1.38148E-7</v>
      </c>
      <c r="AH284" s="296" t="s">
        <v>18754</v>
      </c>
      <c r="AI284" s="1">
        <v>1.07051E-7</v>
      </c>
      <c r="AJ284" s="318" t="s">
        <v>18754</v>
      </c>
      <c r="AK284" s="311">
        <v>9.9901899999999998E-8</v>
      </c>
      <c r="AL284" s="296" t="s">
        <v>19255</v>
      </c>
      <c r="AM284" s="1">
        <v>1.46039E-3</v>
      </c>
      <c r="AN284" s="318" t="s">
        <v>19026</v>
      </c>
      <c r="AO284" s="311">
        <v>1.8946400000000001E-6</v>
      </c>
      <c r="AP284" s="318" t="s">
        <v>18966</v>
      </c>
      <c r="AQ284" s="311">
        <v>7.6164700000000002E-3</v>
      </c>
    </row>
    <row r="285" spans="2:43" ht="16" x14ac:dyDescent="0.2">
      <c r="B285" s="310" t="s">
        <v>11702</v>
      </c>
      <c r="C285" t="s">
        <v>13330</v>
      </c>
      <c r="D285">
        <v>10</v>
      </c>
      <c r="E285">
        <v>119051368</v>
      </c>
      <c r="F285" t="s">
        <v>8368</v>
      </c>
      <c r="G285" t="s">
        <v>11751</v>
      </c>
      <c r="H285" s="318" t="s">
        <v>19080</v>
      </c>
      <c r="I285" s="311">
        <v>1.02792E-8</v>
      </c>
      <c r="J285" s="296" t="s">
        <v>19080</v>
      </c>
      <c r="K285" s="1">
        <v>1.0111800000000001E-8</v>
      </c>
      <c r="L285" s="318" t="s">
        <v>18838</v>
      </c>
      <c r="M285" s="311">
        <v>2.82425E-8</v>
      </c>
      <c r="N285" s="296" t="s">
        <v>19025</v>
      </c>
      <c r="O285" s="1">
        <v>2.3596900000000001E-8</v>
      </c>
      <c r="P285" s="318" t="s">
        <v>19080</v>
      </c>
      <c r="Q285" s="311">
        <v>1.5362799999999999E-8</v>
      </c>
      <c r="R285" s="296" t="s">
        <v>19076</v>
      </c>
      <c r="S285" s="1">
        <v>4.6124999999999998E-7</v>
      </c>
      <c r="T285" s="318" t="s">
        <v>19080</v>
      </c>
      <c r="U285" s="311">
        <v>1.79253E-8</v>
      </c>
      <c r="V285" s="296" t="s">
        <v>19080</v>
      </c>
      <c r="W285" s="1">
        <v>7.8309799999999994E-9</v>
      </c>
      <c r="X285" s="318" t="s">
        <v>19080</v>
      </c>
      <c r="Y285" s="311">
        <v>7.29898E-9</v>
      </c>
      <c r="Z285" s="296" t="s">
        <v>19551</v>
      </c>
      <c r="AA285" s="1">
        <v>1.4189400000000001E-7</v>
      </c>
      <c r="AB285" s="318" t="s">
        <v>19080</v>
      </c>
      <c r="AC285" s="311">
        <v>1.09227E-8</v>
      </c>
      <c r="AD285" s="296" t="s">
        <v>19082</v>
      </c>
      <c r="AE285" s="1">
        <v>1.47673E-7</v>
      </c>
      <c r="AF285" s="318" t="s">
        <v>19080</v>
      </c>
      <c r="AG285" s="311">
        <v>1.10211E-8</v>
      </c>
      <c r="AH285" s="296" t="s">
        <v>19080</v>
      </c>
      <c r="AI285" s="1">
        <v>1.13771E-8</v>
      </c>
      <c r="AJ285" s="318" t="s">
        <v>19080</v>
      </c>
      <c r="AK285" s="311">
        <v>1.12736E-8</v>
      </c>
      <c r="AL285" s="296" t="s">
        <v>19660</v>
      </c>
      <c r="AM285" s="1">
        <v>1.50099E-2</v>
      </c>
      <c r="AN285" s="318" t="s">
        <v>19558</v>
      </c>
      <c r="AO285" s="311">
        <v>2.7193900000000001E-5</v>
      </c>
      <c r="AP285" s="318" t="s">
        <v>19226</v>
      </c>
      <c r="AQ285" s="311">
        <v>9.5271000000000003E-5</v>
      </c>
    </row>
    <row r="286" spans="2:43" ht="16" x14ac:dyDescent="0.2">
      <c r="B286" s="310" t="s">
        <v>11702</v>
      </c>
      <c r="C286" t="s">
        <v>13329</v>
      </c>
      <c r="D286">
        <v>10</v>
      </c>
      <c r="E286">
        <v>125426627</v>
      </c>
      <c r="F286" t="s">
        <v>8418</v>
      </c>
      <c r="G286" t="s">
        <v>14731</v>
      </c>
      <c r="H286" s="318" t="s">
        <v>19212</v>
      </c>
      <c r="I286" s="311">
        <v>1.7214500000000001E-6</v>
      </c>
      <c r="J286" s="296" t="s">
        <v>19212</v>
      </c>
      <c r="K286" s="1">
        <v>1.70279E-6</v>
      </c>
      <c r="L286" s="318" t="s">
        <v>19216</v>
      </c>
      <c r="M286" s="311">
        <v>2.0088300000000001E-6</v>
      </c>
      <c r="N286" s="296" t="s">
        <v>19214</v>
      </c>
      <c r="O286" s="1">
        <v>8.0690800000000007E-6</v>
      </c>
      <c r="P286" s="318" t="s">
        <v>19212</v>
      </c>
      <c r="Q286" s="311">
        <v>1.1284300000000001E-6</v>
      </c>
      <c r="R286" s="296" t="s">
        <v>19221</v>
      </c>
      <c r="S286" s="1">
        <v>6.02851E-7</v>
      </c>
      <c r="T286" s="318" t="s">
        <v>19215</v>
      </c>
      <c r="U286" s="311">
        <v>2.3533899999999999E-6</v>
      </c>
      <c r="V286" s="296" t="s">
        <v>19216</v>
      </c>
      <c r="W286" s="1">
        <v>2.5726900000000001E-6</v>
      </c>
      <c r="X286" s="318" t="s">
        <v>19216</v>
      </c>
      <c r="Y286" s="311">
        <v>2.4648399999999999E-6</v>
      </c>
      <c r="Z286" s="296" t="s">
        <v>19100</v>
      </c>
      <c r="AA286" s="1">
        <v>1.0751000000000001E-6</v>
      </c>
      <c r="AB286" s="318" t="s">
        <v>19216</v>
      </c>
      <c r="AC286" s="311">
        <v>2.1290299999999998E-6</v>
      </c>
      <c r="AD286" s="296" t="s">
        <v>19331</v>
      </c>
      <c r="AE286" s="1">
        <v>2.2519199999999999E-5</v>
      </c>
      <c r="AF286" s="318" t="s">
        <v>19212</v>
      </c>
      <c r="AG286" s="311">
        <v>1.61974E-6</v>
      </c>
      <c r="AH286" s="296" t="s">
        <v>19212</v>
      </c>
      <c r="AI286" s="1">
        <v>1.72295E-6</v>
      </c>
      <c r="AJ286" s="318" t="s">
        <v>19212</v>
      </c>
      <c r="AK286" s="311">
        <v>1.5315399999999999E-6</v>
      </c>
      <c r="AL286" s="296" t="s">
        <v>19661</v>
      </c>
      <c r="AM286" s="1">
        <v>6.6578600000000002E-2</v>
      </c>
      <c r="AN286" s="318" t="s">
        <v>19662</v>
      </c>
      <c r="AO286" s="311">
        <v>1.3195999999999999E-2</v>
      </c>
      <c r="AP286" s="318" t="s">
        <v>18935</v>
      </c>
      <c r="AQ286" s="311">
        <v>1.0487599999999999E-5</v>
      </c>
    </row>
    <row r="287" spans="2:43" ht="16" x14ac:dyDescent="0.2">
      <c r="B287" s="310" t="s">
        <v>11702</v>
      </c>
      <c r="C287" t="s">
        <v>8433</v>
      </c>
      <c r="D287">
        <v>11</v>
      </c>
      <c r="E287">
        <v>16653971</v>
      </c>
      <c r="F287" t="s">
        <v>15063</v>
      </c>
      <c r="G287" t="s">
        <v>11751</v>
      </c>
      <c r="H287" s="318" t="s">
        <v>18791</v>
      </c>
      <c r="I287" s="311">
        <v>1.29687E-6</v>
      </c>
      <c r="J287" s="296" t="s">
        <v>18791</v>
      </c>
      <c r="K287" s="1">
        <v>1.8242700000000001E-6</v>
      </c>
      <c r="L287" s="318" t="s">
        <v>18661</v>
      </c>
      <c r="M287" s="311">
        <v>5.2484200000000001E-6</v>
      </c>
      <c r="N287" s="296" t="s">
        <v>18931</v>
      </c>
      <c r="O287" s="1">
        <v>5.4163299999999997E-6</v>
      </c>
      <c r="P287" s="318" t="s">
        <v>18820</v>
      </c>
      <c r="Q287" s="311">
        <v>4.64254E-7</v>
      </c>
      <c r="R287" s="296" t="s">
        <v>18931</v>
      </c>
      <c r="S287" s="1">
        <v>2.2970600000000002E-6</v>
      </c>
      <c r="T287" s="318" t="s">
        <v>18794</v>
      </c>
      <c r="U287" s="311">
        <v>1.9234800000000002E-6</v>
      </c>
      <c r="V287" s="296" t="s">
        <v>18791</v>
      </c>
      <c r="W287" s="1">
        <v>9.5937199999999994E-7</v>
      </c>
      <c r="X287" s="318" t="s">
        <v>18791</v>
      </c>
      <c r="Y287" s="311">
        <v>9.5886E-7</v>
      </c>
      <c r="Z287" s="296" t="s">
        <v>19663</v>
      </c>
      <c r="AA287" s="1">
        <v>6.6144799999999997E-5</v>
      </c>
      <c r="AB287" s="318" t="s">
        <v>18791</v>
      </c>
      <c r="AC287" s="311">
        <v>1.4119500000000001E-6</v>
      </c>
      <c r="AD287" s="296" t="s">
        <v>18794</v>
      </c>
      <c r="AE287" s="1">
        <v>2.0785800000000002E-6</v>
      </c>
      <c r="AF287" s="318" t="s">
        <v>18791</v>
      </c>
      <c r="AG287" s="311">
        <v>1.9501000000000002E-6</v>
      </c>
      <c r="AH287" s="296" t="s">
        <v>18791</v>
      </c>
      <c r="AI287" s="1">
        <v>1.70725E-6</v>
      </c>
      <c r="AJ287" s="318" t="s">
        <v>18791</v>
      </c>
      <c r="AK287" s="311">
        <v>1.4372500000000001E-6</v>
      </c>
      <c r="AL287" s="296" t="s">
        <v>19664</v>
      </c>
      <c r="AM287" s="1">
        <v>9.8290100000000003E-5</v>
      </c>
      <c r="AN287" s="318" t="s">
        <v>19610</v>
      </c>
      <c r="AO287" s="311">
        <v>1.31729E-3</v>
      </c>
      <c r="AP287" s="318" t="s">
        <v>18998</v>
      </c>
      <c r="AQ287" s="311">
        <v>2.50337E-4</v>
      </c>
    </row>
    <row r="288" spans="2:43" ht="16" x14ac:dyDescent="0.2">
      <c r="B288" s="310" t="s">
        <v>11702</v>
      </c>
      <c r="C288" t="s">
        <v>8461</v>
      </c>
      <c r="D288">
        <v>11</v>
      </c>
      <c r="E288">
        <v>19184916</v>
      </c>
      <c r="F288" t="s">
        <v>8464</v>
      </c>
      <c r="G288" t="s">
        <v>16017</v>
      </c>
      <c r="H288" s="318" t="s">
        <v>19443</v>
      </c>
      <c r="I288" s="311">
        <v>4.1025400000000004E-6</v>
      </c>
      <c r="J288" s="296" t="s">
        <v>19443</v>
      </c>
      <c r="K288" s="1">
        <v>4.0321199999999996E-6</v>
      </c>
      <c r="L288" s="318" t="s">
        <v>19665</v>
      </c>
      <c r="M288" s="311">
        <v>6.88053E-6</v>
      </c>
      <c r="N288" s="296" t="s">
        <v>19666</v>
      </c>
      <c r="O288" s="1">
        <v>1.3546900000000001E-5</v>
      </c>
      <c r="P288" s="318" t="s">
        <v>19665</v>
      </c>
      <c r="Q288" s="311">
        <v>8.7922599999999994E-6</v>
      </c>
      <c r="R288" s="296" t="s">
        <v>19667</v>
      </c>
      <c r="S288" s="1">
        <v>4.7219299999999997E-5</v>
      </c>
      <c r="T288" s="318" t="s">
        <v>19668</v>
      </c>
      <c r="U288" s="311">
        <v>4.7494099999999996E-6</v>
      </c>
      <c r="V288" s="296" t="s">
        <v>19669</v>
      </c>
      <c r="W288" s="1">
        <v>2.2152699999999998E-6</v>
      </c>
      <c r="X288" s="318" t="s">
        <v>19443</v>
      </c>
      <c r="Y288" s="311">
        <v>3.7033600000000001E-6</v>
      </c>
      <c r="Z288" s="296" t="s">
        <v>19670</v>
      </c>
      <c r="AA288" s="1">
        <v>8.08137E-4</v>
      </c>
      <c r="AB288" s="318" t="s">
        <v>19443</v>
      </c>
      <c r="AC288" s="311">
        <v>3.5473299999999999E-6</v>
      </c>
      <c r="AD288" s="296" t="s">
        <v>19671</v>
      </c>
      <c r="AE288" s="1">
        <v>1.6259299999999999E-5</v>
      </c>
      <c r="AF288" s="318" t="s">
        <v>19443</v>
      </c>
      <c r="AG288" s="311">
        <v>4.18119E-6</v>
      </c>
      <c r="AH288" s="296" t="s">
        <v>19443</v>
      </c>
      <c r="AI288" s="1">
        <v>3.5433399999999999E-6</v>
      </c>
      <c r="AJ288" s="318" t="s">
        <v>19443</v>
      </c>
      <c r="AK288" s="311">
        <v>3.3222799999999998E-6</v>
      </c>
      <c r="AL288" s="296" t="s">
        <v>19672</v>
      </c>
      <c r="AM288" s="1">
        <v>1.1608800000000001E-2</v>
      </c>
      <c r="AN288" s="318" t="s">
        <v>19673</v>
      </c>
      <c r="AO288" s="311">
        <v>4.31175E-4</v>
      </c>
      <c r="AP288" s="318" t="s">
        <v>19674</v>
      </c>
      <c r="AQ288" s="311">
        <v>2.80402E-3</v>
      </c>
    </row>
    <row r="289" spans="2:43" ht="16" x14ac:dyDescent="0.2">
      <c r="B289" s="310" t="s">
        <v>11702</v>
      </c>
      <c r="C289" t="s">
        <v>13328</v>
      </c>
      <c r="D289">
        <v>11</v>
      </c>
      <c r="E289">
        <v>30393360</v>
      </c>
      <c r="F289" t="s">
        <v>15065</v>
      </c>
      <c r="G289" t="s">
        <v>11751</v>
      </c>
      <c r="H289" s="318" t="s">
        <v>19571</v>
      </c>
      <c r="I289" s="311">
        <v>2.13117E-6</v>
      </c>
      <c r="J289" s="296" t="s">
        <v>19571</v>
      </c>
      <c r="K289" s="1">
        <v>1.72303E-6</v>
      </c>
      <c r="L289" s="318" t="s">
        <v>19571</v>
      </c>
      <c r="M289" s="311">
        <v>1.3923500000000001E-6</v>
      </c>
      <c r="N289" s="296" t="s">
        <v>19328</v>
      </c>
      <c r="O289" s="1">
        <v>7.2203600000000001E-6</v>
      </c>
      <c r="P289" s="318" t="s">
        <v>19571</v>
      </c>
      <c r="Q289" s="311">
        <v>2.4058299999999999E-6</v>
      </c>
      <c r="R289" s="296" t="s">
        <v>19315</v>
      </c>
      <c r="S289" s="1">
        <v>4.9057300000000002E-5</v>
      </c>
      <c r="T289" s="318" t="s">
        <v>19328</v>
      </c>
      <c r="U289" s="311">
        <v>2.0026800000000002E-6</v>
      </c>
      <c r="V289" s="296" t="s">
        <v>19571</v>
      </c>
      <c r="W289" s="1">
        <v>1.65166E-6</v>
      </c>
      <c r="X289" s="318" t="s">
        <v>19571</v>
      </c>
      <c r="Y289" s="311">
        <v>2.0495399999999999E-6</v>
      </c>
      <c r="Z289" s="296" t="s">
        <v>19155</v>
      </c>
      <c r="AA289" s="1">
        <v>1.9742800000000001E-4</v>
      </c>
      <c r="AB289" s="318" t="s">
        <v>19571</v>
      </c>
      <c r="AC289" s="311">
        <v>2.2211100000000001E-6</v>
      </c>
      <c r="AD289" s="296" t="s">
        <v>19328</v>
      </c>
      <c r="AE289" s="1">
        <v>6.4793500000000001E-6</v>
      </c>
      <c r="AF289" s="318" t="s">
        <v>19571</v>
      </c>
      <c r="AG289" s="311">
        <v>2.0991299999999999E-6</v>
      </c>
      <c r="AH289" s="296" t="s">
        <v>19571</v>
      </c>
      <c r="AI289" s="1">
        <v>1.9381999999999999E-6</v>
      </c>
      <c r="AJ289" s="318" t="s">
        <v>19571</v>
      </c>
      <c r="AK289" s="311">
        <v>2.5012299999999999E-6</v>
      </c>
      <c r="AL289" s="296" t="s">
        <v>18965</v>
      </c>
      <c r="AM289" s="1">
        <v>5.0315699999999997E-5</v>
      </c>
      <c r="AN289" s="318" t="s">
        <v>19609</v>
      </c>
      <c r="AO289" s="311">
        <v>7.5429799999999999E-6</v>
      </c>
      <c r="AP289" s="318" t="s">
        <v>19675</v>
      </c>
      <c r="AQ289" s="311">
        <v>3.1912099999999999E-2</v>
      </c>
    </row>
    <row r="290" spans="2:43" ht="16" x14ac:dyDescent="0.2">
      <c r="B290" s="310" t="s">
        <v>11702</v>
      </c>
      <c r="C290" t="s">
        <v>8516</v>
      </c>
      <c r="D290">
        <v>11</v>
      </c>
      <c r="E290">
        <v>33759092</v>
      </c>
      <c r="F290" t="s">
        <v>15067</v>
      </c>
      <c r="G290" t="s">
        <v>11751</v>
      </c>
      <c r="H290" s="318" t="s">
        <v>19588</v>
      </c>
      <c r="I290" s="311">
        <v>1.52237E-9</v>
      </c>
      <c r="J290" s="296" t="s">
        <v>19676</v>
      </c>
      <c r="K290" s="1">
        <v>1.62803E-9</v>
      </c>
      <c r="L290" s="318" t="s">
        <v>19676</v>
      </c>
      <c r="M290" s="311">
        <v>2.3031300000000001E-9</v>
      </c>
      <c r="N290" s="296" t="s">
        <v>19677</v>
      </c>
      <c r="O290" s="1">
        <v>2.6322499999999999E-10</v>
      </c>
      <c r="P290" s="318" t="s">
        <v>19676</v>
      </c>
      <c r="Q290" s="311">
        <v>1.71237E-9</v>
      </c>
      <c r="R290" s="296" t="s">
        <v>19678</v>
      </c>
      <c r="S290" s="1">
        <v>2.5568500000000002E-8</v>
      </c>
      <c r="T290" s="318" t="s">
        <v>19679</v>
      </c>
      <c r="U290" s="311">
        <v>1.6758200000000001E-8</v>
      </c>
      <c r="V290" s="296" t="s">
        <v>19676</v>
      </c>
      <c r="W290" s="1">
        <v>1.72522E-9</v>
      </c>
      <c r="X290" s="318" t="s">
        <v>19588</v>
      </c>
      <c r="Y290" s="311">
        <v>1.2822E-9</v>
      </c>
      <c r="Z290" s="296" t="s">
        <v>19165</v>
      </c>
      <c r="AA290" s="1">
        <v>1.2375400000000001E-7</v>
      </c>
      <c r="AB290" s="318" t="s">
        <v>19588</v>
      </c>
      <c r="AC290" s="311">
        <v>1.5391800000000001E-9</v>
      </c>
      <c r="AD290" s="296" t="s">
        <v>19109</v>
      </c>
      <c r="AE290" s="1">
        <v>8.2719500000000002E-9</v>
      </c>
      <c r="AF290" s="318" t="s">
        <v>19676</v>
      </c>
      <c r="AG290" s="311">
        <v>1.7713999999999999E-9</v>
      </c>
      <c r="AH290" s="296" t="s">
        <v>19588</v>
      </c>
      <c r="AI290" s="1">
        <v>1.50393E-9</v>
      </c>
      <c r="AJ290" s="318" t="s">
        <v>19588</v>
      </c>
      <c r="AK290" s="311">
        <v>1.3049700000000001E-9</v>
      </c>
      <c r="AL290" s="296" t="s">
        <v>19680</v>
      </c>
      <c r="AM290" s="1">
        <v>3.5969300000000001E-5</v>
      </c>
      <c r="AN290" s="318" t="s">
        <v>19681</v>
      </c>
      <c r="AO290" s="311">
        <v>8.8549000000000005E-6</v>
      </c>
      <c r="AP290" s="318" t="s">
        <v>19682</v>
      </c>
      <c r="AQ290" s="311">
        <v>3.71864E-5</v>
      </c>
    </row>
    <row r="291" spans="2:43" ht="16" x14ac:dyDescent="0.2">
      <c r="B291" s="310" t="s">
        <v>11702</v>
      </c>
      <c r="C291" t="s">
        <v>8558</v>
      </c>
      <c r="D291">
        <v>11</v>
      </c>
      <c r="E291">
        <v>47566352</v>
      </c>
      <c r="F291" t="s">
        <v>1249</v>
      </c>
      <c r="G291" t="s">
        <v>14624</v>
      </c>
      <c r="H291" s="318" t="s">
        <v>19327</v>
      </c>
      <c r="I291" s="311">
        <v>4.3277500000000001E-7</v>
      </c>
      <c r="J291" s="296" t="s">
        <v>19327</v>
      </c>
      <c r="K291" s="1">
        <v>2.13831E-7</v>
      </c>
      <c r="L291" s="318" t="s">
        <v>19571</v>
      </c>
      <c r="M291" s="311">
        <v>1.97616E-6</v>
      </c>
      <c r="N291" s="296" t="s">
        <v>19235</v>
      </c>
      <c r="O291" s="1">
        <v>1.74671E-6</v>
      </c>
      <c r="P291" s="318" t="s">
        <v>19328</v>
      </c>
      <c r="Q291" s="311">
        <v>2.5075900000000001E-6</v>
      </c>
      <c r="R291" s="296" t="s">
        <v>19235</v>
      </c>
      <c r="S291" s="1">
        <v>4.53662E-7</v>
      </c>
      <c r="T291" s="318" t="s">
        <v>19328</v>
      </c>
      <c r="U291" s="311">
        <v>3.1535E-6</v>
      </c>
      <c r="V291" s="296" t="s">
        <v>19327</v>
      </c>
      <c r="W291" s="1">
        <v>7.2443399999999999E-7</v>
      </c>
      <c r="X291" s="318" t="s">
        <v>19327</v>
      </c>
      <c r="Y291" s="311">
        <v>8.6622699999999997E-7</v>
      </c>
      <c r="Z291" s="296" t="s">
        <v>19259</v>
      </c>
      <c r="AA291" s="1">
        <v>5.0079200000000001E-4</v>
      </c>
      <c r="AB291" s="318" t="s">
        <v>19327</v>
      </c>
      <c r="AC291" s="311">
        <v>4.1054399999999997E-7</v>
      </c>
      <c r="AD291" s="296" t="s">
        <v>19327</v>
      </c>
      <c r="AE291" s="1">
        <v>1.83598E-6</v>
      </c>
      <c r="AF291" s="318" t="s">
        <v>19327</v>
      </c>
      <c r="AG291" s="311">
        <v>5.4097999999999996E-7</v>
      </c>
      <c r="AH291" s="296" t="s">
        <v>19327</v>
      </c>
      <c r="AI291" s="1">
        <v>5.4779400000000001E-7</v>
      </c>
      <c r="AJ291" s="318" t="s">
        <v>19327</v>
      </c>
      <c r="AK291" s="311">
        <v>3.0561899999999998E-7</v>
      </c>
      <c r="AL291" s="296" t="s">
        <v>19237</v>
      </c>
      <c r="AM291" s="1">
        <v>7.0616500000000003E-4</v>
      </c>
      <c r="AN291" s="318" t="s">
        <v>19196</v>
      </c>
      <c r="AO291" s="311">
        <v>5.3511999999999999E-5</v>
      </c>
      <c r="AP291" s="318" t="s">
        <v>19659</v>
      </c>
      <c r="AQ291" s="311">
        <v>1.91139E-3</v>
      </c>
    </row>
    <row r="292" spans="2:43" ht="16" x14ac:dyDescent="0.2">
      <c r="B292" s="310" t="s">
        <v>11702</v>
      </c>
      <c r="C292" t="s">
        <v>8569</v>
      </c>
      <c r="D292">
        <v>11</v>
      </c>
      <c r="E292">
        <v>57724059</v>
      </c>
      <c r="F292" t="s">
        <v>15070</v>
      </c>
      <c r="G292" t="s">
        <v>13261</v>
      </c>
      <c r="H292" s="318" t="s">
        <v>19214</v>
      </c>
      <c r="I292" s="311">
        <v>6.8001299999999999E-6</v>
      </c>
      <c r="J292" s="296" t="s">
        <v>19214</v>
      </c>
      <c r="K292" s="1">
        <v>6.8615000000000003E-6</v>
      </c>
      <c r="L292" s="318" t="s">
        <v>19214</v>
      </c>
      <c r="M292" s="311">
        <v>6.38097E-6</v>
      </c>
      <c r="N292" s="296" t="s">
        <v>19019</v>
      </c>
      <c r="O292" s="1">
        <v>3.7799700000000003E-5</v>
      </c>
      <c r="P292" s="318" t="s">
        <v>19215</v>
      </c>
      <c r="Q292" s="311">
        <v>2.8002100000000002E-6</v>
      </c>
      <c r="R292" s="296" t="s">
        <v>19019</v>
      </c>
      <c r="S292" s="1">
        <v>4.1711600000000002E-5</v>
      </c>
      <c r="T292" s="318" t="s">
        <v>19214</v>
      </c>
      <c r="U292" s="311">
        <v>2.1080599999999999E-5</v>
      </c>
      <c r="V292" s="296" t="s">
        <v>19214</v>
      </c>
      <c r="W292" s="1">
        <v>8.9366699999999999E-6</v>
      </c>
      <c r="X292" s="318" t="s">
        <v>19214</v>
      </c>
      <c r="Y292" s="311">
        <v>7.1000499999999999E-6</v>
      </c>
      <c r="Z292" s="296" t="s">
        <v>19554</v>
      </c>
      <c r="AA292" s="1">
        <v>2.0331599999999999E-4</v>
      </c>
      <c r="AB292" s="318" t="s">
        <v>19214</v>
      </c>
      <c r="AC292" s="311">
        <v>7.63228E-6</v>
      </c>
      <c r="AD292" s="296" t="s">
        <v>19019</v>
      </c>
      <c r="AE292" s="1">
        <v>8.7084900000000007E-6</v>
      </c>
      <c r="AF292" s="318" t="s">
        <v>19214</v>
      </c>
      <c r="AG292" s="311">
        <v>7.02371E-6</v>
      </c>
      <c r="AH292" s="296" t="s">
        <v>19214</v>
      </c>
      <c r="AI292" s="1">
        <v>7.8864999999999998E-6</v>
      </c>
      <c r="AJ292" s="318" t="s">
        <v>19214</v>
      </c>
      <c r="AK292" s="311">
        <v>6.6113900000000001E-6</v>
      </c>
      <c r="AL292" s="296" t="s">
        <v>19683</v>
      </c>
      <c r="AM292" s="1">
        <v>1.01309E-2</v>
      </c>
      <c r="AN292" s="318" t="s">
        <v>19550</v>
      </c>
      <c r="AO292" s="311">
        <v>2.7406100000000001E-3</v>
      </c>
      <c r="AP292" s="318" t="s">
        <v>19268</v>
      </c>
      <c r="AQ292" s="311">
        <v>7.4807599999999997E-4</v>
      </c>
    </row>
    <row r="293" spans="2:43" ht="16" x14ac:dyDescent="0.2">
      <c r="B293" s="310" t="s">
        <v>11702</v>
      </c>
      <c r="C293" t="s">
        <v>13327</v>
      </c>
      <c r="D293">
        <v>11</v>
      </c>
      <c r="E293">
        <v>58363045</v>
      </c>
      <c r="F293" t="s">
        <v>15072</v>
      </c>
      <c r="G293" t="s">
        <v>11751</v>
      </c>
      <c r="H293" s="318" t="s">
        <v>18689</v>
      </c>
      <c r="I293" s="311">
        <v>1.6486799999999999E-9</v>
      </c>
      <c r="J293" s="296" t="s">
        <v>18689</v>
      </c>
      <c r="K293" s="1">
        <v>1.5070299999999999E-9</v>
      </c>
      <c r="L293" s="318" t="s">
        <v>18689</v>
      </c>
      <c r="M293" s="311">
        <v>1.09579E-9</v>
      </c>
      <c r="N293" s="296" t="s">
        <v>18911</v>
      </c>
      <c r="O293" s="1">
        <v>4.00077E-8</v>
      </c>
      <c r="P293" s="318" t="s">
        <v>18689</v>
      </c>
      <c r="Q293" s="311">
        <v>1.31619E-9</v>
      </c>
      <c r="R293" s="296" t="s">
        <v>18687</v>
      </c>
      <c r="S293" s="1">
        <v>6.2739299999999997E-9</v>
      </c>
      <c r="T293" s="318" t="s">
        <v>18862</v>
      </c>
      <c r="U293" s="311">
        <v>5.0280200000000002E-9</v>
      </c>
      <c r="V293" s="296" t="s">
        <v>18689</v>
      </c>
      <c r="W293" s="1">
        <v>1.9186200000000001E-9</v>
      </c>
      <c r="X293" s="318" t="s">
        <v>18689</v>
      </c>
      <c r="Y293" s="311">
        <v>1.6509600000000001E-9</v>
      </c>
      <c r="Z293" s="296" t="s">
        <v>19120</v>
      </c>
      <c r="AA293" s="1">
        <v>1.7572099999999999E-8</v>
      </c>
      <c r="AB293" s="318" t="s">
        <v>18689</v>
      </c>
      <c r="AC293" s="311">
        <v>1.5596799999999999E-9</v>
      </c>
      <c r="AD293" s="296" t="s">
        <v>18862</v>
      </c>
      <c r="AE293" s="1">
        <v>5.5152899999999999E-9</v>
      </c>
      <c r="AF293" s="318" t="s">
        <v>18689</v>
      </c>
      <c r="AG293" s="311">
        <v>1.3881899999999999E-9</v>
      </c>
      <c r="AH293" s="296" t="s">
        <v>18689</v>
      </c>
      <c r="AI293" s="1">
        <v>1.73899E-9</v>
      </c>
      <c r="AJ293" s="318" t="s">
        <v>18689</v>
      </c>
      <c r="AK293" s="311">
        <v>1.39147E-9</v>
      </c>
      <c r="AL293" s="296" t="s">
        <v>19147</v>
      </c>
      <c r="AM293" s="1">
        <v>7.4364100000000002E-5</v>
      </c>
      <c r="AN293" s="318" t="s">
        <v>18777</v>
      </c>
      <c r="AO293" s="311">
        <v>1.7771700000000001E-4</v>
      </c>
      <c r="AP293" s="318" t="s">
        <v>19149</v>
      </c>
      <c r="AQ293" s="311">
        <v>1.5870100000000001E-6</v>
      </c>
    </row>
    <row r="294" spans="2:43" ht="16" x14ac:dyDescent="0.2">
      <c r="B294" s="310" t="s">
        <v>11702</v>
      </c>
      <c r="C294" t="s">
        <v>8708</v>
      </c>
      <c r="D294">
        <v>11</v>
      </c>
      <c r="E294">
        <v>80317350</v>
      </c>
      <c r="F294" t="s">
        <v>15074</v>
      </c>
      <c r="G294" t="s">
        <v>13505</v>
      </c>
      <c r="H294" s="318" t="s">
        <v>19684</v>
      </c>
      <c r="I294" s="311">
        <v>8.0409399999999999E-4</v>
      </c>
      <c r="J294" s="296" t="s">
        <v>19685</v>
      </c>
      <c r="K294" s="1">
        <v>9.0057799999999997E-4</v>
      </c>
      <c r="L294" s="318" t="s">
        <v>19686</v>
      </c>
      <c r="M294" s="311">
        <v>5.7761599999999998E-4</v>
      </c>
      <c r="N294" s="296" t="s">
        <v>19687</v>
      </c>
      <c r="O294" s="1">
        <v>2.4366399999999999E-4</v>
      </c>
      <c r="P294" s="318" t="s">
        <v>19685</v>
      </c>
      <c r="Q294" s="311">
        <v>9.28041E-4</v>
      </c>
      <c r="R294" s="296" t="s">
        <v>19688</v>
      </c>
      <c r="S294" s="1">
        <v>1.96978E-3</v>
      </c>
      <c r="T294" s="318" t="s">
        <v>19689</v>
      </c>
      <c r="U294" s="311">
        <v>1.2434200000000001E-3</v>
      </c>
      <c r="V294" s="296" t="s">
        <v>19690</v>
      </c>
      <c r="W294" s="1">
        <v>6.9187999999999997E-4</v>
      </c>
      <c r="X294" s="318" t="s">
        <v>19691</v>
      </c>
      <c r="Y294" s="311">
        <v>1.0078000000000001E-3</v>
      </c>
      <c r="Z294" s="296" t="s">
        <v>19692</v>
      </c>
      <c r="AA294" s="1">
        <v>4.6571499999999997E-3</v>
      </c>
      <c r="AB294" s="318" t="s">
        <v>19685</v>
      </c>
      <c r="AC294" s="311">
        <v>8.8599900000000005E-4</v>
      </c>
      <c r="AD294" s="296" t="s">
        <v>19693</v>
      </c>
      <c r="AE294" s="1">
        <v>1.02345E-3</v>
      </c>
      <c r="AF294" s="318" t="s">
        <v>19684</v>
      </c>
      <c r="AG294" s="311">
        <v>8.2614799999999996E-4</v>
      </c>
      <c r="AH294" s="296" t="s">
        <v>19690</v>
      </c>
      <c r="AI294" s="1">
        <v>7.1363999999999998E-4</v>
      </c>
      <c r="AJ294" s="318" t="s">
        <v>19684</v>
      </c>
      <c r="AK294" s="311">
        <v>7.9176099999999998E-4</v>
      </c>
      <c r="AL294" s="296" t="s">
        <v>19153</v>
      </c>
      <c r="AM294" s="1">
        <v>7.3553300000000002E-3</v>
      </c>
      <c r="AN294" s="318" t="s">
        <v>19694</v>
      </c>
      <c r="AO294" s="311">
        <v>1.8914199999999999E-2</v>
      </c>
      <c r="AP294" s="318" t="s">
        <v>19695</v>
      </c>
      <c r="AQ294" s="311">
        <v>1.6205399999999998E-2</v>
      </c>
    </row>
    <row r="295" spans="2:43" ht="16" x14ac:dyDescent="0.2">
      <c r="B295" s="310" t="s">
        <v>11702</v>
      </c>
      <c r="C295" t="s">
        <v>8709</v>
      </c>
      <c r="D295">
        <v>11</v>
      </c>
      <c r="E295">
        <v>92717633</v>
      </c>
      <c r="F295" t="s">
        <v>3094</v>
      </c>
      <c r="G295" t="s">
        <v>14685</v>
      </c>
      <c r="H295" s="318" t="s">
        <v>19696</v>
      </c>
      <c r="I295" s="311">
        <v>7.9106599999999992E-6</v>
      </c>
      <c r="J295" s="296" t="s">
        <v>19696</v>
      </c>
      <c r="K295" s="1">
        <v>7.41214E-6</v>
      </c>
      <c r="L295" s="318" t="s">
        <v>19696</v>
      </c>
      <c r="M295" s="311">
        <v>1.6529E-5</v>
      </c>
      <c r="N295" s="296" t="s">
        <v>19239</v>
      </c>
      <c r="O295" s="1">
        <v>3.3010099999999998E-5</v>
      </c>
      <c r="P295" s="318" t="s">
        <v>19696</v>
      </c>
      <c r="Q295" s="311">
        <v>7.7537199999999997E-6</v>
      </c>
      <c r="R295" s="296" t="s">
        <v>19239</v>
      </c>
      <c r="S295" s="1">
        <v>3.5417999999999999E-5</v>
      </c>
      <c r="T295" s="318" t="s">
        <v>19239</v>
      </c>
      <c r="U295" s="311">
        <v>2.9359499999999999E-5</v>
      </c>
      <c r="V295" s="296" t="s">
        <v>19696</v>
      </c>
      <c r="W295" s="1">
        <v>7.5683900000000004E-6</v>
      </c>
      <c r="X295" s="318" t="s">
        <v>19696</v>
      </c>
      <c r="Y295" s="311">
        <v>8.3101099999999993E-6</v>
      </c>
      <c r="Z295" s="296" t="s">
        <v>18649</v>
      </c>
      <c r="AA295" s="1">
        <v>5.15504E-5</v>
      </c>
      <c r="AB295" s="318" t="s">
        <v>19696</v>
      </c>
      <c r="AC295" s="311">
        <v>7.2510800000000002E-6</v>
      </c>
      <c r="AD295" s="296" t="s">
        <v>19239</v>
      </c>
      <c r="AE295" s="1">
        <v>3.9634500000000001E-5</v>
      </c>
      <c r="AF295" s="318" t="s">
        <v>19696</v>
      </c>
      <c r="AG295" s="311">
        <v>7.3473199999999996E-6</v>
      </c>
      <c r="AH295" s="296" t="s">
        <v>19696</v>
      </c>
      <c r="AI295" s="1">
        <v>8.0521899999999999E-6</v>
      </c>
      <c r="AJ295" s="318" t="s">
        <v>19696</v>
      </c>
      <c r="AK295" s="311">
        <v>6.1958400000000003E-6</v>
      </c>
      <c r="AL295" s="297" t="s">
        <v>18654</v>
      </c>
      <c r="AM295" s="298">
        <v>2.0797599999999999E-5</v>
      </c>
      <c r="AN295" s="318" t="s">
        <v>19293</v>
      </c>
      <c r="AO295" s="311">
        <v>1.5486799999999999E-5</v>
      </c>
      <c r="AP295" s="318" t="s">
        <v>19697</v>
      </c>
      <c r="AQ295" s="311">
        <v>5.42896E-2</v>
      </c>
    </row>
    <row r="296" spans="2:43" ht="16" x14ac:dyDescent="0.2">
      <c r="B296" s="310" t="s">
        <v>11702</v>
      </c>
      <c r="C296" t="s">
        <v>8713</v>
      </c>
      <c r="D296">
        <v>11</v>
      </c>
      <c r="E296">
        <v>113987256</v>
      </c>
      <c r="F296" t="s">
        <v>3111</v>
      </c>
      <c r="G296" t="s">
        <v>11751</v>
      </c>
      <c r="H296" s="318" t="s">
        <v>19327</v>
      </c>
      <c r="I296" s="311">
        <v>2.9834899999999999E-7</v>
      </c>
      <c r="J296" s="296" t="s">
        <v>19327</v>
      </c>
      <c r="K296" s="1">
        <v>3.1335700000000002E-7</v>
      </c>
      <c r="L296" s="318" t="s">
        <v>19327</v>
      </c>
      <c r="M296" s="311">
        <v>9.5112299999999999E-7</v>
      </c>
      <c r="N296" s="296" t="s">
        <v>19235</v>
      </c>
      <c r="O296" s="1">
        <v>2.3930900000000002E-6</v>
      </c>
      <c r="P296" s="318" t="s">
        <v>19327</v>
      </c>
      <c r="Q296" s="311">
        <v>6.4427800000000005E-7</v>
      </c>
      <c r="R296" s="296" t="s">
        <v>19235</v>
      </c>
      <c r="S296" s="1">
        <v>6.4628800000000005E-7</v>
      </c>
      <c r="T296" s="318" t="s">
        <v>19327</v>
      </c>
      <c r="U296" s="311">
        <v>3.3702300000000001E-7</v>
      </c>
      <c r="V296" s="296" t="s">
        <v>19327</v>
      </c>
      <c r="W296" s="1">
        <v>1.6543099999999999E-7</v>
      </c>
      <c r="X296" s="318" t="s">
        <v>19327</v>
      </c>
      <c r="Y296" s="311">
        <v>1.8608000000000001E-7</v>
      </c>
      <c r="Z296" s="296" t="s">
        <v>18729</v>
      </c>
      <c r="AA296" s="1">
        <v>2.4629000000000001E-5</v>
      </c>
      <c r="AB296" s="318" t="s">
        <v>19327</v>
      </c>
      <c r="AC296" s="311">
        <v>3.2799499999999999E-7</v>
      </c>
      <c r="AD296" s="296" t="s">
        <v>19235</v>
      </c>
      <c r="AE296" s="1">
        <v>1.11791E-6</v>
      </c>
      <c r="AF296" s="318" t="s">
        <v>19327</v>
      </c>
      <c r="AG296" s="311">
        <v>2.2868100000000001E-7</v>
      </c>
      <c r="AH296" s="296" t="s">
        <v>19327</v>
      </c>
      <c r="AI296" s="1">
        <v>3.1190100000000001E-7</v>
      </c>
      <c r="AJ296" s="318" t="s">
        <v>19327</v>
      </c>
      <c r="AK296" s="311">
        <v>2.8655999999999999E-7</v>
      </c>
      <c r="AL296" s="296" t="s">
        <v>18804</v>
      </c>
      <c r="AM296" s="1">
        <v>1.3538E-2</v>
      </c>
      <c r="AN296" s="318" t="s">
        <v>19377</v>
      </c>
      <c r="AO296" s="311">
        <v>6.06221E-6</v>
      </c>
      <c r="AP296" s="318" t="s">
        <v>19698</v>
      </c>
      <c r="AQ296" s="311">
        <v>7.4433199999999998E-3</v>
      </c>
    </row>
    <row r="297" spans="2:43" ht="16" x14ac:dyDescent="0.2">
      <c r="B297" s="310" t="s">
        <v>11702</v>
      </c>
      <c r="C297" t="s">
        <v>8727</v>
      </c>
      <c r="D297">
        <v>11</v>
      </c>
      <c r="E297">
        <v>122135107</v>
      </c>
      <c r="F297" t="s">
        <v>15079</v>
      </c>
      <c r="G297" t="s">
        <v>11751</v>
      </c>
      <c r="H297" s="318" t="s">
        <v>19150</v>
      </c>
      <c r="I297" s="311">
        <v>6.9370199999999997E-7</v>
      </c>
      <c r="J297" s="296" t="s">
        <v>19150</v>
      </c>
      <c r="K297" s="1">
        <v>7.3420800000000001E-7</v>
      </c>
      <c r="L297" s="318" t="s">
        <v>19150</v>
      </c>
      <c r="M297" s="311">
        <v>5.2862000000000003E-7</v>
      </c>
      <c r="N297" s="296" t="s">
        <v>19212</v>
      </c>
      <c r="O297" s="1">
        <v>4.86319E-7</v>
      </c>
      <c r="P297" s="318" t="s">
        <v>19150</v>
      </c>
      <c r="Q297" s="311">
        <v>5.6356399999999995E-7</v>
      </c>
      <c r="R297" s="296" t="s">
        <v>19216</v>
      </c>
      <c r="S297" s="1">
        <v>2.27128E-6</v>
      </c>
      <c r="T297" s="318" t="s">
        <v>19212</v>
      </c>
      <c r="U297" s="311">
        <v>3.0360500000000002E-7</v>
      </c>
      <c r="V297" s="296" t="s">
        <v>19466</v>
      </c>
      <c r="W297" s="1">
        <v>8.2554100000000005E-7</v>
      </c>
      <c r="X297" s="318" t="s">
        <v>19466</v>
      </c>
      <c r="Y297" s="311">
        <v>1.2254900000000001E-6</v>
      </c>
      <c r="Z297" s="296" t="s">
        <v>18774</v>
      </c>
      <c r="AA297" s="1">
        <v>6.4140300000000003E-6</v>
      </c>
      <c r="AB297" s="318" t="s">
        <v>19466</v>
      </c>
      <c r="AC297" s="311">
        <v>8.08018E-7</v>
      </c>
      <c r="AD297" s="296" t="s">
        <v>19216</v>
      </c>
      <c r="AE297" s="1">
        <v>4.9867500000000002E-6</v>
      </c>
      <c r="AF297" s="318" t="s">
        <v>19466</v>
      </c>
      <c r="AG297" s="311">
        <v>9.1643100000000004E-7</v>
      </c>
      <c r="AH297" s="296" t="s">
        <v>19150</v>
      </c>
      <c r="AI297" s="1">
        <v>6.9349899999999998E-7</v>
      </c>
      <c r="AJ297" s="318" t="s">
        <v>19150</v>
      </c>
      <c r="AK297" s="311">
        <v>5.5925799999999999E-7</v>
      </c>
      <c r="AL297" s="296" t="s">
        <v>19559</v>
      </c>
      <c r="AM297" s="1">
        <v>4.9848400000000002E-5</v>
      </c>
      <c r="AN297" s="318" t="s">
        <v>19699</v>
      </c>
      <c r="AO297" s="311">
        <v>4.8980699999999997E-5</v>
      </c>
      <c r="AP297" s="318" t="s">
        <v>19550</v>
      </c>
      <c r="AQ297" s="311">
        <v>2.97745E-3</v>
      </c>
    </row>
    <row r="298" spans="2:43" ht="16" x14ac:dyDescent="0.2">
      <c r="B298" s="310" t="s">
        <v>11702</v>
      </c>
      <c r="C298" t="s">
        <v>8724</v>
      </c>
      <c r="D298">
        <v>11</v>
      </c>
      <c r="E298">
        <v>122811822</v>
      </c>
      <c r="F298" t="s">
        <v>8743</v>
      </c>
      <c r="G298" t="s">
        <v>14731</v>
      </c>
      <c r="H298" s="318" t="s">
        <v>19700</v>
      </c>
      <c r="I298" s="311">
        <v>2.87619E-7</v>
      </c>
      <c r="J298" s="296" t="s">
        <v>19700</v>
      </c>
      <c r="K298" s="1">
        <v>2.70199E-7</v>
      </c>
      <c r="L298" s="318" t="s">
        <v>19551</v>
      </c>
      <c r="M298" s="311">
        <v>2.11467E-7</v>
      </c>
      <c r="N298" s="296" t="s">
        <v>19338</v>
      </c>
      <c r="O298" s="1">
        <v>2.3731E-7</v>
      </c>
      <c r="P298" s="318" t="s">
        <v>19700</v>
      </c>
      <c r="Q298" s="311">
        <v>2.3583599999999999E-7</v>
      </c>
      <c r="R298" s="296" t="s">
        <v>19338</v>
      </c>
      <c r="S298" s="1">
        <v>9.5888599999999997E-8</v>
      </c>
      <c r="T298" s="318" t="s">
        <v>19700</v>
      </c>
      <c r="U298" s="311">
        <v>1.8045600000000001E-7</v>
      </c>
      <c r="V298" s="296" t="s">
        <v>19700</v>
      </c>
      <c r="W298" s="1">
        <v>1.83152E-7</v>
      </c>
      <c r="X298" s="318" t="s">
        <v>19700</v>
      </c>
      <c r="Y298" s="311">
        <v>2.3858400000000001E-7</v>
      </c>
      <c r="Z298" s="296" t="s">
        <v>19701</v>
      </c>
      <c r="AA298" s="1">
        <v>1.7058700000000001E-6</v>
      </c>
      <c r="AB298" s="318" t="s">
        <v>19700</v>
      </c>
      <c r="AC298" s="311">
        <v>2.5636699999999998E-7</v>
      </c>
      <c r="AD298" s="296" t="s">
        <v>19611</v>
      </c>
      <c r="AE298" s="1">
        <v>6.0148799999999997E-7</v>
      </c>
      <c r="AF298" s="318" t="s">
        <v>19700</v>
      </c>
      <c r="AG298" s="311">
        <v>2.4402199999999999E-7</v>
      </c>
      <c r="AH298" s="296" t="s">
        <v>19700</v>
      </c>
      <c r="AI298" s="1">
        <v>2.8184399999999999E-7</v>
      </c>
      <c r="AJ298" s="318" t="s">
        <v>19700</v>
      </c>
      <c r="AK298" s="311">
        <v>2.7179500000000001E-7</v>
      </c>
      <c r="AL298" s="296" t="s">
        <v>19056</v>
      </c>
      <c r="AM298" s="1">
        <v>2.1365300000000001E-4</v>
      </c>
      <c r="AN298" s="318" t="s">
        <v>19702</v>
      </c>
      <c r="AO298" s="311">
        <v>1.3188900000000001E-3</v>
      </c>
      <c r="AP298" s="318" t="s">
        <v>19703</v>
      </c>
      <c r="AQ298" s="311">
        <v>3.5577700000000003E-5</v>
      </c>
    </row>
    <row r="299" spans="2:43" ht="16" x14ac:dyDescent="0.2">
      <c r="B299" s="310" t="s">
        <v>11702</v>
      </c>
      <c r="C299" t="s">
        <v>8756</v>
      </c>
      <c r="D299">
        <v>12</v>
      </c>
      <c r="E299">
        <v>9116542</v>
      </c>
      <c r="F299" t="s">
        <v>3185</v>
      </c>
      <c r="G299" t="s">
        <v>16017</v>
      </c>
      <c r="H299" s="318" t="s">
        <v>18967</v>
      </c>
      <c r="I299" s="311">
        <v>1.88531E-9</v>
      </c>
      <c r="J299" s="296" t="s">
        <v>18967</v>
      </c>
      <c r="K299" s="1">
        <v>2.1639500000000002E-9</v>
      </c>
      <c r="L299" s="318" t="s">
        <v>18967</v>
      </c>
      <c r="M299" s="311">
        <v>5.5340400000000001E-10</v>
      </c>
      <c r="N299" s="296" t="s">
        <v>18810</v>
      </c>
      <c r="O299" s="1">
        <v>1.0016E-8</v>
      </c>
      <c r="P299" s="318" t="s">
        <v>18967</v>
      </c>
      <c r="Q299" s="311">
        <v>1.25311E-9</v>
      </c>
      <c r="R299" s="296" t="s">
        <v>19118</v>
      </c>
      <c r="S299" s="1">
        <v>7.5862500000000006E-11</v>
      </c>
      <c r="T299" s="318" t="s">
        <v>18967</v>
      </c>
      <c r="U299" s="311">
        <v>2.7495099999999999E-9</v>
      </c>
      <c r="V299" s="296" t="s">
        <v>18676</v>
      </c>
      <c r="W299" s="1">
        <v>3.27158E-9</v>
      </c>
      <c r="X299" s="318" t="s">
        <v>18676</v>
      </c>
      <c r="Y299" s="311">
        <v>2.7072800000000002E-9</v>
      </c>
      <c r="Z299" s="296" t="s">
        <v>18751</v>
      </c>
      <c r="AA299" s="1">
        <v>3.7797999999999999E-8</v>
      </c>
      <c r="AB299" s="318" t="s">
        <v>18676</v>
      </c>
      <c r="AC299" s="311">
        <v>2.8235300000000001E-9</v>
      </c>
      <c r="AD299" s="296" t="s">
        <v>19223</v>
      </c>
      <c r="AE299" s="1">
        <v>4.3530700000000001E-9</v>
      </c>
      <c r="AF299" s="318" t="s">
        <v>18967</v>
      </c>
      <c r="AG299" s="311">
        <v>1.5913799999999999E-9</v>
      </c>
      <c r="AH299" s="296" t="s">
        <v>18967</v>
      </c>
      <c r="AI299" s="1">
        <v>1.67812E-9</v>
      </c>
      <c r="AJ299" s="318" t="s">
        <v>18676</v>
      </c>
      <c r="AK299" s="311">
        <v>2.5094600000000001E-9</v>
      </c>
      <c r="AL299" s="296" t="s">
        <v>18966</v>
      </c>
      <c r="AM299" s="1">
        <v>8.5676599999999995E-3</v>
      </c>
      <c r="AN299" s="318" t="s">
        <v>19377</v>
      </c>
      <c r="AO299" s="311">
        <v>6.9328099999999998E-6</v>
      </c>
      <c r="AP299" s="318" t="s">
        <v>19516</v>
      </c>
      <c r="AQ299" s="311">
        <v>6.5135200000000006E-5</v>
      </c>
    </row>
    <row r="300" spans="2:43" ht="16" x14ac:dyDescent="0.2">
      <c r="B300" s="310" t="s">
        <v>11702</v>
      </c>
      <c r="C300" t="s">
        <v>8763</v>
      </c>
      <c r="D300">
        <v>12</v>
      </c>
      <c r="E300">
        <v>17038538</v>
      </c>
      <c r="F300" t="s">
        <v>15082</v>
      </c>
      <c r="G300" t="s">
        <v>11751</v>
      </c>
      <c r="H300" s="318" t="s">
        <v>19212</v>
      </c>
      <c r="I300" s="311">
        <v>5.5082599999999996E-7</v>
      </c>
      <c r="J300" s="296" t="s">
        <v>19212</v>
      </c>
      <c r="K300" s="1">
        <v>4.5686999999999999E-7</v>
      </c>
      <c r="L300" s="318" t="s">
        <v>19213</v>
      </c>
      <c r="M300" s="311">
        <v>1.2653300000000001E-7</v>
      </c>
      <c r="N300" s="296" t="s">
        <v>19331</v>
      </c>
      <c r="O300" s="1">
        <v>1.0089700000000001E-4</v>
      </c>
      <c r="P300" s="318" t="s">
        <v>19212</v>
      </c>
      <c r="Q300" s="311">
        <v>3.0636E-7</v>
      </c>
      <c r="R300" s="296" t="s">
        <v>19221</v>
      </c>
      <c r="S300" s="1">
        <v>8.1407799999999999E-7</v>
      </c>
      <c r="T300" s="318" t="s">
        <v>19215</v>
      </c>
      <c r="U300" s="311">
        <v>9.6000099999999994E-7</v>
      </c>
      <c r="V300" s="296" t="s">
        <v>19212</v>
      </c>
      <c r="W300" s="1">
        <v>1.7528899999999999E-6</v>
      </c>
      <c r="X300" s="318" t="s">
        <v>19212</v>
      </c>
      <c r="Y300" s="311">
        <v>8.5736699999999998E-7</v>
      </c>
      <c r="Z300" s="296" t="s">
        <v>18876</v>
      </c>
      <c r="AA300" s="1">
        <v>7.8371100000000006E-5</v>
      </c>
      <c r="AB300" s="318" t="s">
        <v>19212</v>
      </c>
      <c r="AC300" s="311">
        <v>5.3356100000000005E-7</v>
      </c>
      <c r="AD300" s="296" t="s">
        <v>19214</v>
      </c>
      <c r="AE300" s="1">
        <v>4.6262200000000004E-6</v>
      </c>
      <c r="AF300" s="318" t="s">
        <v>19212</v>
      </c>
      <c r="AG300" s="311">
        <v>6.6901499999999996E-7</v>
      </c>
      <c r="AH300" s="296" t="s">
        <v>19212</v>
      </c>
      <c r="AI300" s="1">
        <v>5.6801300000000005E-7</v>
      </c>
      <c r="AJ300" s="318" t="s">
        <v>19212</v>
      </c>
      <c r="AK300" s="311">
        <v>6.1776900000000003E-7</v>
      </c>
      <c r="AL300" s="297" t="s">
        <v>19704</v>
      </c>
      <c r="AM300" s="298">
        <v>1.9415899999999999E-6</v>
      </c>
      <c r="AN300" s="318" t="s">
        <v>19333</v>
      </c>
      <c r="AO300" s="311">
        <v>2.6821499999999999E-3</v>
      </c>
      <c r="AP300" s="318" t="s">
        <v>19228</v>
      </c>
      <c r="AQ300" s="311">
        <v>3.7722599999999997E-5</v>
      </c>
    </row>
    <row r="301" spans="2:43" ht="16" x14ac:dyDescent="0.2">
      <c r="B301" s="310" t="s">
        <v>11702</v>
      </c>
      <c r="C301" t="s">
        <v>8783</v>
      </c>
      <c r="D301">
        <v>12</v>
      </c>
      <c r="E301">
        <v>24066937</v>
      </c>
      <c r="F301" t="s">
        <v>4897</v>
      </c>
      <c r="G301" t="s">
        <v>14594</v>
      </c>
      <c r="H301" s="318" t="s">
        <v>19219</v>
      </c>
      <c r="I301" s="311">
        <v>7.9179599999999903E-11</v>
      </c>
      <c r="J301" s="296" t="s">
        <v>18951</v>
      </c>
      <c r="K301" s="1">
        <v>6.1848800000000004E-11</v>
      </c>
      <c r="L301" s="318" t="s">
        <v>18951</v>
      </c>
      <c r="M301" s="311">
        <v>5.5199800000000002E-11</v>
      </c>
      <c r="N301" s="296" t="s">
        <v>19339</v>
      </c>
      <c r="O301" s="1">
        <v>7.89462E-10</v>
      </c>
      <c r="P301" s="318" t="s">
        <v>18951</v>
      </c>
      <c r="Q301" s="311">
        <v>5.1682299999999999E-11</v>
      </c>
      <c r="R301" s="296" t="s">
        <v>19339</v>
      </c>
      <c r="S301" s="1">
        <v>1.00154E-9</v>
      </c>
      <c r="T301" s="318" t="s">
        <v>18767</v>
      </c>
      <c r="U301" s="311">
        <v>8.3420199999999994E-11</v>
      </c>
      <c r="V301" s="296" t="s">
        <v>18951</v>
      </c>
      <c r="W301" s="1">
        <v>6.7297000000000003E-11</v>
      </c>
      <c r="X301" s="318" t="s">
        <v>18951</v>
      </c>
      <c r="Y301" s="311">
        <v>5.9824799999999998E-11</v>
      </c>
      <c r="Z301" s="296" t="s">
        <v>18911</v>
      </c>
      <c r="AA301" s="1">
        <v>2.1324700000000001E-8</v>
      </c>
      <c r="AB301" s="318" t="s">
        <v>19219</v>
      </c>
      <c r="AC301" s="311">
        <v>7.7700999999999996E-11</v>
      </c>
      <c r="AD301" s="296" t="s">
        <v>19339</v>
      </c>
      <c r="AE301" s="1">
        <v>1.9263400000000002E-9</v>
      </c>
      <c r="AF301" s="318" t="s">
        <v>19219</v>
      </c>
      <c r="AG301" s="311">
        <v>8.9227100000000005E-11</v>
      </c>
      <c r="AH301" s="296" t="s">
        <v>19219</v>
      </c>
      <c r="AI301" s="1">
        <v>9.2024299999999997E-11</v>
      </c>
      <c r="AJ301" s="318" t="s">
        <v>19219</v>
      </c>
      <c r="AK301" s="311">
        <v>7.32467E-11</v>
      </c>
      <c r="AL301" s="296" t="s">
        <v>19705</v>
      </c>
      <c r="AM301" s="1">
        <v>1.5705E-6</v>
      </c>
      <c r="AN301" s="318" t="s">
        <v>19699</v>
      </c>
      <c r="AO301" s="311">
        <v>3.5978500000000001E-5</v>
      </c>
      <c r="AP301" s="318" t="s">
        <v>19370</v>
      </c>
      <c r="AQ301" s="311">
        <v>3.0549099999999999E-7</v>
      </c>
    </row>
    <row r="302" spans="2:43" ht="16" x14ac:dyDescent="0.2">
      <c r="B302" s="310" t="s">
        <v>11702</v>
      </c>
      <c r="C302" t="s">
        <v>13326</v>
      </c>
      <c r="D302">
        <v>12</v>
      </c>
      <c r="E302">
        <v>34051765</v>
      </c>
      <c r="F302" t="s">
        <v>15085</v>
      </c>
      <c r="G302" t="s">
        <v>11751</v>
      </c>
      <c r="H302" s="318" t="s">
        <v>19619</v>
      </c>
      <c r="I302" s="311">
        <v>8.8182700000000005E-17</v>
      </c>
      <c r="J302" s="296" t="s">
        <v>19619</v>
      </c>
      <c r="K302" s="1">
        <v>8.6876499999999995E-17</v>
      </c>
      <c r="L302" s="318" t="s">
        <v>19619</v>
      </c>
      <c r="M302" s="311">
        <v>3.3205799999999999E-17</v>
      </c>
      <c r="N302" s="296" t="s">
        <v>19620</v>
      </c>
      <c r="O302" s="1">
        <v>6.62384E-16</v>
      </c>
      <c r="P302" s="318" t="s">
        <v>19619</v>
      </c>
      <c r="Q302" s="311">
        <v>2.57088E-17</v>
      </c>
      <c r="R302" s="296" t="s">
        <v>19706</v>
      </c>
      <c r="S302" s="1">
        <v>6.55494E-15</v>
      </c>
      <c r="T302" s="318" t="s">
        <v>19619</v>
      </c>
      <c r="U302" s="311">
        <v>1.1610199999999999E-16</v>
      </c>
      <c r="V302" s="296" t="s">
        <v>19497</v>
      </c>
      <c r="W302" s="1">
        <v>2.2262999999999998E-16</v>
      </c>
      <c r="X302" s="318" t="s">
        <v>19497</v>
      </c>
      <c r="Y302" s="311">
        <v>1.8279899999999999E-16</v>
      </c>
      <c r="Z302" s="296" t="s">
        <v>19707</v>
      </c>
      <c r="AA302" s="1">
        <v>2.5730000000000001E-14</v>
      </c>
      <c r="AB302" s="318" t="s">
        <v>19497</v>
      </c>
      <c r="AC302" s="311">
        <v>1.02781E-16</v>
      </c>
      <c r="AD302" s="296" t="s">
        <v>19620</v>
      </c>
      <c r="AE302" s="1">
        <v>4.1268899999999999E-16</v>
      </c>
      <c r="AF302" s="318" t="s">
        <v>19497</v>
      </c>
      <c r="AG302" s="311">
        <v>9.66965E-17</v>
      </c>
      <c r="AH302" s="296" t="s">
        <v>19619</v>
      </c>
      <c r="AI302" s="1">
        <v>9.3170199999999994E-17</v>
      </c>
      <c r="AJ302" s="318" t="s">
        <v>19619</v>
      </c>
      <c r="AK302" s="311">
        <v>6.8067299999999995E-17</v>
      </c>
      <c r="AL302" s="296" t="s">
        <v>18692</v>
      </c>
      <c r="AM302" s="1">
        <v>1.50556E-5</v>
      </c>
      <c r="AN302" s="318" t="s">
        <v>18945</v>
      </c>
      <c r="AO302" s="311">
        <v>2.7926499999999999E-9</v>
      </c>
      <c r="AP302" s="318" t="s">
        <v>19708</v>
      </c>
      <c r="AQ302" s="311">
        <v>5.3987200000000002E-9</v>
      </c>
    </row>
    <row r="303" spans="2:43" ht="16" x14ac:dyDescent="0.2">
      <c r="B303" s="310" t="s">
        <v>11702</v>
      </c>
      <c r="C303" t="s">
        <v>13325</v>
      </c>
      <c r="D303">
        <v>12</v>
      </c>
      <c r="E303">
        <v>38868777</v>
      </c>
      <c r="F303" t="s">
        <v>15087</v>
      </c>
      <c r="G303" t="s">
        <v>15049</v>
      </c>
      <c r="H303" s="318" t="s">
        <v>19709</v>
      </c>
      <c r="I303" s="311">
        <v>5.4030499999999999E-19</v>
      </c>
      <c r="J303" s="296" t="s">
        <v>19709</v>
      </c>
      <c r="K303" s="1">
        <v>5.1885000000000004E-19</v>
      </c>
      <c r="L303" s="318" t="s">
        <v>19709</v>
      </c>
      <c r="M303" s="311">
        <v>6.5645699999999895E-20</v>
      </c>
      <c r="N303" s="296" t="s">
        <v>19710</v>
      </c>
      <c r="O303" s="1">
        <v>1.4305699999999999E-17</v>
      </c>
      <c r="P303" s="318" t="s">
        <v>19709</v>
      </c>
      <c r="Q303" s="311">
        <v>6.6381299999999997E-20</v>
      </c>
      <c r="R303" s="296" t="s">
        <v>19619</v>
      </c>
      <c r="S303" s="1">
        <v>1.9703500000000001E-16</v>
      </c>
      <c r="T303" s="318" t="s">
        <v>19710</v>
      </c>
      <c r="U303" s="311">
        <v>8.5558699999999999E-19</v>
      </c>
      <c r="V303" s="296" t="s">
        <v>18984</v>
      </c>
      <c r="W303" s="1">
        <v>1.73112E-18</v>
      </c>
      <c r="X303" s="318" t="s">
        <v>19709</v>
      </c>
      <c r="Y303" s="311">
        <v>8.5194600000000005E-19</v>
      </c>
      <c r="Z303" s="296" t="s">
        <v>19711</v>
      </c>
      <c r="AA303" s="1">
        <v>1.56451E-17</v>
      </c>
      <c r="AB303" s="318" t="s">
        <v>19709</v>
      </c>
      <c r="AC303" s="311">
        <v>5.8896099999999998E-19</v>
      </c>
      <c r="AD303" s="296" t="s">
        <v>19619</v>
      </c>
      <c r="AE303" s="1">
        <v>1.5257600000000001E-17</v>
      </c>
      <c r="AF303" s="318" t="s">
        <v>19709</v>
      </c>
      <c r="AG303" s="311">
        <v>6.0151500000000003E-19</v>
      </c>
      <c r="AH303" s="296" t="s">
        <v>19709</v>
      </c>
      <c r="AI303" s="1">
        <v>4.9608100000000003E-19</v>
      </c>
      <c r="AJ303" s="318" t="s">
        <v>19709</v>
      </c>
      <c r="AK303" s="311">
        <v>4.2365999999999999E-19</v>
      </c>
      <c r="AL303" s="297" t="s">
        <v>19410</v>
      </c>
      <c r="AM303" s="298">
        <v>2.8358299999999999E-5</v>
      </c>
      <c r="AN303" s="318" t="s">
        <v>19712</v>
      </c>
      <c r="AO303" s="311">
        <v>1.4298600000000001E-9</v>
      </c>
      <c r="AP303" s="318" t="s">
        <v>19713</v>
      </c>
      <c r="AQ303" s="311">
        <v>5.6135699999999999E-11</v>
      </c>
    </row>
    <row r="304" spans="2:43" ht="16" x14ac:dyDescent="0.2">
      <c r="B304" s="310" t="s">
        <v>11702</v>
      </c>
      <c r="C304" t="s">
        <v>13324</v>
      </c>
      <c r="D304">
        <v>12</v>
      </c>
      <c r="E304">
        <v>46170982</v>
      </c>
      <c r="F304" t="s">
        <v>8847</v>
      </c>
      <c r="G304" t="s">
        <v>11751</v>
      </c>
      <c r="H304" s="318" t="s">
        <v>18647</v>
      </c>
      <c r="I304" s="311">
        <v>5.9054199999999998E-8</v>
      </c>
      <c r="J304" s="296" t="s">
        <v>18647</v>
      </c>
      <c r="K304" s="1">
        <v>6.5665100000000005E-8</v>
      </c>
      <c r="L304" s="318" t="s">
        <v>18647</v>
      </c>
      <c r="M304" s="311">
        <v>1.5603199999999998E-8</v>
      </c>
      <c r="N304" s="296" t="s">
        <v>19216</v>
      </c>
      <c r="O304" s="1">
        <v>8.8884999999999997E-6</v>
      </c>
      <c r="P304" s="318" t="s">
        <v>18647</v>
      </c>
      <c r="Q304" s="311">
        <v>2.9581100000000001E-8</v>
      </c>
      <c r="R304" s="296" t="s">
        <v>19213</v>
      </c>
      <c r="S304" s="1">
        <v>8.9510399999999994E-8</v>
      </c>
      <c r="T304" s="318" t="s">
        <v>19212</v>
      </c>
      <c r="U304" s="311">
        <v>4.3674399999999998E-7</v>
      </c>
      <c r="V304" s="296" t="s">
        <v>18647</v>
      </c>
      <c r="W304" s="1">
        <v>8.3084299999999994E-8</v>
      </c>
      <c r="X304" s="318" t="s">
        <v>18647</v>
      </c>
      <c r="Y304" s="311">
        <v>4.3991900000000002E-8</v>
      </c>
      <c r="Z304" s="296" t="s">
        <v>18649</v>
      </c>
      <c r="AA304" s="1">
        <v>1.7566200000000001E-5</v>
      </c>
      <c r="AB304" s="318" t="s">
        <v>19150</v>
      </c>
      <c r="AC304" s="311">
        <v>8.9988300000000001E-8</v>
      </c>
      <c r="AD304" s="296" t="s">
        <v>19213</v>
      </c>
      <c r="AE304" s="1">
        <v>1.1849899999999999E-7</v>
      </c>
      <c r="AF304" s="318" t="s">
        <v>18647</v>
      </c>
      <c r="AG304" s="311">
        <v>5.96168E-8</v>
      </c>
      <c r="AH304" s="296" t="s">
        <v>18647</v>
      </c>
      <c r="AI304" s="1">
        <v>4.5562699999999999E-8</v>
      </c>
      <c r="AJ304" s="318" t="s">
        <v>18647</v>
      </c>
      <c r="AK304" s="311">
        <v>7.0121499999999997E-8</v>
      </c>
      <c r="AL304" s="296" t="s">
        <v>19289</v>
      </c>
      <c r="AM304" s="1">
        <v>1.46623E-3</v>
      </c>
      <c r="AN304" s="318" t="s">
        <v>18931</v>
      </c>
      <c r="AO304" s="311">
        <v>5.3204199999999996E-6</v>
      </c>
      <c r="AP304" s="318" t="s">
        <v>19550</v>
      </c>
      <c r="AQ304" s="311">
        <v>2.4485000000000002E-3</v>
      </c>
    </row>
    <row r="305" spans="2:43" ht="16" x14ac:dyDescent="0.2">
      <c r="B305" s="310" t="s">
        <v>11702</v>
      </c>
      <c r="C305" t="s">
        <v>13323</v>
      </c>
      <c r="D305">
        <v>12</v>
      </c>
      <c r="E305">
        <v>49328801</v>
      </c>
      <c r="F305" t="s">
        <v>15090</v>
      </c>
      <c r="G305" t="s">
        <v>11751</v>
      </c>
      <c r="H305" s="318" t="s">
        <v>18800</v>
      </c>
      <c r="I305" s="311">
        <v>4.0019800000000003E-6</v>
      </c>
      <c r="J305" s="296" t="s">
        <v>18800</v>
      </c>
      <c r="K305" s="1">
        <v>4.9013099999999998E-6</v>
      </c>
      <c r="L305" s="318" t="s">
        <v>18800</v>
      </c>
      <c r="M305" s="311">
        <v>2.4540199999999998E-6</v>
      </c>
      <c r="N305" s="296" t="s">
        <v>18728</v>
      </c>
      <c r="O305" s="1">
        <v>1.33295E-5</v>
      </c>
      <c r="P305" s="318" t="s">
        <v>18800</v>
      </c>
      <c r="Q305" s="311">
        <v>2.9752899999999999E-6</v>
      </c>
      <c r="R305" s="296" t="s">
        <v>18928</v>
      </c>
      <c r="S305" s="1">
        <v>1.16243E-4</v>
      </c>
      <c r="T305" s="318" t="s">
        <v>18726</v>
      </c>
      <c r="U305" s="311">
        <v>7.7546000000000003E-6</v>
      </c>
      <c r="V305" s="296" t="s">
        <v>18800</v>
      </c>
      <c r="W305" s="1">
        <v>2.99323E-6</v>
      </c>
      <c r="X305" s="318" t="s">
        <v>18800</v>
      </c>
      <c r="Y305" s="311">
        <v>4.5723700000000001E-6</v>
      </c>
      <c r="Z305" s="296" t="s">
        <v>18696</v>
      </c>
      <c r="AA305" s="1">
        <v>3.9243199999999997E-5</v>
      </c>
      <c r="AB305" s="318" t="s">
        <v>18800</v>
      </c>
      <c r="AC305" s="311">
        <v>5.3317400000000004E-6</v>
      </c>
      <c r="AD305" s="296" t="s">
        <v>18726</v>
      </c>
      <c r="AE305" s="1">
        <v>6.1482800000000004E-6</v>
      </c>
      <c r="AF305" s="318" t="s">
        <v>18800</v>
      </c>
      <c r="AG305" s="311">
        <v>4.1293700000000002E-6</v>
      </c>
      <c r="AH305" s="296" t="s">
        <v>18800</v>
      </c>
      <c r="AI305" s="1">
        <v>4.4494600000000001E-6</v>
      </c>
      <c r="AJ305" s="318" t="s">
        <v>18800</v>
      </c>
      <c r="AK305" s="311">
        <v>3.8139099999999999E-6</v>
      </c>
      <c r="AL305" s="296" t="s">
        <v>19462</v>
      </c>
      <c r="AM305" s="1">
        <v>3.5976600000000002E-4</v>
      </c>
      <c r="AN305" s="318" t="s">
        <v>19004</v>
      </c>
      <c r="AO305" s="311">
        <v>1.15891E-3</v>
      </c>
      <c r="AP305" s="318" t="s">
        <v>19237</v>
      </c>
      <c r="AQ305" s="311">
        <v>1.0538800000000001E-3</v>
      </c>
    </row>
    <row r="306" spans="2:43" ht="16" x14ac:dyDescent="0.2">
      <c r="B306" s="310" t="s">
        <v>11702</v>
      </c>
      <c r="C306" t="s">
        <v>8875</v>
      </c>
      <c r="D306">
        <v>12</v>
      </c>
      <c r="E306">
        <v>54702519</v>
      </c>
      <c r="F306" t="s">
        <v>15092</v>
      </c>
      <c r="G306" t="s">
        <v>11751</v>
      </c>
      <c r="H306" s="318" t="s">
        <v>19213</v>
      </c>
      <c r="I306" s="311">
        <v>2.0289699999999999E-7</v>
      </c>
      <c r="J306" s="296" t="s">
        <v>19213</v>
      </c>
      <c r="K306" s="1">
        <v>1.41388E-7</v>
      </c>
      <c r="L306" s="318" t="s">
        <v>19213</v>
      </c>
      <c r="M306" s="311">
        <v>6.8288100000000001E-8</v>
      </c>
      <c r="N306" s="296" t="s">
        <v>19221</v>
      </c>
      <c r="O306" s="1">
        <v>3.3449000000000003E-7</v>
      </c>
      <c r="P306" s="318" t="s">
        <v>19212</v>
      </c>
      <c r="Q306" s="311">
        <v>1.07232E-6</v>
      </c>
      <c r="R306" s="296" t="s">
        <v>19214</v>
      </c>
      <c r="S306" s="1">
        <v>1.1236999999999999E-5</v>
      </c>
      <c r="T306" s="318" t="s">
        <v>19213</v>
      </c>
      <c r="U306" s="311">
        <v>1.70739E-7</v>
      </c>
      <c r="V306" s="296" t="s">
        <v>19213</v>
      </c>
      <c r="W306" s="1">
        <v>1.7566600000000001E-7</v>
      </c>
      <c r="X306" s="318" t="s">
        <v>19212</v>
      </c>
      <c r="Y306" s="311">
        <v>3.56997E-7</v>
      </c>
      <c r="Z306" s="296" t="s">
        <v>18680</v>
      </c>
      <c r="AA306" s="1">
        <v>1.2228999999999999E-5</v>
      </c>
      <c r="AB306" s="318" t="s">
        <v>19213</v>
      </c>
      <c r="AC306" s="311">
        <v>1.3961099999999999E-7</v>
      </c>
      <c r="AD306" s="296" t="s">
        <v>19215</v>
      </c>
      <c r="AE306" s="1">
        <v>9.9123799999999992E-7</v>
      </c>
      <c r="AF306" s="318" t="s">
        <v>19213</v>
      </c>
      <c r="AG306" s="311">
        <v>1.88474E-7</v>
      </c>
      <c r="AH306" s="296" t="s">
        <v>19213</v>
      </c>
      <c r="AI306" s="1">
        <v>1.51474E-7</v>
      </c>
      <c r="AJ306" s="318" t="s">
        <v>19213</v>
      </c>
      <c r="AK306" s="311">
        <v>1.6106099999999999E-7</v>
      </c>
      <c r="AL306" s="296" t="s">
        <v>19560</v>
      </c>
      <c r="AM306" s="1">
        <v>2.2312600000000001E-3</v>
      </c>
      <c r="AN306" s="318" t="s">
        <v>19288</v>
      </c>
      <c r="AO306" s="311">
        <v>2.9970600000000001E-4</v>
      </c>
      <c r="AP306" s="318" t="s">
        <v>19628</v>
      </c>
      <c r="AQ306" s="311">
        <v>1.8022900000000001E-4</v>
      </c>
    </row>
    <row r="307" spans="2:43" ht="16" x14ac:dyDescent="0.2">
      <c r="B307" s="310" t="s">
        <v>11702</v>
      </c>
      <c r="C307" t="s">
        <v>13321</v>
      </c>
      <c r="D307">
        <v>12</v>
      </c>
      <c r="E307">
        <v>63517050</v>
      </c>
      <c r="F307" t="s">
        <v>15094</v>
      </c>
      <c r="G307" t="s">
        <v>11751</v>
      </c>
      <c r="H307" s="318" t="s">
        <v>19708</v>
      </c>
      <c r="I307" s="311">
        <v>8.8670300000000006E-9</v>
      </c>
      <c r="J307" s="296" t="s">
        <v>18942</v>
      </c>
      <c r="K307" s="1">
        <v>9.7962800000000004E-9</v>
      </c>
      <c r="L307" s="318" t="s">
        <v>18942</v>
      </c>
      <c r="M307" s="311">
        <v>1.0247099999999999E-8</v>
      </c>
      <c r="N307" s="296" t="s">
        <v>19714</v>
      </c>
      <c r="O307" s="1">
        <v>3.6657299999999998E-8</v>
      </c>
      <c r="P307" s="318" t="s">
        <v>19708</v>
      </c>
      <c r="Q307" s="311">
        <v>6.9689599999999999E-9</v>
      </c>
      <c r="R307" s="296" t="s">
        <v>19714</v>
      </c>
      <c r="S307" s="1">
        <v>5.4083000000000002E-8</v>
      </c>
      <c r="T307" s="318" t="s">
        <v>19715</v>
      </c>
      <c r="U307" s="311">
        <v>8.4733000000000005E-9</v>
      </c>
      <c r="V307" s="296" t="s">
        <v>18942</v>
      </c>
      <c r="W307" s="1">
        <v>9.3293699999999992E-9</v>
      </c>
      <c r="X307" s="318" t="s">
        <v>19708</v>
      </c>
      <c r="Y307" s="311">
        <v>7.2034500000000004E-9</v>
      </c>
      <c r="Z307" s="296" t="s">
        <v>19716</v>
      </c>
      <c r="AA307" s="1">
        <v>2.06682E-7</v>
      </c>
      <c r="AB307" s="318" t="s">
        <v>18942</v>
      </c>
      <c r="AC307" s="311">
        <v>9.0355000000000001E-9</v>
      </c>
      <c r="AD307" s="296" t="s">
        <v>19714</v>
      </c>
      <c r="AE307" s="1">
        <v>2.9433400000000001E-8</v>
      </c>
      <c r="AF307" s="318" t="s">
        <v>19708</v>
      </c>
      <c r="AG307" s="311">
        <v>7.8818700000000006E-9</v>
      </c>
      <c r="AH307" s="296" t="s">
        <v>18942</v>
      </c>
      <c r="AI307" s="1">
        <v>1.0582100000000001E-8</v>
      </c>
      <c r="AJ307" s="318" t="s">
        <v>18942</v>
      </c>
      <c r="AK307" s="311">
        <v>1.13469E-8</v>
      </c>
      <c r="AL307" s="296" t="s">
        <v>19717</v>
      </c>
      <c r="AM307" s="1">
        <v>1.4363399999999999E-4</v>
      </c>
      <c r="AN307" s="318" t="s">
        <v>19617</v>
      </c>
      <c r="AO307" s="311">
        <v>7.4152699999999999E-5</v>
      </c>
      <c r="AP307" s="318" t="s">
        <v>19718</v>
      </c>
      <c r="AQ307" s="311">
        <v>2.5181199999999999E-5</v>
      </c>
    </row>
    <row r="308" spans="2:43" ht="16" x14ac:dyDescent="0.2">
      <c r="B308" s="310" t="s">
        <v>11702</v>
      </c>
      <c r="C308" t="s">
        <v>9032</v>
      </c>
      <c r="D308">
        <v>12</v>
      </c>
      <c r="E308">
        <v>90452978</v>
      </c>
      <c r="F308" t="s">
        <v>15096</v>
      </c>
      <c r="G308" t="s">
        <v>11751</v>
      </c>
      <c r="H308" s="318" t="s">
        <v>18967</v>
      </c>
      <c r="I308" s="311">
        <v>1.35042E-9</v>
      </c>
      <c r="J308" s="296" t="s">
        <v>18676</v>
      </c>
      <c r="K308" s="1">
        <v>1.63094E-9</v>
      </c>
      <c r="L308" s="318" t="s">
        <v>18676</v>
      </c>
      <c r="M308" s="311">
        <v>3.6601400000000001E-9</v>
      </c>
      <c r="N308" s="296" t="s">
        <v>19233</v>
      </c>
      <c r="O308" s="1">
        <v>2.10213E-7</v>
      </c>
      <c r="P308" s="318" t="s">
        <v>18676</v>
      </c>
      <c r="Q308" s="311">
        <v>1.4832399999999999E-9</v>
      </c>
      <c r="R308" s="296" t="s">
        <v>19223</v>
      </c>
      <c r="S308" s="1">
        <v>5.6772800000000001E-9</v>
      </c>
      <c r="T308" s="318" t="s">
        <v>18967</v>
      </c>
      <c r="U308" s="311">
        <v>9.5900399999999993E-10</v>
      </c>
      <c r="V308" s="296" t="s">
        <v>18676</v>
      </c>
      <c r="W308" s="1">
        <v>1.4108499999999999E-9</v>
      </c>
      <c r="X308" s="318" t="s">
        <v>18676</v>
      </c>
      <c r="Y308" s="311">
        <v>1.56178E-9</v>
      </c>
      <c r="Z308" s="296" t="s">
        <v>18999</v>
      </c>
      <c r="AA308" s="1">
        <v>1.09131E-8</v>
      </c>
      <c r="AB308" s="318" t="s">
        <v>18967</v>
      </c>
      <c r="AC308" s="311">
        <v>1.31421E-9</v>
      </c>
      <c r="AD308" s="296" t="s">
        <v>18967</v>
      </c>
      <c r="AE308" s="1">
        <v>3.3963799999999998E-9</v>
      </c>
      <c r="AF308" s="318" t="s">
        <v>18676</v>
      </c>
      <c r="AG308" s="311">
        <v>1.6915300000000001E-9</v>
      </c>
      <c r="AH308" s="296" t="s">
        <v>18676</v>
      </c>
      <c r="AI308" s="1">
        <v>1.75075E-9</v>
      </c>
      <c r="AJ308" s="318" t="s">
        <v>18967</v>
      </c>
      <c r="AK308" s="311">
        <v>1.1641400000000001E-9</v>
      </c>
      <c r="AL308" s="296" t="s">
        <v>18966</v>
      </c>
      <c r="AM308" s="1">
        <v>7.7121999999999998E-3</v>
      </c>
      <c r="AN308" s="318" t="s">
        <v>19720</v>
      </c>
      <c r="AO308" s="311">
        <v>2.59233E-5</v>
      </c>
      <c r="AP308" s="318" t="s">
        <v>18865</v>
      </c>
      <c r="AQ308" s="311">
        <v>1.2680800000000001E-5</v>
      </c>
    </row>
    <row r="309" spans="2:43" ht="16" x14ac:dyDescent="0.2">
      <c r="B309" s="310" t="s">
        <v>11702</v>
      </c>
      <c r="C309" t="s">
        <v>9040</v>
      </c>
      <c r="D309">
        <v>12</v>
      </c>
      <c r="E309">
        <v>106989915</v>
      </c>
      <c r="F309" t="s">
        <v>15098</v>
      </c>
      <c r="G309" t="s">
        <v>11751</v>
      </c>
      <c r="H309" s="318" t="s">
        <v>19019</v>
      </c>
      <c r="I309" s="311">
        <v>1.0998E-5</v>
      </c>
      <c r="J309" s="296" t="s">
        <v>18775</v>
      </c>
      <c r="K309" s="1">
        <v>1.00396E-5</v>
      </c>
      <c r="L309" s="318" t="s">
        <v>19019</v>
      </c>
      <c r="M309" s="311">
        <v>1.61469E-5</v>
      </c>
      <c r="N309" s="296" t="s">
        <v>18649</v>
      </c>
      <c r="O309" s="1">
        <v>3.3820299999999999E-5</v>
      </c>
      <c r="P309" s="318" t="s">
        <v>18775</v>
      </c>
      <c r="Q309" s="311">
        <v>8.1085300000000008E-6</v>
      </c>
      <c r="R309" s="296" t="s">
        <v>18876</v>
      </c>
      <c r="S309" s="1">
        <v>7.4692799999999997E-5</v>
      </c>
      <c r="T309" s="318" t="s">
        <v>18774</v>
      </c>
      <c r="U309" s="311">
        <v>7.6505799999999995E-6</v>
      </c>
      <c r="V309" s="296" t="s">
        <v>18775</v>
      </c>
      <c r="W309" s="1">
        <v>8.6447500000000005E-6</v>
      </c>
      <c r="X309" s="318" t="s">
        <v>18775</v>
      </c>
      <c r="Y309" s="311">
        <v>9.3715800000000005E-6</v>
      </c>
      <c r="Z309" s="296" t="s">
        <v>18679</v>
      </c>
      <c r="AA309" s="1">
        <v>1.1784E-4</v>
      </c>
      <c r="AB309" s="318" t="s">
        <v>18775</v>
      </c>
      <c r="AC309" s="311">
        <v>9.7435999999999993E-6</v>
      </c>
      <c r="AD309" s="296" t="s">
        <v>18649</v>
      </c>
      <c r="AE309" s="1">
        <v>2.65787E-5</v>
      </c>
      <c r="AF309" s="318" t="s">
        <v>18775</v>
      </c>
      <c r="AG309" s="311">
        <v>8.5563300000000001E-6</v>
      </c>
      <c r="AH309" s="296" t="s">
        <v>19019</v>
      </c>
      <c r="AI309" s="1">
        <v>1.14838E-5</v>
      </c>
      <c r="AJ309" s="318" t="s">
        <v>19019</v>
      </c>
      <c r="AK309" s="311">
        <v>1.19954E-5</v>
      </c>
      <c r="AL309" s="297" t="s">
        <v>19721</v>
      </c>
      <c r="AM309" s="298">
        <v>0.17300699999999999</v>
      </c>
      <c r="AN309" s="318" t="s">
        <v>19268</v>
      </c>
      <c r="AO309" s="311">
        <v>7.6977999999999997E-4</v>
      </c>
      <c r="AP309" s="318" t="s">
        <v>19464</v>
      </c>
      <c r="AQ309" s="311">
        <v>5.2852400000000001E-3</v>
      </c>
    </row>
    <row r="310" spans="2:43" ht="16" x14ac:dyDescent="0.2">
      <c r="B310" s="310" t="s">
        <v>11702</v>
      </c>
      <c r="C310" t="s">
        <v>9055</v>
      </c>
      <c r="D310">
        <v>13</v>
      </c>
      <c r="E310">
        <v>56274766</v>
      </c>
      <c r="F310" t="s">
        <v>15100</v>
      </c>
      <c r="G310" t="s">
        <v>11751</v>
      </c>
      <c r="H310" s="318" t="s">
        <v>19119</v>
      </c>
      <c r="I310" s="311">
        <v>1.7405900000000001E-7</v>
      </c>
      <c r="J310" s="296" t="s">
        <v>19119</v>
      </c>
      <c r="K310" s="1">
        <v>1.51173E-7</v>
      </c>
      <c r="L310" s="318" t="s">
        <v>18663</v>
      </c>
      <c r="M310" s="311">
        <v>3.9126399999999998E-7</v>
      </c>
      <c r="N310" s="296" t="s">
        <v>18791</v>
      </c>
      <c r="O310" s="1">
        <v>1.0118800000000001E-6</v>
      </c>
      <c r="P310" s="318" t="s">
        <v>19119</v>
      </c>
      <c r="Q310" s="311">
        <v>1.8641199999999999E-7</v>
      </c>
      <c r="R310" s="296" t="s">
        <v>19076</v>
      </c>
      <c r="S310" s="1">
        <v>5.8544900000000002E-7</v>
      </c>
      <c r="T310" s="318" t="s">
        <v>18820</v>
      </c>
      <c r="U310" s="311">
        <v>1.02127E-7</v>
      </c>
      <c r="V310" s="296" t="s">
        <v>19119</v>
      </c>
      <c r="W310" s="1">
        <v>1.2870200000000001E-7</v>
      </c>
      <c r="X310" s="318" t="s">
        <v>19119</v>
      </c>
      <c r="Y310" s="311">
        <v>2.4904600000000002E-7</v>
      </c>
      <c r="Z310" s="296" t="s">
        <v>19140</v>
      </c>
      <c r="AA310" s="1">
        <v>5.6914399999999997E-6</v>
      </c>
      <c r="AB310" s="318" t="s">
        <v>19119</v>
      </c>
      <c r="AC310" s="311">
        <v>1.8325500000000001E-7</v>
      </c>
      <c r="AD310" s="296" t="s">
        <v>18820</v>
      </c>
      <c r="AE310" s="1">
        <v>2.5522399999999998E-7</v>
      </c>
      <c r="AF310" s="318" t="s">
        <v>19119</v>
      </c>
      <c r="AG310" s="311">
        <v>2.07687E-7</v>
      </c>
      <c r="AH310" s="296" t="s">
        <v>19119</v>
      </c>
      <c r="AI310" s="1">
        <v>1.94334E-7</v>
      </c>
      <c r="AJ310" s="318" t="s">
        <v>19119</v>
      </c>
      <c r="AK310" s="311">
        <v>1.66674E-7</v>
      </c>
      <c r="AL310" s="296" t="s">
        <v>18710</v>
      </c>
      <c r="AM310" s="1">
        <v>9.1793399999999998E-6</v>
      </c>
      <c r="AN310" s="318" t="s">
        <v>19187</v>
      </c>
      <c r="AO310" s="311">
        <v>2.9381800000000002E-7</v>
      </c>
      <c r="AP310" s="322" t="s">
        <v>19722</v>
      </c>
      <c r="AQ310" s="312">
        <v>2.9525699999999998E-2</v>
      </c>
    </row>
    <row r="311" spans="2:43" ht="16" x14ac:dyDescent="0.2">
      <c r="B311" s="310" t="s">
        <v>11702</v>
      </c>
      <c r="C311" t="s">
        <v>9058</v>
      </c>
      <c r="D311">
        <v>13</v>
      </c>
      <c r="E311">
        <v>69903058</v>
      </c>
      <c r="F311" t="s">
        <v>15102</v>
      </c>
      <c r="G311" t="s">
        <v>11751</v>
      </c>
      <c r="H311" s="318" t="s">
        <v>19016</v>
      </c>
      <c r="I311" s="311">
        <v>1.08118E-9</v>
      </c>
      <c r="J311" s="296" t="s">
        <v>19016</v>
      </c>
      <c r="K311" s="1">
        <v>1.1302999999999999E-9</v>
      </c>
      <c r="L311" s="318" t="s">
        <v>19016</v>
      </c>
      <c r="M311" s="311">
        <v>1.0469100000000001E-9</v>
      </c>
      <c r="N311" s="296" t="s">
        <v>18689</v>
      </c>
      <c r="O311" s="1">
        <v>7.6252500000000001E-10</v>
      </c>
      <c r="P311" s="318" t="s">
        <v>19016</v>
      </c>
      <c r="Q311" s="311">
        <v>9.938690000000001E-10</v>
      </c>
      <c r="R311" s="296" t="s">
        <v>18818</v>
      </c>
      <c r="S311" s="1">
        <v>2.5976299999999998E-9</v>
      </c>
      <c r="T311" s="318" t="s">
        <v>19016</v>
      </c>
      <c r="U311" s="311">
        <v>8.2789999999999992E-9</v>
      </c>
      <c r="V311" s="296" t="s">
        <v>19016</v>
      </c>
      <c r="W311" s="1">
        <v>1.9882400000000002E-9</v>
      </c>
      <c r="X311" s="318" t="s">
        <v>19016</v>
      </c>
      <c r="Y311" s="311">
        <v>1.5347500000000001E-9</v>
      </c>
      <c r="Z311" s="296" t="s">
        <v>18687</v>
      </c>
      <c r="AA311" s="1">
        <v>1.8916100000000001E-8</v>
      </c>
      <c r="AB311" s="318" t="s">
        <v>19016</v>
      </c>
      <c r="AC311" s="311">
        <v>1.49395E-9</v>
      </c>
      <c r="AD311" s="296" t="s">
        <v>19016</v>
      </c>
      <c r="AE311" s="1">
        <v>2.41135E-9</v>
      </c>
      <c r="AF311" s="318" t="s">
        <v>19016</v>
      </c>
      <c r="AG311" s="311">
        <v>9.9937900000000001E-10</v>
      </c>
      <c r="AH311" s="296" t="s">
        <v>19016</v>
      </c>
      <c r="AI311" s="1">
        <v>9.9070799999999997E-10</v>
      </c>
      <c r="AJ311" s="318" t="s">
        <v>19016</v>
      </c>
      <c r="AK311" s="311">
        <v>1.0258499999999999E-9</v>
      </c>
      <c r="AL311" s="296" t="s">
        <v>19723</v>
      </c>
      <c r="AM311" s="1">
        <v>3.8329400000000001E-4</v>
      </c>
      <c r="AN311" s="318" t="s">
        <v>19140</v>
      </c>
      <c r="AO311" s="311">
        <v>3.2168799999999999E-6</v>
      </c>
      <c r="AP311" s="318" t="s">
        <v>19663</v>
      </c>
      <c r="AQ311" s="311">
        <v>7.73857E-5</v>
      </c>
    </row>
    <row r="312" spans="2:43" ht="16" x14ac:dyDescent="0.2">
      <c r="B312" s="310" t="s">
        <v>11702</v>
      </c>
      <c r="C312" t="s">
        <v>13319</v>
      </c>
      <c r="D312">
        <v>13</v>
      </c>
      <c r="E312">
        <v>77597260</v>
      </c>
      <c r="F312" t="s">
        <v>9085</v>
      </c>
      <c r="G312" t="s">
        <v>11751</v>
      </c>
      <c r="H312" s="318" t="s">
        <v>19724</v>
      </c>
      <c r="I312" s="311">
        <v>4.3911699999999999E-15</v>
      </c>
      <c r="J312" s="296" t="s">
        <v>19724</v>
      </c>
      <c r="K312" s="1">
        <v>3.9784499999999998E-15</v>
      </c>
      <c r="L312" s="318" t="s">
        <v>19725</v>
      </c>
      <c r="M312" s="311">
        <v>2.1838500000000002E-15</v>
      </c>
      <c r="N312" s="296" t="s">
        <v>19726</v>
      </c>
      <c r="O312" s="1">
        <v>8.6260699999999998E-13</v>
      </c>
      <c r="P312" s="318" t="s">
        <v>19725</v>
      </c>
      <c r="Q312" s="311">
        <v>2.1670199999999999E-15</v>
      </c>
      <c r="R312" s="296" t="s">
        <v>19727</v>
      </c>
      <c r="S312" s="1">
        <v>5.4391300000000005E-16</v>
      </c>
      <c r="T312" s="318" t="s">
        <v>19728</v>
      </c>
      <c r="U312" s="311">
        <v>4.3837200000000002E-15</v>
      </c>
      <c r="V312" s="296" t="s">
        <v>19724</v>
      </c>
      <c r="W312" s="1">
        <v>5.5521699999999997E-15</v>
      </c>
      <c r="X312" s="318" t="s">
        <v>19724</v>
      </c>
      <c r="Y312" s="311">
        <v>4.0868000000000001E-15</v>
      </c>
      <c r="Z312" s="296" t="s">
        <v>19729</v>
      </c>
      <c r="AA312" s="1">
        <v>6.9307800000000001E-12</v>
      </c>
      <c r="AB312" s="318" t="s">
        <v>19724</v>
      </c>
      <c r="AC312" s="311">
        <v>4.0924099999999998E-15</v>
      </c>
      <c r="AD312" s="296" t="s">
        <v>19730</v>
      </c>
      <c r="AE312" s="1">
        <v>3.0015400000000003E-14</v>
      </c>
      <c r="AF312" s="318" t="s">
        <v>19724</v>
      </c>
      <c r="AG312" s="311">
        <v>4.0492800000000002E-15</v>
      </c>
      <c r="AH312" s="296" t="s">
        <v>19724</v>
      </c>
      <c r="AI312" s="1">
        <v>4.9770400000000001E-15</v>
      </c>
      <c r="AJ312" s="318" t="s">
        <v>19724</v>
      </c>
      <c r="AK312" s="311">
        <v>5.8800199999999996E-15</v>
      </c>
      <c r="AL312" s="296" t="s">
        <v>19731</v>
      </c>
      <c r="AM312" s="1">
        <v>1.6386399999999999E-7</v>
      </c>
      <c r="AN312" s="318" t="s">
        <v>19732</v>
      </c>
      <c r="AO312" s="311">
        <v>1.6828499999999998E-11</v>
      </c>
      <c r="AP312" s="318" t="s">
        <v>19733</v>
      </c>
      <c r="AQ312" s="311">
        <v>2.2088099999999999E-5</v>
      </c>
    </row>
    <row r="313" spans="2:43" ht="16" x14ac:dyDescent="0.2">
      <c r="B313" s="310" t="s">
        <v>11702</v>
      </c>
      <c r="C313" t="s">
        <v>9105</v>
      </c>
      <c r="D313">
        <v>13</v>
      </c>
      <c r="E313">
        <v>94116249</v>
      </c>
      <c r="F313" t="s">
        <v>9101</v>
      </c>
      <c r="G313" t="s">
        <v>11751</v>
      </c>
      <c r="H313" s="318" t="s">
        <v>18862</v>
      </c>
      <c r="I313" s="311">
        <v>4.0417299999999999E-9</v>
      </c>
      <c r="J313" s="296" t="s">
        <v>18862</v>
      </c>
      <c r="K313" s="1">
        <v>5.0089500000000002E-9</v>
      </c>
      <c r="L313" s="318" t="s">
        <v>18862</v>
      </c>
      <c r="M313" s="311">
        <v>4.4769900000000003E-9</v>
      </c>
      <c r="N313" s="296" t="s">
        <v>18930</v>
      </c>
      <c r="O313" s="1">
        <v>3.08879E-9</v>
      </c>
      <c r="P313" s="318" t="s">
        <v>18862</v>
      </c>
      <c r="Q313" s="311">
        <v>3.9028800000000001E-9</v>
      </c>
      <c r="R313" s="296" t="s">
        <v>18779</v>
      </c>
      <c r="S313" s="1">
        <v>8.5429299999999998E-10</v>
      </c>
      <c r="T313" s="318" t="s">
        <v>18862</v>
      </c>
      <c r="U313" s="311">
        <v>1.62013E-8</v>
      </c>
      <c r="V313" s="296" t="s">
        <v>18862</v>
      </c>
      <c r="W313" s="1">
        <v>9.4741800000000005E-9</v>
      </c>
      <c r="X313" s="318" t="s">
        <v>18862</v>
      </c>
      <c r="Y313" s="311">
        <v>6.03841E-9</v>
      </c>
      <c r="Z313" s="296" t="s">
        <v>18820</v>
      </c>
      <c r="AA313" s="1">
        <v>3.1358799999999999E-7</v>
      </c>
      <c r="AB313" s="318" t="s">
        <v>18862</v>
      </c>
      <c r="AC313" s="311">
        <v>5.4865500000000002E-9</v>
      </c>
      <c r="AD313" s="296" t="s">
        <v>18687</v>
      </c>
      <c r="AE313" s="1">
        <v>1.15074E-8</v>
      </c>
      <c r="AF313" s="318" t="s">
        <v>18862</v>
      </c>
      <c r="AG313" s="311">
        <v>4.1514800000000002E-9</v>
      </c>
      <c r="AH313" s="296" t="s">
        <v>18862</v>
      </c>
      <c r="AI313" s="1">
        <v>4.3517700000000002E-9</v>
      </c>
      <c r="AJ313" s="318" t="s">
        <v>18862</v>
      </c>
      <c r="AK313" s="311">
        <v>5.0668099999999998E-9</v>
      </c>
      <c r="AL313" s="296" t="s">
        <v>18925</v>
      </c>
      <c r="AM313" s="1">
        <v>4.4630299999999998E-3</v>
      </c>
      <c r="AN313" s="318" t="s">
        <v>18878</v>
      </c>
      <c r="AO313" s="311">
        <v>3.9293500000000002E-4</v>
      </c>
      <c r="AP313" s="318" t="s">
        <v>19704</v>
      </c>
      <c r="AQ313" s="311">
        <v>1.11267E-6</v>
      </c>
    </row>
    <row r="314" spans="2:43" ht="16" x14ac:dyDescent="0.2">
      <c r="B314" s="310" t="s">
        <v>11702</v>
      </c>
      <c r="C314" t="s">
        <v>9116</v>
      </c>
      <c r="D314">
        <v>14</v>
      </c>
      <c r="E314">
        <v>57287964</v>
      </c>
      <c r="F314" t="s">
        <v>15108</v>
      </c>
      <c r="G314" t="s">
        <v>11751</v>
      </c>
      <c r="H314" s="318" t="s">
        <v>19215</v>
      </c>
      <c r="I314" s="311">
        <v>1.0482E-6</v>
      </c>
      <c r="J314" s="296" t="s">
        <v>19215</v>
      </c>
      <c r="K314" s="1">
        <v>9.7247700000000001E-7</v>
      </c>
      <c r="L314" s="318" t="s">
        <v>19221</v>
      </c>
      <c r="M314" s="311">
        <v>4.6146699999999999E-7</v>
      </c>
      <c r="N314" s="296" t="s">
        <v>18910</v>
      </c>
      <c r="O314" s="1">
        <v>1.7037599999999999E-7</v>
      </c>
      <c r="P314" s="318" t="s">
        <v>19221</v>
      </c>
      <c r="Q314" s="311">
        <v>3.2945399999999998E-7</v>
      </c>
      <c r="R314" s="296" t="s">
        <v>18775</v>
      </c>
      <c r="S314" s="1">
        <v>2.0118899999999999E-6</v>
      </c>
      <c r="T314" s="318" t="s">
        <v>19215</v>
      </c>
      <c r="U314" s="311">
        <v>8.3105799999999998E-7</v>
      </c>
      <c r="V314" s="296" t="s">
        <v>19215</v>
      </c>
      <c r="W314" s="1">
        <v>7.0787000000000005E-7</v>
      </c>
      <c r="X314" s="318" t="s">
        <v>19221</v>
      </c>
      <c r="Y314" s="311">
        <v>3.4788999999999997E-7</v>
      </c>
      <c r="Z314" s="296" t="s">
        <v>18651</v>
      </c>
      <c r="AA314" s="1">
        <v>1.20247E-5</v>
      </c>
      <c r="AB314" s="318" t="s">
        <v>19215</v>
      </c>
      <c r="AC314" s="311">
        <v>9.1791699999999997E-7</v>
      </c>
      <c r="AD314" s="296" t="s">
        <v>18773</v>
      </c>
      <c r="AE314" s="1">
        <v>6.6295800000000005E-7</v>
      </c>
      <c r="AF314" s="318" t="s">
        <v>19215</v>
      </c>
      <c r="AG314" s="311">
        <v>9.8428999999999998E-7</v>
      </c>
      <c r="AH314" s="296" t="s">
        <v>19215</v>
      </c>
      <c r="AI314" s="1">
        <v>9.2767400000000005E-7</v>
      </c>
      <c r="AJ314" s="318" t="s">
        <v>19215</v>
      </c>
      <c r="AK314" s="311">
        <v>8.4822999999999997E-7</v>
      </c>
      <c r="AL314" s="296" t="s">
        <v>18690</v>
      </c>
      <c r="AM314" s="1">
        <v>5.96162E-5</v>
      </c>
      <c r="AN314" s="318" t="s">
        <v>19227</v>
      </c>
      <c r="AO314" s="311">
        <v>1.09061E-4</v>
      </c>
      <c r="AP314" s="318" t="s">
        <v>19425</v>
      </c>
      <c r="AQ314" s="311">
        <v>2.7770400000000002E-3</v>
      </c>
    </row>
    <row r="315" spans="2:43" ht="16" x14ac:dyDescent="0.2">
      <c r="B315" s="310" t="s">
        <v>11702</v>
      </c>
      <c r="C315" t="s">
        <v>9141</v>
      </c>
      <c r="D315">
        <v>14</v>
      </c>
      <c r="E315">
        <v>84253271</v>
      </c>
      <c r="F315" t="s">
        <v>14504</v>
      </c>
      <c r="G315" t="s">
        <v>16017</v>
      </c>
      <c r="H315" s="318" t="s">
        <v>19239</v>
      </c>
      <c r="I315" s="311">
        <v>2.2770599999999998E-5</v>
      </c>
      <c r="J315" s="296" t="s">
        <v>19239</v>
      </c>
      <c r="K315" s="1">
        <v>2.3087799999999999E-5</v>
      </c>
      <c r="L315" s="318" t="s">
        <v>19239</v>
      </c>
      <c r="M315" s="311">
        <v>2.4987400000000001E-5</v>
      </c>
      <c r="N315" s="296" t="s">
        <v>19500</v>
      </c>
      <c r="O315" s="1">
        <v>5.1302599999999998E-4</v>
      </c>
      <c r="P315" s="318" t="s">
        <v>19239</v>
      </c>
      <c r="Q315" s="311">
        <v>2.30062E-5</v>
      </c>
      <c r="R315" s="296" t="s">
        <v>19214</v>
      </c>
      <c r="S315" s="1">
        <v>8.7124300000000002E-6</v>
      </c>
      <c r="T315" s="318" t="s">
        <v>19239</v>
      </c>
      <c r="U315" s="311">
        <v>2.5859799999999999E-5</v>
      </c>
      <c r="V315" s="296" t="s">
        <v>19239</v>
      </c>
      <c r="W315" s="1">
        <v>2.50213E-5</v>
      </c>
      <c r="X315" s="318" t="s">
        <v>19239</v>
      </c>
      <c r="Y315" s="311">
        <v>2.7355399999999999E-5</v>
      </c>
      <c r="Z315" s="296" t="s">
        <v>19267</v>
      </c>
      <c r="AA315" s="1">
        <v>6.2847700000000001E-4</v>
      </c>
      <c r="AB315" s="318" t="s">
        <v>19239</v>
      </c>
      <c r="AC315" s="311">
        <v>2.4472099999999999E-5</v>
      </c>
      <c r="AD315" s="296" t="s">
        <v>19214</v>
      </c>
      <c r="AE315" s="1">
        <v>5.8176900000000004E-6</v>
      </c>
      <c r="AF315" s="318" t="s">
        <v>19239</v>
      </c>
      <c r="AG315" s="311">
        <v>2.1205799999999999E-5</v>
      </c>
      <c r="AH315" s="296" t="s">
        <v>19239</v>
      </c>
      <c r="AI315" s="1">
        <v>2.28749E-5</v>
      </c>
      <c r="AJ315" s="318" t="s">
        <v>19239</v>
      </c>
      <c r="AK315" s="311">
        <v>2.16558E-5</v>
      </c>
      <c r="AL315" s="296" t="s">
        <v>19101</v>
      </c>
      <c r="AM315" s="1">
        <v>2.1533199999999999E-4</v>
      </c>
      <c r="AN315" s="318" t="s">
        <v>19503</v>
      </c>
      <c r="AO315" s="311">
        <v>1.03488E-3</v>
      </c>
      <c r="AP315" s="318" t="s">
        <v>19467</v>
      </c>
      <c r="AQ315" s="311">
        <v>6.9317299999999997E-3</v>
      </c>
    </row>
    <row r="316" spans="2:43" ht="16" x14ac:dyDescent="0.2">
      <c r="B316" s="310" t="s">
        <v>11702</v>
      </c>
      <c r="C316" t="s">
        <v>9146</v>
      </c>
      <c r="D316">
        <v>14</v>
      </c>
      <c r="E316">
        <v>98668778</v>
      </c>
      <c r="F316" t="s">
        <v>15110</v>
      </c>
      <c r="G316" t="s">
        <v>11751</v>
      </c>
      <c r="H316" s="318" t="s">
        <v>18811</v>
      </c>
      <c r="I316" s="311">
        <v>1.1869699999999999E-5</v>
      </c>
      <c r="J316" s="296" t="s">
        <v>18811</v>
      </c>
      <c r="K316" s="1">
        <v>1.3716E-5</v>
      </c>
      <c r="L316" s="318" t="s">
        <v>18651</v>
      </c>
      <c r="M316" s="311">
        <v>4.6796599999999998E-5</v>
      </c>
      <c r="N316" s="296" t="s">
        <v>18663</v>
      </c>
      <c r="O316" s="1">
        <v>1.6265499999999999E-6</v>
      </c>
      <c r="P316" s="318" t="s">
        <v>18811</v>
      </c>
      <c r="Q316" s="311">
        <v>7.6025399999999999E-6</v>
      </c>
      <c r="R316" s="296" t="s">
        <v>18678</v>
      </c>
      <c r="S316" s="1">
        <v>7.2933200000000002E-5</v>
      </c>
      <c r="T316" s="318" t="s">
        <v>18812</v>
      </c>
      <c r="U316" s="311">
        <v>1.45888E-5</v>
      </c>
      <c r="V316" s="296" t="s">
        <v>18811</v>
      </c>
      <c r="W316" s="1">
        <v>1.31209E-5</v>
      </c>
      <c r="X316" s="318" t="s">
        <v>18651</v>
      </c>
      <c r="Y316" s="311">
        <v>2.10655E-5</v>
      </c>
      <c r="Z316" s="296" t="s">
        <v>18934</v>
      </c>
      <c r="AA316" s="1">
        <v>2.8540999999999999E-6</v>
      </c>
      <c r="AB316" s="318" t="s">
        <v>18651</v>
      </c>
      <c r="AC316" s="311">
        <v>1.5535600000000001E-5</v>
      </c>
      <c r="AD316" s="296" t="s">
        <v>18679</v>
      </c>
      <c r="AE316" s="1">
        <v>2.12158E-4</v>
      </c>
      <c r="AF316" s="318" t="s">
        <v>18811</v>
      </c>
      <c r="AG316" s="311">
        <v>1.3479600000000001E-5</v>
      </c>
      <c r="AH316" s="296" t="s">
        <v>18811</v>
      </c>
      <c r="AI316" s="1">
        <v>1.41663E-5</v>
      </c>
      <c r="AJ316" s="318" t="s">
        <v>18811</v>
      </c>
      <c r="AK316" s="311">
        <v>1.3777299999999999E-5</v>
      </c>
      <c r="AL316" s="297" t="s">
        <v>19734</v>
      </c>
      <c r="AM316" s="298">
        <v>0.131601</v>
      </c>
      <c r="AN316" s="318" t="s">
        <v>19683</v>
      </c>
      <c r="AO316" s="311">
        <v>1.2799E-2</v>
      </c>
      <c r="AP316" s="318" t="s">
        <v>18823</v>
      </c>
      <c r="AQ316" s="311">
        <v>1.5844200000000001E-4</v>
      </c>
    </row>
    <row r="317" spans="2:43" ht="16" x14ac:dyDescent="0.2">
      <c r="B317" s="310" t="s">
        <v>11702</v>
      </c>
      <c r="C317" t="s">
        <v>9165</v>
      </c>
      <c r="D317">
        <v>15</v>
      </c>
      <c r="E317">
        <v>37383688</v>
      </c>
      <c r="F317" t="s">
        <v>9170</v>
      </c>
      <c r="G317" t="s">
        <v>16017</v>
      </c>
      <c r="H317" s="318" t="s">
        <v>19239</v>
      </c>
      <c r="I317" s="311">
        <v>1.4566700000000001E-5</v>
      </c>
      <c r="J317" s="296" t="s">
        <v>19239</v>
      </c>
      <c r="K317" s="1">
        <v>1.56217E-5</v>
      </c>
      <c r="L317" s="318" t="s">
        <v>19239</v>
      </c>
      <c r="M317" s="311">
        <v>1.37816E-5</v>
      </c>
      <c r="N317" s="296" t="s">
        <v>19502</v>
      </c>
      <c r="O317" s="1">
        <v>9.5918699999999994E-5</v>
      </c>
      <c r="P317" s="318" t="s">
        <v>19239</v>
      </c>
      <c r="Q317" s="311">
        <v>1.2472E-5</v>
      </c>
      <c r="R317" s="296" t="s">
        <v>19214</v>
      </c>
      <c r="S317" s="1">
        <v>1.13979E-5</v>
      </c>
      <c r="T317" s="318" t="s">
        <v>19239</v>
      </c>
      <c r="U317" s="311">
        <v>4.0970000000000002E-5</v>
      </c>
      <c r="V317" s="296" t="s">
        <v>19239</v>
      </c>
      <c r="W317" s="1">
        <v>1.49117E-5</v>
      </c>
      <c r="X317" s="318" t="s">
        <v>19239</v>
      </c>
      <c r="Y317" s="311">
        <v>1.6749499999999999E-5</v>
      </c>
      <c r="Z317" s="296" t="s">
        <v>19267</v>
      </c>
      <c r="AA317" s="1">
        <v>3.6230300000000002E-4</v>
      </c>
      <c r="AB317" s="318" t="s">
        <v>19239</v>
      </c>
      <c r="AC317" s="311">
        <v>1.6752199999999999E-5</v>
      </c>
      <c r="AD317" s="296" t="s">
        <v>19502</v>
      </c>
      <c r="AE317" s="1">
        <v>1.10785E-4</v>
      </c>
      <c r="AF317" s="318" t="s">
        <v>19239</v>
      </c>
      <c r="AG317" s="311">
        <v>1.55413E-5</v>
      </c>
      <c r="AH317" s="296" t="s">
        <v>19239</v>
      </c>
      <c r="AI317" s="1">
        <v>1.6609800000000001E-5</v>
      </c>
      <c r="AJ317" s="318" t="s">
        <v>19239</v>
      </c>
      <c r="AK317" s="311">
        <v>1.5013499999999999E-5</v>
      </c>
      <c r="AL317" s="296" t="s">
        <v>19594</v>
      </c>
      <c r="AM317" s="1">
        <v>7.0855400000000002E-4</v>
      </c>
      <c r="AN317" s="318" t="s">
        <v>18932</v>
      </c>
      <c r="AO317" s="311">
        <v>7.9650300000000005E-5</v>
      </c>
      <c r="AP317" s="318" t="s">
        <v>19735</v>
      </c>
      <c r="AQ317" s="311">
        <v>3.1225300000000001E-2</v>
      </c>
    </row>
    <row r="318" spans="2:43" ht="16" x14ac:dyDescent="0.2">
      <c r="B318" s="310" t="s">
        <v>11702</v>
      </c>
      <c r="C318" t="s">
        <v>9176</v>
      </c>
      <c r="D318">
        <v>15</v>
      </c>
      <c r="E318">
        <v>40248122</v>
      </c>
      <c r="F318" t="s">
        <v>9187</v>
      </c>
      <c r="G318" t="s">
        <v>16017</v>
      </c>
      <c r="H318" s="318" t="s">
        <v>19331</v>
      </c>
      <c r="I318" s="311">
        <v>5.4403500000000002E-5</v>
      </c>
      <c r="J318" s="296" t="s">
        <v>19331</v>
      </c>
      <c r="K318" s="1">
        <v>5.8863500000000003E-5</v>
      </c>
      <c r="L318" s="318" t="s">
        <v>19331</v>
      </c>
      <c r="M318" s="311">
        <v>6.8669200000000003E-5</v>
      </c>
      <c r="N318" s="296" t="s">
        <v>19019</v>
      </c>
      <c r="O318" s="1">
        <v>3.1548799999999999E-5</v>
      </c>
      <c r="P318" s="318" t="s">
        <v>19331</v>
      </c>
      <c r="Q318" s="311">
        <v>3.0258300000000001E-5</v>
      </c>
      <c r="R318" s="296" t="s">
        <v>19019</v>
      </c>
      <c r="S318" s="1">
        <v>8.5778699999999992E-6</v>
      </c>
      <c r="T318" s="318" t="s">
        <v>19331</v>
      </c>
      <c r="U318" s="311">
        <v>3.02003E-5</v>
      </c>
      <c r="V318" s="296" t="s">
        <v>19331</v>
      </c>
      <c r="W318" s="1">
        <v>5.0819000000000003E-5</v>
      </c>
      <c r="X318" s="318" t="s">
        <v>19331</v>
      </c>
      <c r="Y318" s="311">
        <v>4.1365700000000003E-5</v>
      </c>
      <c r="Z318" s="296" t="s">
        <v>18652</v>
      </c>
      <c r="AA318" s="1">
        <v>3.3848999999999999E-4</v>
      </c>
      <c r="AB318" s="318" t="s">
        <v>19331</v>
      </c>
      <c r="AC318" s="311">
        <v>6.7767099999999997E-5</v>
      </c>
      <c r="AD318" s="296" t="s">
        <v>19272</v>
      </c>
      <c r="AE318" s="1">
        <v>9.8988399999999996E-5</v>
      </c>
      <c r="AF318" s="318" t="s">
        <v>19331</v>
      </c>
      <c r="AG318" s="311">
        <v>4.8110299999999999E-5</v>
      </c>
      <c r="AH318" s="296" t="s">
        <v>19331</v>
      </c>
      <c r="AI318" s="1">
        <v>5.8770300000000002E-5</v>
      </c>
      <c r="AJ318" s="318" t="s">
        <v>19331</v>
      </c>
      <c r="AK318" s="311">
        <v>5.6258100000000003E-5</v>
      </c>
      <c r="AL318" s="296" t="s">
        <v>18665</v>
      </c>
      <c r="AM318" s="1">
        <v>5.6070299999999998E-3</v>
      </c>
      <c r="AN318" s="318" t="s">
        <v>19736</v>
      </c>
      <c r="AO318" s="311">
        <v>1.9941400000000001E-2</v>
      </c>
      <c r="AP318" s="318" t="s">
        <v>19268</v>
      </c>
      <c r="AQ318" s="311">
        <v>6.2215299999999996E-4</v>
      </c>
    </row>
    <row r="319" spans="2:43" ht="16" x14ac:dyDescent="0.2">
      <c r="B319" s="310" t="s">
        <v>11702</v>
      </c>
      <c r="C319" t="s">
        <v>9207</v>
      </c>
      <c r="D319">
        <v>15</v>
      </c>
      <c r="E319">
        <v>48009263</v>
      </c>
      <c r="F319" t="s">
        <v>3441</v>
      </c>
      <c r="G319" t="s">
        <v>14731</v>
      </c>
      <c r="H319" s="318" t="s">
        <v>18754</v>
      </c>
      <c r="I319" s="311">
        <v>2.7905899999999998E-7</v>
      </c>
      <c r="J319" s="296" t="s">
        <v>18754</v>
      </c>
      <c r="K319" s="1">
        <v>2.30239E-7</v>
      </c>
      <c r="L319" s="318" t="s">
        <v>18754</v>
      </c>
      <c r="M319" s="311">
        <v>1.80727E-7</v>
      </c>
      <c r="N319" s="296" t="s">
        <v>18768</v>
      </c>
      <c r="O319" s="1">
        <v>7.0950300000000002E-6</v>
      </c>
      <c r="P319" s="318" t="s">
        <v>18754</v>
      </c>
      <c r="Q319" s="311">
        <v>2.13055E-7</v>
      </c>
      <c r="R319" s="296" t="s">
        <v>18752</v>
      </c>
      <c r="S319" s="1">
        <v>1.34065E-6</v>
      </c>
      <c r="T319" s="318" t="s">
        <v>18754</v>
      </c>
      <c r="U319" s="311">
        <v>3.8822400000000002E-7</v>
      </c>
      <c r="V319" s="296" t="s">
        <v>18754</v>
      </c>
      <c r="W319" s="1">
        <v>2.3274300000000001E-7</v>
      </c>
      <c r="X319" s="318" t="s">
        <v>18754</v>
      </c>
      <c r="Y319" s="311">
        <v>1.4350499999999999E-7</v>
      </c>
      <c r="Z319" s="296" t="s">
        <v>19321</v>
      </c>
      <c r="AA319" s="1">
        <v>3.3592200000000001E-6</v>
      </c>
      <c r="AB319" s="318" t="s">
        <v>18754</v>
      </c>
      <c r="AC319" s="311">
        <v>2.4748300000000002E-7</v>
      </c>
      <c r="AD319" s="296" t="s">
        <v>18768</v>
      </c>
      <c r="AE319" s="1">
        <v>1.86383E-6</v>
      </c>
      <c r="AF319" s="318" t="s">
        <v>18754</v>
      </c>
      <c r="AG319" s="311">
        <v>3.1270199999999999E-7</v>
      </c>
      <c r="AH319" s="296" t="s">
        <v>18754</v>
      </c>
      <c r="AI319" s="1">
        <v>3.0170699999999999E-7</v>
      </c>
      <c r="AJ319" s="318" t="s">
        <v>18754</v>
      </c>
      <c r="AK319" s="311">
        <v>2.7546600000000001E-7</v>
      </c>
      <c r="AL319" s="296" t="s">
        <v>19245</v>
      </c>
      <c r="AM319" s="1">
        <v>2.5952199999999999E-5</v>
      </c>
      <c r="AN319" s="318" t="s">
        <v>18965</v>
      </c>
      <c r="AO319" s="311">
        <v>7.8314900000000005E-5</v>
      </c>
      <c r="AP319" s="318" t="s">
        <v>18770</v>
      </c>
      <c r="AQ319" s="311">
        <v>1.0399599999999999E-3</v>
      </c>
    </row>
    <row r="320" spans="2:43" ht="16" x14ac:dyDescent="0.2">
      <c r="B320" s="310" t="s">
        <v>11702</v>
      </c>
      <c r="C320" t="s">
        <v>13315</v>
      </c>
      <c r="D320">
        <v>15</v>
      </c>
      <c r="E320">
        <v>78166843</v>
      </c>
      <c r="F320" t="s">
        <v>19737</v>
      </c>
      <c r="G320" t="s">
        <v>16017</v>
      </c>
      <c r="H320" s="318" t="s">
        <v>18799</v>
      </c>
      <c r="I320" s="311">
        <v>7.9524699999999995E-7</v>
      </c>
      <c r="J320" s="296" t="s">
        <v>18799</v>
      </c>
      <c r="K320" s="1">
        <v>6.3201599999999996E-7</v>
      </c>
      <c r="L320" s="318" t="s">
        <v>18799</v>
      </c>
      <c r="M320" s="311">
        <v>2.70876E-7</v>
      </c>
      <c r="N320" s="296" t="s">
        <v>18831</v>
      </c>
      <c r="O320" s="1">
        <v>1.8580499999999999E-6</v>
      </c>
      <c r="P320" s="318" t="s">
        <v>18799</v>
      </c>
      <c r="Q320" s="311">
        <v>6.8680300000000001E-7</v>
      </c>
      <c r="R320" s="296" t="s">
        <v>18831</v>
      </c>
      <c r="S320" s="1">
        <v>1.57369E-6</v>
      </c>
      <c r="T320" s="318" t="s">
        <v>18799</v>
      </c>
      <c r="U320" s="311">
        <v>1.26626E-6</v>
      </c>
      <c r="V320" s="296" t="s">
        <v>18799</v>
      </c>
      <c r="W320" s="1">
        <v>1.00858E-6</v>
      </c>
      <c r="X320" s="318" t="s">
        <v>18799</v>
      </c>
      <c r="Y320" s="311">
        <v>8.51668E-7</v>
      </c>
      <c r="Z320" s="296" t="s">
        <v>18753</v>
      </c>
      <c r="AA320" s="1">
        <v>3.5190400000000003E-7</v>
      </c>
      <c r="AB320" s="318" t="s">
        <v>18799</v>
      </c>
      <c r="AC320" s="311">
        <v>6.6319199999999995E-7</v>
      </c>
      <c r="AD320" s="296" t="s">
        <v>18726</v>
      </c>
      <c r="AE320" s="1">
        <v>3.8791400000000001E-6</v>
      </c>
      <c r="AF320" s="318" t="s">
        <v>18799</v>
      </c>
      <c r="AG320" s="311">
        <v>7.2245200000000002E-7</v>
      </c>
      <c r="AH320" s="296" t="s">
        <v>18799</v>
      </c>
      <c r="AI320" s="1">
        <v>8.3653199999999999E-7</v>
      </c>
      <c r="AJ320" s="318" t="s">
        <v>18799</v>
      </c>
      <c r="AK320" s="311">
        <v>7.6321299999999999E-7</v>
      </c>
      <c r="AL320" s="296" t="s">
        <v>19041</v>
      </c>
      <c r="AM320" s="1">
        <v>1.24257E-2</v>
      </c>
      <c r="AN320" s="322" t="s">
        <v>19738</v>
      </c>
      <c r="AO320" s="312">
        <v>3.2055599999999997E-2</v>
      </c>
      <c r="AP320" s="322" t="s">
        <v>19739</v>
      </c>
      <c r="AQ320" s="312">
        <v>9.4685600000000004E-7</v>
      </c>
    </row>
    <row r="321" spans="2:43" ht="16" x14ac:dyDescent="0.2">
      <c r="B321" s="310" t="s">
        <v>11702</v>
      </c>
      <c r="C321" t="s">
        <v>9239</v>
      </c>
      <c r="D321">
        <v>16</v>
      </c>
      <c r="E321">
        <v>24605498</v>
      </c>
      <c r="F321" t="s">
        <v>15114</v>
      </c>
      <c r="G321" t="s">
        <v>11751</v>
      </c>
      <c r="H321" s="318" t="s">
        <v>19571</v>
      </c>
      <c r="I321" s="311">
        <v>1.1439899999999999E-6</v>
      </c>
      <c r="J321" s="296" t="s">
        <v>19571</v>
      </c>
      <c r="K321" s="1">
        <v>8.0911699999999995E-7</v>
      </c>
      <c r="L321" s="318" t="s">
        <v>19571</v>
      </c>
      <c r="M321" s="311">
        <v>1.4426899999999999E-6</v>
      </c>
      <c r="N321" s="296" t="s">
        <v>19327</v>
      </c>
      <c r="O321" s="1">
        <v>1.77013E-6</v>
      </c>
      <c r="P321" s="318" t="s">
        <v>19571</v>
      </c>
      <c r="Q321" s="311">
        <v>1.3703799999999999E-6</v>
      </c>
      <c r="R321" s="296" t="s">
        <v>19327</v>
      </c>
      <c r="S321" s="1">
        <v>1.0712E-6</v>
      </c>
      <c r="T321" s="318" t="s">
        <v>19327</v>
      </c>
      <c r="U321" s="311">
        <v>3.5525099999999998E-7</v>
      </c>
      <c r="V321" s="296" t="s">
        <v>19571</v>
      </c>
      <c r="W321" s="1">
        <v>1.1559100000000001E-6</v>
      </c>
      <c r="X321" s="318" t="s">
        <v>19571</v>
      </c>
      <c r="Y321" s="311">
        <v>1.19843E-6</v>
      </c>
      <c r="Z321" s="296" t="s">
        <v>18831</v>
      </c>
      <c r="AA321" s="1">
        <v>7.97489E-7</v>
      </c>
      <c r="AB321" s="318" t="s">
        <v>19571</v>
      </c>
      <c r="AC321" s="311">
        <v>1.19753E-6</v>
      </c>
      <c r="AD321" s="296" t="s">
        <v>19327</v>
      </c>
      <c r="AE321" s="1">
        <v>9.7392000000000003E-7</v>
      </c>
      <c r="AF321" s="318" t="s">
        <v>19571</v>
      </c>
      <c r="AG321" s="311">
        <v>1.2886E-6</v>
      </c>
      <c r="AH321" s="296" t="s">
        <v>19571</v>
      </c>
      <c r="AI321" s="1">
        <v>1.07403E-6</v>
      </c>
      <c r="AJ321" s="318" t="s">
        <v>19571</v>
      </c>
      <c r="AK321" s="311">
        <v>1.3080100000000001E-6</v>
      </c>
      <c r="AL321" s="296" t="s">
        <v>18981</v>
      </c>
      <c r="AM321" s="1">
        <v>6.0977799999999995E-4</v>
      </c>
      <c r="AN321" s="318" t="s">
        <v>19196</v>
      </c>
      <c r="AO321" s="311">
        <v>8.4062599999999997E-5</v>
      </c>
      <c r="AP321" s="318" t="s">
        <v>19659</v>
      </c>
      <c r="AQ321" s="311">
        <v>3.2843899999999999E-3</v>
      </c>
    </row>
    <row r="322" spans="2:43" ht="16" x14ac:dyDescent="0.2">
      <c r="B322" s="310" t="s">
        <v>11702</v>
      </c>
      <c r="C322" t="s">
        <v>35</v>
      </c>
      <c r="D322">
        <v>16</v>
      </c>
      <c r="E322">
        <v>52684916</v>
      </c>
      <c r="F322" t="s">
        <v>14673</v>
      </c>
      <c r="G322" t="s">
        <v>14674</v>
      </c>
      <c r="H322" s="318" t="s">
        <v>19740</v>
      </c>
      <c r="I322" s="311">
        <v>5.3547399999999999E-15</v>
      </c>
      <c r="J322" s="296" t="s">
        <v>19740</v>
      </c>
      <c r="K322" s="1">
        <v>5.3995000000000003E-15</v>
      </c>
      <c r="L322" s="318" t="s">
        <v>19741</v>
      </c>
      <c r="M322" s="311">
        <v>9.6048999999999995E-16</v>
      </c>
      <c r="N322" s="296" t="s">
        <v>19337</v>
      </c>
      <c r="O322" s="1">
        <v>2.39397E-13</v>
      </c>
      <c r="P322" s="318" t="s">
        <v>19740</v>
      </c>
      <c r="Q322" s="311">
        <v>1.6412900000000001E-15</v>
      </c>
      <c r="R322" s="296" t="s">
        <v>19707</v>
      </c>
      <c r="S322" s="1">
        <v>1.7956199999999999E-14</v>
      </c>
      <c r="T322" s="318" t="s">
        <v>19740</v>
      </c>
      <c r="U322" s="311">
        <v>8.1741099999999998E-15</v>
      </c>
      <c r="V322" s="296" t="s">
        <v>19740</v>
      </c>
      <c r="W322" s="1">
        <v>1.2633599999999999E-14</v>
      </c>
      <c r="X322" s="318" t="s">
        <v>19740</v>
      </c>
      <c r="Y322" s="311">
        <v>7.2278799999999994E-15</v>
      </c>
      <c r="Z322" s="296" t="s">
        <v>19742</v>
      </c>
      <c r="AA322" s="1">
        <v>2.6321799999999999E-9</v>
      </c>
      <c r="AB322" s="318" t="s">
        <v>19740</v>
      </c>
      <c r="AC322" s="311">
        <v>5.52438E-15</v>
      </c>
      <c r="AD322" s="296" t="s">
        <v>19707</v>
      </c>
      <c r="AE322" s="1">
        <v>1.4804800000000001E-14</v>
      </c>
      <c r="AF322" s="318" t="s">
        <v>19740</v>
      </c>
      <c r="AG322" s="311">
        <v>4.9631699999999997E-15</v>
      </c>
      <c r="AH322" s="296" t="s">
        <v>19740</v>
      </c>
      <c r="AI322" s="1">
        <v>5.9590499999999997E-15</v>
      </c>
      <c r="AJ322" s="318" t="s">
        <v>19740</v>
      </c>
      <c r="AK322" s="311">
        <v>5.1140200000000002E-15</v>
      </c>
      <c r="AL322" s="296" t="s">
        <v>19084</v>
      </c>
      <c r="AM322" s="1">
        <v>6.9051799999999996E-7</v>
      </c>
      <c r="AN322" s="318" t="s">
        <v>19743</v>
      </c>
      <c r="AO322" s="311">
        <v>5.9970099999999994E-11</v>
      </c>
      <c r="AP322" s="318" t="s">
        <v>18692</v>
      </c>
      <c r="AQ322" s="311">
        <v>9.9178099999999992E-6</v>
      </c>
    </row>
    <row r="323" spans="2:43" ht="16" x14ac:dyDescent="0.2">
      <c r="B323" s="310" t="s">
        <v>11702</v>
      </c>
      <c r="C323" t="s">
        <v>13314</v>
      </c>
      <c r="D323">
        <v>16</v>
      </c>
      <c r="E323">
        <v>53800954</v>
      </c>
      <c r="F323" t="s">
        <v>3723</v>
      </c>
      <c r="G323" t="s">
        <v>14831</v>
      </c>
      <c r="H323" s="318" t="s">
        <v>19744</v>
      </c>
      <c r="I323" s="311">
        <v>1.9067399999999999E-16</v>
      </c>
      <c r="J323" s="296" t="s">
        <v>19745</v>
      </c>
      <c r="K323" s="1">
        <v>4.9679100000000001E-18</v>
      </c>
      <c r="L323" s="318" t="s">
        <v>19745</v>
      </c>
      <c r="M323" s="311">
        <v>4.2150199999999999E-17</v>
      </c>
      <c r="N323" s="296" t="s">
        <v>19746</v>
      </c>
      <c r="O323" s="1">
        <v>2.89308E-17</v>
      </c>
      <c r="P323" s="318" t="s">
        <v>19613</v>
      </c>
      <c r="Q323" s="311">
        <v>1.83008E-15</v>
      </c>
      <c r="R323" s="296" t="s">
        <v>19747</v>
      </c>
      <c r="S323" s="1">
        <v>5.5236800000000001E-16</v>
      </c>
      <c r="T323" s="318" t="s">
        <v>19748</v>
      </c>
      <c r="U323" s="311">
        <v>3.4216499999999998E-18</v>
      </c>
      <c r="V323" s="296" t="s">
        <v>19744</v>
      </c>
      <c r="W323" s="1">
        <v>7.5840499999999999E-17</v>
      </c>
      <c r="X323" s="318" t="s">
        <v>19744</v>
      </c>
      <c r="Y323" s="311">
        <v>5.8034100000000005E-17</v>
      </c>
      <c r="Z323" s="296" t="s">
        <v>19749</v>
      </c>
      <c r="AA323" s="1">
        <v>1.7774899999999999E-12</v>
      </c>
      <c r="AB323" s="318" t="s">
        <v>19744</v>
      </c>
      <c r="AC323" s="311">
        <v>1.6251200000000001E-16</v>
      </c>
      <c r="AD323" s="296" t="s">
        <v>19426</v>
      </c>
      <c r="AE323" s="1">
        <v>3.99169E-15</v>
      </c>
      <c r="AF323" s="318" t="s">
        <v>19744</v>
      </c>
      <c r="AG323" s="311">
        <v>1.4693900000000001E-16</v>
      </c>
      <c r="AH323" s="296" t="s">
        <v>19744</v>
      </c>
      <c r="AI323" s="1">
        <v>2.0224199999999999E-16</v>
      </c>
      <c r="AJ323" s="318" t="s">
        <v>19744</v>
      </c>
      <c r="AK323" s="311">
        <v>1.9305799999999999E-16</v>
      </c>
      <c r="AL323" s="296" t="s">
        <v>18884</v>
      </c>
      <c r="AM323" s="1">
        <v>1.84932E-7</v>
      </c>
      <c r="AN323" s="318" t="s">
        <v>19750</v>
      </c>
      <c r="AO323" s="311">
        <v>2.00946E-8</v>
      </c>
      <c r="AP323" s="318" t="s">
        <v>19751</v>
      </c>
      <c r="AQ323" s="311">
        <v>1.3266699999999999E-9</v>
      </c>
    </row>
    <row r="324" spans="2:43" ht="16" x14ac:dyDescent="0.2">
      <c r="B324" s="310" t="s">
        <v>11702</v>
      </c>
      <c r="C324" t="s">
        <v>13313</v>
      </c>
      <c r="D324">
        <v>16</v>
      </c>
      <c r="E324">
        <v>56352854</v>
      </c>
      <c r="F324" t="s">
        <v>1377</v>
      </c>
      <c r="G324" t="s">
        <v>14677</v>
      </c>
      <c r="H324" s="318" t="s">
        <v>19469</v>
      </c>
      <c r="I324" s="311">
        <v>7.7336599999999995E-14</v>
      </c>
      <c r="J324" s="296" t="s">
        <v>19469</v>
      </c>
      <c r="K324" s="1">
        <v>8.3645399999999997E-14</v>
      </c>
      <c r="L324" s="318" t="s">
        <v>19469</v>
      </c>
      <c r="M324" s="311">
        <v>9.0685399999999998E-14</v>
      </c>
      <c r="N324" s="296" t="s">
        <v>19335</v>
      </c>
      <c r="O324" s="1">
        <v>2.9149500000000002E-14</v>
      </c>
      <c r="P324" s="318" t="s">
        <v>19469</v>
      </c>
      <c r="Q324" s="311">
        <v>6.7966700000000001E-14</v>
      </c>
      <c r="R324" s="296" t="s">
        <v>19335</v>
      </c>
      <c r="S324" s="1">
        <v>2.0315500000000001E-13</v>
      </c>
      <c r="T324" s="318" t="s">
        <v>19468</v>
      </c>
      <c r="U324" s="311">
        <v>3.9610300000000001E-12</v>
      </c>
      <c r="V324" s="296" t="s">
        <v>19469</v>
      </c>
      <c r="W324" s="1">
        <v>1.2167400000000001E-13</v>
      </c>
      <c r="X324" s="318" t="s">
        <v>19469</v>
      </c>
      <c r="Y324" s="311">
        <v>1.81638E-13</v>
      </c>
      <c r="Z324" s="296" t="s">
        <v>18911</v>
      </c>
      <c r="AA324" s="1">
        <v>6.85808E-8</v>
      </c>
      <c r="AB324" s="318" t="s">
        <v>19469</v>
      </c>
      <c r="AC324" s="311">
        <v>7.1689800000000006E-14</v>
      </c>
      <c r="AD324" s="296" t="s">
        <v>18693</v>
      </c>
      <c r="AE324" s="1">
        <v>5.5906399999999997E-12</v>
      </c>
      <c r="AF324" s="318" t="s">
        <v>19469</v>
      </c>
      <c r="AG324" s="311">
        <v>5.9719499999999999E-14</v>
      </c>
      <c r="AH324" s="296" t="s">
        <v>19469</v>
      </c>
      <c r="AI324" s="1">
        <v>8.3939899999999999E-14</v>
      </c>
      <c r="AJ324" s="318" t="s">
        <v>19469</v>
      </c>
      <c r="AK324" s="311">
        <v>6.9650299999999995E-14</v>
      </c>
      <c r="AL324" s="297" t="s">
        <v>19464</v>
      </c>
      <c r="AM324" s="298">
        <v>9.9206299999999997E-3</v>
      </c>
      <c r="AN324" s="318" t="s">
        <v>19135</v>
      </c>
      <c r="AO324" s="311">
        <v>1.00659E-7</v>
      </c>
      <c r="AP324" s="318" t="s">
        <v>19499</v>
      </c>
      <c r="AQ324" s="311">
        <v>1.5528700000000001E-7</v>
      </c>
    </row>
    <row r="325" spans="2:43" ht="16" x14ac:dyDescent="0.2">
      <c r="B325" s="310" t="s">
        <v>11702</v>
      </c>
      <c r="C325" t="s">
        <v>13312</v>
      </c>
      <c r="D325">
        <v>16</v>
      </c>
      <c r="E325">
        <v>60627491</v>
      </c>
      <c r="F325" t="s">
        <v>14680</v>
      </c>
      <c r="G325" t="s">
        <v>11751</v>
      </c>
      <c r="H325" s="318" t="s">
        <v>19327</v>
      </c>
      <c r="I325" s="311">
        <v>9.3957100000000002E-7</v>
      </c>
      <c r="J325" s="296" t="s">
        <v>19327</v>
      </c>
      <c r="K325" s="1">
        <v>9.8186000000000003E-7</v>
      </c>
      <c r="L325" s="318" t="s">
        <v>19328</v>
      </c>
      <c r="M325" s="311">
        <v>1.1776E-6</v>
      </c>
      <c r="N325" s="296" t="s">
        <v>19235</v>
      </c>
      <c r="O325" s="1">
        <v>7.4744500000000001E-7</v>
      </c>
      <c r="P325" s="318" t="s">
        <v>19328</v>
      </c>
      <c r="Q325" s="311">
        <v>1.3265699999999999E-6</v>
      </c>
      <c r="R325" s="296" t="s">
        <v>19262</v>
      </c>
      <c r="S325" s="1">
        <v>4.3679899999999997E-6</v>
      </c>
      <c r="T325" s="318" t="s">
        <v>19328</v>
      </c>
      <c r="U325" s="311">
        <v>3.8717999999999999E-6</v>
      </c>
      <c r="V325" s="296" t="s">
        <v>19328</v>
      </c>
      <c r="W325" s="1">
        <v>1.3177699999999999E-6</v>
      </c>
      <c r="X325" s="318" t="s">
        <v>19328</v>
      </c>
      <c r="Y325" s="311">
        <v>1.40778E-6</v>
      </c>
      <c r="Z325" s="296" t="s">
        <v>18726</v>
      </c>
      <c r="AA325" s="1">
        <v>7.4849400000000004E-6</v>
      </c>
      <c r="AB325" s="318" t="s">
        <v>19328</v>
      </c>
      <c r="AC325" s="311">
        <v>1.35893E-6</v>
      </c>
      <c r="AD325" s="296" t="s">
        <v>19235</v>
      </c>
      <c r="AE325" s="1">
        <v>9.7479799999999991E-7</v>
      </c>
      <c r="AF325" s="318" t="s">
        <v>19327</v>
      </c>
      <c r="AG325" s="311">
        <v>9.3753800000000001E-7</v>
      </c>
      <c r="AH325" s="296" t="s">
        <v>19327</v>
      </c>
      <c r="AI325" s="1">
        <v>9.1242499999999999E-7</v>
      </c>
      <c r="AJ325" s="318" t="s">
        <v>19327</v>
      </c>
      <c r="AK325" s="311">
        <v>1.02185E-6</v>
      </c>
      <c r="AL325" s="296" t="s">
        <v>19152</v>
      </c>
      <c r="AM325" s="1">
        <v>3.1487300000000002E-4</v>
      </c>
      <c r="AN325" s="318" t="s">
        <v>19486</v>
      </c>
      <c r="AO325" s="311">
        <v>3.7761500000000001E-5</v>
      </c>
      <c r="AP325" s="318" t="s">
        <v>19698</v>
      </c>
      <c r="AQ325" s="311">
        <v>5.9663600000000004E-3</v>
      </c>
    </row>
    <row r="326" spans="2:43" ht="16" x14ac:dyDescent="0.2">
      <c r="B326" s="310" t="s">
        <v>11702</v>
      </c>
      <c r="C326" t="s">
        <v>13311</v>
      </c>
      <c r="D326">
        <v>16</v>
      </c>
      <c r="E326">
        <v>72168337</v>
      </c>
      <c r="F326" t="s">
        <v>9426</v>
      </c>
      <c r="G326" t="s">
        <v>11751</v>
      </c>
      <c r="H326" s="318" t="s">
        <v>19080</v>
      </c>
      <c r="I326" s="311">
        <v>1.3814499999999999E-8</v>
      </c>
      <c r="J326" s="296" t="s">
        <v>19080</v>
      </c>
      <c r="K326" s="1">
        <v>1.7182300000000001E-8</v>
      </c>
      <c r="L326" s="318" t="s">
        <v>18838</v>
      </c>
      <c r="M326" s="311">
        <v>4.3422700000000001E-8</v>
      </c>
      <c r="N326" s="296" t="s">
        <v>19025</v>
      </c>
      <c r="O326" s="1">
        <v>3.86526E-8</v>
      </c>
      <c r="P326" s="318" t="s">
        <v>18838</v>
      </c>
      <c r="Q326" s="311">
        <v>3.66588E-8</v>
      </c>
      <c r="R326" s="296" t="s">
        <v>19082</v>
      </c>
      <c r="S326" s="1">
        <v>1.8328499999999999E-7</v>
      </c>
      <c r="T326" s="318" t="s">
        <v>19080</v>
      </c>
      <c r="U326" s="311">
        <v>1.4405099999999999E-8</v>
      </c>
      <c r="V326" s="296" t="s">
        <v>19080</v>
      </c>
      <c r="W326" s="1">
        <v>1.8206699999999999E-8</v>
      </c>
      <c r="X326" s="318" t="s">
        <v>19080</v>
      </c>
      <c r="Y326" s="311">
        <v>1.6250599999999999E-8</v>
      </c>
      <c r="Z326" s="296" t="s">
        <v>19370</v>
      </c>
      <c r="AA326" s="1">
        <v>5.71268E-7</v>
      </c>
      <c r="AB326" s="318" t="s">
        <v>18838</v>
      </c>
      <c r="AC326" s="311">
        <v>2.6520799999999999E-8</v>
      </c>
      <c r="AD326" s="296" t="s">
        <v>19076</v>
      </c>
      <c r="AE326" s="1">
        <v>6.3208800000000004E-7</v>
      </c>
      <c r="AF326" s="318" t="s">
        <v>19080</v>
      </c>
      <c r="AG326" s="311">
        <v>1.7640199999999999E-8</v>
      </c>
      <c r="AH326" s="296" t="s">
        <v>19080</v>
      </c>
      <c r="AI326" s="1">
        <v>1.53663E-8</v>
      </c>
      <c r="AJ326" s="318" t="s">
        <v>19080</v>
      </c>
      <c r="AK326" s="311">
        <v>1.65204E-8</v>
      </c>
      <c r="AL326" s="296" t="s">
        <v>19752</v>
      </c>
      <c r="AM326" s="1">
        <v>3.6754799999999998E-4</v>
      </c>
      <c r="AN326" s="318" t="s">
        <v>18823</v>
      </c>
      <c r="AO326" s="311">
        <v>1.9245899999999999E-4</v>
      </c>
      <c r="AP326" s="318" t="s">
        <v>19753</v>
      </c>
      <c r="AQ326" s="311">
        <v>1.3862E-5</v>
      </c>
    </row>
    <row r="327" spans="2:43" ht="16" x14ac:dyDescent="0.2">
      <c r="B327" s="310" t="s">
        <v>11702</v>
      </c>
      <c r="C327" t="s">
        <v>9498</v>
      </c>
      <c r="D327">
        <v>17</v>
      </c>
      <c r="E327">
        <v>8057367</v>
      </c>
      <c r="F327" t="s">
        <v>15120</v>
      </c>
      <c r="G327" t="s">
        <v>14731</v>
      </c>
      <c r="H327" s="318" t="s">
        <v>19754</v>
      </c>
      <c r="I327" s="311">
        <v>2.1746200000000001E-14</v>
      </c>
      <c r="J327" s="296" t="s">
        <v>19754</v>
      </c>
      <c r="K327" s="1">
        <v>2.19921E-14</v>
      </c>
      <c r="L327" s="318" t="s">
        <v>19202</v>
      </c>
      <c r="M327" s="311">
        <v>7.2550899999999993E-15</v>
      </c>
      <c r="N327" s="296" t="s">
        <v>19755</v>
      </c>
      <c r="O327" s="1">
        <v>3.5836300000000001E-13</v>
      </c>
      <c r="P327" s="318" t="s">
        <v>19202</v>
      </c>
      <c r="Q327" s="311">
        <v>1.7745700000000001E-14</v>
      </c>
      <c r="R327" s="296" t="s">
        <v>19756</v>
      </c>
      <c r="S327" s="1">
        <v>1.78377E-12</v>
      </c>
      <c r="T327" s="318" t="s">
        <v>19754</v>
      </c>
      <c r="U327" s="311">
        <v>6.1944499999999997E-14</v>
      </c>
      <c r="V327" s="296" t="s">
        <v>19202</v>
      </c>
      <c r="W327" s="1">
        <v>1.0616199999999999E-14</v>
      </c>
      <c r="X327" s="318" t="s">
        <v>19204</v>
      </c>
      <c r="Y327" s="311">
        <v>5.7604299999999998E-14</v>
      </c>
      <c r="Z327" s="296" t="s">
        <v>19757</v>
      </c>
      <c r="AA327" s="1">
        <v>2.8417999999999999E-10</v>
      </c>
      <c r="AB327" s="318" t="s">
        <v>19754</v>
      </c>
      <c r="AC327" s="311">
        <v>3.1436099999999998E-14</v>
      </c>
      <c r="AD327" s="296" t="s">
        <v>19756</v>
      </c>
      <c r="AE327" s="1">
        <v>3.1955900000000001E-12</v>
      </c>
      <c r="AF327" s="318" t="s">
        <v>19754</v>
      </c>
      <c r="AG327" s="311">
        <v>2.1095000000000001E-14</v>
      </c>
      <c r="AH327" s="296" t="s">
        <v>19754</v>
      </c>
      <c r="AI327" s="1">
        <v>2.0789900000000001E-14</v>
      </c>
      <c r="AJ327" s="318" t="s">
        <v>19754</v>
      </c>
      <c r="AK327" s="311">
        <v>1.9302100000000001E-14</v>
      </c>
      <c r="AL327" s="296" t="s">
        <v>19758</v>
      </c>
      <c r="AM327" s="1">
        <v>1.55343E-6</v>
      </c>
      <c r="AN327" s="318" t="s">
        <v>19759</v>
      </c>
      <c r="AO327" s="311">
        <v>2.1851599999999999E-9</v>
      </c>
      <c r="AP327" s="318" t="s">
        <v>19760</v>
      </c>
      <c r="AQ327" s="311">
        <v>1.9666599999999999E-6</v>
      </c>
    </row>
    <row r="328" spans="2:43" ht="16" x14ac:dyDescent="0.2">
      <c r="B328" s="310" t="s">
        <v>11702</v>
      </c>
      <c r="C328" t="s">
        <v>13310</v>
      </c>
      <c r="D328">
        <v>17</v>
      </c>
      <c r="E328">
        <v>17401736</v>
      </c>
      <c r="F328" t="s">
        <v>15122</v>
      </c>
      <c r="G328" t="s">
        <v>14602</v>
      </c>
      <c r="H328" s="318" t="s">
        <v>19761</v>
      </c>
      <c r="I328" s="311">
        <v>2.3959599999999999E-11</v>
      </c>
      <c r="J328" s="296" t="s">
        <v>19761</v>
      </c>
      <c r="K328" s="1">
        <v>3.0508200000000001E-11</v>
      </c>
      <c r="L328" s="318" t="s">
        <v>19498</v>
      </c>
      <c r="M328" s="311">
        <v>3.4498099999999999E-11</v>
      </c>
      <c r="N328" s="296" t="s">
        <v>18905</v>
      </c>
      <c r="O328" s="1">
        <v>2.1569000000000001E-10</v>
      </c>
      <c r="P328" s="318" t="s">
        <v>19498</v>
      </c>
      <c r="Q328" s="311">
        <v>5.7066499999999999E-11</v>
      </c>
      <c r="R328" s="296" t="s">
        <v>18902</v>
      </c>
      <c r="S328" s="1">
        <v>1.33732E-10</v>
      </c>
      <c r="T328" s="318" t="s">
        <v>19506</v>
      </c>
      <c r="U328" s="311">
        <v>3.3506399999999999E-11</v>
      </c>
      <c r="V328" s="296" t="s">
        <v>19761</v>
      </c>
      <c r="W328" s="1">
        <v>2.5294199999999999E-11</v>
      </c>
      <c r="X328" s="318" t="s">
        <v>19761</v>
      </c>
      <c r="Y328" s="311">
        <v>3.04371E-11</v>
      </c>
      <c r="Z328" s="296" t="s">
        <v>19079</v>
      </c>
      <c r="AA328" s="1">
        <v>3.1022399999999998E-9</v>
      </c>
      <c r="AB328" s="318" t="s">
        <v>19761</v>
      </c>
      <c r="AC328" s="311">
        <v>3.0840599999999998E-11</v>
      </c>
      <c r="AD328" s="296" t="s">
        <v>18779</v>
      </c>
      <c r="AE328" s="1">
        <v>5.7387999999999999E-10</v>
      </c>
      <c r="AF328" s="318" t="s">
        <v>19761</v>
      </c>
      <c r="AG328" s="311">
        <v>2.6528299999999999E-11</v>
      </c>
      <c r="AH328" s="296" t="s">
        <v>19761</v>
      </c>
      <c r="AI328" s="1">
        <v>2.3742100000000001E-11</v>
      </c>
      <c r="AJ328" s="318" t="s">
        <v>19761</v>
      </c>
      <c r="AK328" s="311">
        <v>2.4028799999999999E-11</v>
      </c>
      <c r="AL328" s="296" t="s">
        <v>18705</v>
      </c>
      <c r="AM328" s="1">
        <v>5.8770500000000003E-7</v>
      </c>
      <c r="AN328" s="318" t="s">
        <v>19149</v>
      </c>
      <c r="AO328" s="311">
        <v>1.3943200000000001E-6</v>
      </c>
      <c r="AP328" s="318" t="s">
        <v>18912</v>
      </c>
      <c r="AQ328" s="311">
        <v>4.86856E-6</v>
      </c>
    </row>
    <row r="329" spans="2:43" ht="16" x14ac:dyDescent="0.2">
      <c r="B329" s="310" t="s">
        <v>11702</v>
      </c>
      <c r="C329" t="s">
        <v>9621</v>
      </c>
      <c r="D329">
        <v>17</v>
      </c>
      <c r="E329">
        <v>33937161</v>
      </c>
      <c r="F329" t="s">
        <v>9685</v>
      </c>
      <c r="G329" t="s">
        <v>11751</v>
      </c>
      <c r="H329" s="318" t="s">
        <v>19323</v>
      </c>
      <c r="I329" s="311">
        <v>3.2512700000000002E-7</v>
      </c>
      <c r="J329" s="296" t="s">
        <v>19352</v>
      </c>
      <c r="K329" s="1">
        <v>3.5840799999999999E-7</v>
      </c>
      <c r="L329" s="318" t="s">
        <v>19352</v>
      </c>
      <c r="M329" s="311">
        <v>7.3659199999999996E-7</v>
      </c>
      <c r="N329" s="296" t="s">
        <v>18782</v>
      </c>
      <c r="O329" s="1">
        <v>1.5214599999999999E-6</v>
      </c>
      <c r="P329" s="318" t="s">
        <v>19352</v>
      </c>
      <c r="Q329" s="311">
        <v>1.95853E-7</v>
      </c>
      <c r="R329" s="296" t="s">
        <v>19609</v>
      </c>
      <c r="S329" s="1">
        <v>4.0692400000000002E-6</v>
      </c>
      <c r="T329" s="318" t="s">
        <v>19762</v>
      </c>
      <c r="U329" s="311">
        <v>2.0295400000000001E-7</v>
      </c>
      <c r="V329" s="296" t="s">
        <v>19352</v>
      </c>
      <c r="W329" s="1">
        <v>3.8712199999999999E-7</v>
      </c>
      <c r="X329" s="318" t="s">
        <v>19352</v>
      </c>
      <c r="Y329" s="311">
        <v>3.7527699999999998E-7</v>
      </c>
      <c r="Z329" s="296" t="s">
        <v>19045</v>
      </c>
      <c r="AA329" s="1">
        <v>1.5684699999999999E-5</v>
      </c>
      <c r="AB329" s="318" t="s">
        <v>19352</v>
      </c>
      <c r="AC329" s="311">
        <v>3.0708000000000002E-7</v>
      </c>
      <c r="AD329" s="296" t="s">
        <v>18782</v>
      </c>
      <c r="AE329" s="1">
        <v>1.4482E-6</v>
      </c>
      <c r="AF329" s="318" t="s">
        <v>19352</v>
      </c>
      <c r="AG329" s="311">
        <v>3.6195399999999999E-7</v>
      </c>
      <c r="AH329" s="296" t="s">
        <v>19352</v>
      </c>
      <c r="AI329" s="1">
        <v>3.8828999999999999E-7</v>
      </c>
      <c r="AJ329" s="318" t="s">
        <v>19352</v>
      </c>
      <c r="AK329" s="311">
        <v>3.4179300000000002E-7</v>
      </c>
      <c r="AL329" s="296" t="s">
        <v>19380</v>
      </c>
      <c r="AM329" s="1">
        <v>4.9366000000000002E-3</v>
      </c>
      <c r="AN329" s="318" t="s">
        <v>19387</v>
      </c>
      <c r="AO329" s="311">
        <v>6.5687700000000001E-6</v>
      </c>
      <c r="AP329" s="318" t="s">
        <v>19419</v>
      </c>
      <c r="AQ329" s="311">
        <v>7.6549399999999998E-3</v>
      </c>
    </row>
    <row r="330" spans="2:43" ht="16" x14ac:dyDescent="0.2">
      <c r="B330" s="310" t="s">
        <v>11702</v>
      </c>
      <c r="C330" t="s">
        <v>13309</v>
      </c>
      <c r="D330">
        <v>17</v>
      </c>
      <c r="E330">
        <v>46206192</v>
      </c>
      <c r="F330" t="s">
        <v>15126</v>
      </c>
      <c r="G330" t="s">
        <v>14811</v>
      </c>
      <c r="H330" s="318" t="s">
        <v>19466</v>
      </c>
      <c r="I330" s="311">
        <v>1.362E-6</v>
      </c>
      <c r="J330" s="296" t="s">
        <v>19466</v>
      </c>
      <c r="K330" s="1">
        <v>1.1167799999999999E-6</v>
      </c>
      <c r="L330" s="318" t="s">
        <v>19150</v>
      </c>
      <c r="M330" s="311">
        <v>6.2627099999999998E-7</v>
      </c>
      <c r="N330" s="296" t="s">
        <v>19215</v>
      </c>
      <c r="O330" s="1">
        <v>1.1202300000000001E-6</v>
      </c>
      <c r="P330" s="318" t="s">
        <v>19466</v>
      </c>
      <c r="Q330" s="311">
        <v>1.3711399999999999E-6</v>
      </c>
      <c r="R330" s="296" t="s">
        <v>19214</v>
      </c>
      <c r="S330" s="1">
        <v>5.1188799999999997E-6</v>
      </c>
      <c r="T330" s="318" t="s">
        <v>19212</v>
      </c>
      <c r="U330" s="311">
        <v>6.8141199999999996E-7</v>
      </c>
      <c r="V330" s="296" t="s">
        <v>19466</v>
      </c>
      <c r="W330" s="1">
        <v>1.3144300000000001E-6</v>
      </c>
      <c r="X330" s="318" t="s">
        <v>19466</v>
      </c>
      <c r="Y330" s="311">
        <v>2.42779E-6</v>
      </c>
      <c r="Z330" s="296" t="s">
        <v>18774</v>
      </c>
      <c r="AA330" s="1">
        <v>1.12017E-5</v>
      </c>
      <c r="AB330" s="318" t="s">
        <v>19466</v>
      </c>
      <c r="AC330" s="311">
        <v>1.52987E-6</v>
      </c>
      <c r="AD330" s="296" t="s">
        <v>19216</v>
      </c>
      <c r="AE330" s="1">
        <v>5.1241200000000003E-6</v>
      </c>
      <c r="AF330" s="318" t="s">
        <v>19466</v>
      </c>
      <c r="AG330" s="311">
        <v>1.00775E-6</v>
      </c>
      <c r="AH330" s="296" t="s">
        <v>19466</v>
      </c>
      <c r="AI330" s="1">
        <v>1.3091000000000001E-6</v>
      </c>
      <c r="AJ330" s="318" t="s">
        <v>19466</v>
      </c>
      <c r="AK330" s="311">
        <v>1.4271099999999999E-6</v>
      </c>
      <c r="AL330" s="296" t="s">
        <v>19101</v>
      </c>
      <c r="AM330" s="1">
        <v>2.5797800000000002E-4</v>
      </c>
      <c r="AN330" s="318" t="s">
        <v>19341</v>
      </c>
      <c r="AO330" s="311">
        <v>3.3918899999999998E-3</v>
      </c>
      <c r="AP330" s="318" t="s">
        <v>19537</v>
      </c>
      <c r="AQ330" s="311">
        <v>6.6962699999999995E-5</v>
      </c>
    </row>
    <row r="331" spans="2:43" ht="16" x14ac:dyDescent="0.2">
      <c r="B331" s="310" t="s">
        <v>11702</v>
      </c>
      <c r="C331" t="s">
        <v>9795</v>
      </c>
      <c r="D331">
        <v>17</v>
      </c>
      <c r="E331">
        <v>46908358</v>
      </c>
      <c r="F331" t="s">
        <v>5381</v>
      </c>
      <c r="G331" t="s">
        <v>14783</v>
      </c>
      <c r="H331" s="318" t="s">
        <v>19763</v>
      </c>
      <c r="I331" s="311">
        <v>3.8350499999999998E-5</v>
      </c>
      <c r="J331" s="296" t="s">
        <v>19696</v>
      </c>
      <c r="K331" s="1">
        <v>2.6153399999999999E-5</v>
      </c>
      <c r="L331" s="318" t="s">
        <v>19696</v>
      </c>
      <c r="M331" s="311">
        <v>1.09497E-5</v>
      </c>
      <c r="N331" s="296" t="s">
        <v>19239</v>
      </c>
      <c r="O331" s="1">
        <v>4.2153200000000002E-5</v>
      </c>
      <c r="P331" s="318" t="s">
        <v>19763</v>
      </c>
      <c r="Q331" s="311">
        <v>8.4822900000000004E-5</v>
      </c>
      <c r="R331" s="296" t="s">
        <v>19271</v>
      </c>
      <c r="S331" s="1">
        <v>1.81306E-4</v>
      </c>
      <c r="T331" s="318" t="s">
        <v>19216</v>
      </c>
      <c r="U331" s="311">
        <v>7.0706599999999997E-6</v>
      </c>
      <c r="V331" s="296" t="s">
        <v>19763</v>
      </c>
      <c r="W331" s="1">
        <v>5.3551399999999997E-5</v>
      </c>
      <c r="X331" s="318" t="s">
        <v>19763</v>
      </c>
      <c r="Y331" s="311">
        <v>4.70536E-5</v>
      </c>
      <c r="Z331" s="296" t="s">
        <v>18649</v>
      </c>
      <c r="AA331" s="1">
        <v>1.75146E-5</v>
      </c>
      <c r="AB331" s="318" t="s">
        <v>19696</v>
      </c>
      <c r="AC331" s="311">
        <v>2.9056599999999999E-5</v>
      </c>
      <c r="AD331" s="296" t="s">
        <v>19270</v>
      </c>
      <c r="AE331" s="1">
        <v>7.6458299999999999E-5</v>
      </c>
      <c r="AF331" s="318" t="s">
        <v>19763</v>
      </c>
      <c r="AG331" s="311">
        <v>3.7443200000000001E-5</v>
      </c>
      <c r="AH331" s="296" t="s">
        <v>19763</v>
      </c>
      <c r="AI331" s="1">
        <v>3.8270599999999999E-5</v>
      </c>
      <c r="AJ331" s="318" t="s">
        <v>19696</v>
      </c>
      <c r="AK331" s="311">
        <v>2.8935500000000001E-5</v>
      </c>
      <c r="AL331" s="297" t="s">
        <v>19764</v>
      </c>
      <c r="AM331" s="298">
        <v>0.35828300000000002</v>
      </c>
      <c r="AN331" s="318" t="s">
        <v>19341</v>
      </c>
      <c r="AO331" s="311">
        <v>3.3306899999999999E-3</v>
      </c>
      <c r="AP331" s="318" t="s">
        <v>19550</v>
      </c>
      <c r="AQ331" s="311">
        <v>4.3228399999999997E-3</v>
      </c>
    </row>
    <row r="332" spans="2:43" ht="16" x14ac:dyDescent="0.2">
      <c r="B332" s="310" t="s">
        <v>11702</v>
      </c>
      <c r="C332" t="s">
        <v>13307</v>
      </c>
      <c r="D332">
        <v>17</v>
      </c>
      <c r="E332">
        <v>50157766</v>
      </c>
      <c r="F332" t="s">
        <v>9813</v>
      </c>
      <c r="G332" t="s">
        <v>14691</v>
      </c>
      <c r="H332" s="318" t="s">
        <v>19571</v>
      </c>
      <c r="I332" s="311">
        <v>4.05099E-6</v>
      </c>
      <c r="J332" s="296" t="s">
        <v>19571</v>
      </c>
      <c r="K332" s="1">
        <v>3.3582899999999998E-6</v>
      </c>
      <c r="L332" s="318" t="s">
        <v>19421</v>
      </c>
      <c r="M332" s="311">
        <v>1.3369299999999999E-5</v>
      </c>
      <c r="N332" s="296" t="s">
        <v>19327</v>
      </c>
      <c r="O332" s="1">
        <v>2.0546000000000002E-6</v>
      </c>
      <c r="P332" s="318" t="s">
        <v>19421</v>
      </c>
      <c r="Q332" s="311">
        <v>6.1384299999999999E-6</v>
      </c>
      <c r="R332" s="296" t="s">
        <v>19312</v>
      </c>
      <c r="S332" s="1">
        <v>9.9535400000000002E-5</v>
      </c>
      <c r="T332" s="318" t="s">
        <v>19328</v>
      </c>
      <c r="U332" s="311">
        <v>5.15154E-6</v>
      </c>
      <c r="V332" s="296" t="s">
        <v>19571</v>
      </c>
      <c r="W332" s="1">
        <v>5.0672399999999998E-6</v>
      </c>
      <c r="X332" s="318" t="s">
        <v>19571</v>
      </c>
      <c r="Y332" s="311">
        <v>5.4986299999999997E-6</v>
      </c>
      <c r="Z332" s="296" t="s">
        <v>18729</v>
      </c>
      <c r="AA332" s="1">
        <v>5.1245300000000002E-5</v>
      </c>
      <c r="AB332" s="318" t="s">
        <v>19571</v>
      </c>
      <c r="AC332" s="311">
        <v>4.0910100000000002E-6</v>
      </c>
      <c r="AD332" s="296" t="s">
        <v>19315</v>
      </c>
      <c r="AE332" s="1">
        <v>2.78764E-5</v>
      </c>
      <c r="AF332" s="318" t="s">
        <v>19571</v>
      </c>
      <c r="AG332" s="311">
        <v>2.7466000000000001E-6</v>
      </c>
      <c r="AH332" s="296" t="s">
        <v>19571</v>
      </c>
      <c r="AI332" s="1">
        <v>5.2662999999999999E-6</v>
      </c>
      <c r="AJ332" s="318" t="s">
        <v>19571</v>
      </c>
      <c r="AK332" s="311">
        <v>4.408E-6</v>
      </c>
      <c r="AL332" s="296" t="s">
        <v>19608</v>
      </c>
      <c r="AM332" s="1">
        <v>1.94252E-2</v>
      </c>
      <c r="AN332" s="318" t="s">
        <v>19765</v>
      </c>
      <c r="AO332" s="311">
        <v>7.8861000000000001E-3</v>
      </c>
      <c r="AP332" s="318" t="s">
        <v>19298</v>
      </c>
      <c r="AQ332" s="311">
        <v>8.1996599999999993E-5</v>
      </c>
    </row>
    <row r="333" spans="2:43" ht="16" x14ac:dyDescent="0.2">
      <c r="B333" s="310" t="s">
        <v>11702</v>
      </c>
      <c r="C333" t="s">
        <v>9832</v>
      </c>
      <c r="D333">
        <v>17</v>
      </c>
      <c r="E333">
        <v>54179517</v>
      </c>
      <c r="F333" t="s">
        <v>15132</v>
      </c>
      <c r="G333" t="s">
        <v>11751</v>
      </c>
      <c r="H333" s="318" t="s">
        <v>19766</v>
      </c>
      <c r="I333" s="311">
        <v>2.28587E-6</v>
      </c>
      <c r="J333" s="296" t="s">
        <v>19766</v>
      </c>
      <c r="K333" s="1">
        <v>2.4712600000000001E-6</v>
      </c>
      <c r="L333" s="318" t="s">
        <v>19443</v>
      </c>
      <c r="M333" s="311">
        <v>4.1939200000000003E-6</v>
      </c>
      <c r="N333" s="296" t="s">
        <v>19767</v>
      </c>
      <c r="O333" s="1">
        <v>1.27225E-6</v>
      </c>
      <c r="P333" s="318" t="s">
        <v>19669</v>
      </c>
      <c r="Q333" s="311">
        <v>2.1326799999999998E-6</v>
      </c>
      <c r="R333" s="296" t="s">
        <v>18714</v>
      </c>
      <c r="S333" s="1">
        <v>4.0523600000000001E-6</v>
      </c>
      <c r="T333" s="318" t="s">
        <v>19766</v>
      </c>
      <c r="U333" s="311">
        <v>2.8176899999999999E-6</v>
      </c>
      <c r="V333" s="296" t="s">
        <v>19443</v>
      </c>
      <c r="W333" s="1">
        <v>3.1531400000000002E-6</v>
      </c>
      <c r="X333" s="318" t="s">
        <v>19669</v>
      </c>
      <c r="Y333" s="311">
        <v>2.63375E-6</v>
      </c>
      <c r="Z333" s="296" t="s">
        <v>19768</v>
      </c>
      <c r="AA333" s="1">
        <v>1.6636999999999999E-4</v>
      </c>
      <c r="AB333" s="318" t="s">
        <v>19669</v>
      </c>
      <c r="AC333" s="311">
        <v>2.8008100000000002E-6</v>
      </c>
      <c r="AD333" s="296" t="s">
        <v>18714</v>
      </c>
      <c r="AE333" s="1">
        <v>6.5197600000000004E-6</v>
      </c>
      <c r="AF333" s="318" t="s">
        <v>19669</v>
      </c>
      <c r="AG333" s="311">
        <v>1.9740999999999999E-6</v>
      </c>
      <c r="AH333" s="296" t="s">
        <v>19766</v>
      </c>
      <c r="AI333" s="1">
        <v>2.2346300000000002E-6</v>
      </c>
      <c r="AJ333" s="318" t="s">
        <v>19669</v>
      </c>
      <c r="AK333" s="311">
        <v>2.4816099999999999E-6</v>
      </c>
      <c r="AL333" s="297" t="s">
        <v>19769</v>
      </c>
      <c r="AM333" s="298">
        <v>0.188911</v>
      </c>
      <c r="AN333" s="318" t="s">
        <v>19770</v>
      </c>
      <c r="AO333" s="311">
        <v>1.0139899999999999E-5</v>
      </c>
      <c r="AP333" s="318" t="s">
        <v>19771</v>
      </c>
      <c r="AQ333" s="311">
        <v>2.7994700000000001E-2</v>
      </c>
    </row>
    <row r="334" spans="2:43" ht="16" x14ac:dyDescent="0.2">
      <c r="B334" s="310" t="s">
        <v>11702</v>
      </c>
      <c r="C334" t="s">
        <v>13306</v>
      </c>
      <c r="D334">
        <v>17</v>
      </c>
      <c r="E334">
        <v>61426880</v>
      </c>
      <c r="F334" t="s">
        <v>9895</v>
      </c>
      <c r="G334" t="s">
        <v>14696</v>
      </c>
      <c r="H334" s="318" t="s">
        <v>18751</v>
      </c>
      <c r="I334" s="311">
        <v>1.3923200000000001E-7</v>
      </c>
      <c r="J334" s="296" t="s">
        <v>18751</v>
      </c>
      <c r="K334" s="1">
        <v>1.6381399999999999E-7</v>
      </c>
      <c r="L334" s="318" t="s">
        <v>18751</v>
      </c>
      <c r="M334" s="311">
        <v>1.04688E-7</v>
      </c>
      <c r="N334" s="296" t="s">
        <v>18668</v>
      </c>
      <c r="O334" s="1">
        <v>5.9118900000000003E-8</v>
      </c>
      <c r="P334" s="318" t="s">
        <v>18751</v>
      </c>
      <c r="Q334" s="311">
        <v>5.88681E-8</v>
      </c>
      <c r="R334" s="296" t="s">
        <v>18668</v>
      </c>
      <c r="S334" s="1">
        <v>1.11685E-7</v>
      </c>
      <c r="T334" s="318" t="s">
        <v>18751</v>
      </c>
      <c r="U334" s="311">
        <v>1.17142E-7</v>
      </c>
      <c r="V334" s="296" t="s">
        <v>18751</v>
      </c>
      <c r="W334" s="1">
        <v>1.8312499999999999E-7</v>
      </c>
      <c r="X334" s="318" t="s">
        <v>18751</v>
      </c>
      <c r="Y334" s="311">
        <v>1.24792E-7</v>
      </c>
      <c r="Z334" s="296" t="s">
        <v>19323</v>
      </c>
      <c r="AA334" s="1">
        <v>7.2075199999999999E-7</v>
      </c>
      <c r="AB334" s="318" t="s">
        <v>18751</v>
      </c>
      <c r="AC334" s="311">
        <v>2.35744E-7</v>
      </c>
      <c r="AD334" s="296" t="s">
        <v>18697</v>
      </c>
      <c r="AE334" s="1">
        <v>1.4202200000000001E-6</v>
      </c>
      <c r="AF334" s="318" t="s">
        <v>18751</v>
      </c>
      <c r="AG334" s="311">
        <v>1.8155400000000001E-7</v>
      </c>
      <c r="AH334" s="296" t="s">
        <v>18751</v>
      </c>
      <c r="AI334" s="1">
        <v>1.39178E-7</v>
      </c>
      <c r="AJ334" s="318" t="s">
        <v>18751</v>
      </c>
      <c r="AK334" s="311">
        <v>2.0804500000000001E-7</v>
      </c>
      <c r="AL334" s="297" t="s">
        <v>19476</v>
      </c>
      <c r="AM334" s="298">
        <v>2.3655800000000001E-6</v>
      </c>
      <c r="AN334" s="318" t="s">
        <v>19108</v>
      </c>
      <c r="AO334" s="311">
        <v>4.8177999999999998E-5</v>
      </c>
      <c r="AP334" s="318" t="s">
        <v>18756</v>
      </c>
      <c r="AQ334" s="311">
        <v>8.2010299999999998E-4</v>
      </c>
    </row>
    <row r="335" spans="2:43" ht="16" x14ac:dyDescent="0.2">
      <c r="B335" s="310" t="s">
        <v>11702</v>
      </c>
      <c r="C335" t="s">
        <v>9964</v>
      </c>
      <c r="D335">
        <v>17</v>
      </c>
      <c r="E335">
        <v>65470954</v>
      </c>
      <c r="F335" t="s">
        <v>9956</v>
      </c>
      <c r="G335" t="s">
        <v>14594</v>
      </c>
      <c r="H335" s="318" t="s">
        <v>18676</v>
      </c>
      <c r="I335" s="311">
        <v>4.5463599999999996E-9</v>
      </c>
      <c r="J335" s="296" t="s">
        <v>18676</v>
      </c>
      <c r="K335" s="1">
        <v>3.39325E-9</v>
      </c>
      <c r="L335" s="318" t="s">
        <v>19036</v>
      </c>
      <c r="M335" s="311">
        <v>3.00591E-9</v>
      </c>
      <c r="N335" s="296" t="s">
        <v>19233</v>
      </c>
      <c r="O335" s="1">
        <v>6.3248399999999993E-8</v>
      </c>
      <c r="P335" s="318" t="s">
        <v>18676</v>
      </c>
      <c r="Q335" s="311">
        <v>6.2969499999999998E-9</v>
      </c>
      <c r="R335" s="296" t="s">
        <v>19233</v>
      </c>
      <c r="S335" s="1">
        <v>9.3910300000000002E-8</v>
      </c>
      <c r="T335" s="318" t="s">
        <v>18676</v>
      </c>
      <c r="U335" s="311">
        <v>3.4805499999999999E-9</v>
      </c>
      <c r="V335" s="296" t="s">
        <v>18676</v>
      </c>
      <c r="W335" s="1">
        <v>2.9911199999999999E-9</v>
      </c>
      <c r="X335" s="318" t="s">
        <v>18676</v>
      </c>
      <c r="Y335" s="311">
        <v>2.0306499999999998E-9</v>
      </c>
      <c r="Z335" s="296" t="s">
        <v>18831</v>
      </c>
      <c r="AA335" s="1">
        <v>1.1691299999999999E-6</v>
      </c>
      <c r="AB335" s="318" t="s">
        <v>18676</v>
      </c>
      <c r="AC335" s="311">
        <v>4.4839999999999998E-9</v>
      </c>
      <c r="AD335" s="296" t="s">
        <v>19327</v>
      </c>
      <c r="AE335" s="1">
        <v>3.23774E-7</v>
      </c>
      <c r="AF335" s="318" t="s">
        <v>18676</v>
      </c>
      <c r="AG335" s="311">
        <v>3.4991300000000001E-9</v>
      </c>
      <c r="AH335" s="296" t="s">
        <v>18676</v>
      </c>
      <c r="AI335" s="1">
        <v>3.6347800000000001E-9</v>
      </c>
      <c r="AJ335" s="318" t="s">
        <v>18676</v>
      </c>
      <c r="AK335" s="311">
        <v>4.6601200000000002E-9</v>
      </c>
      <c r="AL335" s="296" t="s">
        <v>19005</v>
      </c>
      <c r="AM335" s="1">
        <v>6.2259699999999998E-6</v>
      </c>
      <c r="AN335" s="318" t="s">
        <v>19196</v>
      </c>
      <c r="AO335" s="311">
        <v>5.5547699999999997E-5</v>
      </c>
      <c r="AP335" s="318" t="s">
        <v>18865</v>
      </c>
      <c r="AQ335" s="311">
        <v>1.9235399999999999E-5</v>
      </c>
    </row>
    <row r="336" spans="2:43" ht="16" x14ac:dyDescent="0.2">
      <c r="B336" s="310" t="s">
        <v>11702</v>
      </c>
      <c r="C336" t="s">
        <v>13305</v>
      </c>
      <c r="D336">
        <v>18</v>
      </c>
      <c r="E336">
        <v>5181709</v>
      </c>
      <c r="F336" t="s">
        <v>9967</v>
      </c>
      <c r="G336" t="s">
        <v>11751</v>
      </c>
      <c r="H336" s="318" t="s">
        <v>18853</v>
      </c>
      <c r="I336" s="311">
        <v>1.7611499999999999E-10</v>
      </c>
      <c r="J336" s="296" t="s">
        <v>18853</v>
      </c>
      <c r="K336" s="1">
        <v>1.9697200000000001E-10</v>
      </c>
      <c r="L336" s="318" t="s">
        <v>18853</v>
      </c>
      <c r="M336" s="311">
        <v>1.58528E-10</v>
      </c>
      <c r="N336" s="296" t="s">
        <v>19772</v>
      </c>
      <c r="O336" s="1">
        <v>6.3656899999999997E-11</v>
      </c>
      <c r="P336" s="318" t="s">
        <v>18853</v>
      </c>
      <c r="Q336" s="311">
        <v>1.81009E-10</v>
      </c>
      <c r="R336" s="296" t="s">
        <v>18854</v>
      </c>
      <c r="S336" s="1">
        <v>8.5019199999999999E-9</v>
      </c>
      <c r="T336" s="318" t="s">
        <v>19638</v>
      </c>
      <c r="U336" s="311">
        <v>9.6126199999999999E-11</v>
      </c>
      <c r="V336" s="296" t="s">
        <v>18853</v>
      </c>
      <c r="W336" s="1">
        <v>1.99978E-10</v>
      </c>
      <c r="X336" s="318" t="s">
        <v>19638</v>
      </c>
      <c r="Y336" s="311">
        <v>1.11602E-10</v>
      </c>
      <c r="Z336" s="296" t="s">
        <v>19750</v>
      </c>
      <c r="AA336" s="1">
        <v>2.8310099999999999E-8</v>
      </c>
      <c r="AB336" s="318" t="s">
        <v>18853</v>
      </c>
      <c r="AC336" s="311">
        <v>2.33467E-10</v>
      </c>
      <c r="AD336" s="296" t="s">
        <v>18858</v>
      </c>
      <c r="AE336" s="1">
        <v>9.5881099999999998E-11</v>
      </c>
      <c r="AF336" s="318" t="s">
        <v>18853</v>
      </c>
      <c r="AG336" s="311">
        <v>1.9255199999999999E-10</v>
      </c>
      <c r="AH336" s="296" t="s">
        <v>18853</v>
      </c>
      <c r="AI336" s="1">
        <v>1.7446300000000001E-10</v>
      </c>
      <c r="AJ336" s="318" t="s">
        <v>18853</v>
      </c>
      <c r="AK336" s="311">
        <v>2.0878700000000001E-10</v>
      </c>
      <c r="AL336" s="297" t="s">
        <v>19164</v>
      </c>
      <c r="AM336" s="298">
        <v>1.52109E-7</v>
      </c>
      <c r="AN336" s="318" t="s">
        <v>18970</v>
      </c>
      <c r="AO336" s="311">
        <v>1.0552E-5</v>
      </c>
      <c r="AP336" s="318" t="s">
        <v>19773</v>
      </c>
      <c r="AQ336" s="311">
        <v>3.3796300000000002E-6</v>
      </c>
    </row>
    <row r="337" spans="2:43" ht="16" x14ac:dyDescent="0.2">
      <c r="B337" s="310" t="s">
        <v>11702</v>
      </c>
      <c r="C337" t="s">
        <v>9970</v>
      </c>
      <c r="D337">
        <v>18</v>
      </c>
      <c r="E337">
        <v>22618399</v>
      </c>
      <c r="F337" t="s">
        <v>14684</v>
      </c>
      <c r="G337" t="s">
        <v>14685</v>
      </c>
      <c r="H337" s="318" t="s">
        <v>19213</v>
      </c>
      <c r="I337" s="311">
        <v>3.1203900000000001E-8</v>
      </c>
      <c r="J337" s="296" t="s">
        <v>19213</v>
      </c>
      <c r="K337" s="1">
        <v>2.4392399999999999E-8</v>
      </c>
      <c r="L337" s="318" t="s">
        <v>18971</v>
      </c>
      <c r="M337" s="311">
        <v>9.4823900000000004E-9</v>
      </c>
      <c r="N337" s="296" t="s">
        <v>19221</v>
      </c>
      <c r="O337" s="1">
        <v>2.2606500000000001E-7</v>
      </c>
      <c r="P337" s="318" t="s">
        <v>19213</v>
      </c>
      <c r="Q337" s="311">
        <v>7.0293499999999993E-8</v>
      </c>
      <c r="R337" s="296" t="s">
        <v>19221</v>
      </c>
      <c r="S337" s="1">
        <v>1.32401E-7</v>
      </c>
      <c r="T337" s="318" t="s">
        <v>19213</v>
      </c>
      <c r="U337" s="311">
        <v>1.07823E-7</v>
      </c>
      <c r="V337" s="296" t="s">
        <v>19213</v>
      </c>
      <c r="W337" s="1">
        <v>5.0458799999999998E-8</v>
      </c>
      <c r="X337" s="318" t="s">
        <v>19213</v>
      </c>
      <c r="Y337" s="311">
        <v>2.7923000000000001E-8</v>
      </c>
      <c r="Z337" s="296" t="s">
        <v>18774</v>
      </c>
      <c r="AA337" s="1">
        <v>4.2220700000000002E-6</v>
      </c>
      <c r="AB337" s="318" t="s">
        <v>19213</v>
      </c>
      <c r="AC337" s="311">
        <v>2.3084200000000001E-8</v>
      </c>
      <c r="AD337" s="296" t="s">
        <v>19192</v>
      </c>
      <c r="AE337" s="1">
        <v>6.6383199999999999E-9</v>
      </c>
      <c r="AF337" s="318" t="s">
        <v>19213</v>
      </c>
      <c r="AG337" s="311">
        <v>2.5889999999999999E-8</v>
      </c>
      <c r="AH337" s="296" t="s">
        <v>19213</v>
      </c>
      <c r="AI337" s="1">
        <v>2.68111E-8</v>
      </c>
      <c r="AJ337" s="318" t="s">
        <v>19213</v>
      </c>
      <c r="AK337" s="311">
        <v>2.3158499999999999E-8</v>
      </c>
      <c r="AL337" s="296" t="s">
        <v>18962</v>
      </c>
      <c r="AM337" s="1">
        <v>1.1724E-4</v>
      </c>
      <c r="AN337" s="318" t="s">
        <v>18932</v>
      </c>
      <c r="AO337" s="311">
        <v>9.8121800000000006E-5</v>
      </c>
      <c r="AP337" s="318" t="s">
        <v>19537</v>
      </c>
      <c r="AQ337" s="311">
        <v>9.6962599999999999E-5</v>
      </c>
    </row>
    <row r="338" spans="2:43" ht="16" x14ac:dyDescent="0.2">
      <c r="B338" s="310" t="s">
        <v>11702</v>
      </c>
      <c r="C338" t="s">
        <v>9976</v>
      </c>
      <c r="D338">
        <v>18</v>
      </c>
      <c r="E338">
        <v>31675936</v>
      </c>
      <c r="F338" t="s">
        <v>9979</v>
      </c>
      <c r="G338" t="s">
        <v>14757</v>
      </c>
      <c r="H338" s="318" t="s">
        <v>19221</v>
      </c>
      <c r="I338" s="311">
        <v>1.9047699999999999E-7</v>
      </c>
      <c r="J338" s="296" t="s">
        <v>19221</v>
      </c>
      <c r="K338" s="1">
        <v>1.8316699999999999E-7</v>
      </c>
      <c r="L338" s="318" t="s">
        <v>19221</v>
      </c>
      <c r="M338" s="311">
        <v>7.6100100000000005E-8</v>
      </c>
      <c r="N338" s="296" t="s">
        <v>18773</v>
      </c>
      <c r="O338" s="1">
        <v>5.7882699999999997E-7</v>
      </c>
      <c r="P338" s="318" t="s">
        <v>19221</v>
      </c>
      <c r="Q338" s="311">
        <v>3.4864999999999999E-7</v>
      </c>
      <c r="R338" s="296" t="s">
        <v>18773</v>
      </c>
      <c r="S338" s="1">
        <v>2.29651E-7</v>
      </c>
      <c r="T338" s="318" t="s">
        <v>19215</v>
      </c>
      <c r="U338" s="311">
        <v>1.1311700000000001E-6</v>
      </c>
      <c r="V338" s="296" t="s">
        <v>19221</v>
      </c>
      <c r="W338" s="1">
        <v>1.89851E-7</v>
      </c>
      <c r="X338" s="318" t="s">
        <v>19221</v>
      </c>
      <c r="Y338" s="311">
        <v>2.3862899999999999E-7</v>
      </c>
      <c r="Z338" s="296" t="s">
        <v>18680</v>
      </c>
      <c r="AA338" s="1">
        <v>2.5879100000000001E-5</v>
      </c>
      <c r="AB338" s="318" t="s">
        <v>19221</v>
      </c>
      <c r="AC338" s="311">
        <v>2.0595399999999999E-7</v>
      </c>
      <c r="AD338" s="296" t="s">
        <v>18773</v>
      </c>
      <c r="AE338" s="1">
        <v>3.4199600000000001E-7</v>
      </c>
      <c r="AF338" s="318" t="s">
        <v>19221</v>
      </c>
      <c r="AG338" s="311">
        <v>2.0732200000000001E-7</v>
      </c>
      <c r="AH338" s="296" t="s">
        <v>19221</v>
      </c>
      <c r="AI338" s="1">
        <v>1.92235E-7</v>
      </c>
      <c r="AJ338" s="318" t="s">
        <v>19221</v>
      </c>
      <c r="AK338" s="311">
        <v>1.8092499999999999E-7</v>
      </c>
      <c r="AL338" s="296" t="s">
        <v>18665</v>
      </c>
      <c r="AM338" s="1">
        <v>4.6438199999999999E-3</v>
      </c>
      <c r="AN338" s="318" t="s">
        <v>19627</v>
      </c>
      <c r="AO338" s="311">
        <v>1.20246E-5</v>
      </c>
      <c r="AP338" s="318" t="s">
        <v>18913</v>
      </c>
      <c r="AQ338" s="311">
        <v>3.4384400000000001E-3</v>
      </c>
    </row>
    <row r="339" spans="2:43" ht="16" x14ac:dyDescent="0.2">
      <c r="B339" s="310" t="s">
        <v>11702</v>
      </c>
      <c r="C339" t="s">
        <v>13304</v>
      </c>
      <c r="D339">
        <v>18</v>
      </c>
      <c r="E339">
        <v>38152835</v>
      </c>
      <c r="F339" t="s">
        <v>15138</v>
      </c>
      <c r="G339" t="s">
        <v>11751</v>
      </c>
      <c r="H339" s="318" t="s">
        <v>19774</v>
      </c>
      <c r="I339" s="311">
        <v>3.0509999999999998E-12</v>
      </c>
      <c r="J339" s="296" t="s">
        <v>19774</v>
      </c>
      <c r="K339" s="1">
        <v>3.8519400000000002E-12</v>
      </c>
      <c r="L339" s="318" t="s">
        <v>18951</v>
      </c>
      <c r="M339" s="311">
        <v>1.01066E-11</v>
      </c>
      <c r="N339" s="296" t="s">
        <v>19468</v>
      </c>
      <c r="O339" s="1">
        <v>6.3265599999999997E-12</v>
      </c>
      <c r="P339" s="318" t="s">
        <v>18951</v>
      </c>
      <c r="Q339" s="311">
        <v>9.5031000000000006E-12</v>
      </c>
      <c r="R339" s="296" t="s">
        <v>18767</v>
      </c>
      <c r="S339" s="1">
        <v>5.9206599999999997E-11</v>
      </c>
      <c r="T339" s="318" t="s">
        <v>19468</v>
      </c>
      <c r="U339" s="311">
        <v>3.9405599999999999E-12</v>
      </c>
      <c r="V339" s="296" t="s">
        <v>19774</v>
      </c>
      <c r="W339" s="1">
        <v>3.3079100000000002E-12</v>
      </c>
      <c r="X339" s="318" t="s">
        <v>18951</v>
      </c>
      <c r="Y339" s="311">
        <v>6.3266000000000001E-12</v>
      </c>
      <c r="Z339" s="296" t="s">
        <v>19498</v>
      </c>
      <c r="AA339" s="1">
        <v>6.1270799999999995E-11</v>
      </c>
      <c r="AB339" s="318" t="s">
        <v>19774</v>
      </c>
      <c r="AC339" s="311">
        <v>3.6263500000000002E-12</v>
      </c>
      <c r="AD339" s="296" t="s">
        <v>18767</v>
      </c>
      <c r="AE339" s="1">
        <v>5.40776E-11</v>
      </c>
      <c r="AF339" s="318" t="s">
        <v>19774</v>
      </c>
      <c r="AG339" s="311">
        <v>2.5352800000000001E-12</v>
      </c>
      <c r="AH339" s="296" t="s">
        <v>19774</v>
      </c>
      <c r="AI339" s="1">
        <v>3.06001E-12</v>
      </c>
      <c r="AJ339" s="318" t="s">
        <v>19774</v>
      </c>
      <c r="AK339" s="311">
        <v>2.22272E-12</v>
      </c>
      <c r="AL339" s="296" t="s">
        <v>19062</v>
      </c>
      <c r="AM339" s="1">
        <v>6.0659599999999998E-6</v>
      </c>
      <c r="AN339" s="318" t="s">
        <v>19143</v>
      </c>
      <c r="AO339" s="311">
        <v>1.76628E-8</v>
      </c>
      <c r="AP339" s="318" t="s">
        <v>19537</v>
      </c>
      <c r="AQ339" s="311">
        <v>3.09437E-5</v>
      </c>
    </row>
    <row r="340" spans="2:43" ht="16" x14ac:dyDescent="0.2">
      <c r="B340" s="310" t="s">
        <v>11702</v>
      </c>
      <c r="C340" t="s">
        <v>9986</v>
      </c>
      <c r="D340">
        <v>18</v>
      </c>
      <c r="E340">
        <v>53574043</v>
      </c>
      <c r="F340" t="s">
        <v>15140</v>
      </c>
      <c r="G340" t="s">
        <v>14731</v>
      </c>
      <c r="H340" s="318" t="s">
        <v>19328</v>
      </c>
      <c r="I340" s="311">
        <v>2.3453199999999999E-6</v>
      </c>
      <c r="J340" s="296" t="s">
        <v>19328</v>
      </c>
      <c r="K340" s="1">
        <v>2.7259099999999999E-6</v>
      </c>
      <c r="L340" s="318" t="s">
        <v>19571</v>
      </c>
      <c r="M340" s="311">
        <v>1.9543399999999999E-6</v>
      </c>
      <c r="N340" s="296" t="s">
        <v>19235</v>
      </c>
      <c r="O340" s="1">
        <v>2.0336899999999998E-6</v>
      </c>
      <c r="P340" s="318" t="s">
        <v>19571</v>
      </c>
      <c r="Q340" s="311">
        <v>1.8577499999999999E-6</v>
      </c>
      <c r="R340" s="296" t="s">
        <v>19262</v>
      </c>
      <c r="S340" s="1">
        <v>3.0852199999999998E-6</v>
      </c>
      <c r="T340" s="318" t="s">
        <v>19315</v>
      </c>
      <c r="U340" s="311">
        <v>9.9764199999999996E-6</v>
      </c>
      <c r="V340" s="296" t="s">
        <v>19571</v>
      </c>
      <c r="W340" s="1">
        <v>3.2827100000000002E-6</v>
      </c>
      <c r="X340" s="318" t="s">
        <v>19571</v>
      </c>
      <c r="Y340" s="311">
        <v>3.0258599999999999E-6</v>
      </c>
      <c r="Z340" s="296" t="s">
        <v>18729</v>
      </c>
      <c r="AA340" s="1">
        <v>4.2940900000000001E-5</v>
      </c>
      <c r="AB340" s="318" t="s">
        <v>19328</v>
      </c>
      <c r="AC340" s="311">
        <v>2.8769599999999999E-6</v>
      </c>
      <c r="AD340" s="296" t="s">
        <v>19328</v>
      </c>
      <c r="AE340" s="1">
        <v>7.5332000000000001E-6</v>
      </c>
      <c r="AF340" s="318" t="s">
        <v>19328</v>
      </c>
      <c r="AG340" s="311">
        <v>2.4322300000000002E-6</v>
      </c>
      <c r="AH340" s="296" t="s">
        <v>19328</v>
      </c>
      <c r="AI340" s="1">
        <v>2.4759899999999998E-6</v>
      </c>
      <c r="AJ340" s="318" t="s">
        <v>19328</v>
      </c>
      <c r="AK340" s="311">
        <v>2.2730500000000002E-6</v>
      </c>
      <c r="AL340" s="296" t="s">
        <v>19105</v>
      </c>
      <c r="AM340" s="1">
        <v>4.4542399999999999E-3</v>
      </c>
      <c r="AN340" s="318" t="s">
        <v>19775</v>
      </c>
      <c r="AO340" s="311">
        <v>3.3567599999999999E-3</v>
      </c>
      <c r="AP340" s="318" t="s">
        <v>19298</v>
      </c>
      <c r="AQ340" s="311">
        <v>1.46506E-4</v>
      </c>
    </row>
    <row r="341" spans="2:43" ht="16" x14ac:dyDescent="0.2">
      <c r="B341" s="310" t="s">
        <v>11702</v>
      </c>
      <c r="C341" t="s">
        <v>13303</v>
      </c>
      <c r="D341">
        <v>18</v>
      </c>
      <c r="E341">
        <v>56824041</v>
      </c>
      <c r="F341" t="s">
        <v>9998</v>
      </c>
      <c r="G341" t="s">
        <v>14696</v>
      </c>
      <c r="H341" s="318" t="s">
        <v>19706</v>
      </c>
      <c r="I341" s="311">
        <v>5.4204199999999998E-15</v>
      </c>
      <c r="J341" s="296" t="s">
        <v>19706</v>
      </c>
      <c r="K341" s="1">
        <v>6.5583799999999999E-15</v>
      </c>
      <c r="L341" s="318" t="s">
        <v>19706</v>
      </c>
      <c r="M341" s="311">
        <v>9.6844499999999998E-15</v>
      </c>
      <c r="N341" s="296" t="s">
        <v>19707</v>
      </c>
      <c r="O341" s="1">
        <v>4.6818500000000001E-14</v>
      </c>
      <c r="P341" s="318" t="s">
        <v>19706</v>
      </c>
      <c r="Q341" s="311">
        <v>6.1957700000000001E-15</v>
      </c>
      <c r="R341" s="296" t="s">
        <v>19337</v>
      </c>
      <c r="S341" s="1">
        <v>1.8056100000000001E-13</v>
      </c>
      <c r="T341" s="318" t="s">
        <v>19740</v>
      </c>
      <c r="U341" s="311">
        <v>1.6354799999999999E-15</v>
      </c>
      <c r="V341" s="296" t="s">
        <v>19620</v>
      </c>
      <c r="W341" s="1">
        <v>2.5745100000000001E-15</v>
      </c>
      <c r="X341" s="318" t="s">
        <v>19620</v>
      </c>
      <c r="Y341" s="311">
        <v>2.7487600000000001E-15</v>
      </c>
      <c r="Z341" s="296" t="s">
        <v>18902</v>
      </c>
      <c r="AA341" s="1">
        <v>2.4375899999999999E-10</v>
      </c>
      <c r="AB341" s="318" t="s">
        <v>19620</v>
      </c>
      <c r="AC341" s="311">
        <v>3.4117299999999999E-15</v>
      </c>
      <c r="AD341" s="296" t="s">
        <v>19776</v>
      </c>
      <c r="AE341" s="1">
        <v>2.2592599999999999E-13</v>
      </c>
      <c r="AF341" s="318" t="s">
        <v>19706</v>
      </c>
      <c r="AG341" s="311">
        <v>5.2838000000000004E-15</v>
      </c>
      <c r="AH341" s="296" t="s">
        <v>19706</v>
      </c>
      <c r="AI341" s="1">
        <v>6.9845699999999998E-15</v>
      </c>
      <c r="AJ341" s="318" t="s">
        <v>19620</v>
      </c>
      <c r="AK341" s="311">
        <v>4.3445899999999999E-15</v>
      </c>
      <c r="AL341" s="296" t="s">
        <v>19007</v>
      </c>
      <c r="AM341" s="1">
        <v>2.7057299999999999E-9</v>
      </c>
      <c r="AN341" s="318" t="s">
        <v>19777</v>
      </c>
      <c r="AO341" s="311">
        <v>1.3769699999999999E-11</v>
      </c>
      <c r="AP341" s="318" t="s">
        <v>18654</v>
      </c>
      <c r="AQ341" s="311">
        <v>2.1671800000000001E-5</v>
      </c>
    </row>
    <row r="342" spans="2:43" ht="16" x14ac:dyDescent="0.2">
      <c r="B342" s="310" t="s">
        <v>11702</v>
      </c>
      <c r="C342" t="s">
        <v>13302</v>
      </c>
      <c r="D342">
        <v>18</v>
      </c>
      <c r="E342">
        <v>59688193</v>
      </c>
      <c r="F342" t="s">
        <v>14505</v>
      </c>
      <c r="G342" t="s">
        <v>16017</v>
      </c>
      <c r="H342" s="318" t="s">
        <v>19212</v>
      </c>
      <c r="I342" s="311">
        <v>5.0272999999999995E-7</v>
      </c>
      <c r="J342" s="296" t="s">
        <v>19212</v>
      </c>
      <c r="K342" s="1">
        <v>4.87324E-7</v>
      </c>
      <c r="L342" s="318" t="s">
        <v>19212</v>
      </c>
      <c r="M342" s="311">
        <v>4.9015399999999998E-7</v>
      </c>
      <c r="N342" s="296" t="s">
        <v>19215</v>
      </c>
      <c r="O342" s="1">
        <v>9.4718200000000004E-7</v>
      </c>
      <c r="P342" s="318" t="s">
        <v>19212</v>
      </c>
      <c r="Q342" s="311">
        <v>2.16182E-7</v>
      </c>
      <c r="R342" s="296" t="s">
        <v>19221</v>
      </c>
      <c r="S342" s="1">
        <v>5.0679999999999996E-7</v>
      </c>
      <c r="T342" s="318" t="s">
        <v>19213</v>
      </c>
      <c r="U342" s="311">
        <v>8.7324299999999998E-8</v>
      </c>
      <c r="V342" s="296" t="s">
        <v>19212</v>
      </c>
      <c r="W342" s="1">
        <v>4.69582E-7</v>
      </c>
      <c r="X342" s="318" t="s">
        <v>19212</v>
      </c>
      <c r="Y342" s="311">
        <v>3.5356E-7</v>
      </c>
      <c r="Z342" s="296" t="s">
        <v>18772</v>
      </c>
      <c r="AA342" s="1">
        <v>2.2666099999999999E-6</v>
      </c>
      <c r="AB342" s="318" t="s">
        <v>19212</v>
      </c>
      <c r="AC342" s="311">
        <v>4.3810100000000001E-7</v>
      </c>
      <c r="AD342" s="296" t="s">
        <v>19215</v>
      </c>
      <c r="AE342" s="1">
        <v>1.40534E-6</v>
      </c>
      <c r="AF342" s="318" t="s">
        <v>19212</v>
      </c>
      <c r="AG342" s="311">
        <v>5.2988299999999995E-7</v>
      </c>
      <c r="AH342" s="296" t="s">
        <v>19212</v>
      </c>
      <c r="AI342" s="1">
        <v>5.1755999999999998E-7</v>
      </c>
      <c r="AJ342" s="318" t="s">
        <v>19212</v>
      </c>
      <c r="AK342" s="311">
        <v>4.7156999999999998E-7</v>
      </c>
      <c r="AL342" s="296" t="s">
        <v>19778</v>
      </c>
      <c r="AM342" s="1">
        <v>1.79559E-2</v>
      </c>
      <c r="AN342" s="318" t="s">
        <v>19288</v>
      </c>
      <c r="AO342" s="311">
        <v>2.6895100000000002E-4</v>
      </c>
      <c r="AP342" s="318" t="s">
        <v>19411</v>
      </c>
      <c r="AQ342" s="311">
        <v>5.7802000000000005E-4</v>
      </c>
    </row>
    <row r="343" spans="2:43" ht="16" x14ac:dyDescent="0.2">
      <c r="B343" s="310" t="s">
        <v>11702</v>
      </c>
      <c r="C343" t="s">
        <v>10025</v>
      </c>
      <c r="D343">
        <v>18</v>
      </c>
      <c r="E343">
        <v>60240352</v>
      </c>
      <c r="F343" t="s">
        <v>10031</v>
      </c>
      <c r="G343" t="s">
        <v>11751</v>
      </c>
      <c r="H343" s="318" t="s">
        <v>19466</v>
      </c>
      <c r="I343" s="311">
        <v>9.5167099999999997E-7</v>
      </c>
      <c r="J343" s="296" t="s">
        <v>19466</v>
      </c>
      <c r="K343" s="1">
        <v>1.02034E-6</v>
      </c>
      <c r="L343" s="318" t="s">
        <v>19466</v>
      </c>
      <c r="M343" s="311">
        <v>1.37497E-6</v>
      </c>
      <c r="N343" s="296" t="s">
        <v>19216</v>
      </c>
      <c r="O343" s="1">
        <v>2.75878E-6</v>
      </c>
      <c r="P343" s="318" t="s">
        <v>19466</v>
      </c>
      <c r="Q343" s="311">
        <v>9.1570699999999996E-7</v>
      </c>
      <c r="R343" s="296" t="s">
        <v>19212</v>
      </c>
      <c r="S343" s="1">
        <v>5.9240300000000001E-7</v>
      </c>
      <c r="T343" s="318" t="s">
        <v>19216</v>
      </c>
      <c r="U343" s="311">
        <v>2.32234E-6</v>
      </c>
      <c r="V343" s="296" t="s">
        <v>19466</v>
      </c>
      <c r="W343" s="1">
        <v>7.1250799999999996E-7</v>
      </c>
      <c r="X343" s="318" t="s">
        <v>19150</v>
      </c>
      <c r="Y343" s="311">
        <v>5.20564E-7</v>
      </c>
      <c r="Z343" s="296" t="s">
        <v>18649</v>
      </c>
      <c r="AA343" s="1">
        <v>3.4606500000000001E-5</v>
      </c>
      <c r="AB343" s="318" t="s">
        <v>19466</v>
      </c>
      <c r="AC343" s="311">
        <v>1.0375E-6</v>
      </c>
      <c r="AD343" s="296" t="s">
        <v>19239</v>
      </c>
      <c r="AE343" s="1">
        <v>2.0100499999999998E-5</v>
      </c>
      <c r="AF343" s="318" t="s">
        <v>19466</v>
      </c>
      <c r="AG343" s="311">
        <v>1.0265799999999999E-6</v>
      </c>
      <c r="AH343" s="296" t="s">
        <v>19466</v>
      </c>
      <c r="AI343" s="1">
        <v>1.1552E-6</v>
      </c>
      <c r="AJ343" s="318" t="s">
        <v>19466</v>
      </c>
      <c r="AK343" s="311">
        <v>9.8638700000000006E-7</v>
      </c>
      <c r="AL343" s="296" t="s">
        <v>19289</v>
      </c>
      <c r="AM343" s="1">
        <v>1.88886E-3</v>
      </c>
      <c r="AN343" s="318" t="s">
        <v>19341</v>
      </c>
      <c r="AO343" s="311">
        <v>2.9429899999999999E-3</v>
      </c>
      <c r="AP343" s="318" t="s">
        <v>19537</v>
      </c>
      <c r="AQ343" s="311">
        <v>6.1779900000000001E-5</v>
      </c>
    </row>
    <row r="344" spans="2:43" ht="16" x14ac:dyDescent="0.2">
      <c r="B344" s="310" t="s">
        <v>11702</v>
      </c>
      <c r="C344" t="s">
        <v>10048</v>
      </c>
      <c r="D344">
        <v>19</v>
      </c>
      <c r="E344">
        <v>2695661</v>
      </c>
      <c r="F344" t="s">
        <v>10070</v>
      </c>
      <c r="G344" t="s">
        <v>11751</v>
      </c>
      <c r="H344" s="318" t="s">
        <v>18697</v>
      </c>
      <c r="I344" s="311">
        <v>2.5387700000000002E-6</v>
      </c>
      <c r="J344" s="296" t="s">
        <v>18697</v>
      </c>
      <c r="K344" s="1">
        <v>3.19953E-6</v>
      </c>
      <c r="L344" s="318" t="s">
        <v>18697</v>
      </c>
      <c r="M344" s="311">
        <v>2.03336E-6</v>
      </c>
      <c r="N344" s="296" t="s">
        <v>18698</v>
      </c>
      <c r="O344" s="1">
        <v>1.3725499999999999E-5</v>
      </c>
      <c r="P344" s="318" t="s">
        <v>18697</v>
      </c>
      <c r="Q344" s="311">
        <v>1.47169E-6</v>
      </c>
      <c r="R344" s="296" t="s">
        <v>18698</v>
      </c>
      <c r="S344" s="1">
        <v>3.4900200000000002E-5</v>
      </c>
      <c r="T344" s="318" t="s">
        <v>18700</v>
      </c>
      <c r="U344" s="311">
        <v>7.4163399999999999E-6</v>
      </c>
      <c r="V344" s="296" t="s">
        <v>18697</v>
      </c>
      <c r="W344" s="1">
        <v>2.8350700000000002E-6</v>
      </c>
      <c r="X344" s="318" t="s">
        <v>18697</v>
      </c>
      <c r="Y344" s="311">
        <v>2.09832E-6</v>
      </c>
      <c r="Z344" s="296" t="s">
        <v>19296</v>
      </c>
      <c r="AA344" s="1">
        <v>6.5142900000000003E-4</v>
      </c>
      <c r="AB344" s="318" t="s">
        <v>18697</v>
      </c>
      <c r="AC344" s="311">
        <v>2.8128699999999998E-6</v>
      </c>
      <c r="AD344" s="296" t="s">
        <v>19324</v>
      </c>
      <c r="AE344" s="1">
        <v>1.70906E-6</v>
      </c>
      <c r="AF344" s="318" t="s">
        <v>18697</v>
      </c>
      <c r="AG344" s="311">
        <v>3.5246000000000001E-6</v>
      </c>
      <c r="AH344" s="296" t="s">
        <v>18697</v>
      </c>
      <c r="AI344" s="1">
        <v>2.21388E-6</v>
      </c>
      <c r="AJ344" s="318" t="s">
        <v>18697</v>
      </c>
      <c r="AK344" s="311">
        <v>2.3112099999999998E-6</v>
      </c>
      <c r="AL344" s="296" t="s">
        <v>19071</v>
      </c>
      <c r="AM344" s="1">
        <v>9.6128700000000001E-4</v>
      </c>
      <c r="AN344" s="318" t="s">
        <v>18722</v>
      </c>
      <c r="AO344" s="311">
        <v>1.5909400000000001E-5</v>
      </c>
      <c r="AP344" s="318" t="s">
        <v>19779</v>
      </c>
      <c r="AQ344" s="311">
        <v>2.44914E-2</v>
      </c>
    </row>
    <row r="345" spans="2:43" ht="16" x14ac:dyDescent="0.2">
      <c r="B345" s="310" t="s">
        <v>11702</v>
      </c>
      <c r="C345" t="s">
        <v>13301</v>
      </c>
      <c r="D345">
        <v>19</v>
      </c>
      <c r="E345">
        <v>5805951</v>
      </c>
      <c r="F345" t="s">
        <v>15145</v>
      </c>
      <c r="G345" t="s">
        <v>11751</v>
      </c>
      <c r="H345" s="318" t="s">
        <v>19627</v>
      </c>
      <c r="I345" s="311">
        <v>1.38833E-5</v>
      </c>
      <c r="J345" s="296" t="s">
        <v>19627</v>
      </c>
      <c r="K345" s="1">
        <v>1.2398999999999999E-5</v>
      </c>
      <c r="L345" s="318" t="s">
        <v>19627</v>
      </c>
      <c r="M345" s="311">
        <v>1.09856E-5</v>
      </c>
      <c r="N345" s="296" t="s">
        <v>19228</v>
      </c>
      <c r="O345" s="1">
        <v>2.5522300000000001E-5</v>
      </c>
      <c r="P345" s="318" t="s">
        <v>19537</v>
      </c>
      <c r="Q345" s="311">
        <v>3.1513900000000003E-5</v>
      </c>
      <c r="R345" s="296" t="s">
        <v>18935</v>
      </c>
      <c r="S345" s="1">
        <v>7.0628700000000002E-6</v>
      </c>
      <c r="T345" s="318" t="s">
        <v>19627</v>
      </c>
      <c r="U345" s="311">
        <v>2.42267E-5</v>
      </c>
      <c r="V345" s="296" t="s">
        <v>19627</v>
      </c>
      <c r="W345" s="1">
        <v>1.8879899999999999E-5</v>
      </c>
      <c r="X345" s="318" t="s">
        <v>19627</v>
      </c>
      <c r="Y345" s="311">
        <v>1.25708E-5</v>
      </c>
      <c r="Z345" s="296" t="s">
        <v>19723</v>
      </c>
      <c r="AA345" s="1">
        <v>3.1919899999999999E-4</v>
      </c>
      <c r="AB345" s="318" t="s">
        <v>19627</v>
      </c>
      <c r="AC345" s="311">
        <v>1.6673299999999998E-5</v>
      </c>
      <c r="AD345" s="296" t="s">
        <v>19228</v>
      </c>
      <c r="AE345" s="1">
        <v>4.85094E-5</v>
      </c>
      <c r="AF345" s="318" t="s">
        <v>19627</v>
      </c>
      <c r="AG345" s="311">
        <v>1.53853E-5</v>
      </c>
      <c r="AH345" s="296" t="s">
        <v>19627</v>
      </c>
      <c r="AI345" s="1">
        <v>1.34885E-5</v>
      </c>
      <c r="AJ345" s="318" t="s">
        <v>19627</v>
      </c>
      <c r="AK345" s="311">
        <v>1.20855E-5</v>
      </c>
      <c r="AL345" s="296" t="s">
        <v>19780</v>
      </c>
      <c r="AM345" s="1">
        <v>9.1140200000000005E-3</v>
      </c>
      <c r="AN345" s="322" t="s">
        <v>18897</v>
      </c>
      <c r="AO345" s="312">
        <v>1.9533099999999999E-6</v>
      </c>
      <c r="AP345" s="322" t="s">
        <v>19781</v>
      </c>
      <c r="AQ345" s="312">
        <v>0.21865799999999999</v>
      </c>
    </row>
    <row r="346" spans="2:43" ht="16" x14ac:dyDescent="0.2">
      <c r="B346" s="310" t="s">
        <v>11702</v>
      </c>
      <c r="C346" t="s">
        <v>10118</v>
      </c>
      <c r="D346">
        <v>19</v>
      </c>
      <c r="E346">
        <v>18449238</v>
      </c>
      <c r="F346" t="s">
        <v>15148</v>
      </c>
      <c r="G346" t="s">
        <v>11751</v>
      </c>
      <c r="H346" s="318" t="s">
        <v>18648</v>
      </c>
      <c r="I346" s="311">
        <v>7.1926000000000002E-5</v>
      </c>
      <c r="J346" s="296" t="s">
        <v>18649</v>
      </c>
      <c r="K346" s="1">
        <v>4.7434300000000001E-5</v>
      </c>
      <c r="L346" s="318" t="s">
        <v>18649</v>
      </c>
      <c r="M346" s="311">
        <v>1.5860999999999999E-5</v>
      </c>
      <c r="N346" s="296" t="s">
        <v>18876</v>
      </c>
      <c r="O346" s="1">
        <v>8.4064299999999994E-5</v>
      </c>
      <c r="P346" s="318" t="s">
        <v>18648</v>
      </c>
      <c r="Q346" s="311">
        <v>1.4306900000000001E-4</v>
      </c>
      <c r="R346" s="296" t="s">
        <v>18652</v>
      </c>
      <c r="S346" s="1">
        <v>3.2846699999999998E-4</v>
      </c>
      <c r="T346" s="318" t="s">
        <v>18649</v>
      </c>
      <c r="U346" s="311">
        <v>2.2854099999999999E-5</v>
      </c>
      <c r="V346" s="296" t="s">
        <v>18649</v>
      </c>
      <c r="W346" s="1">
        <v>4.7482299999999998E-5</v>
      </c>
      <c r="X346" s="318" t="s">
        <v>18649</v>
      </c>
      <c r="Y346" s="311">
        <v>3.7403500000000002E-5</v>
      </c>
      <c r="Z346" s="296" t="s">
        <v>18679</v>
      </c>
      <c r="AA346" s="1">
        <v>3.2711300000000002E-4</v>
      </c>
      <c r="AB346" s="318" t="s">
        <v>18648</v>
      </c>
      <c r="AC346" s="311">
        <v>7.0582599999999997E-5</v>
      </c>
      <c r="AD346" s="296" t="s">
        <v>18652</v>
      </c>
      <c r="AE346" s="1">
        <v>3.3617899999999998E-4</v>
      </c>
      <c r="AF346" s="318" t="s">
        <v>18648</v>
      </c>
      <c r="AG346" s="311">
        <v>5.8299199999999999E-5</v>
      </c>
      <c r="AH346" s="296" t="s">
        <v>18648</v>
      </c>
      <c r="AI346" s="1">
        <v>5.9796999999999997E-5</v>
      </c>
      <c r="AJ346" s="318" t="s">
        <v>18649</v>
      </c>
      <c r="AK346" s="311">
        <v>5.7647299999999999E-5</v>
      </c>
      <c r="AL346" s="297" t="s">
        <v>18997</v>
      </c>
      <c r="AM346" s="298">
        <v>1.7942E-7</v>
      </c>
      <c r="AN346" s="318" t="s">
        <v>19148</v>
      </c>
      <c r="AO346" s="311">
        <v>3.4126099999999999E-3</v>
      </c>
      <c r="AP346" s="318" t="s">
        <v>19464</v>
      </c>
      <c r="AQ346" s="311">
        <v>7.1807599999999996E-3</v>
      </c>
    </row>
    <row r="347" spans="2:43" ht="16" x14ac:dyDescent="0.2">
      <c r="B347" s="310" t="s">
        <v>11702</v>
      </c>
      <c r="C347" t="s">
        <v>10130</v>
      </c>
      <c r="D347">
        <v>19</v>
      </c>
      <c r="E347">
        <v>42600984</v>
      </c>
      <c r="F347" t="s">
        <v>10167</v>
      </c>
      <c r="G347" t="s">
        <v>11751</v>
      </c>
      <c r="H347" s="318" t="s">
        <v>19782</v>
      </c>
      <c r="I347" s="311">
        <v>2.2031900000000002E-5</v>
      </c>
      <c r="J347" s="296" t="s">
        <v>19782</v>
      </c>
      <c r="K347" s="1">
        <v>2.0940600000000001E-5</v>
      </c>
      <c r="L347" s="318" t="s">
        <v>19782</v>
      </c>
      <c r="M347" s="311">
        <v>1.4390699999999999E-5</v>
      </c>
      <c r="N347" s="296" t="s">
        <v>19783</v>
      </c>
      <c r="O347" s="1">
        <v>5.1629899999999997E-6</v>
      </c>
      <c r="P347" s="318" t="s">
        <v>19784</v>
      </c>
      <c r="Q347" s="311">
        <v>3.3825200000000003E-5</v>
      </c>
      <c r="R347" s="296" t="s">
        <v>19783</v>
      </c>
      <c r="S347" s="1">
        <v>7.32771E-6</v>
      </c>
      <c r="T347" s="318" t="s">
        <v>19068</v>
      </c>
      <c r="U347" s="311">
        <v>2.87835E-5</v>
      </c>
      <c r="V347" s="296" t="s">
        <v>19782</v>
      </c>
      <c r="W347" s="1">
        <v>2.21765E-5</v>
      </c>
      <c r="X347" s="318" t="s">
        <v>19782</v>
      </c>
      <c r="Y347" s="311">
        <v>2.4812099999999999E-5</v>
      </c>
      <c r="Z347" s="296" t="s">
        <v>19785</v>
      </c>
      <c r="AA347" s="1">
        <v>2.1981800000000001E-3</v>
      </c>
      <c r="AB347" s="318" t="s">
        <v>19782</v>
      </c>
      <c r="AC347" s="311">
        <v>2.1353200000000001E-5</v>
      </c>
      <c r="AD347" s="296" t="s">
        <v>19248</v>
      </c>
      <c r="AE347" s="1">
        <v>1.8024800000000001E-4</v>
      </c>
      <c r="AF347" s="318" t="s">
        <v>19782</v>
      </c>
      <c r="AG347" s="311">
        <v>2.4813399999999999E-5</v>
      </c>
      <c r="AH347" s="296" t="s">
        <v>19782</v>
      </c>
      <c r="AI347" s="1">
        <v>2.59002E-5</v>
      </c>
      <c r="AJ347" s="318" t="s">
        <v>19782</v>
      </c>
      <c r="AK347" s="311">
        <v>2.25594E-5</v>
      </c>
      <c r="AL347" s="296" t="s">
        <v>19786</v>
      </c>
      <c r="AM347" s="1">
        <v>1.6180900000000002E-2</v>
      </c>
      <c r="AN347" s="318" t="s">
        <v>19787</v>
      </c>
      <c r="AO347" s="311">
        <v>7.7468899999999993E-2</v>
      </c>
      <c r="AP347" s="322" t="s">
        <v>19788</v>
      </c>
      <c r="AQ347" s="312">
        <v>1.4187400000000001E-5</v>
      </c>
    </row>
    <row r="348" spans="2:43" ht="16" x14ac:dyDescent="0.2">
      <c r="B348" s="310" t="s">
        <v>11702</v>
      </c>
      <c r="C348" t="s">
        <v>10233</v>
      </c>
      <c r="D348">
        <v>19</v>
      </c>
      <c r="E348">
        <v>46988685</v>
      </c>
      <c r="F348" t="s">
        <v>10269</v>
      </c>
      <c r="G348" t="s">
        <v>11751</v>
      </c>
      <c r="H348" s="318" t="s">
        <v>19100</v>
      </c>
      <c r="I348" s="311">
        <v>8.8398999999999996E-7</v>
      </c>
      <c r="J348" s="296" t="s">
        <v>19100</v>
      </c>
      <c r="K348" s="1">
        <v>1.0755999999999999E-6</v>
      </c>
      <c r="L348" s="318" t="s">
        <v>18826</v>
      </c>
      <c r="M348" s="311">
        <v>1.37082E-6</v>
      </c>
      <c r="N348" s="296" t="s">
        <v>18658</v>
      </c>
      <c r="O348" s="1">
        <v>1.22224E-6</v>
      </c>
      <c r="P348" s="318" t="s">
        <v>19100</v>
      </c>
      <c r="Q348" s="311">
        <v>8.0127399999999998E-7</v>
      </c>
      <c r="R348" s="296" t="s">
        <v>18839</v>
      </c>
      <c r="S348" s="1">
        <v>4.5065799999999997E-8</v>
      </c>
      <c r="T348" s="318" t="s">
        <v>19100</v>
      </c>
      <c r="U348" s="311">
        <v>1.06007E-6</v>
      </c>
      <c r="V348" s="296" t="s">
        <v>19100</v>
      </c>
      <c r="W348" s="1">
        <v>5.0270200000000002E-7</v>
      </c>
      <c r="X348" s="318" t="s">
        <v>19100</v>
      </c>
      <c r="Y348" s="311">
        <v>8.0587199999999995E-7</v>
      </c>
      <c r="Z348" s="296" t="s">
        <v>18814</v>
      </c>
      <c r="AA348" s="1">
        <v>1.2706E-5</v>
      </c>
      <c r="AB348" s="318" t="s">
        <v>19100</v>
      </c>
      <c r="AC348" s="311">
        <v>6.8544600000000004E-7</v>
      </c>
      <c r="AD348" s="296" t="s">
        <v>18658</v>
      </c>
      <c r="AE348" s="1">
        <v>7.2300599999999996E-7</v>
      </c>
      <c r="AF348" s="318" t="s">
        <v>19100</v>
      </c>
      <c r="AG348" s="311">
        <v>1.0072399999999999E-6</v>
      </c>
      <c r="AH348" s="296" t="s">
        <v>19100</v>
      </c>
      <c r="AI348" s="1">
        <v>8.2017899999999995E-7</v>
      </c>
      <c r="AJ348" s="318" t="s">
        <v>19100</v>
      </c>
      <c r="AK348" s="311">
        <v>9.3251499999999996E-7</v>
      </c>
      <c r="AL348" s="296" t="s">
        <v>19789</v>
      </c>
      <c r="AM348" s="1">
        <v>1.9599999999999999E-3</v>
      </c>
      <c r="AN348" s="318" t="s">
        <v>18684</v>
      </c>
      <c r="AO348" s="311">
        <v>1.1454E-3</v>
      </c>
      <c r="AP348" s="318" t="s">
        <v>18842</v>
      </c>
      <c r="AQ348" s="311">
        <v>2.1070999999999999E-4</v>
      </c>
    </row>
    <row r="349" spans="2:43" ht="16" x14ac:dyDescent="0.2">
      <c r="B349" s="310" t="s">
        <v>11702</v>
      </c>
      <c r="C349" t="s">
        <v>10297</v>
      </c>
      <c r="D349">
        <v>20</v>
      </c>
      <c r="E349">
        <v>16224066</v>
      </c>
      <c r="F349" t="s">
        <v>15153</v>
      </c>
      <c r="G349" t="s">
        <v>11751</v>
      </c>
      <c r="H349" s="318" t="s">
        <v>19421</v>
      </c>
      <c r="I349" s="311">
        <v>6.7834000000000001E-6</v>
      </c>
      <c r="J349" s="296" t="s">
        <v>19421</v>
      </c>
      <c r="K349" s="1">
        <v>6.9252399999999996E-6</v>
      </c>
      <c r="L349" s="318" t="s">
        <v>19421</v>
      </c>
      <c r="M349" s="311">
        <v>6.26082E-6</v>
      </c>
      <c r="N349" s="296" t="s">
        <v>19328</v>
      </c>
      <c r="O349" s="1">
        <v>1.2214900000000001E-5</v>
      </c>
      <c r="P349" s="318" t="s">
        <v>19421</v>
      </c>
      <c r="Q349" s="311">
        <v>8.2504100000000005E-6</v>
      </c>
      <c r="R349" s="296" t="s">
        <v>19315</v>
      </c>
      <c r="S349" s="1">
        <v>3.4254000000000001E-5</v>
      </c>
      <c r="T349" s="318" t="s">
        <v>19328</v>
      </c>
      <c r="U349" s="311">
        <v>6.8737900000000003E-6</v>
      </c>
      <c r="V349" s="296" t="s">
        <v>19421</v>
      </c>
      <c r="W349" s="1">
        <v>5.8611599999999996E-6</v>
      </c>
      <c r="X349" s="318" t="s">
        <v>19571</v>
      </c>
      <c r="Y349" s="311">
        <v>4.5854799999999998E-6</v>
      </c>
      <c r="Z349" s="296" t="s">
        <v>18729</v>
      </c>
      <c r="AA349" s="1">
        <v>4.1518099999999998E-5</v>
      </c>
      <c r="AB349" s="318" t="s">
        <v>19421</v>
      </c>
      <c r="AC349" s="311">
        <v>8.2610900000000006E-6</v>
      </c>
      <c r="AD349" s="296" t="s">
        <v>19328</v>
      </c>
      <c r="AE349" s="1">
        <v>4.8858599999999998E-6</v>
      </c>
      <c r="AF349" s="318" t="s">
        <v>19421</v>
      </c>
      <c r="AG349" s="311">
        <v>5.93086E-6</v>
      </c>
      <c r="AH349" s="296" t="s">
        <v>19421</v>
      </c>
      <c r="AI349" s="1">
        <v>6.9445600000000001E-6</v>
      </c>
      <c r="AJ349" s="318" t="s">
        <v>19421</v>
      </c>
      <c r="AK349" s="311">
        <v>8.2712400000000008E-6</v>
      </c>
      <c r="AL349" s="296" t="s">
        <v>18731</v>
      </c>
      <c r="AM349" s="1">
        <v>3.6670499999999998E-3</v>
      </c>
      <c r="AN349" s="318" t="s">
        <v>19198</v>
      </c>
      <c r="AO349" s="311">
        <v>3.6881499999999998E-4</v>
      </c>
      <c r="AP349" s="318" t="s">
        <v>19698</v>
      </c>
      <c r="AQ349" s="311">
        <v>6.3278600000000003E-3</v>
      </c>
    </row>
    <row r="350" spans="2:43" ht="16" x14ac:dyDescent="0.2">
      <c r="B350" s="310" t="s">
        <v>11702</v>
      </c>
      <c r="C350" t="s">
        <v>10318</v>
      </c>
      <c r="D350">
        <v>20</v>
      </c>
      <c r="E350">
        <v>17348608</v>
      </c>
      <c r="F350" t="s">
        <v>10313</v>
      </c>
      <c r="G350" t="s">
        <v>11751</v>
      </c>
      <c r="H350" s="318" t="s">
        <v>19239</v>
      </c>
      <c r="I350" s="311">
        <v>1.4704200000000001E-5</v>
      </c>
      <c r="J350" s="296" t="s">
        <v>19239</v>
      </c>
      <c r="K350" s="1">
        <v>1.6245100000000001E-5</v>
      </c>
      <c r="L350" s="318" t="s">
        <v>19696</v>
      </c>
      <c r="M350" s="311">
        <v>1.51652E-5</v>
      </c>
      <c r="N350" s="296" t="s">
        <v>19214</v>
      </c>
      <c r="O350" s="1">
        <v>1.2282E-5</v>
      </c>
      <c r="P350" s="318" t="s">
        <v>19239</v>
      </c>
      <c r="Q350" s="311">
        <v>1.7413300000000001E-5</v>
      </c>
      <c r="R350" s="296" t="s">
        <v>19214</v>
      </c>
      <c r="S350" s="1">
        <v>1.1133499999999999E-5</v>
      </c>
      <c r="T350" s="318" t="s">
        <v>19239</v>
      </c>
      <c r="U350" s="311">
        <v>8.9466199999999997E-6</v>
      </c>
      <c r="V350" s="296" t="s">
        <v>19239</v>
      </c>
      <c r="W350" s="1">
        <v>1.0533800000000001E-5</v>
      </c>
      <c r="X350" s="318" t="s">
        <v>19239</v>
      </c>
      <c r="Y350" s="311">
        <v>1.1109E-5</v>
      </c>
      <c r="Z350" s="296" t="s">
        <v>18648</v>
      </c>
      <c r="AA350" s="1">
        <v>9.4741500000000001E-5</v>
      </c>
      <c r="AB350" s="318" t="s">
        <v>19239</v>
      </c>
      <c r="AC350" s="311">
        <v>1.1092300000000001E-5</v>
      </c>
      <c r="AD350" s="296" t="s">
        <v>19239</v>
      </c>
      <c r="AE350" s="1">
        <v>3.4170800000000002E-5</v>
      </c>
      <c r="AF350" s="318" t="s">
        <v>19239</v>
      </c>
      <c r="AG350" s="311">
        <v>1.34152E-5</v>
      </c>
      <c r="AH350" s="296" t="s">
        <v>19239</v>
      </c>
      <c r="AI350" s="1">
        <v>1.3232599999999999E-5</v>
      </c>
      <c r="AJ350" s="318" t="s">
        <v>19239</v>
      </c>
      <c r="AK350" s="311">
        <v>1.5559599999999999E-5</v>
      </c>
      <c r="AL350" s="296" t="s">
        <v>19594</v>
      </c>
      <c r="AM350" s="1">
        <v>5.6179099999999996E-4</v>
      </c>
      <c r="AN350" s="318" t="s">
        <v>18793</v>
      </c>
      <c r="AO350" s="311">
        <v>2.5461199999999998E-4</v>
      </c>
      <c r="AP350" s="318" t="s">
        <v>19790</v>
      </c>
      <c r="AQ350" s="311">
        <v>1.4007500000000001E-2</v>
      </c>
    </row>
    <row r="351" spans="2:43" ht="16" x14ac:dyDescent="0.2">
      <c r="B351" s="310" t="s">
        <v>11702</v>
      </c>
      <c r="C351" t="s">
        <v>10343</v>
      </c>
      <c r="D351">
        <v>20</v>
      </c>
      <c r="E351">
        <v>43538733</v>
      </c>
      <c r="F351" t="s">
        <v>10368</v>
      </c>
      <c r="G351" t="s">
        <v>14731</v>
      </c>
      <c r="H351" s="318" t="s">
        <v>19571</v>
      </c>
      <c r="I351" s="311">
        <v>5.1565200000000002E-6</v>
      </c>
      <c r="J351" s="296" t="s">
        <v>19571</v>
      </c>
      <c r="K351" s="1">
        <v>5.5352500000000001E-6</v>
      </c>
      <c r="L351" s="318" t="s">
        <v>19571</v>
      </c>
      <c r="M351" s="311">
        <v>3.0086299999999999E-6</v>
      </c>
      <c r="N351" s="296" t="s">
        <v>19328</v>
      </c>
      <c r="O351" s="1">
        <v>9.33859E-6</v>
      </c>
      <c r="P351" s="318" t="s">
        <v>19421</v>
      </c>
      <c r="Q351" s="311">
        <v>6.02258E-6</v>
      </c>
      <c r="R351" s="296" t="s">
        <v>19328</v>
      </c>
      <c r="S351" s="1">
        <v>1.2404300000000001E-5</v>
      </c>
      <c r="T351" s="318" t="s">
        <v>19328</v>
      </c>
      <c r="U351" s="311">
        <v>4.37124E-6</v>
      </c>
      <c r="V351" s="296" t="s">
        <v>19571</v>
      </c>
      <c r="W351" s="1">
        <v>4.6152700000000001E-6</v>
      </c>
      <c r="X351" s="318" t="s">
        <v>19571</v>
      </c>
      <c r="Y351" s="311">
        <v>3.6761900000000002E-6</v>
      </c>
      <c r="Z351" s="296" t="s">
        <v>18726</v>
      </c>
      <c r="AA351" s="1">
        <v>1.26405E-5</v>
      </c>
      <c r="AB351" s="318" t="s">
        <v>19571</v>
      </c>
      <c r="AC351" s="311">
        <v>5.22465E-6</v>
      </c>
      <c r="AD351" s="296" t="s">
        <v>19328</v>
      </c>
      <c r="AE351" s="1">
        <v>2.6861699999999998E-6</v>
      </c>
      <c r="AF351" s="318" t="s">
        <v>19571</v>
      </c>
      <c r="AG351" s="311">
        <v>5.1826799999999998E-6</v>
      </c>
      <c r="AH351" s="296" t="s">
        <v>19571</v>
      </c>
      <c r="AI351" s="1">
        <v>5.2870600000000003E-6</v>
      </c>
      <c r="AJ351" s="318" t="s">
        <v>19571</v>
      </c>
      <c r="AK351" s="311">
        <v>4.8947599999999999E-6</v>
      </c>
      <c r="AL351" s="296" t="s">
        <v>19105</v>
      </c>
      <c r="AM351" s="1">
        <v>3.9313799999999999E-3</v>
      </c>
      <c r="AN351" s="318" t="s">
        <v>19198</v>
      </c>
      <c r="AO351" s="311">
        <v>5.7833799999999996E-4</v>
      </c>
      <c r="AP351" s="318" t="s">
        <v>19659</v>
      </c>
      <c r="AQ351" s="311">
        <v>2.9425800000000002E-3</v>
      </c>
    </row>
    <row r="352" spans="2:43" ht="16" x14ac:dyDescent="0.2">
      <c r="B352" s="310" t="s">
        <v>11702</v>
      </c>
      <c r="C352" t="s">
        <v>10395</v>
      </c>
      <c r="D352">
        <v>21</v>
      </c>
      <c r="E352">
        <v>40555561</v>
      </c>
      <c r="F352" t="s">
        <v>5530</v>
      </c>
      <c r="G352" t="s">
        <v>13563</v>
      </c>
      <c r="H352" s="318" t="s">
        <v>18945</v>
      </c>
      <c r="I352" s="311">
        <v>7.6213899999999995E-9</v>
      </c>
      <c r="J352" s="296" t="s">
        <v>18945</v>
      </c>
      <c r="K352" s="1">
        <v>5.6804700000000003E-9</v>
      </c>
      <c r="L352" s="318" t="s">
        <v>18995</v>
      </c>
      <c r="M352" s="311">
        <v>5.0667400000000001E-8</v>
      </c>
      <c r="N352" s="296" t="s">
        <v>19791</v>
      </c>
      <c r="O352" s="1">
        <v>2.7176199999999999E-8</v>
      </c>
      <c r="P352" s="318" t="s">
        <v>18945</v>
      </c>
      <c r="Q352" s="311">
        <v>7.3268500000000002E-9</v>
      </c>
      <c r="R352" s="296" t="s">
        <v>19791</v>
      </c>
      <c r="S352" s="1">
        <v>3.1841400000000002E-8</v>
      </c>
      <c r="T352" s="318" t="s">
        <v>18942</v>
      </c>
      <c r="U352" s="311">
        <v>6.7466099999999997E-9</v>
      </c>
      <c r="V352" s="296" t="s">
        <v>18945</v>
      </c>
      <c r="W352" s="1">
        <v>6.0150800000000003E-9</v>
      </c>
      <c r="X352" s="318" t="s">
        <v>18945</v>
      </c>
      <c r="Y352" s="311">
        <v>5.4189400000000003E-9</v>
      </c>
      <c r="Z352" s="296" t="s">
        <v>18692</v>
      </c>
      <c r="AA352" s="1">
        <v>1.8835299999999999E-5</v>
      </c>
      <c r="AB352" s="318" t="s">
        <v>18945</v>
      </c>
      <c r="AC352" s="311">
        <v>9.8907999999999998E-9</v>
      </c>
      <c r="AD352" s="296" t="s">
        <v>18942</v>
      </c>
      <c r="AE352" s="1">
        <v>1.49129E-8</v>
      </c>
      <c r="AF352" s="318" t="s">
        <v>18945</v>
      </c>
      <c r="AG352" s="311">
        <v>6.6682400000000001E-9</v>
      </c>
      <c r="AH352" s="296" t="s">
        <v>18945</v>
      </c>
      <c r="AI352" s="1">
        <v>8.5570900000000007E-9</v>
      </c>
      <c r="AJ352" s="318" t="s">
        <v>18945</v>
      </c>
      <c r="AK352" s="311">
        <v>7.4193699999999998E-9</v>
      </c>
      <c r="AL352" s="297" t="s">
        <v>19792</v>
      </c>
      <c r="AM352" s="298">
        <v>6.2416699999999998E-11</v>
      </c>
      <c r="AN352" s="318" t="s">
        <v>19793</v>
      </c>
      <c r="AO352" s="311">
        <v>3.4204899999999998E-4</v>
      </c>
      <c r="AP352" s="318" t="s">
        <v>18891</v>
      </c>
      <c r="AQ352" s="311">
        <v>3.77301E-6</v>
      </c>
    </row>
    <row r="353" spans="2:43" ht="16" x14ac:dyDescent="0.2">
      <c r="B353" s="310" t="s">
        <v>11702</v>
      </c>
      <c r="C353" t="s">
        <v>13299</v>
      </c>
      <c r="D353">
        <v>22</v>
      </c>
      <c r="E353">
        <v>40704052</v>
      </c>
      <c r="F353" t="s">
        <v>1485</v>
      </c>
      <c r="G353" t="s">
        <v>11751</v>
      </c>
      <c r="H353" s="318" t="s">
        <v>19744</v>
      </c>
      <c r="I353" s="311">
        <v>8.8021599999999996E-16</v>
      </c>
      <c r="J353" s="296" t="s">
        <v>19744</v>
      </c>
      <c r="K353" s="1">
        <v>4.74229E-16</v>
      </c>
      <c r="L353" s="318" t="s">
        <v>18715</v>
      </c>
      <c r="M353" s="311">
        <v>7.1895200000000001E-15</v>
      </c>
      <c r="N353" s="296" t="s">
        <v>19426</v>
      </c>
      <c r="O353" s="1">
        <v>3.6336299999999998E-15</v>
      </c>
      <c r="P353" s="318" t="s">
        <v>19613</v>
      </c>
      <c r="Q353" s="311">
        <v>1.52156E-15</v>
      </c>
      <c r="R353" s="296" t="s">
        <v>19294</v>
      </c>
      <c r="S353" s="1">
        <v>2.1266E-13</v>
      </c>
      <c r="T353" s="318" t="s">
        <v>19744</v>
      </c>
      <c r="U353" s="311">
        <v>5.8007099999999999E-16</v>
      </c>
      <c r="V353" s="296" t="s">
        <v>19613</v>
      </c>
      <c r="W353" s="1">
        <v>9.3261300000000003E-16</v>
      </c>
      <c r="X353" s="318" t="s">
        <v>19613</v>
      </c>
      <c r="Y353" s="311">
        <v>2.01579E-15</v>
      </c>
      <c r="Z353" s="296" t="s">
        <v>19794</v>
      </c>
      <c r="AA353" s="1">
        <v>1.1645700000000001E-14</v>
      </c>
      <c r="AB353" s="318" t="s">
        <v>19613</v>
      </c>
      <c r="AC353" s="311">
        <v>2.11834E-15</v>
      </c>
      <c r="AD353" s="296" t="s">
        <v>19744</v>
      </c>
      <c r="AE353" s="1">
        <v>2.7073700000000001E-15</v>
      </c>
      <c r="AF353" s="318" t="s">
        <v>19613</v>
      </c>
      <c r="AG353" s="311">
        <v>9.9188399999999993E-16</v>
      </c>
      <c r="AH353" s="296" t="s">
        <v>19613</v>
      </c>
      <c r="AI353" s="1">
        <v>1.09502E-15</v>
      </c>
      <c r="AJ353" s="318" t="s">
        <v>19744</v>
      </c>
      <c r="AK353" s="311">
        <v>9.71528E-16</v>
      </c>
      <c r="AL353" s="296" t="s">
        <v>19795</v>
      </c>
      <c r="AM353" s="1">
        <v>3.2782899999999999E-9</v>
      </c>
      <c r="AN353" s="318" t="s">
        <v>19796</v>
      </c>
      <c r="AO353" s="311">
        <v>2.3468099999999999E-11</v>
      </c>
      <c r="AP353" s="318" t="s">
        <v>18979</v>
      </c>
      <c r="AQ353" s="311">
        <v>4.2170200000000002E-6</v>
      </c>
    </row>
    <row r="354" spans="2:43" ht="16" x14ac:dyDescent="0.2">
      <c r="B354" s="310" t="s">
        <v>11702</v>
      </c>
      <c r="C354" t="s">
        <v>10475</v>
      </c>
      <c r="D354">
        <v>22</v>
      </c>
      <c r="E354">
        <v>42705672</v>
      </c>
      <c r="F354" t="s">
        <v>10508</v>
      </c>
      <c r="G354" t="s">
        <v>16017</v>
      </c>
      <c r="H354" s="318" t="s">
        <v>19150</v>
      </c>
      <c r="I354" s="311">
        <v>1.00611E-7</v>
      </c>
      <c r="J354" s="296" t="s">
        <v>19150</v>
      </c>
      <c r="K354" s="1">
        <v>9.9158099999999999E-8</v>
      </c>
      <c r="L354" s="318" t="s">
        <v>19150</v>
      </c>
      <c r="M354" s="311">
        <v>5.3276200000000002E-7</v>
      </c>
      <c r="N354" s="296" t="s">
        <v>19212</v>
      </c>
      <c r="O354" s="1">
        <v>3.1137600000000002E-7</v>
      </c>
      <c r="P354" s="318" t="s">
        <v>19150</v>
      </c>
      <c r="Q354" s="311">
        <v>1.3679E-7</v>
      </c>
      <c r="R354" s="296" t="s">
        <v>19213</v>
      </c>
      <c r="S354" s="1">
        <v>2.2116E-7</v>
      </c>
      <c r="T354" s="318" t="s">
        <v>19213</v>
      </c>
      <c r="U354" s="311">
        <v>7.9176999999999995E-8</v>
      </c>
      <c r="V354" s="296" t="s">
        <v>19150</v>
      </c>
      <c r="W354" s="1">
        <v>1.18518E-7</v>
      </c>
      <c r="X354" s="318" t="s">
        <v>19150</v>
      </c>
      <c r="Y354" s="311">
        <v>1.06284E-7</v>
      </c>
      <c r="Z354" s="296" t="s">
        <v>18772</v>
      </c>
      <c r="AA354" s="1">
        <v>1.9666500000000001E-6</v>
      </c>
      <c r="AB354" s="318" t="s">
        <v>19150</v>
      </c>
      <c r="AC354" s="311">
        <v>1.4481200000000001E-7</v>
      </c>
      <c r="AD354" s="296" t="s">
        <v>19216</v>
      </c>
      <c r="AE354" s="1">
        <v>3.5679199999999999E-6</v>
      </c>
      <c r="AF354" s="318" t="s">
        <v>19150</v>
      </c>
      <c r="AG354" s="311">
        <v>1.2529000000000001E-7</v>
      </c>
      <c r="AH354" s="296" t="s">
        <v>19150</v>
      </c>
      <c r="AI354" s="1">
        <v>1.34249E-7</v>
      </c>
      <c r="AJ354" s="318" t="s">
        <v>19150</v>
      </c>
      <c r="AK354" s="311">
        <v>9.4929500000000003E-8</v>
      </c>
      <c r="AL354" s="297" t="s">
        <v>19797</v>
      </c>
      <c r="AM354" s="298">
        <v>0.118186</v>
      </c>
      <c r="AN354" s="318" t="s">
        <v>18931</v>
      </c>
      <c r="AO354" s="311">
        <v>5.2130300000000003E-6</v>
      </c>
      <c r="AP354" s="318" t="s">
        <v>19550</v>
      </c>
      <c r="AQ354" s="311">
        <v>3.7311000000000002E-3</v>
      </c>
    </row>
    <row r="355" spans="2:43" ht="16" x14ac:dyDescent="0.2">
      <c r="B355" s="310" t="s">
        <v>11702</v>
      </c>
      <c r="C355" t="s">
        <v>10534</v>
      </c>
      <c r="D355">
        <v>22</v>
      </c>
      <c r="E355">
        <v>45700514</v>
      </c>
      <c r="F355" t="s">
        <v>15159</v>
      </c>
      <c r="G355" t="s">
        <v>11751</v>
      </c>
      <c r="H355" s="318" t="s">
        <v>18774</v>
      </c>
      <c r="I355" s="311">
        <v>1.2742799999999999E-5</v>
      </c>
      <c r="J355" s="296" t="s">
        <v>18774</v>
      </c>
      <c r="K355" s="1">
        <v>1.04607E-5</v>
      </c>
      <c r="L355" s="318" t="s">
        <v>18774</v>
      </c>
      <c r="M355" s="311">
        <v>8.8200899999999998E-6</v>
      </c>
      <c r="N355" s="296" t="s">
        <v>18876</v>
      </c>
      <c r="O355" s="1">
        <v>3.5814900000000002E-5</v>
      </c>
      <c r="P355" s="318" t="s">
        <v>18774</v>
      </c>
      <c r="Q355" s="311">
        <v>9.7257000000000008E-6</v>
      </c>
      <c r="R355" s="296" t="s">
        <v>18680</v>
      </c>
      <c r="S355" s="1">
        <v>1.98479E-5</v>
      </c>
      <c r="T355" s="318" t="s">
        <v>18774</v>
      </c>
      <c r="U355" s="311">
        <v>7.8542800000000006E-6</v>
      </c>
      <c r="V355" s="296" t="s">
        <v>18774</v>
      </c>
      <c r="W355" s="1">
        <v>7.7756500000000007E-6</v>
      </c>
      <c r="X355" s="318" t="s">
        <v>18774</v>
      </c>
      <c r="Y355" s="311">
        <v>1.03967E-5</v>
      </c>
      <c r="Z355" s="296" t="s">
        <v>18819</v>
      </c>
      <c r="AA355" s="1">
        <v>2.1055300000000002E-5</v>
      </c>
      <c r="AB355" s="318" t="s">
        <v>18774</v>
      </c>
      <c r="AC355" s="311">
        <v>1.06399E-5</v>
      </c>
      <c r="AD355" s="296" t="s">
        <v>18680</v>
      </c>
      <c r="AE355" s="1">
        <v>2.1988699999999998E-5</v>
      </c>
      <c r="AF355" s="318" t="s">
        <v>18774</v>
      </c>
      <c r="AG355" s="311">
        <v>1.31394E-5</v>
      </c>
      <c r="AH355" s="296" t="s">
        <v>18774</v>
      </c>
      <c r="AI355" s="1">
        <v>1.17973E-5</v>
      </c>
      <c r="AJ355" s="318" t="s">
        <v>18774</v>
      </c>
      <c r="AK355" s="311">
        <v>1.31719E-5</v>
      </c>
      <c r="AL355" s="296" t="s">
        <v>19798</v>
      </c>
      <c r="AM355" s="1">
        <v>2.5671200000000002E-2</v>
      </c>
      <c r="AN355" s="318" t="s">
        <v>18654</v>
      </c>
      <c r="AO355" s="311">
        <v>2.7888699999999999E-5</v>
      </c>
      <c r="AP355" s="318" t="s">
        <v>19799</v>
      </c>
      <c r="AQ355" s="311">
        <v>5.9891100000000003E-2</v>
      </c>
    </row>
    <row r="356" spans="2:43" ht="16" x14ac:dyDescent="0.2">
      <c r="B356" s="323" t="s">
        <v>11703</v>
      </c>
      <c r="C356" s="277" t="s">
        <v>13297</v>
      </c>
      <c r="D356" s="277">
        <v>1</v>
      </c>
      <c r="E356" s="277">
        <v>96765998</v>
      </c>
      <c r="F356" s="277" t="s">
        <v>15161</v>
      </c>
      <c r="G356" s="277" t="s">
        <v>14933</v>
      </c>
      <c r="H356" s="324" t="s">
        <v>19800</v>
      </c>
      <c r="I356" s="325">
        <v>4.4869499999999997E-8</v>
      </c>
      <c r="J356" s="326" t="s">
        <v>19801</v>
      </c>
      <c r="K356" s="327">
        <v>2.97651E-7</v>
      </c>
      <c r="L356" s="324" t="s">
        <v>19800</v>
      </c>
      <c r="M356" s="325">
        <v>3.3758600000000003E-8</v>
      </c>
      <c r="N356" s="326" t="s">
        <v>19678</v>
      </c>
      <c r="O356" s="327">
        <v>5.6914899999999998E-8</v>
      </c>
      <c r="P356" s="324" t="s">
        <v>19800</v>
      </c>
      <c r="Q356" s="325">
        <v>3.23901E-8</v>
      </c>
      <c r="R356" s="326" t="s">
        <v>19802</v>
      </c>
      <c r="S356" s="327">
        <v>1.60113E-8</v>
      </c>
      <c r="T356" s="324" t="s">
        <v>19801</v>
      </c>
      <c r="U356" s="325">
        <v>3.53188E-7</v>
      </c>
      <c r="V356" s="326" t="s">
        <v>19803</v>
      </c>
      <c r="W356" s="327">
        <v>8.9935200000000002E-8</v>
      </c>
      <c r="X356" s="324" t="s">
        <v>19803</v>
      </c>
      <c r="Y356" s="325">
        <v>5.6813400000000002E-8</v>
      </c>
      <c r="Z356" s="326" t="s">
        <v>19068</v>
      </c>
      <c r="AA356" s="327">
        <v>3.0648999999999997E-5</v>
      </c>
      <c r="AB356" s="324" t="s">
        <v>19803</v>
      </c>
      <c r="AC356" s="325">
        <v>5.4241799999999999E-8</v>
      </c>
      <c r="AD356" s="326" t="s">
        <v>19804</v>
      </c>
      <c r="AE356" s="327">
        <v>4.3854200000000001E-7</v>
      </c>
      <c r="AF356" s="324" t="s">
        <v>19803</v>
      </c>
      <c r="AG356" s="325">
        <v>4.0244699999999998E-8</v>
      </c>
      <c r="AH356" s="326" t="s">
        <v>19800</v>
      </c>
      <c r="AI356" s="327">
        <v>3.5529300000000003E-8</v>
      </c>
      <c r="AJ356" s="324" t="s">
        <v>19803</v>
      </c>
      <c r="AK356" s="325">
        <v>5.29348E-8</v>
      </c>
      <c r="AL356" s="328" t="s">
        <v>19805</v>
      </c>
      <c r="AM356" s="329">
        <v>1.2034899999999999E-7</v>
      </c>
      <c r="AN356" s="324" t="s">
        <v>18739</v>
      </c>
      <c r="AO356" s="325">
        <v>1.25625E-6</v>
      </c>
      <c r="AP356" s="324" t="s">
        <v>19806</v>
      </c>
      <c r="AQ356" s="325">
        <v>3.4029300000000002E-3</v>
      </c>
    </row>
    <row r="357" spans="2:43" ht="16" x14ac:dyDescent="0.2">
      <c r="B357" s="310" t="s">
        <v>11703</v>
      </c>
      <c r="C357" t="s">
        <v>10572</v>
      </c>
      <c r="D357">
        <v>1</v>
      </c>
      <c r="E357">
        <v>109841760</v>
      </c>
      <c r="F357" t="s">
        <v>5868</v>
      </c>
      <c r="G357" t="s">
        <v>11751</v>
      </c>
      <c r="H357" s="318" t="s">
        <v>19234</v>
      </c>
      <c r="I357" s="311">
        <v>5.5207100000000002E-5</v>
      </c>
      <c r="J357" s="296" t="s">
        <v>19807</v>
      </c>
      <c r="K357" s="1">
        <v>2.20514E-4</v>
      </c>
      <c r="L357" s="318" t="s">
        <v>19234</v>
      </c>
      <c r="M357" s="311">
        <v>5.89762E-5</v>
      </c>
      <c r="N357" s="296" t="s">
        <v>19156</v>
      </c>
      <c r="O357" s="1">
        <v>2.10762E-4</v>
      </c>
      <c r="P357" s="318" t="s">
        <v>19234</v>
      </c>
      <c r="Q357" s="311">
        <v>3.8858500000000001E-5</v>
      </c>
      <c r="R357" s="296" t="s">
        <v>19102</v>
      </c>
      <c r="S357" s="1">
        <v>2.84235E-5</v>
      </c>
      <c r="T357" s="318" t="s">
        <v>19234</v>
      </c>
      <c r="U357" s="311">
        <v>8.9073400000000007E-5</v>
      </c>
      <c r="V357" s="296" t="s">
        <v>19234</v>
      </c>
      <c r="W357" s="1">
        <v>5.3641499999999998E-5</v>
      </c>
      <c r="X357" s="318" t="s">
        <v>19234</v>
      </c>
      <c r="Y357" s="311">
        <v>4.4707299999999998E-5</v>
      </c>
      <c r="Z357" s="296" t="s">
        <v>19808</v>
      </c>
      <c r="AA357" s="1">
        <v>2.8019400000000002E-3</v>
      </c>
      <c r="AB357" s="318" t="s">
        <v>19234</v>
      </c>
      <c r="AC357" s="311">
        <v>6.3647599999999997E-5</v>
      </c>
      <c r="AD357" s="296" t="s">
        <v>19157</v>
      </c>
      <c r="AE357" s="1">
        <v>9.0740099999999995E-5</v>
      </c>
      <c r="AF357" s="318" t="s">
        <v>19234</v>
      </c>
      <c r="AG357" s="311">
        <v>4.2249700000000003E-5</v>
      </c>
      <c r="AH357" s="296" t="s">
        <v>19234</v>
      </c>
      <c r="AI357" s="1">
        <v>3.1552299999999999E-5</v>
      </c>
      <c r="AJ357" s="318" t="s">
        <v>19234</v>
      </c>
      <c r="AK357" s="311">
        <v>5.2967299999999997E-5</v>
      </c>
      <c r="AL357" s="296" t="s">
        <v>19152</v>
      </c>
      <c r="AM357" s="1">
        <v>3.27879E-4</v>
      </c>
      <c r="AN357" s="318" t="s">
        <v>19351</v>
      </c>
      <c r="AO357" s="311">
        <v>1.93304E-3</v>
      </c>
      <c r="AP357" s="318" t="s">
        <v>18966</v>
      </c>
      <c r="AQ357" s="311">
        <v>7.2478400000000002E-3</v>
      </c>
    </row>
    <row r="358" spans="2:43" ht="16" x14ac:dyDescent="0.2">
      <c r="B358" s="310" t="s">
        <v>11703</v>
      </c>
      <c r="C358" t="s">
        <v>10587</v>
      </c>
      <c r="D358">
        <v>2</v>
      </c>
      <c r="E358">
        <v>57988194</v>
      </c>
      <c r="F358" t="s">
        <v>15164</v>
      </c>
      <c r="G358" t="s">
        <v>14753</v>
      </c>
      <c r="H358" s="318" t="s">
        <v>19809</v>
      </c>
      <c r="I358" s="311">
        <v>3.2765499999999998E-7</v>
      </c>
      <c r="J358" s="296" t="s">
        <v>19810</v>
      </c>
      <c r="K358" s="1">
        <v>1.7693500000000001E-6</v>
      </c>
      <c r="L358" s="318" t="s">
        <v>19809</v>
      </c>
      <c r="M358" s="311">
        <v>2.6295099999999998E-7</v>
      </c>
      <c r="N358" s="296" t="s">
        <v>19150</v>
      </c>
      <c r="O358" s="1">
        <v>3.8586900000000003E-7</v>
      </c>
      <c r="P358" s="318" t="s">
        <v>19258</v>
      </c>
      <c r="Q358" s="311">
        <v>1.1786700000000001E-7</v>
      </c>
      <c r="R358" s="296" t="s">
        <v>19466</v>
      </c>
      <c r="S358" s="1">
        <v>1.61003E-6</v>
      </c>
      <c r="T358" s="318" t="s">
        <v>19809</v>
      </c>
      <c r="U358" s="311">
        <v>1.5592499999999999E-6</v>
      </c>
      <c r="V358" s="296" t="s">
        <v>19809</v>
      </c>
      <c r="W358" s="1">
        <v>5.8056200000000001E-7</v>
      </c>
      <c r="X358" s="318" t="s">
        <v>19809</v>
      </c>
      <c r="Y358" s="311">
        <v>4.9272100000000001E-7</v>
      </c>
      <c r="Z358" s="296" t="s">
        <v>19221</v>
      </c>
      <c r="AA358" s="1">
        <v>2.6988199999999998E-7</v>
      </c>
      <c r="AB358" s="318" t="s">
        <v>19809</v>
      </c>
      <c r="AC358" s="311">
        <v>3.4391499999999999E-7</v>
      </c>
      <c r="AD358" s="296" t="s">
        <v>19150</v>
      </c>
      <c r="AE358" s="1">
        <v>3.2244400000000003E-7</v>
      </c>
      <c r="AF358" s="318" t="s">
        <v>19809</v>
      </c>
      <c r="AG358" s="311">
        <v>1.03473E-6</v>
      </c>
      <c r="AH358" s="296" t="s">
        <v>19809</v>
      </c>
      <c r="AI358" s="1">
        <v>2.01944E-7</v>
      </c>
      <c r="AJ358" s="318" t="s">
        <v>19809</v>
      </c>
      <c r="AK358" s="311">
        <v>3.7906000000000001E-7</v>
      </c>
      <c r="AL358" s="296" t="s">
        <v>19811</v>
      </c>
      <c r="AM358" s="1">
        <v>1.0888E-2</v>
      </c>
      <c r="AN358" s="318" t="s">
        <v>18677</v>
      </c>
      <c r="AO358" s="311">
        <v>1.56028E-4</v>
      </c>
      <c r="AP358" s="318" t="s">
        <v>19411</v>
      </c>
      <c r="AQ358" s="311">
        <v>5.5836700000000004E-4</v>
      </c>
    </row>
    <row r="359" spans="2:43" ht="16" x14ac:dyDescent="0.2">
      <c r="B359" s="310" t="s">
        <v>11703</v>
      </c>
      <c r="C359" t="s">
        <v>10590</v>
      </c>
      <c r="D359">
        <v>2</v>
      </c>
      <c r="E359">
        <v>151485825</v>
      </c>
      <c r="F359" t="s">
        <v>15167</v>
      </c>
      <c r="G359" t="s">
        <v>13563</v>
      </c>
      <c r="H359" s="318" t="s">
        <v>19812</v>
      </c>
      <c r="I359" s="311">
        <v>1.83941E-6</v>
      </c>
      <c r="J359" s="296" t="s">
        <v>19813</v>
      </c>
      <c r="K359" s="1">
        <v>1.2945099999999999E-6</v>
      </c>
      <c r="L359" s="318" t="s">
        <v>19814</v>
      </c>
      <c r="M359" s="311">
        <v>1.5058400000000001E-6</v>
      </c>
      <c r="N359" s="296" t="s">
        <v>18848</v>
      </c>
      <c r="O359" s="1">
        <v>6.2463800000000003E-6</v>
      </c>
      <c r="P359" s="318" t="s">
        <v>19812</v>
      </c>
      <c r="Q359" s="311">
        <v>1.9844E-6</v>
      </c>
      <c r="R359" s="296" t="s">
        <v>19815</v>
      </c>
      <c r="S359" s="1">
        <v>1.22647E-5</v>
      </c>
      <c r="T359" s="318" t="s">
        <v>19816</v>
      </c>
      <c r="U359" s="311">
        <v>5.6363499999999998E-6</v>
      </c>
      <c r="V359" s="296" t="s">
        <v>19812</v>
      </c>
      <c r="W359" s="1">
        <v>3.0738600000000001E-6</v>
      </c>
      <c r="X359" s="318" t="s">
        <v>19812</v>
      </c>
      <c r="Y359" s="311">
        <v>2.1425199999999999E-6</v>
      </c>
      <c r="Z359" s="296" t="s">
        <v>19665</v>
      </c>
      <c r="AA359" s="1">
        <v>6.63058E-6</v>
      </c>
      <c r="AB359" s="318" t="s">
        <v>19812</v>
      </c>
      <c r="AC359" s="311">
        <v>1.93406E-6</v>
      </c>
      <c r="AD359" s="296" t="s">
        <v>19815</v>
      </c>
      <c r="AE359" s="1">
        <v>9.9483499999999994E-6</v>
      </c>
      <c r="AF359" s="318" t="s">
        <v>19817</v>
      </c>
      <c r="AG359" s="311">
        <v>3.6729800000000001E-7</v>
      </c>
      <c r="AH359" s="296" t="s">
        <v>19814</v>
      </c>
      <c r="AI359" s="1">
        <v>1.70876E-6</v>
      </c>
      <c r="AJ359" s="318" t="s">
        <v>19814</v>
      </c>
      <c r="AK359" s="311">
        <v>1.49792E-6</v>
      </c>
      <c r="AL359" s="296" t="s">
        <v>19818</v>
      </c>
      <c r="AM359" s="1">
        <v>2.09845E-3</v>
      </c>
      <c r="AN359" s="318" t="s">
        <v>19819</v>
      </c>
      <c r="AO359" s="311">
        <v>1.76607E-3</v>
      </c>
      <c r="AP359" s="318" t="s">
        <v>19820</v>
      </c>
      <c r="AQ359" s="311">
        <v>4.0087599999999999E-4</v>
      </c>
    </row>
    <row r="360" spans="2:43" ht="16" x14ac:dyDescent="0.2">
      <c r="B360" s="310" t="s">
        <v>11703</v>
      </c>
      <c r="C360" t="s">
        <v>10592</v>
      </c>
      <c r="D360">
        <v>2</v>
      </c>
      <c r="E360">
        <v>156997445</v>
      </c>
      <c r="F360" t="s">
        <v>14865</v>
      </c>
      <c r="G360" t="s">
        <v>14866</v>
      </c>
      <c r="H360" s="318" t="s">
        <v>19821</v>
      </c>
      <c r="I360" s="311">
        <v>1.36963E-9</v>
      </c>
      <c r="J360" s="296" t="s">
        <v>18857</v>
      </c>
      <c r="K360" s="1">
        <v>9.0821100000000002E-9</v>
      </c>
      <c r="L360" s="318" t="s">
        <v>19821</v>
      </c>
      <c r="M360" s="311">
        <v>1.33196E-9</v>
      </c>
      <c r="N360" s="296" t="s">
        <v>19822</v>
      </c>
      <c r="O360" s="1">
        <v>3.57141E-11</v>
      </c>
      <c r="P360" s="318" t="s">
        <v>19823</v>
      </c>
      <c r="Q360" s="311">
        <v>6.5696500000000002E-10</v>
      </c>
      <c r="R360" s="296" t="s">
        <v>19427</v>
      </c>
      <c r="S360" s="1">
        <v>6.9494500000000002E-9</v>
      </c>
      <c r="T360" s="318" t="s">
        <v>19823</v>
      </c>
      <c r="U360" s="311">
        <v>8.6517799999999999E-10</v>
      </c>
      <c r="V360" s="296" t="s">
        <v>19821</v>
      </c>
      <c r="W360" s="1">
        <v>1.11346E-9</v>
      </c>
      <c r="X360" s="318" t="s">
        <v>19821</v>
      </c>
      <c r="Y360" s="311">
        <v>2.0122400000000001E-9</v>
      </c>
      <c r="Z360" s="296" t="s">
        <v>19824</v>
      </c>
      <c r="AA360" s="1">
        <v>1.98705E-7</v>
      </c>
      <c r="AB360" s="318" t="s">
        <v>19821</v>
      </c>
      <c r="AC360" s="311">
        <v>1.2472899999999999E-9</v>
      </c>
      <c r="AD360" s="296" t="s">
        <v>19427</v>
      </c>
      <c r="AE360" s="1">
        <v>5.8054099999999997E-9</v>
      </c>
      <c r="AF360" s="318" t="s">
        <v>19821</v>
      </c>
      <c r="AG360" s="311">
        <v>9.7322599999999992E-10</v>
      </c>
      <c r="AH360" s="296" t="s">
        <v>19821</v>
      </c>
      <c r="AI360" s="1">
        <v>8.77534E-10</v>
      </c>
      <c r="AJ360" s="318" t="s">
        <v>19821</v>
      </c>
      <c r="AK360" s="311">
        <v>1.45336E-9</v>
      </c>
      <c r="AL360" s="296" t="s">
        <v>19825</v>
      </c>
      <c r="AM360" s="1">
        <v>4.3056499999999997E-5</v>
      </c>
      <c r="AN360" s="318" t="s">
        <v>18968</v>
      </c>
      <c r="AO360" s="311">
        <v>1.88727E-4</v>
      </c>
      <c r="AP360" s="318" t="s">
        <v>19642</v>
      </c>
      <c r="AQ360" s="311">
        <v>2.2299200000000002E-6</v>
      </c>
    </row>
    <row r="361" spans="2:43" ht="16" x14ac:dyDescent="0.2">
      <c r="B361" s="310" t="s">
        <v>11703</v>
      </c>
      <c r="C361" t="s">
        <v>10595</v>
      </c>
      <c r="D361">
        <v>2</v>
      </c>
      <c r="E361">
        <v>213404347</v>
      </c>
      <c r="F361" t="s">
        <v>15170</v>
      </c>
      <c r="G361" t="s">
        <v>13263</v>
      </c>
      <c r="H361" s="318" t="s">
        <v>18771</v>
      </c>
      <c r="I361" s="311">
        <v>2.36524E-9</v>
      </c>
      <c r="J361" s="296" t="s">
        <v>19258</v>
      </c>
      <c r="K361" s="1">
        <v>4.8782199999999997E-8</v>
      </c>
      <c r="L361" s="318" t="s">
        <v>18771</v>
      </c>
      <c r="M361" s="311">
        <v>2.4809500000000002E-9</v>
      </c>
      <c r="N361" s="296" t="s">
        <v>19150</v>
      </c>
      <c r="O361" s="1">
        <v>1.4285399999999999E-7</v>
      </c>
      <c r="P361" s="318" t="s">
        <v>18771</v>
      </c>
      <c r="Q361" s="311">
        <v>3.44056E-9</v>
      </c>
      <c r="R361" s="296" t="s">
        <v>18725</v>
      </c>
      <c r="S361" s="1">
        <v>4.7441300000000002E-9</v>
      </c>
      <c r="T361" s="318" t="s">
        <v>18771</v>
      </c>
      <c r="U361" s="311">
        <v>9.9909900000000001E-9</v>
      </c>
      <c r="V361" s="296" t="s">
        <v>18771</v>
      </c>
      <c r="W361" s="1">
        <v>3.4259200000000001E-9</v>
      </c>
      <c r="X361" s="318" t="s">
        <v>18771</v>
      </c>
      <c r="Y361" s="311">
        <v>3.0560299999999998E-9</v>
      </c>
      <c r="Z361" s="296" t="s">
        <v>19221</v>
      </c>
      <c r="AA361" s="1">
        <v>5.9948599999999997E-7</v>
      </c>
      <c r="AB361" s="318" t="s">
        <v>18771</v>
      </c>
      <c r="AC361" s="311">
        <v>4.0821899999999999E-9</v>
      </c>
      <c r="AD361" s="296" t="s">
        <v>18647</v>
      </c>
      <c r="AE361" s="1">
        <v>9.7644999999999995E-9</v>
      </c>
      <c r="AF361" s="318" t="s">
        <v>19826</v>
      </c>
      <c r="AG361" s="311">
        <v>9.9209400000000007E-10</v>
      </c>
      <c r="AH361" s="296" t="s">
        <v>19826</v>
      </c>
      <c r="AI361" s="1">
        <v>1.6162799999999999E-9</v>
      </c>
      <c r="AJ361" s="318" t="s">
        <v>18771</v>
      </c>
      <c r="AK361" s="311">
        <v>2.3593900000000001E-9</v>
      </c>
      <c r="AL361" s="296" t="s">
        <v>18932</v>
      </c>
      <c r="AM361" s="1">
        <v>7.4615600000000004E-5</v>
      </c>
      <c r="AN361" s="318" t="s">
        <v>18660</v>
      </c>
      <c r="AO361" s="311">
        <v>1.5184900000000001E-6</v>
      </c>
      <c r="AP361" s="318" t="s">
        <v>19227</v>
      </c>
      <c r="AQ361" s="311">
        <v>1.86002E-4</v>
      </c>
    </row>
    <row r="362" spans="2:43" ht="16" x14ac:dyDescent="0.2">
      <c r="B362" s="310" t="s">
        <v>11703</v>
      </c>
      <c r="C362" t="s">
        <v>10620</v>
      </c>
      <c r="D362">
        <v>3</v>
      </c>
      <c r="E362">
        <v>49024066</v>
      </c>
      <c r="F362" t="s">
        <v>15173</v>
      </c>
      <c r="G362" t="s">
        <v>13261</v>
      </c>
      <c r="H362" s="318" t="s">
        <v>19827</v>
      </c>
      <c r="I362" s="311">
        <v>4.3364300000000001E-6</v>
      </c>
      <c r="J362" s="296" t="s">
        <v>19828</v>
      </c>
      <c r="K362" s="1">
        <v>1.34091E-5</v>
      </c>
      <c r="L362" s="318" t="s">
        <v>19830</v>
      </c>
      <c r="M362" s="311">
        <v>4.9437200000000003E-6</v>
      </c>
      <c r="N362" s="296" t="s">
        <v>19831</v>
      </c>
      <c r="O362" s="1">
        <v>3.61087E-6</v>
      </c>
      <c r="P362" s="318" t="s">
        <v>19832</v>
      </c>
      <c r="Q362" s="311">
        <v>5.2941699999999997E-6</v>
      </c>
      <c r="R362" s="296" t="s">
        <v>19833</v>
      </c>
      <c r="S362" s="1">
        <v>3.57151E-5</v>
      </c>
      <c r="T362" s="318" t="s">
        <v>19827</v>
      </c>
      <c r="U362" s="311">
        <v>4.7066199999999997E-6</v>
      </c>
      <c r="V362" s="296" t="s">
        <v>19830</v>
      </c>
      <c r="W362" s="1">
        <v>4.3359299999999998E-6</v>
      </c>
      <c r="X362" s="318" t="s">
        <v>19830</v>
      </c>
      <c r="Y362" s="311">
        <v>3.6533100000000001E-6</v>
      </c>
      <c r="Z362" s="296" t="s">
        <v>19834</v>
      </c>
      <c r="AA362" s="1">
        <v>5.56765E-6</v>
      </c>
      <c r="AB362" s="318" t="s">
        <v>19832</v>
      </c>
      <c r="AC362" s="311">
        <v>5.9868900000000004E-6</v>
      </c>
      <c r="AD362" s="296" t="s">
        <v>19835</v>
      </c>
      <c r="AE362" s="1">
        <v>1.3625899999999999E-5</v>
      </c>
      <c r="AF362" s="318" t="s">
        <v>19829</v>
      </c>
      <c r="AG362" s="311">
        <v>6.9719400000000004E-6</v>
      </c>
      <c r="AH362" s="296" t="s">
        <v>19832</v>
      </c>
      <c r="AI362" s="1">
        <v>6.8104699999999999E-6</v>
      </c>
      <c r="AJ362" s="318" t="s">
        <v>19827</v>
      </c>
      <c r="AK362" s="311">
        <v>4.2685199999999996E-6</v>
      </c>
      <c r="AL362" s="296" t="s">
        <v>19836</v>
      </c>
      <c r="AM362" s="1">
        <v>1.1589199999999999E-3</v>
      </c>
      <c r="AN362" s="318" t="s">
        <v>19837</v>
      </c>
      <c r="AO362" s="311">
        <v>8.12881E-4</v>
      </c>
      <c r="AP362" s="318" t="s">
        <v>19836</v>
      </c>
      <c r="AQ362" s="311">
        <v>1.71269E-3</v>
      </c>
    </row>
    <row r="363" spans="2:43" ht="16" x14ac:dyDescent="0.2">
      <c r="B363" s="310" t="s">
        <v>11703</v>
      </c>
      <c r="C363" t="s">
        <v>10623</v>
      </c>
      <c r="D363">
        <v>3</v>
      </c>
      <c r="E363">
        <v>50212958</v>
      </c>
      <c r="F363" t="s">
        <v>709</v>
      </c>
      <c r="G363" t="s">
        <v>14624</v>
      </c>
      <c r="H363" s="318" t="s">
        <v>19838</v>
      </c>
      <c r="I363" s="311">
        <v>3.7053999999999998E-7</v>
      </c>
      <c r="J363" s="296" t="s">
        <v>19839</v>
      </c>
      <c r="K363" s="1">
        <v>2.3404800000000002E-6</v>
      </c>
      <c r="L363" s="318" t="s">
        <v>19840</v>
      </c>
      <c r="M363" s="311">
        <v>5.5773899999999999E-7</v>
      </c>
      <c r="N363" s="296" t="s">
        <v>19841</v>
      </c>
      <c r="O363" s="1">
        <v>1.15431E-6</v>
      </c>
      <c r="P363" s="318" t="s">
        <v>19838</v>
      </c>
      <c r="Q363" s="311">
        <v>3.5485900000000001E-7</v>
      </c>
      <c r="R363" s="296" t="s">
        <v>19842</v>
      </c>
      <c r="S363" s="1">
        <v>1.33635E-5</v>
      </c>
      <c r="T363" s="318" t="s">
        <v>19843</v>
      </c>
      <c r="U363" s="311">
        <v>8.2578200000000003E-7</v>
      </c>
      <c r="V363" s="296" t="s">
        <v>19838</v>
      </c>
      <c r="W363" s="1">
        <v>2.6495600000000001E-7</v>
      </c>
      <c r="X363" s="318" t="s">
        <v>19838</v>
      </c>
      <c r="Y363" s="311">
        <v>2.96374E-7</v>
      </c>
      <c r="Z363" s="296" t="s">
        <v>19517</v>
      </c>
      <c r="AA363" s="1">
        <v>1.1993899999999999E-8</v>
      </c>
      <c r="AB363" s="318" t="s">
        <v>19840</v>
      </c>
      <c r="AC363" s="311">
        <v>4.3607200000000002E-7</v>
      </c>
      <c r="AD363" s="296" t="s">
        <v>19844</v>
      </c>
      <c r="AE363" s="1">
        <v>6.1528499999999999E-6</v>
      </c>
      <c r="AF363" s="318" t="s">
        <v>19845</v>
      </c>
      <c r="AG363" s="311">
        <v>1.23697E-7</v>
      </c>
      <c r="AH363" s="296" t="s">
        <v>19838</v>
      </c>
      <c r="AI363" s="1">
        <v>3.76814E-7</v>
      </c>
      <c r="AJ363" s="318" t="s">
        <v>19838</v>
      </c>
      <c r="AK363" s="311">
        <v>4.1195700000000001E-7</v>
      </c>
      <c r="AL363" s="296" t="s">
        <v>19846</v>
      </c>
      <c r="AM363" s="1">
        <v>1.20518E-2</v>
      </c>
      <c r="AN363" s="318" t="s">
        <v>19847</v>
      </c>
      <c r="AO363" s="311">
        <v>4.7554399999999997E-6</v>
      </c>
      <c r="AP363" s="318" t="s">
        <v>19848</v>
      </c>
      <c r="AQ363" s="311">
        <v>7.7785399999999996E-3</v>
      </c>
    </row>
    <row r="364" spans="2:43" ht="16" x14ac:dyDescent="0.2">
      <c r="B364" s="310" t="s">
        <v>11703</v>
      </c>
      <c r="C364" t="s">
        <v>13296</v>
      </c>
      <c r="D364">
        <v>3</v>
      </c>
      <c r="E364">
        <v>176134991</v>
      </c>
      <c r="F364" t="s">
        <v>15176</v>
      </c>
      <c r="G364" t="s">
        <v>11751</v>
      </c>
      <c r="H364" s="318" t="s">
        <v>19849</v>
      </c>
      <c r="I364" s="311">
        <v>1.15851E-5</v>
      </c>
      <c r="J364" s="296" t="s">
        <v>19850</v>
      </c>
      <c r="K364" s="1">
        <v>1.84415E-5</v>
      </c>
      <c r="L364" s="318" t="s">
        <v>19851</v>
      </c>
      <c r="M364" s="311">
        <v>9.6143399999999998E-6</v>
      </c>
      <c r="N364" s="296" t="s">
        <v>19852</v>
      </c>
      <c r="O364" s="1">
        <v>5.5907100000000004E-6</v>
      </c>
      <c r="P364" s="318" t="s">
        <v>19849</v>
      </c>
      <c r="Q364" s="311">
        <v>1.0317E-5</v>
      </c>
      <c r="R364" s="296" t="s">
        <v>19853</v>
      </c>
      <c r="S364" s="1">
        <v>1.00177E-4</v>
      </c>
      <c r="T364" s="318" t="s">
        <v>19854</v>
      </c>
      <c r="U364" s="311">
        <v>3.4412500000000003E-5</v>
      </c>
      <c r="V364" s="296" t="s">
        <v>19851</v>
      </c>
      <c r="W364" s="1">
        <v>9.4866199999999996E-6</v>
      </c>
      <c r="X364" s="318" t="s">
        <v>19849</v>
      </c>
      <c r="Y364" s="311">
        <v>1.1954799999999999E-5</v>
      </c>
      <c r="Z364" s="296" t="s">
        <v>19855</v>
      </c>
      <c r="AA364" s="1">
        <v>5.2855900000000001E-8</v>
      </c>
      <c r="AB364" s="318" t="s">
        <v>19856</v>
      </c>
      <c r="AC364" s="311">
        <v>1.4901300000000001E-5</v>
      </c>
      <c r="AD364" s="296" t="s">
        <v>19857</v>
      </c>
      <c r="AE364" s="1">
        <v>1.5852999999999999E-4</v>
      </c>
      <c r="AF364" s="318" t="s">
        <v>19849</v>
      </c>
      <c r="AG364" s="311">
        <v>9.5563700000000001E-6</v>
      </c>
      <c r="AH364" s="296" t="s">
        <v>19856</v>
      </c>
      <c r="AI364" s="1">
        <v>1.31442E-5</v>
      </c>
      <c r="AJ364" s="318" t="s">
        <v>19851</v>
      </c>
      <c r="AK364" s="311">
        <v>1.04336E-5</v>
      </c>
      <c r="AL364" s="297" t="s">
        <v>19858</v>
      </c>
      <c r="AM364" s="298">
        <v>0.20238</v>
      </c>
      <c r="AN364" s="318" t="s">
        <v>19859</v>
      </c>
      <c r="AO364" s="311">
        <v>1.1566300000000001E-3</v>
      </c>
      <c r="AP364" s="318" t="s">
        <v>19860</v>
      </c>
      <c r="AQ364" s="311">
        <v>2.7426400000000002E-3</v>
      </c>
    </row>
    <row r="365" spans="2:43" ht="16" x14ac:dyDescent="0.2">
      <c r="B365" s="310" t="s">
        <v>11703</v>
      </c>
      <c r="C365" t="s">
        <v>13295</v>
      </c>
      <c r="D365">
        <v>5</v>
      </c>
      <c r="E365">
        <v>3181604</v>
      </c>
      <c r="F365" t="s">
        <v>15178</v>
      </c>
      <c r="G365" t="s">
        <v>13505</v>
      </c>
      <c r="H365" s="318" t="s">
        <v>19212</v>
      </c>
      <c r="I365" s="311">
        <v>3.1487600000000002E-7</v>
      </c>
      <c r="J365" s="296" t="s">
        <v>19212</v>
      </c>
      <c r="K365" s="1">
        <v>3.3846999999999999E-7</v>
      </c>
      <c r="L365" s="318" t="s">
        <v>19212</v>
      </c>
      <c r="M365" s="311">
        <v>3.02513E-7</v>
      </c>
      <c r="N365" s="296" t="s">
        <v>19215</v>
      </c>
      <c r="O365" s="1">
        <v>7.8506200000000002E-7</v>
      </c>
      <c r="P365" s="318" t="s">
        <v>19212</v>
      </c>
      <c r="Q365" s="311">
        <v>4.6109699999999999E-7</v>
      </c>
      <c r="R365" s="296" t="s">
        <v>19215</v>
      </c>
      <c r="S365" s="1">
        <v>5.0772099999999997E-7</v>
      </c>
      <c r="T365" s="318" t="s">
        <v>19212</v>
      </c>
      <c r="U365" s="311">
        <v>3.22706E-7</v>
      </c>
      <c r="V365" s="296" t="s">
        <v>19212</v>
      </c>
      <c r="W365" s="1">
        <v>2.9586800000000001E-7</v>
      </c>
      <c r="X365" s="318" t="s">
        <v>19212</v>
      </c>
      <c r="Y365" s="311">
        <v>3.9130400000000002E-7</v>
      </c>
      <c r="Z365" s="296" t="s">
        <v>18772</v>
      </c>
      <c r="AA365" s="1">
        <v>1.6652E-6</v>
      </c>
      <c r="AB365" s="318" t="s">
        <v>19212</v>
      </c>
      <c r="AC365" s="311">
        <v>3.2814199999999997E-7</v>
      </c>
      <c r="AD365" s="296" t="s">
        <v>19215</v>
      </c>
      <c r="AE365" s="1">
        <v>5.2725500000000005E-7</v>
      </c>
      <c r="AF365" s="318" t="s">
        <v>19212</v>
      </c>
      <c r="AG365" s="311">
        <v>1.1204300000000001E-6</v>
      </c>
      <c r="AH365" s="296" t="s">
        <v>19212</v>
      </c>
      <c r="AI365" s="1">
        <v>3.46019E-7</v>
      </c>
      <c r="AJ365" s="318" t="s">
        <v>19212</v>
      </c>
      <c r="AK365" s="311">
        <v>3.3800500000000001E-7</v>
      </c>
      <c r="AL365" s="296" t="s">
        <v>19861</v>
      </c>
      <c r="AM365" s="1">
        <v>1.6274199999999999E-2</v>
      </c>
      <c r="AN365" s="318" t="s">
        <v>19193</v>
      </c>
      <c r="AO365" s="311">
        <v>1.27005E-3</v>
      </c>
      <c r="AP365" s="318" t="s">
        <v>19559</v>
      </c>
      <c r="AQ365" s="311">
        <v>8.0254700000000003E-5</v>
      </c>
    </row>
    <row r="366" spans="2:43" ht="16" x14ac:dyDescent="0.2">
      <c r="B366" s="310" t="s">
        <v>11703</v>
      </c>
      <c r="C366" t="s">
        <v>10636</v>
      </c>
      <c r="D366">
        <v>5</v>
      </c>
      <c r="E366">
        <v>75038718</v>
      </c>
      <c r="F366" t="s">
        <v>15181</v>
      </c>
      <c r="G366" t="s">
        <v>13264</v>
      </c>
      <c r="H366" s="318" t="s">
        <v>19590</v>
      </c>
      <c r="I366" s="311">
        <v>1.2425899999999999E-4</v>
      </c>
      <c r="J366" s="296" t="s">
        <v>19862</v>
      </c>
      <c r="K366" s="1">
        <v>1.7354E-3</v>
      </c>
      <c r="L366" s="318" t="s">
        <v>19593</v>
      </c>
      <c r="M366" s="311">
        <v>1.3525399999999999E-4</v>
      </c>
      <c r="N366" s="296" t="s">
        <v>19270</v>
      </c>
      <c r="O366" s="1">
        <v>1.0348699999999999E-4</v>
      </c>
      <c r="P366" s="318" t="s">
        <v>19589</v>
      </c>
      <c r="Q366" s="311">
        <v>9.8805699999999995E-5</v>
      </c>
      <c r="R366" s="296" t="s">
        <v>19591</v>
      </c>
      <c r="S366" s="1">
        <v>1.5428100000000001E-4</v>
      </c>
      <c r="T366" s="318" t="s">
        <v>19590</v>
      </c>
      <c r="U366" s="311">
        <v>1.3899999999999999E-4</v>
      </c>
      <c r="V366" s="296" t="s">
        <v>19590</v>
      </c>
      <c r="W366" s="1">
        <v>1.18443E-4</v>
      </c>
      <c r="X366" s="318" t="s">
        <v>19863</v>
      </c>
      <c r="Y366" s="311">
        <v>1.8457200000000001E-4</v>
      </c>
      <c r="Z366" s="296" t="s">
        <v>19272</v>
      </c>
      <c r="AA366" s="1">
        <v>8.0279399999999996E-5</v>
      </c>
      <c r="AB366" s="318" t="s">
        <v>19590</v>
      </c>
      <c r="AC366" s="311">
        <v>1.07855E-4</v>
      </c>
      <c r="AD366" s="296" t="s">
        <v>19864</v>
      </c>
      <c r="AE366" s="1">
        <v>1.0296000000000001E-3</v>
      </c>
      <c r="AF366" s="318" t="s">
        <v>19589</v>
      </c>
      <c r="AG366" s="311">
        <v>8.4478299999999994E-5</v>
      </c>
      <c r="AH366" s="296" t="s">
        <v>19865</v>
      </c>
      <c r="AI366" s="1">
        <v>1.5051100000000001E-4</v>
      </c>
      <c r="AJ366" s="318" t="s">
        <v>19590</v>
      </c>
      <c r="AK366" s="311">
        <v>1.2019E-4</v>
      </c>
      <c r="AL366" s="296" t="s">
        <v>19866</v>
      </c>
      <c r="AM366" s="1">
        <v>1.5299199999999999E-3</v>
      </c>
      <c r="AN366" s="318" t="s">
        <v>19867</v>
      </c>
      <c r="AO366" s="311">
        <v>3.5163899999999999E-3</v>
      </c>
      <c r="AP366" s="318" t="s">
        <v>19868</v>
      </c>
      <c r="AQ366" s="311">
        <v>1.16325E-2</v>
      </c>
    </row>
    <row r="367" spans="2:43" ht="16" x14ac:dyDescent="0.2">
      <c r="B367" s="310" t="s">
        <v>11703</v>
      </c>
      <c r="C367" t="s">
        <v>10676</v>
      </c>
      <c r="D367">
        <v>5</v>
      </c>
      <c r="E367">
        <v>138454192</v>
      </c>
      <c r="F367" t="s">
        <v>10696</v>
      </c>
      <c r="G367" t="s">
        <v>13263</v>
      </c>
      <c r="H367" s="318" t="s">
        <v>19869</v>
      </c>
      <c r="I367" s="311">
        <v>4.1562400000000002E-7</v>
      </c>
      <c r="J367" s="296" t="s">
        <v>19869</v>
      </c>
      <c r="K367" s="1">
        <v>1.1156899999999999E-6</v>
      </c>
      <c r="L367" s="318" t="s">
        <v>19869</v>
      </c>
      <c r="M367" s="311">
        <v>4.6281600000000001E-7</v>
      </c>
      <c r="N367" s="296" t="s">
        <v>19421</v>
      </c>
      <c r="O367" s="1">
        <v>1.79256E-5</v>
      </c>
      <c r="P367" s="318" t="s">
        <v>19869</v>
      </c>
      <c r="Q367" s="311">
        <v>5.8833199999999998E-7</v>
      </c>
      <c r="R367" s="296" t="s">
        <v>19552</v>
      </c>
      <c r="S367" s="1">
        <v>3.5864300000000002E-7</v>
      </c>
      <c r="T367" s="318" t="s">
        <v>19869</v>
      </c>
      <c r="U367" s="311">
        <v>7.2948799999999995E-7</v>
      </c>
      <c r="V367" s="296" t="s">
        <v>19869</v>
      </c>
      <c r="W367" s="1">
        <v>3.8054500000000002E-7</v>
      </c>
      <c r="X367" s="318" t="s">
        <v>19869</v>
      </c>
      <c r="Y367" s="311">
        <v>7.1677100000000001E-7</v>
      </c>
      <c r="Z367" s="296" t="s">
        <v>19318</v>
      </c>
      <c r="AA367" s="1">
        <v>7.6993500000000002E-4</v>
      </c>
      <c r="AB367" s="318" t="s">
        <v>19869</v>
      </c>
      <c r="AC367" s="311">
        <v>3.93595E-7</v>
      </c>
      <c r="AD367" s="296" t="s">
        <v>19571</v>
      </c>
      <c r="AE367" s="1">
        <v>2.8213699999999998E-6</v>
      </c>
      <c r="AF367" s="318" t="s">
        <v>19022</v>
      </c>
      <c r="AG367" s="311">
        <v>1.43982E-7</v>
      </c>
      <c r="AH367" s="296" t="s">
        <v>19869</v>
      </c>
      <c r="AI367" s="1">
        <v>3.1497999999999998E-7</v>
      </c>
      <c r="AJ367" s="318" t="s">
        <v>19869</v>
      </c>
      <c r="AK367" s="311">
        <v>3.7385500000000001E-7</v>
      </c>
      <c r="AL367" s="296" t="s">
        <v>19296</v>
      </c>
      <c r="AM367" s="1">
        <v>8.4327100000000004E-4</v>
      </c>
      <c r="AN367" s="318" t="s">
        <v>19180</v>
      </c>
      <c r="AO367" s="311">
        <v>1.3177299999999999E-4</v>
      </c>
      <c r="AP367" s="318" t="s">
        <v>19260</v>
      </c>
      <c r="AQ367" s="311">
        <v>1.0463200000000001E-3</v>
      </c>
    </row>
    <row r="368" spans="2:43" ht="16" x14ac:dyDescent="0.2">
      <c r="B368" s="310" t="s">
        <v>11703</v>
      </c>
      <c r="C368" t="s">
        <v>13293</v>
      </c>
      <c r="D368">
        <v>6</v>
      </c>
      <c r="E368">
        <v>155048793</v>
      </c>
      <c r="F368" t="s">
        <v>15184</v>
      </c>
      <c r="G368" t="s">
        <v>13563</v>
      </c>
      <c r="H368" s="318" t="s">
        <v>19422</v>
      </c>
      <c r="I368" s="311">
        <v>2.2393899999999999E-5</v>
      </c>
      <c r="J368" s="296" t="s">
        <v>19422</v>
      </c>
      <c r="K368" s="1">
        <v>2.99797E-5</v>
      </c>
      <c r="L368" s="318" t="s">
        <v>19421</v>
      </c>
      <c r="M368" s="311">
        <v>1.9853200000000002E-5</v>
      </c>
      <c r="N368" s="296" t="s">
        <v>19421</v>
      </c>
      <c r="O368" s="1">
        <v>1.08827E-5</v>
      </c>
      <c r="P368" s="318" t="s">
        <v>19422</v>
      </c>
      <c r="Q368" s="311">
        <v>2.2323999999999998E-5</v>
      </c>
      <c r="R368" s="296" t="s">
        <v>19870</v>
      </c>
      <c r="S368" s="1">
        <v>1.18842E-4</v>
      </c>
      <c r="T368" s="318" t="s">
        <v>19422</v>
      </c>
      <c r="U368" s="311">
        <v>3.0562199999999997E-5</v>
      </c>
      <c r="V368" s="296" t="s">
        <v>19422</v>
      </c>
      <c r="W368" s="1">
        <v>2.83355E-5</v>
      </c>
      <c r="X368" s="318" t="s">
        <v>19422</v>
      </c>
      <c r="Y368" s="311">
        <v>3.02069E-5</v>
      </c>
      <c r="Z368" s="296" t="s">
        <v>19871</v>
      </c>
      <c r="AA368" s="1">
        <v>1.24322E-3</v>
      </c>
      <c r="AB368" s="318" t="s">
        <v>19422</v>
      </c>
      <c r="AC368" s="311">
        <v>2.1189899999999998E-5</v>
      </c>
      <c r="AD368" s="296" t="s">
        <v>19328</v>
      </c>
      <c r="AE368" s="1">
        <v>2.9663899999999998E-6</v>
      </c>
      <c r="AF368" s="318" t="s">
        <v>19872</v>
      </c>
      <c r="AG368" s="311">
        <v>2.5703100000000001E-5</v>
      </c>
      <c r="AH368" s="296" t="s">
        <v>19422</v>
      </c>
      <c r="AI368" s="1">
        <v>2.4322399999999999E-5</v>
      </c>
      <c r="AJ368" s="318" t="s">
        <v>19422</v>
      </c>
      <c r="AK368" s="311">
        <v>2.28287E-5</v>
      </c>
      <c r="AL368" s="296" t="s">
        <v>19260</v>
      </c>
      <c r="AM368" s="1">
        <v>1.9022500000000001E-3</v>
      </c>
      <c r="AN368" s="322" t="s">
        <v>19873</v>
      </c>
      <c r="AO368" s="312">
        <v>0.104991</v>
      </c>
      <c r="AP368" s="322" t="s">
        <v>19045</v>
      </c>
      <c r="AQ368" s="312">
        <v>1.54208E-5</v>
      </c>
    </row>
    <row r="369" spans="2:43" ht="16" x14ac:dyDescent="0.2">
      <c r="B369" s="310" t="s">
        <v>11703</v>
      </c>
      <c r="C369" t="s">
        <v>10739</v>
      </c>
      <c r="D369">
        <v>9</v>
      </c>
      <c r="E369">
        <v>23352293</v>
      </c>
      <c r="F369" t="s">
        <v>15186</v>
      </c>
      <c r="G369" t="s">
        <v>13261</v>
      </c>
      <c r="H369" s="318" t="s">
        <v>19869</v>
      </c>
      <c r="I369" s="311">
        <v>5.8306800000000004E-7</v>
      </c>
      <c r="J369" s="296" t="s">
        <v>19874</v>
      </c>
      <c r="K369" s="1">
        <v>2.42739E-6</v>
      </c>
      <c r="L369" s="318" t="s">
        <v>19869</v>
      </c>
      <c r="M369" s="311">
        <v>5.91524E-7</v>
      </c>
      <c r="N369" s="296" t="s">
        <v>19552</v>
      </c>
      <c r="O369" s="1">
        <v>2.2565099999999999E-7</v>
      </c>
      <c r="P369" s="318" t="s">
        <v>19869</v>
      </c>
      <c r="Q369" s="311">
        <v>9.4205099999999997E-7</v>
      </c>
      <c r="R369" s="296" t="s">
        <v>19552</v>
      </c>
      <c r="S369" s="1">
        <v>3.6715400000000001E-7</v>
      </c>
      <c r="T369" s="318" t="s">
        <v>19421</v>
      </c>
      <c r="U369" s="311">
        <v>2.94194E-6</v>
      </c>
      <c r="V369" s="296" t="s">
        <v>19869</v>
      </c>
      <c r="W369" s="1">
        <v>4.0167000000000002E-7</v>
      </c>
      <c r="X369" s="318" t="s">
        <v>19869</v>
      </c>
      <c r="Y369" s="311">
        <v>8.7113900000000003E-7</v>
      </c>
      <c r="Z369" s="296" t="s">
        <v>19262</v>
      </c>
      <c r="AA369" s="1">
        <v>2.1560600000000002E-5</v>
      </c>
      <c r="AB369" s="318" t="s">
        <v>19869</v>
      </c>
      <c r="AC369" s="311">
        <v>5.0623500000000003E-7</v>
      </c>
      <c r="AD369" s="296" t="s">
        <v>19571</v>
      </c>
      <c r="AE369" s="1">
        <v>1.9735299999999998E-6</v>
      </c>
      <c r="AF369" s="318" t="s">
        <v>19869</v>
      </c>
      <c r="AG369" s="311">
        <v>1.0123100000000001E-6</v>
      </c>
      <c r="AH369" s="296" t="s">
        <v>19869</v>
      </c>
      <c r="AI369" s="1">
        <v>6.5717799999999996E-7</v>
      </c>
      <c r="AJ369" s="318" t="s">
        <v>19869</v>
      </c>
      <c r="AK369" s="311">
        <v>5.2422100000000005E-7</v>
      </c>
      <c r="AL369" s="297" t="s">
        <v>19044</v>
      </c>
      <c r="AM369" s="298">
        <v>2.9510700000000002E-7</v>
      </c>
      <c r="AN369" s="318" t="s">
        <v>18700</v>
      </c>
      <c r="AO369" s="311">
        <v>1.20231E-5</v>
      </c>
      <c r="AP369" s="318" t="s">
        <v>19698</v>
      </c>
      <c r="AQ369" s="311">
        <v>5.6696799999999999E-3</v>
      </c>
    </row>
    <row r="370" spans="2:43" ht="16" x14ac:dyDescent="0.2">
      <c r="B370" s="310" t="s">
        <v>11703</v>
      </c>
      <c r="C370" t="s">
        <v>13291</v>
      </c>
      <c r="D370">
        <v>12</v>
      </c>
      <c r="E370">
        <v>65791463</v>
      </c>
      <c r="F370" t="s">
        <v>4919</v>
      </c>
      <c r="G370" t="s">
        <v>13264</v>
      </c>
      <c r="H370" s="318" t="s">
        <v>19421</v>
      </c>
      <c r="I370" s="311">
        <v>7.9135499999999998E-6</v>
      </c>
      <c r="J370" s="296" t="s">
        <v>19571</v>
      </c>
      <c r="K370" s="1">
        <v>3.45046E-6</v>
      </c>
      <c r="L370" s="318" t="s">
        <v>19421</v>
      </c>
      <c r="M370" s="311">
        <v>8.9579200000000008E-6</v>
      </c>
      <c r="N370" s="296" t="s">
        <v>19328</v>
      </c>
      <c r="O370" s="1">
        <v>5.7024499999999999E-6</v>
      </c>
      <c r="P370" s="318" t="s">
        <v>19421</v>
      </c>
      <c r="Q370" s="311">
        <v>6.0009100000000003E-6</v>
      </c>
      <c r="R370" s="296" t="s">
        <v>19875</v>
      </c>
      <c r="S370" s="1">
        <v>1.21143E-4</v>
      </c>
      <c r="T370" s="318" t="s">
        <v>19421</v>
      </c>
      <c r="U370" s="311">
        <v>2.41989E-5</v>
      </c>
      <c r="V370" s="296" t="s">
        <v>19421</v>
      </c>
      <c r="W370" s="1">
        <v>1.0246599999999999E-5</v>
      </c>
      <c r="X370" s="318" t="s">
        <v>19421</v>
      </c>
      <c r="Y370" s="311">
        <v>9.6782899999999995E-6</v>
      </c>
      <c r="Z370" s="296" t="s">
        <v>19876</v>
      </c>
      <c r="AA370" s="1">
        <v>4.2372599999999997E-4</v>
      </c>
      <c r="AB370" s="318" t="s">
        <v>19421</v>
      </c>
      <c r="AC370" s="311">
        <v>8.0204000000000003E-6</v>
      </c>
      <c r="AD370" s="296" t="s">
        <v>19328</v>
      </c>
      <c r="AE370" s="1">
        <v>1.9441799999999998E-6</v>
      </c>
      <c r="AF370" s="318" t="s">
        <v>19421</v>
      </c>
      <c r="AG370" s="311">
        <v>9.2310099999999992E-6</v>
      </c>
      <c r="AH370" s="296" t="s">
        <v>19421</v>
      </c>
      <c r="AI370" s="1">
        <v>9.8791399999999994E-6</v>
      </c>
      <c r="AJ370" s="318" t="s">
        <v>19421</v>
      </c>
      <c r="AK370" s="311">
        <v>6.6551400000000003E-6</v>
      </c>
      <c r="AL370" s="296" t="s">
        <v>19877</v>
      </c>
      <c r="AM370" s="1">
        <v>2.41952E-2</v>
      </c>
      <c r="AN370" s="318" t="s">
        <v>19878</v>
      </c>
      <c r="AO370" s="311">
        <v>3.5683199999999998E-3</v>
      </c>
      <c r="AP370" s="318" t="s">
        <v>19623</v>
      </c>
      <c r="AQ370" s="311">
        <v>7.9651699999999995E-4</v>
      </c>
    </row>
    <row r="371" spans="2:43" ht="16" x14ac:dyDescent="0.2">
      <c r="B371" s="310" t="s">
        <v>11703</v>
      </c>
      <c r="C371" t="s">
        <v>10746</v>
      </c>
      <c r="D371">
        <v>12</v>
      </c>
      <c r="E371">
        <v>108316976</v>
      </c>
      <c r="F371" t="s">
        <v>15189</v>
      </c>
      <c r="G371" t="s">
        <v>13563</v>
      </c>
      <c r="H371" s="318" t="s">
        <v>19325</v>
      </c>
      <c r="I371" s="311">
        <v>4.7160899999999998E-5</v>
      </c>
      <c r="J371" s="296" t="s">
        <v>18699</v>
      </c>
      <c r="K371" s="1">
        <v>6.2176100000000003E-5</v>
      </c>
      <c r="L371" s="318" t="s">
        <v>19325</v>
      </c>
      <c r="M371" s="311">
        <v>5.04746E-5</v>
      </c>
      <c r="N371" s="296" t="s">
        <v>19198</v>
      </c>
      <c r="O371" s="1">
        <v>4.6929799999999999E-4</v>
      </c>
      <c r="P371" s="318" t="s">
        <v>18699</v>
      </c>
      <c r="Q371" s="311">
        <v>6.3738200000000006E-5</v>
      </c>
      <c r="R371" s="296" t="s">
        <v>19195</v>
      </c>
      <c r="S371" s="1">
        <v>2.6843899999999998E-4</v>
      </c>
      <c r="T371" s="318" t="s">
        <v>18699</v>
      </c>
      <c r="U371" s="311">
        <v>1.1461899999999999E-4</v>
      </c>
      <c r="V371" s="296" t="s">
        <v>19325</v>
      </c>
      <c r="W371" s="1">
        <v>5.5530399999999999E-5</v>
      </c>
      <c r="X371" s="318" t="s">
        <v>19325</v>
      </c>
      <c r="Y371" s="311">
        <v>4.7799300000000002E-5</v>
      </c>
      <c r="Z371" s="296" t="s">
        <v>19045</v>
      </c>
      <c r="AA371" s="1">
        <v>2.4411100000000001E-5</v>
      </c>
      <c r="AB371" s="318" t="s">
        <v>19325</v>
      </c>
      <c r="AC371" s="311">
        <v>4.8634899999999997E-5</v>
      </c>
      <c r="AD371" s="296" t="s">
        <v>19720</v>
      </c>
      <c r="AE371" s="1">
        <v>1.6089699999999999E-5</v>
      </c>
      <c r="AF371" s="318" t="s">
        <v>18699</v>
      </c>
      <c r="AG371" s="311">
        <v>9.4510800000000003E-5</v>
      </c>
      <c r="AH371" s="296" t="s">
        <v>19325</v>
      </c>
      <c r="AI371" s="1">
        <v>5.7370700000000003E-5</v>
      </c>
      <c r="AJ371" s="318" t="s">
        <v>19325</v>
      </c>
      <c r="AK371" s="311">
        <v>4.3608300000000001E-5</v>
      </c>
      <c r="AL371" s="296" t="s">
        <v>19879</v>
      </c>
      <c r="AM371" s="1">
        <v>9.4578599999999999E-2</v>
      </c>
      <c r="AN371" s="318" t="s">
        <v>18929</v>
      </c>
      <c r="AO371" s="311">
        <v>2.4727800000000001E-2</v>
      </c>
      <c r="AP371" s="318" t="s">
        <v>19880</v>
      </c>
      <c r="AQ371" s="311">
        <v>4.7084900000000002E-4</v>
      </c>
    </row>
    <row r="372" spans="2:43" ht="16" x14ac:dyDescent="0.2">
      <c r="B372" s="310" t="s">
        <v>11703</v>
      </c>
      <c r="C372" t="s">
        <v>13290</v>
      </c>
      <c r="D372">
        <v>12</v>
      </c>
      <c r="E372">
        <v>117938380</v>
      </c>
      <c r="F372" t="s">
        <v>4965</v>
      </c>
      <c r="G372" t="s">
        <v>14715</v>
      </c>
      <c r="H372" s="318" t="s">
        <v>19826</v>
      </c>
      <c r="I372" s="311">
        <v>7.7168900000000004E-10</v>
      </c>
      <c r="J372" s="296" t="s">
        <v>19826</v>
      </c>
      <c r="K372" s="1">
        <v>6.2953600000000005E-10</v>
      </c>
      <c r="L372" s="318" t="s">
        <v>19826</v>
      </c>
      <c r="M372" s="311">
        <v>8.0667500000000001E-10</v>
      </c>
      <c r="N372" s="296" t="s">
        <v>18725</v>
      </c>
      <c r="O372" s="1">
        <v>2.0689299999999998E-9</v>
      </c>
      <c r="P372" s="318" t="s">
        <v>19826</v>
      </c>
      <c r="Q372" s="311">
        <v>1.50451E-9</v>
      </c>
      <c r="R372" s="296" t="s">
        <v>18725</v>
      </c>
      <c r="S372" s="1">
        <v>1.1637300000000001E-9</v>
      </c>
      <c r="T372" s="318" t="s">
        <v>18725</v>
      </c>
      <c r="U372" s="311">
        <v>8.6776400000000004E-10</v>
      </c>
      <c r="V372" s="296" t="s">
        <v>19826</v>
      </c>
      <c r="W372" s="1">
        <v>7.4639099999999995E-10</v>
      </c>
      <c r="X372" s="318" t="s">
        <v>19826</v>
      </c>
      <c r="Y372" s="311">
        <v>4.9377399999999997E-10</v>
      </c>
      <c r="Z372" s="296" t="s">
        <v>19192</v>
      </c>
      <c r="AA372" s="1">
        <v>5.56707E-8</v>
      </c>
      <c r="AB372" s="318" t="s">
        <v>19826</v>
      </c>
      <c r="AC372" s="311">
        <v>6.5152800000000001E-10</v>
      </c>
      <c r="AD372" s="296" t="s">
        <v>19219</v>
      </c>
      <c r="AE372" s="1">
        <v>1.14435E-10</v>
      </c>
      <c r="AF372" s="318" t="s">
        <v>18771</v>
      </c>
      <c r="AG372" s="311">
        <v>3.9194700000000003E-9</v>
      </c>
      <c r="AH372" s="296" t="s">
        <v>19826</v>
      </c>
      <c r="AI372" s="1">
        <v>5.3528900000000001E-10</v>
      </c>
      <c r="AJ372" s="318" t="s">
        <v>19826</v>
      </c>
      <c r="AK372" s="311">
        <v>8.4563599999999995E-10</v>
      </c>
      <c r="AL372" s="296" t="s">
        <v>19370</v>
      </c>
      <c r="AM372" s="1">
        <v>3.8404300000000002E-7</v>
      </c>
      <c r="AN372" s="318" t="s">
        <v>18660</v>
      </c>
      <c r="AO372" s="311">
        <v>3.0133099999999999E-6</v>
      </c>
      <c r="AP372" s="318" t="s">
        <v>19537</v>
      </c>
      <c r="AQ372" s="311">
        <v>4.7867900000000003E-5</v>
      </c>
    </row>
    <row r="373" spans="2:43" ht="16" x14ac:dyDescent="0.2">
      <c r="B373" s="310" t="s">
        <v>11703</v>
      </c>
      <c r="C373" t="s">
        <v>4988</v>
      </c>
      <c r="D373">
        <v>13</v>
      </c>
      <c r="E373">
        <v>51340315</v>
      </c>
      <c r="F373" t="s">
        <v>5000</v>
      </c>
      <c r="G373" t="s">
        <v>13264</v>
      </c>
      <c r="H373" s="318" t="s">
        <v>19869</v>
      </c>
      <c r="I373" s="311">
        <v>5.30997E-7</v>
      </c>
      <c r="J373" s="296" t="s">
        <v>19869</v>
      </c>
      <c r="K373" s="1">
        <v>8.2235600000000001E-7</v>
      </c>
      <c r="L373" s="318" t="s">
        <v>19869</v>
      </c>
      <c r="M373" s="311">
        <v>6.2696799999999995E-7</v>
      </c>
      <c r="N373" s="296" t="s">
        <v>19552</v>
      </c>
      <c r="O373" s="1">
        <v>8.9733399999999995E-8</v>
      </c>
      <c r="P373" s="318" t="s">
        <v>19869</v>
      </c>
      <c r="Q373" s="311">
        <v>5.9408800000000005E-7</v>
      </c>
      <c r="R373" s="296" t="s">
        <v>19422</v>
      </c>
      <c r="S373" s="1">
        <v>2.9622299999999999E-5</v>
      </c>
      <c r="T373" s="318" t="s">
        <v>19869</v>
      </c>
      <c r="U373" s="311">
        <v>1.88652E-6</v>
      </c>
      <c r="V373" s="296" t="s">
        <v>19869</v>
      </c>
      <c r="W373" s="1">
        <v>3.89274E-7</v>
      </c>
      <c r="X373" s="318" t="s">
        <v>19869</v>
      </c>
      <c r="Y373" s="311">
        <v>5.0774799999999998E-7</v>
      </c>
      <c r="Z373" s="296" t="s">
        <v>19234</v>
      </c>
      <c r="AA373" s="1">
        <v>4.1527299999999998E-5</v>
      </c>
      <c r="AB373" s="318" t="s">
        <v>19869</v>
      </c>
      <c r="AC373" s="311">
        <v>4.4137500000000002E-7</v>
      </c>
      <c r="AD373" s="296" t="s">
        <v>19571</v>
      </c>
      <c r="AE373" s="1">
        <v>2.5807300000000001E-6</v>
      </c>
      <c r="AF373" s="318" t="s">
        <v>19869</v>
      </c>
      <c r="AG373" s="311">
        <v>6.0903999999999995E-7</v>
      </c>
      <c r="AH373" s="296" t="s">
        <v>19869</v>
      </c>
      <c r="AI373" s="1">
        <v>3.1172399999999999E-7</v>
      </c>
      <c r="AJ373" s="318" t="s">
        <v>19869</v>
      </c>
      <c r="AK373" s="311">
        <v>5.1990500000000002E-7</v>
      </c>
      <c r="AL373" s="296" t="s">
        <v>19296</v>
      </c>
      <c r="AM373" s="1">
        <v>9.1546800000000001E-4</v>
      </c>
      <c r="AN373" s="322" t="s">
        <v>18670</v>
      </c>
      <c r="AO373" s="312">
        <v>8.9098900000000003E-10</v>
      </c>
      <c r="AP373" s="322" t="s">
        <v>19881</v>
      </c>
      <c r="AQ373" s="312">
        <v>0.32146000000000002</v>
      </c>
    </row>
    <row r="374" spans="2:43" ht="16" x14ac:dyDescent="0.2">
      <c r="B374" s="310" t="s">
        <v>11703</v>
      </c>
      <c r="C374" t="s">
        <v>10757</v>
      </c>
      <c r="D374">
        <v>13</v>
      </c>
      <c r="E374">
        <v>53888578</v>
      </c>
      <c r="F374" t="s">
        <v>14665</v>
      </c>
      <c r="G374" t="s">
        <v>14667</v>
      </c>
      <c r="H374" s="318" t="s">
        <v>19571</v>
      </c>
      <c r="I374" s="311">
        <v>2.9414299999999999E-6</v>
      </c>
      <c r="J374" s="296" t="s">
        <v>19421</v>
      </c>
      <c r="K374" s="1">
        <v>6.0655900000000001E-6</v>
      </c>
      <c r="L374" s="318" t="s">
        <v>19421</v>
      </c>
      <c r="M374" s="311">
        <v>4.7340599999999999E-6</v>
      </c>
      <c r="N374" s="296" t="s">
        <v>19312</v>
      </c>
      <c r="O374" s="1">
        <v>5.8409599999999997E-5</v>
      </c>
      <c r="P374" s="318" t="s">
        <v>19421</v>
      </c>
      <c r="Q374" s="311">
        <v>3.7444699999999999E-6</v>
      </c>
      <c r="R374" s="296" t="s">
        <v>19328</v>
      </c>
      <c r="S374" s="1">
        <v>7.6926699999999997E-6</v>
      </c>
      <c r="T374" s="318" t="s">
        <v>19552</v>
      </c>
      <c r="U374" s="311">
        <v>4.7606900000000003E-7</v>
      </c>
      <c r="V374" s="296" t="s">
        <v>19571</v>
      </c>
      <c r="W374" s="1">
        <v>1.42676E-6</v>
      </c>
      <c r="X374" s="318" t="s">
        <v>19571</v>
      </c>
      <c r="Y374" s="311">
        <v>1.5629300000000001E-6</v>
      </c>
      <c r="Z374" s="296" t="s">
        <v>18800</v>
      </c>
      <c r="AA374" s="1">
        <v>5.0984299999999997E-6</v>
      </c>
      <c r="AB374" s="318" t="s">
        <v>19571</v>
      </c>
      <c r="AC374" s="311">
        <v>2.5674900000000001E-6</v>
      </c>
      <c r="AD374" s="296" t="s">
        <v>19312</v>
      </c>
      <c r="AE374" s="1">
        <v>6.3233100000000003E-5</v>
      </c>
      <c r="AF374" s="318" t="s">
        <v>19571</v>
      </c>
      <c r="AG374" s="311">
        <v>1.2496000000000001E-6</v>
      </c>
      <c r="AH374" s="296" t="s">
        <v>19571</v>
      </c>
      <c r="AI374" s="1">
        <v>2.7317E-6</v>
      </c>
      <c r="AJ374" s="318" t="s">
        <v>19571</v>
      </c>
      <c r="AK374" s="311">
        <v>2.7813E-6</v>
      </c>
      <c r="AL374" s="296" t="s">
        <v>19260</v>
      </c>
      <c r="AM374" s="1">
        <v>9.7900900000000009E-4</v>
      </c>
      <c r="AN374" s="318" t="s">
        <v>19882</v>
      </c>
      <c r="AO374" s="311">
        <v>4.1053000000000001E-3</v>
      </c>
      <c r="AP374" s="318" t="s">
        <v>19556</v>
      </c>
      <c r="AQ374" s="311">
        <v>2.45555E-4</v>
      </c>
    </row>
    <row r="375" spans="2:43" ht="16" x14ac:dyDescent="0.2">
      <c r="B375" s="310" t="s">
        <v>11703</v>
      </c>
      <c r="C375" t="s">
        <v>13289</v>
      </c>
      <c r="D375">
        <v>13</v>
      </c>
      <c r="E375">
        <v>58551593</v>
      </c>
      <c r="F375" t="s">
        <v>19883</v>
      </c>
      <c r="G375" t="s">
        <v>16017</v>
      </c>
      <c r="H375" s="318" t="s">
        <v>18955</v>
      </c>
      <c r="I375" s="311">
        <v>1.41656E-10</v>
      </c>
      <c r="J375" s="296" t="s">
        <v>18956</v>
      </c>
      <c r="K375" s="1">
        <v>2.4098600000000002E-9</v>
      </c>
      <c r="L375" s="318" t="s">
        <v>18955</v>
      </c>
      <c r="M375" s="311">
        <v>1.3754E-10</v>
      </c>
      <c r="N375" s="296" t="s">
        <v>18952</v>
      </c>
      <c r="O375" s="1">
        <v>9.3653500000000001E-10</v>
      </c>
      <c r="P375" s="318" t="s">
        <v>18719</v>
      </c>
      <c r="Q375" s="311">
        <v>2.57259E-11</v>
      </c>
      <c r="R375" s="296" t="s">
        <v>18999</v>
      </c>
      <c r="S375" s="1">
        <v>3.1874200000000001E-9</v>
      </c>
      <c r="T375" s="318" t="s">
        <v>18719</v>
      </c>
      <c r="U375" s="311">
        <v>2.5939700000000001E-11</v>
      </c>
      <c r="V375" s="296" t="s">
        <v>18955</v>
      </c>
      <c r="W375" s="1">
        <v>1.1413E-10</v>
      </c>
      <c r="X375" s="318" t="s">
        <v>18719</v>
      </c>
      <c r="Y375" s="311">
        <v>5.4187400000000001E-11</v>
      </c>
      <c r="Z375" s="296" t="s">
        <v>18853</v>
      </c>
      <c r="AA375" s="1">
        <v>2.6568899999999998E-10</v>
      </c>
      <c r="AB375" s="318" t="s">
        <v>18955</v>
      </c>
      <c r="AC375" s="311">
        <v>8.1972200000000006E-11</v>
      </c>
      <c r="AD375" s="296" t="s">
        <v>18953</v>
      </c>
      <c r="AE375" s="1">
        <v>1.04494E-7</v>
      </c>
      <c r="AF375" s="318" t="s">
        <v>18719</v>
      </c>
      <c r="AG375" s="311">
        <v>2.0631999999999999E-11</v>
      </c>
      <c r="AH375" s="296" t="s">
        <v>18955</v>
      </c>
      <c r="AI375" s="1">
        <v>1.20539E-10</v>
      </c>
      <c r="AJ375" s="318" t="s">
        <v>18955</v>
      </c>
      <c r="AK375" s="311">
        <v>1.56901E-10</v>
      </c>
      <c r="AL375" s="296" t="s">
        <v>19108</v>
      </c>
      <c r="AM375" s="1">
        <v>9.8794200000000004E-5</v>
      </c>
      <c r="AN375" s="318" t="s">
        <v>18976</v>
      </c>
      <c r="AO375" s="311">
        <v>4.3331800000000002E-7</v>
      </c>
      <c r="AP375" s="318" t="s">
        <v>19884</v>
      </c>
      <c r="AQ375" s="311">
        <v>3.4012199999999999E-5</v>
      </c>
    </row>
    <row r="376" spans="2:43" ht="16" x14ac:dyDescent="0.2">
      <c r="B376" s="310" t="s">
        <v>11703</v>
      </c>
      <c r="C376" t="s">
        <v>13287</v>
      </c>
      <c r="D376">
        <v>14</v>
      </c>
      <c r="E376">
        <v>99733384</v>
      </c>
      <c r="F376" t="s">
        <v>9157</v>
      </c>
      <c r="G376" t="s">
        <v>13264</v>
      </c>
      <c r="H376" s="318" t="s">
        <v>19150</v>
      </c>
      <c r="I376" s="311">
        <v>3.9966200000000002E-7</v>
      </c>
      <c r="J376" s="296" t="s">
        <v>19466</v>
      </c>
      <c r="K376" s="1">
        <v>5.3410299999999998E-7</v>
      </c>
      <c r="L376" s="318" t="s">
        <v>19466</v>
      </c>
      <c r="M376" s="311">
        <v>6.4013500000000003E-7</v>
      </c>
      <c r="N376" s="296" t="s">
        <v>19216</v>
      </c>
      <c r="O376" s="1">
        <v>1.3907399999999999E-6</v>
      </c>
      <c r="P376" s="318" t="s">
        <v>19466</v>
      </c>
      <c r="Q376" s="311">
        <v>6.2897700000000003E-7</v>
      </c>
      <c r="R376" s="296" t="s">
        <v>19212</v>
      </c>
      <c r="S376" s="1">
        <v>6.1369200000000004E-7</v>
      </c>
      <c r="T376" s="318" t="s">
        <v>19150</v>
      </c>
      <c r="U376" s="311">
        <v>4.2820700000000002E-7</v>
      </c>
      <c r="V376" s="296" t="s">
        <v>19150</v>
      </c>
      <c r="W376" s="1">
        <v>4.1245999999999998E-7</v>
      </c>
      <c r="X376" s="318" t="s">
        <v>19150</v>
      </c>
      <c r="Y376" s="311">
        <v>3.5530499999999999E-7</v>
      </c>
      <c r="Z376" s="296" t="s">
        <v>18775</v>
      </c>
      <c r="AA376" s="1">
        <v>2.5163899999999999E-6</v>
      </c>
      <c r="AB376" s="318" t="s">
        <v>19150</v>
      </c>
      <c r="AC376" s="311">
        <v>3.42594E-7</v>
      </c>
      <c r="AD376" s="296" t="s">
        <v>19212</v>
      </c>
      <c r="AE376" s="1">
        <v>9.4909900000000002E-7</v>
      </c>
      <c r="AF376" s="318" t="s">
        <v>19466</v>
      </c>
      <c r="AG376" s="311">
        <v>7.66861E-7</v>
      </c>
      <c r="AH376" s="296" t="s">
        <v>19150</v>
      </c>
      <c r="AI376" s="1">
        <v>3.8428699999999998E-7</v>
      </c>
      <c r="AJ376" s="318" t="s">
        <v>19150</v>
      </c>
      <c r="AK376" s="311">
        <v>3.8200200000000001E-7</v>
      </c>
      <c r="AL376" s="296" t="s">
        <v>19628</v>
      </c>
      <c r="AM376" s="1">
        <v>1.8707399999999999E-4</v>
      </c>
      <c r="AN376" s="318" t="s">
        <v>19256</v>
      </c>
      <c r="AO376" s="311">
        <v>3.9062299999999999E-4</v>
      </c>
      <c r="AP376" s="318" t="s">
        <v>19628</v>
      </c>
      <c r="AQ376" s="311">
        <v>2.6235800000000002E-4</v>
      </c>
    </row>
    <row r="377" spans="2:43" ht="16" x14ac:dyDescent="0.2">
      <c r="B377" s="310" t="s">
        <v>11703</v>
      </c>
      <c r="C377" t="s">
        <v>13286</v>
      </c>
      <c r="D377">
        <v>16</v>
      </c>
      <c r="E377">
        <v>53799278</v>
      </c>
      <c r="F377" t="s">
        <v>3723</v>
      </c>
      <c r="G377" t="s">
        <v>14831</v>
      </c>
      <c r="H377" s="318" t="s">
        <v>19022</v>
      </c>
      <c r="I377" s="311">
        <v>1.15087E-7</v>
      </c>
      <c r="J377" s="297" t="s">
        <v>19885</v>
      </c>
      <c r="K377" s="298">
        <v>4.4679999999999997E-3</v>
      </c>
      <c r="L377" s="318" t="s">
        <v>19022</v>
      </c>
      <c r="M377" s="311">
        <v>1.56772E-7</v>
      </c>
      <c r="N377" s="296" t="s">
        <v>18830</v>
      </c>
      <c r="O377" s="1">
        <v>5.0303200000000001E-8</v>
      </c>
      <c r="P377" s="318" t="s">
        <v>18909</v>
      </c>
      <c r="Q377" s="311">
        <v>2.1109099999999999E-8</v>
      </c>
      <c r="R377" s="296" t="s">
        <v>18830</v>
      </c>
      <c r="S377" s="1">
        <v>3.7683799999999998E-8</v>
      </c>
      <c r="T377" s="318" t="s">
        <v>19552</v>
      </c>
      <c r="U377" s="311">
        <v>6.9559499999999995E-8</v>
      </c>
      <c r="V377" s="296" t="s">
        <v>19022</v>
      </c>
      <c r="W377" s="1">
        <v>6.8647900000000002E-8</v>
      </c>
      <c r="X377" s="318" t="s">
        <v>19022</v>
      </c>
      <c r="Y377" s="311">
        <v>7.1639800000000001E-8</v>
      </c>
      <c r="Z377" s="296" t="s">
        <v>18810</v>
      </c>
      <c r="AA377" s="1">
        <v>5.1385599999999999E-8</v>
      </c>
      <c r="AB377" s="318" t="s">
        <v>19022</v>
      </c>
      <c r="AC377" s="311">
        <v>1.39148E-7</v>
      </c>
      <c r="AD377" s="296" t="s">
        <v>18830</v>
      </c>
      <c r="AE377" s="1">
        <v>7.3512200000000001E-8</v>
      </c>
      <c r="AF377" s="318" t="s">
        <v>19022</v>
      </c>
      <c r="AG377" s="311">
        <v>4.3496199999999999E-8</v>
      </c>
      <c r="AH377" s="296" t="s">
        <v>19022</v>
      </c>
      <c r="AI377" s="1">
        <v>1.1865099999999999E-7</v>
      </c>
      <c r="AJ377" s="318" t="s">
        <v>19022</v>
      </c>
      <c r="AK377" s="311">
        <v>1.15967E-7</v>
      </c>
      <c r="AL377" s="296" t="s">
        <v>19659</v>
      </c>
      <c r="AM377" s="1">
        <v>1.88123E-3</v>
      </c>
      <c r="AN377" s="318" t="s">
        <v>18700</v>
      </c>
      <c r="AO377" s="311">
        <v>2.2072299999999999E-5</v>
      </c>
      <c r="AP377" s="318" t="s">
        <v>19260</v>
      </c>
      <c r="AQ377" s="311">
        <v>1.1971600000000001E-3</v>
      </c>
    </row>
    <row r="378" spans="2:43" ht="16" x14ac:dyDescent="0.2">
      <c r="B378" s="310" t="s">
        <v>11703</v>
      </c>
      <c r="C378" t="s">
        <v>10812</v>
      </c>
      <c r="D378">
        <v>17</v>
      </c>
      <c r="E378">
        <v>1985843</v>
      </c>
      <c r="F378" t="s">
        <v>10804</v>
      </c>
      <c r="G378" t="s">
        <v>14660</v>
      </c>
      <c r="H378" s="318" t="s">
        <v>19826</v>
      </c>
      <c r="I378" s="311">
        <v>3.5230100000000002E-10</v>
      </c>
      <c r="J378" s="296" t="s">
        <v>19826</v>
      </c>
      <c r="K378" s="1">
        <v>1.0463899999999999E-9</v>
      </c>
      <c r="L378" s="318" t="s">
        <v>19826</v>
      </c>
      <c r="M378" s="311">
        <v>1.843E-10</v>
      </c>
      <c r="N378" s="296" t="s">
        <v>18725</v>
      </c>
      <c r="O378" s="1">
        <v>1.2743500000000001E-9</v>
      </c>
      <c r="P378" s="318" t="s">
        <v>19826</v>
      </c>
      <c r="Q378" s="311">
        <v>2.28034E-10</v>
      </c>
      <c r="R378" s="296" t="s">
        <v>18647</v>
      </c>
      <c r="S378" s="1">
        <v>1.04636E-8</v>
      </c>
      <c r="T378" s="318" t="s">
        <v>19826</v>
      </c>
      <c r="U378" s="311">
        <v>1.24628E-9</v>
      </c>
      <c r="V378" s="296" t="s">
        <v>19826</v>
      </c>
      <c r="W378" s="1">
        <v>3.85679E-10</v>
      </c>
      <c r="X378" s="318" t="s">
        <v>19826</v>
      </c>
      <c r="Y378" s="311">
        <v>3.2681699999999999E-10</v>
      </c>
      <c r="Z378" s="296" t="s">
        <v>19215</v>
      </c>
      <c r="AA378" s="1">
        <v>3.72692E-6</v>
      </c>
      <c r="AB378" s="318" t="s">
        <v>19826</v>
      </c>
      <c r="AC378" s="311">
        <v>2.2809699999999999E-10</v>
      </c>
      <c r="AD378" s="296" t="s">
        <v>18725</v>
      </c>
      <c r="AE378" s="1">
        <v>1.80326E-9</v>
      </c>
      <c r="AF378" s="318" t="s">
        <v>19826</v>
      </c>
      <c r="AG378" s="311">
        <v>1.3919999999999999E-10</v>
      </c>
      <c r="AH378" s="296" t="s">
        <v>19826</v>
      </c>
      <c r="AI378" s="1">
        <v>3.4694300000000002E-10</v>
      </c>
      <c r="AJ378" s="318" t="s">
        <v>19826</v>
      </c>
      <c r="AK378" s="311">
        <v>3.2537499999999998E-10</v>
      </c>
      <c r="AL378" s="297" t="s">
        <v>19886</v>
      </c>
      <c r="AM378" s="298">
        <v>1.60924E-2</v>
      </c>
      <c r="AN378" s="318" t="s">
        <v>18660</v>
      </c>
      <c r="AO378" s="311">
        <v>2.9180799999999999E-6</v>
      </c>
      <c r="AP378" s="318" t="s">
        <v>19627</v>
      </c>
      <c r="AQ378" s="311">
        <v>1.94552E-5</v>
      </c>
    </row>
    <row r="379" spans="2:43" ht="16" x14ac:dyDescent="0.2">
      <c r="B379" s="310" t="s">
        <v>11703</v>
      </c>
      <c r="C379" t="s">
        <v>10817</v>
      </c>
      <c r="D379">
        <v>17</v>
      </c>
      <c r="E379">
        <v>21282601</v>
      </c>
      <c r="F379" t="s">
        <v>10824</v>
      </c>
      <c r="G379" t="s">
        <v>13505</v>
      </c>
      <c r="H379" s="318" t="s">
        <v>19262</v>
      </c>
      <c r="I379" s="311">
        <v>6.5685800000000004E-6</v>
      </c>
      <c r="J379" s="296" t="s">
        <v>19315</v>
      </c>
      <c r="K379" s="1">
        <v>5.7689599999999997E-5</v>
      </c>
      <c r="L379" s="318" t="s">
        <v>19262</v>
      </c>
      <c r="M379" s="311">
        <v>4.7021000000000003E-6</v>
      </c>
      <c r="N379" s="296" t="s">
        <v>19234</v>
      </c>
      <c r="O379" s="1">
        <v>3.4172799999999999E-5</v>
      </c>
      <c r="P379" s="318" t="s">
        <v>19262</v>
      </c>
      <c r="Q379" s="311">
        <v>8.3982500000000004E-6</v>
      </c>
      <c r="R379" s="296" t="s">
        <v>19157</v>
      </c>
      <c r="S379" s="1">
        <v>1.25034E-4</v>
      </c>
      <c r="T379" s="318" t="s">
        <v>19262</v>
      </c>
      <c r="U379" s="311">
        <v>1.04116E-5</v>
      </c>
      <c r="V379" s="296" t="s">
        <v>19262</v>
      </c>
      <c r="W379" s="1">
        <v>8.17601E-6</v>
      </c>
      <c r="X379" s="318" t="s">
        <v>19262</v>
      </c>
      <c r="Y379" s="311">
        <v>7.6304099999999997E-6</v>
      </c>
      <c r="Z379" s="296" t="s">
        <v>19887</v>
      </c>
      <c r="AA379" s="1">
        <v>5.4601499999999996E-4</v>
      </c>
      <c r="AB379" s="318" t="s">
        <v>19262</v>
      </c>
      <c r="AC379" s="311">
        <v>5.1390999999999996E-6</v>
      </c>
      <c r="AD379" s="296" t="s">
        <v>19262</v>
      </c>
      <c r="AE379" s="1">
        <v>1.22741E-5</v>
      </c>
      <c r="AF379" s="318" t="s">
        <v>19328</v>
      </c>
      <c r="AG379" s="311">
        <v>5.2631700000000003E-6</v>
      </c>
      <c r="AH379" s="296" t="s">
        <v>19262</v>
      </c>
      <c r="AI379" s="1">
        <v>4.9439199999999999E-6</v>
      </c>
      <c r="AJ379" s="318" t="s">
        <v>19262</v>
      </c>
      <c r="AK379" s="311">
        <v>7.0092900000000001E-6</v>
      </c>
      <c r="AL379" s="297" t="s">
        <v>19888</v>
      </c>
      <c r="AM379" s="298">
        <v>0.171484</v>
      </c>
      <c r="AN379" s="318" t="s">
        <v>19198</v>
      </c>
      <c r="AO379" s="311">
        <v>7.1821400000000001E-4</v>
      </c>
      <c r="AP379" s="318" t="s">
        <v>19889</v>
      </c>
      <c r="AQ379" s="311">
        <v>1.9938999999999998E-3</v>
      </c>
    </row>
    <row r="380" spans="2:43" ht="16" x14ac:dyDescent="0.2">
      <c r="B380" s="310" t="s">
        <v>11703</v>
      </c>
      <c r="C380" t="s">
        <v>13285</v>
      </c>
      <c r="D380">
        <v>17</v>
      </c>
      <c r="E380">
        <v>43684094</v>
      </c>
      <c r="F380" t="s">
        <v>15199</v>
      </c>
      <c r="G380" t="s">
        <v>15200</v>
      </c>
      <c r="H380" s="318" t="s">
        <v>19890</v>
      </c>
      <c r="I380" s="311">
        <v>8.3966100000000003E-23</v>
      </c>
      <c r="J380" s="296" t="s">
        <v>19891</v>
      </c>
      <c r="K380" s="1">
        <v>4.1042700000000002E-22</v>
      </c>
      <c r="L380" s="318" t="s">
        <v>19890</v>
      </c>
      <c r="M380" s="311">
        <v>3.42026E-23</v>
      </c>
      <c r="N380" s="296" t="s">
        <v>19892</v>
      </c>
      <c r="O380" s="1">
        <v>7.8291799999999997E-20</v>
      </c>
      <c r="P380" s="318" t="s">
        <v>19893</v>
      </c>
      <c r="Q380" s="311">
        <v>1.3847E-24</v>
      </c>
      <c r="R380" s="296" t="s">
        <v>19894</v>
      </c>
      <c r="S380" s="1">
        <v>2.95988E-20</v>
      </c>
      <c r="T380" s="318" t="s">
        <v>19895</v>
      </c>
      <c r="U380" s="311">
        <v>2.6489300000000001E-25</v>
      </c>
      <c r="V380" s="296" t="s">
        <v>19896</v>
      </c>
      <c r="W380" s="1">
        <v>2.8526600000000002E-23</v>
      </c>
      <c r="X380" s="318" t="s">
        <v>19890</v>
      </c>
      <c r="Y380" s="311">
        <v>4.5400699999999997E-23</v>
      </c>
      <c r="Z380" s="296" t="s">
        <v>19584</v>
      </c>
      <c r="AA380" s="1">
        <v>1.0274699999999999E-18</v>
      </c>
      <c r="AB380" s="318" t="s">
        <v>19896</v>
      </c>
      <c r="AC380" s="311">
        <v>4.0172799999999998E-23</v>
      </c>
      <c r="AD380" s="296" t="s">
        <v>19890</v>
      </c>
      <c r="AE380" s="1">
        <v>7.5251999999999993E-21</v>
      </c>
      <c r="AF380" s="318" t="s">
        <v>19896</v>
      </c>
      <c r="AG380" s="311">
        <v>3.1026400000000003E-23</v>
      </c>
      <c r="AH380" s="296" t="s">
        <v>19896</v>
      </c>
      <c r="AI380" s="1">
        <v>6.2657800000000006E-23</v>
      </c>
      <c r="AJ380" s="318" t="s">
        <v>19890</v>
      </c>
      <c r="AK380" s="311">
        <v>8.5074800000000001E-23</v>
      </c>
      <c r="AL380" s="296" t="s">
        <v>19354</v>
      </c>
      <c r="AM380" s="1">
        <v>7.9470199999999997E-10</v>
      </c>
      <c r="AN380" s="318" t="s">
        <v>19390</v>
      </c>
      <c r="AO380" s="311">
        <v>1.7031900000000001E-16</v>
      </c>
      <c r="AP380" s="318" t="s">
        <v>19679</v>
      </c>
      <c r="AQ380" s="311">
        <v>6.9934399999999998E-9</v>
      </c>
    </row>
    <row r="381" spans="2:43" ht="16" x14ac:dyDescent="0.2">
      <c r="B381" s="313" t="s">
        <v>11703</v>
      </c>
      <c r="C381" s="275" t="s">
        <v>10925</v>
      </c>
      <c r="D381" s="275">
        <v>18</v>
      </c>
      <c r="E381" s="275">
        <v>55186127</v>
      </c>
      <c r="F381" s="275" t="s">
        <v>14506</v>
      </c>
      <c r="G381" s="275" t="s">
        <v>16017</v>
      </c>
      <c r="H381" s="319" t="s">
        <v>18668</v>
      </c>
      <c r="I381" s="316">
        <v>5.7597100000000002E-8</v>
      </c>
      <c r="J381" s="314" t="s">
        <v>18668</v>
      </c>
      <c r="K381" s="315">
        <v>5.61935E-8</v>
      </c>
      <c r="L381" s="319" t="s">
        <v>18668</v>
      </c>
      <c r="M381" s="316">
        <v>6.1050900000000003E-8</v>
      </c>
      <c r="N381" s="314" t="s">
        <v>18669</v>
      </c>
      <c r="O381" s="315">
        <v>4.50442E-7</v>
      </c>
      <c r="P381" s="319" t="s">
        <v>18668</v>
      </c>
      <c r="Q381" s="316">
        <v>4.2650500000000002E-8</v>
      </c>
      <c r="R381" s="314" t="s">
        <v>18669</v>
      </c>
      <c r="S381" s="315">
        <v>3.2011000000000003E-7</v>
      </c>
      <c r="T381" s="319" t="s">
        <v>18753</v>
      </c>
      <c r="U381" s="316">
        <v>2.36583E-7</v>
      </c>
      <c r="V381" s="314" t="s">
        <v>18668</v>
      </c>
      <c r="W381" s="315">
        <v>5.6299400000000002E-8</v>
      </c>
      <c r="X381" s="319" t="s">
        <v>18668</v>
      </c>
      <c r="Y381" s="316">
        <v>6.57049E-8</v>
      </c>
      <c r="Z381" s="314" t="s">
        <v>19017</v>
      </c>
      <c r="AA381" s="315">
        <v>7.4254400000000003E-6</v>
      </c>
      <c r="AB381" s="319" t="s">
        <v>18668</v>
      </c>
      <c r="AC381" s="316">
        <v>4.96608E-8</v>
      </c>
      <c r="AD381" s="314" t="s">
        <v>18669</v>
      </c>
      <c r="AE381" s="315">
        <v>3.7281000000000001E-7</v>
      </c>
      <c r="AF381" s="319" t="s">
        <v>18751</v>
      </c>
      <c r="AG381" s="316">
        <v>1.3624799999999999E-7</v>
      </c>
      <c r="AH381" s="314" t="s">
        <v>18668</v>
      </c>
      <c r="AI381" s="315">
        <v>6.4005699999999995E-8</v>
      </c>
      <c r="AJ381" s="319" t="s">
        <v>18668</v>
      </c>
      <c r="AK381" s="316">
        <v>5.5246800000000001E-8</v>
      </c>
      <c r="AL381" s="330" t="s">
        <v>19897</v>
      </c>
      <c r="AM381" s="331">
        <v>6.6942500000000002E-2</v>
      </c>
      <c r="AN381" s="319" t="s">
        <v>19898</v>
      </c>
      <c r="AO381" s="316">
        <v>2.8449900000000001E-4</v>
      </c>
      <c r="AP381" s="319" t="s">
        <v>19899</v>
      </c>
      <c r="AQ381" s="316">
        <v>4.7499800000000002E-5</v>
      </c>
    </row>
    <row r="382" spans="2:43" ht="16" x14ac:dyDescent="0.2">
      <c r="B382" s="310" t="s">
        <v>11704</v>
      </c>
      <c r="C382" t="s">
        <v>13283</v>
      </c>
      <c r="D382">
        <v>2</v>
      </c>
      <c r="E382">
        <v>57987593</v>
      </c>
      <c r="F382" t="s">
        <v>15164</v>
      </c>
      <c r="G382" t="s">
        <v>14753</v>
      </c>
      <c r="H382" s="318" t="s">
        <v>19900</v>
      </c>
      <c r="I382" s="311">
        <v>7.4468899999999996E-13</v>
      </c>
      <c r="J382" s="296" t="s">
        <v>19900</v>
      </c>
      <c r="K382" s="1">
        <v>2.9966000000000001E-13</v>
      </c>
      <c r="L382" s="318" t="s">
        <v>19900</v>
      </c>
      <c r="M382" s="311">
        <v>1.0563200000000001E-12</v>
      </c>
      <c r="N382" s="296" t="s">
        <v>19900</v>
      </c>
      <c r="O382" s="1">
        <v>9.8636999999999997E-13</v>
      </c>
      <c r="P382" s="318" t="s">
        <v>19900</v>
      </c>
      <c r="Q382" s="311">
        <v>1.06633E-12</v>
      </c>
      <c r="R382" s="296" t="s">
        <v>19232</v>
      </c>
      <c r="S382" s="1">
        <v>4.55316E-10</v>
      </c>
      <c r="T382" s="318" t="s">
        <v>19719</v>
      </c>
      <c r="U382" s="311">
        <v>1.0288499999999999E-11</v>
      </c>
      <c r="V382" s="296" t="s">
        <v>19719</v>
      </c>
      <c r="W382" s="1">
        <v>2.5421200000000001E-12</v>
      </c>
      <c r="X382" s="318" t="s">
        <v>19719</v>
      </c>
      <c r="Y382" s="311">
        <v>2.50405E-12</v>
      </c>
      <c r="Z382" s="296" t="s">
        <v>18798</v>
      </c>
      <c r="AA382" s="1">
        <v>9.3745100000000001E-11</v>
      </c>
      <c r="AB382" s="318" t="s">
        <v>19900</v>
      </c>
      <c r="AC382" s="311">
        <v>8.46637E-13</v>
      </c>
      <c r="AD382" s="296" t="s">
        <v>19719</v>
      </c>
      <c r="AE382" s="1">
        <v>5.92624E-11</v>
      </c>
      <c r="AF382" s="318" t="s">
        <v>19719</v>
      </c>
      <c r="AG382" s="311">
        <v>3.21254E-12</v>
      </c>
      <c r="AH382" s="296" t="s">
        <v>19900</v>
      </c>
      <c r="AI382" s="1">
        <v>8.6275199999999998E-13</v>
      </c>
      <c r="AJ382" s="318" t="s">
        <v>19719</v>
      </c>
      <c r="AK382" s="311">
        <v>1.2060199999999999E-12</v>
      </c>
      <c r="AL382" s="296" t="s">
        <v>18791</v>
      </c>
      <c r="AM382" s="1">
        <v>9.1548199999999999E-7</v>
      </c>
      <c r="AN382" s="318" t="s">
        <v>18772</v>
      </c>
      <c r="AO382" s="311">
        <v>5.5922999999999996E-7</v>
      </c>
      <c r="AP382" s="318" t="s">
        <v>18820</v>
      </c>
      <c r="AQ382" s="311">
        <v>2.73778E-7</v>
      </c>
    </row>
    <row r="383" spans="2:43" ht="16" x14ac:dyDescent="0.2">
      <c r="B383" s="310" t="s">
        <v>11704</v>
      </c>
      <c r="C383" t="s">
        <v>9</v>
      </c>
      <c r="D383">
        <v>2</v>
      </c>
      <c r="E383">
        <v>66750564</v>
      </c>
      <c r="F383" t="s">
        <v>374</v>
      </c>
      <c r="G383" t="s">
        <v>14611</v>
      </c>
      <c r="H383" s="318" t="s">
        <v>19901</v>
      </c>
      <c r="I383" s="311">
        <v>9.5423900000000001E-13</v>
      </c>
      <c r="J383" s="296" t="s">
        <v>19901</v>
      </c>
      <c r="K383" s="1">
        <v>8.1807299999999998E-13</v>
      </c>
      <c r="L383" s="318" t="s">
        <v>19901</v>
      </c>
      <c r="M383" s="311">
        <v>6.8183300000000005E-13</v>
      </c>
      <c r="N383" s="296" t="s">
        <v>19902</v>
      </c>
      <c r="O383" s="1">
        <v>8.7534200000000003E-13</v>
      </c>
      <c r="P383" s="318" t="s">
        <v>19901</v>
      </c>
      <c r="Q383" s="311">
        <v>1.00963E-12</v>
      </c>
      <c r="R383" s="296" t="s">
        <v>19903</v>
      </c>
      <c r="S383" s="1">
        <v>6.2872399999999998E-14</v>
      </c>
      <c r="T383" s="318" t="s">
        <v>19905</v>
      </c>
      <c r="U383" s="311">
        <v>3.3754800000000002E-13</v>
      </c>
      <c r="V383" s="296" t="s">
        <v>19904</v>
      </c>
      <c r="W383" s="1">
        <v>9.3020299999999993E-13</v>
      </c>
      <c r="X383" s="318" t="s">
        <v>19904</v>
      </c>
      <c r="Y383" s="311">
        <v>6.2011500000000003E-13</v>
      </c>
      <c r="Z383" s="296" t="s">
        <v>19906</v>
      </c>
      <c r="AA383" s="1">
        <v>1.51077E-11</v>
      </c>
      <c r="AB383" s="318" t="s">
        <v>19904</v>
      </c>
      <c r="AC383" s="311">
        <v>8.9781600000000002E-13</v>
      </c>
      <c r="AD383" s="296" t="s">
        <v>19902</v>
      </c>
      <c r="AE383" s="1">
        <v>7.9890400000000005E-13</v>
      </c>
      <c r="AF383" s="318" t="s">
        <v>19907</v>
      </c>
      <c r="AG383" s="311">
        <v>1.0362999999999999E-12</v>
      </c>
      <c r="AH383" s="296" t="s">
        <v>19901</v>
      </c>
      <c r="AI383" s="1">
        <v>9.34525E-13</v>
      </c>
      <c r="AJ383" s="318" t="s">
        <v>19901</v>
      </c>
      <c r="AK383" s="311">
        <v>7.46295E-13</v>
      </c>
      <c r="AL383" s="296" t="s">
        <v>19908</v>
      </c>
      <c r="AM383" s="1">
        <v>4.7285499999999998E-7</v>
      </c>
      <c r="AN383" s="318" t="s">
        <v>19909</v>
      </c>
      <c r="AO383" s="311">
        <v>1.3338200000000001E-9</v>
      </c>
      <c r="AP383" s="318" t="s">
        <v>19910</v>
      </c>
      <c r="AQ383" s="311">
        <v>5.83798E-5</v>
      </c>
    </row>
    <row r="384" spans="2:43" ht="16" x14ac:dyDescent="0.2">
      <c r="B384" s="310" t="s">
        <v>11704</v>
      </c>
      <c r="C384" t="s">
        <v>10939</v>
      </c>
      <c r="D384">
        <v>2</v>
      </c>
      <c r="E384">
        <v>114090412</v>
      </c>
      <c r="F384" t="s">
        <v>14722</v>
      </c>
      <c r="G384" t="s">
        <v>14615</v>
      </c>
      <c r="H384" s="318" t="s">
        <v>19212</v>
      </c>
      <c r="I384" s="311">
        <v>6.5276200000000003E-7</v>
      </c>
      <c r="J384" s="296" t="s">
        <v>19212</v>
      </c>
      <c r="K384" s="1">
        <v>5.1093099999999996E-7</v>
      </c>
      <c r="L384" s="318" t="s">
        <v>19212</v>
      </c>
      <c r="M384" s="311">
        <v>4.1592399999999999E-7</v>
      </c>
      <c r="N384" s="296" t="s">
        <v>19215</v>
      </c>
      <c r="O384" s="1">
        <v>3.6560799999999999E-6</v>
      </c>
      <c r="P384" s="318" t="s">
        <v>19212</v>
      </c>
      <c r="Q384" s="311">
        <v>6.9242899999999999E-7</v>
      </c>
      <c r="R384" s="296" t="s">
        <v>19214</v>
      </c>
      <c r="S384" s="1">
        <v>5.6382800000000002E-6</v>
      </c>
      <c r="T384" s="318" t="s">
        <v>19216</v>
      </c>
      <c r="U384" s="311">
        <v>2.6019099999999999E-6</v>
      </c>
      <c r="V384" s="296" t="s">
        <v>19212</v>
      </c>
      <c r="W384" s="1">
        <v>5.6974399999999997E-7</v>
      </c>
      <c r="X384" s="318" t="s">
        <v>19212</v>
      </c>
      <c r="Y384" s="311">
        <v>5.6256799999999999E-7</v>
      </c>
      <c r="Z384" s="296" t="s">
        <v>18772</v>
      </c>
      <c r="AA384" s="1">
        <v>8.8430899999999998E-7</v>
      </c>
      <c r="AB384" s="318" t="s">
        <v>19212</v>
      </c>
      <c r="AC384" s="311">
        <v>6.2471699999999997E-7</v>
      </c>
      <c r="AD384" s="296" t="s">
        <v>19215</v>
      </c>
      <c r="AE384" s="1">
        <v>6.7906099999999997E-7</v>
      </c>
      <c r="AF384" s="318" t="s">
        <v>19212</v>
      </c>
      <c r="AG384" s="311">
        <v>9.0692399999999998E-7</v>
      </c>
      <c r="AH384" s="296" t="s">
        <v>19212</v>
      </c>
      <c r="AI384" s="1">
        <v>6.29344E-7</v>
      </c>
      <c r="AJ384" s="318" t="s">
        <v>19212</v>
      </c>
      <c r="AK384" s="311">
        <v>6.5936399999999995E-7</v>
      </c>
      <c r="AL384" s="296" t="s">
        <v>19289</v>
      </c>
      <c r="AM384" s="1">
        <v>1.2627300000000001E-3</v>
      </c>
      <c r="AN384" s="318" t="s">
        <v>19134</v>
      </c>
      <c r="AO384" s="311">
        <v>1.83666E-7</v>
      </c>
      <c r="AP384" s="322" t="s">
        <v>19911</v>
      </c>
      <c r="AQ384" s="312">
        <v>5.0848999999999998E-2</v>
      </c>
    </row>
    <row r="385" spans="2:43" ht="16" x14ac:dyDescent="0.2">
      <c r="B385" s="310" t="s">
        <v>11704</v>
      </c>
      <c r="C385" t="s">
        <v>13282</v>
      </c>
      <c r="D385">
        <v>3</v>
      </c>
      <c r="E385">
        <v>136110468</v>
      </c>
      <c r="F385" t="s">
        <v>10976</v>
      </c>
      <c r="G385" t="s">
        <v>13505</v>
      </c>
      <c r="H385" s="318" t="s">
        <v>19232</v>
      </c>
      <c r="I385" s="311">
        <v>2.3228299999999999E-9</v>
      </c>
      <c r="J385" s="296" t="s">
        <v>19311</v>
      </c>
      <c r="K385" s="1">
        <v>8.8870000000000004E-9</v>
      </c>
      <c r="L385" s="318" t="s">
        <v>19232</v>
      </c>
      <c r="M385" s="311">
        <v>1.84318E-9</v>
      </c>
      <c r="N385" s="296" t="s">
        <v>18771</v>
      </c>
      <c r="O385" s="1">
        <v>5.3262000000000001E-9</v>
      </c>
      <c r="P385" s="318" t="s">
        <v>19232</v>
      </c>
      <c r="Q385" s="311">
        <v>2.0982600000000002E-9</v>
      </c>
      <c r="R385" s="296" t="s">
        <v>19809</v>
      </c>
      <c r="S385" s="1">
        <v>2.32384E-7</v>
      </c>
      <c r="T385" s="318" t="s">
        <v>19311</v>
      </c>
      <c r="U385" s="311">
        <v>1.08181E-8</v>
      </c>
      <c r="V385" s="296" t="s">
        <v>19232</v>
      </c>
      <c r="W385" s="1">
        <v>1.9035200000000001E-9</v>
      </c>
      <c r="X385" s="318" t="s">
        <v>19232</v>
      </c>
      <c r="Y385" s="311">
        <v>1.1795499999999999E-9</v>
      </c>
      <c r="Z385" s="296" t="s">
        <v>19216</v>
      </c>
      <c r="AA385" s="1">
        <v>2.0514599999999999E-6</v>
      </c>
      <c r="AB385" s="318" t="s">
        <v>19232</v>
      </c>
      <c r="AC385" s="311">
        <v>1.8916E-9</v>
      </c>
      <c r="AD385" s="296" t="s">
        <v>18771</v>
      </c>
      <c r="AE385" s="1">
        <v>4.4570400000000002E-9</v>
      </c>
      <c r="AF385" s="318" t="s">
        <v>19311</v>
      </c>
      <c r="AG385" s="311">
        <v>6.4575199999999998E-9</v>
      </c>
      <c r="AH385" s="296" t="s">
        <v>19232</v>
      </c>
      <c r="AI385" s="1">
        <v>2.63484E-9</v>
      </c>
      <c r="AJ385" s="318" t="s">
        <v>19232</v>
      </c>
      <c r="AK385" s="311">
        <v>3.14809E-9</v>
      </c>
      <c r="AL385" s="296" t="s">
        <v>19699</v>
      </c>
      <c r="AM385" s="1">
        <v>8.9540099999999993E-5</v>
      </c>
      <c r="AN385" s="318" t="s">
        <v>18811</v>
      </c>
      <c r="AO385" s="311">
        <v>5.1833699999999998E-6</v>
      </c>
      <c r="AP385" s="318" t="s">
        <v>19699</v>
      </c>
      <c r="AQ385" s="311">
        <v>9.6126999999999996E-5</v>
      </c>
    </row>
    <row r="386" spans="2:43" ht="16" x14ac:dyDescent="0.2">
      <c r="B386" s="310" t="s">
        <v>11704</v>
      </c>
      <c r="C386" t="s">
        <v>13281</v>
      </c>
      <c r="D386">
        <v>5</v>
      </c>
      <c r="E386">
        <v>100374749</v>
      </c>
      <c r="F386" t="s">
        <v>15206</v>
      </c>
      <c r="G386" t="s">
        <v>13563</v>
      </c>
      <c r="H386" s="318" t="s">
        <v>19912</v>
      </c>
      <c r="I386" s="311">
        <v>1.6276399999999999E-5</v>
      </c>
      <c r="J386" s="296" t="s">
        <v>19912</v>
      </c>
      <c r="K386" s="1">
        <v>1.2809000000000001E-5</v>
      </c>
      <c r="L386" s="318" t="s">
        <v>19912</v>
      </c>
      <c r="M386" s="311">
        <v>1.7566000000000001E-5</v>
      </c>
      <c r="N386" s="296" t="s">
        <v>19913</v>
      </c>
      <c r="O386" s="1">
        <v>2.8590000000000001E-4</v>
      </c>
      <c r="P386" s="318" t="s">
        <v>19912</v>
      </c>
      <c r="Q386" s="311">
        <v>1.6724200000000002E-5</v>
      </c>
      <c r="R386" s="296" t="s">
        <v>19914</v>
      </c>
      <c r="S386" s="1">
        <v>2.53427E-5</v>
      </c>
      <c r="T386" s="318" t="s">
        <v>19915</v>
      </c>
      <c r="U386" s="311">
        <v>3.01681E-5</v>
      </c>
      <c r="V386" s="296" t="s">
        <v>19912</v>
      </c>
      <c r="W386" s="1">
        <v>1.54519E-5</v>
      </c>
      <c r="X386" s="318" t="s">
        <v>19912</v>
      </c>
      <c r="Y386" s="311">
        <v>1.8674799999999999E-5</v>
      </c>
      <c r="Z386" s="296" t="s">
        <v>19916</v>
      </c>
      <c r="AA386" s="1">
        <v>1.8586500000000001E-3</v>
      </c>
      <c r="AB386" s="318" t="s">
        <v>19912</v>
      </c>
      <c r="AC386" s="311">
        <v>1.6985699999999999E-5</v>
      </c>
      <c r="AD386" s="296" t="s">
        <v>19917</v>
      </c>
      <c r="AE386" s="1">
        <v>1.0662600000000001E-4</v>
      </c>
      <c r="AF386" s="318" t="s">
        <v>19918</v>
      </c>
      <c r="AG386" s="311">
        <v>8.3230800000000003E-6</v>
      </c>
      <c r="AH386" s="296" t="s">
        <v>19912</v>
      </c>
      <c r="AI386" s="1">
        <v>1.7039100000000001E-5</v>
      </c>
      <c r="AJ386" s="318" t="s">
        <v>19912</v>
      </c>
      <c r="AK386" s="311">
        <v>1.5998199999999999E-5</v>
      </c>
      <c r="AL386" s="296" t="s">
        <v>19919</v>
      </c>
      <c r="AM386" s="1">
        <v>5.0458900000000001E-2</v>
      </c>
      <c r="AN386" s="318" t="s">
        <v>19920</v>
      </c>
      <c r="AO386" s="311">
        <v>1.01829E-2</v>
      </c>
      <c r="AP386" s="318" t="s">
        <v>19921</v>
      </c>
      <c r="AQ386" s="311">
        <v>4.29715E-4</v>
      </c>
    </row>
    <row r="387" spans="2:43" ht="16" x14ac:dyDescent="0.2">
      <c r="B387" s="310" t="s">
        <v>11704</v>
      </c>
      <c r="C387" t="s">
        <v>11202</v>
      </c>
      <c r="D387">
        <v>6</v>
      </c>
      <c r="E387">
        <v>27195660</v>
      </c>
      <c r="F387" t="s">
        <v>15208</v>
      </c>
      <c r="G387" t="s">
        <v>13263</v>
      </c>
      <c r="H387" s="318" t="s">
        <v>18904</v>
      </c>
      <c r="I387" s="311">
        <v>1.9964899999999999E-10</v>
      </c>
      <c r="J387" s="296" t="s">
        <v>18904</v>
      </c>
      <c r="K387" s="1">
        <v>1.7339900000000001E-10</v>
      </c>
      <c r="L387" s="318" t="s">
        <v>18904</v>
      </c>
      <c r="M387" s="311">
        <v>1.7435100000000001E-10</v>
      </c>
      <c r="N387" s="296" t="s">
        <v>19080</v>
      </c>
      <c r="O387" s="1">
        <v>2.8310599999999999E-9</v>
      </c>
      <c r="P387" s="318" t="s">
        <v>18904</v>
      </c>
      <c r="Q387" s="311">
        <v>1.8405799999999999E-10</v>
      </c>
      <c r="R387" s="296" t="s">
        <v>19080</v>
      </c>
      <c r="S387" s="1">
        <v>3.3276900000000001E-9</v>
      </c>
      <c r="T387" s="318" t="s">
        <v>18904</v>
      </c>
      <c r="U387" s="311">
        <v>6.2311399999999996E-10</v>
      </c>
      <c r="V387" s="296" t="s">
        <v>18904</v>
      </c>
      <c r="W387" s="1">
        <v>5.1563899999999998E-10</v>
      </c>
      <c r="X387" s="318" t="s">
        <v>18904</v>
      </c>
      <c r="Y387" s="311">
        <v>6.5219799999999996E-10</v>
      </c>
      <c r="Z387" s="296" t="s">
        <v>19173</v>
      </c>
      <c r="AA387" s="1">
        <v>3.8062599999999998E-7</v>
      </c>
      <c r="AB387" s="318" t="s">
        <v>18904</v>
      </c>
      <c r="AC387" s="311">
        <v>2.1458499999999999E-10</v>
      </c>
      <c r="AD387" s="296" t="s">
        <v>19079</v>
      </c>
      <c r="AE387" s="1">
        <v>2.2364599999999999E-9</v>
      </c>
      <c r="AF387" s="318" t="s">
        <v>18904</v>
      </c>
      <c r="AG387" s="311">
        <v>3.7213300000000001E-10</v>
      </c>
      <c r="AH387" s="296" t="s">
        <v>18904</v>
      </c>
      <c r="AI387" s="1">
        <v>2.1908699999999999E-10</v>
      </c>
      <c r="AJ387" s="318" t="s">
        <v>18904</v>
      </c>
      <c r="AK387" s="311">
        <v>1.97682E-10</v>
      </c>
      <c r="AL387" s="297" t="s">
        <v>18795</v>
      </c>
      <c r="AM387" s="298">
        <v>5.0997999999999998E-3</v>
      </c>
      <c r="AN387" s="318" t="s">
        <v>19922</v>
      </c>
      <c r="AO387" s="311">
        <v>6.4075199999999994E-8</v>
      </c>
      <c r="AP387" s="318" t="s">
        <v>19138</v>
      </c>
      <c r="AQ387" s="311">
        <v>3.3284100000000001E-4</v>
      </c>
    </row>
    <row r="388" spans="2:43" ht="16" x14ac:dyDescent="0.2">
      <c r="B388" s="310" t="s">
        <v>11704</v>
      </c>
      <c r="C388" t="s">
        <v>11271</v>
      </c>
      <c r="D388">
        <v>6</v>
      </c>
      <c r="E388">
        <v>100620931</v>
      </c>
      <c r="F388" t="s">
        <v>15210</v>
      </c>
      <c r="G388" t="s">
        <v>13264</v>
      </c>
      <c r="H388" s="318" t="s">
        <v>19923</v>
      </c>
      <c r="I388" s="311">
        <v>3.6465E-11</v>
      </c>
      <c r="J388" s="296" t="s">
        <v>19923</v>
      </c>
      <c r="K388" s="1">
        <v>1.28038E-11</v>
      </c>
      <c r="L388" s="318" t="s">
        <v>19923</v>
      </c>
      <c r="M388" s="311">
        <v>3.2306499999999999E-11</v>
      </c>
      <c r="N388" s="296" t="s">
        <v>19515</v>
      </c>
      <c r="O388" s="1">
        <v>1.91515E-11</v>
      </c>
      <c r="P388" s="318" t="s">
        <v>19923</v>
      </c>
      <c r="Q388" s="311">
        <v>4.2408699999999998E-11</v>
      </c>
      <c r="R388" s="296" t="s">
        <v>18835</v>
      </c>
      <c r="S388" s="1">
        <v>7.0271200000000001E-11</v>
      </c>
      <c r="T388" s="318" t="s">
        <v>18835</v>
      </c>
      <c r="U388" s="311">
        <v>2.6877200000000001E-11</v>
      </c>
      <c r="V388" s="296" t="s">
        <v>18963</v>
      </c>
      <c r="W388" s="1">
        <v>8.1718799999999995E-11</v>
      </c>
      <c r="X388" s="318" t="s">
        <v>18963</v>
      </c>
      <c r="Y388" s="311">
        <v>1.8770600000000001E-10</v>
      </c>
      <c r="Z388" s="296" t="s">
        <v>18790</v>
      </c>
      <c r="AA388" s="1">
        <v>7.8200700000000007E-9</v>
      </c>
      <c r="AB388" s="318" t="s">
        <v>19923</v>
      </c>
      <c r="AC388" s="311">
        <v>2.66641E-11</v>
      </c>
      <c r="AD388" s="296" t="s">
        <v>18967</v>
      </c>
      <c r="AE388" s="1">
        <v>3.03562E-10</v>
      </c>
      <c r="AF388" s="318" t="s">
        <v>19923</v>
      </c>
      <c r="AG388" s="311">
        <v>5.3898199999999997E-11</v>
      </c>
      <c r="AH388" s="296" t="s">
        <v>19923</v>
      </c>
      <c r="AI388" s="1">
        <v>3.1123600000000002E-11</v>
      </c>
      <c r="AJ388" s="318" t="s">
        <v>19923</v>
      </c>
      <c r="AK388" s="311">
        <v>3.4873800000000001E-11</v>
      </c>
      <c r="AL388" s="296" t="s">
        <v>18959</v>
      </c>
      <c r="AM388" s="1">
        <v>6.0220100000000003E-5</v>
      </c>
      <c r="AN388" s="318" t="s">
        <v>19321</v>
      </c>
      <c r="AO388" s="311">
        <v>1.0095800000000001E-5</v>
      </c>
      <c r="AP388" s="318" t="s">
        <v>19924</v>
      </c>
      <c r="AQ388" s="311">
        <v>5.8801799999999999E-7</v>
      </c>
    </row>
    <row r="389" spans="2:43" ht="16" x14ac:dyDescent="0.2">
      <c r="B389" s="310" t="s">
        <v>11704</v>
      </c>
      <c r="C389" t="s">
        <v>11272</v>
      </c>
      <c r="D389">
        <v>8</v>
      </c>
      <c r="E389">
        <v>10184094</v>
      </c>
      <c r="F389" t="s">
        <v>2841</v>
      </c>
      <c r="G389" t="s">
        <v>13261</v>
      </c>
      <c r="H389" s="318" t="s">
        <v>19269</v>
      </c>
      <c r="I389" s="311">
        <v>4.2910599999999998E-8</v>
      </c>
      <c r="J389" s="296" t="s">
        <v>19269</v>
      </c>
      <c r="K389" s="1">
        <v>8.9684100000000003E-8</v>
      </c>
      <c r="L389" s="318" t="s">
        <v>19269</v>
      </c>
      <c r="M389" s="311">
        <v>2.4548299999999999E-8</v>
      </c>
      <c r="N389" s="296" t="s">
        <v>19022</v>
      </c>
      <c r="O389" s="1">
        <v>1.9796000000000001E-7</v>
      </c>
      <c r="P389" s="318" t="s">
        <v>19269</v>
      </c>
      <c r="Q389" s="311">
        <v>4.1514999999999998E-8</v>
      </c>
      <c r="R389" s="296" t="s">
        <v>19022</v>
      </c>
      <c r="S389" s="1">
        <v>1.6133E-7</v>
      </c>
      <c r="T389" s="318" t="s">
        <v>18909</v>
      </c>
      <c r="U389" s="311">
        <v>1.1937699999999999E-8</v>
      </c>
      <c r="V389" s="296" t="s">
        <v>19269</v>
      </c>
      <c r="W389" s="1">
        <v>2.06557E-8</v>
      </c>
      <c r="X389" s="318" t="s">
        <v>19269</v>
      </c>
      <c r="Y389" s="311">
        <v>2.0749299999999999E-8</v>
      </c>
      <c r="Z389" s="296" t="s">
        <v>19327</v>
      </c>
      <c r="AA389" s="1">
        <v>1.3153900000000001E-6</v>
      </c>
      <c r="AB389" s="318" t="s">
        <v>19269</v>
      </c>
      <c r="AC389" s="311">
        <v>3.3853200000000003E-8</v>
      </c>
      <c r="AD389" s="296" t="s">
        <v>19022</v>
      </c>
      <c r="AE389" s="1">
        <v>1.2065599999999999E-7</v>
      </c>
      <c r="AF389" s="318" t="s">
        <v>19269</v>
      </c>
      <c r="AG389" s="311">
        <v>6.4541400000000004E-8</v>
      </c>
      <c r="AH389" s="296" t="s">
        <v>19269</v>
      </c>
      <c r="AI389" s="1">
        <v>5.2274000000000002E-8</v>
      </c>
      <c r="AJ389" s="318" t="s">
        <v>19269</v>
      </c>
      <c r="AK389" s="311">
        <v>3.3023600000000003E-8</v>
      </c>
      <c r="AL389" s="296" t="s">
        <v>18786</v>
      </c>
      <c r="AM389" s="1">
        <v>3.4250100000000001E-6</v>
      </c>
      <c r="AN389" s="318" t="s">
        <v>18697</v>
      </c>
      <c r="AO389" s="311">
        <v>1.48975E-6</v>
      </c>
      <c r="AP389" s="318" t="s">
        <v>19775</v>
      </c>
      <c r="AQ389" s="311">
        <v>3.2257499999999999E-3</v>
      </c>
    </row>
    <row r="390" spans="2:43" ht="16" x14ac:dyDescent="0.2">
      <c r="B390" s="310" t="s">
        <v>11704</v>
      </c>
      <c r="C390" t="s">
        <v>13280</v>
      </c>
      <c r="D390">
        <v>8</v>
      </c>
      <c r="E390">
        <v>14540036</v>
      </c>
      <c r="F390" t="s">
        <v>2865</v>
      </c>
      <c r="G390" t="s">
        <v>13505</v>
      </c>
      <c r="H390" s="318" t="s">
        <v>19291</v>
      </c>
      <c r="I390" s="311">
        <v>1.8427E-8</v>
      </c>
      <c r="J390" s="296" t="s">
        <v>19291</v>
      </c>
      <c r="K390" s="1">
        <v>2.0290199999999999E-8</v>
      </c>
      <c r="L390" s="318" t="s">
        <v>19291</v>
      </c>
      <c r="M390" s="311">
        <v>1.6538100000000001E-8</v>
      </c>
      <c r="N390" s="296" t="s">
        <v>19925</v>
      </c>
      <c r="O390" s="1">
        <v>8.0036099999999995E-8</v>
      </c>
      <c r="P390" s="318" t="s">
        <v>19291</v>
      </c>
      <c r="Q390" s="311">
        <v>1.7611300000000001E-8</v>
      </c>
      <c r="R390" s="296" t="s">
        <v>19311</v>
      </c>
      <c r="S390" s="1">
        <v>2.06538E-8</v>
      </c>
      <c r="T390" s="318" t="s">
        <v>19291</v>
      </c>
      <c r="U390" s="311">
        <v>1.6576900000000001E-7</v>
      </c>
      <c r="V390" s="296" t="s">
        <v>19291</v>
      </c>
      <c r="W390" s="1">
        <v>2.9142800000000001E-8</v>
      </c>
      <c r="X390" s="318" t="s">
        <v>19291</v>
      </c>
      <c r="Y390" s="311">
        <v>3.9887200000000003E-8</v>
      </c>
      <c r="Z390" s="296" t="s">
        <v>19150</v>
      </c>
      <c r="AA390" s="1">
        <v>1.09952E-7</v>
      </c>
      <c r="AB390" s="318" t="s">
        <v>19291</v>
      </c>
      <c r="AC390" s="311">
        <v>1.3620800000000001E-8</v>
      </c>
      <c r="AD390" s="296" t="s">
        <v>19311</v>
      </c>
      <c r="AE390" s="1">
        <v>1.2171199999999999E-8</v>
      </c>
      <c r="AF390" s="318" t="s">
        <v>19291</v>
      </c>
      <c r="AG390" s="311">
        <v>1.49362E-8</v>
      </c>
      <c r="AH390" s="296" t="s">
        <v>19291</v>
      </c>
      <c r="AI390" s="1">
        <v>1.92262E-8</v>
      </c>
      <c r="AJ390" s="318" t="s">
        <v>19291</v>
      </c>
      <c r="AK390" s="311">
        <v>1.33891E-8</v>
      </c>
      <c r="AL390" s="296" t="s">
        <v>19175</v>
      </c>
      <c r="AM390" s="1">
        <v>3.3139500000000001E-4</v>
      </c>
      <c r="AN390" s="318" t="s">
        <v>18772</v>
      </c>
      <c r="AO390" s="311">
        <v>3.1484199999999999E-6</v>
      </c>
      <c r="AP390" s="318" t="s">
        <v>18827</v>
      </c>
      <c r="AQ390" s="311">
        <v>9.5521799999999997E-4</v>
      </c>
    </row>
    <row r="391" spans="2:43" ht="16" x14ac:dyDescent="0.2">
      <c r="B391" s="310" t="s">
        <v>11704</v>
      </c>
      <c r="C391" t="s">
        <v>11284</v>
      </c>
      <c r="D391">
        <v>9</v>
      </c>
      <c r="E391">
        <v>37100525</v>
      </c>
      <c r="F391" t="s">
        <v>15214</v>
      </c>
      <c r="G391" t="s">
        <v>15049</v>
      </c>
      <c r="H391" s="318" t="s">
        <v>18687</v>
      </c>
      <c r="I391" s="311">
        <v>2.8066499999999999E-8</v>
      </c>
      <c r="J391" s="296" t="s">
        <v>18687</v>
      </c>
      <c r="K391" s="1">
        <v>2.55599E-8</v>
      </c>
      <c r="L391" s="318" t="s">
        <v>18687</v>
      </c>
      <c r="M391" s="311">
        <v>1.8740199999999999E-8</v>
      </c>
      <c r="N391" s="296" t="s">
        <v>18658</v>
      </c>
      <c r="O391" s="1">
        <v>2.2999300000000002E-6</v>
      </c>
      <c r="P391" s="318" t="s">
        <v>18687</v>
      </c>
      <c r="Q391" s="311">
        <v>2.2087000000000001E-8</v>
      </c>
      <c r="R391" s="296" t="s">
        <v>18839</v>
      </c>
      <c r="S391" s="1">
        <v>5.7977399999999999E-8</v>
      </c>
      <c r="T391" s="318" t="s">
        <v>18837</v>
      </c>
      <c r="U391" s="311">
        <v>1.14825E-7</v>
      </c>
      <c r="V391" s="296" t="s">
        <v>18837</v>
      </c>
      <c r="W391" s="1">
        <v>7.6740100000000003E-8</v>
      </c>
      <c r="X391" s="318" t="s">
        <v>18837</v>
      </c>
      <c r="Y391" s="311">
        <v>1.52081E-7</v>
      </c>
      <c r="Z391" s="296" t="s">
        <v>18814</v>
      </c>
      <c r="AA391" s="1">
        <v>1.1267099999999999E-5</v>
      </c>
      <c r="AB391" s="318" t="s">
        <v>18687</v>
      </c>
      <c r="AC391" s="311">
        <v>2.9669299999999999E-8</v>
      </c>
      <c r="AD391" s="296" t="s">
        <v>18839</v>
      </c>
      <c r="AE391" s="1">
        <v>3.68557E-8</v>
      </c>
      <c r="AF391" s="318" t="s">
        <v>18837</v>
      </c>
      <c r="AG391" s="311">
        <v>1.2368899999999999E-7</v>
      </c>
      <c r="AH391" s="296" t="s">
        <v>18687</v>
      </c>
      <c r="AI391" s="1">
        <v>2.92902E-8</v>
      </c>
      <c r="AJ391" s="318" t="s">
        <v>18687</v>
      </c>
      <c r="AK391" s="311">
        <v>2.9209800000000001E-8</v>
      </c>
      <c r="AL391" s="296" t="s">
        <v>19657</v>
      </c>
      <c r="AM391" s="1">
        <v>2.18526E-4</v>
      </c>
      <c r="AN391" s="318" t="s">
        <v>19338</v>
      </c>
      <c r="AO391" s="311">
        <v>1.36889E-7</v>
      </c>
      <c r="AP391" s="318" t="s">
        <v>19926</v>
      </c>
      <c r="AQ391" s="311">
        <v>1.00874E-2</v>
      </c>
    </row>
    <row r="392" spans="2:43" ht="16" x14ac:dyDescent="0.2">
      <c r="B392" s="310" t="s">
        <v>11704</v>
      </c>
      <c r="C392" t="s">
        <v>13279</v>
      </c>
      <c r="D392">
        <v>10</v>
      </c>
      <c r="E392">
        <v>103232024</v>
      </c>
      <c r="F392" t="s">
        <v>4718</v>
      </c>
      <c r="G392" t="s">
        <v>13505</v>
      </c>
      <c r="H392" s="318" t="s">
        <v>19269</v>
      </c>
      <c r="I392" s="311">
        <v>6.4992099999999996E-8</v>
      </c>
      <c r="J392" s="296" t="s">
        <v>19238</v>
      </c>
      <c r="K392" s="1">
        <v>1.1232399999999999E-7</v>
      </c>
      <c r="L392" s="318" t="s">
        <v>19238</v>
      </c>
      <c r="M392" s="311">
        <v>8.1276500000000007E-8</v>
      </c>
      <c r="N392" s="296" t="s">
        <v>19869</v>
      </c>
      <c r="O392" s="1">
        <v>1.1214599999999999E-6</v>
      </c>
      <c r="P392" s="318" t="s">
        <v>19269</v>
      </c>
      <c r="Q392" s="311">
        <v>6.3378E-8</v>
      </c>
      <c r="R392" s="296" t="s">
        <v>19869</v>
      </c>
      <c r="S392" s="1">
        <v>2.29002E-7</v>
      </c>
      <c r="T392" s="318" t="s">
        <v>19238</v>
      </c>
      <c r="U392" s="311">
        <v>2.6246799999999999E-7</v>
      </c>
      <c r="V392" s="296" t="s">
        <v>19238</v>
      </c>
      <c r="W392" s="1">
        <v>8.2462300000000004E-8</v>
      </c>
      <c r="X392" s="318" t="s">
        <v>19269</v>
      </c>
      <c r="Y392" s="311">
        <v>4.7413799999999999E-8</v>
      </c>
      <c r="Z392" s="296" t="s">
        <v>19312</v>
      </c>
      <c r="AA392" s="1">
        <v>8.0953399999999996E-5</v>
      </c>
      <c r="AB392" s="318" t="s">
        <v>19269</v>
      </c>
      <c r="AC392" s="311">
        <v>4.4773699999999998E-8</v>
      </c>
      <c r="AD392" s="296" t="s">
        <v>19869</v>
      </c>
      <c r="AE392" s="1">
        <v>9.7795999999999995E-7</v>
      </c>
      <c r="AF392" s="318" t="s">
        <v>19238</v>
      </c>
      <c r="AG392" s="311">
        <v>2.8402199999999997E-7</v>
      </c>
      <c r="AH392" s="296" t="s">
        <v>19269</v>
      </c>
      <c r="AI392" s="1">
        <v>6.1162000000000002E-8</v>
      </c>
      <c r="AJ392" s="318" t="s">
        <v>19238</v>
      </c>
      <c r="AK392" s="311">
        <v>7.3624699999999996E-8</v>
      </c>
      <c r="AL392" s="296" t="s">
        <v>19927</v>
      </c>
      <c r="AM392" s="1">
        <v>1.32242E-2</v>
      </c>
      <c r="AN392" s="318" t="s">
        <v>18805</v>
      </c>
      <c r="AO392" s="311">
        <v>1.6179000000000001E-4</v>
      </c>
      <c r="AP392" s="318" t="s">
        <v>19196</v>
      </c>
      <c r="AQ392" s="311">
        <v>1.00521E-4</v>
      </c>
    </row>
    <row r="393" spans="2:43" ht="16" x14ac:dyDescent="0.2">
      <c r="B393" s="310" t="s">
        <v>11704</v>
      </c>
      <c r="C393" t="s">
        <v>11288</v>
      </c>
      <c r="D393">
        <v>10</v>
      </c>
      <c r="E393">
        <v>104680137</v>
      </c>
      <c r="F393" t="s">
        <v>3056</v>
      </c>
      <c r="G393" t="s">
        <v>14724</v>
      </c>
      <c r="H393" s="318" t="s">
        <v>19928</v>
      </c>
      <c r="I393" s="311">
        <v>6.5851600000000003E-11</v>
      </c>
      <c r="J393" s="296" t="s">
        <v>19929</v>
      </c>
      <c r="K393" s="1">
        <v>1.9734100000000001E-11</v>
      </c>
      <c r="L393" s="318" t="s">
        <v>19928</v>
      </c>
      <c r="M393" s="311">
        <v>6.8999900000000001E-11</v>
      </c>
      <c r="N393" s="296" t="s">
        <v>19930</v>
      </c>
      <c r="O393" s="1">
        <v>3.5051699999999997E-11</v>
      </c>
      <c r="P393" s="318" t="s">
        <v>19929</v>
      </c>
      <c r="Q393" s="311">
        <v>6.1381199999999994E-11</v>
      </c>
      <c r="R393" s="296" t="s">
        <v>18991</v>
      </c>
      <c r="S393" s="1">
        <v>5.7522999999999999E-11</v>
      </c>
      <c r="T393" s="318" t="s">
        <v>19932</v>
      </c>
      <c r="U393" s="311">
        <v>6.9513700000000001E-12</v>
      </c>
      <c r="V393" s="296" t="s">
        <v>19437</v>
      </c>
      <c r="W393" s="1">
        <v>1.7014899999999999E-10</v>
      </c>
      <c r="X393" s="318" t="s">
        <v>19931</v>
      </c>
      <c r="Y393" s="311">
        <v>3.7779800000000001E-10</v>
      </c>
      <c r="Z393" s="296" t="s">
        <v>19933</v>
      </c>
      <c r="AA393" s="1">
        <v>6.2370100000000004E-10</v>
      </c>
      <c r="AB393" s="318" t="s">
        <v>19928</v>
      </c>
      <c r="AC393" s="311">
        <v>1.02278E-10</v>
      </c>
      <c r="AD393" s="296" t="s">
        <v>18991</v>
      </c>
      <c r="AE393" s="1">
        <v>5.8630100000000002E-11</v>
      </c>
      <c r="AF393" s="318" t="s">
        <v>19437</v>
      </c>
      <c r="AG393" s="311">
        <v>1.4162700000000001E-10</v>
      </c>
      <c r="AH393" s="296" t="s">
        <v>19928</v>
      </c>
      <c r="AI393" s="1">
        <v>7.3785600000000004E-11</v>
      </c>
      <c r="AJ393" s="318" t="s">
        <v>19928</v>
      </c>
      <c r="AK393" s="311">
        <v>7.5619199999999997E-11</v>
      </c>
      <c r="AL393" s="296" t="s">
        <v>19934</v>
      </c>
      <c r="AM393" s="1">
        <v>1.6166900000000001E-3</v>
      </c>
      <c r="AN393" s="318" t="s">
        <v>19643</v>
      </c>
      <c r="AO393" s="311">
        <v>1.61619E-6</v>
      </c>
      <c r="AP393" s="318" t="s">
        <v>19681</v>
      </c>
      <c r="AQ393" s="311">
        <v>6.9384999999999997E-6</v>
      </c>
    </row>
    <row r="394" spans="2:43" ht="16" x14ac:dyDescent="0.2">
      <c r="B394" s="310" t="s">
        <v>11704</v>
      </c>
      <c r="C394" t="s">
        <v>11340</v>
      </c>
      <c r="D394">
        <v>11</v>
      </c>
      <c r="E394">
        <v>113306893</v>
      </c>
      <c r="F394" t="s">
        <v>11354</v>
      </c>
      <c r="G394" t="s">
        <v>14731</v>
      </c>
      <c r="H394" s="318" t="s">
        <v>19291</v>
      </c>
      <c r="I394" s="311">
        <v>2.38206E-8</v>
      </c>
      <c r="J394" s="296" t="s">
        <v>19291</v>
      </c>
      <c r="K394" s="1">
        <v>4.0727700000000003E-8</v>
      </c>
      <c r="L394" s="318" t="s">
        <v>19210</v>
      </c>
      <c r="M394" s="311">
        <v>1.8513600000000001E-8</v>
      </c>
      <c r="N394" s="296" t="s">
        <v>19925</v>
      </c>
      <c r="O394" s="1">
        <v>2.0828699999999999E-7</v>
      </c>
      <c r="P394" s="318" t="s">
        <v>19291</v>
      </c>
      <c r="Q394" s="311">
        <v>3.6233200000000002E-8</v>
      </c>
      <c r="R394" s="296" t="s">
        <v>19311</v>
      </c>
      <c r="S394" s="1">
        <v>1.8963400000000001E-8</v>
      </c>
      <c r="T394" s="318" t="s">
        <v>19291</v>
      </c>
      <c r="U394" s="311">
        <v>8.8304299999999997E-8</v>
      </c>
      <c r="V394" s="296" t="s">
        <v>19291</v>
      </c>
      <c r="W394" s="1">
        <v>7.7881499999999995E-8</v>
      </c>
      <c r="X394" s="318" t="s">
        <v>19291</v>
      </c>
      <c r="Y394" s="311">
        <v>1.2210399999999999E-7</v>
      </c>
      <c r="Z394" s="296" t="s">
        <v>19935</v>
      </c>
      <c r="AA394" s="1">
        <v>2.2062000000000001E-4</v>
      </c>
      <c r="AB394" s="318" t="s">
        <v>19291</v>
      </c>
      <c r="AC394" s="311">
        <v>2.3524700000000001E-8</v>
      </c>
      <c r="AD394" s="296" t="s">
        <v>19925</v>
      </c>
      <c r="AE394" s="1">
        <v>2.8393399999999998E-7</v>
      </c>
      <c r="AF394" s="318" t="s">
        <v>19936</v>
      </c>
      <c r="AG394" s="311">
        <v>4.1031199999999998E-7</v>
      </c>
      <c r="AH394" s="296" t="s">
        <v>19291</v>
      </c>
      <c r="AI394" s="1">
        <v>2.5521000000000001E-8</v>
      </c>
      <c r="AJ394" s="318" t="s">
        <v>19291</v>
      </c>
      <c r="AK394" s="311">
        <v>2.8020299999999998E-8</v>
      </c>
      <c r="AL394" s="296" t="s">
        <v>18792</v>
      </c>
      <c r="AM394" s="1">
        <v>2.5873599999999999E-5</v>
      </c>
      <c r="AN394" s="322" t="s">
        <v>19937</v>
      </c>
      <c r="AO394" s="312">
        <v>1.1339500000000001E-2</v>
      </c>
      <c r="AP394" s="322" t="s">
        <v>19082</v>
      </c>
      <c r="AQ394" s="312">
        <v>1.2639499999999999E-7</v>
      </c>
    </row>
    <row r="395" spans="2:43" ht="16" x14ac:dyDescent="0.2">
      <c r="B395" s="310" t="s">
        <v>11704</v>
      </c>
      <c r="C395" t="s">
        <v>13278</v>
      </c>
      <c r="D395">
        <v>11</v>
      </c>
      <c r="E395">
        <v>122827905</v>
      </c>
      <c r="F395" t="s">
        <v>8743</v>
      </c>
      <c r="G395" t="s">
        <v>14731</v>
      </c>
      <c r="H395" s="318" t="s">
        <v>18658</v>
      </c>
      <c r="I395" s="311">
        <v>1.32737E-6</v>
      </c>
      <c r="J395" s="296" t="s">
        <v>18658</v>
      </c>
      <c r="K395" s="1">
        <v>1.1801999999999999E-6</v>
      </c>
      <c r="L395" s="318" t="s">
        <v>18658</v>
      </c>
      <c r="M395" s="311">
        <v>1.3175000000000001E-6</v>
      </c>
      <c r="N395" s="296" t="s">
        <v>18663</v>
      </c>
      <c r="O395" s="1">
        <v>2.53491E-7</v>
      </c>
      <c r="P395" s="318" t="s">
        <v>18658</v>
      </c>
      <c r="Q395" s="311">
        <v>1.27561E-6</v>
      </c>
      <c r="R395" s="296" t="s">
        <v>18812</v>
      </c>
      <c r="S395" s="1">
        <v>7.3596900000000002E-6</v>
      </c>
      <c r="T395" s="318" t="s">
        <v>18658</v>
      </c>
      <c r="U395" s="311">
        <v>1.68498E-6</v>
      </c>
      <c r="V395" s="296" t="s">
        <v>18658</v>
      </c>
      <c r="W395" s="1">
        <v>6.3354999999999995E-7</v>
      </c>
      <c r="X395" s="318" t="s">
        <v>18658</v>
      </c>
      <c r="Y395" s="311">
        <v>8.1664699999999997E-7</v>
      </c>
      <c r="Z395" s="296" t="s">
        <v>19699</v>
      </c>
      <c r="AA395" s="1">
        <v>4.6948299999999999E-5</v>
      </c>
      <c r="AB395" s="318" t="s">
        <v>18658</v>
      </c>
      <c r="AC395" s="311">
        <v>1.70234E-6</v>
      </c>
      <c r="AD395" s="296" t="s">
        <v>18663</v>
      </c>
      <c r="AE395" s="1">
        <v>9.545759999999999E-7</v>
      </c>
      <c r="AF395" s="318" t="s">
        <v>18658</v>
      </c>
      <c r="AG395" s="311">
        <v>1.59903E-6</v>
      </c>
      <c r="AH395" s="296" t="s">
        <v>18658</v>
      </c>
      <c r="AI395" s="1">
        <v>1.3419E-6</v>
      </c>
      <c r="AJ395" s="318" t="s">
        <v>18658</v>
      </c>
      <c r="AK395" s="311">
        <v>1.40284E-6</v>
      </c>
      <c r="AL395" s="297" t="s">
        <v>19938</v>
      </c>
      <c r="AM395" s="298">
        <v>0.14804300000000001</v>
      </c>
      <c r="AN395" s="318" t="s">
        <v>18778</v>
      </c>
      <c r="AO395" s="311">
        <v>4.2858499999999999E-3</v>
      </c>
      <c r="AP395" s="318" t="s">
        <v>19329</v>
      </c>
      <c r="AQ395" s="311">
        <v>9.6396899999999999E-5</v>
      </c>
    </row>
    <row r="396" spans="2:43" ht="16" x14ac:dyDescent="0.2">
      <c r="B396" s="310" t="s">
        <v>11704</v>
      </c>
      <c r="C396" t="s">
        <v>11359</v>
      </c>
      <c r="D396">
        <v>13</v>
      </c>
      <c r="E396">
        <v>53972489</v>
      </c>
      <c r="F396" t="s">
        <v>15220</v>
      </c>
      <c r="G396" t="s">
        <v>14667</v>
      </c>
      <c r="H396" s="318" t="s">
        <v>19340</v>
      </c>
      <c r="I396" s="311">
        <v>7.6751099999999998E-10</v>
      </c>
      <c r="J396" s="296" t="s">
        <v>19340</v>
      </c>
      <c r="K396" s="1">
        <v>1.2878799999999999E-9</v>
      </c>
      <c r="L396" s="318" t="s">
        <v>19340</v>
      </c>
      <c r="M396" s="311">
        <v>1.42587E-9</v>
      </c>
      <c r="N396" s="296" t="s">
        <v>19266</v>
      </c>
      <c r="O396" s="1">
        <v>1.71115E-9</v>
      </c>
      <c r="P396" s="318" t="s">
        <v>19340</v>
      </c>
      <c r="Q396" s="311">
        <v>8.68795E-10</v>
      </c>
      <c r="R396" s="296" t="s">
        <v>19269</v>
      </c>
      <c r="S396" s="1">
        <v>2.5594799999999999E-9</v>
      </c>
      <c r="T396" s="318" t="s">
        <v>19340</v>
      </c>
      <c r="U396" s="311">
        <v>3.29075E-9</v>
      </c>
      <c r="V396" s="296" t="s">
        <v>19340</v>
      </c>
      <c r="W396" s="1">
        <v>2.3828899999999998E-9</v>
      </c>
      <c r="X396" s="318" t="s">
        <v>19340</v>
      </c>
      <c r="Y396" s="311">
        <v>2.4458200000000001E-9</v>
      </c>
      <c r="Z396" s="296" t="s">
        <v>18909</v>
      </c>
      <c r="AA396" s="1">
        <v>2.9808599999999997E-8</v>
      </c>
      <c r="AB396" s="318" t="s">
        <v>19340</v>
      </c>
      <c r="AC396" s="311">
        <v>9.8850299999999997E-10</v>
      </c>
      <c r="AD396" s="296" t="s">
        <v>19340</v>
      </c>
      <c r="AE396" s="1">
        <v>4.5720399999999999E-9</v>
      </c>
      <c r="AF396" s="318" t="s">
        <v>19340</v>
      </c>
      <c r="AG396" s="311">
        <v>2.1283599999999999E-9</v>
      </c>
      <c r="AH396" s="296" t="s">
        <v>19340</v>
      </c>
      <c r="AI396" s="1">
        <v>7.2395800000000003E-10</v>
      </c>
      <c r="AJ396" s="318" t="s">
        <v>19340</v>
      </c>
      <c r="AK396" s="311">
        <v>6.6252999999999999E-10</v>
      </c>
      <c r="AL396" s="296" t="s">
        <v>19324</v>
      </c>
      <c r="AM396" s="1">
        <v>2.9633500000000002E-6</v>
      </c>
      <c r="AN396" s="318" t="s">
        <v>18729</v>
      </c>
      <c r="AO396" s="311">
        <v>1.8084199999999999E-5</v>
      </c>
      <c r="AP396" s="318" t="s">
        <v>19321</v>
      </c>
      <c r="AQ396" s="311">
        <v>8.0210500000000001E-6</v>
      </c>
    </row>
    <row r="397" spans="2:43" ht="16" x14ac:dyDescent="0.2">
      <c r="B397" s="310" t="s">
        <v>11704</v>
      </c>
      <c r="C397" t="s">
        <v>11362</v>
      </c>
      <c r="D397">
        <v>14</v>
      </c>
      <c r="E397">
        <v>27067533</v>
      </c>
      <c r="F397" t="s">
        <v>15222</v>
      </c>
      <c r="G397" t="s">
        <v>13505</v>
      </c>
      <c r="H397" s="318" t="s">
        <v>19043</v>
      </c>
      <c r="I397" s="311">
        <v>2.8546300000000001E-5</v>
      </c>
      <c r="J397" s="296" t="s">
        <v>19108</v>
      </c>
      <c r="K397" s="1">
        <v>3.0747200000000003E-5</v>
      </c>
      <c r="L397" s="318" t="s">
        <v>19108</v>
      </c>
      <c r="M397" s="311">
        <v>3.0855500000000003E-5</v>
      </c>
      <c r="N397" s="296" t="s">
        <v>18958</v>
      </c>
      <c r="O397" s="1">
        <v>9.9313200000000003E-5</v>
      </c>
      <c r="P397" s="318" t="s">
        <v>19043</v>
      </c>
      <c r="Q397" s="311">
        <v>2.59144E-5</v>
      </c>
      <c r="R397" s="296" t="s">
        <v>19884</v>
      </c>
      <c r="S397" s="1">
        <v>3.5660500000000002E-5</v>
      </c>
      <c r="T397" s="318" t="s">
        <v>19634</v>
      </c>
      <c r="U397" s="311">
        <v>1.2046599999999999E-4</v>
      </c>
      <c r="V397" s="296" t="s">
        <v>19043</v>
      </c>
      <c r="W397" s="1">
        <v>2.0681400000000002E-5</v>
      </c>
      <c r="X397" s="318" t="s">
        <v>19043</v>
      </c>
      <c r="Y397" s="311">
        <v>2.4037799999999999E-5</v>
      </c>
      <c r="Z397" s="296" t="s">
        <v>19939</v>
      </c>
      <c r="AA397" s="1">
        <v>2.2701800000000001E-3</v>
      </c>
      <c r="AB397" s="318" t="s">
        <v>19043</v>
      </c>
      <c r="AC397" s="311">
        <v>2.35159E-5</v>
      </c>
      <c r="AD397" s="296" t="s">
        <v>18958</v>
      </c>
      <c r="AE397" s="1">
        <v>7.4309199999999997E-5</v>
      </c>
      <c r="AF397" s="318" t="s">
        <v>19108</v>
      </c>
      <c r="AG397" s="311">
        <v>2.8002599999999999E-5</v>
      </c>
      <c r="AH397" s="296" t="s">
        <v>19043</v>
      </c>
      <c r="AI397" s="1">
        <v>2.86307E-5</v>
      </c>
      <c r="AJ397" s="318" t="s">
        <v>19043</v>
      </c>
      <c r="AK397" s="311">
        <v>1.9313700000000001E-5</v>
      </c>
      <c r="AL397" s="296" t="s">
        <v>19940</v>
      </c>
      <c r="AM397" s="1">
        <v>9.2550199999999992E-3</v>
      </c>
      <c r="AN397" s="318" t="s">
        <v>19941</v>
      </c>
      <c r="AO397" s="311">
        <v>1.2252000000000001E-3</v>
      </c>
      <c r="AP397" s="318" t="s">
        <v>19940</v>
      </c>
      <c r="AQ397" s="311">
        <v>7.1643200000000001E-3</v>
      </c>
    </row>
    <row r="398" spans="2:43" ht="16" x14ac:dyDescent="0.2">
      <c r="B398" s="310" t="s">
        <v>11704</v>
      </c>
      <c r="C398" t="s">
        <v>13276</v>
      </c>
      <c r="D398">
        <v>15</v>
      </c>
      <c r="E398">
        <v>67916400</v>
      </c>
      <c r="F398" t="s">
        <v>11405</v>
      </c>
      <c r="G398" t="s">
        <v>14783</v>
      </c>
      <c r="H398" s="318" t="s">
        <v>19291</v>
      </c>
      <c r="I398" s="311">
        <v>1.09492E-7</v>
      </c>
      <c r="J398" s="296" t="s">
        <v>19936</v>
      </c>
      <c r="K398" s="1">
        <v>3.52766E-7</v>
      </c>
      <c r="L398" s="318" t="s">
        <v>19936</v>
      </c>
      <c r="M398" s="311">
        <v>2.0097899999999999E-7</v>
      </c>
      <c r="N398" s="296" t="s">
        <v>19925</v>
      </c>
      <c r="O398" s="1">
        <v>2.7311700000000002E-7</v>
      </c>
      <c r="P398" s="318" t="s">
        <v>19291</v>
      </c>
      <c r="Q398" s="311">
        <v>9.3817300000000002E-8</v>
      </c>
      <c r="R398" s="296" t="s">
        <v>19942</v>
      </c>
      <c r="S398" s="1">
        <v>4.6102599999999999E-7</v>
      </c>
      <c r="T398" s="318" t="s">
        <v>19936</v>
      </c>
      <c r="U398" s="311">
        <v>3.1633900000000001E-7</v>
      </c>
      <c r="V398" s="296" t="s">
        <v>19291</v>
      </c>
      <c r="W398" s="1">
        <v>9.9482500000000004E-8</v>
      </c>
      <c r="X398" s="318" t="s">
        <v>19936</v>
      </c>
      <c r="Y398" s="311">
        <v>1.5723499999999999E-7</v>
      </c>
      <c r="Z398" s="296" t="s">
        <v>19943</v>
      </c>
      <c r="AA398" s="1">
        <v>9.12365E-5</v>
      </c>
      <c r="AB398" s="318" t="s">
        <v>19291</v>
      </c>
      <c r="AC398" s="311">
        <v>1.20779E-7</v>
      </c>
      <c r="AD398" s="296" t="s">
        <v>19942</v>
      </c>
      <c r="AE398" s="1">
        <v>3.2918300000000002E-7</v>
      </c>
      <c r="AF398" s="318" t="s">
        <v>19936</v>
      </c>
      <c r="AG398" s="311">
        <v>2.23776E-7</v>
      </c>
      <c r="AH398" s="296" t="s">
        <v>19291</v>
      </c>
      <c r="AI398" s="1">
        <v>9.3665100000000004E-8</v>
      </c>
      <c r="AJ398" s="318" t="s">
        <v>19291</v>
      </c>
      <c r="AK398" s="311">
        <v>1.29205E-7</v>
      </c>
      <c r="AL398" s="296" t="s">
        <v>18813</v>
      </c>
      <c r="AM398" s="1">
        <v>1.21125E-4</v>
      </c>
      <c r="AN398" s="318" t="s">
        <v>18649</v>
      </c>
      <c r="AO398" s="311">
        <v>2.5856699999999999E-5</v>
      </c>
      <c r="AP398" s="318" t="s">
        <v>18827</v>
      </c>
      <c r="AQ398" s="311">
        <v>1.0491700000000001E-3</v>
      </c>
    </row>
    <row r="399" spans="2:43" ht="16" x14ac:dyDescent="0.2">
      <c r="B399" s="310" t="s">
        <v>11704</v>
      </c>
      <c r="C399" t="s">
        <v>13274</v>
      </c>
      <c r="D399">
        <v>16</v>
      </c>
      <c r="E399">
        <v>1255040</v>
      </c>
      <c r="F399" t="s">
        <v>14507</v>
      </c>
      <c r="G399" t="s">
        <v>16017</v>
      </c>
      <c r="H399" s="318" t="s">
        <v>19943</v>
      </c>
      <c r="I399" s="311">
        <v>4.5486099999999998E-5</v>
      </c>
      <c r="J399" s="296" t="s">
        <v>19943</v>
      </c>
      <c r="K399" s="1">
        <v>4.3395300000000001E-5</v>
      </c>
      <c r="L399" s="318" t="s">
        <v>19944</v>
      </c>
      <c r="M399" s="311">
        <v>5.4392399999999998E-5</v>
      </c>
      <c r="N399" s="296" t="s">
        <v>19945</v>
      </c>
      <c r="O399" s="1">
        <v>6.2701300000000002E-5</v>
      </c>
      <c r="P399" s="318" t="s">
        <v>19943</v>
      </c>
      <c r="Q399" s="311">
        <v>4.5979899999999997E-5</v>
      </c>
      <c r="R399" s="296" t="s">
        <v>19946</v>
      </c>
      <c r="S399" s="1">
        <v>3.5807499999999999E-5</v>
      </c>
      <c r="T399" s="318" t="s">
        <v>19946</v>
      </c>
      <c r="U399" s="311">
        <v>2.55834E-5</v>
      </c>
      <c r="V399" s="296" t="s">
        <v>19947</v>
      </c>
      <c r="W399" s="1">
        <v>3.4982199999999999E-5</v>
      </c>
      <c r="X399" s="318" t="s">
        <v>19945</v>
      </c>
      <c r="Y399" s="311">
        <v>3.1466300000000001E-5</v>
      </c>
      <c r="Z399" s="296" t="s">
        <v>19270</v>
      </c>
      <c r="AA399" s="1">
        <v>1.46575E-4</v>
      </c>
      <c r="AB399" s="318" t="s">
        <v>19944</v>
      </c>
      <c r="AC399" s="311">
        <v>5.3149799999999997E-5</v>
      </c>
      <c r="AD399" s="296" t="s">
        <v>19947</v>
      </c>
      <c r="AE399" s="1">
        <v>6.9558099999999994E-5</v>
      </c>
      <c r="AF399" s="318" t="s">
        <v>19948</v>
      </c>
      <c r="AG399" s="311">
        <v>5.6207700000000001E-5</v>
      </c>
      <c r="AH399" s="296" t="s">
        <v>19943</v>
      </c>
      <c r="AI399" s="1">
        <v>4.5538399999999998E-5</v>
      </c>
      <c r="AJ399" s="318" t="s">
        <v>19943</v>
      </c>
      <c r="AK399" s="311">
        <v>4.5732799999999997E-5</v>
      </c>
      <c r="AL399" s="296" t="s">
        <v>19503</v>
      </c>
      <c r="AM399" s="1">
        <v>1.3376499999999999E-3</v>
      </c>
      <c r="AN399" s="318" t="s">
        <v>18651</v>
      </c>
      <c r="AO399" s="311">
        <v>1.9476599999999999E-5</v>
      </c>
      <c r="AP399" s="318" t="s">
        <v>19949</v>
      </c>
      <c r="AQ399" s="311">
        <v>0.12806600000000001</v>
      </c>
    </row>
    <row r="400" spans="2:43" ht="16" x14ac:dyDescent="0.2">
      <c r="B400" s="310" t="s">
        <v>11704</v>
      </c>
      <c r="C400" t="s">
        <v>11436</v>
      </c>
      <c r="D400">
        <v>16</v>
      </c>
      <c r="E400">
        <v>50264953</v>
      </c>
      <c r="F400" t="s">
        <v>11438</v>
      </c>
      <c r="G400" t="s">
        <v>16017</v>
      </c>
      <c r="H400" s="318" t="s">
        <v>19950</v>
      </c>
      <c r="I400" s="311">
        <v>2.0214499999999999E-8</v>
      </c>
      <c r="J400" s="296" t="s">
        <v>19950</v>
      </c>
      <c r="K400" s="1">
        <v>1.9312000000000001E-8</v>
      </c>
      <c r="L400" s="318" t="s">
        <v>19950</v>
      </c>
      <c r="M400" s="311">
        <v>1.3994300000000001E-8</v>
      </c>
      <c r="N400" s="296" t="s">
        <v>19951</v>
      </c>
      <c r="O400" s="1">
        <v>9.7875700000000006E-8</v>
      </c>
      <c r="P400" s="318" t="s">
        <v>19950</v>
      </c>
      <c r="Q400" s="311">
        <v>1.6181300000000001E-8</v>
      </c>
      <c r="R400" s="296" t="s">
        <v>19007</v>
      </c>
      <c r="S400" s="1">
        <v>3.4185300000000002E-9</v>
      </c>
      <c r="T400" s="318" t="s">
        <v>19952</v>
      </c>
      <c r="U400" s="311">
        <v>8.8983999999999998E-8</v>
      </c>
      <c r="V400" s="296" t="s">
        <v>19952</v>
      </c>
      <c r="W400" s="1">
        <v>4.1647600000000002E-8</v>
      </c>
      <c r="X400" s="318" t="s">
        <v>19952</v>
      </c>
      <c r="Y400" s="311">
        <v>4.6031999999999998E-8</v>
      </c>
      <c r="Z400" s="296" t="s">
        <v>18707</v>
      </c>
      <c r="AA400" s="1">
        <v>1.7882999999999999E-7</v>
      </c>
      <c r="AB400" s="318" t="s">
        <v>19950</v>
      </c>
      <c r="AC400" s="311">
        <v>1.37424E-8</v>
      </c>
      <c r="AD400" s="296" t="s">
        <v>19953</v>
      </c>
      <c r="AE400" s="1">
        <v>2.9773499999999999E-8</v>
      </c>
      <c r="AF400" s="318" t="s">
        <v>19950</v>
      </c>
      <c r="AG400" s="311">
        <v>1.2909900000000001E-8</v>
      </c>
      <c r="AH400" s="296" t="s">
        <v>19950</v>
      </c>
      <c r="AI400" s="1">
        <v>1.8617800000000001E-8</v>
      </c>
      <c r="AJ400" s="318" t="s">
        <v>19950</v>
      </c>
      <c r="AK400" s="311">
        <v>2.16578E-8</v>
      </c>
      <c r="AL400" s="296" t="s">
        <v>19954</v>
      </c>
      <c r="AM400" s="1">
        <v>1.20122E-4</v>
      </c>
      <c r="AN400" s="318" t="s">
        <v>19955</v>
      </c>
      <c r="AO400" s="311">
        <v>2.15807E-8</v>
      </c>
      <c r="AP400" s="322" t="s">
        <v>19956</v>
      </c>
      <c r="AQ400" s="312">
        <v>1.6396899999999999E-2</v>
      </c>
    </row>
    <row r="401" spans="2:43" ht="16" x14ac:dyDescent="0.2">
      <c r="B401" s="310" t="s">
        <v>11704</v>
      </c>
      <c r="C401" t="s">
        <v>11445</v>
      </c>
      <c r="D401">
        <v>17</v>
      </c>
      <c r="E401">
        <v>4813404</v>
      </c>
      <c r="F401" t="s">
        <v>14508</v>
      </c>
      <c r="G401" t="s">
        <v>16017</v>
      </c>
      <c r="H401" s="318" t="s">
        <v>18838</v>
      </c>
      <c r="I401" s="311">
        <v>1.39491E-8</v>
      </c>
      <c r="J401" s="296" t="s">
        <v>18838</v>
      </c>
      <c r="K401" s="1">
        <v>2.6367800000000001E-8</v>
      </c>
      <c r="L401" s="318" t="s">
        <v>18838</v>
      </c>
      <c r="M401" s="311">
        <v>1.7705400000000001E-8</v>
      </c>
      <c r="N401" s="296" t="s">
        <v>19082</v>
      </c>
      <c r="O401" s="1">
        <v>7.4366400000000001E-8</v>
      </c>
      <c r="P401" s="318" t="s">
        <v>19080</v>
      </c>
      <c r="Q401" s="311">
        <v>1.34836E-8</v>
      </c>
      <c r="R401" s="296" t="s">
        <v>19025</v>
      </c>
      <c r="S401" s="1">
        <v>4.3464300000000001E-8</v>
      </c>
      <c r="T401" s="318" t="s">
        <v>18838</v>
      </c>
      <c r="U401" s="311">
        <v>4.3763400000000001E-8</v>
      </c>
      <c r="V401" s="296" t="s">
        <v>19080</v>
      </c>
      <c r="W401" s="1">
        <v>5.25259E-9</v>
      </c>
      <c r="X401" s="318" t="s">
        <v>19080</v>
      </c>
      <c r="Y401" s="311">
        <v>6.0310700000000004E-9</v>
      </c>
      <c r="Z401" s="296" t="s">
        <v>19369</v>
      </c>
      <c r="AA401" s="1">
        <v>5.2290599999999996E-7</v>
      </c>
      <c r="AB401" s="318" t="s">
        <v>18838</v>
      </c>
      <c r="AC401" s="311">
        <v>2.2160699999999999E-8</v>
      </c>
      <c r="AD401" s="296" t="s">
        <v>19081</v>
      </c>
      <c r="AE401" s="1">
        <v>1.08706E-9</v>
      </c>
      <c r="AF401" s="318" t="s">
        <v>19120</v>
      </c>
      <c r="AG401" s="311">
        <v>1.19435E-8</v>
      </c>
      <c r="AH401" s="296" t="s">
        <v>18838</v>
      </c>
      <c r="AI401" s="1">
        <v>1.4095E-8</v>
      </c>
      <c r="AJ401" s="318" t="s">
        <v>19080</v>
      </c>
      <c r="AK401" s="311">
        <v>9.0746699999999992E-9</v>
      </c>
      <c r="AL401" s="296" t="s">
        <v>19373</v>
      </c>
      <c r="AM401" s="1">
        <v>1.6563299999999999E-4</v>
      </c>
      <c r="AN401" s="318" t="s">
        <v>19020</v>
      </c>
      <c r="AO401" s="311">
        <v>5.0491299999999995E-4</v>
      </c>
      <c r="AP401" s="318" t="s">
        <v>18938</v>
      </c>
      <c r="AQ401" s="311">
        <v>6.9574800000000002E-6</v>
      </c>
    </row>
    <row r="402" spans="2:43" ht="16" x14ac:dyDescent="0.2">
      <c r="B402" s="310" t="s">
        <v>11704</v>
      </c>
      <c r="C402" t="s">
        <v>13271</v>
      </c>
      <c r="D402">
        <v>17</v>
      </c>
      <c r="E402">
        <v>43256463</v>
      </c>
      <c r="F402" t="s">
        <v>15225</v>
      </c>
      <c r="G402" t="s">
        <v>14844</v>
      </c>
      <c r="H402" s="318" t="s">
        <v>18910</v>
      </c>
      <c r="I402" s="311">
        <v>1.0537999999999999E-7</v>
      </c>
      <c r="J402" s="296" t="s">
        <v>18910</v>
      </c>
      <c r="K402" s="1">
        <v>7.6692100000000002E-8</v>
      </c>
      <c r="L402" s="318" t="s">
        <v>18910</v>
      </c>
      <c r="M402" s="311">
        <v>1.3773700000000001E-7</v>
      </c>
      <c r="N402" s="296" t="s">
        <v>19033</v>
      </c>
      <c r="O402" s="1">
        <v>2.9536999999999998E-7</v>
      </c>
      <c r="P402" s="318" t="s">
        <v>18910</v>
      </c>
      <c r="Q402" s="311">
        <v>9.74639E-8</v>
      </c>
      <c r="R402" s="296" t="s">
        <v>18772</v>
      </c>
      <c r="S402" s="1">
        <v>4.4907700000000002E-7</v>
      </c>
      <c r="T402" s="318" t="s">
        <v>18910</v>
      </c>
      <c r="U402" s="311">
        <v>1.4967199999999999E-7</v>
      </c>
      <c r="V402" s="296" t="s">
        <v>18910</v>
      </c>
      <c r="W402" s="1">
        <v>8.4591700000000004E-8</v>
      </c>
      <c r="X402" s="318" t="s">
        <v>18910</v>
      </c>
      <c r="Y402" s="311">
        <v>5.6761799999999998E-8</v>
      </c>
      <c r="Z402" s="296" t="s">
        <v>18811</v>
      </c>
      <c r="AA402" s="1">
        <v>3.4313099999999999E-6</v>
      </c>
      <c r="AB402" s="318" t="s">
        <v>18910</v>
      </c>
      <c r="AC402" s="311">
        <v>1.0123599999999999E-7</v>
      </c>
      <c r="AD402" s="296" t="s">
        <v>18772</v>
      </c>
      <c r="AE402" s="1">
        <v>6.2634399999999999E-7</v>
      </c>
      <c r="AF402" s="318" t="s">
        <v>19221</v>
      </c>
      <c r="AG402" s="311">
        <v>2.1115000000000001E-7</v>
      </c>
      <c r="AH402" s="296" t="s">
        <v>18910</v>
      </c>
      <c r="AI402" s="1">
        <v>9.6989799999999999E-8</v>
      </c>
      <c r="AJ402" s="318" t="s">
        <v>18910</v>
      </c>
      <c r="AK402" s="311">
        <v>9.89792E-8</v>
      </c>
      <c r="AL402" s="296" t="s">
        <v>19371</v>
      </c>
      <c r="AM402" s="1">
        <v>8.9641699999999993E-6</v>
      </c>
      <c r="AN402" s="318" t="s">
        <v>19227</v>
      </c>
      <c r="AO402" s="311">
        <v>1.1430999999999999E-4</v>
      </c>
      <c r="AP402" s="318" t="s">
        <v>18926</v>
      </c>
      <c r="AQ402" s="311">
        <v>2.0849200000000001E-4</v>
      </c>
    </row>
    <row r="403" spans="2:43" ht="16" x14ac:dyDescent="0.2">
      <c r="B403" s="310" t="s">
        <v>11704</v>
      </c>
      <c r="C403" t="s">
        <v>13270</v>
      </c>
      <c r="D403">
        <v>19</v>
      </c>
      <c r="E403">
        <v>10000596</v>
      </c>
      <c r="F403" t="s">
        <v>15227</v>
      </c>
      <c r="G403" t="s">
        <v>13505</v>
      </c>
      <c r="H403" s="318" t="s">
        <v>19238</v>
      </c>
      <c r="I403" s="311">
        <v>5.8518299999999998E-7</v>
      </c>
      <c r="J403" s="296" t="s">
        <v>19238</v>
      </c>
      <c r="K403" s="1">
        <v>5.2377299999999996E-7</v>
      </c>
      <c r="L403" s="318" t="s">
        <v>19238</v>
      </c>
      <c r="M403" s="311">
        <v>4.1323899999999999E-7</v>
      </c>
      <c r="N403" s="296" t="s">
        <v>19869</v>
      </c>
      <c r="O403" s="1">
        <v>1.07387E-6</v>
      </c>
      <c r="P403" s="318" t="s">
        <v>19957</v>
      </c>
      <c r="Q403" s="311">
        <v>6.3446399999999998E-7</v>
      </c>
      <c r="R403" s="296" t="s">
        <v>19872</v>
      </c>
      <c r="S403" s="1">
        <v>1.7118799999999999E-5</v>
      </c>
      <c r="T403" s="318" t="s">
        <v>19957</v>
      </c>
      <c r="U403" s="311">
        <v>7.9389299999999995E-7</v>
      </c>
      <c r="V403" s="296" t="s">
        <v>19238</v>
      </c>
      <c r="W403" s="1">
        <v>3.7270100000000002E-7</v>
      </c>
      <c r="X403" s="318" t="s">
        <v>19238</v>
      </c>
      <c r="Y403" s="311">
        <v>2.4609699999999998E-7</v>
      </c>
      <c r="Z403" s="296" t="s">
        <v>19327</v>
      </c>
      <c r="AA403" s="1">
        <v>1.2246699999999999E-6</v>
      </c>
      <c r="AB403" s="318" t="s">
        <v>19238</v>
      </c>
      <c r="AC403" s="311">
        <v>3.7399900000000001E-7</v>
      </c>
      <c r="AD403" s="296" t="s">
        <v>19874</v>
      </c>
      <c r="AE403" s="1">
        <v>3.6275699999999998E-6</v>
      </c>
      <c r="AF403" s="318" t="s">
        <v>19957</v>
      </c>
      <c r="AG403" s="311">
        <v>8.5251099999999998E-7</v>
      </c>
      <c r="AH403" s="296" t="s">
        <v>19238</v>
      </c>
      <c r="AI403" s="1">
        <v>5.64962E-7</v>
      </c>
      <c r="AJ403" s="318" t="s">
        <v>19238</v>
      </c>
      <c r="AK403" s="311">
        <v>4.7626800000000001E-7</v>
      </c>
      <c r="AL403" s="296" t="s">
        <v>19958</v>
      </c>
      <c r="AM403" s="1">
        <v>4.2641999999999999E-2</v>
      </c>
      <c r="AN403" s="318" t="s">
        <v>19959</v>
      </c>
      <c r="AO403" s="311">
        <v>1.25318E-3</v>
      </c>
      <c r="AP403" s="318" t="s">
        <v>19195</v>
      </c>
      <c r="AQ403" s="311">
        <v>1.5870500000000001E-4</v>
      </c>
    </row>
    <row r="404" spans="2:43" ht="16" x14ac:dyDescent="0.2">
      <c r="B404" s="310" t="s">
        <v>11704</v>
      </c>
      <c r="C404" t="s">
        <v>11474</v>
      </c>
      <c r="D404">
        <v>19</v>
      </c>
      <c r="E404">
        <v>45411941</v>
      </c>
      <c r="F404" t="s">
        <v>11481</v>
      </c>
      <c r="G404" t="s">
        <v>13261</v>
      </c>
      <c r="H404" s="318" t="s">
        <v>18768</v>
      </c>
      <c r="I404" s="311">
        <v>5.2941699999999997E-6</v>
      </c>
      <c r="J404" s="296" t="s">
        <v>18728</v>
      </c>
      <c r="K404" s="1">
        <v>1.52539E-5</v>
      </c>
      <c r="L404" s="318" t="s">
        <v>18768</v>
      </c>
      <c r="M404" s="311">
        <v>4.1407199999999997E-6</v>
      </c>
      <c r="N404" s="296" t="s">
        <v>18695</v>
      </c>
      <c r="O404" s="1">
        <v>3.4078300000000002E-5</v>
      </c>
      <c r="P404" s="318" t="s">
        <v>18768</v>
      </c>
      <c r="Q404" s="311">
        <v>5.0458500000000001E-6</v>
      </c>
      <c r="R404" s="296" t="s">
        <v>18695</v>
      </c>
      <c r="S404" s="1">
        <v>5.0407200000000001E-5</v>
      </c>
      <c r="T404" s="318" t="s">
        <v>18728</v>
      </c>
      <c r="U404" s="311">
        <v>1.6144899999999999E-5</v>
      </c>
      <c r="V404" s="296" t="s">
        <v>18768</v>
      </c>
      <c r="W404" s="1">
        <v>3.4100700000000002E-6</v>
      </c>
      <c r="X404" s="318" t="s">
        <v>18768</v>
      </c>
      <c r="Y404" s="311">
        <v>3.9545900000000004E-6</v>
      </c>
      <c r="Z404" s="296" t="s">
        <v>19960</v>
      </c>
      <c r="AA404" s="1">
        <v>1.20941E-3</v>
      </c>
      <c r="AB404" s="318" t="s">
        <v>18728</v>
      </c>
      <c r="AC404" s="311">
        <v>7.5437700000000001E-6</v>
      </c>
      <c r="AD404" s="296" t="s">
        <v>18694</v>
      </c>
      <c r="AE404" s="1">
        <v>6.5166100000000003E-6</v>
      </c>
      <c r="AF404" s="318" t="s">
        <v>18768</v>
      </c>
      <c r="AG404" s="311">
        <v>3.2218499999999999E-6</v>
      </c>
      <c r="AH404" s="296" t="s">
        <v>18768</v>
      </c>
      <c r="AI404" s="1">
        <v>4.8208800000000002E-6</v>
      </c>
      <c r="AJ404" s="318" t="s">
        <v>18768</v>
      </c>
      <c r="AK404" s="311">
        <v>5.7663799999999998E-6</v>
      </c>
      <c r="AL404" s="296" t="s">
        <v>19961</v>
      </c>
      <c r="AM404" s="1">
        <v>3.29854E-3</v>
      </c>
      <c r="AN404" s="318" t="s">
        <v>19898</v>
      </c>
      <c r="AO404" s="311">
        <v>2.2117099999999999E-4</v>
      </c>
      <c r="AP404" s="318" t="s">
        <v>18675</v>
      </c>
      <c r="AQ404" s="311">
        <v>5.4081600000000004E-3</v>
      </c>
    </row>
    <row r="405" spans="2:43" ht="16" x14ac:dyDescent="0.2">
      <c r="B405" s="310" t="s">
        <v>11704</v>
      </c>
      <c r="C405" s="275" t="s">
        <v>13266</v>
      </c>
      <c r="D405" s="275">
        <v>19</v>
      </c>
      <c r="E405" s="275">
        <v>59007970</v>
      </c>
      <c r="F405" s="275" t="s">
        <v>11623</v>
      </c>
      <c r="G405" s="275" t="s">
        <v>16017</v>
      </c>
      <c r="H405" s="319" t="s">
        <v>19942</v>
      </c>
      <c r="I405" s="316">
        <v>6.4682500000000005E-7</v>
      </c>
      <c r="J405" s="314" t="s">
        <v>19925</v>
      </c>
      <c r="K405" s="315">
        <v>6.2836399999999995E-7</v>
      </c>
      <c r="L405" s="319" t="s">
        <v>19942</v>
      </c>
      <c r="M405" s="316">
        <v>7.3766900000000004E-7</v>
      </c>
      <c r="N405" s="314" t="s">
        <v>19258</v>
      </c>
      <c r="O405" s="315">
        <v>1.0284600000000001E-7</v>
      </c>
      <c r="P405" s="319" t="s">
        <v>19925</v>
      </c>
      <c r="Q405" s="316">
        <v>5.2045800000000004E-7</v>
      </c>
      <c r="R405" s="314" t="s">
        <v>19809</v>
      </c>
      <c r="S405" s="315">
        <v>1.0437700000000001E-6</v>
      </c>
      <c r="T405" s="319" t="s">
        <v>19942</v>
      </c>
      <c r="U405" s="316">
        <v>1.48391E-6</v>
      </c>
      <c r="V405" s="314" t="s">
        <v>19942</v>
      </c>
      <c r="W405" s="315">
        <v>1.4039499999999999E-6</v>
      </c>
      <c r="X405" s="319" t="s">
        <v>19942</v>
      </c>
      <c r="Y405" s="316">
        <v>7.7723300000000001E-7</v>
      </c>
      <c r="Z405" s="314" t="s">
        <v>19216</v>
      </c>
      <c r="AA405" s="315">
        <v>1.5071599999999999E-6</v>
      </c>
      <c r="AB405" s="319" t="s">
        <v>19925</v>
      </c>
      <c r="AC405" s="316">
        <v>4.2387699999999998E-7</v>
      </c>
      <c r="AD405" s="314" t="s">
        <v>19809</v>
      </c>
      <c r="AE405" s="315">
        <v>1.38654E-6</v>
      </c>
      <c r="AF405" s="319" t="s">
        <v>19942</v>
      </c>
      <c r="AG405" s="316">
        <v>7.7015799999999995E-7</v>
      </c>
      <c r="AH405" s="314" t="s">
        <v>19942</v>
      </c>
      <c r="AI405" s="315">
        <v>6.6612100000000001E-7</v>
      </c>
      <c r="AJ405" s="319" t="s">
        <v>19942</v>
      </c>
      <c r="AK405" s="316">
        <v>8.4480799999999995E-7</v>
      </c>
      <c r="AL405" s="314" t="s">
        <v>19962</v>
      </c>
      <c r="AM405" s="315">
        <v>3.3144800000000002E-2</v>
      </c>
      <c r="AN405" s="319" t="s">
        <v>19963</v>
      </c>
      <c r="AO405" s="316">
        <v>7.3262700000000002E-3</v>
      </c>
      <c r="AP405" s="319" t="s">
        <v>19293</v>
      </c>
      <c r="AQ405" s="316">
        <v>1.6600799999999999E-5</v>
      </c>
    </row>
  </sheetData>
  <autoFilter ref="B5:AQ405" xr:uid="{3AC3A89A-3EC4-C34B-8494-B01B56C78B84}"/>
  <mergeCells count="17">
    <mergeCell ref="AN4:AO4"/>
    <mergeCell ref="AP4:AQ4"/>
    <mergeCell ref="AF4:AG4"/>
    <mergeCell ref="AH4:AI4"/>
    <mergeCell ref="H4:I4"/>
    <mergeCell ref="AJ4:AK4"/>
    <mergeCell ref="AL4:AM4"/>
    <mergeCell ref="V4:W4"/>
    <mergeCell ref="T4:U4"/>
    <mergeCell ref="Z4:AA4"/>
    <mergeCell ref="AB4:AC4"/>
    <mergeCell ref="AD4:AE4"/>
    <mergeCell ref="J4:K4"/>
    <mergeCell ref="L4:M4"/>
    <mergeCell ref="N4:O4"/>
    <mergeCell ref="P4:Q4"/>
    <mergeCell ref="R4:S4"/>
  </mergeCells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8EB6-363E-304E-B424-D3C592549C78}">
  <dimension ref="A1:K51"/>
  <sheetViews>
    <sheetView zoomScaleNormal="100" workbookViewId="0"/>
  </sheetViews>
  <sheetFormatPr baseColWidth="10" defaultColWidth="11.1640625" defaultRowHeight="16" x14ac:dyDescent="0.2"/>
  <cols>
    <col min="1" max="1" width="6.1640625" customWidth="1"/>
    <col min="2" max="2" width="5" customWidth="1"/>
    <col min="3" max="3" width="40" customWidth="1"/>
    <col min="4" max="4" width="18" customWidth="1"/>
    <col min="5" max="5" width="15" customWidth="1"/>
    <col min="6" max="6" width="15.1640625" customWidth="1"/>
  </cols>
  <sheetData>
    <row r="1" spans="1:11" x14ac:dyDescent="0.2">
      <c r="A1" s="3" t="s">
        <v>20319</v>
      </c>
      <c r="B1" s="3"/>
      <c r="C1" s="3"/>
      <c r="D1" s="3"/>
      <c r="E1" s="3"/>
      <c r="F1" s="3"/>
    </row>
    <row r="2" spans="1:11" ht="63" customHeight="1" x14ac:dyDescent="0.2">
      <c r="B2" s="387" t="s">
        <v>20248</v>
      </c>
      <c r="C2" s="387"/>
      <c r="D2" s="387"/>
      <c r="E2" s="387"/>
      <c r="F2" s="387"/>
    </row>
    <row r="3" spans="1:11" x14ac:dyDescent="0.2">
      <c r="B3" s="388" t="s">
        <v>20133</v>
      </c>
      <c r="C3" s="388"/>
      <c r="D3" s="388"/>
      <c r="E3" s="388"/>
      <c r="F3" s="388"/>
    </row>
    <row r="4" spans="1:11" x14ac:dyDescent="0.2">
      <c r="B4" s="388" t="s">
        <v>20134</v>
      </c>
      <c r="C4" s="388"/>
      <c r="D4" s="388"/>
      <c r="E4" s="388"/>
      <c r="F4" s="388"/>
    </row>
    <row r="5" spans="1:11" x14ac:dyDescent="0.2">
      <c r="B5" s="389" t="s">
        <v>20135</v>
      </c>
      <c r="C5" s="389"/>
      <c r="D5" s="389"/>
      <c r="E5" s="389"/>
      <c r="F5" s="389"/>
    </row>
    <row r="7" spans="1:11" ht="34" x14ac:dyDescent="0.2">
      <c r="B7" s="332"/>
      <c r="C7" s="332"/>
      <c r="D7" s="332" t="s">
        <v>20258</v>
      </c>
      <c r="E7" s="332" t="s">
        <v>20259</v>
      </c>
      <c r="F7" s="332" t="s">
        <v>20260</v>
      </c>
    </row>
    <row r="8" spans="1:11" ht="17" x14ac:dyDescent="0.2">
      <c r="B8" s="333" t="s">
        <v>20136</v>
      </c>
      <c r="C8" s="333"/>
      <c r="D8" s="334">
        <v>11144</v>
      </c>
      <c r="E8" s="334">
        <v>9561</v>
      </c>
      <c r="F8" s="334">
        <v>1583</v>
      </c>
    </row>
    <row r="9" spans="1:11" x14ac:dyDescent="0.2">
      <c r="B9" s="250" t="s">
        <v>20137</v>
      </c>
      <c r="C9" s="250"/>
      <c r="D9" s="46"/>
      <c r="E9" s="46"/>
      <c r="F9" s="46"/>
    </row>
    <row r="10" spans="1:11" x14ac:dyDescent="0.2">
      <c r="B10" s="210"/>
      <c r="C10" s="210" t="s">
        <v>20138</v>
      </c>
      <c r="D10" s="46" t="s">
        <v>20169</v>
      </c>
      <c r="E10" s="46" t="s">
        <v>20170</v>
      </c>
      <c r="F10" s="46" t="s">
        <v>20171</v>
      </c>
    </row>
    <row r="11" spans="1:11" x14ac:dyDescent="0.2">
      <c r="B11" s="250" t="s">
        <v>18637</v>
      </c>
      <c r="C11" s="250"/>
      <c r="D11" s="46"/>
      <c r="E11" s="46"/>
      <c r="F11" s="46"/>
    </row>
    <row r="12" spans="1:11" x14ac:dyDescent="0.2">
      <c r="B12" s="210"/>
      <c r="C12" s="210" t="s">
        <v>20147</v>
      </c>
      <c r="D12" s="46" t="s">
        <v>20249</v>
      </c>
      <c r="E12" s="46" t="s">
        <v>20256</v>
      </c>
      <c r="F12" s="46" t="s">
        <v>20257</v>
      </c>
      <c r="H12" s="244"/>
      <c r="K12" s="345"/>
    </row>
    <row r="13" spans="1:11" x14ac:dyDescent="0.2">
      <c r="B13" s="250" t="s">
        <v>20139</v>
      </c>
      <c r="C13" s="250"/>
      <c r="D13" s="46"/>
      <c r="E13" s="46"/>
      <c r="F13" s="46"/>
    </row>
    <row r="14" spans="1:11" x14ac:dyDescent="0.2">
      <c r="B14" s="210"/>
      <c r="C14" s="210" t="s">
        <v>20140</v>
      </c>
      <c r="D14" s="46" t="s">
        <v>20184</v>
      </c>
      <c r="E14" s="46" t="s">
        <v>20172</v>
      </c>
      <c r="F14" s="46" t="s">
        <v>20173</v>
      </c>
    </row>
    <row r="15" spans="1:11" x14ac:dyDescent="0.2">
      <c r="B15" s="210"/>
      <c r="C15" s="210" t="s">
        <v>20141</v>
      </c>
      <c r="D15" s="46" t="s">
        <v>20185</v>
      </c>
      <c r="E15" s="46" t="s">
        <v>20189</v>
      </c>
      <c r="F15" s="46" t="s">
        <v>20174</v>
      </c>
    </row>
    <row r="16" spans="1:11" x14ac:dyDescent="0.2">
      <c r="B16" s="210"/>
      <c r="C16" s="210" t="s">
        <v>20142</v>
      </c>
      <c r="D16" s="46" t="s">
        <v>20186</v>
      </c>
      <c r="E16" s="46" t="s">
        <v>20190</v>
      </c>
      <c r="F16" s="46" t="s">
        <v>20175</v>
      </c>
    </row>
    <row r="17" spans="2:8" x14ac:dyDescent="0.2">
      <c r="B17" s="210"/>
      <c r="C17" s="210" t="s">
        <v>20143</v>
      </c>
      <c r="D17" s="46" t="s">
        <v>20187</v>
      </c>
      <c r="E17" s="46" t="s">
        <v>20191</v>
      </c>
      <c r="F17" s="46" t="s">
        <v>20176</v>
      </c>
    </row>
    <row r="18" spans="2:8" x14ac:dyDescent="0.2">
      <c r="B18" s="210"/>
      <c r="C18" s="210" t="s">
        <v>20144</v>
      </c>
      <c r="D18" s="46" t="s">
        <v>20188</v>
      </c>
      <c r="E18" s="46" t="s">
        <v>20192</v>
      </c>
      <c r="F18" s="46" t="s">
        <v>20177</v>
      </c>
    </row>
    <row r="19" spans="2:8" x14ac:dyDescent="0.2">
      <c r="B19" s="210"/>
      <c r="C19" s="210" t="s">
        <v>20145</v>
      </c>
      <c r="D19" s="46" t="s">
        <v>20178</v>
      </c>
      <c r="E19" s="46" t="s">
        <v>20179</v>
      </c>
      <c r="F19" s="46" t="s">
        <v>20180</v>
      </c>
    </row>
    <row r="20" spans="2:8" x14ac:dyDescent="0.2">
      <c r="B20" s="210"/>
      <c r="C20" s="210" t="s">
        <v>20146</v>
      </c>
      <c r="D20" s="46" t="s">
        <v>20181</v>
      </c>
      <c r="E20" s="46" t="s">
        <v>20182</v>
      </c>
      <c r="F20" s="46" t="s">
        <v>20183</v>
      </c>
    </row>
    <row r="21" spans="2:8" x14ac:dyDescent="0.2">
      <c r="B21" s="250" t="s">
        <v>18638</v>
      </c>
      <c r="C21" s="250"/>
      <c r="D21" s="46"/>
      <c r="E21" s="46"/>
      <c r="F21" s="46"/>
    </row>
    <row r="22" spans="2:8" x14ac:dyDescent="0.2">
      <c r="B22" s="210"/>
      <c r="C22" s="210" t="s">
        <v>20147</v>
      </c>
      <c r="D22" s="46" t="s">
        <v>20193</v>
      </c>
      <c r="E22" s="46" t="s">
        <v>20194</v>
      </c>
      <c r="F22" s="46" t="s">
        <v>20195</v>
      </c>
    </row>
    <row r="23" spans="2:8" x14ac:dyDescent="0.2">
      <c r="B23" s="250" t="s">
        <v>18639</v>
      </c>
      <c r="C23" s="250"/>
      <c r="D23" s="46"/>
      <c r="E23" s="46"/>
      <c r="F23" s="46"/>
    </row>
    <row r="24" spans="2:8" x14ac:dyDescent="0.2">
      <c r="B24" s="210" t="s">
        <v>20148</v>
      </c>
      <c r="C24" s="210" t="s">
        <v>20147</v>
      </c>
      <c r="D24" s="46" t="s">
        <v>20196</v>
      </c>
      <c r="E24" s="46" t="s">
        <v>20196</v>
      </c>
      <c r="F24" s="46" t="s">
        <v>20197</v>
      </c>
    </row>
    <row r="25" spans="2:8" ht="19" x14ac:dyDescent="0.2">
      <c r="B25" s="250" t="s">
        <v>20149</v>
      </c>
      <c r="C25" s="250"/>
      <c r="D25" s="46"/>
      <c r="E25" s="46"/>
      <c r="F25" s="46"/>
    </row>
    <row r="26" spans="2:8" x14ac:dyDescent="0.2">
      <c r="B26" s="210"/>
      <c r="C26" s="210" t="s">
        <v>20147</v>
      </c>
      <c r="D26" s="46" t="s">
        <v>18641</v>
      </c>
      <c r="E26" s="46" t="s">
        <v>18642</v>
      </c>
      <c r="F26" s="46" t="s">
        <v>18643</v>
      </c>
    </row>
    <row r="27" spans="2:8" x14ac:dyDescent="0.2">
      <c r="B27" s="250" t="s">
        <v>20150</v>
      </c>
      <c r="C27" s="250"/>
      <c r="D27" s="46"/>
      <c r="E27" s="46"/>
      <c r="F27" s="46"/>
    </row>
    <row r="28" spans="2:8" ht="19" x14ac:dyDescent="0.2">
      <c r="B28" s="210"/>
      <c r="C28" s="223" t="s">
        <v>20250</v>
      </c>
      <c r="D28" s="46" t="s">
        <v>20212</v>
      </c>
      <c r="E28" s="46" t="s">
        <v>20215</v>
      </c>
      <c r="F28" s="46" t="s">
        <v>20198</v>
      </c>
      <c r="H28" s="244"/>
    </row>
    <row r="29" spans="2:8" ht="19" x14ac:dyDescent="0.2">
      <c r="B29" s="210"/>
      <c r="C29" s="223" t="s">
        <v>20251</v>
      </c>
      <c r="D29" s="46" t="s">
        <v>20213</v>
      </c>
      <c r="E29" s="46" t="s">
        <v>20216</v>
      </c>
      <c r="F29" s="46" t="s">
        <v>20199</v>
      </c>
    </row>
    <row r="30" spans="2:8" ht="19" x14ac:dyDescent="0.2">
      <c r="B30" s="210"/>
      <c r="C30" s="223" t="s">
        <v>20252</v>
      </c>
      <c r="D30" s="46" t="s">
        <v>20214</v>
      </c>
      <c r="E30" s="46" t="s">
        <v>20217</v>
      </c>
      <c r="F30" s="46" t="s">
        <v>20200</v>
      </c>
    </row>
    <row r="31" spans="2:8" ht="19" x14ac:dyDescent="0.2">
      <c r="B31" s="250" t="s">
        <v>20151</v>
      </c>
      <c r="C31" s="250"/>
      <c r="D31" s="46"/>
      <c r="E31" s="46"/>
      <c r="F31" s="46"/>
    </row>
    <row r="32" spans="2:8" x14ac:dyDescent="0.2">
      <c r="B32" s="210"/>
      <c r="C32" s="210" t="s">
        <v>20152</v>
      </c>
      <c r="D32" s="46" t="s">
        <v>20218</v>
      </c>
      <c r="E32" s="46" t="s">
        <v>20222</v>
      </c>
      <c r="F32" s="46" t="s">
        <v>20201</v>
      </c>
    </row>
    <row r="33" spans="2:8" x14ac:dyDescent="0.2">
      <c r="B33" s="210"/>
      <c r="C33" s="210" t="s">
        <v>20153</v>
      </c>
      <c r="D33" s="46" t="s">
        <v>20219</v>
      </c>
      <c r="E33" s="46" t="s">
        <v>20223</v>
      </c>
      <c r="F33" s="46" t="s">
        <v>20202</v>
      </c>
    </row>
    <row r="34" spans="2:8" x14ac:dyDescent="0.2">
      <c r="B34" s="210"/>
      <c r="C34" s="210" t="s">
        <v>20154</v>
      </c>
      <c r="D34" s="46" t="s">
        <v>20220</v>
      </c>
      <c r="E34" s="46" t="s">
        <v>20224</v>
      </c>
      <c r="F34" s="46" t="s">
        <v>20203</v>
      </c>
    </row>
    <row r="35" spans="2:8" x14ac:dyDescent="0.2">
      <c r="B35" s="210"/>
      <c r="C35" s="210" t="s">
        <v>20155</v>
      </c>
      <c r="D35" s="46" t="s">
        <v>20221</v>
      </c>
      <c r="E35" s="46" t="s">
        <v>20225</v>
      </c>
      <c r="F35" s="46" t="s">
        <v>20204</v>
      </c>
    </row>
    <row r="36" spans="2:8" x14ac:dyDescent="0.2">
      <c r="B36" s="250" t="s">
        <v>20156</v>
      </c>
      <c r="C36" s="250"/>
      <c r="D36" s="46"/>
      <c r="E36" s="46"/>
      <c r="F36" s="46"/>
    </row>
    <row r="37" spans="2:8" x14ac:dyDescent="0.2">
      <c r="B37" s="210"/>
      <c r="C37" s="210" t="s">
        <v>20147</v>
      </c>
      <c r="D37" s="46" t="s">
        <v>20253</v>
      </c>
      <c r="E37" s="46" t="s">
        <v>20254</v>
      </c>
      <c r="F37" s="46" t="s">
        <v>20255</v>
      </c>
      <c r="H37" s="345"/>
    </row>
    <row r="38" spans="2:8" ht="19" x14ac:dyDescent="0.2">
      <c r="B38" s="250" t="s">
        <v>20157</v>
      </c>
      <c r="C38" s="250"/>
      <c r="D38" s="46"/>
      <c r="E38" s="46"/>
      <c r="F38" s="46"/>
    </row>
    <row r="39" spans="2:8" x14ac:dyDescent="0.2">
      <c r="B39" s="210"/>
      <c r="C39" s="210" t="s">
        <v>20158</v>
      </c>
      <c r="D39" s="46" t="s">
        <v>20226</v>
      </c>
      <c r="E39" s="46" t="s">
        <v>20228</v>
      </c>
      <c r="F39" s="46" t="s">
        <v>20229</v>
      </c>
    </row>
    <row r="40" spans="2:8" x14ac:dyDescent="0.2">
      <c r="B40" s="210"/>
      <c r="C40" s="210" t="s">
        <v>20159</v>
      </c>
      <c r="D40" s="46" t="s">
        <v>20227</v>
      </c>
      <c r="E40" s="46" t="s">
        <v>18640</v>
      </c>
      <c r="F40" s="46" t="s">
        <v>20205</v>
      </c>
    </row>
    <row r="41" spans="2:8" x14ac:dyDescent="0.2">
      <c r="B41" s="210"/>
      <c r="C41" s="210" t="s">
        <v>20160</v>
      </c>
      <c r="D41" s="46" t="s">
        <v>20206</v>
      </c>
      <c r="E41" s="46" t="s">
        <v>20207</v>
      </c>
      <c r="F41" s="46" t="s">
        <v>20208</v>
      </c>
    </row>
    <row r="42" spans="2:8" x14ac:dyDescent="0.2">
      <c r="B42" s="210"/>
      <c r="C42" s="210" t="s">
        <v>20161</v>
      </c>
      <c r="D42" s="46" t="s">
        <v>20209</v>
      </c>
      <c r="E42" s="46" t="s">
        <v>20210</v>
      </c>
      <c r="F42" s="46" t="s">
        <v>20211</v>
      </c>
    </row>
    <row r="43" spans="2:8" x14ac:dyDescent="0.2">
      <c r="B43" s="250" t="s">
        <v>18644</v>
      </c>
      <c r="C43" s="250"/>
      <c r="D43" s="46"/>
      <c r="E43" s="46"/>
      <c r="F43" s="46"/>
    </row>
    <row r="44" spans="2:8" x14ac:dyDescent="0.2">
      <c r="B44" s="210"/>
      <c r="C44" s="210" t="s">
        <v>15690</v>
      </c>
      <c r="D44" s="46" t="s">
        <v>20235</v>
      </c>
      <c r="E44" s="46" t="s">
        <v>20236</v>
      </c>
      <c r="F44" s="46" t="s">
        <v>20230</v>
      </c>
    </row>
    <row r="45" spans="2:8" x14ac:dyDescent="0.2">
      <c r="B45" s="210"/>
      <c r="C45" s="210" t="s">
        <v>20162</v>
      </c>
      <c r="D45" s="46" t="s">
        <v>20241</v>
      </c>
      <c r="E45" s="46" t="s">
        <v>20237</v>
      </c>
      <c r="F45" s="46" t="s">
        <v>20231</v>
      </c>
    </row>
    <row r="46" spans="2:8" x14ac:dyDescent="0.2">
      <c r="B46" s="210"/>
      <c r="C46" s="210" t="s">
        <v>16310</v>
      </c>
      <c r="D46" s="46" t="s">
        <v>20242</v>
      </c>
      <c r="E46" s="46" t="s">
        <v>20238</v>
      </c>
      <c r="F46" s="46" t="s">
        <v>20232</v>
      </c>
    </row>
    <row r="47" spans="2:8" x14ac:dyDescent="0.2">
      <c r="B47" s="210"/>
      <c r="C47" s="210" t="s">
        <v>20163</v>
      </c>
      <c r="D47" s="46" t="s">
        <v>20243</v>
      </c>
      <c r="E47" s="46" t="s">
        <v>20239</v>
      </c>
      <c r="F47" s="46" t="s">
        <v>20233</v>
      </c>
    </row>
    <row r="48" spans="2:8" x14ac:dyDescent="0.2">
      <c r="B48" s="210"/>
      <c r="C48" s="210" t="s">
        <v>20164</v>
      </c>
      <c r="D48" s="46" t="s">
        <v>20244</v>
      </c>
      <c r="E48" s="46" t="s">
        <v>20240</v>
      </c>
      <c r="F48" s="46" t="s">
        <v>20234</v>
      </c>
    </row>
    <row r="49" spans="2:6" x14ac:dyDescent="0.2">
      <c r="B49" s="250" t="s">
        <v>20165</v>
      </c>
      <c r="C49" s="250"/>
      <c r="D49" s="46"/>
      <c r="E49" s="46"/>
      <c r="F49" s="46"/>
    </row>
    <row r="50" spans="2:6" x14ac:dyDescent="0.2">
      <c r="B50" s="270"/>
      <c r="C50" s="347" t="s">
        <v>20166</v>
      </c>
      <c r="D50" s="47" t="s">
        <v>20246</v>
      </c>
      <c r="E50" s="47" t="s">
        <v>20247</v>
      </c>
      <c r="F50" s="47" t="s">
        <v>20245</v>
      </c>
    </row>
    <row r="51" spans="2:6" x14ac:dyDescent="0.2">
      <c r="B51" t="s">
        <v>20261</v>
      </c>
    </row>
  </sheetData>
  <mergeCells count="4">
    <mergeCell ref="B2:F2"/>
    <mergeCell ref="B3:F3"/>
    <mergeCell ref="B4:F4"/>
    <mergeCell ref="B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176B-A141-6141-BF4B-0030C1EA9CB6}">
  <dimension ref="A1:Q16"/>
  <sheetViews>
    <sheetView zoomScaleNormal="100" workbookViewId="0"/>
  </sheetViews>
  <sheetFormatPr baseColWidth="10" defaultColWidth="11.1640625" defaultRowHeight="16" x14ac:dyDescent="0.2"/>
  <cols>
    <col min="1" max="1" width="5.1640625" customWidth="1"/>
    <col min="6" max="6" width="17" customWidth="1"/>
    <col min="7" max="7" width="7.5" customWidth="1"/>
    <col min="12" max="12" width="3.6640625" customWidth="1"/>
  </cols>
  <sheetData>
    <row r="1" spans="1:17" x14ac:dyDescent="0.2">
      <c r="A1" s="335" t="s">
        <v>20309</v>
      </c>
      <c r="B1" s="336"/>
      <c r="C1" s="336"/>
      <c r="D1" s="336"/>
      <c r="E1" s="336"/>
      <c r="F1" s="336"/>
      <c r="G1" s="336"/>
      <c r="H1" s="336"/>
      <c r="I1" s="337"/>
      <c r="J1" s="336"/>
      <c r="K1" s="336"/>
      <c r="L1" s="336"/>
      <c r="M1" s="336"/>
      <c r="N1" s="336"/>
      <c r="O1" s="336"/>
      <c r="P1" s="336"/>
      <c r="Q1" s="336"/>
    </row>
    <row r="2" spans="1:17" x14ac:dyDescent="0.2">
      <c r="A2" s="338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</row>
    <row r="3" spans="1:17" x14ac:dyDescent="0.2">
      <c r="A3" s="336"/>
      <c r="B3" s="276"/>
      <c r="C3" s="276"/>
      <c r="D3" s="276"/>
      <c r="E3" s="276"/>
      <c r="F3" s="276"/>
      <c r="G3" s="276"/>
      <c r="H3" s="276"/>
      <c r="I3" s="390" t="s">
        <v>20167</v>
      </c>
      <c r="J3" s="390"/>
      <c r="K3" s="390"/>
      <c r="L3" s="339"/>
      <c r="M3" s="390" t="s">
        <v>20168</v>
      </c>
      <c r="N3" s="390"/>
      <c r="O3" s="390"/>
      <c r="P3" s="390"/>
      <c r="Q3" s="336"/>
    </row>
    <row r="4" spans="1:17" x14ac:dyDescent="0.2">
      <c r="A4" s="336"/>
      <c r="B4" s="340" t="s">
        <v>17435</v>
      </c>
      <c r="C4" s="340" t="s">
        <v>13500</v>
      </c>
      <c r="D4" s="340" t="s">
        <v>1591</v>
      </c>
      <c r="E4" s="340" t="s">
        <v>13499</v>
      </c>
      <c r="F4" s="340" t="s">
        <v>14509</v>
      </c>
      <c r="G4" s="340" t="s">
        <v>13498</v>
      </c>
      <c r="H4" s="340" t="s">
        <v>16016</v>
      </c>
      <c r="I4" s="341" t="s">
        <v>11642</v>
      </c>
      <c r="J4" s="341" t="s">
        <v>11643</v>
      </c>
      <c r="K4" s="341" t="s">
        <v>11644</v>
      </c>
      <c r="L4" s="341"/>
      <c r="M4" s="341" t="s">
        <v>14486</v>
      </c>
      <c r="N4" s="341" t="s">
        <v>11642</v>
      </c>
      <c r="O4" s="341" t="s">
        <v>11643</v>
      </c>
      <c r="P4" s="342" t="s">
        <v>11644</v>
      </c>
      <c r="Q4" s="336"/>
    </row>
    <row r="5" spans="1:17" x14ac:dyDescent="0.2">
      <c r="B5" s="348" t="s">
        <v>11699</v>
      </c>
      <c r="C5" s="348" t="s">
        <v>13491</v>
      </c>
      <c r="D5" s="348">
        <v>1</v>
      </c>
      <c r="E5" s="348">
        <v>182579348</v>
      </c>
      <c r="F5" s="349" t="s">
        <v>271</v>
      </c>
      <c r="G5" s="348" t="s">
        <v>13273</v>
      </c>
      <c r="H5" s="391" t="s">
        <v>16017</v>
      </c>
      <c r="I5" s="352">
        <v>-3.6073300000000003E-2</v>
      </c>
      <c r="J5" s="352">
        <v>6.2630899999999998E-3</v>
      </c>
      <c r="K5" s="353">
        <v>5.4000000000000004E-9</v>
      </c>
      <c r="L5" s="350"/>
      <c r="M5" s="352">
        <v>0.97227822580645196</v>
      </c>
      <c r="N5" s="352">
        <v>-9.2552758607981497E-2</v>
      </c>
      <c r="O5" s="352">
        <v>4.3506361518340399E-2</v>
      </c>
      <c r="P5" s="352">
        <v>3.3391966611517797E-2</v>
      </c>
    </row>
    <row r="6" spans="1:17" x14ac:dyDescent="0.2">
      <c r="B6" s="210" t="s">
        <v>11699</v>
      </c>
      <c r="C6" s="210" t="s">
        <v>13488</v>
      </c>
      <c r="D6" s="210">
        <v>3</v>
      </c>
      <c r="E6" s="210">
        <v>50159664</v>
      </c>
      <c r="F6" s="343" t="s">
        <v>709</v>
      </c>
      <c r="G6" s="210" t="s">
        <v>13272</v>
      </c>
      <c r="H6" s="392"/>
      <c r="I6" s="49">
        <v>-1.62998E-2</v>
      </c>
      <c r="J6" s="49">
        <v>2.1695899999999999E-3</v>
      </c>
      <c r="K6" s="354">
        <v>4.4999999999999998E-14</v>
      </c>
      <c r="L6" s="344"/>
      <c r="M6" s="49">
        <v>0.69725989736070404</v>
      </c>
      <c r="N6" s="49">
        <v>-3.2211281918655001E-2</v>
      </c>
      <c r="O6" s="49">
        <v>1.5702526500092701E-2</v>
      </c>
      <c r="P6" s="49">
        <v>4.0233468344585799E-2</v>
      </c>
    </row>
    <row r="7" spans="1:17" x14ac:dyDescent="0.2">
      <c r="B7" s="210" t="s">
        <v>11699</v>
      </c>
      <c r="C7" s="210" t="s">
        <v>36</v>
      </c>
      <c r="D7" s="210">
        <v>16</v>
      </c>
      <c r="E7" s="210">
        <v>56314134</v>
      </c>
      <c r="F7" s="343" t="s">
        <v>1377</v>
      </c>
      <c r="G7" s="210" t="s">
        <v>13268</v>
      </c>
      <c r="H7" s="392"/>
      <c r="I7" s="49">
        <v>-1.24651E-2</v>
      </c>
      <c r="J7" s="49">
        <v>2.14161E-3</v>
      </c>
      <c r="K7" s="354">
        <v>7.0999999999999999E-9</v>
      </c>
      <c r="L7" s="344"/>
      <c r="M7" s="49">
        <v>0.61546920821114404</v>
      </c>
      <c r="N7" s="49">
        <v>-4.3688304652550698E-2</v>
      </c>
      <c r="O7" s="49">
        <v>1.47687411626777E-2</v>
      </c>
      <c r="P7" s="49">
        <v>3.09481080928706E-3</v>
      </c>
    </row>
    <row r="8" spans="1:17" x14ac:dyDescent="0.2">
      <c r="B8" s="210" t="s">
        <v>11701</v>
      </c>
      <c r="C8" s="210" t="s">
        <v>4479</v>
      </c>
      <c r="D8" s="210">
        <v>6</v>
      </c>
      <c r="E8" s="210">
        <v>55406589</v>
      </c>
      <c r="F8" s="343" t="s">
        <v>14877</v>
      </c>
      <c r="G8" s="210" t="s">
        <v>13272</v>
      </c>
      <c r="H8" s="392"/>
      <c r="I8" s="49">
        <v>-1.30768E-2</v>
      </c>
      <c r="J8" s="49">
        <v>2.35966E-3</v>
      </c>
      <c r="K8" s="354">
        <v>2.6000000000000001E-8</v>
      </c>
      <c r="L8" s="344"/>
      <c r="M8" s="49">
        <v>0.77116935483870996</v>
      </c>
      <c r="N8" s="49">
        <v>-4.1513106625293401E-2</v>
      </c>
      <c r="O8" s="49">
        <v>1.69975502801075E-2</v>
      </c>
      <c r="P8" s="49">
        <v>1.45940382498338E-2</v>
      </c>
    </row>
    <row r="9" spans="1:17" x14ac:dyDescent="0.2">
      <c r="B9" s="210" t="s">
        <v>11701</v>
      </c>
      <c r="C9" s="210" t="s">
        <v>13396</v>
      </c>
      <c r="D9" s="210">
        <v>22</v>
      </c>
      <c r="E9" s="210">
        <v>23069838</v>
      </c>
      <c r="F9" s="343" t="s">
        <v>4201</v>
      </c>
      <c r="G9" s="210" t="s">
        <v>13275</v>
      </c>
      <c r="H9" s="392"/>
      <c r="I9" s="49">
        <v>-1.3615199999999999E-2</v>
      </c>
      <c r="J9" s="49">
        <v>2.3438399999999998E-3</v>
      </c>
      <c r="K9" s="354">
        <v>6.5000000000000003E-9</v>
      </c>
      <c r="L9" s="344"/>
      <c r="M9" s="49">
        <v>0.552190249266862</v>
      </c>
      <c r="N9" s="49">
        <v>-3.3032633792694902E-2</v>
      </c>
      <c r="O9" s="49">
        <v>1.41384573927061E-2</v>
      </c>
      <c r="P9" s="49">
        <v>1.9472090978899601E-2</v>
      </c>
    </row>
    <row r="10" spans="1:17" x14ac:dyDescent="0.2">
      <c r="B10" s="210" t="s">
        <v>11702</v>
      </c>
      <c r="C10" s="210" t="s">
        <v>13387</v>
      </c>
      <c r="D10" s="210">
        <v>1</v>
      </c>
      <c r="E10" s="210">
        <v>93002863</v>
      </c>
      <c r="F10" s="343" t="s">
        <v>355</v>
      </c>
      <c r="G10" s="210" t="s">
        <v>13275</v>
      </c>
      <c r="H10" s="392"/>
      <c r="I10" s="49">
        <v>-1.5673200000000002E-2</v>
      </c>
      <c r="J10" s="49">
        <v>2.6152699999999998E-3</v>
      </c>
      <c r="K10" s="354">
        <v>2.0000000000000001E-9</v>
      </c>
      <c r="L10" s="344"/>
      <c r="M10" s="49">
        <v>0.85208944281524901</v>
      </c>
      <c r="N10" s="49">
        <v>-5.2183161378615998E-2</v>
      </c>
      <c r="O10" s="49">
        <v>1.8608464901470601E-2</v>
      </c>
      <c r="P10" s="49">
        <v>5.0430641340291904E-3</v>
      </c>
    </row>
    <row r="11" spans="1:17" x14ac:dyDescent="0.2">
      <c r="B11" s="210" t="s">
        <v>11702</v>
      </c>
      <c r="C11" s="210" t="s">
        <v>13367</v>
      </c>
      <c r="D11" s="210">
        <v>3</v>
      </c>
      <c r="E11" s="210">
        <v>24894299</v>
      </c>
      <c r="F11" s="210" t="s">
        <v>14979</v>
      </c>
      <c r="G11" s="210" t="s">
        <v>13269</v>
      </c>
      <c r="H11" s="392"/>
      <c r="I11" s="49">
        <v>-1.40418E-2</v>
      </c>
      <c r="J11" s="49">
        <v>2.1629900000000001E-3</v>
      </c>
      <c r="K11" s="354">
        <v>1.4000000000000001E-10</v>
      </c>
      <c r="L11" s="344"/>
      <c r="M11" s="49">
        <v>0.61010813782991202</v>
      </c>
      <c r="N11" s="49">
        <v>-3.7787674595993102E-2</v>
      </c>
      <c r="O11" s="49">
        <v>1.3747410605092601E-2</v>
      </c>
      <c r="P11" s="49">
        <v>5.9829902314854199E-3</v>
      </c>
    </row>
    <row r="12" spans="1:17" x14ac:dyDescent="0.2">
      <c r="B12" s="210" t="s">
        <v>11702</v>
      </c>
      <c r="C12" s="210" t="s">
        <v>13346</v>
      </c>
      <c r="D12" s="210">
        <v>7</v>
      </c>
      <c r="E12" s="210">
        <v>102743216</v>
      </c>
      <c r="F12" s="210" t="s">
        <v>15031</v>
      </c>
      <c r="G12" s="210" t="s">
        <v>13268</v>
      </c>
      <c r="H12" s="392"/>
      <c r="I12" s="49">
        <v>2.1186199999999999E-2</v>
      </c>
      <c r="J12" s="49">
        <v>2.2001299999999998E-3</v>
      </c>
      <c r="K12" s="354">
        <v>6.6999999999999999E-22</v>
      </c>
      <c r="L12" s="344"/>
      <c r="M12" s="49">
        <v>0.60859604105571796</v>
      </c>
      <c r="N12" s="49">
        <v>2.8610198460715001E-2</v>
      </c>
      <c r="O12" s="49">
        <v>1.3587734366852299E-2</v>
      </c>
      <c r="P12" s="49">
        <v>3.5239976576290397E-2</v>
      </c>
    </row>
    <row r="13" spans="1:17" x14ac:dyDescent="0.2">
      <c r="B13" s="210" t="s">
        <v>11702</v>
      </c>
      <c r="C13" s="210" t="s">
        <v>13336</v>
      </c>
      <c r="D13" s="210">
        <v>9</v>
      </c>
      <c r="E13" s="210">
        <v>37079664</v>
      </c>
      <c r="F13" s="210" t="s">
        <v>15048</v>
      </c>
      <c r="G13" s="210" t="s">
        <v>13268</v>
      </c>
      <c r="H13" s="392"/>
      <c r="I13" s="49">
        <v>1.59592E-2</v>
      </c>
      <c r="J13" s="49">
        <v>2.2175200000000002E-3</v>
      </c>
      <c r="K13" s="354">
        <v>5.9000000000000001E-13</v>
      </c>
      <c r="L13" s="344"/>
      <c r="M13" s="49">
        <v>0.73914039589442804</v>
      </c>
      <c r="N13" s="49">
        <v>3.39911567369688E-2</v>
      </c>
      <c r="O13" s="49">
        <v>1.5313068991468301E-2</v>
      </c>
      <c r="P13" s="49">
        <v>2.6435867592501602E-2</v>
      </c>
    </row>
    <row r="14" spans="1:17" x14ac:dyDescent="0.2">
      <c r="B14" s="210" t="s">
        <v>11703</v>
      </c>
      <c r="C14" s="210" t="s">
        <v>13295</v>
      </c>
      <c r="D14" s="210">
        <v>5</v>
      </c>
      <c r="E14" s="210">
        <v>3181490</v>
      </c>
      <c r="F14" s="210" t="s">
        <v>15178</v>
      </c>
      <c r="G14" s="210" t="s">
        <v>13294</v>
      </c>
      <c r="H14" s="392"/>
      <c r="I14" s="49">
        <v>1.37903E-2</v>
      </c>
      <c r="J14" s="49">
        <v>2.2388E-3</v>
      </c>
      <c r="K14" s="354">
        <v>9.0999999999999996E-10</v>
      </c>
      <c r="L14" s="46"/>
      <c r="M14" s="49">
        <v>0.70060483870967705</v>
      </c>
      <c r="N14" s="49">
        <v>3.0271714201842201E-2</v>
      </c>
      <c r="O14" s="49">
        <v>1.42359560655284E-2</v>
      </c>
      <c r="P14" s="49">
        <v>3.3467763360509301E-2</v>
      </c>
    </row>
    <row r="15" spans="1:17" x14ac:dyDescent="0.2">
      <c r="B15" s="210" t="s">
        <v>11703</v>
      </c>
      <c r="C15" s="210" t="s">
        <v>13290</v>
      </c>
      <c r="D15" s="210">
        <v>12</v>
      </c>
      <c r="E15" s="210">
        <v>117500575</v>
      </c>
      <c r="F15" s="210" t="s">
        <v>4965</v>
      </c>
      <c r="G15" s="210" t="s">
        <v>13268</v>
      </c>
      <c r="H15" s="392"/>
      <c r="I15" s="49">
        <v>1.5340100000000001E-2</v>
      </c>
      <c r="J15" s="49">
        <v>2.1039800000000001E-3</v>
      </c>
      <c r="K15" s="354">
        <v>2.4999999999999999E-13</v>
      </c>
      <c r="L15" s="46"/>
      <c r="M15" s="49">
        <v>0.63146077712610005</v>
      </c>
      <c r="N15" s="49">
        <v>3.3884223556145503E-2</v>
      </c>
      <c r="O15" s="49">
        <v>1.3132104353260199E-2</v>
      </c>
      <c r="P15" s="49">
        <v>9.8726389458820094E-3</v>
      </c>
    </row>
    <row r="16" spans="1:17" x14ac:dyDescent="0.2">
      <c r="B16" s="351" t="s">
        <v>11704</v>
      </c>
      <c r="C16" s="351" t="s">
        <v>11340</v>
      </c>
      <c r="D16" s="351">
        <v>11</v>
      </c>
      <c r="E16" s="351">
        <v>113436171</v>
      </c>
      <c r="F16" s="351" t="s">
        <v>11354</v>
      </c>
      <c r="G16" s="351" t="s">
        <v>13275</v>
      </c>
      <c r="H16" s="393"/>
      <c r="I16" s="51">
        <v>-1.26424E-2</v>
      </c>
      <c r="J16" s="51">
        <v>1.9212000000000001E-3</v>
      </c>
      <c r="K16" s="355">
        <v>5.4999999999999997E-11</v>
      </c>
      <c r="L16" s="47"/>
      <c r="M16" s="51">
        <v>0.61739369501466301</v>
      </c>
      <c r="N16" s="51">
        <v>-3.2816789777604202E-2</v>
      </c>
      <c r="O16" s="51">
        <v>1.39611887951408E-2</v>
      </c>
      <c r="P16" s="51">
        <v>1.8744543616297099E-2</v>
      </c>
    </row>
  </sheetData>
  <mergeCells count="3">
    <mergeCell ref="I3:K3"/>
    <mergeCell ref="M3:P3"/>
    <mergeCell ref="H5:H16"/>
  </mergeCells>
  <phoneticPr fontId="1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C659-897D-744E-B230-CBB30283D0B7}">
  <dimension ref="A1:AA429"/>
  <sheetViews>
    <sheetView zoomScaleNormal="100" workbookViewId="0"/>
  </sheetViews>
  <sheetFormatPr baseColWidth="10" defaultColWidth="11.1640625" defaultRowHeight="16" x14ac:dyDescent="0.2"/>
  <cols>
    <col min="1" max="1" width="4.5" customWidth="1"/>
    <col min="2" max="2" width="9" customWidth="1"/>
    <col min="3" max="3" width="13.5" customWidth="1"/>
    <col min="5" max="5" width="18.5" customWidth="1"/>
    <col min="18" max="18" width="10.83203125" customWidth="1"/>
    <col min="20" max="20" width="9" customWidth="1"/>
    <col min="22" max="22" width="50.1640625" customWidth="1"/>
    <col min="26" max="26" width="35.1640625" customWidth="1"/>
    <col min="27" max="27" width="33" customWidth="1"/>
  </cols>
  <sheetData>
    <row r="1" spans="1:2" x14ac:dyDescent="0.2">
      <c r="A1" s="3" t="s">
        <v>20310</v>
      </c>
    </row>
    <row r="2" spans="1:2" x14ac:dyDescent="0.2">
      <c r="A2" s="3"/>
      <c r="B2" t="s">
        <v>20263</v>
      </c>
    </row>
    <row r="3" spans="1:2" x14ac:dyDescent="0.2">
      <c r="B3" t="s">
        <v>1580</v>
      </c>
    </row>
    <row r="4" spans="1:2" x14ac:dyDescent="0.2">
      <c r="B4" t="s">
        <v>1581</v>
      </c>
    </row>
    <row r="5" spans="1:2" x14ac:dyDescent="0.2">
      <c r="B5" t="s">
        <v>1594</v>
      </c>
    </row>
    <row r="6" spans="1:2" x14ac:dyDescent="0.2">
      <c r="B6" t="s">
        <v>1582</v>
      </c>
    </row>
    <row r="7" spans="1:2" x14ac:dyDescent="0.2">
      <c r="B7" t="s">
        <v>1583</v>
      </c>
    </row>
    <row r="8" spans="1:2" x14ac:dyDescent="0.2">
      <c r="B8" t="s">
        <v>1584</v>
      </c>
    </row>
    <row r="9" spans="1:2" x14ac:dyDescent="0.2">
      <c r="B9" t="s">
        <v>1585</v>
      </c>
    </row>
    <row r="10" spans="1:2" x14ac:dyDescent="0.2">
      <c r="B10" t="s">
        <v>17675</v>
      </c>
    </row>
    <row r="11" spans="1:2" x14ac:dyDescent="0.2">
      <c r="B11" t="s">
        <v>1595</v>
      </c>
    </row>
    <row r="12" spans="1:2" x14ac:dyDescent="0.2">
      <c r="B12" t="s">
        <v>1586</v>
      </c>
    </row>
    <row r="13" spans="1:2" x14ac:dyDescent="0.2">
      <c r="B13" t="s">
        <v>17676</v>
      </c>
    </row>
    <row r="14" spans="1:2" x14ac:dyDescent="0.2">
      <c r="B14" t="s">
        <v>1587</v>
      </c>
    </row>
    <row r="15" spans="1:2" x14ac:dyDescent="0.2">
      <c r="B15" t="s">
        <v>20262</v>
      </c>
    </row>
    <row r="17" spans="2:27" x14ac:dyDescent="0.2">
      <c r="B17" s="232" t="s">
        <v>17435</v>
      </c>
      <c r="C17" s="232" t="s">
        <v>1</v>
      </c>
      <c r="D17" s="232" t="s">
        <v>1588</v>
      </c>
      <c r="E17" s="232" t="s">
        <v>1589</v>
      </c>
      <c r="F17" s="232" t="s">
        <v>1590</v>
      </c>
      <c r="G17" s="232" t="s">
        <v>18646</v>
      </c>
      <c r="H17" s="232" t="s">
        <v>1591</v>
      </c>
      <c r="I17" s="232" t="s">
        <v>1593</v>
      </c>
      <c r="J17" s="232" t="s">
        <v>1592</v>
      </c>
      <c r="K17" s="232" t="s">
        <v>41</v>
      </c>
      <c r="L17" s="232" t="s">
        <v>42</v>
      </c>
      <c r="M17" s="232" t="s">
        <v>43</v>
      </c>
      <c r="N17" s="232" t="s">
        <v>44</v>
      </c>
      <c r="O17" s="232" t="s">
        <v>45</v>
      </c>
      <c r="P17" s="232" t="s">
        <v>46</v>
      </c>
      <c r="Q17" s="232" t="s">
        <v>47</v>
      </c>
      <c r="R17" s="232" t="s">
        <v>17585</v>
      </c>
      <c r="S17" s="232" t="s">
        <v>48</v>
      </c>
      <c r="T17" s="232" t="s">
        <v>49</v>
      </c>
      <c r="U17" s="232" t="s">
        <v>17586</v>
      </c>
      <c r="V17" s="232" t="s">
        <v>50</v>
      </c>
      <c r="W17" s="232" t="s">
        <v>51</v>
      </c>
      <c r="X17" s="232" t="s">
        <v>52</v>
      </c>
      <c r="Y17" s="232" t="s">
        <v>17587</v>
      </c>
      <c r="Z17" s="232" t="s">
        <v>17678</v>
      </c>
      <c r="AA17" s="232" t="s">
        <v>18571</v>
      </c>
    </row>
    <row r="18" spans="2:27" x14ac:dyDescent="0.2">
      <c r="B18" t="s">
        <v>11699</v>
      </c>
      <c r="C18">
        <v>1</v>
      </c>
      <c r="D18" t="s">
        <v>851</v>
      </c>
      <c r="E18" t="s">
        <v>852</v>
      </c>
      <c r="F18">
        <v>56034</v>
      </c>
      <c r="G18">
        <f t="shared" ref="G18:G81" si="0">SUM(M18&gt;0,O18&gt;0,U18&gt;0,Y18&lt;0.000002641)</f>
        <v>1</v>
      </c>
      <c r="H18">
        <v>4</v>
      </c>
      <c r="I18">
        <v>157681606</v>
      </c>
      <c r="J18">
        <v>157892546</v>
      </c>
      <c r="K18">
        <v>0.96906104900000001</v>
      </c>
      <c r="L18">
        <v>-0.339264595</v>
      </c>
      <c r="M18">
        <v>0</v>
      </c>
      <c r="N18">
        <v>0</v>
      </c>
      <c r="O18">
        <v>0</v>
      </c>
      <c r="P18" t="s">
        <v>55</v>
      </c>
      <c r="Q18" t="s">
        <v>55</v>
      </c>
      <c r="R18">
        <v>0</v>
      </c>
      <c r="S18" t="s">
        <v>55</v>
      </c>
      <c r="T18" t="s">
        <v>56</v>
      </c>
      <c r="U18">
        <v>1</v>
      </c>
      <c r="V18" t="s">
        <v>245</v>
      </c>
      <c r="W18" s="1">
        <v>5.5000000000000003E-8</v>
      </c>
      <c r="X18" t="s">
        <v>19</v>
      </c>
      <c r="Y18">
        <v>0.15865000000000001</v>
      </c>
      <c r="AA18" t="s">
        <v>18572</v>
      </c>
    </row>
    <row r="19" spans="2:27" x14ac:dyDescent="0.2">
      <c r="B19" t="s">
        <v>11699</v>
      </c>
      <c r="C19">
        <v>1</v>
      </c>
      <c r="D19" t="s">
        <v>853</v>
      </c>
      <c r="E19" t="s">
        <v>854</v>
      </c>
      <c r="F19">
        <v>201725</v>
      </c>
      <c r="G19">
        <f t="shared" si="0"/>
        <v>1</v>
      </c>
      <c r="H19">
        <v>4</v>
      </c>
      <c r="I19">
        <v>159587831</v>
      </c>
      <c r="J19">
        <v>159593407</v>
      </c>
      <c r="K19">
        <v>0.25900301799999997</v>
      </c>
      <c r="L19">
        <v>-1.672316439</v>
      </c>
      <c r="M19">
        <v>0</v>
      </c>
      <c r="N19">
        <v>0</v>
      </c>
      <c r="O19">
        <v>0</v>
      </c>
      <c r="P19" t="s">
        <v>55</v>
      </c>
      <c r="Q19" t="s">
        <v>55</v>
      </c>
      <c r="R19">
        <v>0</v>
      </c>
      <c r="S19" t="s">
        <v>55</v>
      </c>
      <c r="T19" t="s">
        <v>56</v>
      </c>
      <c r="U19">
        <v>3</v>
      </c>
      <c r="V19" t="s">
        <v>855</v>
      </c>
      <c r="W19" s="1">
        <v>4.6000000000000002E-8</v>
      </c>
      <c r="X19" t="s">
        <v>19</v>
      </c>
      <c r="Y19">
        <v>0.17133999999999999</v>
      </c>
    </row>
    <row r="20" spans="2:27" x14ac:dyDescent="0.2">
      <c r="B20" t="s">
        <v>11699</v>
      </c>
      <c r="C20">
        <v>1</v>
      </c>
      <c r="D20" t="s">
        <v>856</v>
      </c>
      <c r="E20" t="s">
        <v>857</v>
      </c>
      <c r="F20">
        <v>2110</v>
      </c>
      <c r="G20">
        <f t="shared" si="0"/>
        <v>2</v>
      </c>
      <c r="H20">
        <v>4</v>
      </c>
      <c r="I20">
        <v>159593277</v>
      </c>
      <c r="J20">
        <v>159630775</v>
      </c>
      <c r="K20" s="1">
        <v>1.6299999999999999E-7</v>
      </c>
      <c r="L20">
        <v>-0.73726520299999998</v>
      </c>
      <c r="M20">
        <v>0</v>
      </c>
      <c r="N20">
        <v>0</v>
      </c>
      <c r="O20">
        <v>199</v>
      </c>
      <c r="P20" s="1">
        <v>1.2499999999999999E-7</v>
      </c>
      <c r="Q20" s="1">
        <v>1.1100000000000001E-73</v>
      </c>
      <c r="R20">
        <v>6</v>
      </c>
      <c r="S20" t="s">
        <v>858</v>
      </c>
      <c r="T20" t="s">
        <v>56</v>
      </c>
      <c r="U20">
        <v>3</v>
      </c>
      <c r="V20" t="s">
        <v>855</v>
      </c>
      <c r="W20" s="1">
        <v>1.4E-8</v>
      </c>
      <c r="X20" t="s">
        <v>19</v>
      </c>
      <c r="Y20">
        <v>7.3789999999999994E-2</v>
      </c>
      <c r="Z20" t="s">
        <v>15438</v>
      </c>
      <c r="AA20" t="s">
        <v>18573</v>
      </c>
    </row>
    <row r="21" spans="2:27" x14ac:dyDescent="0.2">
      <c r="B21" t="s">
        <v>11699</v>
      </c>
      <c r="C21">
        <v>1</v>
      </c>
      <c r="D21" t="s">
        <v>859</v>
      </c>
      <c r="E21" t="s">
        <v>860</v>
      </c>
      <c r="F21">
        <v>5481</v>
      </c>
      <c r="G21">
        <f t="shared" si="0"/>
        <v>3</v>
      </c>
      <c r="H21">
        <v>4</v>
      </c>
      <c r="I21">
        <v>159630286</v>
      </c>
      <c r="J21">
        <v>159644548</v>
      </c>
      <c r="K21" s="1">
        <v>1.7099999999999999E-6</v>
      </c>
      <c r="L21">
        <v>-8.6587557999999995E-2</v>
      </c>
      <c r="M21">
        <v>2</v>
      </c>
      <c r="N21">
        <v>5.2549999999999999</v>
      </c>
      <c r="O21">
        <v>107</v>
      </c>
      <c r="P21" s="1">
        <v>6.6100000000000002E-6</v>
      </c>
      <c r="Q21" s="1">
        <v>1.7199999999999999E-29</v>
      </c>
      <c r="R21">
        <v>4</v>
      </c>
      <c r="S21" t="s">
        <v>861</v>
      </c>
      <c r="T21" t="s">
        <v>56</v>
      </c>
      <c r="U21">
        <v>9</v>
      </c>
      <c r="V21" t="s">
        <v>862</v>
      </c>
      <c r="W21" s="1">
        <v>2.9999999999999997E-8</v>
      </c>
      <c r="X21" t="s">
        <v>19</v>
      </c>
      <c r="Y21">
        <v>2.0833999999999998E-2</v>
      </c>
      <c r="AA21" t="s">
        <v>18574</v>
      </c>
    </row>
    <row r="22" spans="2:27" x14ac:dyDescent="0.2">
      <c r="B22" t="s">
        <v>11699</v>
      </c>
      <c r="C22">
        <v>1</v>
      </c>
      <c r="D22" t="s">
        <v>863</v>
      </c>
      <c r="E22" t="s">
        <v>864</v>
      </c>
      <c r="F22">
        <v>57600</v>
      </c>
      <c r="G22">
        <f t="shared" si="0"/>
        <v>4</v>
      </c>
      <c r="H22">
        <v>4</v>
      </c>
      <c r="I22">
        <v>159690290</v>
      </c>
      <c r="J22">
        <v>159829201</v>
      </c>
      <c r="K22">
        <v>0.99777700199999997</v>
      </c>
      <c r="L22">
        <v>-0.88304910299999995</v>
      </c>
      <c r="M22">
        <v>126</v>
      </c>
      <c r="N22">
        <v>21.8</v>
      </c>
      <c r="O22">
        <v>199</v>
      </c>
      <c r="P22" s="1">
        <v>4.2299999999999999E-11</v>
      </c>
      <c r="Q22" s="1">
        <v>2.3199999999999999E-8</v>
      </c>
      <c r="R22">
        <v>14</v>
      </c>
      <c r="S22" t="s">
        <v>865</v>
      </c>
      <c r="T22" t="s">
        <v>56</v>
      </c>
      <c r="U22">
        <v>11</v>
      </c>
      <c r="V22" t="s">
        <v>866</v>
      </c>
      <c r="W22" s="1">
        <v>2.7999999999999998E-9</v>
      </c>
      <c r="X22" t="s">
        <v>19</v>
      </c>
      <c r="Y22" s="1">
        <v>1.0999999999999999E-8</v>
      </c>
    </row>
    <row r="23" spans="2:27" x14ac:dyDescent="0.2">
      <c r="B23" t="s">
        <v>11699</v>
      </c>
      <c r="C23">
        <v>1</v>
      </c>
      <c r="D23" t="s">
        <v>867</v>
      </c>
      <c r="E23" t="s">
        <v>868</v>
      </c>
      <c r="F23">
        <v>152940</v>
      </c>
      <c r="G23">
        <f t="shared" si="0"/>
        <v>4</v>
      </c>
      <c r="H23">
        <v>4</v>
      </c>
      <c r="I23">
        <v>159814286</v>
      </c>
      <c r="J23">
        <v>159959912</v>
      </c>
      <c r="K23" s="1">
        <v>1.2799999999999999E-5</v>
      </c>
      <c r="L23">
        <v>-0.51437028100000004</v>
      </c>
      <c r="M23">
        <v>83</v>
      </c>
      <c r="N23">
        <v>21.8</v>
      </c>
      <c r="O23">
        <v>199</v>
      </c>
      <c r="P23" s="1">
        <v>1.9799999999999999E-11</v>
      </c>
      <c r="Q23" s="1">
        <v>1.01E-104</v>
      </c>
      <c r="R23">
        <v>3</v>
      </c>
      <c r="S23" t="s">
        <v>869</v>
      </c>
      <c r="T23" t="s">
        <v>56</v>
      </c>
      <c r="U23">
        <v>10</v>
      </c>
      <c r="V23" t="s">
        <v>870</v>
      </c>
      <c r="W23" s="1">
        <v>2.7999999999999998E-9</v>
      </c>
      <c r="X23" t="s">
        <v>19</v>
      </c>
      <c r="Y23" s="1">
        <v>1.7567000000000001E-6</v>
      </c>
    </row>
    <row r="24" spans="2:27" x14ac:dyDescent="0.2">
      <c r="B24" t="s">
        <v>11699</v>
      </c>
      <c r="C24">
        <v>1</v>
      </c>
      <c r="D24" t="s">
        <v>871</v>
      </c>
      <c r="E24" t="s">
        <v>872</v>
      </c>
      <c r="F24">
        <v>9693</v>
      </c>
      <c r="G24">
        <f t="shared" si="0"/>
        <v>2</v>
      </c>
      <c r="H24">
        <v>4</v>
      </c>
      <c r="I24">
        <v>160025330</v>
      </c>
      <c r="J24">
        <v>160281321</v>
      </c>
      <c r="K24">
        <v>0.99999666700000001</v>
      </c>
      <c r="L24">
        <v>-1.048225693</v>
      </c>
      <c r="M24">
        <v>0</v>
      </c>
      <c r="N24">
        <v>0</v>
      </c>
      <c r="O24">
        <v>199</v>
      </c>
      <c r="P24" s="1">
        <v>6.6899999999999996E-10</v>
      </c>
      <c r="Q24" s="1">
        <v>2.3199999999999998E-6</v>
      </c>
      <c r="R24">
        <v>2</v>
      </c>
      <c r="S24" t="s">
        <v>873</v>
      </c>
      <c r="T24" t="s">
        <v>56</v>
      </c>
      <c r="U24">
        <v>12</v>
      </c>
      <c r="V24" t="s">
        <v>874</v>
      </c>
      <c r="W24" s="1">
        <v>2.7999999999999998E-9</v>
      </c>
      <c r="X24" t="s">
        <v>19</v>
      </c>
      <c r="Y24">
        <v>0.57121</v>
      </c>
    </row>
    <row r="25" spans="2:27" x14ac:dyDescent="0.2">
      <c r="B25" t="s">
        <v>11699</v>
      </c>
      <c r="C25">
        <v>2</v>
      </c>
      <c r="D25" t="s">
        <v>1078</v>
      </c>
      <c r="E25" t="s">
        <v>1079</v>
      </c>
      <c r="F25">
        <v>157638</v>
      </c>
      <c r="G25">
        <f t="shared" si="0"/>
        <v>1</v>
      </c>
      <c r="H25">
        <v>8</v>
      </c>
      <c r="I25">
        <v>127564687</v>
      </c>
      <c r="J25">
        <v>127570638</v>
      </c>
      <c r="K25">
        <v>1.5691006E-2</v>
      </c>
      <c r="L25">
        <v>-2.25776792</v>
      </c>
      <c r="M25">
        <v>0</v>
      </c>
      <c r="N25">
        <v>0</v>
      </c>
      <c r="O25">
        <v>0</v>
      </c>
      <c r="P25" t="s">
        <v>55</v>
      </c>
      <c r="Q25" t="s">
        <v>55</v>
      </c>
      <c r="R25">
        <v>0</v>
      </c>
      <c r="S25" t="s">
        <v>55</v>
      </c>
      <c r="T25" t="s">
        <v>56</v>
      </c>
      <c r="U25">
        <v>3</v>
      </c>
      <c r="V25" t="s">
        <v>448</v>
      </c>
      <c r="W25" s="1">
        <v>2.7999999999999998E-9</v>
      </c>
      <c r="X25" t="s">
        <v>1080</v>
      </c>
      <c r="Y25">
        <v>9.4772999999999996E-2</v>
      </c>
    </row>
    <row r="26" spans="2:27" x14ac:dyDescent="0.2">
      <c r="B26" t="s">
        <v>11699</v>
      </c>
      <c r="C26">
        <v>2</v>
      </c>
      <c r="D26" t="s">
        <v>1081</v>
      </c>
      <c r="E26" t="s">
        <v>1082</v>
      </c>
      <c r="F26">
        <v>5462</v>
      </c>
      <c r="G26">
        <f t="shared" si="0"/>
        <v>1</v>
      </c>
      <c r="H26">
        <v>8</v>
      </c>
      <c r="I26">
        <v>128426535</v>
      </c>
      <c r="J26">
        <v>128432311</v>
      </c>
      <c r="K26" s="1">
        <v>7.2699999999999999E-7</v>
      </c>
      <c r="L26">
        <v>6.1305441839999997</v>
      </c>
      <c r="M26">
        <v>0</v>
      </c>
      <c r="N26">
        <v>0</v>
      </c>
      <c r="O26">
        <v>0</v>
      </c>
      <c r="P26" t="s">
        <v>55</v>
      </c>
      <c r="Q26" t="s">
        <v>55</v>
      </c>
      <c r="R26">
        <v>0</v>
      </c>
      <c r="S26" t="s">
        <v>55</v>
      </c>
      <c r="T26" t="s">
        <v>56</v>
      </c>
      <c r="U26">
        <v>6</v>
      </c>
      <c r="V26" t="s">
        <v>305</v>
      </c>
      <c r="W26" s="1">
        <v>2.7999999999999998E-9</v>
      </c>
      <c r="X26" t="s">
        <v>1080</v>
      </c>
      <c r="Y26">
        <v>0.50092999999999999</v>
      </c>
    </row>
    <row r="27" spans="2:27" x14ac:dyDescent="0.2">
      <c r="B27" t="s">
        <v>11699</v>
      </c>
      <c r="C27">
        <v>2</v>
      </c>
      <c r="D27" t="s">
        <v>1083</v>
      </c>
      <c r="E27" t="s">
        <v>1084</v>
      </c>
      <c r="F27">
        <v>4609</v>
      </c>
      <c r="G27">
        <f t="shared" si="0"/>
        <v>1</v>
      </c>
      <c r="H27">
        <v>8</v>
      </c>
      <c r="I27">
        <v>128747680</v>
      </c>
      <c r="J27">
        <v>128753674</v>
      </c>
      <c r="K27" t="s">
        <v>55</v>
      </c>
      <c r="L27">
        <v>-0.253124713</v>
      </c>
      <c r="M27">
        <v>0</v>
      </c>
      <c r="N27">
        <v>0</v>
      </c>
      <c r="O27">
        <v>0</v>
      </c>
      <c r="P27" t="s">
        <v>55</v>
      </c>
      <c r="Q27" t="s">
        <v>55</v>
      </c>
      <c r="R27">
        <v>0</v>
      </c>
      <c r="S27" t="s">
        <v>55</v>
      </c>
      <c r="T27" t="s">
        <v>56</v>
      </c>
      <c r="U27">
        <v>10</v>
      </c>
      <c r="V27" t="s">
        <v>1085</v>
      </c>
      <c r="W27" s="1">
        <v>2.7999999999999998E-9</v>
      </c>
      <c r="X27" t="s">
        <v>1086</v>
      </c>
      <c r="Y27">
        <v>0.30671999999999999</v>
      </c>
      <c r="Z27" t="s">
        <v>15437</v>
      </c>
      <c r="AA27" t="s">
        <v>18575</v>
      </c>
    </row>
    <row r="28" spans="2:27" x14ac:dyDescent="0.2">
      <c r="B28" t="s">
        <v>11699</v>
      </c>
      <c r="C28">
        <v>2</v>
      </c>
      <c r="D28" t="s">
        <v>1087</v>
      </c>
      <c r="E28" t="s">
        <v>1088</v>
      </c>
      <c r="F28">
        <v>641384</v>
      </c>
      <c r="G28">
        <f t="shared" si="0"/>
        <v>1</v>
      </c>
      <c r="H28">
        <v>8</v>
      </c>
      <c r="I28">
        <v>128959126</v>
      </c>
      <c r="J28">
        <v>128960591</v>
      </c>
      <c r="K28" t="s">
        <v>55</v>
      </c>
      <c r="L28" t="s">
        <v>55</v>
      </c>
      <c r="M28">
        <v>0</v>
      </c>
      <c r="N28">
        <v>0</v>
      </c>
      <c r="O28">
        <v>0</v>
      </c>
      <c r="P28" t="s">
        <v>55</v>
      </c>
      <c r="Q28" t="s">
        <v>55</v>
      </c>
      <c r="R28">
        <v>0</v>
      </c>
      <c r="S28" t="s">
        <v>55</v>
      </c>
      <c r="T28" t="s">
        <v>56</v>
      </c>
      <c r="U28">
        <v>5</v>
      </c>
      <c r="V28" t="s">
        <v>220</v>
      </c>
      <c r="W28" s="1">
        <v>2.7999999999999998E-9</v>
      </c>
      <c r="X28" t="s">
        <v>1080</v>
      </c>
      <c r="Y28">
        <v>0.71621999999999997</v>
      </c>
    </row>
    <row r="29" spans="2:27" x14ac:dyDescent="0.2">
      <c r="B29" t="s">
        <v>11699</v>
      </c>
      <c r="C29">
        <v>3</v>
      </c>
      <c r="D29" t="s">
        <v>1133</v>
      </c>
      <c r="E29" t="s">
        <v>1134</v>
      </c>
      <c r="F29">
        <v>389941</v>
      </c>
      <c r="G29">
        <f t="shared" si="0"/>
        <v>1</v>
      </c>
      <c r="H29">
        <v>10</v>
      </c>
      <c r="I29">
        <v>16555742</v>
      </c>
      <c r="J29">
        <v>16564004</v>
      </c>
      <c r="K29">
        <v>0.71880325199999995</v>
      </c>
      <c r="L29" t="s">
        <v>55</v>
      </c>
      <c r="M29">
        <v>0</v>
      </c>
      <c r="N29">
        <v>0</v>
      </c>
      <c r="O29">
        <v>0</v>
      </c>
      <c r="P29" t="s">
        <v>55</v>
      </c>
      <c r="Q29" t="s">
        <v>55</v>
      </c>
      <c r="R29">
        <v>0</v>
      </c>
      <c r="S29" t="s">
        <v>55</v>
      </c>
      <c r="T29" t="s">
        <v>56</v>
      </c>
      <c r="U29">
        <v>3</v>
      </c>
      <c r="V29" t="s">
        <v>1135</v>
      </c>
      <c r="W29" s="1">
        <v>5.6999999999999998E-9</v>
      </c>
      <c r="X29" t="s">
        <v>1136</v>
      </c>
      <c r="Y29">
        <v>6.5835000000000005E-2</v>
      </c>
    </row>
    <row r="30" spans="2:27" x14ac:dyDescent="0.2">
      <c r="B30" t="s">
        <v>11699</v>
      </c>
      <c r="C30">
        <v>3</v>
      </c>
      <c r="D30" t="s">
        <v>1137</v>
      </c>
      <c r="E30" t="s">
        <v>1138</v>
      </c>
      <c r="F30">
        <v>338596</v>
      </c>
      <c r="G30">
        <f t="shared" si="0"/>
        <v>1</v>
      </c>
      <c r="H30">
        <v>10</v>
      </c>
      <c r="I30">
        <v>17360382</v>
      </c>
      <c r="J30">
        <v>17496329</v>
      </c>
      <c r="K30" s="1">
        <v>2.7100000000000001E-8</v>
      </c>
      <c r="L30">
        <v>0.52092137400000005</v>
      </c>
      <c r="M30">
        <v>0</v>
      </c>
      <c r="N30">
        <v>0</v>
      </c>
      <c r="O30">
        <v>0</v>
      </c>
      <c r="P30" t="s">
        <v>55</v>
      </c>
      <c r="Q30" t="s">
        <v>55</v>
      </c>
      <c r="R30">
        <v>0</v>
      </c>
      <c r="S30" t="s">
        <v>55</v>
      </c>
      <c r="T30" t="s">
        <v>56</v>
      </c>
      <c r="U30">
        <v>2</v>
      </c>
      <c r="V30" t="s">
        <v>417</v>
      </c>
      <c r="W30" s="1">
        <v>8.0000000000000005E-9</v>
      </c>
      <c r="X30" t="s">
        <v>1139</v>
      </c>
      <c r="Y30">
        <v>0.91869000000000001</v>
      </c>
    </row>
    <row r="31" spans="2:27" x14ac:dyDescent="0.2">
      <c r="B31" t="s">
        <v>11699</v>
      </c>
      <c r="C31">
        <v>3</v>
      </c>
      <c r="D31" t="s">
        <v>1140</v>
      </c>
      <c r="E31" t="s">
        <v>1141</v>
      </c>
      <c r="F31">
        <v>221074</v>
      </c>
      <c r="G31">
        <f t="shared" si="0"/>
        <v>1</v>
      </c>
      <c r="H31">
        <v>10</v>
      </c>
      <c r="I31">
        <v>18240768</v>
      </c>
      <c r="J31">
        <v>18332221</v>
      </c>
      <c r="K31">
        <v>2.9298600000000002E-4</v>
      </c>
      <c r="L31">
        <v>0.126473059</v>
      </c>
      <c r="M31">
        <v>0</v>
      </c>
      <c r="N31">
        <v>0</v>
      </c>
      <c r="O31">
        <v>0</v>
      </c>
      <c r="P31" t="s">
        <v>55</v>
      </c>
      <c r="Q31" t="s">
        <v>55</v>
      </c>
      <c r="R31">
        <v>0</v>
      </c>
      <c r="S31" t="s">
        <v>55</v>
      </c>
      <c r="T31" t="s">
        <v>56</v>
      </c>
      <c r="U31">
        <v>2</v>
      </c>
      <c r="V31" t="s">
        <v>417</v>
      </c>
      <c r="W31" s="1">
        <v>8.0000000000000005E-9</v>
      </c>
      <c r="X31" t="s">
        <v>1142</v>
      </c>
      <c r="Y31">
        <v>6.8681000000000006E-2</v>
      </c>
    </row>
    <row r="32" spans="2:27" x14ac:dyDescent="0.2">
      <c r="B32" t="s">
        <v>11699</v>
      </c>
      <c r="C32">
        <v>3</v>
      </c>
      <c r="D32" t="s">
        <v>1143</v>
      </c>
      <c r="E32" t="s">
        <v>1144</v>
      </c>
      <c r="F32">
        <v>783</v>
      </c>
      <c r="G32">
        <f t="shared" si="0"/>
        <v>1</v>
      </c>
      <c r="H32">
        <v>10</v>
      </c>
      <c r="I32">
        <v>18429606</v>
      </c>
      <c r="J32">
        <v>18830798</v>
      </c>
      <c r="K32">
        <v>1.8203379999999999E-3</v>
      </c>
      <c r="L32">
        <v>-4.2393920000000002E-2</v>
      </c>
      <c r="M32">
        <v>0</v>
      </c>
      <c r="N32">
        <v>0</v>
      </c>
      <c r="O32">
        <v>0</v>
      </c>
      <c r="P32" t="s">
        <v>55</v>
      </c>
      <c r="Q32" t="s">
        <v>55</v>
      </c>
      <c r="R32">
        <v>0</v>
      </c>
      <c r="S32" t="s">
        <v>55</v>
      </c>
      <c r="T32" t="s">
        <v>56</v>
      </c>
      <c r="U32">
        <v>1</v>
      </c>
      <c r="V32" t="s">
        <v>118</v>
      </c>
      <c r="W32" s="1">
        <v>5.6999999999999998E-9</v>
      </c>
      <c r="X32" t="s">
        <v>28</v>
      </c>
      <c r="Y32">
        <v>8.0196000000000003E-2</v>
      </c>
      <c r="Z32" t="s">
        <v>17588</v>
      </c>
      <c r="AA32" t="s">
        <v>18576</v>
      </c>
    </row>
    <row r="33" spans="2:27" x14ac:dyDescent="0.2">
      <c r="B33" t="s">
        <v>11699</v>
      </c>
      <c r="C33">
        <v>3</v>
      </c>
      <c r="D33" t="s">
        <v>1145</v>
      </c>
      <c r="E33" t="s">
        <v>1146</v>
      </c>
      <c r="F33">
        <v>221078</v>
      </c>
      <c r="G33">
        <f t="shared" si="0"/>
        <v>1</v>
      </c>
      <c r="H33">
        <v>10</v>
      </c>
      <c r="I33">
        <v>18834490</v>
      </c>
      <c r="J33">
        <v>18940551</v>
      </c>
      <c r="K33" s="1">
        <v>1.7299999999999999E-14</v>
      </c>
      <c r="L33">
        <v>-0.29865559400000002</v>
      </c>
      <c r="M33">
        <v>0</v>
      </c>
      <c r="N33">
        <v>0</v>
      </c>
      <c r="O33">
        <v>0</v>
      </c>
      <c r="P33" t="s">
        <v>55</v>
      </c>
      <c r="Q33" t="s">
        <v>55</v>
      </c>
      <c r="R33">
        <v>0</v>
      </c>
      <c r="S33" t="s">
        <v>55</v>
      </c>
      <c r="T33" t="s">
        <v>56</v>
      </c>
      <c r="U33">
        <v>4</v>
      </c>
      <c r="V33" t="s">
        <v>205</v>
      </c>
      <c r="W33" s="1">
        <v>5.6999999999999998E-9</v>
      </c>
      <c r="X33" t="s">
        <v>1136</v>
      </c>
      <c r="Y33">
        <v>0.55900000000000005</v>
      </c>
    </row>
    <row r="34" spans="2:27" x14ac:dyDescent="0.2">
      <c r="B34" t="s">
        <v>11699</v>
      </c>
      <c r="C34">
        <v>3</v>
      </c>
      <c r="D34" t="s">
        <v>1147</v>
      </c>
      <c r="E34" t="s">
        <v>1148</v>
      </c>
      <c r="F34" t="s">
        <v>55</v>
      </c>
      <c r="G34">
        <f t="shared" si="0"/>
        <v>1</v>
      </c>
      <c r="H34">
        <v>10</v>
      </c>
      <c r="I34">
        <v>18931405</v>
      </c>
      <c r="J34">
        <v>18944123</v>
      </c>
      <c r="K34" t="s">
        <v>55</v>
      </c>
      <c r="L34" t="s">
        <v>55</v>
      </c>
      <c r="M34">
        <v>0</v>
      </c>
      <c r="N34">
        <v>0</v>
      </c>
      <c r="O34">
        <v>0</v>
      </c>
      <c r="P34" t="s">
        <v>55</v>
      </c>
      <c r="Q34" t="s">
        <v>55</v>
      </c>
      <c r="R34">
        <v>0</v>
      </c>
      <c r="S34" t="s">
        <v>55</v>
      </c>
      <c r="T34" t="s">
        <v>56</v>
      </c>
      <c r="U34">
        <v>4</v>
      </c>
      <c r="V34" t="s">
        <v>205</v>
      </c>
      <c r="W34" s="1">
        <v>5.6999999999999998E-9</v>
      </c>
      <c r="X34" t="s">
        <v>1136</v>
      </c>
      <c r="Y34">
        <v>0.49187999999999998</v>
      </c>
    </row>
    <row r="35" spans="2:27" x14ac:dyDescent="0.2">
      <c r="B35" t="s">
        <v>11699</v>
      </c>
      <c r="C35">
        <v>3</v>
      </c>
      <c r="D35" t="s">
        <v>1149</v>
      </c>
      <c r="E35" t="s">
        <v>1150</v>
      </c>
      <c r="F35">
        <v>221079</v>
      </c>
      <c r="G35">
        <f t="shared" si="0"/>
        <v>1</v>
      </c>
      <c r="H35">
        <v>10</v>
      </c>
      <c r="I35">
        <v>18948334</v>
      </c>
      <c r="J35">
        <v>18970568</v>
      </c>
      <c r="K35">
        <v>0.46397613799999998</v>
      </c>
      <c r="L35">
        <v>0.31943750599999998</v>
      </c>
      <c r="M35">
        <v>0</v>
      </c>
      <c r="N35">
        <v>0</v>
      </c>
      <c r="O35">
        <v>0</v>
      </c>
      <c r="P35" t="s">
        <v>55</v>
      </c>
      <c r="Q35" t="s">
        <v>55</v>
      </c>
      <c r="R35">
        <v>0</v>
      </c>
      <c r="S35" t="s">
        <v>55</v>
      </c>
      <c r="T35" t="s">
        <v>56</v>
      </c>
      <c r="U35">
        <v>4</v>
      </c>
      <c r="V35" t="s">
        <v>205</v>
      </c>
      <c r="W35" s="1">
        <v>5.6999999999999998E-9</v>
      </c>
      <c r="X35" t="s">
        <v>1136</v>
      </c>
      <c r="Y35">
        <v>0.57981000000000005</v>
      </c>
    </row>
    <row r="36" spans="2:27" x14ac:dyDescent="0.2">
      <c r="B36" t="s">
        <v>11699</v>
      </c>
      <c r="C36">
        <v>3</v>
      </c>
      <c r="D36" t="s">
        <v>1151</v>
      </c>
      <c r="E36" t="s">
        <v>1152</v>
      </c>
      <c r="F36">
        <v>340895</v>
      </c>
      <c r="G36">
        <f t="shared" si="0"/>
        <v>2</v>
      </c>
      <c r="H36">
        <v>10</v>
      </c>
      <c r="I36">
        <v>19492779</v>
      </c>
      <c r="J36">
        <v>20079330</v>
      </c>
      <c r="K36" t="s">
        <v>55</v>
      </c>
      <c r="L36" t="s">
        <v>55</v>
      </c>
      <c r="M36">
        <v>87</v>
      </c>
      <c r="N36">
        <v>16.25</v>
      </c>
      <c r="O36">
        <v>0</v>
      </c>
      <c r="P36" t="s">
        <v>55</v>
      </c>
      <c r="Q36" t="s">
        <v>55</v>
      </c>
      <c r="R36">
        <v>0</v>
      </c>
      <c r="S36" t="s">
        <v>55</v>
      </c>
      <c r="T36" t="s">
        <v>56</v>
      </c>
      <c r="U36">
        <v>10</v>
      </c>
      <c r="V36" t="s">
        <v>1153</v>
      </c>
      <c r="W36" s="1">
        <v>5.6999999999999998E-9</v>
      </c>
      <c r="X36" t="s">
        <v>1154</v>
      </c>
      <c r="Y36">
        <v>1.3245999999999999E-4</v>
      </c>
    </row>
    <row r="37" spans="2:27" x14ac:dyDescent="0.2">
      <c r="B37" t="s">
        <v>11699</v>
      </c>
      <c r="C37">
        <v>3</v>
      </c>
      <c r="D37" t="s">
        <v>1155</v>
      </c>
      <c r="E37" t="s">
        <v>1156</v>
      </c>
      <c r="F37">
        <v>84898</v>
      </c>
      <c r="G37">
        <f t="shared" si="0"/>
        <v>1</v>
      </c>
      <c r="H37">
        <v>10</v>
      </c>
      <c r="I37">
        <v>20105168</v>
      </c>
      <c r="J37">
        <v>20578785</v>
      </c>
      <c r="K37">
        <v>0.61304781699999999</v>
      </c>
      <c r="L37">
        <v>-0.36177258899999998</v>
      </c>
      <c r="M37">
        <v>0</v>
      </c>
      <c r="N37">
        <v>0</v>
      </c>
      <c r="O37">
        <v>0</v>
      </c>
      <c r="P37" t="s">
        <v>55</v>
      </c>
      <c r="Q37" t="s">
        <v>55</v>
      </c>
      <c r="R37">
        <v>0</v>
      </c>
      <c r="S37" t="s">
        <v>55</v>
      </c>
      <c r="T37" t="s">
        <v>56</v>
      </c>
      <c r="U37">
        <v>2</v>
      </c>
      <c r="V37" t="s">
        <v>1157</v>
      </c>
      <c r="W37" s="1">
        <v>5.6999999999999998E-9</v>
      </c>
      <c r="X37" t="s">
        <v>1136</v>
      </c>
      <c r="Y37">
        <v>0.25816</v>
      </c>
    </row>
    <row r="38" spans="2:27" x14ac:dyDescent="0.2">
      <c r="B38" t="s">
        <v>11699</v>
      </c>
      <c r="C38">
        <v>3</v>
      </c>
      <c r="D38" t="s">
        <v>1158</v>
      </c>
      <c r="E38" t="s">
        <v>1159</v>
      </c>
      <c r="F38">
        <v>10529</v>
      </c>
      <c r="G38">
        <f t="shared" si="0"/>
        <v>1</v>
      </c>
      <c r="H38">
        <v>10</v>
      </c>
      <c r="I38">
        <v>21068902</v>
      </c>
      <c r="J38">
        <v>21463116</v>
      </c>
      <c r="K38" s="1">
        <v>5.7700000000000002E-24</v>
      </c>
      <c r="L38">
        <v>-0.14810340499999999</v>
      </c>
      <c r="M38">
        <v>0</v>
      </c>
      <c r="N38">
        <v>0</v>
      </c>
      <c r="O38">
        <v>0</v>
      </c>
      <c r="P38" t="s">
        <v>55</v>
      </c>
      <c r="Q38" t="s">
        <v>55</v>
      </c>
      <c r="R38">
        <v>0</v>
      </c>
      <c r="S38" t="s">
        <v>55</v>
      </c>
      <c r="T38" t="s">
        <v>56</v>
      </c>
      <c r="U38">
        <v>2</v>
      </c>
      <c r="V38" t="s">
        <v>414</v>
      </c>
      <c r="W38" s="1">
        <v>4.5000000000000001E-6</v>
      </c>
      <c r="X38" t="s">
        <v>28</v>
      </c>
      <c r="Y38" s="1">
        <v>2.4066E-5</v>
      </c>
      <c r="Z38" t="s">
        <v>17589</v>
      </c>
    </row>
    <row r="39" spans="2:27" x14ac:dyDescent="0.2">
      <c r="B39" t="s">
        <v>11699</v>
      </c>
      <c r="C39">
        <v>3</v>
      </c>
      <c r="D39" t="s">
        <v>1160</v>
      </c>
      <c r="E39" t="s">
        <v>1161</v>
      </c>
      <c r="F39">
        <v>387638</v>
      </c>
      <c r="G39">
        <f t="shared" si="0"/>
        <v>1</v>
      </c>
      <c r="H39">
        <v>10</v>
      </c>
      <c r="I39">
        <v>21414692</v>
      </c>
      <c r="J39">
        <v>21435488</v>
      </c>
      <c r="K39">
        <v>7.5377819999999998E-3</v>
      </c>
      <c r="L39">
        <v>-0.171514</v>
      </c>
      <c r="M39">
        <v>0</v>
      </c>
      <c r="N39">
        <v>0</v>
      </c>
      <c r="O39">
        <v>0</v>
      </c>
      <c r="P39" t="s">
        <v>55</v>
      </c>
      <c r="Q39" t="s">
        <v>55</v>
      </c>
      <c r="R39">
        <v>0</v>
      </c>
      <c r="S39" t="s">
        <v>55</v>
      </c>
      <c r="T39" t="s">
        <v>56</v>
      </c>
      <c r="U39">
        <v>1</v>
      </c>
      <c r="V39" t="s">
        <v>118</v>
      </c>
      <c r="W39" s="1">
        <v>5.6999999999999998E-9</v>
      </c>
      <c r="X39" t="s">
        <v>1136</v>
      </c>
      <c r="Y39">
        <v>0.3155</v>
      </c>
    </row>
    <row r="40" spans="2:27" x14ac:dyDescent="0.2">
      <c r="B40" t="s">
        <v>11699</v>
      </c>
      <c r="C40">
        <v>3</v>
      </c>
      <c r="D40" t="s">
        <v>1162</v>
      </c>
      <c r="E40" t="s">
        <v>1163</v>
      </c>
      <c r="F40">
        <v>399726</v>
      </c>
      <c r="G40">
        <f t="shared" si="0"/>
        <v>1</v>
      </c>
      <c r="H40">
        <v>10</v>
      </c>
      <c r="I40">
        <v>21781587</v>
      </c>
      <c r="J40">
        <v>21786191</v>
      </c>
      <c r="K40">
        <v>2.0054862E-2</v>
      </c>
      <c r="L40">
        <v>-1.904040172</v>
      </c>
      <c r="M40">
        <v>0</v>
      </c>
      <c r="N40">
        <v>0</v>
      </c>
      <c r="O40">
        <v>0</v>
      </c>
      <c r="P40" t="s">
        <v>55</v>
      </c>
      <c r="Q40" t="s">
        <v>55</v>
      </c>
      <c r="R40">
        <v>0</v>
      </c>
      <c r="S40" t="s">
        <v>55</v>
      </c>
      <c r="T40" t="s">
        <v>56</v>
      </c>
      <c r="U40">
        <v>1</v>
      </c>
      <c r="V40" t="s">
        <v>245</v>
      </c>
      <c r="W40" s="1">
        <v>8.0000000000000005E-9</v>
      </c>
      <c r="X40" t="s">
        <v>1142</v>
      </c>
      <c r="Y40">
        <v>1.3364E-4</v>
      </c>
    </row>
    <row r="41" spans="2:27" x14ac:dyDescent="0.2">
      <c r="B41" t="s">
        <v>11699</v>
      </c>
      <c r="C41">
        <v>3</v>
      </c>
      <c r="D41" t="s">
        <v>1164</v>
      </c>
      <c r="E41" t="s">
        <v>1165</v>
      </c>
      <c r="F41">
        <v>340900</v>
      </c>
      <c r="G41">
        <f t="shared" si="0"/>
        <v>1</v>
      </c>
      <c r="H41">
        <v>10</v>
      </c>
      <c r="I41">
        <v>22497743</v>
      </c>
      <c r="J41">
        <v>22498950</v>
      </c>
      <c r="K41" s="1">
        <v>6.9099999999999999E-5</v>
      </c>
      <c r="L41">
        <v>-0.17263020100000001</v>
      </c>
      <c r="M41">
        <v>0</v>
      </c>
      <c r="N41">
        <v>0</v>
      </c>
      <c r="O41">
        <v>0</v>
      </c>
      <c r="P41" t="s">
        <v>55</v>
      </c>
      <c r="Q41" t="s">
        <v>55</v>
      </c>
      <c r="R41">
        <v>0</v>
      </c>
      <c r="S41" t="s">
        <v>55</v>
      </c>
      <c r="T41" t="s">
        <v>56</v>
      </c>
      <c r="U41">
        <v>1</v>
      </c>
      <c r="V41" t="s">
        <v>118</v>
      </c>
      <c r="W41" s="1">
        <v>1.3000000000000001E-8</v>
      </c>
      <c r="X41" t="s">
        <v>29</v>
      </c>
      <c r="Y41">
        <v>0.87322</v>
      </c>
    </row>
    <row r="42" spans="2:27" x14ac:dyDescent="0.2">
      <c r="B42" t="s">
        <v>11699</v>
      </c>
      <c r="C42">
        <v>4</v>
      </c>
      <c r="D42" t="s">
        <v>1166</v>
      </c>
      <c r="E42" t="s">
        <v>1167</v>
      </c>
      <c r="F42">
        <v>983</v>
      </c>
      <c r="G42">
        <f t="shared" si="0"/>
        <v>1</v>
      </c>
      <c r="H42">
        <v>10</v>
      </c>
      <c r="I42">
        <v>62538089</v>
      </c>
      <c r="J42">
        <v>62554610</v>
      </c>
      <c r="K42">
        <v>0.97057233899999995</v>
      </c>
      <c r="L42">
        <v>-0.363031251</v>
      </c>
      <c r="M42">
        <v>0</v>
      </c>
      <c r="N42">
        <v>0</v>
      </c>
      <c r="O42">
        <v>0</v>
      </c>
      <c r="P42" t="s">
        <v>55</v>
      </c>
      <c r="Q42" t="s">
        <v>55</v>
      </c>
      <c r="R42">
        <v>0</v>
      </c>
      <c r="S42" t="s">
        <v>55</v>
      </c>
      <c r="T42" t="s">
        <v>56</v>
      </c>
      <c r="U42">
        <v>3</v>
      </c>
      <c r="V42" t="s">
        <v>228</v>
      </c>
      <c r="W42" s="1">
        <v>1.1E-5</v>
      </c>
      <c r="X42" t="s">
        <v>30</v>
      </c>
      <c r="Y42">
        <v>0.63271999999999995</v>
      </c>
      <c r="AA42" t="s">
        <v>18577</v>
      </c>
    </row>
    <row r="43" spans="2:27" x14ac:dyDescent="0.2">
      <c r="B43" t="s">
        <v>11699</v>
      </c>
      <c r="C43">
        <v>4</v>
      </c>
      <c r="D43" t="s">
        <v>1168</v>
      </c>
      <c r="E43" t="s">
        <v>1169</v>
      </c>
      <c r="F43">
        <v>9886</v>
      </c>
      <c r="G43">
        <f t="shared" si="0"/>
        <v>1</v>
      </c>
      <c r="H43">
        <v>10</v>
      </c>
      <c r="I43">
        <v>62629196</v>
      </c>
      <c r="J43">
        <v>62761198</v>
      </c>
      <c r="K43">
        <v>1.838227E-3</v>
      </c>
      <c r="L43">
        <v>-0.45204248699999999</v>
      </c>
      <c r="M43">
        <v>0</v>
      </c>
      <c r="N43">
        <v>0</v>
      </c>
      <c r="O43">
        <v>0</v>
      </c>
      <c r="P43" t="s">
        <v>55</v>
      </c>
      <c r="Q43" t="s">
        <v>55</v>
      </c>
      <c r="R43">
        <v>0</v>
      </c>
      <c r="S43" t="s">
        <v>55</v>
      </c>
      <c r="T43" t="s">
        <v>56</v>
      </c>
      <c r="U43">
        <v>1</v>
      </c>
      <c r="V43" t="s">
        <v>118</v>
      </c>
      <c r="W43" s="1">
        <v>1.1E-5</v>
      </c>
      <c r="X43" t="s">
        <v>30</v>
      </c>
      <c r="Y43">
        <v>4.5765E-2</v>
      </c>
    </row>
    <row r="44" spans="2:27" x14ac:dyDescent="0.2">
      <c r="B44" t="s">
        <v>11699</v>
      </c>
      <c r="C44">
        <v>4</v>
      </c>
      <c r="D44" t="s">
        <v>1170</v>
      </c>
      <c r="E44" t="s">
        <v>1171</v>
      </c>
      <c r="F44">
        <v>219621</v>
      </c>
      <c r="G44">
        <f t="shared" si="0"/>
        <v>1</v>
      </c>
      <c r="H44">
        <v>10</v>
      </c>
      <c r="I44">
        <v>63422719</v>
      </c>
      <c r="J44">
        <v>63526524</v>
      </c>
      <c r="K44">
        <v>7.9093000000000002E-4</v>
      </c>
      <c r="L44">
        <v>-0.76988956799999997</v>
      </c>
      <c r="M44">
        <v>0</v>
      </c>
      <c r="N44">
        <v>0</v>
      </c>
      <c r="O44">
        <v>0</v>
      </c>
      <c r="P44" t="s">
        <v>55</v>
      </c>
      <c r="Q44" t="s">
        <v>55</v>
      </c>
      <c r="R44">
        <v>0</v>
      </c>
      <c r="S44" t="s">
        <v>55</v>
      </c>
      <c r="T44" t="s">
        <v>56</v>
      </c>
      <c r="U44">
        <v>2</v>
      </c>
      <c r="V44" t="s">
        <v>1094</v>
      </c>
      <c r="W44" s="1">
        <v>1.1E-5</v>
      </c>
      <c r="X44" t="s">
        <v>30</v>
      </c>
      <c r="Y44">
        <v>9.5978000000000001E-3</v>
      </c>
    </row>
    <row r="45" spans="2:27" x14ac:dyDescent="0.2">
      <c r="B45" t="s">
        <v>11699</v>
      </c>
      <c r="C45">
        <v>4</v>
      </c>
      <c r="D45" t="s">
        <v>1172</v>
      </c>
      <c r="E45" t="s">
        <v>1173</v>
      </c>
      <c r="F45">
        <v>84159</v>
      </c>
      <c r="G45">
        <f t="shared" si="0"/>
        <v>1</v>
      </c>
      <c r="H45">
        <v>10</v>
      </c>
      <c r="I45">
        <v>63661059</v>
      </c>
      <c r="J45">
        <v>63856703</v>
      </c>
      <c r="K45">
        <v>0.999889943</v>
      </c>
      <c r="L45">
        <v>-1.1393599889999999</v>
      </c>
      <c r="M45">
        <v>0</v>
      </c>
      <c r="N45">
        <v>0</v>
      </c>
      <c r="O45">
        <v>0</v>
      </c>
      <c r="P45" t="s">
        <v>55</v>
      </c>
      <c r="Q45" t="s">
        <v>55</v>
      </c>
      <c r="R45">
        <v>0</v>
      </c>
      <c r="S45" t="s">
        <v>55</v>
      </c>
      <c r="T45" t="s">
        <v>56</v>
      </c>
      <c r="U45">
        <v>9</v>
      </c>
      <c r="V45" t="s">
        <v>1174</v>
      </c>
      <c r="W45" s="1">
        <v>1.0999999999999999E-8</v>
      </c>
      <c r="X45" t="s">
        <v>30</v>
      </c>
      <c r="Y45">
        <v>0.61051999999999995</v>
      </c>
      <c r="Z45" t="s">
        <v>17590</v>
      </c>
      <c r="AA45" t="s">
        <v>18578</v>
      </c>
    </row>
    <row r="46" spans="2:27" x14ac:dyDescent="0.2">
      <c r="B46" t="s">
        <v>11699</v>
      </c>
      <c r="C46">
        <v>4</v>
      </c>
      <c r="D46" t="s">
        <v>1175</v>
      </c>
      <c r="E46" t="s">
        <v>1176</v>
      </c>
      <c r="F46">
        <v>219790</v>
      </c>
      <c r="G46">
        <f t="shared" si="0"/>
        <v>1</v>
      </c>
      <c r="H46">
        <v>10</v>
      </c>
      <c r="I46">
        <v>63942794</v>
      </c>
      <c r="J46">
        <v>64028466</v>
      </c>
      <c r="K46" s="1">
        <v>1.3100000000000001E-14</v>
      </c>
      <c r="L46">
        <v>2.5462779329999998</v>
      </c>
      <c r="M46">
        <v>0</v>
      </c>
      <c r="N46">
        <v>0</v>
      </c>
      <c r="O46">
        <v>0</v>
      </c>
      <c r="P46" t="s">
        <v>55</v>
      </c>
      <c r="Q46" t="s">
        <v>55</v>
      </c>
      <c r="R46">
        <v>0</v>
      </c>
      <c r="S46" t="s">
        <v>55</v>
      </c>
      <c r="T46" t="s">
        <v>56</v>
      </c>
      <c r="U46">
        <v>7</v>
      </c>
      <c r="V46" t="s">
        <v>1177</v>
      </c>
      <c r="W46" s="1">
        <v>8.2000000000000006E-9</v>
      </c>
      <c r="X46" t="s">
        <v>30</v>
      </c>
      <c r="Y46">
        <v>5.7104000000000002E-2</v>
      </c>
      <c r="AA46" t="s">
        <v>18579</v>
      </c>
    </row>
    <row r="47" spans="2:27" x14ac:dyDescent="0.2">
      <c r="B47" t="s">
        <v>11699</v>
      </c>
      <c r="C47">
        <v>4</v>
      </c>
      <c r="D47" t="s">
        <v>1178</v>
      </c>
      <c r="E47" t="s">
        <v>1179</v>
      </c>
      <c r="F47">
        <v>22891</v>
      </c>
      <c r="G47">
        <f t="shared" si="0"/>
        <v>1</v>
      </c>
      <c r="H47">
        <v>10</v>
      </c>
      <c r="I47">
        <v>64133951</v>
      </c>
      <c r="J47">
        <v>64431771</v>
      </c>
      <c r="K47" s="1">
        <v>3.6199999999999999E-5</v>
      </c>
      <c r="L47">
        <v>-0.151965448</v>
      </c>
      <c r="M47">
        <v>0</v>
      </c>
      <c r="N47">
        <v>0</v>
      </c>
      <c r="O47">
        <v>0</v>
      </c>
      <c r="P47" t="s">
        <v>55</v>
      </c>
      <c r="Q47" t="s">
        <v>55</v>
      </c>
      <c r="R47">
        <v>0</v>
      </c>
      <c r="S47" t="s">
        <v>55</v>
      </c>
      <c r="T47" t="s">
        <v>56</v>
      </c>
      <c r="U47">
        <v>3</v>
      </c>
      <c r="V47" t="s">
        <v>228</v>
      </c>
      <c r="W47" s="1">
        <v>6.9E-6</v>
      </c>
      <c r="X47" t="s">
        <v>30</v>
      </c>
      <c r="Y47" s="1">
        <v>3.8850000000000002E-5</v>
      </c>
      <c r="Z47" t="s">
        <v>17591</v>
      </c>
    </row>
    <row r="48" spans="2:27" x14ac:dyDescent="0.2">
      <c r="B48" t="s">
        <v>11699</v>
      </c>
      <c r="C48">
        <v>4</v>
      </c>
      <c r="D48" t="s">
        <v>1180</v>
      </c>
      <c r="E48" t="s">
        <v>1181</v>
      </c>
      <c r="F48">
        <v>84890</v>
      </c>
      <c r="G48">
        <f t="shared" si="0"/>
        <v>1</v>
      </c>
      <c r="H48">
        <v>10</v>
      </c>
      <c r="I48">
        <v>64564516</v>
      </c>
      <c r="J48">
        <v>64568238</v>
      </c>
      <c r="K48">
        <v>0.74507278499999996</v>
      </c>
      <c r="L48">
        <v>-0.49691927800000002</v>
      </c>
      <c r="M48">
        <v>0</v>
      </c>
      <c r="N48">
        <v>0</v>
      </c>
      <c r="O48">
        <v>0</v>
      </c>
      <c r="P48" t="s">
        <v>55</v>
      </c>
      <c r="Q48" t="s">
        <v>55</v>
      </c>
      <c r="R48">
        <v>0</v>
      </c>
      <c r="S48" t="s">
        <v>55</v>
      </c>
      <c r="T48" t="s">
        <v>56</v>
      </c>
      <c r="U48">
        <v>3</v>
      </c>
      <c r="V48" t="s">
        <v>1182</v>
      </c>
      <c r="W48" s="1">
        <v>1.1E-5</v>
      </c>
      <c r="X48" t="s">
        <v>30</v>
      </c>
      <c r="Y48">
        <v>4.0065000000000003E-2</v>
      </c>
      <c r="AA48" t="s">
        <v>18580</v>
      </c>
    </row>
    <row r="49" spans="2:27" x14ac:dyDescent="0.2">
      <c r="B49" t="s">
        <v>11699</v>
      </c>
      <c r="C49">
        <v>4</v>
      </c>
      <c r="D49" t="s">
        <v>1183</v>
      </c>
      <c r="E49" t="s">
        <v>1184</v>
      </c>
      <c r="F49">
        <v>1959</v>
      </c>
      <c r="G49">
        <f t="shared" si="0"/>
        <v>1</v>
      </c>
      <c r="H49">
        <v>10</v>
      </c>
      <c r="I49">
        <v>64571756</v>
      </c>
      <c r="J49">
        <v>64679660</v>
      </c>
      <c r="K49">
        <v>0.61954320399999996</v>
      </c>
      <c r="L49">
        <v>-0.49126729200000002</v>
      </c>
      <c r="M49">
        <v>0</v>
      </c>
      <c r="N49">
        <v>0</v>
      </c>
      <c r="O49">
        <v>0</v>
      </c>
      <c r="P49" t="s">
        <v>55</v>
      </c>
      <c r="Q49" t="s">
        <v>55</v>
      </c>
      <c r="R49">
        <v>0</v>
      </c>
      <c r="S49" t="s">
        <v>55</v>
      </c>
      <c r="T49" t="s">
        <v>56</v>
      </c>
      <c r="U49">
        <v>3</v>
      </c>
      <c r="V49" t="s">
        <v>1185</v>
      </c>
      <c r="W49" s="1">
        <v>1.1E-5</v>
      </c>
      <c r="X49" t="s">
        <v>30</v>
      </c>
      <c r="Y49">
        <v>1.4012E-3</v>
      </c>
      <c r="Z49" t="s">
        <v>17592</v>
      </c>
    </row>
    <row r="50" spans="2:27" x14ac:dyDescent="0.2">
      <c r="B50" t="s">
        <v>11699</v>
      </c>
      <c r="C50">
        <v>4</v>
      </c>
      <c r="D50" t="s">
        <v>1186</v>
      </c>
      <c r="E50" t="s">
        <v>1187</v>
      </c>
      <c r="F50">
        <v>29982</v>
      </c>
      <c r="G50">
        <f t="shared" si="0"/>
        <v>4</v>
      </c>
      <c r="H50">
        <v>10</v>
      </c>
      <c r="I50">
        <v>64893050</v>
      </c>
      <c r="J50">
        <v>64914783</v>
      </c>
      <c r="K50">
        <v>8.2106240999999996E-2</v>
      </c>
      <c r="L50">
        <v>-0.409712515</v>
      </c>
      <c r="M50">
        <v>7</v>
      </c>
      <c r="N50">
        <v>13.93</v>
      </c>
      <c r="O50">
        <v>159</v>
      </c>
      <c r="P50" s="1">
        <v>9.2499999999999997E-14</v>
      </c>
      <c r="Q50" s="1">
        <v>7.6600000000000004E-10</v>
      </c>
      <c r="R50">
        <v>5</v>
      </c>
      <c r="S50" t="s">
        <v>1188</v>
      </c>
      <c r="T50" t="s">
        <v>56</v>
      </c>
      <c r="U50">
        <v>8</v>
      </c>
      <c r="V50" t="s">
        <v>1189</v>
      </c>
      <c r="W50" s="1">
        <v>7.4000000000000001E-9</v>
      </c>
      <c r="X50" t="s">
        <v>30</v>
      </c>
      <c r="Y50" s="1">
        <v>1.2881E-7</v>
      </c>
    </row>
    <row r="51" spans="2:27" x14ac:dyDescent="0.2">
      <c r="B51" t="s">
        <v>11699</v>
      </c>
      <c r="C51">
        <v>4</v>
      </c>
      <c r="D51" t="s">
        <v>1190</v>
      </c>
      <c r="E51" t="s">
        <v>1191</v>
      </c>
      <c r="F51">
        <v>221037</v>
      </c>
      <c r="G51">
        <f t="shared" si="0"/>
        <v>4</v>
      </c>
      <c r="H51">
        <v>10</v>
      </c>
      <c r="I51">
        <v>64926981</v>
      </c>
      <c r="J51">
        <v>65225722</v>
      </c>
      <c r="K51">
        <v>1</v>
      </c>
      <c r="L51">
        <v>-0.55297432899999999</v>
      </c>
      <c r="M51">
        <v>97</v>
      </c>
      <c r="N51">
        <v>17.64</v>
      </c>
      <c r="O51">
        <v>159</v>
      </c>
      <c r="P51" s="1">
        <v>2.07E-8</v>
      </c>
      <c r="Q51" s="1">
        <v>3.26E-5</v>
      </c>
      <c r="R51">
        <v>6</v>
      </c>
      <c r="S51" t="s">
        <v>1192</v>
      </c>
      <c r="T51" t="s">
        <v>56</v>
      </c>
      <c r="U51">
        <v>15</v>
      </c>
      <c r="V51" t="s">
        <v>1193</v>
      </c>
      <c r="W51" s="1">
        <v>7.4000000000000001E-9</v>
      </c>
      <c r="X51" t="s">
        <v>30</v>
      </c>
      <c r="Y51" s="1">
        <v>2.5479000000000002E-7</v>
      </c>
      <c r="Z51" t="s">
        <v>17593</v>
      </c>
    </row>
    <row r="52" spans="2:27" x14ac:dyDescent="0.2">
      <c r="B52" t="s">
        <v>11699</v>
      </c>
      <c r="C52">
        <v>4</v>
      </c>
      <c r="D52" t="s">
        <v>1194</v>
      </c>
      <c r="E52" t="s">
        <v>1195</v>
      </c>
      <c r="F52">
        <v>221035</v>
      </c>
      <c r="G52">
        <f t="shared" si="0"/>
        <v>4</v>
      </c>
      <c r="H52">
        <v>10</v>
      </c>
      <c r="I52">
        <v>65281123</v>
      </c>
      <c r="J52">
        <v>65384883</v>
      </c>
      <c r="K52">
        <v>1.2981299E-2</v>
      </c>
      <c r="L52">
        <v>1.3984220549999999</v>
      </c>
      <c r="M52">
        <v>62</v>
      </c>
      <c r="N52">
        <v>15.42</v>
      </c>
      <c r="O52">
        <v>159</v>
      </c>
      <c r="P52" s="1">
        <v>1.3300000000000001E-14</v>
      </c>
      <c r="Q52" s="1">
        <v>3.9599999999999998E-29</v>
      </c>
      <c r="R52">
        <v>14</v>
      </c>
      <c r="S52" t="s">
        <v>1196</v>
      </c>
      <c r="T52" t="s">
        <v>56</v>
      </c>
      <c r="U52">
        <v>10</v>
      </c>
      <c r="V52" t="s">
        <v>1197</v>
      </c>
      <c r="W52" s="1">
        <v>7.4000000000000001E-9</v>
      </c>
      <c r="X52" t="s">
        <v>30</v>
      </c>
      <c r="Y52" s="1">
        <v>7.7848999999999998E-8</v>
      </c>
    </row>
    <row r="53" spans="2:27" x14ac:dyDescent="0.2">
      <c r="B53" t="s">
        <v>11699</v>
      </c>
      <c r="C53">
        <v>5</v>
      </c>
      <c r="D53" t="s">
        <v>1401</v>
      </c>
      <c r="E53" t="s">
        <v>1402</v>
      </c>
      <c r="F53">
        <v>26040</v>
      </c>
      <c r="G53">
        <f t="shared" si="0"/>
        <v>3</v>
      </c>
      <c r="H53">
        <v>18</v>
      </c>
      <c r="I53">
        <v>42260138</v>
      </c>
      <c r="J53">
        <v>42648475</v>
      </c>
      <c r="K53">
        <v>0.99900292899999998</v>
      </c>
      <c r="L53">
        <v>-2.185354394</v>
      </c>
      <c r="M53">
        <v>4</v>
      </c>
      <c r="N53">
        <v>12.01</v>
      </c>
      <c r="O53">
        <v>5</v>
      </c>
      <c r="P53" s="1">
        <v>2.9200000000000002E-5</v>
      </c>
      <c r="Q53">
        <v>1.57628E-2</v>
      </c>
      <c r="R53">
        <v>1</v>
      </c>
      <c r="S53" t="s">
        <v>112</v>
      </c>
      <c r="T53" t="s">
        <v>56</v>
      </c>
      <c r="U53">
        <v>11</v>
      </c>
      <c r="V53" t="s">
        <v>1403</v>
      </c>
      <c r="W53" s="1">
        <v>6.8000000000000003E-10</v>
      </c>
      <c r="X53" t="s">
        <v>1404</v>
      </c>
      <c r="Y53">
        <v>1.6228E-3</v>
      </c>
      <c r="Z53" t="s">
        <v>17594</v>
      </c>
    </row>
    <row r="54" spans="2:27" x14ac:dyDescent="0.2">
      <c r="B54" t="s">
        <v>11699</v>
      </c>
      <c r="C54">
        <v>5</v>
      </c>
      <c r="D54" t="s">
        <v>1405</v>
      </c>
      <c r="E54" t="s">
        <v>1406</v>
      </c>
      <c r="F54">
        <v>8170</v>
      </c>
      <c r="G54">
        <f t="shared" si="0"/>
        <v>2</v>
      </c>
      <c r="H54">
        <v>18</v>
      </c>
      <c r="I54">
        <v>42792960</v>
      </c>
      <c r="J54">
        <v>43263072</v>
      </c>
      <c r="K54" s="1">
        <v>8.4300000000000004E-14</v>
      </c>
      <c r="L54">
        <v>0.71994974300000003</v>
      </c>
      <c r="M54">
        <v>4</v>
      </c>
      <c r="N54">
        <v>1.7509999999999999</v>
      </c>
      <c r="O54">
        <v>0</v>
      </c>
      <c r="P54" t="s">
        <v>55</v>
      </c>
      <c r="Q54" t="s">
        <v>55</v>
      </c>
      <c r="R54">
        <v>0</v>
      </c>
      <c r="S54" t="s">
        <v>55</v>
      </c>
      <c r="T54" t="s">
        <v>56</v>
      </c>
      <c r="U54">
        <v>7</v>
      </c>
      <c r="V54" t="s">
        <v>896</v>
      </c>
      <c r="W54" s="1">
        <v>6.8000000000000003E-10</v>
      </c>
      <c r="X54" t="s">
        <v>1407</v>
      </c>
      <c r="Y54">
        <v>9.2500000000000004E-4</v>
      </c>
      <c r="AA54" t="s">
        <v>18581</v>
      </c>
    </row>
    <row r="55" spans="2:27" x14ac:dyDescent="0.2">
      <c r="B55" t="s">
        <v>11699</v>
      </c>
      <c r="C55">
        <v>5</v>
      </c>
      <c r="D55" t="s">
        <v>1408</v>
      </c>
      <c r="E55" t="s">
        <v>1409</v>
      </c>
      <c r="F55">
        <v>57724</v>
      </c>
      <c r="G55">
        <f t="shared" si="0"/>
        <v>1</v>
      </c>
      <c r="H55">
        <v>18</v>
      </c>
      <c r="I55">
        <v>43427574</v>
      </c>
      <c r="J55">
        <v>43547240</v>
      </c>
      <c r="K55" s="1">
        <v>6.9400000000000005E-7</v>
      </c>
      <c r="L55">
        <v>-1.001993548</v>
      </c>
      <c r="M55">
        <v>0</v>
      </c>
      <c r="N55">
        <v>0</v>
      </c>
      <c r="O55">
        <v>1</v>
      </c>
      <c r="P55" s="1">
        <v>5.1800000000000004E-6</v>
      </c>
      <c r="Q55" s="1">
        <v>2.52E-6</v>
      </c>
      <c r="R55">
        <v>1</v>
      </c>
      <c r="S55" t="s">
        <v>438</v>
      </c>
      <c r="T55" t="s">
        <v>0</v>
      </c>
      <c r="U55">
        <v>0</v>
      </c>
      <c r="V55" t="s">
        <v>55</v>
      </c>
      <c r="W55" s="1">
        <v>2.9999999999999997E-8</v>
      </c>
      <c r="X55" t="s">
        <v>38</v>
      </c>
      <c r="Y55">
        <v>1.5315E-2</v>
      </c>
      <c r="Z55" t="s">
        <v>17595</v>
      </c>
    </row>
    <row r="56" spans="2:27" x14ac:dyDescent="0.2">
      <c r="B56" s="9" t="s">
        <v>11699</v>
      </c>
      <c r="C56" s="9">
        <v>5</v>
      </c>
      <c r="D56" s="9" t="s">
        <v>1410</v>
      </c>
      <c r="E56" s="9" t="s">
        <v>1411</v>
      </c>
      <c r="F56" s="9">
        <v>51224</v>
      </c>
      <c r="G56" s="9">
        <f t="shared" si="0"/>
        <v>1</v>
      </c>
      <c r="H56" s="9">
        <v>18</v>
      </c>
      <c r="I56" s="9">
        <v>44558943</v>
      </c>
      <c r="J56" s="9">
        <v>44561988</v>
      </c>
      <c r="K56" s="19">
        <v>1.7999999999999999E-8</v>
      </c>
      <c r="L56" s="9">
        <v>-1.5254462E-2</v>
      </c>
      <c r="M56" s="9">
        <v>0</v>
      </c>
      <c r="N56" s="9">
        <v>0</v>
      </c>
      <c r="O56" s="9">
        <v>0</v>
      </c>
      <c r="P56" s="9" t="s">
        <v>55</v>
      </c>
      <c r="Q56" s="9" t="s">
        <v>55</v>
      </c>
      <c r="R56" s="9">
        <v>0</v>
      </c>
      <c r="S56" s="9" t="s">
        <v>55</v>
      </c>
      <c r="T56" s="9" t="s">
        <v>56</v>
      </c>
      <c r="U56" s="9">
        <v>1</v>
      </c>
      <c r="V56" s="9" t="s">
        <v>245</v>
      </c>
      <c r="W56" s="19">
        <v>7.2E-10</v>
      </c>
      <c r="X56" s="9" t="s">
        <v>1412</v>
      </c>
      <c r="Y56" s="9">
        <v>0.78005000000000002</v>
      </c>
      <c r="Z56" s="9"/>
      <c r="AA56" s="9"/>
    </row>
    <row r="57" spans="2:27" x14ac:dyDescent="0.2">
      <c r="B57" t="s">
        <v>11700</v>
      </c>
      <c r="C57">
        <v>6</v>
      </c>
      <c r="D57" t="s">
        <v>1681</v>
      </c>
      <c r="E57" t="s">
        <v>1682</v>
      </c>
      <c r="F57">
        <v>81569</v>
      </c>
      <c r="G57">
        <f t="shared" si="0"/>
        <v>1</v>
      </c>
      <c r="H57">
        <v>1</v>
      </c>
      <c r="I57">
        <v>18081808</v>
      </c>
      <c r="J57">
        <v>18153558</v>
      </c>
      <c r="K57">
        <v>7.7144246E-2</v>
      </c>
      <c r="L57">
        <v>-0.49970319099999999</v>
      </c>
      <c r="M57">
        <v>0</v>
      </c>
      <c r="N57">
        <v>0</v>
      </c>
      <c r="O57">
        <v>0</v>
      </c>
      <c r="P57" t="s">
        <v>55</v>
      </c>
      <c r="Q57" t="s">
        <v>55</v>
      </c>
      <c r="R57">
        <v>0</v>
      </c>
      <c r="S57" t="s">
        <v>55</v>
      </c>
      <c r="T57" t="s">
        <v>56</v>
      </c>
      <c r="U57">
        <v>1</v>
      </c>
      <c r="V57" t="s">
        <v>245</v>
      </c>
      <c r="W57" s="1">
        <v>4.0000000000000001E-10</v>
      </c>
      <c r="X57" t="s">
        <v>1683</v>
      </c>
      <c r="Y57">
        <v>0.15484999999999999</v>
      </c>
    </row>
    <row r="58" spans="2:27" x14ac:dyDescent="0.2">
      <c r="B58" t="s">
        <v>11700</v>
      </c>
      <c r="C58">
        <v>6</v>
      </c>
      <c r="D58" t="s">
        <v>1684</v>
      </c>
      <c r="E58" t="s">
        <v>1685</v>
      </c>
      <c r="F58">
        <v>84966</v>
      </c>
      <c r="G58">
        <f t="shared" si="0"/>
        <v>2</v>
      </c>
      <c r="H58">
        <v>1</v>
      </c>
      <c r="I58">
        <v>18434240</v>
      </c>
      <c r="J58">
        <v>18704977</v>
      </c>
      <c r="K58">
        <v>0.547298803</v>
      </c>
      <c r="L58" t="s">
        <v>55</v>
      </c>
      <c r="M58">
        <v>9</v>
      </c>
      <c r="N58">
        <v>18.79</v>
      </c>
      <c r="O58">
        <v>8</v>
      </c>
      <c r="P58" s="1">
        <v>3.1300000000000001E-6</v>
      </c>
      <c r="Q58">
        <v>1.8943600000000001E-2</v>
      </c>
      <c r="R58">
        <v>1</v>
      </c>
      <c r="S58" t="s">
        <v>1686</v>
      </c>
      <c r="T58" t="s">
        <v>0</v>
      </c>
      <c r="U58">
        <v>0</v>
      </c>
      <c r="V58" t="s">
        <v>55</v>
      </c>
      <c r="W58" s="1">
        <v>4.0000000000000001E-10</v>
      </c>
      <c r="X58" t="s">
        <v>1683</v>
      </c>
      <c r="Y58">
        <v>3.3509999999999998E-3</v>
      </c>
    </row>
    <row r="59" spans="2:27" x14ac:dyDescent="0.2">
      <c r="B59" t="s">
        <v>11700</v>
      </c>
      <c r="C59">
        <v>7</v>
      </c>
      <c r="D59" t="s">
        <v>2032</v>
      </c>
      <c r="E59" t="s">
        <v>2033</v>
      </c>
      <c r="F59">
        <v>3329</v>
      </c>
      <c r="G59">
        <f t="shared" si="0"/>
        <v>1</v>
      </c>
      <c r="H59">
        <v>2</v>
      </c>
      <c r="I59">
        <v>198351305</v>
      </c>
      <c r="J59">
        <v>198381461</v>
      </c>
      <c r="K59">
        <v>0.98520824399999996</v>
      </c>
      <c r="L59">
        <v>-0.81383227300000005</v>
      </c>
      <c r="M59">
        <v>0</v>
      </c>
      <c r="N59">
        <v>0</v>
      </c>
      <c r="O59">
        <v>0</v>
      </c>
      <c r="P59" t="s">
        <v>55</v>
      </c>
      <c r="Q59" t="s">
        <v>55</v>
      </c>
      <c r="R59">
        <v>0</v>
      </c>
      <c r="S59" t="s">
        <v>55</v>
      </c>
      <c r="T59" t="s">
        <v>56</v>
      </c>
      <c r="U59">
        <v>1</v>
      </c>
      <c r="V59" t="s">
        <v>261</v>
      </c>
      <c r="W59" s="1">
        <v>1.7999999999999999E-6</v>
      </c>
      <c r="X59" t="s">
        <v>2034</v>
      </c>
      <c r="Y59">
        <v>0.76485000000000003</v>
      </c>
      <c r="Z59" t="s">
        <v>15436</v>
      </c>
      <c r="AA59" t="s">
        <v>18582</v>
      </c>
    </row>
    <row r="60" spans="2:27" x14ac:dyDescent="0.2">
      <c r="B60" t="s">
        <v>11700</v>
      </c>
      <c r="C60">
        <v>7</v>
      </c>
      <c r="D60" t="s">
        <v>2035</v>
      </c>
      <c r="E60" t="s">
        <v>2036</v>
      </c>
      <c r="F60">
        <v>3336</v>
      </c>
      <c r="G60">
        <f t="shared" si="0"/>
        <v>1</v>
      </c>
      <c r="H60">
        <v>2</v>
      </c>
      <c r="I60">
        <v>198364718</v>
      </c>
      <c r="J60">
        <v>198368181</v>
      </c>
      <c r="K60">
        <v>0.78752804799999998</v>
      </c>
      <c r="L60">
        <v>-0.83565819699999999</v>
      </c>
      <c r="M60">
        <v>0</v>
      </c>
      <c r="N60">
        <v>0</v>
      </c>
      <c r="O60">
        <v>0</v>
      </c>
      <c r="P60" t="s">
        <v>55</v>
      </c>
      <c r="Q60" t="s">
        <v>55</v>
      </c>
      <c r="R60">
        <v>0</v>
      </c>
      <c r="S60" t="s">
        <v>55</v>
      </c>
      <c r="T60" t="s">
        <v>56</v>
      </c>
      <c r="U60">
        <v>1</v>
      </c>
      <c r="V60" t="s">
        <v>261</v>
      </c>
      <c r="W60" s="1">
        <v>1.7999999999999999E-6</v>
      </c>
      <c r="X60" t="s">
        <v>2034</v>
      </c>
      <c r="Y60">
        <v>0.54239999999999999</v>
      </c>
    </row>
    <row r="61" spans="2:27" x14ac:dyDescent="0.2">
      <c r="B61" t="s">
        <v>11700</v>
      </c>
      <c r="C61">
        <v>7</v>
      </c>
      <c r="D61" t="s">
        <v>2037</v>
      </c>
      <c r="E61" t="s">
        <v>2038</v>
      </c>
      <c r="F61">
        <v>100529241</v>
      </c>
      <c r="G61">
        <f t="shared" si="0"/>
        <v>1</v>
      </c>
      <c r="H61">
        <v>2</v>
      </c>
      <c r="I61">
        <v>198365137</v>
      </c>
      <c r="J61">
        <v>198415450</v>
      </c>
      <c r="K61">
        <v>0.88979835799999996</v>
      </c>
      <c r="L61" t="s">
        <v>55</v>
      </c>
      <c r="M61">
        <v>0</v>
      </c>
      <c r="N61">
        <v>0</v>
      </c>
      <c r="O61">
        <v>0</v>
      </c>
      <c r="P61" t="s">
        <v>55</v>
      </c>
      <c r="Q61" t="s">
        <v>55</v>
      </c>
      <c r="R61">
        <v>0</v>
      </c>
      <c r="S61" t="s">
        <v>55</v>
      </c>
      <c r="T61" t="s">
        <v>56</v>
      </c>
      <c r="U61">
        <v>1</v>
      </c>
      <c r="V61" t="s">
        <v>261</v>
      </c>
      <c r="W61" s="1">
        <v>1.7999999999999999E-6</v>
      </c>
      <c r="X61" t="s">
        <v>2034</v>
      </c>
      <c r="Y61">
        <v>0.87921000000000005</v>
      </c>
    </row>
    <row r="62" spans="2:27" x14ac:dyDescent="0.2">
      <c r="B62" t="s">
        <v>11700</v>
      </c>
      <c r="C62">
        <v>7</v>
      </c>
      <c r="D62" t="s">
        <v>2039</v>
      </c>
      <c r="E62" t="s">
        <v>2040</v>
      </c>
      <c r="F62">
        <v>25843</v>
      </c>
      <c r="G62">
        <f t="shared" si="0"/>
        <v>1</v>
      </c>
      <c r="H62">
        <v>2</v>
      </c>
      <c r="I62">
        <v>198380295</v>
      </c>
      <c r="J62">
        <v>198418423</v>
      </c>
      <c r="K62">
        <v>0.77783290999999999</v>
      </c>
      <c r="L62">
        <v>-1.6268430789999999</v>
      </c>
      <c r="M62">
        <v>0</v>
      </c>
      <c r="N62">
        <v>0</v>
      </c>
      <c r="O62">
        <v>0</v>
      </c>
      <c r="P62" t="s">
        <v>55</v>
      </c>
      <c r="Q62" t="s">
        <v>55</v>
      </c>
      <c r="R62">
        <v>0</v>
      </c>
      <c r="S62" t="s">
        <v>55</v>
      </c>
      <c r="T62" t="s">
        <v>56</v>
      </c>
      <c r="U62">
        <v>1</v>
      </c>
      <c r="V62" t="s">
        <v>261</v>
      </c>
      <c r="W62" s="1">
        <v>1.7999999999999999E-6</v>
      </c>
      <c r="X62" t="s">
        <v>2034</v>
      </c>
      <c r="Y62">
        <v>0.85143000000000002</v>
      </c>
    </row>
    <row r="63" spans="2:27" x14ac:dyDescent="0.2">
      <c r="B63" t="s">
        <v>11700</v>
      </c>
      <c r="C63">
        <v>7</v>
      </c>
      <c r="D63" t="s">
        <v>2041</v>
      </c>
      <c r="E63" t="s">
        <v>2042</v>
      </c>
      <c r="F63">
        <v>66037</v>
      </c>
      <c r="G63">
        <f t="shared" si="0"/>
        <v>1</v>
      </c>
      <c r="H63">
        <v>2</v>
      </c>
      <c r="I63">
        <v>198591603</v>
      </c>
      <c r="J63">
        <v>198651486</v>
      </c>
      <c r="K63">
        <v>7.9021839999999996E-3</v>
      </c>
      <c r="L63">
        <v>-1.2418838990000001</v>
      </c>
      <c r="M63">
        <v>0</v>
      </c>
      <c r="N63">
        <v>0</v>
      </c>
      <c r="O63">
        <v>0</v>
      </c>
      <c r="P63" t="s">
        <v>55</v>
      </c>
      <c r="Q63" t="s">
        <v>55</v>
      </c>
      <c r="R63">
        <v>0</v>
      </c>
      <c r="S63" t="s">
        <v>55</v>
      </c>
      <c r="T63" t="s">
        <v>56</v>
      </c>
      <c r="U63">
        <v>1</v>
      </c>
      <c r="V63" t="s">
        <v>201</v>
      </c>
      <c r="W63" s="1">
        <v>1.7999999999999999E-6</v>
      </c>
      <c r="X63" t="s">
        <v>2034</v>
      </c>
      <c r="Y63">
        <v>0.44807000000000002</v>
      </c>
    </row>
    <row r="64" spans="2:27" x14ac:dyDescent="0.2">
      <c r="B64" t="s">
        <v>11700</v>
      </c>
      <c r="C64">
        <v>7</v>
      </c>
      <c r="D64" t="s">
        <v>2043</v>
      </c>
      <c r="E64" t="s">
        <v>2044</v>
      </c>
      <c r="F64">
        <v>5334</v>
      </c>
      <c r="G64">
        <f t="shared" si="0"/>
        <v>1</v>
      </c>
      <c r="H64">
        <v>2</v>
      </c>
      <c r="I64">
        <v>198669426</v>
      </c>
      <c r="J64">
        <v>199437305</v>
      </c>
      <c r="K64">
        <v>1.1052371E-2</v>
      </c>
      <c r="L64" t="s">
        <v>55</v>
      </c>
      <c r="M64">
        <v>0</v>
      </c>
      <c r="N64">
        <v>0</v>
      </c>
      <c r="O64">
        <v>0</v>
      </c>
      <c r="P64" t="s">
        <v>55</v>
      </c>
      <c r="Q64" t="s">
        <v>55</v>
      </c>
      <c r="R64">
        <v>0</v>
      </c>
      <c r="S64" t="s">
        <v>55</v>
      </c>
      <c r="T64" t="s">
        <v>56</v>
      </c>
      <c r="U64">
        <v>1</v>
      </c>
      <c r="V64" t="s">
        <v>201</v>
      </c>
      <c r="W64" s="1">
        <v>1.7999999999999999E-6</v>
      </c>
      <c r="X64" t="s">
        <v>2034</v>
      </c>
      <c r="Y64">
        <v>2.0412E-3</v>
      </c>
    </row>
    <row r="65" spans="2:27" x14ac:dyDescent="0.2">
      <c r="B65" t="s">
        <v>11700</v>
      </c>
      <c r="C65">
        <v>7</v>
      </c>
      <c r="D65" t="s">
        <v>2045</v>
      </c>
      <c r="E65" t="s">
        <v>2046</v>
      </c>
      <c r="F65">
        <v>348751</v>
      </c>
      <c r="G65">
        <f t="shared" si="0"/>
        <v>2</v>
      </c>
      <c r="H65">
        <v>2</v>
      </c>
      <c r="I65">
        <v>200625267</v>
      </c>
      <c r="J65">
        <v>200715896</v>
      </c>
      <c r="K65" t="s">
        <v>55</v>
      </c>
      <c r="L65" t="s">
        <v>55</v>
      </c>
      <c r="M65">
        <v>2</v>
      </c>
      <c r="N65">
        <v>9.9380000000000006</v>
      </c>
      <c r="O65">
        <v>92</v>
      </c>
      <c r="P65" s="1">
        <v>9.7999999999999993E-7</v>
      </c>
      <c r="Q65" s="1">
        <v>1.03E-47</v>
      </c>
      <c r="R65">
        <v>10</v>
      </c>
      <c r="S65" t="s">
        <v>2047</v>
      </c>
      <c r="T65" t="s">
        <v>0</v>
      </c>
      <c r="U65">
        <v>0</v>
      </c>
      <c r="V65" t="s">
        <v>55</v>
      </c>
      <c r="W65" s="1">
        <v>5.4E-10</v>
      </c>
      <c r="X65" t="s">
        <v>2034</v>
      </c>
      <c r="Y65">
        <v>5.1470999999999999E-3</v>
      </c>
    </row>
    <row r="66" spans="2:27" x14ac:dyDescent="0.2">
      <c r="B66" t="s">
        <v>11700</v>
      </c>
      <c r="C66">
        <v>7</v>
      </c>
      <c r="D66" t="s">
        <v>2048</v>
      </c>
      <c r="E66" t="s">
        <v>2049</v>
      </c>
      <c r="F66">
        <v>205327</v>
      </c>
      <c r="G66">
        <f t="shared" si="0"/>
        <v>2</v>
      </c>
      <c r="H66">
        <v>2</v>
      </c>
      <c r="I66">
        <v>200775979</v>
      </c>
      <c r="J66">
        <v>200820658</v>
      </c>
      <c r="K66">
        <v>0.43217153899999999</v>
      </c>
      <c r="L66">
        <v>-0.59515514899999999</v>
      </c>
      <c r="M66">
        <v>20</v>
      </c>
      <c r="N66">
        <v>15.39</v>
      </c>
      <c r="O66">
        <v>0</v>
      </c>
      <c r="P66" t="s">
        <v>55</v>
      </c>
      <c r="Q66" t="s">
        <v>55</v>
      </c>
      <c r="R66">
        <v>0</v>
      </c>
      <c r="S66" t="s">
        <v>55</v>
      </c>
      <c r="T66" t="s">
        <v>56</v>
      </c>
      <c r="U66">
        <v>1</v>
      </c>
      <c r="V66" t="s">
        <v>61</v>
      </c>
      <c r="W66" s="1">
        <v>1.5E-6</v>
      </c>
      <c r="X66" t="s">
        <v>2034</v>
      </c>
      <c r="Y66" s="1">
        <v>1.113E-5</v>
      </c>
    </row>
    <row r="67" spans="2:27" x14ac:dyDescent="0.2">
      <c r="B67" t="s">
        <v>11700</v>
      </c>
      <c r="C67">
        <v>7</v>
      </c>
      <c r="D67" t="s">
        <v>2050</v>
      </c>
      <c r="E67" t="s">
        <v>2051</v>
      </c>
      <c r="F67">
        <v>129450</v>
      </c>
      <c r="G67">
        <f t="shared" si="0"/>
        <v>3</v>
      </c>
      <c r="H67">
        <v>2</v>
      </c>
      <c r="I67">
        <v>200794698</v>
      </c>
      <c r="J67">
        <v>200820459</v>
      </c>
      <c r="K67" s="1">
        <v>2.2000000000000001E-7</v>
      </c>
      <c r="L67">
        <v>-0.82252797499999997</v>
      </c>
      <c r="M67">
        <v>13</v>
      </c>
      <c r="N67">
        <v>11.16</v>
      </c>
      <c r="O67">
        <v>95</v>
      </c>
      <c r="P67" s="1">
        <v>4.6699999999999999E-7</v>
      </c>
      <c r="Q67" s="1">
        <v>2.4199999999999999E-15</v>
      </c>
      <c r="R67">
        <v>4</v>
      </c>
      <c r="S67" t="s">
        <v>2052</v>
      </c>
      <c r="T67" t="s">
        <v>56</v>
      </c>
      <c r="U67">
        <v>2</v>
      </c>
      <c r="V67" t="s">
        <v>138</v>
      </c>
      <c r="W67" s="1">
        <v>5.4E-10</v>
      </c>
      <c r="X67" t="s">
        <v>2034</v>
      </c>
      <c r="Y67" s="1">
        <v>6.9879E-5</v>
      </c>
    </row>
    <row r="68" spans="2:27" x14ac:dyDescent="0.2">
      <c r="B68" t="s">
        <v>11700</v>
      </c>
      <c r="C68">
        <v>7</v>
      </c>
      <c r="D68" t="s">
        <v>2053</v>
      </c>
      <c r="E68" t="s">
        <v>2054</v>
      </c>
      <c r="F68">
        <v>79568</v>
      </c>
      <c r="G68">
        <f t="shared" si="0"/>
        <v>3</v>
      </c>
      <c r="H68">
        <v>2</v>
      </c>
      <c r="I68">
        <v>200820040</v>
      </c>
      <c r="J68">
        <v>200873263</v>
      </c>
      <c r="K68">
        <v>9.7796800000000007E-3</v>
      </c>
      <c r="L68">
        <v>0.25313820999999997</v>
      </c>
      <c r="M68">
        <v>28</v>
      </c>
      <c r="N68">
        <v>8.7059999999999995</v>
      </c>
      <c r="O68">
        <v>0</v>
      </c>
      <c r="P68" t="s">
        <v>55</v>
      </c>
      <c r="Q68" t="s">
        <v>55</v>
      </c>
      <c r="R68">
        <v>0</v>
      </c>
      <c r="S68" t="s">
        <v>55</v>
      </c>
      <c r="T68" t="s">
        <v>56</v>
      </c>
      <c r="U68">
        <v>2</v>
      </c>
      <c r="V68" t="s">
        <v>138</v>
      </c>
      <c r="W68" s="1">
        <v>2.1E-7</v>
      </c>
      <c r="X68" t="s">
        <v>2034</v>
      </c>
      <c r="Y68" s="1">
        <v>3.4855999999999999E-7</v>
      </c>
    </row>
    <row r="69" spans="2:27" x14ac:dyDescent="0.2">
      <c r="B69" t="s">
        <v>11700</v>
      </c>
      <c r="C69">
        <v>7</v>
      </c>
      <c r="D69" t="s">
        <v>2055</v>
      </c>
      <c r="E69" t="s">
        <v>2056</v>
      </c>
      <c r="F69">
        <v>26010</v>
      </c>
      <c r="G69">
        <f t="shared" si="0"/>
        <v>2</v>
      </c>
      <c r="H69">
        <v>2</v>
      </c>
      <c r="I69">
        <v>201170604</v>
      </c>
      <c r="J69">
        <v>201346986</v>
      </c>
      <c r="K69">
        <v>0.97034537200000004</v>
      </c>
      <c r="L69">
        <v>0.53934633600000004</v>
      </c>
      <c r="M69">
        <v>0</v>
      </c>
      <c r="N69">
        <v>0</v>
      </c>
      <c r="O69">
        <v>93</v>
      </c>
      <c r="P69" s="1">
        <v>6.4600000000000004E-7</v>
      </c>
      <c r="Q69" s="1">
        <v>2.7499999999999998E-16</v>
      </c>
      <c r="R69">
        <v>2</v>
      </c>
      <c r="S69" t="s">
        <v>2057</v>
      </c>
      <c r="T69" t="s">
        <v>56</v>
      </c>
      <c r="U69">
        <v>14</v>
      </c>
      <c r="V69" t="s">
        <v>2058</v>
      </c>
      <c r="W69" s="1">
        <v>5.4E-10</v>
      </c>
      <c r="X69" t="s">
        <v>2034</v>
      </c>
      <c r="Y69">
        <v>7.3618999999999996E-4</v>
      </c>
    </row>
    <row r="70" spans="2:27" x14ac:dyDescent="0.2">
      <c r="B70" t="s">
        <v>11700</v>
      </c>
      <c r="C70">
        <v>7</v>
      </c>
      <c r="D70" t="s">
        <v>2059</v>
      </c>
      <c r="E70" t="s">
        <v>2060</v>
      </c>
      <c r="F70">
        <v>130535</v>
      </c>
      <c r="G70">
        <f t="shared" si="0"/>
        <v>1</v>
      </c>
      <c r="H70">
        <v>2</v>
      </c>
      <c r="I70">
        <v>201353675</v>
      </c>
      <c r="J70">
        <v>201384507</v>
      </c>
      <c r="K70">
        <v>5.26111E-4</v>
      </c>
      <c r="L70">
        <v>0.246439931</v>
      </c>
      <c r="M70">
        <v>0</v>
      </c>
      <c r="N70">
        <v>0</v>
      </c>
      <c r="O70">
        <v>0</v>
      </c>
      <c r="P70" t="s">
        <v>55</v>
      </c>
      <c r="Q70" t="s">
        <v>55</v>
      </c>
      <c r="R70">
        <v>0</v>
      </c>
      <c r="S70" t="s">
        <v>55</v>
      </c>
      <c r="T70" t="s">
        <v>56</v>
      </c>
      <c r="U70">
        <v>12</v>
      </c>
      <c r="V70" t="s">
        <v>2061</v>
      </c>
      <c r="W70" s="1">
        <v>5.4E-10</v>
      </c>
      <c r="X70" t="s">
        <v>2034</v>
      </c>
      <c r="Y70">
        <v>0.23064999999999999</v>
      </c>
    </row>
    <row r="71" spans="2:27" x14ac:dyDescent="0.2">
      <c r="B71" t="s">
        <v>11700</v>
      </c>
      <c r="C71">
        <v>7</v>
      </c>
      <c r="D71" t="s">
        <v>2062</v>
      </c>
      <c r="E71" t="s">
        <v>2063</v>
      </c>
      <c r="F71">
        <v>151246</v>
      </c>
      <c r="G71">
        <f t="shared" si="0"/>
        <v>1</v>
      </c>
      <c r="H71">
        <v>2</v>
      </c>
      <c r="I71">
        <v>201374731</v>
      </c>
      <c r="J71">
        <v>201448505</v>
      </c>
      <c r="K71" s="1">
        <v>6.6099999999999994E-5</v>
      </c>
      <c r="L71">
        <v>-0.15511775999999999</v>
      </c>
      <c r="M71">
        <v>0</v>
      </c>
      <c r="N71">
        <v>0</v>
      </c>
      <c r="O71">
        <v>0</v>
      </c>
      <c r="P71" t="s">
        <v>55</v>
      </c>
      <c r="Q71" t="s">
        <v>55</v>
      </c>
      <c r="R71">
        <v>0</v>
      </c>
      <c r="S71" t="s">
        <v>55</v>
      </c>
      <c r="T71" t="s">
        <v>56</v>
      </c>
      <c r="U71">
        <v>12</v>
      </c>
      <c r="V71" t="s">
        <v>2061</v>
      </c>
      <c r="W71" s="1">
        <v>5.4E-10</v>
      </c>
      <c r="X71" t="s">
        <v>2034</v>
      </c>
      <c r="Y71">
        <v>0.30399999999999999</v>
      </c>
    </row>
    <row r="72" spans="2:27" x14ac:dyDescent="0.2">
      <c r="B72" t="s">
        <v>11700</v>
      </c>
      <c r="C72">
        <v>7</v>
      </c>
      <c r="D72" t="s">
        <v>2064</v>
      </c>
      <c r="E72" t="s">
        <v>2065</v>
      </c>
      <c r="F72">
        <v>316</v>
      </c>
      <c r="G72">
        <f t="shared" si="0"/>
        <v>1</v>
      </c>
      <c r="H72">
        <v>2</v>
      </c>
      <c r="I72">
        <v>201450591</v>
      </c>
      <c r="J72">
        <v>201541787</v>
      </c>
      <c r="K72" s="1">
        <v>2.6799999999999999E-22</v>
      </c>
      <c r="L72">
        <v>-0.57630951900000005</v>
      </c>
      <c r="M72">
        <v>0</v>
      </c>
      <c r="N72">
        <v>0</v>
      </c>
      <c r="O72">
        <v>0</v>
      </c>
      <c r="P72" t="s">
        <v>55</v>
      </c>
      <c r="Q72" t="s">
        <v>55</v>
      </c>
      <c r="R72">
        <v>0</v>
      </c>
      <c r="S72" t="s">
        <v>55</v>
      </c>
      <c r="T72" t="s">
        <v>56</v>
      </c>
      <c r="U72">
        <v>7</v>
      </c>
      <c r="V72" t="s">
        <v>896</v>
      </c>
      <c r="W72" s="1">
        <v>8.6000000000000003E-10</v>
      </c>
      <c r="X72" t="s">
        <v>2034</v>
      </c>
      <c r="Y72">
        <v>0.26057000000000002</v>
      </c>
      <c r="AA72" t="s">
        <v>18583</v>
      </c>
    </row>
    <row r="73" spans="2:27" x14ac:dyDescent="0.2">
      <c r="B73" t="s">
        <v>11700</v>
      </c>
      <c r="C73">
        <v>7</v>
      </c>
      <c r="D73" t="s">
        <v>2066</v>
      </c>
      <c r="E73" t="s">
        <v>2067</v>
      </c>
      <c r="F73">
        <v>9689</v>
      </c>
      <c r="G73">
        <f t="shared" si="0"/>
        <v>1</v>
      </c>
      <c r="H73">
        <v>2</v>
      </c>
      <c r="I73">
        <v>201675317</v>
      </c>
      <c r="J73">
        <v>201688569</v>
      </c>
      <c r="K73">
        <v>0.74480584699999997</v>
      </c>
      <c r="L73" t="s">
        <v>55</v>
      </c>
      <c r="M73">
        <v>0</v>
      </c>
      <c r="N73">
        <v>0</v>
      </c>
      <c r="O73">
        <v>0</v>
      </c>
      <c r="P73" t="s">
        <v>55</v>
      </c>
      <c r="Q73" t="s">
        <v>55</v>
      </c>
      <c r="R73">
        <v>0</v>
      </c>
      <c r="S73" t="s">
        <v>55</v>
      </c>
      <c r="T73" t="s">
        <v>56</v>
      </c>
      <c r="U73">
        <v>7</v>
      </c>
      <c r="V73" t="s">
        <v>2068</v>
      </c>
      <c r="W73" s="1">
        <v>8.6000000000000003E-10</v>
      </c>
      <c r="X73" t="s">
        <v>2034</v>
      </c>
      <c r="Y73">
        <v>0.70935999999999999</v>
      </c>
    </row>
    <row r="74" spans="2:27" x14ac:dyDescent="0.2">
      <c r="B74" t="s">
        <v>11700</v>
      </c>
      <c r="C74">
        <v>7</v>
      </c>
      <c r="D74" t="s">
        <v>2069</v>
      </c>
      <c r="E74" t="s">
        <v>2070</v>
      </c>
      <c r="F74">
        <v>1195</v>
      </c>
      <c r="G74">
        <f t="shared" si="0"/>
        <v>1</v>
      </c>
      <c r="H74">
        <v>2</v>
      </c>
      <c r="I74">
        <v>201717732</v>
      </c>
      <c r="J74">
        <v>201729422</v>
      </c>
      <c r="K74">
        <v>9.5347454999999998E-2</v>
      </c>
      <c r="L74">
        <v>-0.86311070000000001</v>
      </c>
      <c r="M74">
        <v>0</v>
      </c>
      <c r="N74">
        <v>0</v>
      </c>
      <c r="O74">
        <v>0</v>
      </c>
      <c r="P74" t="s">
        <v>55</v>
      </c>
      <c r="Q74" t="s">
        <v>55</v>
      </c>
      <c r="R74">
        <v>0</v>
      </c>
      <c r="S74" t="s">
        <v>55</v>
      </c>
      <c r="T74" t="s">
        <v>56</v>
      </c>
      <c r="U74">
        <v>3</v>
      </c>
      <c r="V74" t="s">
        <v>2071</v>
      </c>
      <c r="W74" s="1">
        <v>6.6000000000000003E-7</v>
      </c>
      <c r="X74" t="s">
        <v>2034</v>
      </c>
      <c r="Y74">
        <v>0.69472</v>
      </c>
      <c r="AA74" t="s">
        <v>18584</v>
      </c>
    </row>
    <row r="75" spans="2:27" x14ac:dyDescent="0.2">
      <c r="B75" t="s">
        <v>11700</v>
      </c>
      <c r="C75">
        <v>7</v>
      </c>
      <c r="D75" t="s">
        <v>2072</v>
      </c>
      <c r="E75" t="s">
        <v>2073</v>
      </c>
      <c r="F75">
        <v>53938</v>
      </c>
      <c r="G75">
        <f t="shared" si="0"/>
        <v>1</v>
      </c>
      <c r="H75">
        <v>2</v>
      </c>
      <c r="I75">
        <v>201735630</v>
      </c>
      <c r="J75">
        <v>201754026</v>
      </c>
      <c r="K75">
        <v>0.54964660499999995</v>
      </c>
      <c r="L75">
        <v>-0.112616458</v>
      </c>
      <c r="M75">
        <v>0</v>
      </c>
      <c r="N75">
        <v>0</v>
      </c>
      <c r="O75">
        <v>0</v>
      </c>
      <c r="P75" t="s">
        <v>55</v>
      </c>
      <c r="Q75" t="s">
        <v>55</v>
      </c>
      <c r="R75">
        <v>0</v>
      </c>
      <c r="S75" t="s">
        <v>55</v>
      </c>
      <c r="T75" t="s">
        <v>56</v>
      </c>
      <c r="U75">
        <v>1</v>
      </c>
      <c r="V75" t="s">
        <v>245</v>
      </c>
      <c r="W75" s="1">
        <v>6.6000000000000003E-7</v>
      </c>
      <c r="X75" t="s">
        <v>2034</v>
      </c>
      <c r="Y75">
        <v>0.54052</v>
      </c>
    </row>
    <row r="76" spans="2:27" x14ac:dyDescent="0.2">
      <c r="B76" t="s">
        <v>11700</v>
      </c>
      <c r="C76">
        <v>7</v>
      </c>
      <c r="D76" t="s">
        <v>2074</v>
      </c>
      <c r="E76" t="s">
        <v>2075</v>
      </c>
      <c r="F76">
        <v>60491</v>
      </c>
      <c r="G76">
        <f t="shared" si="0"/>
        <v>1</v>
      </c>
      <c r="H76">
        <v>2</v>
      </c>
      <c r="I76">
        <v>201754050</v>
      </c>
      <c r="J76">
        <v>201768655</v>
      </c>
      <c r="K76">
        <v>5.1770050000000001E-3</v>
      </c>
      <c r="L76">
        <v>0.171691752</v>
      </c>
      <c r="M76">
        <v>0</v>
      </c>
      <c r="N76">
        <v>0</v>
      </c>
      <c r="O76">
        <v>0</v>
      </c>
      <c r="P76" t="s">
        <v>55</v>
      </c>
      <c r="Q76" t="s">
        <v>55</v>
      </c>
      <c r="R76">
        <v>0</v>
      </c>
      <c r="S76" t="s">
        <v>55</v>
      </c>
      <c r="T76" t="s">
        <v>56</v>
      </c>
      <c r="U76">
        <v>1</v>
      </c>
      <c r="V76" t="s">
        <v>245</v>
      </c>
      <c r="W76" s="1">
        <v>6.6000000000000003E-7</v>
      </c>
      <c r="X76" t="s">
        <v>2034</v>
      </c>
      <c r="Y76">
        <v>0.69655999999999996</v>
      </c>
    </row>
    <row r="77" spans="2:27" x14ac:dyDescent="0.2">
      <c r="B77" t="s">
        <v>11700</v>
      </c>
      <c r="C77">
        <v>8</v>
      </c>
      <c r="D77" t="s">
        <v>2930</v>
      </c>
      <c r="E77" t="s">
        <v>2931</v>
      </c>
      <c r="F77">
        <v>85365</v>
      </c>
      <c r="G77">
        <f t="shared" si="0"/>
        <v>1</v>
      </c>
      <c r="H77">
        <v>9</v>
      </c>
      <c r="I77">
        <v>101978708</v>
      </c>
      <c r="J77">
        <v>101984238</v>
      </c>
      <c r="K77">
        <v>2.0669244999999999E-2</v>
      </c>
      <c r="L77">
        <v>-0.44383721500000001</v>
      </c>
      <c r="M77">
        <v>0</v>
      </c>
      <c r="N77">
        <v>0</v>
      </c>
      <c r="O77">
        <v>0</v>
      </c>
      <c r="P77" t="s">
        <v>55</v>
      </c>
      <c r="Q77" t="s">
        <v>55</v>
      </c>
      <c r="R77">
        <v>0</v>
      </c>
      <c r="S77" t="s">
        <v>55</v>
      </c>
      <c r="T77" t="s">
        <v>56</v>
      </c>
      <c r="U77">
        <v>1</v>
      </c>
      <c r="V77" t="s">
        <v>118</v>
      </c>
      <c r="W77" s="1">
        <v>3.3999999999999999E-11</v>
      </c>
      <c r="X77" t="s">
        <v>2932</v>
      </c>
      <c r="Y77">
        <v>0.74907000000000001</v>
      </c>
      <c r="Z77" t="s">
        <v>17596</v>
      </c>
    </row>
    <row r="78" spans="2:27" x14ac:dyDescent="0.2">
      <c r="B78" t="s">
        <v>11700</v>
      </c>
      <c r="C78">
        <v>8</v>
      </c>
      <c r="D78" t="s">
        <v>2933</v>
      </c>
      <c r="E78" t="s">
        <v>2934</v>
      </c>
      <c r="F78">
        <v>10952</v>
      </c>
      <c r="G78">
        <f t="shared" si="0"/>
        <v>1</v>
      </c>
      <c r="H78">
        <v>9</v>
      </c>
      <c r="I78">
        <v>101984346</v>
      </c>
      <c r="J78">
        <v>101992897</v>
      </c>
      <c r="K78">
        <v>0.74284023300000002</v>
      </c>
      <c r="L78">
        <v>-0.203286473</v>
      </c>
      <c r="M78">
        <v>0</v>
      </c>
      <c r="N78">
        <v>0</v>
      </c>
      <c r="O78">
        <v>0</v>
      </c>
      <c r="P78" t="s">
        <v>55</v>
      </c>
      <c r="Q78" t="s">
        <v>55</v>
      </c>
      <c r="R78">
        <v>0</v>
      </c>
      <c r="S78" t="s">
        <v>55</v>
      </c>
      <c r="T78" t="s">
        <v>56</v>
      </c>
      <c r="U78">
        <v>1</v>
      </c>
      <c r="V78" t="s">
        <v>118</v>
      </c>
      <c r="W78" s="1">
        <v>3.3999999999999999E-11</v>
      </c>
      <c r="X78" t="s">
        <v>2932</v>
      </c>
      <c r="Y78">
        <v>0.44963999999999998</v>
      </c>
    </row>
    <row r="79" spans="2:27" x14ac:dyDescent="0.2">
      <c r="B79" t="s">
        <v>11700</v>
      </c>
      <c r="C79">
        <v>8</v>
      </c>
      <c r="D79" t="s">
        <v>2935</v>
      </c>
      <c r="E79" t="s">
        <v>2936</v>
      </c>
      <c r="F79">
        <v>55014</v>
      </c>
      <c r="G79">
        <f t="shared" si="0"/>
        <v>1</v>
      </c>
      <c r="H79">
        <v>9</v>
      </c>
      <c r="I79">
        <v>102668915</v>
      </c>
      <c r="J79">
        <v>102732618</v>
      </c>
      <c r="K79">
        <v>8.4967979999999999E-2</v>
      </c>
      <c r="L79">
        <v>-0.99026665700000005</v>
      </c>
      <c r="M79">
        <v>0</v>
      </c>
      <c r="N79">
        <v>0</v>
      </c>
      <c r="O79">
        <v>12</v>
      </c>
      <c r="P79" s="1">
        <v>2.9300000000000001E-5</v>
      </c>
      <c r="Q79" s="1">
        <v>1.3899999999999999E-13</v>
      </c>
      <c r="R79">
        <v>2</v>
      </c>
      <c r="S79" t="s">
        <v>2937</v>
      </c>
      <c r="T79" t="s">
        <v>0</v>
      </c>
      <c r="U79">
        <v>0</v>
      </c>
      <c r="V79" t="s">
        <v>55</v>
      </c>
      <c r="W79" s="1">
        <v>5.6000000000000004E-7</v>
      </c>
      <c r="X79" t="s">
        <v>2938</v>
      </c>
      <c r="Y79">
        <v>1.9562E-2</v>
      </c>
    </row>
    <row r="80" spans="2:27" x14ac:dyDescent="0.2">
      <c r="B80" t="s">
        <v>11700</v>
      </c>
      <c r="C80">
        <v>8</v>
      </c>
      <c r="D80" t="s">
        <v>2939</v>
      </c>
      <c r="E80" t="s">
        <v>2940</v>
      </c>
      <c r="F80">
        <v>23071</v>
      </c>
      <c r="G80">
        <f t="shared" si="0"/>
        <v>1</v>
      </c>
      <c r="H80">
        <v>9</v>
      </c>
      <c r="I80">
        <v>102741461</v>
      </c>
      <c r="J80">
        <v>102861322</v>
      </c>
      <c r="K80">
        <v>0.95675121299999999</v>
      </c>
      <c r="L80">
        <v>-1.1520304349999999</v>
      </c>
      <c r="M80">
        <v>0</v>
      </c>
      <c r="N80">
        <v>0</v>
      </c>
      <c r="O80">
        <v>8</v>
      </c>
      <c r="P80">
        <v>2.0113600000000001E-4</v>
      </c>
      <c r="Q80">
        <v>1.47405E-2</v>
      </c>
      <c r="R80">
        <v>1</v>
      </c>
      <c r="S80" t="s">
        <v>112</v>
      </c>
      <c r="T80" t="s">
        <v>0</v>
      </c>
      <c r="U80">
        <v>0</v>
      </c>
      <c r="V80" t="s">
        <v>55</v>
      </c>
      <c r="W80" s="1">
        <v>7.1999999999999999E-7</v>
      </c>
      <c r="X80" t="s">
        <v>2938</v>
      </c>
      <c r="Y80">
        <v>7.9844999999999999E-2</v>
      </c>
    </row>
    <row r="81" spans="2:27" x14ac:dyDescent="0.2">
      <c r="B81" t="s">
        <v>11700</v>
      </c>
      <c r="C81">
        <v>8</v>
      </c>
      <c r="D81" t="s">
        <v>2941</v>
      </c>
      <c r="E81" t="s">
        <v>2942</v>
      </c>
      <c r="F81">
        <v>27130</v>
      </c>
      <c r="G81">
        <f t="shared" si="0"/>
        <v>1</v>
      </c>
      <c r="H81">
        <v>9</v>
      </c>
      <c r="I81">
        <v>102861538</v>
      </c>
      <c r="J81">
        <v>103063282</v>
      </c>
      <c r="K81" s="1">
        <v>1.4500000000000001E-6</v>
      </c>
      <c r="L81">
        <v>-0.104356171</v>
      </c>
      <c r="M81">
        <v>0</v>
      </c>
      <c r="N81">
        <v>0</v>
      </c>
      <c r="O81">
        <v>3</v>
      </c>
      <c r="P81">
        <v>2.6277800000000002E-4</v>
      </c>
      <c r="Q81" s="1">
        <v>4.6299999999999996E-22</v>
      </c>
      <c r="R81">
        <v>1</v>
      </c>
      <c r="S81" t="s">
        <v>1640</v>
      </c>
      <c r="T81" t="s">
        <v>0</v>
      </c>
      <c r="U81">
        <v>0</v>
      </c>
      <c r="V81" t="s">
        <v>55</v>
      </c>
      <c r="W81" s="1">
        <v>4.2E-10</v>
      </c>
      <c r="X81" t="s">
        <v>2943</v>
      </c>
      <c r="Y81">
        <v>8.7964000000000001E-2</v>
      </c>
      <c r="Z81" t="s">
        <v>17597</v>
      </c>
      <c r="AA81" t="s">
        <v>18585</v>
      </c>
    </row>
    <row r="82" spans="2:27" x14ac:dyDescent="0.2">
      <c r="B82" t="s">
        <v>11700</v>
      </c>
      <c r="C82">
        <v>8</v>
      </c>
      <c r="D82" t="s">
        <v>2944</v>
      </c>
      <c r="E82" t="s">
        <v>2945</v>
      </c>
      <c r="F82">
        <v>91283</v>
      </c>
      <c r="G82">
        <f t="shared" ref="G82:G145" si="1">SUM(M82&gt;0,O82&gt;0,U82&gt;0,Y82&lt;0.000002641)</f>
        <v>1</v>
      </c>
      <c r="H82">
        <v>9</v>
      </c>
      <c r="I82">
        <v>103189438</v>
      </c>
      <c r="J82">
        <v>103213511</v>
      </c>
      <c r="K82">
        <v>6.3002985999999997E-2</v>
      </c>
      <c r="L82" t="s">
        <v>55</v>
      </c>
      <c r="M82">
        <v>0</v>
      </c>
      <c r="N82">
        <v>0</v>
      </c>
      <c r="O82">
        <v>0</v>
      </c>
      <c r="P82" t="s">
        <v>55</v>
      </c>
      <c r="Q82" t="s">
        <v>55</v>
      </c>
      <c r="R82">
        <v>0</v>
      </c>
      <c r="S82" t="s">
        <v>55</v>
      </c>
      <c r="T82" t="s">
        <v>56</v>
      </c>
      <c r="U82">
        <v>2</v>
      </c>
      <c r="V82" t="s">
        <v>138</v>
      </c>
      <c r="W82" s="1">
        <v>4.4999999999999998E-9</v>
      </c>
      <c r="X82" t="s">
        <v>2946</v>
      </c>
      <c r="Y82">
        <v>4.4685000000000002E-2</v>
      </c>
    </row>
    <row r="83" spans="2:27" x14ac:dyDescent="0.2">
      <c r="B83" t="s">
        <v>11700</v>
      </c>
      <c r="C83">
        <v>8</v>
      </c>
      <c r="D83" t="s">
        <v>2947</v>
      </c>
      <c r="E83" t="s">
        <v>2948</v>
      </c>
      <c r="F83">
        <v>347273</v>
      </c>
      <c r="G83">
        <f t="shared" si="1"/>
        <v>2</v>
      </c>
      <c r="H83">
        <v>9</v>
      </c>
      <c r="I83">
        <v>103340361</v>
      </c>
      <c r="J83">
        <v>103350188</v>
      </c>
      <c r="K83" s="1">
        <v>3.7300000000000002E-7</v>
      </c>
      <c r="L83">
        <v>1.0303751919999999</v>
      </c>
      <c r="M83">
        <v>0</v>
      </c>
      <c r="N83">
        <v>0</v>
      </c>
      <c r="O83">
        <v>7</v>
      </c>
      <c r="P83">
        <v>2.05572E-4</v>
      </c>
      <c r="Q83" s="1">
        <v>1.1899999999999999E-52</v>
      </c>
      <c r="R83">
        <v>1</v>
      </c>
      <c r="S83" t="s">
        <v>112</v>
      </c>
      <c r="T83" t="s">
        <v>56</v>
      </c>
      <c r="U83">
        <v>2</v>
      </c>
      <c r="V83" t="s">
        <v>217</v>
      </c>
      <c r="W83" s="1">
        <v>2.7999999999999998E-9</v>
      </c>
      <c r="X83" t="s">
        <v>2949</v>
      </c>
      <c r="Y83">
        <v>2.7178000000000001E-2</v>
      </c>
    </row>
    <row r="84" spans="2:27" x14ac:dyDescent="0.2">
      <c r="B84" t="s">
        <v>11700</v>
      </c>
      <c r="C84">
        <v>8</v>
      </c>
      <c r="D84" t="s">
        <v>2950</v>
      </c>
      <c r="E84" t="s">
        <v>2951</v>
      </c>
      <c r="F84">
        <v>54886</v>
      </c>
      <c r="G84">
        <f t="shared" si="1"/>
        <v>3</v>
      </c>
      <c r="H84">
        <v>9</v>
      </c>
      <c r="I84">
        <v>103790991</v>
      </c>
      <c r="J84">
        <v>104087417</v>
      </c>
      <c r="K84">
        <v>0.68321406500000004</v>
      </c>
      <c r="L84" t="s">
        <v>55</v>
      </c>
      <c r="M84">
        <v>17</v>
      </c>
      <c r="N84">
        <v>13.51</v>
      </c>
      <c r="O84">
        <v>366</v>
      </c>
      <c r="P84" s="1">
        <v>5.86E-21</v>
      </c>
      <c r="Q84" s="1">
        <v>3.8700000000000001E-40</v>
      </c>
      <c r="R84">
        <v>6</v>
      </c>
      <c r="S84" t="s">
        <v>2952</v>
      </c>
      <c r="T84" t="s">
        <v>56</v>
      </c>
      <c r="U84">
        <v>9</v>
      </c>
      <c r="V84" t="s">
        <v>2953</v>
      </c>
      <c r="W84" s="1">
        <v>3.3999999999999999E-11</v>
      </c>
      <c r="X84" t="s">
        <v>2954</v>
      </c>
      <c r="Y84">
        <v>8.0359000000000003E-3</v>
      </c>
    </row>
    <row r="85" spans="2:27" x14ac:dyDescent="0.2">
      <c r="B85" t="s">
        <v>11700</v>
      </c>
      <c r="C85">
        <v>8</v>
      </c>
      <c r="D85" t="s">
        <v>2955</v>
      </c>
      <c r="E85" t="s">
        <v>2956</v>
      </c>
      <c r="F85">
        <v>570</v>
      </c>
      <c r="G85">
        <f t="shared" si="1"/>
        <v>1</v>
      </c>
      <c r="H85">
        <v>9</v>
      </c>
      <c r="I85">
        <v>104122699</v>
      </c>
      <c r="J85">
        <v>104145801</v>
      </c>
      <c r="K85" s="1">
        <v>7.96E-6</v>
      </c>
      <c r="L85">
        <v>1.245854727</v>
      </c>
      <c r="M85">
        <v>0</v>
      </c>
      <c r="N85">
        <v>0</v>
      </c>
      <c r="O85">
        <v>0</v>
      </c>
      <c r="P85" t="s">
        <v>55</v>
      </c>
      <c r="Q85" t="s">
        <v>55</v>
      </c>
      <c r="R85">
        <v>0</v>
      </c>
      <c r="S85" t="s">
        <v>55</v>
      </c>
      <c r="T85" t="s">
        <v>56</v>
      </c>
      <c r="U85">
        <v>6</v>
      </c>
      <c r="V85" t="s">
        <v>2957</v>
      </c>
      <c r="W85" s="1">
        <v>3.3999999999999999E-11</v>
      </c>
      <c r="X85" t="s">
        <v>2932</v>
      </c>
      <c r="Y85">
        <v>0.62368999999999997</v>
      </c>
      <c r="Z85" t="s">
        <v>17598</v>
      </c>
    </row>
    <row r="86" spans="2:27" x14ac:dyDescent="0.2">
      <c r="B86" t="s">
        <v>11700</v>
      </c>
      <c r="C86">
        <v>8</v>
      </c>
      <c r="D86" t="s">
        <v>2958</v>
      </c>
      <c r="E86" t="s">
        <v>2959</v>
      </c>
      <c r="F86">
        <v>54534</v>
      </c>
      <c r="G86">
        <f t="shared" si="1"/>
        <v>1</v>
      </c>
      <c r="H86">
        <v>9</v>
      </c>
      <c r="I86">
        <v>104149915</v>
      </c>
      <c r="J86">
        <v>104160896</v>
      </c>
      <c r="K86">
        <v>3.1840999999999998E-4</v>
      </c>
      <c r="L86">
        <v>-0.54054078900000002</v>
      </c>
      <c r="M86">
        <v>0</v>
      </c>
      <c r="N86">
        <v>0</v>
      </c>
      <c r="O86">
        <v>0</v>
      </c>
      <c r="P86" t="s">
        <v>55</v>
      </c>
      <c r="Q86" t="s">
        <v>55</v>
      </c>
      <c r="R86">
        <v>0</v>
      </c>
      <c r="S86" t="s">
        <v>55</v>
      </c>
      <c r="T86" t="s">
        <v>56</v>
      </c>
      <c r="U86">
        <v>5</v>
      </c>
      <c r="V86" t="s">
        <v>2960</v>
      </c>
      <c r="W86" s="1">
        <v>3.3999999999999999E-11</v>
      </c>
      <c r="X86" t="s">
        <v>2932</v>
      </c>
      <c r="Y86">
        <v>0.14591000000000001</v>
      </c>
    </row>
    <row r="87" spans="2:27" x14ac:dyDescent="0.2">
      <c r="B87" t="s">
        <v>11700</v>
      </c>
      <c r="C87">
        <v>8</v>
      </c>
      <c r="D87" t="s">
        <v>2961</v>
      </c>
      <c r="E87" t="s">
        <v>2962</v>
      </c>
      <c r="F87">
        <v>7743</v>
      </c>
      <c r="G87">
        <f t="shared" si="1"/>
        <v>1</v>
      </c>
      <c r="H87">
        <v>9</v>
      </c>
      <c r="I87">
        <v>104161155</v>
      </c>
      <c r="J87">
        <v>104172942</v>
      </c>
      <c r="K87">
        <v>4.6178850000000004E-3</v>
      </c>
      <c r="L87">
        <v>0.21727854099999999</v>
      </c>
      <c r="M87">
        <v>0</v>
      </c>
      <c r="N87">
        <v>0</v>
      </c>
      <c r="O87">
        <v>0</v>
      </c>
      <c r="P87" t="s">
        <v>55</v>
      </c>
      <c r="Q87" t="s">
        <v>55</v>
      </c>
      <c r="R87">
        <v>0</v>
      </c>
      <c r="S87" t="s">
        <v>55</v>
      </c>
      <c r="T87" t="s">
        <v>56</v>
      </c>
      <c r="U87">
        <v>5</v>
      </c>
      <c r="V87" t="s">
        <v>2960</v>
      </c>
      <c r="W87" s="1">
        <v>3.3999999999999999E-11</v>
      </c>
      <c r="X87" t="s">
        <v>2932</v>
      </c>
      <c r="Y87">
        <v>0.17218</v>
      </c>
    </row>
    <row r="88" spans="2:27" x14ac:dyDescent="0.2">
      <c r="B88" t="s">
        <v>11700</v>
      </c>
      <c r="C88">
        <v>8</v>
      </c>
      <c r="D88" t="s">
        <v>2963</v>
      </c>
      <c r="E88" t="s">
        <v>2964</v>
      </c>
      <c r="F88">
        <v>229</v>
      </c>
      <c r="G88">
        <f t="shared" si="1"/>
        <v>1</v>
      </c>
      <c r="H88">
        <v>9</v>
      </c>
      <c r="I88">
        <v>104182860</v>
      </c>
      <c r="J88">
        <v>104198105</v>
      </c>
      <c r="K88">
        <v>8.1375399999999997E-4</v>
      </c>
      <c r="L88">
        <v>1.019957934</v>
      </c>
      <c r="M88">
        <v>0</v>
      </c>
      <c r="N88">
        <v>0</v>
      </c>
      <c r="O88">
        <v>0</v>
      </c>
      <c r="P88" t="s">
        <v>55</v>
      </c>
      <c r="Q88" t="s">
        <v>55</v>
      </c>
      <c r="R88">
        <v>0</v>
      </c>
      <c r="S88" t="s">
        <v>55</v>
      </c>
      <c r="T88" t="s">
        <v>56</v>
      </c>
      <c r="U88">
        <v>3</v>
      </c>
      <c r="V88" t="s">
        <v>846</v>
      </c>
      <c r="W88" s="1">
        <v>3.3999999999999999E-11</v>
      </c>
      <c r="X88" t="s">
        <v>2965</v>
      </c>
      <c r="Y88">
        <v>0.15612000000000001</v>
      </c>
      <c r="Z88" t="s">
        <v>17599</v>
      </c>
    </row>
    <row r="89" spans="2:27" x14ac:dyDescent="0.2">
      <c r="B89" t="s">
        <v>11700</v>
      </c>
      <c r="C89">
        <v>8</v>
      </c>
      <c r="D89" t="s">
        <v>2966</v>
      </c>
      <c r="E89" t="s">
        <v>2967</v>
      </c>
      <c r="F89">
        <v>5535</v>
      </c>
      <c r="G89">
        <f t="shared" si="1"/>
        <v>1</v>
      </c>
      <c r="H89">
        <v>9</v>
      </c>
      <c r="I89">
        <v>104353897</v>
      </c>
      <c r="J89">
        <v>104357283</v>
      </c>
      <c r="K89">
        <v>4.7665503999999997E-2</v>
      </c>
      <c r="L89">
        <v>-3.5023141000000001E-2</v>
      </c>
      <c r="M89">
        <v>0</v>
      </c>
      <c r="N89">
        <v>0</v>
      </c>
      <c r="O89">
        <v>0</v>
      </c>
      <c r="P89" t="s">
        <v>55</v>
      </c>
      <c r="Q89" t="s">
        <v>55</v>
      </c>
      <c r="R89">
        <v>0</v>
      </c>
      <c r="S89" t="s">
        <v>55</v>
      </c>
      <c r="T89" t="s">
        <v>56</v>
      </c>
      <c r="U89">
        <v>2</v>
      </c>
      <c r="V89" t="s">
        <v>1355</v>
      </c>
      <c r="W89" s="1">
        <v>1.8999999999999999E-10</v>
      </c>
      <c r="X89" t="s">
        <v>2946</v>
      </c>
      <c r="Y89">
        <v>0.62085000000000001</v>
      </c>
      <c r="AA89" t="s">
        <v>18586</v>
      </c>
    </row>
    <row r="90" spans="2:27" x14ac:dyDescent="0.2">
      <c r="B90" t="s">
        <v>11700</v>
      </c>
      <c r="C90">
        <v>8</v>
      </c>
      <c r="D90" t="s">
        <v>2968</v>
      </c>
      <c r="E90" t="s">
        <v>2969</v>
      </c>
      <c r="F90">
        <v>1539</v>
      </c>
      <c r="G90">
        <f t="shared" si="1"/>
        <v>1</v>
      </c>
      <c r="H90">
        <v>9</v>
      </c>
      <c r="I90">
        <v>105757593</v>
      </c>
      <c r="J90">
        <v>105780770</v>
      </c>
      <c r="K90" s="1">
        <v>5.1399999999999997E-7</v>
      </c>
      <c r="L90">
        <v>1.4086154200000001</v>
      </c>
      <c r="M90">
        <v>0</v>
      </c>
      <c r="N90">
        <v>0</v>
      </c>
      <c r="O90">
        <v>0</v>
      </c>
      <c r="P90" t="s">
        <v>55</v>
      </c>
      <c r="Q90" t="s">
        <v>55</v>
      </c>
      <c r="R90">
        <v>0</v>
      </c>
      <c r="S90" t="s">
        <v>55</v>
      </c>
      <c r="T90" t="s">
        <v>56</v>
      </c>
      <c r="U90">
        <v>3</v>
      </c>
      <c r="V90" t="s">
        <v>1135</v>
      </c>
      <c r="W90" s="1">
        <v>3.3999999999999999E-11</v>
      </c>
      <c r="X90" t="s">
        <v>2965</v>
      </c>
      <c r="Y90">
        <v>0.17659</v>
      </c>
    </row>
    <row r="91" spans="2:27" x14ac:dyDescent="0.2">
      <c r="B91" t="s">
        <v>11700</v>
      </c>
      <c r="C91">
        <v>9</v>
      </c>
      <c r="D91" t="s">
        <v>3162</v>
      </c>
      <c r="E91" t="s">
        <v>3163</v>
      </c>
      <c r="F91">
        <v>93978</v>
      </c>
      <c r="G91">
        <f t="shared" si="1"/>
        <v>1</v>
      </c>
      <c r="H91">
        <v>12</v>
      </c>
      <c r="I91">
        <v>8608522</v>
      </c>
      <c r="J91">
        <v>8630926</v>
      </c>
      <c r="K91" s="1">
        <v>1.79E-6</v>
      </c>
      <c r="L91">
        <v>0.56246139799999995</v>
      </c>
      <c r="M91">
        <v>0</v>
      </c>
      <c r="N91">
        <v>0</v>
      </c>
      <c r="O91">
        <v>0</v>
      </c>
      <c r="P91" t="s">
        <v>55</v>
      </c>
      <c r="Q91" t="s">
        <v>55</v>
      </c>
      <c r="R91">
        <v>0</v>
      </c>
      <c r="S91" t="s">
        <v>55</v>
      </c>
      <c r="T91" t="s">
        <v>56</v>
      </c>
      <c r="U91">
        <v>2</v>
      </c>
      <c r="V91" t="s">
        <v>407</v>
      </c>
      <c r="W91" s="1">
        <v>2.3000000000000001E-10</v>
      </c>
      <c r="X91" t="s">
        <v>3164</v>
      </c>
      <c r="Y91">
        <v>0.66513999999999995</v>
      </c>
    </row>
    <row r="92" spans="2:27" x14ac:dyDescent="0.2">
      <c r="B92" t="s">
        <v>11700</v>
      </c>
      <c r="C92">
        <v>9</v>
      </c>
      <c r="D92" t="s">
        <v>3165</v>
      </c>
      <c r="E92" t="s">
        <v>3166</v>
      </c>
      <c r="F92">
        <v>26253</v>
      </c>
      <c r="G92">
        <f t="shared" si="1"/>
        <v>1</v>
      </c>
      <c r="H92">
        <v>12</v>
      </c>
      <c r="I92">
        <v>8685901</v>
      </c>
      <c r="J92">
        <v>8693559</v>
      </c>
      <c r="K92">
        <v>3.558028E-3</v>
      </c>
      <c r="L92">
        <v>0.57369223599999997</v>
      </c>
      <c r="M92">
        <v>0</v>
      </c>
      <c r="N92">
        <v>0</v>
      </c>
      <c r="O92">
        <v>0</v>
      </c>
      <c r="P92" t="s">
        <v>55</v>
      </c>
      <c r="Q92" t="s">
        <v>55</v>
      </c>
      <c r="R92">
        <v>0</v>
      </c>
      <c r="S92" t="s">
        <v>55</v>
      </c>
      <c r="T92" t="s">
        <v>56</v>
      </c>
      <c r="U92">
        <v>6</v>
      </c>
      <c r="V92" t="s">
        <v>277</v>
      </c>
      <c r="W92" s="1">
        <v>1.8999999999999999E-10</v>
      </c>
      <c r="X92" t="s">
        <v>3167</v>
      </c>
      <c r="Y92">
        <v>0.57262000000000002</v>
      </c>
    </row>
    <row r="93" spans="2:27" x14ac:dyDescent="0.2">
      <c r="B93" t="s">
        <v>11700</v>
      </c>
      <c r="C93">
        <v>9</v>
      </c>
      <c r="D93" t="s">
        <v>3168</v>
      </c>
      <c r="E93" t="s">
        <v>3169</v>
      </c>
      <c r="F93">
        <v>57379</v>
      </c>
      <c r="G93">
        <f t="shared" si="1"/>
        <v>1</v>
      </c>
      <c r="H93">
        <v>12</v>
      </c>
      <c r="I93">
        <v>8754762</v>
      </c>
      <c r="J93">
        <v>8765467</v>
      </c>
      <c r="K93">
        <v>1.2555019999999999E-3</v>
      </c>
      <c r="L93">
        <v>0.73921644799999997</v>
      </c>
      <c r="M93">
        <v>0</v>
      </c>
      <c r="N93">
        <v>0</v>
      </c>
      <c r="O93">
        <v>0</v>
      </c>
      <c r="P93" t="s">
        <v>55</v>
      </c>
      <c r="Q93" t="s">
        <v>55</v>
      </c>
      <c r="R93">
        <v>0</v>
      </c>
      <c r="S93" t="s">
        <v>55</v>
      </c>
      <c r="T93" t="s">
        <v>56</v>
      </c>
      <c r="U93">
        <v>3</v>
      </c>
      <c r="V93" t="s">
        <v>3170</v>
      </c>
      <c r="W93" s="1">
        <v>2.3000000000000001E-10</v>
      </c>
      <c r="X93" t="s">
        <v>3167</v>
      </c>
      <c r="Y93">
        <v>0.66991000000000001</v>
      </c>
      <c r="Z93" t="s">
        <v>17600</v>
      </c>
    </row>
    <row r="94" spans="2:27" x14ac:dyDescent="0.2">
      <c r="B94" t="s">
        <v>11700</v>
      </c>
      <c r="C94">
        <v>9</v>
      </c>
      <c r="D94" t="s">
        <v>3171</v>
      </c>
      <c r="E94" t="s">
        <v>3172</v>
      </c>
      <c r="F94">
        <v>57494</v>
      </c>
      <c r="G94">
        <f t="shared" si="1"/>
        <v>1</v>
      </c>
      <c r="H94">
        <v>12</v>
      </c>
      <c r="I94">
        <v>8834196</v>
      </c>
      <c r="J94">
        <v>8935691</v>
      </c>
      <c r="K94">
        <v>0.91125263400000001</v>
      </c>
      <c r="L94">
        <v>-0.223070722</v>
      </c>
      <c r="M94">
        <v>0</v>
      </c>
      <c r="N94">
        <v>0</v>
      </c>
      <c r="O94">
        <v>36</v>
      </c>
      <c r="P94" s="1">
        <v>4.5499999999999996E-6</v>
      </c>
      <c r="Q94" s="1">
        <v>3.8000000000000001E-79</v>
      </c>
      <c r="R94">
        <v>2</v>
      </c>
      <c r="S94" t="s">
        <v>3173</v>
      </c>
      <c r="T94" t="s">
        <v>0</v>
      </c>
      <c r="U94">
        <v>0</v>
      </c>
      <c r="V94" t="s">
        <v>55</v>
      </c>
      <c r="W94" s="1">
        <v>2.7E-10</v>
      </c>
      <c r="X94" t="s">
        <v>3174</v>
      </c>
      <c r="Y94">
        <v>0.39728999999999998</v>
      </c>
    </row>
    <row r="95" spans="2:27" x14ac:dyDescent="0.2">
      <c r="B95" t="s">
        <v>11700</v>
      </c>
      <c r="C95">
        <v>9</v>
      </c>
      <c r="D95" t="s">
        <v>3175</v>
      </c>
      <c r="E95" t="s">
        <v>3176</v>
      </c>
      <c r="F95">
        <v>144568</v>
      </c>
      <c r="G95">
        <f t="shared" si="1"/>
        <v>2</v>
      </c>
      <c r="H95">
        <v>12</v>
      </c>
      <c r="I95">
        <v>8975068</v>
      </c>
      <c r="J95">
        <v>9039597</v>
      </c>
      <c r="K95" s="1">
        <v>1.33E-22</v>
      </c>
      <c r="L95">
        <v>-0.13576774</v>
      </c>
      <c r="M95">
        <v>20</v>
      </c>
      <c r="N95">
        <v>12.89</v>
      </c>
      <c r="O95">
        <v>0</v>
      </c>
      <c r="P95" t="s">
        <v>55</v>
      </c>
      <c r="Q95" t="s">
        <v>55</v>
      </c>
      <c r="R95">
        <v>0</v>
      </c>
      <c r="S95" t="s">
        <v>55</v>
      </c>
      <c r="T95" t="s">
        <v>56</v>
      </c>
      <c r="U95">
        <v>1</v>
      </c>
      <c r="V95" t="s">
        <v>261</v>
      </c>
      <c r="W95" s="1">
        <v>2.7E-10</v>
      </c>
      <c r="X95" t="s">
        <v>3177</v>
      </c>
      <c r="Y95">
        <v>2.4176E-2</v>
      </c>
      <c r="Z95" t="s">
        <v>17601</v>
      </c>
    </row>
    <row r="96" spans="2:27" x14ac:dyDescent="0.2">
      <c r="B96" t="s">
        <v>11700</v>
      </c>
      <c r="C96">
        <v>9</v>
      </c>
      <c r="D96" t="s">
        <v>3178</v>
      </c>
      <c r="E96" t="s">
        <v>3179</v>
      </c>
      <c r="F96">
        <v>1911</v>
      </c>
      <c r="G96">
        <f t="shared" si="1"/>
        <v>3</v>
      </c>
      <c r="H96">
        <v>12</v>
      </c>
      <c r="I96">
        <v>9066492</v>
      </c>
      <c r="J96">
        <v>9094063</v>
      </c>
      <c r="K96">
        <v>0.99715236500000004</v>
      </c>
      <c r="L96" t="s">
        <v>55</v>
      </c>
      <c r="M96">
        <v>40</v>
      </c>
      <c r="N96">
        <v>14.97</v>
      </c>
      <c r="O96">
        <v>132</v>
      </c>
      <c r="P96" s="1">
        <v>1.5100000000000001E-19</v>
      </c>
      <c r="Q96" s="1">
        <v>1.42E-14</v>
      </c>
      <c r="R96">
        <v>9</v>
      </c>
      <c r="S96" t="s">
        <v>3180</v>
      </c>
      <c r="T96" t="s">
        <v>0</v>
      </c>
      <c r="U96">
        <v>0</v>
      </c>
      <c r="V96" t="s">
        <v>55</v>
      </c>
      <c r="W96" s="1">
        <v>1.8999999999999999E-10</v>
      </c>
      <c r="X96" t="s">
        <v>3181</v>
      </c>
      <c r="Y96" s="1">
        <v>7.8988000000000006E-8</v>
      </c>
      <c r="Z96" t="s">
        <v>17602</v>
      </c>
    </row>
    <row r="97" spans="2:27" x14ac:dyDescent="0.2">
      <c r="B97" t="s">
        <v>11700</v>
      </c>
      <c r="C97">
        <v>9</v>
      </c>
      <c r="D97" t="s">
        <v>3182</v>
      </c>
      <c r="E97" t="s">
        <v>3183</v>
      </c>
      <c r="F97">
        <v>4074</v>
      </c>
      <c r="G97">
        <f t="shared" si="1"/>
        <v>3</v>
      </c>
      <c r="H97">
        <v>12</v>
      </c>
      <c r="I97">
        <v>9092959</v>
      </c>
      <c r="J97">
        <v>9102551</v>
      </c>
      <c r="K97">
        <v>0.713025782</v>
      </c>
      <c r="L97">
        <v>-0.77517032699999999</v>
      </c>
      <c r="M97">
        <v>37</v>
      </c>
      <c r="N97">
        <v>14.97</v>
      </c>
      <c r="O97">
        <v>132</v>
      </c>
      <c r="P97" s="1">
        <v>2.0700000000000001E-9</v>
      </c>
      <c r="Q97" s="1">
        <v>7.0399999999999997E-49</v>
      </c>
      <c r="R97">
        <v>6</v>
      </c>
      <c r="S97" t="s">
        <v>3184</v>
      </c>
      <c r="T97" t="s">
        <v>0</v>
      </c>
      <c r="U97">
        <v>0</v>
      </c>
      <c r="V97" t="s">
        <v>55</v>
      </c>
      <c r="W97" s="1">
        <v>1.8999999999999999E-10</v>
      </c>
      <c r="X97" t="s">
        <v>3181</v>
      </c>
      <c r="Y97" s="1">
        <v>2.1034999999999999E-8</v>
      </c>
    </row>
    <row r="98" spans="2:27" x14ac:dyDescent="0.2">
      <c r="B98" t="s">
        <v>11700</v>
      </c>
      <c r="C98">
        <v>9</v>
      </c>
      <c r="D98" t="s">
        <v>3185</v>
      </c>
      <c r="E98" t="s">
        <v>3186</v>
      </c>
      <c r="F98">
        <v>10219</v>
      </c>
      <c r="G98">
        <f t="shared" si="1"/>
        <v>3</v>
      </c>
      <c r="H98">
        <v>12</v>
      </c>
      <c r="I98">
        <v>9102640</v>
      </c>
      <c r="J98">
        <v>9163356</v>
      </c>
      <c r="K98">
        <v>5.8025610999999998E-2</v>
      </c>
      <c r="L98">
        <v>-0.26061422899999998</v>
      </c>
      <c r="M98">
        <v>88</v>
      </c>
      <c r="N98">
        <v>16.09</v>
      </c>
      <c r="O98">
        <v>132</v>
      </c>
      <c r="P98" s="1">
        <v>4.7400000000000001E-45</v>
      </c>
      <c r="Q98" s="1">
        <v>2.0699999999999999E-37</v>
      </c>
      <c r="R98">
        <v>34</v>
      </c>
      <c r="S98" t="s">
        <v>3187</v>
      </c>
      <c r="T98" t="s">
        <v>0</v>
      </c>
      <c r="U98">
        <v>0</v>
      </c>
      <c r="V98" t="s">
        <v>55</v>
      </c>
      <c r="W98" s="1">
        <v>1.8999999999999999E-10</v>
      </c>
      <c r="X98" t="s">
        <v>3181</v>
      </c>
      <c r="Y98" s="1">
        <v>1.9372E-10</v>
      </c>
    </row>
    <row r="99" spans="2:27" x14ac:dyDescent="0.2">
      <c r="B99" t="s">
        <v>11700</v>
      </c>
      <c r="C99">
        <v>9</v>
      </c>
      <c r="D99" t="s">
        <v>3188</v>
      </c>
      <c r="E99" t="s">
        <v>3189</v>
      </c>
      <c r="F99">
        <v>2</v>
      </c>
      <c r="G99">
        <f t="shared" si="1"/>
        <v>1</v>
      </c>
      <c r="H99">
        <v>12</v>
      </c>
      <c r="I99">
        <v>9220260</v>
      </c>
      <c r="J99">
        <v>9268825</v>
      </c>
      <c r="K99">
        <v>5.4011499999999997E-4</v>
      </c>
      <c r="L99">
        <v>3.5522040999999997E-2</v>
      </c>
      <c r="M99">
        <v>0</v>
      </c>
      <c r="N99">
        <v>0</v>
      </c>
      <c r="O99">
        <v>76</v>
      </c>
      <c r="P99" s="1">
        <v>1.95E-6</v>
      </c>
      <c r="Q99" s="1">
        <v>2.0599999999999999E-26</v>
      </c>
      <c r="R99">
        <v>7</v>
      </c>
      <c r="S99" t="s">
        <v>3190</v>
      </c>
      <c r="T99" t="s">
        <v>0</v>
      </c>
      <c r="U99">
        <v>0</v>
      </c>
      <c r="V99" t="s">
        <v>55</v>
      </c>
      <c r="W99" s="1">
        <v>2.1999999999999999E-10</v>
      </c>
      <c r="X99" t="s">
        <v>3174</v>
      </c>
      <c r="Y99">
        <v>3.2641999999999997E-2</v>
      </c>
      <c r="AA99" t="s">
        <v>18587</v>
      </c>
    </row>
    <row r="100" spans="2:27" x14ac:dyDescent="0.2">
      <c r="B100" t="s">
        <v>11700</v>
      </c>
      <c r="C100">
        <v>9</v>
      </c>
      <c r="D100" t="s">
        <v>3191</v>
      </c>
      <c r="E100" t="s">
        <v>3192</v>
      </c>
      <c r="F100">
        <v>5858</v>
      </c>
      <c r="G100">
        <f t="shared" si="1"/>
        <v>1</v>
      </c>
      <c r="H100">
        <v>12</v>
      </c>
      <c r="I100">
        <v>9301436</v>
      </c>
      <c r="J100">
        <v>9360966</v>
      </c>
      <c r="K100" s="1">
        <v>1.3500000000000001E-21</v>
      </c>
      <c r="L100">
        <v>-0.204413544</v>
      </c>
      <c r="M100">
        <v>0</v>
      </c>
      <c r="N100">
        <v>0</v>
      </c>
      <c r="O100">
        <v>111</v>
      </c>
      <c r="P100" s="1">
        <v>1.7800000000000001E-8</v>
      </c>
      <c r="Q100" s="1">
        <v>5.7500000000000003E-12</v>
      </c>
      <c r="R100">
        <v>1</v>
      </c>
      <c r="S100" t="s">
        <v>1900</v>
      </c>
      <c r="T100" t="s">
        <v>0</v>
      </c>
      <c r="U100">
        <v>0</v>
      </c>
      <c r="V100" t="s">
        <v>55</v>
      </c>
      <c r="W100" s="1">
        <v>1.8999999999999999E-10</v>
      </c>
      <c r="X100" t="s">
        <v>3193</v>
      </c>
      <c r="Y100">
        <v>0.31736999999999999</v>
      </c>
      <c r="AA100" t="s">
        <v>18588</v>
      </c>
    </row>
    <row r="101" spans="2:27" x14ac:dyDescent="0.2">
      <c r="B101" t="s">
        <v>11700</v>
      </c>
      <c r="C101">
        <v>10</v>
      </c>
      <c r="D101" t="s">
        <v>3361</v>
      </c>
      <c r="E101" t="s">
        <v>3362</v>
      </c>
      <c r="F101">
        <v>51761</v>
      </c>
      <c r="G101">
        <f t="shared" si="1"/>
        <v>1</v>
      </c>
      <c r="H101">
        <v>13</v>
      </c>
      <c r="I101">
        <v>25946209</v>
      </c>
      <c r="J101">
        <v>26599989</v>
      </c>
      <c r="K101">
        <v>0.4180779</v>
      </c>
      <c r="L101">
        <v>3.3649321429999999</v>
      </c>
      <c r="M101">
        <v>0</v>
      </c>
      <c r="N101">
        <v>0</v>
      </c>
      <c r="O101">
        <v>0</v>
      </c>
      <c r="P101" t="s">
        <v>55</v>
      </c>
      <c r="Q101" t="s">
        <v>55</v>
      </c>
      <c r="R101">
        <v>0</v>
      </c>
      <c r="S101" t="s">
        <v>55</v>
      </c>
      <c r="T101" t="s">
        <v>56</v>
      </c>
      <c r="U101">
        <v>1</v>
      </c>
      <c r="V101" t="s">
        <v>106</v>
      </c>
      <c r="W101" s="1">
        <v>3.8000000000000001E-9</v>
      </c>
      <c r="X101" t="s">
        <v>3363</v>
      </c>
      <c r="Y101">
        <v>0.71897999999999995</v>
      </c>
      <c r="Z101" t="s">
        <v>17603</v>
      </c>
    </row>
    <row r="102" spans="2:27" x14ac:dyDescent="0.2">
      <c r="B102" t="s">
        <v>11700</v>
      </c>
      <c r="C102">
        <v>10</v>
      </c>
      <c r="D102" t="s">
        <v>3364</v>
      </c>
      <c r="E102" t="s">
        <v>3365</v>
      </c>
      <c r="F102">
        <v>2835</v>
      </c>
      <c r="G102">
        <f t="shared" si="1"/>
        <v>1</v>
      </c>
      <c r="H102">
        <v>13</v>
      </c>
      <c r="I102">
        <v>27329341</v>
      </c>
      <c r="J102">
        <v>27334922</v>
      </c>
      <c r="K102">
        <v>0.85204316199999997</v>
      </c>
      <c r="L102">
        <v>2.8661956999999998E-2</v>
      </c>
      <c r="M102">
        <v>0</v>
      </c>
      <c r="N102">
        <v>0</v>
      </c>
      <c r="O102">
        <v>0</v>
      </c>
      <c r="P102" t="s">
        <v>55</v>
      </c>
      <c r="Q102" t="s">
        <v>55</v>
      </c>
      <c r="R102">
        <v>0</v>
      </c>
      <c r="S102" t="s">
        <v>55</v>
      </c>
      <c r="T102" t="s">
        <v>56</v>
      </c>
      <c r="U102">
        <v>2</v>
      </c>
      <c r="V102" t="s">
        <v>232</v>
      </c>
      <c r="W102" s="1">
        <v>3.8000000000000001E-9</v>
      </c>
      <c r="X102" t="s">
        <v>3363</v>
      </c>
      <c r="Y102">
        <v>9.3671999999999991E-3</v>
      </c>
      <c r="AA102" t="s">
        <v>18589</v>
      </c>
    </row>
    <row r="103" spans="2:27" x14ac:dyDescent="0.2">
      <c r="B103" t="s">
        <v>11700</v>
      </c>
      <c r="C103">
        <v>10</v>
      </c>
      <c r="D103" t="s">
        <v>3366</v>
      </c>
      <c r="E103" t="s">
        <v>3367</v>
      </c>
      <c r="F103">
        <v>2971</v>
      </c>
      <c r="G103">
        <f t="shared" si="1"/>
        <v>1</v>
      </c>
      <c r="H103">
        <v>13</v>
      </c>
      <c r="I103">
        <v>27998681</v>
      </c>
      <c r="J103">
        <v>28009958</v>
      </c>
      <c r="K103" t="s">
        <v>55</v>
      </c>
      <c r="L103" t="s">
        <v>55</v>
      </c>
      <c r="M103">
        <v>0</v>
      </c>
      <c r="N103">
        <v>0</v>
      </c>
      <c r="O103">
        <v>0</v>
      </c>
      <c r="P103" t="s">
        <v>55</v>
      </c>
      <c r="Q103" t="s">
        <v>55</v>
      </c>
      <c r="R103">
        <v>0</v>
      </c>
      <c r="S103" t="s">
        <v>55</v>
      </c>
      <c r="T103" t="s">
        <v>56</v>
      </c>
      <c r="U103">
        <v>6</v>
      </c>
      <c r="V103" t="s">
        <v>3368</v>
      </c>
      <c r="W103" s="1">
        <v>2.1000000000000002E-9</v>
      </c>
      <c r="X103" t="s">
        <v>3363</v>
      </c>
      <c r="Y103">
        <v>4.2435E-2</v>
      </c>
    </row>
    <row r="104" spans="2:27" x14ac:dyDescent="0.2">
      <c r="B104" t="s">
        <v>11700</v>
      </c>
      <c r="C104">
        <v>10</v>
      </c>
      <c r="D104" t="s">
        <v>3369</v>
      </c>
      <c r="E104" t="s">
        <v>3370</v>
      </c>
      <c r="F104">
        <v>219402</v>
      </c>
      <c r="G104">
        <f t="shared" si="1"/>
        <v>1</v>
      </c>
      <c r="H104">
        <v>13</v>
      </c>
      <c r="I104">
        <v>28009776</v>
      </c>
      <c r="J104">
        <v>28024739</v>
      </c>
      <c r="K104">
        <v>2.9635307E-2</v>
      </c>
      <c r="L104">
        <v>-0.26903037299999999</v>
      </c>
      <c r="M104">
        <v>0</v>
      </c>
      <c r="N104">
        <v>0</v>
      </c>
      <c r="O104">
        <v>0</v>
      </c>
      <c r="P104" t="s">
        <v>55</v>
      </c>
      <c r="Q104" t="s">
        <v>55</v>
      </c>
      <c r="R104">
        <v>0</v>
      </c>
      <c r="S104" t="s">
        <v>55</v>
      </c>
      <c r="T104" t="s">
        <v>56</v>
      </c>
      <c r="U104">
        <v>8</v>
      </c>
      <c r="V104" t="s">
        <v>1947</v>
      </c>
      <c r="W104" s="1">
        <v>2.1000000000000002E-9</v>
      </c>
      <c r="X104" t="s">
        <v>3363</v>
      </c>
      <c r="Y104">
        <v>0.20721999999999999</v>
      </c>
    </row>
    <row r="105" spans="2:27" x14ac:dyDescent="0.2">
      <c r="B105" t="s">
        <v>11700</v>
      </c>
      <c r="C105">
        <v>10</v>
      </c>
      <c r="D105" t="s">
        <v>3371</v>
      </c>
      <c r="E105" t="s">
        <v>3372</v>
      </c>
      <c r="F105">
        <v>222484</v>
      </c>
      <c r="G105">
        <f t="shared" si="1"/>
        <v>1</v>
      </c>
      <c r="H105">
        <v>13</v>
      </c>
      <c r="I105">
        <v>28120050</v>
      </c>
      <c r="J105">
        <v>28194541</v>
      </c>
      <c r="K105">
        <v>0.21528159599999999</v>
      </c>
      <c r="L105">
        <v>1.2715945120000001</v>
      </c>
      <c r="M105">
        <v>0</v>
      </c>
      <c r="N105">
        <v>0</v>
      </c>
      <c r="O105">
        <v>0</v>
      </c>
      <c r="P105" t="s">
        <v>55</v>
      </c>
      <c r="Q105" t="s">
        <v>55</v>
      </c>
      <c r="R105">
        <v>0</v>
      </c>
      <c r="S105" t="s">
        <v>55</v>
      </c>
      <c r="T105" t="s">
        <v>56</v>
      </c>
      <c r="U105">
        <v>4</v>
      </c>
      <c r="V105" t="s">
        <v>205</v>
      </c>
      <c r="W105" s="1">
        <v>3.8000000000000001E-9</v>
      </c>
      <c r="X105" t="s">
        <v>3363</v>
      </c>
      <c r="Y105">
        <v>4.1466000000000003E-2</v>
      </c>
    </row>
    <row r="106" spans="2:27" x14ac:dyDescent="0.2">
      <c r="B106" t="s">
        <v>11700</v>
      </c>
      <c r="C106">
        <v>10</v>
      </c>
      <c r="D106" t="s">
        <v>3373</v>
      </c>
      <c r="E106" t="s">
        <v>3374</v>
      </c>
      <c r="F106">
        <v>51082</v>
      </c>
      <c r="G106">
        <f t="shared" si="1"/>
        <v>2</v>
      </c>
      <c r="H106">
        <v>13</v>
      </c>
      <c r="I106">
        <v>28194903</v>
      </c>
      <c r="J106">
        <v>28241548</v>
      </c>
      <c r="K106">
        <v>0.25786879099999999</v>
      </c>
      <c r="L106" t="s">
        <v>55</v>
      </c>
      <c r="M106">
        <v>0</v>
      </c>
      <c r="N106">
        <v>0</v>
      </c>
      <c r="O106">
        <v>1</v>
      </c>
      <c r="P106" s="1">
        <v>1.13E-5</v>
      </c>
      <c r="Q106" s="1">
        <v>2.28E-22</v>
      </c>
      <c r="R106">
        <v>1</v>
      </c>
      <c r="S106" t="s">
        <v>1913</v>
      </c>
      <c r="T106" t="s">
        <v>56</v>
      </c>
      <c r="U106">
        <v>4</v>
      </c>
      <c r="V106" t="s">
        <v>205</v>
      </c>
      <c r="W106" s="1">
        <v>3.8000000000000001E-9</v>
      </c>
      <c r="X106" t="s">
        <v>3363</v>
      </c>
      <c r="Y106">
        <v>2.0929E-2</v>
      </c>
      <c r="Z106" t="s">
        <v>17604</v>
      </c>
    </row>
    <row r="107" spans="2:27" x14ac:dyDescent="0.2">
      <c r="B107" t="s">
        <v>11700</v>
      </c>
      <c r="C107">
        <v>10</v>
      </c>
      <c r="D107" t="s">
        <v>3375</v>
      </c>
      <c r="E107" t="s">
        <v>3376</v>
      </c>
      <c r="F107">
        <v>1045</v>
      </c>
      <c r="G107">
        <f t="shared" si="1"/>
        <v>1</v>
      </c>
      <c r="H107">
        <v>13</v>
      </c>
      <c r="I107">
        <v>28536274</v>
      </c>
      <c r="J107">
        <v>28545276</v>
      </c>
      <c r="K107">
        <v>0.55314586700000001</v>
      </c>
      <c r="L107">
        <v>-1.204910742</v>
      </c>
      <c r="M107">
        <v>0</v>
      </c>
      <c r="N107">
        <v>0</v>
      </c>
      <c r="O107">
        <v>0</v>
      </c>
      <c r="P107" t="s">
        <v>55</v>
      </c>
      <c r="Q107" t="s">
        <v>55</v>
      </c>
      <c r="R107">
        <v>0</v>
      </c>
      <c r="S107" t="s">
        <v>55</v>
      </c>
      <c r="T107" t="s">
        <v>56</v>
      </c>
      <c r="U107">
        <v>2</v>
      </c>
      <c r="V107" t="s">
        <v>217</v>
      </c>
      <c r="W107" s="1">
        <v>3.8000000000000001E-9</v>
      </c>
      <c r="X107" t="s">
        <v>3363</v>
      </c>
      <c r="Y107">
        <v>0.47811999999999999</v>
      </c>
    </row>
    <row r="108" spans="2:27" x14ac:dyDescent="0.2">
      <c r="B108" t="s">
        <v>11700</v>
      </c>
      <c r="C108">
        <v>11</v>
      </c>
      <c r="D108" t="s">
        <v>3631</v>
      </c>
      <c r="E108" t="s">
        <v>3632</v>
      </c>
      <c r="F108">
        <v>100505679</v>
      </c>
      <c r="G108">
        <f t="shared" si="1"/>
        <v>1</v>
      </c>
      <c r="H108">
        <v>15</v>
      </c>
      <c r="I108">
        <v>84841242</v>
      </c>
      <c r="J108">
        <v>84850986</v>
      </c>
      <c r="K108" t="s">
        <v>55</v>
      </c>
      <c r="L108" t="s">
        <v>55</v>
      </c>
      <c r="M108">
        <v>0</v>
      </c>
      <c r="N108">
        <v>0</v>
      </c>
      <c r="O108">
        <v>107</v>
      </c>
      <c r="P108" s="1">
        <v>1.5499999999999999E-23</v>
      </c>
      <c r="Q108" s="1">
        <v>5.7399999999999998E-32</v>
      </c>
      <c r="R108">
        <v>25</v>
      </c>
      <c r="S108" t="s">
        <v>3633</v>
      </c>
      <c r="T108" t="s">
        <v>0</v>
      </c>
      <c r="U108">
        <v>0</v>
      </c>
      <c r="V108" t="s">
        <v>55</v>
      </c>
      <c r="W108" s="1">
        <v>1.7999999999999999E-8</v>
      </c>
      <c r="X108" t="s">
        <v>3634</v>
      </c>
      <c r="Y108">
        <v>3.0999999999999999E-3</v>
      </c>
    </row>
    <row r="109" spans="2:27" x14ac:dyDescent="0.2">
      <c r="B109" t="s">
        <v>11700</v>
      </c>
      <c r="C109">
        <v>11</v>
      </c>
      <c r="D109" t="s">
        <v>3635</v>
      </c>
      <c r="E109" t="s">
        <v>3636</v>
      </c>
      <c r="F109">
        <v>643707</v>
      </c>
      <c r="G109">
        <f t="shared" si="1"/>
        <v>1</v>
      </c>
      <c r="H109">
        <v>15</v>
      </c>
      <c r="I109">
        <v>84904525</v>
      </c>
      <c r="J109">
        <v>84914120</v>
      </c>
      <c r="K109">
        <v>0.38932470400000002</v>
      </c>
      <c r="L109" t="s">
        <v>55</v>
      </c>
      <c r="M109">
        <v>0</v>
      </c>
      <c r="N109">
        <v>0</v>
      </c>
      <c r="O109">
        <v>98</v>
      </c>
      <c r="P109" s="1">
        <v>9.2699999999999998E-7</v>
      </c>
      <c r="Q109" s="1">
        <v>4.9800000000000003E-33</v>
      </c>
      <c r="R109">
        <v>3</v>
      </c>
      <c r="S109" t="s">
        <v>3637</v>
      </c>
      <c r="T109" t="s">
        <v>0</v>
      </c>
      <c r="U109">
        <v>0</v>
      </c>
      <c r="V109" t="s">
        <v>55</v>
      </c>
      <c r="W109" s="1">
        <v>1.7999999999999999E-8</v>
      </c>
      <c r="X109" t="s">
        <v>3634</v>
      </c>
      <c r="Y109" t="s">
        <v>55</v>
      </c>
    </row>
    <row r="110" spans="2:27" x14ac:dyDescent="0.2">
      <c r="B110" t="s">
        <v>11700</v>
      </c>
      <c r="C110">
        <v>11</v>
      </c>
      <c r="D110" t="s">
        <v>3638</v>
      </c>
      <c r="E110" t="s">
        <v>3639</v>
      </c>
      <c r="F110">
        <v>54993</v>
      </c>
      <c r="G110">
        <f t="shared" si="1"/>
        <v>3</v>
      </c>
      <c r="H110">
        <v>15</v>
      </c>
      <c r="I110">
        <v>85144217</v>
      </c>
      <c r="J110">
        <v>85171027</v>
      </c>
      <c r="K110">
        <v>1.8203704000000001E-2</v>
      </c>
      <c r="L110">
        <v>-1.5059296259999999</v>
      </c>
      <c r="M110">
        <v>17</v>
      </c>
      <c r="N110">
        <v>13.78</v>
      </c>
      <c r="O110">
        <v>104</v>
      </c>
      <c r="P110" s="1">
        <v>5.2499999999999997E-6</v>
      </c>
      <c r="Q110">
        <v>3.2504000000000001E-3</v>
      </c>
      <c r="R110">
        <v>4</v>
      </c>
      <c r="S110" t="s">
        <v>3640</v>
      </c>
      <c r="T110" t="s">
        <v>56</v>
      </c>
      <c r="U110">
        <v>4</v>
      </c>
      <c r="V110" t="s">
        <v>3641</v>
      </c>
      <c r="W110" s="1">
        <v>1.7999999999999999E-8</v>
      </c>
      <c r="X110" t="s">
        <v>3634</v>
      </c>
      <c r="Y110">
        <v>1.0479E-4</v>
      </c>
    </row>
    <row r="111" spans="2:27" x14ac:dyDescent="0.2">
      <c r="B111" t="s">
        <v>11700</v>
      </c>
      <c r="C111">
        <v>11</v>
      </c>
      <c r="D111" t="s">
        <v>3642</v>
      </c>
      <c r="E111" t="s">
        <v>3643</v>
      </c>
      <c r="F111">
        <v>84942</v>
      </c>
      <c r="G111">
        <f t="shared" si="1"/>
        <v>4</v>
      </c>
      <c r="H111">
        <v>15</v>
      </c>
      <c r="I111">
        <v>85185999</v>
      </c>
      <c r="J111">
        <v>85197574</v>
      </c>
      <c r="K111" s="1">
        <v>7.9000000000000006E-6</v>
      </c>
      <c r="L111">
        <v>-0.41734624799999998</v>
      </c>
      <c r="M111">
        <v>22</v>
      </c>
      <c r="N111">
        <v>13.78</v>
      </c>
      <c r="O111">
        <v>107</v>
      </c>
      <c r="P111" s="1">
        <v>5.3199999999999997E-43</v>
      </c>
      <c r="Q111" s="1">
        <v>3.1999999999999998E-35</v>
      </c>
      <c r="R111">
        <v>36</v>
      </c>
      <c r="S111" t="s">
        <v>3644</v>
      </c>
      <c r="T111" t="s">
        <v>56</v>
      </c>
      <c r="U111">
        <v>10</v>
      </c>
      <c r="V111" t="s">
        <v>903</v>
      </c>
      <c r="W111" s="1">
        <v>5.7999999999999998E-9</v>
      </c>
      <c r="X111" t="s">
        <v>3634</v>
      </c>
      <c r="Y111" s="1">
        <v>9.6486000000000003E-7</v>
      </c>
      <c r="Z111" t="s">
        <v>17605</v>
      </c>
    </row>
    <row r="112" spans="2:27" x14ac:dyDescent="0.2">
      <c r="B112" t="s">
        <v>11700</v>
      </c>
      <c r="C112">
        <v>11</v>
      </c>
      <c r="D112" t="s">
        <v>3645</v>
      </c>
      <c r="E112" t="s">
        <v>3646</v>
      </c>
      <c r="F112">
        <v>4828</v>
      </c>
      <c r="G112">
        <f t="shared" si="1"/>
        <v>4</v>
      </c>
      <c r="H112">
        <v>15</v>
      </c>
      <c r="I112">
        <v>85198360</v>
      </c>
      <c r="J112">
        <v>85201794</v>
      </c>
      <c r="K112">
        <v>0.15690410499999999</v>
      </c>
      <c r="L112" t="s">
        <v>55</v>
      </c>
      <c r="M112">
        <v>17</v>
      </c>
      <c r="N112">
        <v>13.99</v>
      </c>
      <c r="O112">
        <v>107</v>
      </c>
      <c r="P112" s="1">
        <v>1.3E-92</v>
      </c>
      <c r="Q112" s="1">
        <v>3.4399999999999999E-77</v>
      </c>
      <c r="R112">
        <v>29</v>
      </c>
      <c r="S112" t="s">
        <v>3647</v>
      </c>
      <c r="T112" t="s">
        <v>56</v>
      </c>
      <c r="U112">
        <v>11</v>
      </c>
      <c r="V112" t="s">
        <v>3648</v>
      </c>
      <c r="W112" s="1">
        <v>5.7999999999999998E-9</v>
      </c>
      <c r="X112" t="s">
        <v>3634</v>
      </c>
      <c r="Y112" s="1">
        <v>6.2755999999999996E-8</v>
      </c>
    </row>
    <row r="113" spans="2:27" x14ac:dyDescent="0.2">
      <c r="B113" t="s">
        <v>11700</v>
      </c>
      <c r="C113">
        <v>11</v>
      </c>
      <c r="D113" t="s">
        <v>3649</v>
      </c>
      <c r="E113" t="s">
        <v>3650</v>
      </c>
      <c r="F113">
        <v>23478</v>
      </c>
      <c r="G113">
        <f t="shared" si="1"/>
        <v>3</v>
      </c>
      <c r="H113">
        <v>15</v>
      </c>
      <c r="I113">
        <v>85212775</v>
      </c>
      <c r="J113">
        <v>85259947</v>
      </c>
      <c r="K113">
        <v>0.17332755499999999</v>
      </c>
      <c r="L113">
        <v>-0.758987729</v>
      </c>
      <c r="M113">
        <v>32</v>
      </c>
      <c r="N113">
        <v>15.71</v>
      </c>
      <c r="O113">
        <v>0</v>
      </c>
      <c r="P113" t="s">
        <v>55</v>
      </c>
      <c r="Q113" t="s">
        <v>55</v>
      </c>
      <c r="R113">
        <v>0</v>
      </c>
      <c r="S113" t="s">
        <v>55</v>
      </c>
      <c r="T113" t="s">
        <v>56</v>
      </c>
      <c r="U113">
        <v>8</v>
      </c>
      <c r="V113" t="s">
        <v>3651</v>
      </c>
      <c r="W113" s="1">
        <v>5.7999999999999998E-9</v>
      </c>
      <c r="X113" t="s">
        <v>3634</v>
      </c>
      <c r="Y113" s="1">
        <v>2.6141999999999999E-6</v>
      </c>
    </row>
    <row r="114" spans="2:27" x14ac:dyDescent="0.2">
      <c r="B114" t="s">
        <v>11700</v>
      </c>
      <c r="C114">
        <v>11</v>
      </c>
      <c r="D114" t="s">
        <v>3652</v>
      </c>
      <c r="E114" t="s">
        <v>3653</v>
      </c>
      <c r="F114">
        <v>9640</v>
      </c>
      <c r="G114">
        <f t="shared" si="1"/>
        <v>4</v>
      </c>
      <c r="H114">
        <v>15</v>
      </c>
      <c r="I114">
        <v>85291866</v>
      </c>
      <c r="J114">
        <v>85349659</v>
      </c>
      <c r="K114">
        <v>0.94942255799999997</v>
      </c>
      <c r="L114">
        <v>-0.88079630900000006</v>
      </c>
      <c r="M114">
        <v>45</v>
      </c>
      <c r="N114">
        <v>15.65</v>
      </c>
      <c r="O114">
        <v>69</v>
      </c>
      <c r="P114" s="1">
        <v>2.8500000000000002E-5</v>
      </c>
      <c r="Q114" s="1">
        <v>1.17E-16</v>
      </c>
      <c r="R114">
        <v>6</v>
      </c>
      <c r="S114" t="s">
        <v>3654</v>
      </c>
      <c r="T114" t="s">
        <v>56</v>
      </c>
      <c r="U114">
        <v>5</v>
      </c>
      <c r="V114" t="s">
        <v>3297</v>
      </c>
      <c r="W114" s="1">
        <v>5.7999999999999998E-9</v>
      </c>
      <c r="X114" t="s">
        <v>3634</v>
      </c>
      <c r="Y114" s="1">
        <v>5.0740999999999996E-7</v>
      </c>
      <c r="Z114" t="s">
        <v>17606</v>
      </c>
    </row>
    <row r="115" spans="2:27" x14ac:dyDescent="0.2">
      <c r="B115" t="s">
        <v>11700</v>
      </c>
      <c r="C115">
        <v>11</v>
      </c>
      <c r="D115" t="s">
        <v>3655</v>
      </c>
      <c r="E115" t="s">
        <v>3656</v>
      </c>
      <c r="F115">
        <v>57538</v>
      </c>
      <c r="G115">
        <f t="shared" si="1"/>
        <v>3</v>
      </c>
      <c r="H115">
        <v>15</v>
      </c>
      <c r="I115">
        <v>85359911</v>
      </c>
      <c r="J115">
        <v>85416713</v>
      </c>
      <c r="K115" s="1">
        <v>3.5400000000000002E-9</v>
      </c>
      <c r="L115">
        <v>1.0564142649999999</v>
      </c>
      <c r="M115">
        <v>12</v>
      </c>
      <c r="N115">
        <v>15.08</v>
      </c>
      <c r="O115">
        <v>107</v>
      </c>
      <c r="P115" s="1">
        <v>1.0499999999999999E-19</v>
      </c>
      <c r="Q115" s="1">
        <v>2.2999999999999999E-29</v>
      </c>
      <c r="R115">
        <v>12</v>
      </c>
      <c r="S115" t="s">
        <v>3657</v>
      </c>
      <c r="T115" t="s">
        <v>56</v>
      </c>
      <c r="U115">
        <v>12</v>
      </c>
      <c r="V115" t="s">
        <v>3658</v>
      </c>
      <c r="W115" s="1">
        <v>5.7999999999999998E-9</v>
      </c>
      <c r="X115" t="s">
        <v>3634</v>
      </c>
      <c r="Y115" s="1">
        <v>7.8325000000000006E-5</v>
      </c>
    </row>
    <row r="116" spans="2:27" x14ac:dyDescent="0.2">
      <c r="B116" t="s">
        <v>11700</v>
      </c>
      <c r="C116">
        <v>11</v>
      </c>
      <c r="D116" t="s">
        <v>3659</v>
      </c>
      <c r="E116" t="s">
        <v>3660</v>
      </c>
      <c r="F116">
        <v>9154</v>
      </c>
      <c r="G116">
        <f t="shared" si="1"/>
        <v>1</v>
      </c>
      <c r="H116">
        <v>15</v>
      </c>
      <c r="I116">
        <v>85427885</v>
      </c>
      <c r="J116">
        <v>85518876</v>
      </c>
      <c r="K116" s="1">
        <v>6.3499999999999996E-7</v>
      </c>
      <c r="L116">
        <v>-3.5776373E-2</v>
      </c>
      <c r="M116">
        <v>0</v>
      </c>
      <c r="N116">
        <v>0</v>
      </c>
      <c r="O116">
        <v>0</v>
      </c>
      <c r="P116" t="s">
        <v>55</v>
      </c>
      <c r="Q116" t="s">
        <v>55</v>
      </c>
      <c r="R116">
        <v>0</v>
      </c>
      <c r="S116" t="s">
        <v>55</v>
      </c>
      <c r="T116" t="s">
        <v>56</v>
      </c>
      <c r="U116">
        <v>3</v>
      </c>
      <c r="V116" t="s">
        <v>526</v>
      </c>
      <c r="W116" s="1">
        <v>5.7999999999999998E-9</v>
      </c>
      <c r="X116" t="s">
        <v>3634</v>
      </c>
      <c r="Y116">
        <v>2.5978999999999999E-2</v>
      </c>
      <c r="AA116" t="s">
        <v>18590</v>
      </c>
    </row>
    <row r="117" spans="2:27" x14ac:dyDescent="0.2">
      <c r="B117" t="s">
        <v>11700</v>
      </c>
      <c r="C117">
        <v>11</v>
      </c>
      <c r="D117" t="s">
        <v>3661</v>
      </c>
      <c r="E117" t="s">
        <v>3662</v>
      </c>
      <c r="F117">
        <v>5151</v>
      </c>
      <c r="G117">
        <f t="shared" si="1"/>
        <v>1</v>
      </c>
      <c r="H117">
        <v>15</v>
      </c>
      <c r="I117">
        <v>85523671</v>
      </c>
      <c r="J117">
        <v>85682376</v>
      </c>
      <c r="K117">
        <v>0.71347705699999997</v>
      </c>
      <c r="L117">
        <v>-0.52736545099999999</v>
      </c>
      <c r="M117">
        <v>0</v>
      </c>
      <c r="N117">
        <v>0</v>
      </c>
      <c r="O117">
        <v>0</v>
      </c>
      <c r="P117" t="s">
        <v>55</v>
      </c>
      <c r="Q117" t="s">
        <v>55</v>
      </c>
      <c r="R117">
        <v>0</v>
      </c>
      <c r="S117" t="s">
        <v>55</v>
      </c>
      <c r="T117" t="s">
        <v>56</v>
      </c>
      <c r="U117">
        <v>2</v>
      </c>
      <c r="V117" t="s">
        <v>407</v>
      </c>
      <c r="W117" s="1">
        <v>2.8000000000000002E-7</v>
      </c>
      <c r="X117" t="s">
        <v>3634</v>
      </c>
      <c r="Y117">
        <v>0.93593999999999999</v>
      </c>
      <c r="AA117" t="s">
        <v>18590</v>
      </c>
    </row>
    <row r="118" spans="2:27" x14ac:dyDescent="0.2">
      <c r="B118" t="s">
        <v>11700</v>
      </c>
      <c r="C118">
        <v>12</v>
      </c>
      <c r="D118" t="s">
        <v>3785</v>
      </c>
      <c r="E118" t="s">
        <v>3786</v>
      </c>
      <c r="F118">
        <v>55720</v>
      </c>
      <c r="G118">
        <f t="shared" si="1"/>
        <v>1</v>
      </c>
      <c r="H118">
        <v>17</v>
      </c>
      <c r="I118">
        <v>2225797</v>
      </c>
      <c r="J118">
        <v>2240801</v>
      </c>
      <c r="K118" s="1">
        <v>8.3299999999999997E-20</v>
      </c>
      <c r="L118" t="s">
        <v>55</v>
      </c>
      <c r="M118">
        <v>0</v>
      </c>
      <c r="N118">
        <v>0</v>
      </c>
      <c r="O118">
        <v>0</v>
      </c>
      <c r="P118" t="s">
        <v>55</v>
      </c>
      <c r="Q118" t="s">
        <v>55</v>
      </c>
      <c r="R118">
        <v>0</v>
      </c>
      <c r="S118" t="s">
        <v>55</v>
      </c>
      <c r="T118" t="s">
        <v>56</v>
      </c>
      <c r="U118">
        <v>1</v>
      </c>
      <c r="V118" t="s">
        <v>135</v>
      </c>
      <c r="W118" s="1">
        <v>7.6000000000000006E-8</v>
      </c>
      <c r="X118" t="s">
        <v>3787</v>
      </c>
      <c r="Y118">
        <v>0.17509</v>
      </c>
    </row>
    <row r="119" spans="2:27" x14ac:dyDescent="0.2">
      <c r="B119" t="s">
        <v>11700</v>
      </c>
      <c r="C119">
        <v>12</v>
      </c>
      <c r="D119" t="s">
        <v>3788</v>
      </c>
      <c r="E119" t="s">
        <v>3789</v>
      </c>
      <c r="F119">
        <v>9905</v>
      </c>
      <c r="G119">
        <f t="shared" si="1"/>
        <v>1</v>
      </c>
      <c r="H119">
        <v>17</v>
      </c>
      <c r="I119">
        <v>2240792</v>
      </c>
      <c r="J119">
        <v>2284352</v>
      </c>
      <c r="K119" s="1">
        <v>5.5600000000000002E-8</v>
      </c>
      <c r="L119">
        <v>0.410081586</v>
      </c>
      <c r="M119">
        <v>0</v>
      </c>
      <c r="N119">
        <v>0</v>
      </c>
      <c r="O119">
        <v>0</v>
      </c>
      <c r="P119" t="s">
        <v>55</v>
      </c>
      <c r="Q119" t="s">
        <v>55</v>
      </c>
      <c r="R119">
        <v>0</v>
      </c>
      <c r="S119" t="s">
        <v>55</v>
      </c>
      <c r="T119" t="s">
        <v>56</v>
      </c>
      <c r="U119">
        <v>1</v>
      </c>
      <c r="V119" t="s">
        <v>135</v>
      </c>
      <c r="W119" s="1">
        <v>7.6000000000000006E-8</v>
      </c>
      <c r="X119" t="s">
        <v>3787</v>
      </c>
      <c r="Y119">
        <v>4.2199E-2</v>
      </c>
    </row>
    <row r="120" spans="2:27" x14ac:dyDescent="0.2">
      <c r="B120" t="s">
        <v>11700</v>
      </c>
      <c r="C120">
        <v>12</v>
      </c>
      <c r="D120" t="s">
        <v>3790</v>
      </c>
      <c r="E120" t="s">
        <v>3791</v>
      </c>
      <c r="F120">
        <v>4335</v>
      </c>
      <c r="G120">
        <f t="shared" si="1"/>
        <v>1</v>
      </c>
      <c r="H120">
        <v>17</v>
      </c>
      <c r="I120">
        <v>2287354</v>
      </c>
      <c r="J120">
        <v>2304412</v>
      </c>
      <c r="K120">
        <v>0.96048045999999998</v>
      </c>
      <c r="L120">
        <v>-0.89644260600000003</v>
      </c>
      <c r="M120">
        <v>0</v>
      </c>
      <c r="N120">
        <v>0</v>
      </c>
      <c r="O120">
        <v>0</v>
      </c>
      <c r="P120" t="s">
        <v>55</v>
      </c>
      <c r="Q120" t="s">
        <v>55</v>
      </c>
      <c r="R120">
        <v>0</v>
      </c>
      <c r="S120" t="s">
        <v>55</v>
      </c>
      <c r="T120" t="s">
        <v>56</v>
      </c>
      <c r="U120">
        <v>1</v>
      </c>
      <c r="V120" t="s">
        <v>245</v>
      </c>
      <c r="W120" s="1">
        <v>9.5000000000000007E-9</v>
      </c>
      <c r="X120" t="s">
        <v>3787</v>
      </c>
      <c r="Y120">
        <v>3.0699999999999998E-4</v>
      </c>
    </row>
    <row r="121" spans="2:27" x14ac:dyDescent="0.2">
      <c r="B121" t="s">
        <v>11700</v>
      </c>
      <c r="C121">
        <v>12</v>
      </c>
      <c r="D121" t="s">
        <v>3792</v>
      </c>
      <c r="E121" t="s">
        <v>3793</v>
      </c>
      <c r="F121" t="s">
        <v>55</v>
      </c>
      <c r="G121">
        <f t="shared" si="1"/>
        <v>1</v>
      </c>
      <c r="H121">
        <v>17</v>
      </c>
      <c r="I121">
        <v>2310279</v>
      </c>
      <c r="J121">
        <v>2318731</v>
      </c>
      <c r="K121" t="s">
        <v>55</v>
      </c>
      <c r="L121" t="s">
        <v>55</v>
      </c>
      <c r="M121">
        <v>0</v>
      </c>
      <c r="N121">
        <v>0</v>
      </c>
      <c r="O121">
        <v>0</v>
      </c>
      <c r="P121" t="s">
        <v>55</v>
      </c>
      <c r="Q121" t="s">
        <v>55</v>
      </c>
      <c r="R121">
        <v>0</v>
      </c>
      <c r="S121" t="s">
        <v>55</v>
      </c>
      <c r="T121" t="s">
        <v>56</v>
      </c>
      <c r="U121">
        <v>1</v>
      </c>
      <c r="V121" t="s">
        <v>245</v>
      </c>
      <c r="W121" s="1">
        <v>9.5000000000000007E-9</v>
      </c>
      <c r="X121" t="s">
        <v>3787</v>
      </c>
      <c r="Y121">
        <v>2.0492000000000001E-4</v>
      </c>
    </row>
    <row r="122" spans="2:27" x14ac:dyDescent="0.2">
      <c r="B122" t="s">
        <v>11700</v>
      </c>
      <c r="C122">
        <v>12</v>
      </c>
      <c r="D122" t="s">
        <v>3794</v>
      </c>
      <c r="E122" t="s">
        <v>3795</v>
      </c>
      <c r="F122">
        <v>5048</v>
      </c>
      <c r="G122">
        <f t="shared" si="1"/>
        <v>1</v>
      </c>
      <c r="H122">
        <v>17</v>
      </c>
      <c r="I122">
        <v>2496504</v>
      </c>
      <c r="J122">
        <v>2588909</v>
      </c>
      <c r="K122">
        <v>0.99963285300000004</v>
      </c>
      <c r="L122">
        <v>-1.250002453</v>
      </c>
      <c r="M122">
        <v>0</v>
      </c>
      <c r="N122">
        <v>0</v>
      </c>
      <c r="O122">
        <v>0</v>
      </c>
      <c r="P122" t="s">
        <v>55</v>
      </c>
      <c r="Q122" t="s">
        <v>55</v>
      </c>
      <c r="R122">
        <v>0</v>
      </c>
      <c r="S122" t="s">
        <v>55</v>
      </c>
      <c r="T122" t="s">
        <v>56</v>
      </c>
      <c r="U122">
        <v>4</v>
      </c>
      <c r="V122" t="s">
        <v>2140</v>
      </c>
      <c r="W122" s="1">
        <v>5.6000000000000003E-10</v>
      </c>
      <c r="X122" t="s">
        <v>3787</v>
      </c>
      <c r="Y122">
        <v>0.10662000000000001</v>
      </c>
      <c r="Z122" t="s">
        <v>17607</v>
      </c>
    </row>
    <row r="123" spans="2:27" x14ac:dyDescent="0.2">
      <c r="B123" t="s">
        <v>11700</v>
      </c>
      <c r="C123">
        <v>12</v>
      </c>
      <c r="D123" t="s">
        <v>3796</v>
      </c>
      <c r="E123" t="s">
        <v>3797</v>
      </c>
      <c r="F123">
        <v>8392</v>
      </c>
      <c r="G123">
        <f t="shared" si="1"/>
        <v>1</v>
      </c>
      <c r="H123">
        <v>17</v>
      </c>
      <c r="I123">
        <v>3323862</v>
      </c>
      <c r="J123">
        <v>3324827</v>
      </c>
      <c r="K123">
        <v>0.41600152800000001</v>
      </c>
      <c r="L123">
        <v>-0.13571676799999999</v>
      </c>
      <c r="M123">
        <v>0</v>
      </c>
      <c r="N123">
        <v>0</v>
      </c>
      <c r="O123">
        <v>0</v>
      </c>
      <c r="P123" t="s">
        <v>55</v>
      </c>
      <c r="Q123" t="s">
        <v>55</v>
      </c>
      <c r="R123">
        <v>0</v>
      </c>
      <c r="S123" t="s">
        <v>55</v>
      </c>
      <c r="T123" t="s">
        <v>56</v>
      </c>
      <c r="U123">
        <v>1</v>
      </c>
      <c r="V123" t="s">
        <v>71</v>
      </c>
      <c r="W123" s="1">
        <v>2.5000000000000002E-6</v>
      </c>
      <c r="X123" t="s">
        <v>3787</v>
      </c>
      <c r="Y123">
        <v>8.7849999999999998E-2</v>
      </c>
    </row>
    <row r="124" spans="2:27" x14ac:dyDescent="0.2">
      <c r="B124" t="s">
        <v>11700</v>
      </c>
      <c r="C124">
        <v>12</v>
      </c>
      <c r="D124" t="s">
        <v>3798</v>
      </c>
      <c r="E124" t="s">
        <v>3799</v>
      </c>
      <c r="F124">
        <v>162514</v>
      </c>
      <c r="G124">
        <f t="shared" si="1"/>
        <v>1</v>
      </c>
      <c r="H124">
        <v>17</v>
      </c>
      <c r="I124">
        <v>3413796</v>
      </c>
      <c r="J124">
        <v>3461289</v>
      </c>
      <c r="K124" s="1">
        <v>8.7399999999999999E-14</v>
      </c>
      <c r="L124">
        <v>0.103360137</v>
      </c>
      <c r="M124">
        <v>0</v>
      </c>
      <c r="N124">
        <v>0</v>
      </c>
      <c r="O124">
        <v>4</v>
      </c>
      <c r="P124" s="1">
        <v>4.5300000000000003E-5</v>
      </c>
      <c r="Q124" s="1">
        <v>3.2299999999999999E-22</v>
      </c>
      <c r="R124">
        <v>1</v>
      </c>
      <c r="S124" t="s">
        <v>842</v>
      </c>
      <c r="T124" t="s">
        <v>0</v>
      </c>
      <c r="U124">
        <v>0</v>
      </c>
      <c r="V124" t="s">
        <v>55</v>
      </c>
      <c r="W124" s="1">
        <v>4.6000000000000002E-8</v>
      </c>
      <c r="X124" t="s">
        <v>3787</v>
      </c>
      <c r="Y124">
        <v>0.67649999999999999</v>
      </c>
      <c r="Z124" t="s">
        <v>17608</v>
      </c>
      <c r="AA124" t="s">
        <v>18591</v>
      </c>
    </row>
    <row r="125" spans="2:27" x14ac:dyDescent="0.2">
      <c r="B125" t="s">
        <v>11700</v>
      </c>
      <c r="C125">
        <v>12</v>
      </c>
      <c r="D125" t="s">
        <v>3800</v>
      </c>
      <c r="E125" t="s">
        <v>3801</v>
      </c>
      <c r="F125">
        <v>3682</v>
      </c>
      <c r="G125">
        <f t="shared" si="1"/>
        <v>1</v>
      </c>
      <c r="H125">
        <v>17</v>
      </c>
      <c r="I125">
        <v>3617922</v>
      </c>
      <c r="J125">
        <v>3704537</v>
      </c>
      <c r="K125" s="1">
        <v>7.9900000000000003E-13</v>
      </c>
      <c r="L125">
        <v>-0.17579028799999999</v>
      </c>
      <c r="M125">
        <v>0</v>
      </c>
      <c r="N125">
        <v>0</v>
      </c>
      <c r="O125">
        <v>0</v>
      </c>
      <c r="P125" t="s">
        <v>55</v>
      </c>
      <c r="Q125" t="s">
        <v>55</v>
      </c>
      <c r="R125">
        <v>0</v>
      </c>
      <c r="S125" t="s">
        <v>55</v>
      </c>
      <c r="T125" t="s">
        <v>56</v>
      </c>
      <c r="U125">
        <v>4</v>
      </c>
      <c r="V125" t="s">
        <v>205</v>
      </c>
      <c r="W125" s="1">
        <v>3.8000000000000001E-7</v>
      </c>
      <c r="X125" t="s">
        <v>3787</v>
      </c>
      <c r="Y125">
        <v>0.76617000000000002</v>
      </c>
    </row>
    <row r="126" spans="2:27" x14ac:dyDescent="0.2">
      <c r="B126" t="s">
        <v>11700</v>
      </c>
      <c r="C126">
        <v>12</v>
      </c>
      <c r="D126" t="s">
        <v>3802</v>
      </c>
      <c r="E126" t="s">
        <v>3803</v>
      </c>
      <c r="F126">
        <v>55421</v>
      </c>
      <c r="G126">
        <f t="shared" si="1"/>
        <v>1</v>
      </c>
      <c r="H126">
        <v>17</v>
      </c>
      <c r="I126">
        <v>3714460</v>
      </c>
      <c r="J126">
        <v>3749545</v>
      </c>
      <c r="K126">
        <v>0.99297456500000003</v>
      </c>
      <c r="L126">
        <v>-0.23797986800000001</v>
      </c>
      <c r="M126">
        <v>0</v>
      </c>
      <c r="N126">
        <v>0</v>
      </c>
      <c r="O126">
        <v>0</v>
      </c>
      <c r="P126" t="s">
        <v>55</v>
      </c>
      <c r="Q126" t="s">
        <v>55</v>
      </c>
      <c r="R126">
        <v>0</v>
      </c>
      <c r="S126" t="s">
        <v>55</v>
      </c>
      <c r="T126" t="s">
        <v>56</v>
      </c>
      <c r="U126">
        <v>2</v>
      </c>
      <c r="V126" t="s">
        <v>1355</v>
      </c>
      <c r="W126" s="1">
        <v>3.8000000000000001E-7</v>
      </c>
      <c r="X126" t="s">
        <v>3787</v>
      </c>
      <c r="Y126">
        <v>0.58733999999999997</v>
      </c>
    </row>
    <row r="127" spans="2:27" x14ac:dyDescent="0.2">
      <c r="B127" t="s">
        <v>11700</v>
      </c>
      <c r="C127">
        <v>12</v>
      </c>
      <c r="D127" t="s">
        <v>3804</v>
      </c>
      <c r="E127" t="s">
        <v>3805</v>
      </c>
      <c r="F127">
        <v>84254</v>
      </c>
      <c r="G127">
        <f t="shared" si="1"/>
        <v>1</v>
      </c>
      <c r="H127">
        <v>17</v>
      </c>
      <c r="I127">
        <v>3763609</v>
      </c>
      <c r="J127">
        <v>3798185</v>
      </c>
      <c r="K127">
        <v>6.3239089999999998E-2</v>
      </c>
      <c r="L127" t="s">
        <v>55</v>
      </c>
      <c r="M127">
        <v>0</v>
      </c>
      <c r="N127">
        <v>0</v>
      </c>
      <c r="O127">
        <v>0</v>
      </c>
      <c r="P127" t="s">
        <v>55</v>
      </c>
      <c r="Q127" t="s">
        <v>55</v>
      </c>
      <c r="R127">
        <v>0</v>
      </c>
      <c r="S127" t="s">
        <v>55</v>
      </c>
      <c r="T127" t="s">
        <v>56</v>
      </c>
      <c r="U127">
        <v>6</v>
      </c>
      <c r="V127" t="s">
        <v>1715</v>
      </c>
      <c r="W127" s="1">
        <v>3.8000000000000001E-7</v>
      </c>
      <c r="X127" t="s">
        <v>3787</v>
      </c>
      <c r="Y127">
        <v>6.3413999999999998E-2</v>
      </c>
    </row>
    <row r="128" spans="2:27" x14ac:dyDescent="0.2">
      <c r="B128" t="s">
        <v>11700</v>
      </c>
      <c r="C128">
        <v>12</v>
      </c>
      <c r="D128" t="s">
        <v>3806</v>
      </c>
      <c r="E128" t="s">
        <v>3807</v>
      </c>
      <c r="F128">
        <v>5023</v>
      </c>
      <c r="G128">
        <f t="shared" si="1"/>
        <v>2</v>
      </c>
      <c r="H128">
        <v>17</v>
      </c>
      <c r="I128">
        <v>3799886</v>
      </c>
      <c r="J128">
        <v>3819794</v>
      </c>
      <c r="K128" s="1">
        <v>6.4700000000000004E-8</v>
      </c>
      <c r="L128">
        <v>1.2504786969999999</v>
      </c>
      <c r="M128">
        <v>0</v>
      </c>
      <c r="N128">
        <v>0</v>
      </c>
      <c r="O128">
        <v>2</v>
      </c>
      <c r="P128" s="1">
        <v>9.8700000000000004E-6</v>
      </c>
      <c r="Q128" s="1">
        <v>1.7499999999999999E-7</v>
      </c>
      <c r="R128">
        <v>1</v>
      </c>
      <c r="S128" t="s">
        <v>1913</v>
      </c>
      <c r="T128" t="s">
        <v>56</v>
      </c>
      <c r="U128">
        <v>2</v>
      </c>
      <c r="V128" t="s">
        <v>1415</v>
      </c>
      <c r="W128" s="1">
        <v>1E-8</v>
      </c>
      <c r="X128" t="s">
        <v>3787</v>
      </c>
      <c r="Y128">
        <v>0.48859999999999998</v>
      </c>
    </row>
    <row r="129" spans="2:27" x14ac:dyDescent="0.2">
      <c r="B129" t="s">
        <v>11700</v>
      </c>
      <c r="C129">
        <v>12</v>
      </c>
      <c r="D129" t="s">
        <v>3808</v>
      </c>
      <c r="E129" t="s">
        <v>3809</v>
      </c>
      <c r="F129">
        <v>489</v>
      </c>
      <c r="G129">
        <f t="shared" si="1"/>
        <v>2</v>
      </c>
      <c r="H129">
        <v>17</v>
      </c>
      <c r="I129">
        <v>3827169</v>
      </c>
      <c r="J129">
        <v>3867736</v>
      </c>
      <c r="K129">
        <v>6.4450030000000005E-2</v>
      </c>
      <c r="L129" t="s">
        <v>55</v>
      </c>
      <c r="M129">
        <v>0</v>
      </c>
      <c r="N129">
        <v>0</v>
      </c>
      <c r="O129">
        <v>149</v>
      </c>
      <c r="P129" s="1">
        <v>7.4499999999999999E-8</v>
      </c>
      <c r="Q129" s="1">
        <v>1.9799999999999998E-15</v>
      </c>
      <c r="R129">
        <v>7</v>
      </c>
      <c r="S129" t="s">
        <v>3810</v>
      </c>
      <c r="T129" t="s">
        <v>56</v>
      </c>
      <c r="U129">
        <v>10</v>
      </c>
      <c r="V129" t="s">
        <v>3811</v>
      </c>
      <c r="W129" s="1">
        <v>5.6000000000000003E-10</v>
      </c>
      <c r="X129" t="s">
        <v>3787</v>
      </c>
      <c r="Y129">
        <v>7.6510999999999996E-2</v>
      </c>
      <c r="AA129" t="s">
        <v>18591</v>
      </c>
    </row>
    <row r="130" spans="2:27" x14ac:dyDescent="0.2">
      <c r="B130" t="s">
        <v>11700</v>
      </c>
      <c r="C130">
        <v>12</v>
      </c>
      <c r="D130" t="s">
        <v>3812</v>
      </c>
      <c r="E130" t="s">
        <v>3813</v>
      </c>
      <c r="F130">
        <v>23140</v>
      </c>
      <c r="G130">
        <f t="shared" si="1"/>
        <v>3</v>
      </c>
      <c r="H130">
        <v>17</v>
      </c>
      <c r="I130">
        <v>3907739</v>
      </c>
      <c r="J130">
        <v>4046314</v>
      </c>
      <c r="K130">
        <v>0.99992309099999999</v>
      </c>
      <c r="L130">
        <v>-0.97180089999999997</v>
      </c>
      <c r="M130">
        <v>79</v>
      </c>
      <c r="N130">
        <v>17.190000000000001</v>
      </c>
      <c r="O130">
        <v>151</v>
      </c>
      <c r="P130" s="1">
        <v>1.5799999999999999E-17</v>
      </c>
      <c r="Q130" s="1">
        <v>4.5699999999999997E-15</v>
      </c>
      <c r="R130">
        <v>12</v>
      </c>
      <c r="S130" t="s">
        <v>3814</v>
      </c>
      <c r="T130" t="s">
        <v>56</v>
      </c>
      <c r="U130">
        <v>6</v>
      </c>
      <c r="V130" t="s">
        <v>277</v>
      </c>
      <c r="W130" s="1">
        <v>5.6000000000000003E-10</v>
      </c>
      <c r="X130" t="s">
        <v>3787</v>
      </c>
      <c r="Y130" s="1">
        <v>6.6306999999999999E-6</v>
      </c>
    </row>
    <row r="131" spans="2:27" x14ac:dyDescent="0.2">
      <c r="B131" t="s">
        <v>11700</v>
      </c>
      <c r="C131">
        <v>12</v>
      </c>
      <c r="D131" t="s">
        <v>3815</v>
      </c>
      <c r="E131" t="s">
        <v>3816</v>
      </c>
      <c r="F131">
        <v>124936</v>
      </c>
      <c r="G131">
        <f t="shared" si="1"/>
        <v>3</v>
      </c>
      <c r="H131">
        <v>17</v>
      </c>
      <c r="I131">
        <v>4046462</v>
      </c>
      <c r="J131">
        <v>4090605</v>
      </c>
      <c r="K131" s="1">
        <v>4.57E-5</v>
      </c>
      <c r="L131">
        <v>0.38980327799999998</v>
      </c>
      <c r="M131">
        <v>21</v>
      </c>
      <c r="N131">
        <v>11.81</v>
      </c>
      <c r="O131">
        <v>151</v>
      </c>
      <c r="P131" s="1">
        <v>2.76E-27</v>
      </c>
      <c r="Q131" s="1">
        <v>2.3499999999999999E-51</v>
      </c>
      <c r="R131">
        <v>17</v>
      </c>
      <c r="S131" t="s">
        <v>3817</v>
      </c>
      <c r="T131" t="s">
        <v>56</v>
      </c>
      <c r="U131">
        <v>6</v>
      </c>
      <c r="V131" t="s">
        <v>277</v>
      </c>
      <c r="W131" s="1">
        <v>5.6000000000000003E-10</v>
      </c>
      <c r="X131" t="s">
        <v>3787</v>
      </c>
      <c r="Y131" s="1">
        <v>3.8398000000000001E-6</v>
      </c>
    </row>
    <row r="132" spans="2:27" x14ac:dyDescent="0.2">
      <c r="B132" t="s">
        <v>11700</v>
      </c>
      <c r="C132">
        <v>12</v>
      </c>
      <c r="D132" t="s">
        <v>3818</v>
      </c>
      <c r="E132" t="s">
        <v>3819</v>
      </c>
      <c r="F132">
        <v>51479</v>
      </c>
      <c r="G132">
        <f t="shared" si="1"/>
        <v>4</v>
      </c>
      <c r="H132">
        <v>17</v>
      </c>
      <c r="I132">
        <v>4067201</v>
      </c>
      <c r="J132">
        <v>4167274</v>
      </c>
      <c r="K132">
        <v>0.99463288800000005</v>
      </c>
      <c r="L132">
        <v>-1.2821282380000001</v>
      </c>
      <c r="M132">
        <v>82</v>
      </c>
      <c r="N132">
        <v>12.47</v>
      </c>
      <c r="O132">
        <v>151</v>
      </c>
      <c r="P132" s="1">
        <v>2.49E-14</v>
      </c>
      <c r="Q132" s="1">
        <v>2.69E-10</v>
      </c>
      <c r="R132">
        <v>9</v>
      </c>
      <c r="S132" t="s">
        <v>3820</v>
      </c>
      <c r="T132" t="s">
        <v>56</v>
      </c>
      <c r="U132">
        <v>10</v>
      </c>
      <c r="V132" t="s">
        <v>3821</v>
      </c>
      <c r="W132" s="1">
        <v>5.6000000000000003E-10</v>
      </c>
      <c r="X132" t="s">
        <v>3787</v>
      </c>
      <c r="Y132" s="1">
        <v>4.2059E-8</v>
      </c>
      <c r="Z132" t="s">
        <v>17609</v>
      </c>
    </row>
    <row r="133" spans="2:27" x14ac:dyDescent="0.2">
      <c r="B133" t="s">
        <v>11700</v>
      </c>
      <c r="C133">
        <v>12</v>
      </c>
      <c r="D133" t="s">
        <v>3822</v>
      </c>
      <c r="E133" t="s">
        <v>3823</v>
      </c>
      <c r="F133">
        <v>7326</v>
      </c>
      <c r="G133">
        <f t="shared" si="1"/>
        <v>3</v>
      </c>
      <c r="H133">
        <v>17</v>
      </c>
      <c r="I133">
        <v>4172554</v>
      </c>
      <c r="J133">
        <v>4269923</v>
      </c>
      <c r="K133">
        <v>0.74569445700000003</v>
      </c>
      <c r="L133">
        <v>-1.2656231469999999</v>
      </c>
      <c r="M133">
        <v>7</v>
      </c>
      <c r="N133">
        <v>9.0129999999999999</v>
      </c>
      <c r="O133">
        <v>151</v>
      </c>
      <c r="P133" s="1">
        <v>1.7800000000000001E-8</v>
      </c>
      <c r="Q133" s="1">
        <v>3.6900000000000002E-5</v>
      </c>
      <c r="R133">
        <v>2</v>
      </c>
      <c r="S133" t="s">
        <v>3824</v>
      </c>
      <c r="T133" t="s">
        <v>56</v>
      </c>
      <c r="U133">
        <v>9</v>
      </c>
      <c r="V133" t="s">
        <v>3825</v>
      </c>
      <c r="W133" s="1">
        <v>5.6000000000000003E-10</v>
      </c>
      <c r="X133" t="s">
        <v>3787</v>
      </c>
      <c r="Y133" s="1">
        <v>2.7610000000000002E-5</v>
      </c>
    </row>
    <row r="134" spans="2:27" x14ac:dyDescent="0.2">
      <c r="B134" t="s">
        <v>11700</v>
      </c>
      <c r="C134">
        <v>12</v>
      </c>
      <c r="D134" t="s">
        <v>3826</v>
      </c>
      <c r="E134" t="s">
        <v>3827</v>
      </c>
      <c r="F134">
        <v>201305</v>
      </c>
      <c r="G134">
        <f t="shared" si="1"/>
        <v>1</v>
      </c>
      <c r="H134">
        <v>17</v>
      </c>
      <c r="I134">
        <v>4336983</v>
      </c>
      <c r="J134">
        <v>4391503</v>
      </c>
      <c r="K134" s="1">
        <v>2.7700000000000003E-10</v>
      </c>
      <c r="L134">
        <v>0.417146299</v>
      </c>
      <c r="M134">
        <v>0</v>
      </c>
      <c r="N134">
        <v>0</v>
      </c>
      <c r="O134">
        <v>0</v>
      </c>
      <c r="P134" t="s">
        <v>55</v>
      </c>
      <c r="Q134" t="s">
        <v>55</v>
      </c>
      <c r="R134">
        <v>0</v>
      </c>
      <c r="S134" t="s">
        <v>55</v>
      </c>
      <c r="T134" t="s">
        <v>56</v>
      </c>
      <c r="U134">
        <v>10</v>
      </c>
      <c r="V134" t="s">
        <v>3828</v>
      </c>
      <c r="W134" s="1">
        <v>5.6000000000000003E-10</v>
      </c>
      <c r="X134" t="s">
        <v>3787</v>
      </c>
      <c r="Y134">
        <v>0.28760000000000002</v>
      </c>
    </row>
    <row r="135" spans="2:27" x14ac:dyDescent="0.2">
      <c r="B135" t="s">
        <v>11700</v>
      </c>
      <c r="C135">
        <v>12</v>
      </c>
      <c r="D135" t="s">
        <v>3829</v>
      </c>
      <c r="E135" t="s">
        <v>3830</v>
      </c>
      <c r="F135">
        <v>124976</v>
      </c>
      <c r="G135">
        <f t="shared" si="1"/>
        <v>1</v>
      </c>
      <c r="H135">
        <v>17</v>
      </c>
      <c r="I135">
        <v>4402133</v>
      </c>
      <c r="J135">
        <v>4442330</v>
      </c>
      <c r="K135">
        <v>3.8244400000000001E-3</v>
      </c>
      <c r="L135">
        <v>0.511218811</v>
      </c>
      <c r="M135">
        <v>0</v>
      </c>
      <c r="N135">
        <v>0</v>
      </c>
      <c r="O135">
        <v>0</v>
      </c>
      <c r="P135" t="s">
        <v>55</v>
      </c>
      <c r="Q135" t="s">
        <v>55</v>
      </c>
      <c r="R135">
        <v>0</v>
      </c>
      <c r="S135" t="s">
        <v>55</v>
      </c>
      <c r="T135" t="s">
        <v>56</v>
      </c>
      <c r="U135">
        <v>10</v>
      </c>
      <c r="V135" t="s">
        <v>3137</v>
      </c>
      <c r="W135" s="1">
        <v>5.6000000000000003E-10</v>
      </c>
      <c r="X135" t="s">
        <v>3787</v>
      </c>
      <c r="Y135">
        <v>0.32480999999999999</v>
      </c>
    </row>
    <row r="136" spans="2:27" x14ac:dyDescent="0.2">
      <c r="B136" t="s">
        <v>11700</v>
      </c>
      <c r="C136">
        <v>12</v>
      </c>
      <c r="D136" t="s">
        <v>3831</v>
      </c>
      <c r="E136" t="s">
        <v>3832</v>
      </c>
      <c r="F136">
        <v>10514</v>
      </c>
      <c r="G136">
        <f t="shared" si="1"/>
        <v>1</v>
      </c>
      <c r="H136">
        <v>17</v>
      </c>
      <c r="I136">
        <v>4442192</v>
      </c>
      <c r="J136">
        <v>4458926</v>
      </c>
      <c r="K136" s="1">
        <v>1.6900000000000001E-17</v>
      </c>
      <c r="L136">
        <v>0.199939491</v>
      </c>
      <c r="M136">
        <v>0</v>
      </c>
      <c r="N136">
        <v>0</v>
      </c>
      <c r="O136">
        <v>0</v>
      </c>
      <c r="P136" t="s">
        <v>55</v>
      </c>
      <c r="Q136" t="s">
        <v>55</v>
      </c>
      <c r="R136">
        <v>0</v>
      </c>
      <c r="S136" t="s">
        <v>55</v>
      </c>
      <c r="T136" t="s">
        <v>56</v>
      </c>
      <c r="U136">
        <v>4</v>
      </c>
      <c r="V136" t="s">
        <v>3833</v>
      </c>
      <c r="W136" s="1">
        <v>5.6000000000000003E-10</v>
      </c>
      <c r="X136" t="s">
        <v>3787</v>
      </c>
      <c r="Y136">
        <v>0.61541000000000001</v>
      </c>
    </row>
    <row r="137" spans="2:27" x14ac:dyDescent="0.2">
      <c r="B137" t="s">
        <v>11700</v>
      </c>
      <c r="C137">
        <v>12</v>
      </c>
      <c r="D137" t="s">
        <v>3834</v>
      </c>
      <c r="E137" t="s">
        <v>3835</v>
      </c>
      <c r="F137">
        <v>124975</v>
      </c>
      <c r="G137">
        <f t="shared" si="1"/>
        <v>1</v>
      </c>
      <c r="H137">
        <v>17</v>
      </c>
      <c r="I137">
        <v>4460222</v>
      </c>
      <c r="J137">
        <v>4464113</v>
      </c>
      <c r="K137" s="1">
        <v>2.4600000000000002E-6</v>
      </c>
      <c r="L137">
        <v>0.123156689</v>
      </c>
      <c r="M137">
        <v>0</v>
      </c>
      <c r="N137">
        <v>0</v>
      </c>
      <c r="O137">
        <v>0</v>
      </c>
      <c r="P137" t="s">
        <v>55</v>
      </c>
      <c r="Q137" t="s">
        <v>55</v>
      </c>
      <c r="R137">
        <v>0</v>
      </c>
      <c r="S137" t="s">
        <v>55</v>
      </c>
      <c r="T137" t="s">
        <v>56</v>
      </c>
      <c r="U137">
        <v>4</v>
      </c>
      <c r="V137" t="s">
        <v>3836</v>
      </c>
      <c r="W137" s="1">
        <v>5.6000000000000003E-10</v>
      </c>
      <c r="X137" t="s">
        <v>3787</v>
      </c>
      <c r="Y137">
        <v>0.82150999999999996</v>
      </c>
    </row>
    <row r="138" spans="2:27" x14ac:dyDescent="0.2">
      <c r="B138" t="s">
        <v>11700</v>
      </c>
      <c r="C138">
        <v>12</v>
      </c>
      <c r="D138" t="s">
        <v>3837</v>
      </c>
      <c r="E138" t="s">
        <v>3838</v>
      </c>
      <c r="F138">
        <v>246</v>
      </c>
      <c r="G138">
        <f t="shared" si="1"/>
        <v>1</v>
      </c>
      <c r="H138">
        <v>17</v>
      </c>
      <c r="I138">
        <v>4534197</v>
      </c>
      <c r="J138">
        <v>4545589</v>
      </c>
      <c r="K138" s="1">
        <v>3.6000000000000001E-19</v>
      </c>
      <c r="L138">
        <v>0.24299791600000001</v>
      </c>
      <c r="M138">
        <v>0</v>
      </c>
      <c r="N138">
        <v>0</v>
      </c>
      <c r="O138">
        <v>0</v>
      </c>
      <c r="P138" t="s">
        <v>55</v>
      </c>
      <c r="Q138" t="s">
        <v>55</v>
      </c>
      <c r="R138">
        <v>0</v>
      </c>
      <c r="S138" t="s">
        <v>55</v>
      </c>
      <c r="T138" t="s">
        <v>56</v>
      </c>
      <c r="U138">
        <v>2</v>
      </c>
      <c r="V138" t="s">
        <v>232</v>
      </c>
      <c r="W138" s="1">
        <v>9.5000000000000007E-9</v>
      </c>
      <c r="X138" t="s">
        <v>3787</v>
      </c>
      <c r="Y138">
        <v>0.83604000000000001</v>
      </c>
      <c r="AA138" t="s">
        <v>18592</v>
      </c>
    </row>
    <row r="139" spans="2:27" x14ac:dyDescent="0.2">
      <c r="B139" t="s">
        <v>11700</v>
      </c>
      <c r="C139">
        <v>12</v>
      </c>
      <c r="D139" t="s">
        <v>3839</v>
      </c>
      <c r="E139" t="s">
        <v>3840</v>
      </c>
      <c r="F139">
        <v>400569</v>
      </c>
      <c r="G139">
        <f t="shared" si="1"/>
        <v>1</v>
      </c>
      <c r="H139">
        <v>17</v>
      </c>
      <c r="I139">
        <v>4634723</v>
      </c>
      <c r="J139">
        <v>4636905</v>
      </c>
      <c r="K139" s="1">
        <v>7.5499999999999997E-6</v>
      </c>
      <c r="L139">
        <v>0.50105011600000005</v>
      </c>
      <c r="M139">
        <v>0</v>
      </c>
      <c r="N139">
        <v>0</v>
      </c>
      <c r="O139">
        <v>0</v>
      </c>
      <c r="P139" t="s">
        <v>55</v>
      </c>
      <c r="Q139" t="s">
        <v>55</v>
      </c>
      <c r="R139">
        <v>0</v>
      </c>
      <c r="S139" t="s">
        <v>55</v>
      </c>
      <c r="T139" t="s">
        <v>56</v>
      </c>
      <c r="U139">
        <v>2</v>
      </c>
      <c r="V139" t="s">
        <v>138</v>
      </c>
      <c r="W139" s="1">
        <v>9.5000000000000007E-9</v>
      </c>
      <c r="X139" t="s">
        <v>3787</v>
      </c>
      <c r="Y139">
        <v>0.93096000000000001</v>
      </c>
    </row>
    <row r="140" spans="2:27" x14ac:dyDescent="0.2">
      <c r="B140" t="s">
        <v>11700</v>
      </c>
      <c r="C140">
        <v>12</v>
      </c>
      <c r="D140" t="s">
        <v>3841</v>
      </c>
      <c r="E140" t="s">
        <v>3842</v>
      </c>
      <c r="F140">
        <v>9032</v>
      </c>
      <c r="G140">
        <f t="shared" si="1"/>
        <v>1</v>
      </c>
      <c r="H140">
        <v>17</v>
      </c>
      <c r="I140">
        <v>4675179</v>
      </c>
      <c r="J140">
        <v>4686506</v>
      </c>
      <c r="K140" s="1">
        <v>1.24E-5</v>
      </c>
      <c r="L140">
        <v>-0.26234579800000002</v>
      </c>
      <c r="M140">
        <v>0</v>
      </c>
      <c r="N140">
        <v>0</v>
      </c>
      <c r="O140">
        <v>1</v>
      </c>
      <c r="P140" s="1">
        <v>3.4600000000000001E-5</v>
      </c>
      <c r="Q140">
        <v>7.4927999999999995E-4</v>
      </c>
      <c r="R140">
        <v>1</v>
      </c>
      <c r="S140" t="s">
        <v>2128</v>
      </c>
      <c r="T140" t="s">
        <v>0</v>
      </c>
      <c r="U140">
        <v>0</v>
      </c>
      <c r="V140" t="s">
        <v>55</v>
      </c>
      <c r="W140" s="1">
        <v>2.2999999999999999E-7</v>
      </c>
      <c r="X140" t="s">
        <v>3787</v>
      </c>
      <c r="Y140">
        <v>0.23336999999999999</v>
      </c>
    </row>
    <row r="141" spans="2:27" x14ac:dyDescent="0.2">
      <c r="B141" t="s">
        <v>11700</v>
      </c>
      <c r="C141">
        <v>12</v>
      </c>
      <c r="D141" t="s">
        <v>3843</v>
      </c>
      <c r="E141" t="s">
        <v>3844</v>
      </c>
      <c r="F141">
        <v>284013</v>
      </c>
      <c r="G141">
        <f t="shared" si="1"/>
        <v>1</v>
      </c>
      <c r="H141">
        <v>17</v>
      </c>
      <c r="I141">
        <v>4688580</v>
      </c>
      <c r="J141">
        <v>4689728</v>
      </c>
      <c r="K141">
        <v>4.3715399999999998E-4</v>
      </c>
      <c r="L141">
        <v>-0.331034104</v>
      </c>
      <c r="M141">
        <v>0</v>
      </c>
      <c r="N141">
        <v>0</v>
      </c>
      <c r="O141">
        <v>0</v>
      </c>
      <c r="P141" t="s">
        <v>55</v>
      </c>
      <c r="Q141" t="s">
        <v>55</v>
      </c>
      <c r="R141">
        <v>0</v>
      </c>
      <c r="S141" t="s">
        <v>55</v>
      </c>
      <c r="T141" t="s">
        <v>56</v>
      </c>
      <c r="U141">
        <v>2</v>
      </c>
      <c r="V141" t="s">
        <v>138</v>
      </c>
      <c r="W141" s="1">
        <v>1.4E-8</v>
      </c>
      <c r="X141" t="s">
        <v>3787</v>
      </c>
      <c r="Y141">
        <v>0.60367999999999999</v>
      </c>
    </row>
    <row r="142" spans="2:27" x14ac:dyDescent="0.2">
      <c r="B142" t="s">
        <v>11700</v>
      </c>
      <c r="C142">
        <v>12</v>
      </c>
      <c r="D142" t="s">
        <v>3845</v>
      </c>
      <c r="E142" t="s">
        <v>3846</v>
      </c>
      <c r="F142">
        <v>50488</v>
      </c>
      <c r="G142">
        <f t="shared" si="1"/>
        <v>1</v>
      </c>
      <c r="H142">
        <v>17</v>
      </c>
      <c r="I142">
        <v>4736683</v>
      </c>
      <c r="J142">
        <v>4801356</v>
      </c>
      <c r="K142">
        <v>0.99998402200000003</v>
      </c>
      <c r="L142" t="s">
        <v>55</v>
      </c>
      <c r="M142">
        <v>0</v>
      </c>
      <c r="N142">
        <v>0</v>
      </c>
      <c r="O142">
        <v>0</v>
      </c>
      <c r="P142" t="s">
        <v>55</v>
      </c>
      <c r="Q142" t="s">
        <v>55</v>
      </c>
      <c r="R142">
        <v>0</v>
      </c>
      <c r="S142" t="s">
        <v>55</v>
      </c>
      <c r="T142" t="s">
        <v>56</v>
      </c>
      <c r="U142">
        <v>2</v>
      </c>
      <c r="V142" t="s">
        <v>417</v>
      </c>
      <c r="W142" s="1">
        <v>9.5000000000000007E-9</v>
      </c>
      <c r="X142" t="s">
        <v>3787</v>
      </c>
      <c r="Y142">
        <v>1.3901E-2</v>
      </c>
      <c r="AA142" t="s">
        <v>18593</v>
      </c>
    </row>
    <row r="143" spans="2:27" x14ac:dyDescent="0.2">
      <c r="B143" t="s">
        <v>11700</v>
      </c>
      <c r="C143">
        <v>12</v>
      </c>
      <c r="D143" t="s">
        <v>3847</v>
      </c>
      <c r="E143" t="s">
        <v>3848</v>
      </c>
      <c r="F143">
        <v>2811</v>
      </c>
      <c r="G143">
        <f t="shared" si="1"/>
        <v>1</v>
      </c>
      <c r="H143">
        <v>17</v>
      </c>
      <c r="I143">
        <v>4835592</v>
      </c>
      <c r="J143">
        <v>4838325</v>
      </c>
      <c r="K143">
        <v>1.3157716E-2</v>
      </c>
      <c r="L143">
        <v>-0.35536405799999998</v>
      </c>
      <c r="M143">
        <v>0</v>
      </c>
      <c r="N143">
        <v>0</v>
      </c>
      <c r="O143">
        <v>0</v>
      </c>
      <c r="P143" t="s">
        <v>55</v>
      </c>
      <c r="Q143" t="s">
        <v>55</v>
      </c>
      <c r="R143">
        <v>0</v>
      </c>
      <c r="S143" t="s">
        <v>55</v>
      </c>
      <c r="T143" t="s">
        <v>56</v>
      </c>
      <c r="U143">
        <v>1</v>
      </c>
      <c r="V143" t="s">
        <v>71</v>
      </c>
      <c r="W143" s="1">
        <v>4.7999999999999996E-7</v>
      </c>
      <c r="X143" t="s">
        <v>3787</v>
      </c>
      <c r="Y143">
        <v>6.3150999999999999E-2</v>
      </c>
      <c r="Z143" t="s">
        <v>17610</v>
      </c>
      <c r="AA143" t="s">
        <v>18594</v>
      </c>
    </row>
    <row r="144" spans="2:27" x14ac:dyDescent="0.2">
      <c r="B144" t="s">
        <v>11700</v>
      </c>
      <c r="C144">
        <v>12</v>
      </c>
      <c r="D144" t="s">
        <v>3849</v>
      </c>
      <c r="E144" t="s">
        <v>3850</v>
      </c>
      <c r="F144">
        <v>8402</v>
      </c>
      <c r="G144">
        <f t="shared" si="1"/>
        <v>1</v>
      </c>
      <c r="H144">
        <v>17</v>
      </c>
      <c r="I144">
        <v>4840425</v>
      </c>
      <c r="J144">
        <v>4843546</v>
      </c>
      <c r="K144">
        <v>0.66646712699999999</v>
      </c>
      <c r="L144">
        <v>6.6441387000000005E-2</v>
      </c>
      <c r="M144">
        <v>0</v>
      </c>
      <c r="N144">
        <v>0</v>
      </c>
      <c r="O144">
        <v>0</v>
      </c>
      <c r="P144" t="s">
        <v>55</v>
      </c>
      <c r="Q144" t="s">
        <v>55</v>
      </c>
      <c r="R144">
        <v>0</v>
      </c>
      <c r="S144" t="s">
        <v>55</v>
      </c>
      <c r="T144" t="s">
        <v>56</v>
      </c>
      <c r="U144">
        <v>2</v>
      </c>
      <c r="V144" t="s">
        <v>138</v>
      </c>
      <c r="W144" s="1">
        <v>9.5000000000000007E-9</v>
      </c>
      <c r="X144" t="s">
        <v>3787</v>
      </c>
      <c r="Y144">
        <v>0.26267000000000001</v>
      </c>
      <c r="Z144" t="s">
        <v>17611</v>
      </c>
    </row>
    <row r="145" spans="2:27" x14ac:dyDescent="0.2">
      <c r="B145" t="s">
        <v>11700</v>
      </c>
      <c r="C145">
        <v>12</v>
      </c>
      <c r="D145" t="s">
        <v>3851</v>
      </c>
      <c r="E145" t="s">
        <v>3852</v>
      </c>
      <c r="F145">
        <v>26001</v>
      </c>
      <c r="G145">
        <f t="shared" si="1"/>
        <v>1</v>
      </c>
      <c r="H145">
        <v>17</v>
      </c>
      <c r="I145">
        <v>4843303</v>
      </c>
      <c r="J145">
        <v>4848517</v>
      </c>
      <c r="K145">
        <v>0.12941419200000001</v>
      </c>
      <c r="L145">
        <v>-0.16850435499999999</v>
      </c>
      <c r="M145">
        <v>0</v>
      </c>
      <c r="N145">
        <v>0</v>
      </c>
      <c r="O145">
        <v>0</v>
      </c>
      <c r="P145" t="s">
        <v>55</v>
      </c>
      <c r="Q145" t="s">
        <v>55</v>
      </c>
      <c r="R145">
        <v>0</v>
      </c>
      <c r="S145" t="s">
        <v>55</v>
      </c>
      <c r="T145" t="s">
        <v>56</v>
      </c>
      <c r="U145">
        <v>2</v>
      </c>
      <c r="V145" t="s">
        <v>138</v>
      </c>
      <c r="W145" s="1">
        <v>9.5000000000000007E-9</v>
      </c>
      <c r="X145" t="s">
        <v>3787</v>
      </c>
      <c r="Y145">
        <v>0.19625000000000001</v>
      </c>
    </row>
    <row r="146" spans="2:27" x14ac:dyDescent="0.2">
      <c r="B146" t="s">
        <v>11700</v>
      </c>
      <c r="C146">
        <v>12</v>
      </c>
      <c r="D146" t="s">
        <v>3853</v>
      </c>
      <c r="E146" t="s">
        <v>3854</v>
      </c>
      <c r="F146">
        <v>5216</v>
      </c>
      <c r="G146">
        <f t="shared" ref="G146:G209" si="2">SUM(M146&gt;0,O146&gt;0,U146&gt;0,Y146&lt;0.000002641)</f>
        <v>1</v>
      </c>
      <c r="H146">
        <v>17</v>
      </c>
      <c r="I146">
        <v>4848947</v>
      </c>
      <c r="J146">
        <v>4852356</v>
      </c>
      <c r="K146">
        <v>0.68858166200000004</v>
      </c>
      <c r="L146" t="s">
        <v>55</v>
      </c>
      <c r="M146">
        <v>0</v>
      </c>
      <c r="N146">
        <v>0</v>
      </c>
      <c r="O146">
        <v>0</v>
      </c>
      <c r="P146" t="s">
        <v>55</v>
      </c>
      <c r="Q146" t="s">
        <v>55</v>
      </c>
      <c r="R146">
        <v>0</v>
      </c>
      <c r="S146" t="s">
        <v>55</v>
      </c>
      <c r="T146" t="s">
        <v>56</v>
      </c>
      <c r="U146">
        <v>1</v>
      </c>
      <c r="V146" t="s">
        <v>135</v>
      </c>
      <c r="W146" s="1">
        <v>7.6000000000000006E-8</v>
      </c>
      <c r="X146" t="s">
        <v>3787</v>
      </c>
      <c r="Y146">
        <v>1.1934999999999999E-2</v>
      </c>
      <c r="Z146" t="s">
        <v>17612</v>
      </c>
    </row>
    <row r="147" spans="2:27" x14ac:dyDescent="0.2">
      <c r="B147" t="s">
        <v>11700</v>
      </c>
      <c r="C147">
        <v>12</v>
      </c>
      <c r="D147" t="s">
        <v>3855</v>
      </c>
      <c r="E147" t="s">
        <v>3856</v>
      </c>
      <c r="F147">
        <v>2027</v>
      </c>
      <c r="G147">
        <f t="shared" si="2"/>
        <v>1</v>
      </c>
      <c r="H147">
        <v>17</v>
      </c>
      <c r="I147">
        <v>4851387</v>
      </c>
      <c r="J147">
        <v>4860426</v>
      </c>
      <c r="K147" s="1">
        <v>6.9099999999999999E-11</v>
      </c>
      <c r="L147">
        <v>0.14669884599999999</v>
      </c>
      <c r="M147">
        <v>0</v>
      </c>
      <c r="N147">
        <v>0</v>
      </c>
      <c r="O147">
        <v>0</v>
      </c>
      <c r="P147" t="s">
        <v>55</v>
      </c>
      <c r="Q147" t="s">
        <v>55</v>
      </c>
      <c r="R147">
        <v>0</v>
      </c>
      <c r="S147" t="s">
        <v>55</v>
      </c>
      <c r="T147" t="s">
        <v>56</v>
      </c>
      <c r="U147">
        <v>1</v>
      </c>
      <c r="V147" t="s">
        <v>135</v>
      </c>
      <c r="W147" s="1">
        <v>7.6000000000000006E-8</v>
      </c>
      <c r="X147" t="s">
        <v>3787</v>
      </c>
      <c r="Y147">
        <v>0.16949</v>
      </c>
      <c r="Z147" t="s">
        <v>17613</v>
      </c>
    </row>
    <row r="148" spans="2:27" x14ac:dyDescent="0.2">
      <c r="B148" t="s">
        <v>11700</v>
      </c>
      <c r="C148">
        <v>12</v>
      </c>
      <c r="D148" t="s">
        <v>3857</v>
      </c>
      <c r="E148" t="s">
        <v>3858</v>
      </c>
      <c r="F148">
        <v>23125</v>
      </c>
      <c r="G148">
        <f t="shared" si="2"/>
        <v>1</v>
      </c>
      <c r="H148">
        <v>17</v>
      </c>
      <c r="I148">
        <v>4871287</v>
      </c>
      <c r="J148">
        <v>4890960</v>
      </c>
      <c r="K148">
        <v>0.99999161400000003</v>
      </c>
      <c r="L148">
        <v>-1.1857136150000001</v>
      </c>
      <c r="M148">
        <v>0</v>
      </c>
      <c r="N148">
        <v>0</v>
      </c>
      <c r="O148">
        <v>0</v>
      </c>
      <c r="P148" t="s">
        <v>55</v>
      </c>
      <c r="Q148" t="s">
        <v>55</v>
      </c>
      <c r="R148">
        <v>0</v>
      </c>
      <c r="S148" t="s">
        <v>55</v>
      </c>
      <c r="T148" t="s">
        <v>56</v>
      </c>
      <c r="U148">
        <v>2</v>
      </c>
      <c r="V148" t="s">
        <v>138</v>
      </c>
      <c r="W148" s="1">
        <v>7.6000000000000006E-8</v>
      </c>
      <c r="X148" t="s">
        <v>3787</v>
      </c>
      <c r="Y148">
        <v>0.10674</v>
      </c>
    </row>
    <row r="149" spans="2:27" x14ac:dyDescent="0.2">
      <c r="B149" t="s">
        <v>11700</v>
      </c>
      <c r="C149">
        <v>12</v>
      </c>
      <c r="D149" t="s">
        <v>3859</v>
      </c>
      <c r="E149" t="s">
        <v>3860</v>
      </c>
      <c r="F149">
        <v>388324</v>
      </c>
      <c r="G149">
        <f t="shared" si="2"/>
        <v>1</v>
      </c>
      <c r="H149">
        <v>17</v>
      </c>
      <c r="I149">
        <v>4891425</v>
      </c>
      <c r="J149">
        <v>4900905</v>
      </c>
      <c r="K149" s="1">
        <v>8.2599999999999992E-9</v>
      </c>
      <c r="L149" t="s">
        <v>55</v>
      </c>
      <c r="M149">
        <v>0</v>
      </c>
      <c r="N149">
        <v>0</v>
      </c>
      <c r="O149">
        <v>0</v>
      </c>
      <c r="P149" t="s">
        <v>55</v>
      </c>
      <c r="Q149" t="s">
        <v>55</v>
      </c>
      <c r="R149">
        <v>0</v>
      </c>
      <c r="S149" t="s">
        <v>55</v>
      </c>
      <c r="T149" t="s">
        <v>56</v>
      </c>
      <c r="U149">
        <v>1</v>
      </c>
      <c r="V149" t="s">
        <v>135</v>
      </c>
      <c r="W149" s="1">
        <v>7.6000000000000006E-8</v>
      </c>
      <c r="X149" t="s">
        <v>3787</v>
      </c>
      <c r="Y149">
        <v>0.40205000000000002</v>
      </c>
    </row>
    <row r="150" spans="2:27" x14ac:dyDescent="0.2">
      <c r="B150" t="s">
        <v>11700</v>
      </c>
      <c r="C150">
        <v>12</v>
      </c>
      <c r="D150" t="s">
        <v>3861</v>
      </c>
      <c r="E150" t="s">
        <v>3862</v>
      </c>
      <c r="F150">
        <v>10749</v>
      </c>
      <c r="G150">
        <f t="shared" si="2"/>
        <v>1</v>
      </c>
      <c r="H150">
        <v>17</v>
      </c>
      <c r="I150">
        <v>4901243</v>
      </c>
      <c r="J150">
        <v>4931696</v>
      </c>
      <c r="K150">
        <v>0.47077856099999998</v>
      </c>
      <c r="L150">
        <v>3.6987098789999999</v>
      </c>
      <c r="M150">
        <v>0</v>
      </c>
      <c r="N150">
        <v>0</v>
      </c>
      <c r="O150">
        <v>0</v>
      </c>
      <c r="P150" t="s">
        <v>55</v>
      </c>
      <c r="Q150" t="s">
        <v>55</v>
      </c>
      <c r="R150">
        <v>0</v>
      </c>
      <c r="S150" t="s">
        <v>55</v>
      </c>
      <c r="T150" t="s">
        <v>56</v>
      </c>
      <c r="U150">
        <v>1</v>
      </c>
      <c r="V150" t="s">
        <v>135</v>
      </c>
      <c r="W150" s="1">
        <v>7.6000000000000006E-8</v>
      </c>
      <c r="X150" t="s">
        <v>3787</v>
      </c>
      <c r="Y150">
        <v>2.7316E-2</v>
      </c>
      <c r="Z150" t="s">
        <v>17614</v>
      </c>
    </row>
    <row r="151" spans="2:27" x14ac:dyDescent="0.2">
      <c r="B151" t="s">
        <v>11700</v>
      </c>
      <c r="C151">
        <v>12</v>
      </c>
      <c r="D151" t="s">
        <v>3863</v>
      </c>
      <c r="E151" t="s">
        <v>3864</v>
      </c>
      <c r="F151">
        <v>388325</v>
      </c>
      <c r="G151">
        <f t="shared" si="2"/>
        <v>1</v>
      </c>
      <c r="H151">
        <v>17</v>
      </c>
      <c r="I151">
        <v>5112256</v>
      </c>
      <c r="J151">
        <v>5138155</v>
      </c>
      <c r="K151">
        <v>1.2575344E-2</v>
      </c>
      <c r="L151">
        <v>0.431827821</v>
      </c>
      <c r="M151">
        <v>0</v>
      </c>
      <c r="N151">
        <v>0</v>
      </c>
      <c r="O151">
        <v>4</v>
      </c>
      <c r="P151" s="1">
        <v>6.7999999999999999E-5</v>
      </c>
      <c r="Q151" s="1">
        <v>8.6200000000000004E-8</v>
      </c>
      <c r="R151">
        <v>1</v>
      </c>
      <c r="S151" t="s">
        <v>1640</v>
      </c>
      <c r="T151" t="s">
        <v>0</v>
      </c>
      <c r="U151">
        <v>0</v>
      </c>
      <c r="V151" t="s">
        <v>55</v>
      </c>
      <c r="W151" s="1">
        <v>3.5000000000000002E-8</v>
      </c>
      <c r="X151" t="s">
        <v>3787</v>
      </c>
      <c r="Y151">
        <v>0.20882999999999999</v>
      </c>
    </row>
    <row r="152" spans="2:27" x14ac:dyDescent="0.2">
      <c r="B152" t="s">
        <v>11700</v>
      </c>
      <c r="C152">
        <v>13</v>
      </c>
      <c r="D152" t="s">
        <v>4069</v>
      </c>
      <c r="E152" t="s">
        <v>4070</v>
      </c>
      <c r="F152">
        <v>9625</v>
      </c>
      <c r="G152">
        <f t="shared" si="2"/>
        <v>1</v>
      </c>
      <c r="H152">
        <v>17</v>
      </c>
      <c r="I152">
        <v>79091095</v>
      </c>
      <c r="J152">
        <v>79139877</v>
      </c>
      <c r="K152">
        <v>0.806763652</v>
      </c>
      <c r="L152">
        <v>0.77831914199999996</v>
      </c>
      <c r="M152">
        <v>0</v>
      </c>
      <c r="N152">
        <v>0</v>
      </c>
      <c r="O152">
        <v>0</v>
      </c>
      <c r="P152" t="s">
        <v>55</v>
      </c>
      <c r="Q152" t="s">
        <v>55</v>
      </c>
      <c r="R152">
        <v>0</v>
      </c>
      <c r="S152" t="s">
        <v>55</v>
      </c>
      <c r="T152" t="s">
        <v>56</v>
      </c>
      <c r="U152">
        <v>1</v>
      </c>
      <c r="V152" t="s">
        <v>135</v>
      </c>
      <c r="W152" s="1">
        <v>5.1000000000000003E-6</v>
      </c>
      <c r="X152" t="s">
        <v>4071</v>
      </c>
      <c r="Y152">
        <v>3.9559000000000003E-4</v>
      </c>
    </row>
    <row r="153" spans="2:27" x14ac:dyDescent="0.2">
      <c r="B153" t="s">
        <v>11700</v>
      </c>
      <c r="C153">
        <v>13</v>
      </c>
      <c r="D153" t="s">
        <v>4072</v>
      </c>
      <c r="E153" t="s">
        <v>4073</v>
      </c>
      <c r="F153">
        <v>124565</v>
      </c>
      <c r="G153">
        <f t="shared" si="2"/>
        <v>1</v>
      </c>
      <c r="H153">
        <v>17</v>
      </c>
      <c r="I153">
        <v>79218800</v>
      </c>
      <c r="J153">
        <v>79269347</v>
      </c>
      <c r="K153" s="1">
        <v>4.0900000000000002E-8</v>
      </c>
      <c r="L153">
        <v>-0.66254593399999995</v>
      </c>
      <c r="M153">
        <v>0</v>
      </c>
      <c r="N153">
        <v>0</v>
      </c>
      <c r="O153">
        <v>0</v>
      </c>
      <c r="P153" t="s">
        <v>55</v>
      </c>
      <c r="Q153" t="s">
        <v>55</v>
      </c>
      <c r="R153">
        <v>0</v>
      </c>
      <c r="S153" t="s">
        <v>55</v>
      </c>
      <c r="T153" t="s">
        <v>56</v>
      </c>
      <c r="U153">
        <v>1</v>
      </c>
      <c r="V153" t="s">
        <v>71</v>
      </c>
      <c r="W153">
        <v>7.6999999999999996E-4</v>
      </c>
      <c r="X153" t="s">
        <v>4071</v>
      </c>
      <c r="Y153">
        <v>1.1202999999999999E-2</v>
      </c>
    </row>
    <row r="154" spans="2:27" x14ac:dyDescent="0.2">
      <c r="B154" t="s">
        <v>11700</v>
      </c>
      <c r="C154">
        <v>13</v>
      </c>
      <c r="D154" t="s">
        <v>4074</v>
      </c>
      <c r="E154" t="s">
        <v>4075</v>
      </c>
      <c r="F154" t="s">
        <v>55</v>
      </c>
      <c r="G154">
        <f t="shared" si="2"/>
        <v>1</v>
      </c>
      <c r="H154">
        <v>17</v>
      </c>
      <c r="I154">
        <v>79369275</v>
      </c>
      <c r="J154">
        <v>79375658</v>
      </c>
      <c r="K154" t="s">
        <v>55</v>
      </c>
      <c r="L154" t="s">
        <v>55</v>
      </c>
      <c r="M154">
        <v>0</v>
      </c>
      <c r="N154">
        <v>0</v>
      </c>
      <c r="O154">
        <v>0</v>
      </c>
      <c r="P154" t="s">
        <v>55</v>
      </c>
      <c r="Q154" t="s">
        <v>55</v>
      </c>
      <c r="R154">
        <v>0</v>
      </c>
      <c r="S154" t="s">
        <v>55</v>
      </c>
      <c r="T154" t="s">
        <v>56</v>
      </c>
      <c r="U154">
        <v>1</v>
      </c>
      <c r="V154" t="s">
        <v>61</v>
      </c>
      <c r="W154" s="1">
        <v>5.1000000000000003E-6</v>
      </c>
      <c r="X154" t="s">
        <v>4071</v>
      </c>
      <c r="Y154">
        <v>0.41666999999999998</v>
      </c>
    </row>
    <row r="155" spans="2:27" x14ac:dyDescent="0.2">
      <c r="B155" t="s">
        <v>11700</v>
      </c>
      <c r="C155">
        <v>13</v>
      </c>
      <c r="D155" t="s">
        <v>4076</v>
      </c>
      <c r="E155" t="s">
        <v>4077</v>
      </c>
      <c r="F155">
        <v>5148</v>
      </c>
      <c r="G155">
        <f t="shared" si="2"/>
        <v>1</v>
      </c>
      <c r="H155">
        <v>17</v>
      </c>
      <c r="I155">
        <v>79617489</v>
      </c>
      <c r="J155">
        <v>79630142</v>
      </c>
      <c r="K155">
        <v>1.4216424E-2</v>
      </c>
      <c r="L155">
        <v>1.86772359</v>
      </c>
      <c r="M155">
        <v>0</v>
      </c>
      <c r="N155">
        <v>0</v>
      </c>
      <c r="O155">
        <v>0</v>
      </c>
      <c r="P155" t="s">
        <v>55</v>
      </c>
      <c r="Q155" t="s">
        <v>55</v>
      </c>
      <c r="R155">
        <v>0</v>
      </c>
      <c r="S155" t="s">
        <v>55</v>
      </c>
      <c r="T155" t="s">
        <v>56</v>
      </c>
      <c r="U155">
        <v>2</v>
      </c>
      <c r="V155" t="s">
        <v>138</v>
      </c>
      <c r="W155" s="1">
        <v>5.1000000000000003E-6</v>
      </c>
      <c r="X155" t="s">
        <v>4071</v>
      </c>
      <c r="Y155">
        <v>9.2026999999999998E-2</v>
      </c>
      <c r="Z155" t="s">
        <v>17615</v>
      </c>
      <c r="AA155" t="s">
        <v>18595</v>
      </c>
    </row>
    <row r="156" spans="2:27" x14ac:dyDescent="0.2">
      <c r="B156" t="s">
        <v>11700</v>
      </c>
      <c r="C156">
        <v>13</v>
      </c>
      <c r="D156" t="s">
        <v>4078</v>
      </c>
      <c r="E156" t="s">
        <v>4079</v>
      </c>
      <c r="F156">
        <v>339229</v>
      </c>
      <c r="G156">
        <f t="shared" si="2"/>
        <v>1</v>
      </c>
      <c r="H156">
        <v>17</v>
      </c>
      <c r="I156">
        <v>79632066</v>
      </c>
      <c r="J156">
        <v>79633665</v>
      </c>
      <c r="K156">
        <v>4.1423225000000001E-2</v>
      </c>
      <c r="L156">
        <v>-0.34707041799999999</v>
      </c>
      <c r="M156">
        <v>0</v>
      </c>
      <c r="N156">
        <v>0</v>
      </c>
      <c r="O156">
        <v>0</v>
      </c>
      <c r="P156" t="s">
        <v>55</v>
      </c>
      <c r="Q156" t="s">
        <v>55</v>
      </c>
      <c r="R156">
        <v>0</v>
      </c>
      <c r="S156" t="s">
        <v>55</v>
      </c>
      <c r="T156" t="s">
        <v>56</v>
      </c>
      <c r="U156">
        <v>2</v>
      </c>
      <c r="V156" t="s">
        <v>138</v>
      </c>
      <c r="W156" s="1">
        <v>5.1000000000000003E-6</v>
      </c>
      <c r="X156" t="s">
        <v>4071</v>
      </c>
      <c r="Y156">
        <v>0.25224000000000002</v>
      </c>
    </row>
    <row r="157" spans="2:27" x14ac:dyDescent="0.2">
      <c r="B157" t="s">
        <v>11700</v>
      </c>
      <c r="C157">
        <v>13</v>
      </c>
      <c r="D157" t="s">
        <v>4080</v>
      </c>
      <c r="E157" t="s">
        <v>4081</v>
      </c>
      <c r="F157">
        <v>339230</v>
      </c>
      <c r="G157">
        <f t="shared" si="2"/>
        <v>1</v>
      </c>
      <c r="H157">
        <v>17</v>
      </c>
      <c r="I157">
        <v>79633394</v>
      </c>
      <c r="J157">
        <v>79640934</v>
      </c>
      <c r="K157">
        <v>1.01486E-4</v>
      </c>
      <c r="L157">
        <v>0.31231311</v>
      </c>
      <c r="M157">
        <v>0</v>
      </c>
      <c r="N157">
        <v>0</v>
      </c>
      <c r="O157">
        <v>0</v>
      </c>
      <c r="P157" t="s">
        <v>55</v>
      </c>
      <c r="Q157" t="s">
        <v>55</v>
      </c>
      <c r="R157">
        <v>0</v>
      </c>
      <c r="S157" t="s">
        <v>55</v>
      </c>
      <c r="T157" t="s">
        <v>56</v>
      </c>
      <c r="U157">
        <v>2</v>
      </c>
      <c r="V157" t="s">
        <v>138</v>
      </c>
      <c r="W157" s="1">
        <v>5.1000000000000003E-6</v>
      </c>
      <c r="X157" t="s">
        <v>4071</v>
      </c>
      <c r="Y157">
        <v>6.2069999999999998E-3</v>
      </c>
    </row>
    <row r="158" spans="2:27" x14ac:dyDescent="0.2">
      <c r="B158" t="s">
        <v>11700</v>
      </c>
      <c r="C158">
        <v>13</v>
      </c>
      <c r="D158" t="s">
        <v>4082</v>
      </c>
      <c r="E158" t="s">
        <v>4083</v>
      </c>
      <c r="F158">
        <v>339231</v>
      </c>
      <c r="G158">
        <f t="shared" si="2"/>
        <v>1</v>
      </c>
      <c r="H158">
        <v>17</v>
      </c>
      <c r="I158">
        <v>79648204</v>
      </c>
      <c r="J158">
        <v>79650954</v>
      </c>
      <c r="K158">
        <v>2.1572054E-2</v>
      </c>
      <c r="L158">
        <v>0.78698810299999999</v>
      </c>
      <c r="M158">
        <v>0</v>
      </c>
      <c r="N158">
        <v>0</v>
      </c>
      <c r="O158">
        <v>0</v>
      </c>
      <c r="P158" t="s">
        <v>55</v>
      </c>
      <c r="Q158" t="s">
        <v>55</v>
      </c>
      <c r="R158">
        <v>0</v>
      </c>
      <c r="S158" t="s">
        <v>55</v>
      </c>
      <c r="T158" t="s">
        <v>56</v>
      </c>
      <c r="U158">
        <v>2</v>
      </c>
      <c r="V158" t="s">
        <v>138</v>
      </c>
      <c r="W158" s="1">
        <v>5.1000000000000003E-6</v>
      </c>
      <c r="X158" t="s">
        <v>4071</v>
      </c>
      <c r="Y158">
        <v>1.1068E-3</v>
      </c>
    </row>
    <row r="159" spans="2:27" x14ac:dyDescent="0.2">
      <c r="B159" t="s">
        <v>11700</v>
      </c>
      <c r="C159">
        <v>13</v>
      </c>
      <c r="D159" t="s">
        <v>4084</v>
      </c>
      <c r="E159" t="s">
        <v>4085</v>
      </c>
      <c r="F159">
        <v>9146</v>
      </c>
      <c r="G159">
        <f t="shared" si="2"/>
        <v>1</v>
      </c>
      <c r="H159">
        <v>17</v>
      </c>
      <c r="I159">
        <v>79650356</v>
      </c>
      <c r="J159">
        <v>79670168</v>
      </c>
      <c r="K159">
        <v>0.131424769</v>
      </c>
      <c r="L159">
        <v>9.6840087000000005E-2</v>
      </c>
      <c r="M159">
        <v>0</v>
      </c>
      <c r="N159">
        <v>0</v>
      </c>
      <c r="O159">
        <v>0</v>
      </c>
      <c r="P159" t="s">
        <v>55</v>
      </c>
      <c r="Q159" t="s">
        <v>55</v>
      </c>
      <c r="R159">
        <v>0</v>
      </c>
      <c r="S159" t="s">
        <v>55</v>
      </c>
      <c r="T159" t="s">
        <v>56</v>
      </c>
      <c r="U159">
        <v>2</v>
      </c>
      <c r="V159" t="s">
        <v>138</v>
      </c>
      <c r="W159" s="1">
        <v>5.1000000000000003E-6</v>
      </c>
      <c r="X159" t="s">
        <v>4071</v>
      </c>
      <c r="Y159">
        <v>8.0543000000000003E-3</v>
      </c>
    </row>
    <row r="160" spans="2:27" x14ac:dyDescent="0.2">
      <c r="B160" t="s">
        <v>11700</v>
      </c>
      <c r="C160">
        <v>13</v>
      </c>
      <c r="D160" t="s">
        <v>4086</v>
      </c>
      <c r="E160" t="s">
        <v>4087</v>
      </c>
      <c r="F160">
        <v>396</v>
      </c>
      <c r="G160">
        <f t="shared" si="2"/>
        <v>2</v>
      </c>
      <c r="H160">
        <v>17</v>
      </c>
      <c r="I160">
        <v>79825597</v>
      </c>
      <c r="J160">
        <v>79829282</v>
      </c>
      <c r="K160">
        <v>0.72799586400000005</v>
      </c>
      <c r="L160" t="s">
        <v>55</v>
      </c>
      <c r="M160">
        <v>0</v>
      </c>
      <c r="N160">
        <v>0</v>
      </c>
      <c r="O160">
        <v>2</v>
      </c>
      <c r="P160" s="1">
        <v>3.68E-5</v>
      </c>
      <c r="Q160">
        <v>2.4423500000000001E-2</v>
      </c>
      <c r="R160">
        <v>1</v>
      </c>
      <c r="S160" t="s">
        <v>4088</v>
      </c>
      <c r="T160" t="s">
        <v>56</v>
      </c>
      <c r="U160">
        <v>2</v>
      </c>
      <c r="V160" t="s">
        <v>138</v>
      </c>
      <c r="W160" s="1">
        <v>1.2E-10</v>
      </c>
      <c r="X160" t="s">
        <v>4071</v>
      </c>
      <c r="Y160">
        <v>4.0193E-3</v>
      </c>
      <c r="Z160" t="s">
        <v>17616</v>
      </c>
    </row>
    <row r="161" spans="2:27" x14ac:dyDescent="0.2">
      <c r="B161" t="s">
        <v>11700</v>
      </c>
      <c r="C161">
        <v>13</v>
      </c>
      <c r="D161" t="s">
        <v>4089</v>
      </c>
      <c r="E161" t="s">
        <v>4090</v>
      </c>
      <c r="F161">
        <v>10189</v>
      </c>
      <c r="G161">
        <f t="shared" si="2"/>
        <v>1</v>
      </c>
      <c r="H161">
        <v>17</v>
      </c>
      <c r="I161">
        <v>79845713</v>
      </c>
      <c r="J161">
        <v>79849462</v>
      </c>
      <c r="K161">
        <v>0.83186550000000004</v>
      </c>
      <c r="L161" t="s">
        <v>55</v>
      </c>
      <c r="M161">
        <v>0</v>
      </c>
      <c r="N161">
        <v>0</v>
      </c>
      <c r="O161">
        <v>0</v>
      </c>
      <c r="P161" t="s">
        <v>55</v>
      </c>
      <c r="Q161" t="s">
        <v>55</v>
      </c>
      <c r="R161">
        <v>0</v>
      </c>
      <c r="S161" t="s">
        <v>55</v>
      </c>
      <c r="T161" t="s">
        <v>56</v>
      </c>
      <c r="U161">
        <v>2</v>
      </c>
      <c r="V161" t="s">
        <v>138</v>
      </c>
      <c r="W161" s="1">
        <v>5.1000000000000003E-6</v>
      </c>
      <c r="X161" t="s">
        <v>4071</v>
      </c>
      <c r="Y161">
        <v>0.18459999999999999</v>
      </c>
    </row>
    <row r="162" spans="2:27" x14ac:dyDescent="0.2">
      <c r="B162" t="s">
        <v>11700</v>
      </c>
      <c r="C162">
        <v>13</v>
      </c>
      <c r="D162" t="s">
        <v>4091</v>
      </c>
      <c r="E162" t="s">
        <v>4092</v>
      </c>
      <c r="F162">
        <v>51529</v>
      </c>
      <c r="G162">
        <f t="shared" si="2"/>
        <v>1</v>
      </c>
      <c r="H162">
        <v>17</v>
      </c>
      <c r="I162">
        <v>79848666</v>
      </c>
      <c r="J162">
        <v>79858867</v>
      </c>
      <c r="K162">
        <v>0.19259219399999999</v>
      </c>
      <c r="L162" t="s">
        <v>55</v>
      </c>
      <c r="M162">
        <v>0</v>
      </c>
      <c r="N162">
        <v>0</v>
      </c>
      <c r="O162">
        <v>0</v>
      </c>
      <c r="P162" t="s">
        <v>55</v>
      </c>
      <c r="Q162" t="s">
        <v>55</v>
      </c>
      <c r="R162">
        <v>0</v>
      </c>
      <c r="S162" t="s">
        <v>55</v>
      </c>
      <c r="T162" t="s">
        <v>56</v>
      </c>
      <c r="U162">
        <v>2</v>
      </c>
      <c r="V162" t="s">
        <v>138</v>
      </c>
      <c r="W162" s="1">
        <v>5.1000000000000003E-6</v>
      </c>
      <c r="X162" t="s">
        <v>4071</v>
      </c>
      <c r="Y162">
        <v>4.0342999999999997E-2</v>
      </c>
    </row>
    <row r="163" spans="2:27" x14ac:dyDescent="0.2">
      <c r="B163" t="s">
        <v>11700</v>
      </c>
      <c r="C163">
        <v>13</v>
      </c>
      <c r="D163" t="s">
        <v>4093</v>
      </c>
      <c r="E163" t="s">
        <v>4094</v>
      </c>
      <c r="F163">
        <v>256933</v>
      </c>
      <c r="G163">
        <f t="shared" si="2"/>
        <v>1</v>
      </c>
      <c r="H163">
        <v>17</v>
      </c>
      <c r="I163">
        <v>79858621</v>
      </c>
      <c r="J163">
        <v>79860781</v>
      </c>
      <c r="K163">
        <v>0.42829952599999999</v>
      </c>
      <c r="L163" t="s">
        <v>55</v>
      </c>
      <c r="M163">
        <v>0</v>
      </c>
      <c r="N163">
        <v>0</v>
      </c>
      <c r="O163">
        <v>0</v>
      </c>
      <c r="P163" t="s">
        <v>55</v>
      </c>
      <c r="Q163" t="s">
        <v>55</v>
      </c>
      <c r="R163">
        <v>0</v>
      </c>
      <c r="S163" t="s">
        <v>55</v>
      </c>
      <c r="T163" t="s">
        <v>56</v>
      </c>
      <c r="U163">
        <v>1</v>
      </c>
      <c r="V163" t="s">
        <v>71</v>
      </c>
      <c r="W163">
        <v>7.6999999999999996E-4</v>
      </c>
      <c r="X163" t="s">
        <v>4071</v>
      </c>
      <c r="Y163">
        <v>0.20222000000000001</v>
      </c>
    </row>
    <row r="164" spans="2:27" x14ac:dyDescent="0.2">
      <c r="B164" t="s">
        <v>11700</v>
      </c>
      <c r="C164">
        <v>13</v>
      </c>
      <c r="D164" t="s">
        <v>4095</v>
      </c>
      <c r="E164" t="s">
        <v>4096</v>
      </c>
      <c r="F164">
        <v>5833</v>
      </c>
      <c r="G164">
        <f t="shared" si="2"/>
        <v>1</v>
      </c>
      <c r="H164">
        <v>17</v>
      </c>
      <c r="I164">
        <v>79858841</v>
      </c>
      <c r="J164">
        <v>79869340</v>
      </c>
      <c r="K164">
        <v>0.24819449199999999</v>
      </c>
      <c r="L164" t="s">
        <v>55</v>
      </c>
      <c r="M164">
        <v>0</v>
      </c>
      <c r="N164">
        <v>0</v>
      </c>
      <c r="O164">
        <v>0</v>
      </c>
      <c r="P164" t="s">
        <v>55</v>
      </c>
      <c r="Q164" t="s">
        <v>55</v>
      </c>
      <c r="R164">
        <v>0</v>
      </c>
      <c r="S164" t="s">
        <v>55</v>
      </c>
      <c r="T164" t="s">
        <v>56</v>
      </c>
      <c r="U164">
        <v>1</v>
      </c>
      <c r="V164" t="s">
        <v>71</v>
      </c>
      <c r="W164">
        <v>7.6999999999999996E-4</v>
      </c>
      <c r="X164" t="s">
        <v>4071</v>
      </c>
      <c r="Y164">
        <v>4.7294000000000003E-2</v>
      </c>
      <c r="Z164" t="s">
        <v>17617</v>
      </c>
      <c r="AA164" t="s">
        <v>18596</v>
      </c>
    </row>
    <row r="165" spans="2:27" x14ac:dyDescent="0.2">
      <c r="B165" t="s">
        <v>11700</v>
      </c>
      <c r="C165">
        <v>13</v>
      </c>
      <c r="D165" t="s">
        <v>4097</v>
      </c>
      <c r="E165" t="s">
        <v>4098</v>
      </c>
      <c r="F165">
        <v>51547</v>
      </c>
      <c r="G165">
        <f t="shared" si="2"/>
        <v>1</v>
      </c>
      <c r="H165">
        <v>17</v>
      </c>
      <c r="I165">
        <v>79869815</v>
      </c>
      <c r="J165">
        <v>79879199</v>
      </c>
      <c r="K165">
        <v>0.56710837199999997</v>
      </c>
      <c r="L165">
        <v>-0.36151156400000001</v>
      </c>
      <c r="M165">
        <v>0</v>
      </c>
      <c r="N165">
        <v>0</v>
      </c>
      <c r="O165">
        <v>0</v>
      </c>
      <c r="P165" t="s">
        <v>55</v>
      </c>
      <c r="Q165" t="s">
        <v>55</v>
      </c>
      <c r="R165">
        <v>0</v>
      </c>
      <c r="S165" t="s">
        <v>55</v>
      </c>
      <c r="T165" t="s">
        <v>56</v>
      </c>
      <c r="U165">
        <v>3</v>
      </c>
      <c r="V165" t="s">
        <v>164</v>
      </c>
      <c r="W165" s="1">
        <v>5.1000000000000003E-6</v>
      </c>
      <c r="X165" t="s">
        <v>4071</v>
      </c>
      <c r="Y165">
        <v>4.5288000000000004E-3</v>
      </c>
    </row>
    <row r="166" spans="2:27" x14ac:dyDescent="0.2">
      <c r="B166" t="s">
        <v>11700</v>
      </c>
      <c r="C166">
        <v>13</v>
      </c>
      <c r="D166" t="s">
        <v>4099</v>
      </c>
      <c r="E166" t="s">
        <v>4100</v>
      </c>
      <c r="F166">
        <v>5831</v>
      </c>
      <c r="G166">
        <f t="shared" si="2"/>
        <v>2</v>
      </c>
      <c r="H166">
        <v>17</v>
      </c>
      <c r="I166">
        <v>79890260</v>
      </c>
      <c r="J166">
        <v>79900288</v>
      </c>
      <c r="K166">
        <v>3.5902900000000002E-4</v>
      </c>
      <c r="L166">
        <v>-0.76511360100000003</v>
      </c>
      <c r="M166">
        <v>4</v>
      </c>
      <c r="N166">
        <v>2.726</v>
      </c>
      <c r="O166">
        <v>27</v>
      </c>
      <c r="P166" s="1">
        <v>5.5699999999999999E-12</v>
      </c>
      <c r="Q166" s="1">
        <v>9.6999999999999992E-9</v>
      </c>
      <c r="R166">
        <v>4</v>
      </c>
      <c r="S166" t="s">
        <v>4101</v>
      </c>
      <c r="T166" t="s">
        <v>0</v>
      </c>
      <c r="U166">
        <v>0</v>
      </c>
      <c r="V166" t="s">
        <v>55</v>
      </c>
      <c r="W166" s="1">
        <v>1.2E-10</v>
      </c>
      <c r="X166" t="s">
        <v>4071</v>
      </c>
      <c r="Y166">
        <v>0.24648</v>
      </c>
      <c r="Z166" t="s">
        <v>17618</v>
      </c>
    </row>
    <row r="167" spans="2:27" x14ac:dyDescent="0.2">
      <c r="B167" t="s">
        <v>11700</v>
      </c>
      <c r="C167">
        <v>13</v>
      </c>
      <c r="D167" t="s">
        <v>4102</v>
      </c>
      <c r="E167" t="s">
        <v>4103</v>
      </c>
      <c r="F167">
        <v>255275</v>
      </c>
      <c r="G167">
        <f t="shared" si="2"/>
        <v>2</v>
      </c>
      <c r="H167">
        <v>17</v>
      </c>
      <c r="I167">
        <v>79897521</v>
      </c>
      <c r="J167">
        <v>79905109</v>
      </c>
      <c r="K167" t="s">
        <v>55</v>
      </c>
      <c r="L167">
        <v>0.39874461500000002</v>
      </c>
      <c r="M167">
        <v>4</v>
      </c>
      <c r="N167">
        <v>2.726</v>
      </c>
      <c r="O167">
        <v>27</v>
      </c>
      <c r="P167" s="1">
        <v>5.86E-19</v>
      </c>
      <c r="Q167" s="1">
        <v>4.1599999999999998E-29</v>
      </c>
      <c r="R167">
        <v>12</v>
      </c>
      <c r="S167" t="s">
        <v>4104</v>
      </c>
      <c r="T167" t="s">
        <v>0</v>
      </c>
      <c r="U167">
        <v>0</v>
      </c>
      <c r="V167" t="s">
        <v>55</v>
      </c>
      <c r="W167" s="1">
        <v>1.2E-10</v>
      </c>
      <c r="X167" t="s">
        <v>4071</v>
      </c>
      <c r="Y167">
        <v>0.18437999999999999</v>
      </c>
    </row>
    <row r="168" spans="2:27" x14ac:dyDescent="0.2">
      <c r="B168" t="s">
        <v>11700</v>
      </c>
      <c r="C168">
        <v>13</v>
      </c>
      <c r="D168" t="s">
        <v>4105</v>
      </c>
      <c r="E168" t="s">
        <v>4106</v>
      </c>
      <c r="F168">
        <v>147111</v>
      </c>
      <c r="G168">
        <f t="shared" si="2"/>
        <v>3</v>
      </c>
      <c r="H168">
        <v>17</v>
      </c>
      <c r="I168">
        <v>79910388</v>
      </c>
      <c r="J168">
        <v>79919716</v>
      </c>
      <c r="K168">
        <v>8.6039999999999999E-4</v>
      </c>
      <c r="L168" t="s">
        <v>55</v>
      </c>
      <c r="M168">
        <v>20</v>
      </c>
      <c r="N168">
        <v>10.51</v>
      </c>
      <c r="O168">
        <v>25</v>
      </c>
      <c r="P168" s="1">
        <v>6.7599999999999997E-14</v>
      </c>
      <c r="Q168" s="1">
        <v>1.8500000000000001E-23</v>
      </c>
      <c r="R168">
        <v>6</v>
      </c>
      <c r="S168" t="s">
        <v>4107</v>
      </c>
      <c r="T168" t="s">
        <v>56</v>
      </c>
      <c r="U168">
        <v>3</v>
      </c>
      <c r="V168" t="s">
        <v>164</v>
      </c>
      <c r="W168" s="1">
        <v>1.2E-10</v>
      </c>
      <c r="X168" t="s">
        <v>4071</v>
      </c>
      <c r="Y168">
        <v>2.2822000000000001E-4</v>
      </c>
    </row>
    <row r="169" spans="2:27" x14ac:dyDescent="0.2">
      <c r="B169" t="s">
        <v>11700</v>
      </c>
      <c r="C169">
        <v>13</v>
      </c>
      <c r="D169" t="s">
        <v>4108</v>
      </c>
      <c r="E169" t="s">
        <v>4109</v>
      </c>
      <c r="F169">
        <v>79058</v>
      </c>
      <c r="G169">
        <f t="shared" si="2"/>
        <v>3</v>
      </c>
      <c r="H169">
        <v>17</v>
      </c>
      <c r="I169">
        <v>79934683</v>
      </c>
      <c r="J169">
        <v>79975282</v>
      </c>
      <c r="K169" s="1">
        <v>6.0699999999999994E-8</v>
      </c>
      <c r="L169" t="s">
        <v>55</v>
      </c>
      <c r="M169">
        <v>15</v>
      </c>
      <c r="N169">
        <v>24.9</v>
      </c>
      <c r="O169">
        <v>27</v>
      </c>
      <c r="P169" s="1">
        <v>1.47E-55</v>
      </c>
      <c r="Q169" s="1">
        <v>1.2099999999999999E-47</v>
      </c>
      <c r="R169">
        <v>12</v>
      </c>
      <c r="S169" t="s">
        <v>4110</v>
      </c>
      <c r="T169" t="s">
        <v>56</v>
      </c>
      <c r="U169">
        <v>2</v>
      </c>
      <c r="V169" t="s">
        <v>138</v>
      </c>
      <c r="W169" s="1">
        <v>1.2E-10</v>
      </c>
      <c r="X169" t="s">
        <v>4071</v>
      </c>
      <c r="Y169">
        <v>1.8683E-4</v>
      </c>
      <c r="Z169" t="s">
        <v>17619</v>
      </c>
    </row>
    <row r="170" spans="2:27" x14ac:dyDescent="0.2">
      <c r="B170" t="s">
        <v>11700</v>
      </c>
      <c r="C170">
        <v>13</v>
      </c>
      <c r="D170" t="s">
        <v>4111</v>
      </c>
      <c r="E170" t="s">
        <v>4112</v>
      </c>
      <c r="F170">
        <v>201254</v>
      </c>
      <c r="G170">
        <f t="shared" si="2"/>
        <v>2</v>
      </c>
      <c r="H170">
        <v>17</v>
      </c>
      <c r="I170">
        <v>79976578</v>
      </c>
      <c r="J170">
        <v>79981983</v>
      </c>
      <c r="K170">
        <v>0.59196692699999998</v>
      </c>
      <c r="L170" t="s">
        <v>55</v>
      </c>
      <c r="M170">
        <v>0</v>
      </c>
      <c r="N170">
        <v>0</v>
      </c>
      <c r="O170">
        <v>27</v>
      </c>
      <c r="P170" s="1">
        <v>2.6100000000000001E-26</v>
      </c>
      <c r="Q170" s="1">
        <v>2.9099999999999998E-68</v>
      </c>
      <c r="R170">
        <v>32</v>
      </c>
      <c r="S170" t="s">
        <v>4113</v>
      </c>
      <c r="T170" t="s">
        <v>56</v>
      </c>
      <c r="U170">
        <v>1</v>
      </c>
      <c r="V170" t="s">
        <v>71</v>
      </c>
      <c r="W170" s="1">
        <v>1.2E-10</v>
      </c>
      <c r="X170" t="s">
        <v>4071</v>
      </c>
      <c r="Y170">
        <v>2.2539E-2</v>
      </c>
    </row>
    <row r="171" spans="2:27" x14ac:dyDescent="0.2">
      <c r="B171" t="s">
        <v>11700</v>
      </c>
      <c r="C171">
        <v>13</v>
      </c>
      <c r="D171" t="s">
        <v>4114</v>
      </c>
      <c r="E171" t="s">
        <v>4115</v>
      </c>
      <c r="F171">
        <v>201255</v>
      </c>
      <c r="G171">
        <f t="shared" si="2"/>
        <v>2</v>
      </c>
      <c r="H171">
        <v>17</v>
      </c>
      <c r="I171">
        <v>79981178</v>
      </c>
      <c r="J171">
        <v>79989027</v>
      </c>
      <c r="K171" s="1">
        <v>3.1499999999999999E-6</v>
      </c>
      <c r="L171" t="s">
        <v>55</v>
      </c>
      <c r="M171">
        <v>0</v>
      </c>
      <c r="N171">
        <v>0</v>
      </c>
      <c r="O171">
        <v>27</v>
      </c>
      <c r="P171" s="1">
        <v>1.8899999999999999E-19</v>
      </c>
      <c r="Q171" s="1">
        <v>3.43E-29</v>
      </c>
      <c r="R171">
        <v>24</v>
      </c>
      <c r="S171" t="s">
        <v>4116</v>
      </c>
      <c r="T171" t="s">
        <v>56</v>
      </c>
      <c r="U171">
        <v>1</v>
      </c>
      <c r="V171" t="s">
        <v>71</v>
      </c>
      <c r="W171" s="1">
        <v>1.2E-10</v>
      </c>
      <c r="X171" t="s">
        <v>4071</v>
      </c>
      <c r="Y171">
        <v>3.1273000000000002E-2</v>
      </c>
    </row>
    <row r="172" spans="2:27" x14ac:dyDescent="0.2">
      <c r="B172" t="s">
        <v>11700</v>
      </c>
      <c r="C172">
        <v>13</v>
      </c>
      <c r="D172" t="s">
        <v>4117</v>
      </c>
      <c r="E172" t="s">
        <v>4118</v>
      </c>
      <c r="F172">
        <v>5881</v>
      </c>
      <c r="G172">
        <f t="shared" si="2"/>
        <v>2</v>
      </c>
      <c r="H172">
        <v>17</v>
      </c>
      <c r="I172">
        <v>79989500</v>
      </c>
      <c r="J172">
        <v>79992080</v>
      </c>
      <c r="K172">
        <v>3.5442249000000002E-2</v>
      </c>
      <c r="L172" t="s">
        <v>55</v>
      </c>
      <c r="M172">
        <v>0</v>
      </c>
      <c r="N172">
        <v>0</v>
      </c>
      <c r="O172">
        <v>27</v>
      </c>
      <c r="P172" s="1">
        <v>5.1700000000000001E-9</v>
      </c>
      <c r="Q172" s="1">
        <v>2.7000000000000001E-41</v>
      </c>
      <c r="R172">
        <v>4</v>
      </c>
      <c r="S172" t="s">
        <v>4119</v>
      </c>
      <c r="T172" t="s">
        <v>56</v>
      </c>
      <c r="U172">
        <v>3</v>
      </c>
      <c r="V172" t="s">
        <v>164</v>
      </c>
      <c r="W172" s="1">
        <v>1.2E-10</v>
      </c>
      <c r="X172" t="s">
        <v>4071</v>
      </c>
      <c r="Y172">
        <v>8.4297999999999998E-2</v>
      </c>
      <c r="Z172" t="s">
        <v>17620</v>
      </c>
    </row>
    <row r="173" spans="2:27" x14ac:dyDescent="0.2">
      <c r="B173" t="s">
        <v>11700</v>
      </c>
      <c r="C173">
        <v>13</v>
      </c>
      <c r="D173" t="s">
        <v>4120</v>
      </c>
      <c r="E173" t="s">
        <v>4121</v>
      </c>
      <c r="F173">
        <v>51181</v>
      </c>
      <c r="G173">
        <f t="shared" si="2"/>
        <v>2</v>
      </c>
      <c r="H173">
        <v>17</v>
      </c>
      <c r="I173">
        <v>79993012</v>
      </c>
      <c r="J173">
        <v>79995608</v>
      </c>
      <c r="K173" s="1">
        <v>3.4700000000000003E-5</v>
      </c>
      <c r="L173">
        <v>3.1414209999999998E-2</v>
      </c>
      <c r="M173">
        <v>0</v>
      </c>
      <c r="N173">
        <v>0</v>
      </c>
      <c r="O173">
        <v>12</v>
      </c>
      <c r="P173" s="1">
        <v>4.3500000000000002E-7</v>
      </c>
      <c r="Q173" s="1">
        <v>1.5699999999999999E-41</v>
      </c>
      <c r="R173">
        <v>2</v>
      </c>
      <c r="S173" t="s">
        <v>4122</v>
      </c>
      <c r="T173" t="s">
        <v>56</v>
      </c>
      <c r="U173">
        <v>2</v>
      </c>
      <c r="V173" t="s">
        <v>138</v>
      </c>
      <c r="W173" s="1">
        <v>5.1000000000000003E-6</v>
      </c>
      <c r="X173" t="s">
        <v>4071</v>
      </c>
      <c r="Y173">
        <v>0.23064000000000001</v>
      </c>
      <c r="Z173" t="s">
        <v>17621</v>
      </c>
    </row>
    <row r="174" spans="2:27" x14ac:dyDescent="0.2">
      <c r="B174" t="s">
        <v>11700</v>
      </c>
      <c r="C174">
        <v>13</v>
      </c>
      <c r="D174" t="s">
        <v>4123</v>
      </c>
      <c r="E174" t="s">
        <v>4124</v>
      </c>
      <c r="F174">
        <v>5986</v>
      </c>
      <c r="G174">
        <f t="shared" si="2"/>
        <v>2</v>
      </c>
      <c r="H174">
        <v>17</v>
      </c>
      <c r="I174">
        <v>80005778</v>
      </c>
      <c r="J174">
        <v>80009707</v>
      </c>
      <c r="K174" s="1">
        <v>5.6799999999999999E-8</v>
      </c>
      <c r="L174">
        <v>-0.32272024799999999</v>
      </c>
      <c r="M174">
        <v>0</v>
      </c>
      <c r="N174">
        <v>0</v>
      </c>
      <c r="O174">
        <v>2</v>
      </c>
      <c r="P174" s="1">
        <v>4.2700000000000001E-5</v>
      </c>
      <c r="Q174" s="1">
        <v>3.4400000000000002E-16</v>
      </c>
      <c r="R174">
        <v>1</v>
      </c>
      <c r="S174" t="s">
        <v>1496</v>
      </c>
      <c r="T174" t="s">
        <v>56</v>
      </c>
      <c r="U174">
        <v>1</v>
      </c>
      <c r="V174" t="s">
        <v>61</v>
      </c>
      <c r="W174" s="1">
        <v>5.1000000000000003E-6</v>
      </c>
      <c r="X174" t="s">
        <v>4071</v>
      </c>
      <c r="Y174">
        <v>3.3418000000000003E-2</v>
      </c>
    </row>
    <row r="175" spans="2:27" x14ac:dyDescent="0.2">
      <c r="B175" t="s">
        <v>11700</v>
      </c>
      <c r="C175">
        <v>13</v>
      </c>
      <c r="D175" t="s">
        <v>4125</v>
      </c>
      <c r="E175" t="s">
        <v>4126</v>
      </c>
      <c r="F175">
        <v>2873</v>
      </c>
      <c r="G175">
        <f t="shared" si="2"/>
        <v>1</v>
      </c>
      <c r="H175">
        <v>17</v>
      </c>
      <c r="I175">
        <v>80008567</v>
      </c>
      <c r="J175">
        <v>80015346</v>
      </c>
      <c r="K175">
        <v>0.98465745599999999</v>
      </c>
      <c r="L175" t="s">
        <v>55</v>
      </c>
      <c r="M175">
        <v>0</v>
      </c>
      <c r="N175">
        <v>0</v>
      </c>
      <c r="O175">
        <v>0</v>
      </c>
      <c r="P175" t="s">
        <v>55</v>
      </c>
      <c r="Q175" t="s">
        <v>55</v>
      </c>
      <c r="R175">
        <v>0</v>
      </c>
      <c r="S175" t="s">
        <v>55</v>
      </c>
      <c r="T175" t="s">
        <v>56</v>
      </c>
      <c r="U175">
        <v>1</v>
      </c>
      <c r="V175" t="s">
        <v>61</v>
      </c>
      <c r="W175" s="1">
        <v>5.1000000000000003E-6</v>
      </c>
      <c r="X175" t="s">
        <v>4071</v>
      </c>
      <c r="Y175">
        <v>0.62441000000000002</v>
      </c>
    </row>
    <row r="176" spans="2:27" x14ac:dyDescent="0.2">
      <c r="B176" t="s">
        <v>11700</v>
      </c>
      <c r="C176">
        <v>13</v>
      </c>
      <c r="D176" t="s">
        <v>4127</v>
      </c>
      <c r="E176" t="s">
        <v>4128</v>
      </c>
      <c r="F176">
        <v>284001</v>
      </c>
      <c r="G176">
        <f t="shared" si="2"/>
        <v>1</v>
      </c>
      <c r="H176">
        <v>17</v>
      </c>
      <c r="I176">
        <v>80059336</v>
      </c>
      <c r="J176">
        <v>80170706</v>
      </c>
      <c r="K176" s="1">
        <v>2.6399999999999999E-13</v>
      </c>
      <c r="L176" t="s">
        <v>55</v>
      </c>
      <c r="M176">
        <v>0</v>
      </c>
      <c r="N176">
        <v>0</v>
      </c>
      <c r="O176">
        <v>19</v>
      </c>
      <c r="P176" s="1">
        <v>6.99E-6</v>
      </c>
      <c r="Q176" s="1">
        <v>3.9300000000000002E-106</v>
      </c>
      <c r="R176">
        <v>4</v>
      </c>
      <c r="S176" t="s">
        <v>4129</v>
      </c>
      <c r="T176" t="s">
        <v>0</v>
      </c>
      <c r="U176">
        <v>0</v>
      </c>
      <c r="V176" t="s">
        <v>55</v>
      </c>
      <c r="W176" s="1">
        <v>1.2E-10</v>
      </c>
      <c r="X176" t="s">
        <v>4071</v>
      </c>
      <c r="Y176">
        <v>5.4279999999999997E-3</v>
      </c>
    </row>
    <row r="177" spans="2:27" x14ac:dyDescent="0.2">
      <c r="B177" t="s">
        <v>11700</v>
      </c>
      <c r="C177">
        <v>13</v>
      </c>
      <c r="D177" t="s">
        <v>4130</v>
      </c>
      <c r="E177" t="s">
        <v>4131</v>
      </c>
      <c r="F177">
        <v>1453</v>
      </c>
      <c r="G177">
        <f t="shared" si="2"/>
        <v>1</v>
      </c>
      <c r="H177">
        <v>17</v>
      </c>
      <c r="I177">
        <v>80196899</v>
      </c>
      <c r="J177">
        <v>80231607</v>
      </c>
      <c r="K177">
        <v>0.99191074400000001</v>
      </c>
      <c r="L177">
        <v>-1.5806069199999999</v>
      </c>
      <c r="M177">
        <v>0</v>
      </c>
      <c r="N177">
        <v>0</v>
      </c>
      <c r="O177">
        <v>0</v>
      </c>
      <c r="P177" t="s">
        <v>55</v>
      </c>
      <c r="Q177" t="s">
        <v>55</v>
      </c>
      <c r="R177">
        <v>0</v>
      </c>
      <c r="S177" t="s">
        <v>55</v>
      </c>
      <c r="T177" t="s">
        <v>56</v>
      </c>
      <c r="U177">
        <v>2</v>
      </c>
      <c r="V177" t="s">
        <v>138</v>
      </c>
      <c r="W177" s="1">
        <v>5.1000000000000003E-6</v>
      </c>
      <c r="X177" t="s">
        <v>4071</v>
      </c>
      <c r="Y177">
        <v>0.26778000000000002</v>
      </c>
      <c r="Z177" t="s">
        <v>17622</v>
      </c>
      <c r="AA177" t="s">
        <v>18597</v>
      </c>
    </row>
    <row r="178" spans="2:27" x14ac:dyDescent="0.2">
      <c r="B178" t="s">
        <v>11700</v>
      </c>
      <c r="C178">
        <v>13</v>
      </c>
      <c r="D178" t="s">
        <v>4132</v>
      </c>
      <c r="E178" t="s">
        <v>4133</v>
      </c>
      <c r="F178">
        <v>79701</v>
      </c>
      <c r="G178">
        <f t="shared" si="2"/>
        <v>1</v>
      </c>
      <c r="H178">
        <v>17</v>
      </c>
      <c r="I178">
        <v>80347099</v>
      </c>
      <c r="J178">
        <v>80376513</v>
      </c>
      <c r="K178">
        <v>5.95569E-4</v>
      </c>
      <c r="L178" t="s">
        <v>55</v>
      </c>
      <c r="M178">
        <v>0</v>
      </c>
      <c r="N178">
        <v>0</v>
      </c>
      <c r="O178">
        <v>0</v>
      </c>
      <c r="P178" t="s">
        <v>55</v>
      </c>
      <c r="Q178" t="s">
        <v>55</v>
      </c>
      <c r="R178">
        <v>0</v>
      </c>
      <c r="S178" t="s">
        <v>55</v>
      </c>
      <c r="T178" t="s">
        <v>56</v>
      </c>
      <c r="U178">
        <v>2</v>
      </c>
      <c r="V178" t="s">
        <v>138</v>
      </c>
      <c r="W178" s="1">
        <v>5.1000000000000003E-6</v>
      </c>
      <c r="X178" t="s">
        <v>4071</v>
      </c>
      <c r="Y178">
        <v>0.48019000000000001</v>
      </c>
    </row>
    <row r="179" spans="2:27" x14ac:dyDescent="0.2">
      <c r="B179" t="s">
        <v>11700</v>
      </c>
      <c r="C179">
        <v>13</v>
      </c>
      <c r="D179" t="s">
        <v>4134</v>
      </c>
      <c r="E179" t="s">
        <v>4135</v>
      </c>
      <c r="F179">
        <v>284004</v>
      </c>
      <c r="G179">
        <f t="shared" si="2"/>
        <v>1</v>
      </c>
      <c r="H179">
        <v>17</v>
      </c>
      <c r="I179">
        <v>80376194</v>
      </c>
      <c r="J179">
        <v>80400521</v>
      </c>
      <c r="K179" s="1">
        <v>1.59E-6</v>
      </c>
      <c r="L179" t="s">
        <v>55</v>
      </c>
      <c r="M179">
        <v>0</v>
      </c>
      <c r="N179">
        <v>0</v>
      </c>
      <c r="O179">
        <v>0</v>
      </c>
      <c r="P179" t="s">
        <v>55</v>
      </c>
      <c r="Q179" t="s">
        <v>55</v>
      </c>
      <c r="R179">
        <v>0</v>
      </c>
      <c r="S179" t="s">
        <v>55</v>
      </c>
      <c r="T179" t="s">
        <v>56</v>
      </c>
      <c r="U179">
        <v>2</v>
      </c>
      <c r="V179" t="s">
        <v>138</v>
      </c>
      <c r="W179" s="1">
        <v>5.1000000000000003E-6</v>
      </c>
      <c r="X179" t="s">
        <v>4071</v>
      </c>
      <c r="Y179">
        <v>0.44747999999999999</v>
      </c>
    </row>
    <row r="180" spans="2:27" x14ac:dyDescent="0.2">
      <c r="B180" t="s">
        <v>11700</v>
      </c>
      <c r="C180">
        <v>13</v>
      </c>
      <c r="D180" t="s">
        <v>4136</v>
      </c>
      <c r="E180" t="s">
        <v>4137</v>
      </c>
      <c r="F180">
        <v>79415</v>
      </c>
      <c r="G180">
        <f t="shared" si="2"/>
        <v>1</v>
      </c>
      <c r="H180">
        <v>17</v>
      </c>
      <c r="I180">
        <v>80400465</v>
      </c>
      <c r="J180">
        <v>80408705</v>
      </c>
      <c r="K180">
        <v>9.5506400000000004E-4</v>
      </c>
      <c r="L180">
        <v>1.0071747000000001E-2</v>
      </c>
      <c r="M180">
        <v>0</v>
      </c>
      <c r="N180">
        <v>0</v>
      </c>
      <c r="O180">
        <v>0</v>
      </c>
      <c r="P180" t="s">
        <v>55</v>
      </c>
      <c r="Q180" t="s">
        <v>55</v>
      </c>
      <c r="R180">
        <v>0</v>
      </c>
      <c r="S180" t="s">
        <v>55</v>
      </c>
      <c r="T180" t="s">
        <v>56</v>
      </c>
      <c r="U180">
        <v>2</v>
      </c>
      <c r="V180" t="s">
        <v>138</v>
      </c>
      <c r="W180" s="1">
        <v>5.1000000000000003E-6</v>
      </c>
      <c r="X180" t="s">
        <v>4071</v>
      </c>
      <c r="Y180">
        <v>0.23562</v>
      </c>
      <c r="Z180" t="s">
        <v>17623</v>
      </c>
    </row>
    <row r="181" spans="2:27" x14ac:dyDescent="0.2">
      <c r="B181" t="s">
        <v>11700</v>
      </c>
      <c r="C181">
        <v>13</v>
      </c>
      <c r="D181" t="s">
        <v>4138</v>
      </c>
      <c r="E181" t="s">
        <v>4139</v>
      </c>
      <c r="F181">
        <v>3607</v>
      </c>
      <c r="G181">
        <f t="shared" si="2"/>
        <v>1</v>
      </c>
      <c r="H181">
        <v>17</v>
      </c>
      <c r="I181">
        <v>80477589</v>
      </c>
      <c r="J181">
        <v>80602538</v>
      </c>
      <c r="K181">
        <v>0.91874843299999998</v>
      </c>
      <c r="L181">
        <v>0.70207304100000001</v>
      </c>
      <c r="M181">
        <v>0</v>
      </c>
      <c r="N181">
        <v>0</v>
      </c>
      <c r="O181">
        <v>0</v>
      </c>
      <c r="P181" t="s">
        <v>55</v>
      </c>
      <c r="Q181" t="s">
        <v>55</v>
      </c>
      <c r="R181">
        <v>0</v>
      </c>
      <c r="S181" t="s">
        <v>55</v>
      </c>
      <c r="T181" t="s">
        <v>56</v>
      </c>
      <c r="U181">
        <v>1</v>
      </c>
      <c r="V181" t="s">
        <v>71</v>
      </c>
      <c r="W181" s="1">
        <v>5.1000000000000003E-6</v>
      </c>
      <c r="X181" t="s">
        <v>4071</v>
      </c>
      <c r="Y181">
        <v>3.9115999999999998E-2</v>
      </c>
    </row>
    <row r="182" spans="2:27" x14ac:dyDescent="0.2">
      <c r="B182" t="s">
        <v>11700</v>
      </c>
      <c r="C182">
        <v>14</v>
      </c>
      <c r="D182" t="s">
        <v>4167</v>
      </c>
      <c r="E182" t="s">
        <v>4168</v>
      </c>
      <c r="F182">
        <v>7353</v>
      </c>
      <c r="G182">
        <f t="shared" si="2"/>
        <v>1</v>
      </c>
      <c r="H182">
        <v>22</v>
      </c>
      <c r="I182">
        <v>19437433</v>
      </c>
      <c r="J182">
        <v>19466738</v>
      </c>
      <c r="K182" t="s">
        <v>55</v>
      </c>
      <c r="L182">
        <v>-0.110543301</v>
      </c>
      <c r="M182">
        <v>0</v>
      </c>
      <c r="N182">
        <v>0</v>
      </c>
      <c r="O182">
        <v>0</v>
      </c>
      <c r="P182" t="s">
        <v>55</v>
      </c>
      <c r="Q182" t="s">
        <v>55</v>
      </c>
      <c r="R182">
        <v>0</v>
      </c>
      <c r="S182" t="s">
        <v>55</v>
      </c>
      <c r="T182" t="s">
        <v>56</v>
      </c>
      <c r="U182">
        <v>1</v>
      </c>
      <c r="V182" t="s">
        <v>106</v>
      </c>
      <c r="W182" s="1">
        <v>8.8999999999999995E-6</v>
      </c>
      <c r="X182" t="s">
        <v>4169</v>
      </c>
      <c r="Y182">
        <v>0.12728</v>
      </c>
      <c r="Z182" t="s">
        <v>17624</v>
      </c>
    </row>
    <row r="183" spans="2:27" x14ac:dyDescent="0.2">
      <c r="B183" t="s">
        <v>11700</v>
      </c>
      <c r="C183">
        <v>14</v>
      </c>
      <c r="D183" t="s">
        <v>4170</v>
      </c>
      <c r="E183" t="s">
        <v>4171</v>
      </c>
      <c r="F183">
        <v>8318</v>
      </c>
      <c r="G183">
        <f t="shared" si="2"/>
        <v>1</v>
      </c>
      <c r="H183">
        <v>22</v>
      </c>
      <c r="I183">
        <v>19466982</v>
      </c>
      <c r="J183">
        <v>19508135</v>
      </c>
      <c r="K183">
        <v>6.9104359000000004E-2</v>
      </c>
      <c r="L183">
        <v>0.195504129</v>
      </c>
      <c r="M183">
        <v>0</v>
      </c>
      <c r="N183">
        <v>0</v>
      </c>
      <c r="O183">
        <v>0</v>
      </c>
      <c r="P183" t="s">
        <v>55</v>
      </c>
      <c r="Q183" t="s">
        <v>55</v>
      </c>
      <c r="R183">
        <v>0</v>
      </c>
      <c r="S183" t="s">
        <v>55</v>
      </c>
      <c r="T183" t="s">
        <v>56</v>
      </c>
      <c r="U183">
        <v>1</v>
      </c>
      <c r="V183" t="s">
        <v>106</v>
      </c>
      <c r="W183" s="1">
        <v>8.8999999999999995E-6</v>
      </c>
      <c r="X183" t="s">
        <v>4169</v>
      </c>
      <c r="Y183">
        <v>0.24771000000000001</v>
      </c>
      <c r="Z183" t="s">
        <v>17625</v>
      </c>
    </row>
    <row r="184" spans="2:27" x14ac:dyDescent="0.2">
      <c r="B184" t="s">
        <v>11700</v>
      </c>
      <c r="C184">
        <v>14</v>
      </c>
      <c r="D184" t="s">
        <v>4172</v>
      </c>
      <c r="E184" t="s">
        <v>4173</v>
      </c>
      <c r="F184">
        <v>8216</v>
      </c>
      <c r="G184">
        <f t="shared" si="2"/>
        <v>1</v>
      </c>
      <c r="H184">
        <v>22</v>
      </c>
      <c r="I184">
        <v>21333751</v>
      </c>
      <c r="J184">
        <v>21353327</v>
      </c>
      <c r="K184" s="1">
        <v>3.3799999999999999E-52</v>
      </c>
      <c r="L184">
        <v>-0.41775955300000001</v>
      </c>
      <c r="M184">
        <v>0</v>
      </c>
      <c r="N184">
        <v>0</v>
      </c>
      <c r="O184">
        <v>0</v>
      </c>
      <c r="P184" t="s">
        <v>55</v>
      </c>
      <c r="Q184" t="s">
        <v>55</v>
      </c>
      <c r="R184">
        <v>0</v>
      </c>
      <c r="S184" t="s">
        <v>55</v>
      </c>
      <c r="T184" t="s">
        <v>56</v>
      </c>
      <c r="U184">
        <v>2</v>
      </c>
      <c r="V184" t="s">
        <v>138</v>
      </c>
      <c r="W184" s="1">
        <v>8.0999999999999997E-8</v>
      </c>
      <c r="X184" t="s">
        <v>4169</v>
      </c>
      <c r="Y184">
        <v>0.83026</v>
      </c>
      <c r="Z184" t="s">
        <v>17626</v>
      </c>
    </row>
    <row r="185" spans="2:27" x14ac:dyDescent="0.2">
      <c r="B185" t="s">
        <v>11700</v>
      </c>
      <c r="C185">
        <v>14</v>
      </c>
      <c r="D185" t="s">
        <v>4174</v>
      </c>
      <c r="E185" t="s">
        <v>4175</v>
      </c>
      <c r="F185">
        <v>80764</v>
      </c>
      <c r="G185">
        <f t="shared" si="2"/>
        <v>1</v>
      </c>
      <c r="H185">
        <v>22</v>
      </c>
      <c r="I185">
        <v>21353393</v>
      </c>
      <c r="J185">
        <v>21356485</v>
      </c>
      <c r="K185">
        <v>2.9327855E-2</v>
      </c>
      <c r="L185">
        <v>0.42617235799999997</v>
      </c>
      <c r="M185">
        <v>0</v>
      </c>
      <c r="N185">
        <v>0</v>
      </c>
      <c r="O185">
        <v>0</v>
      </c>
      <c r="P185" t="s">
        <v>55</v>
      </c>
      <c r="Q185" t="s">
        <v>55</v>
      </c>
      <c r="R185">
        <v>0</v>
      </c>
      <c r="S185" t="s">
        <v>55</v>
      </c>
      <c r="T185" t="s">
        <v>56</v>
      </c>
      <c r="U185">
        <v>1</v>
      </c>
      <c r="V185" t="s">
        <v>135</v>
      </c>
      <c r="W185" s="1">
        <v>2.8E-5</v>
      </c>
      <c r="X185" t="s">
        <v>4169</v>
      </c>
      <c r="Y185">
        <v>0.81994</v>
      </c>
    </row>
    <row r="186" spans="2:27" x14ac:dyDescent="0.2">
      <c r="B186" t="s">
        <v>11700</v>
      </c>
      <c r="C186">
        <v>14</v>
      </c>
      <c r="D186" t="s">
        <v>4176</v>
      </c>
      <c r="E186" t="s">
        <v>4177</v>
      </c>
      <c r="F186">
        <v>150221</v>
      </c>
      <c r="G186">
        <f t="shared" si="2"/>
        <v>1</v>
      </c>
      <c r="H186">
        <v>22</v>
      </c>
      <c r="I186">
        <v>21899646</v>
      </c>
      <c r="J186">
        <v>21905750</v>
      </c>
      <c r="K186" t="s">
        <v>55</v>
      </c>
      <c r="L186">
        <v>-0.65302269199999996</v>
      </c>
      <c r="M186">
        <v>0</v>
      </c>
      <c r="N186">
        <v>0</v>
      </c>
      <c r="O186">
        <v>0</v>
      </c>
      <c r="P186" t="s">
        <v>55</v>
      </c>
      <c r="Q186" t="s">
        <v>55</v>
      </c>
      <c r="R186">
        <v>0</v>
      </c>
      <c r="S186" t="s">
        <v>55</v>
      </c>
      <c r="T186" t="s">
        <v>56</v>
      </c>
      <c r="U186">
        <v>1</v>
      </c>
      <c r="V186" t="s">
        <v>71</v>
      </c>
      <c r="W186" s="1">
        <v>1.1000000000000001E-7</v>
      </c>
      <c r="X186" t="s">
        <v>4169</v>
      </c>
      <c r="Y186" t="s">
        <v>55</v>
      </c>
    </row>
    <row r="187" spans="2:27" x14ac:dyDescent="0.2">
      <c r="B187" t="s">
        <v>11700</v>
      </c>
      <c r="C187">
        <v>14</v>
      </c>
      <c r="D187" t="s">
        <v>4178</v>
      </c>
      <c r="E187" t="s">
        <v>4179</v>
      </c>
      <c r="F187">
        <v>7332</v>
      </c>
      <c r="G187">
        <f t="shared" si="2"/>
        <v>1</v>
      </c>
      <c r="H187">
        <v>22</v>
      </c>
      <c r="I187">
        <v>21903736</v>
      </c>
      <c r="J187">
        <v>21978323</v>
      </c>
      <c r="K187">
        <v>0.77871969100000005</v>
      </c>
      <c r="L187" t="s">
        <v>55</v>
      </c>
      <c r="M187">
        <v>0</v>
      </c>
      <c r="N187">
        <v>0</v>
      </c>
      <c r="O187">
        <v>0</v>
      </c>
      <c r="P187" t="s">
        <v>55</v>
      </c>
      <c r="Q187" t="s">
        <v>55</v>
      </c>
      <c r="R187">
        <v>0</v>
      </c>
      <c r="S187" t="s">
        <v>55</v>
      </c>
      <c r="T187" t="s">
        <v>56</v>
      </c>
      <c r="U187">
        <v>1</v>
      </c>
      <c r="V187" t="s">
        <v>71</v>
      </c>
      <c r="W187" s="1">
        <v>1.1000000000000001E-7</v>
      </c>
      <c r="X187" t="s">
        <v>4169</v>
      </c>
      <c r="Y187">
        <v>0.30155999999999999</v>
      </c>
      <c r="Z187" t="s">
        <v>17627</v>
      </c>
    </row>
    <row r="188" spans="2:27" x14ac:dyDescent="0.2">
      <c r="B188" t="s">
        <v>11700</v>
      </c>
      <c r="C188">
        <v>14</v>
      </c>
      <c r="D188" t="s">
        <v>4180</v>
      </c>
      <c r="E188" t="s">
        <v>4181</v>
      </c>
      <c r="F188">
        <v>150223</v>
      </c>
      <c r="G188">
        <f t="shared" si="2"/>
        <v>1</v>
      </c>
      <c r="H188">
        <v>22</v>
      </c>
      <c r="I188">
        <v>21982378</v>
      </c>
      <c r="J188">
        <v>21984353</v>
      </c>
      <c r="K188">
        <v>2.1504639999999999E-3</v>
      </c>
      <c r="L188">
        <v>-6.4389460000000001E-3</v>
      </c>
      <c r="M188">
        <v>0</v>
      </c>
      <c r="N188">
        <v>0</v>
      </c>
      <c r="O188">
        <v>47</v>
      </c>
      <c r="P188" s="1">
        <v>5.0000000000000004E-6</v>
      </c>
      <c r="Q188" s="1">
        <v>1.3800000000000001E-19</v>
      </c>
      <c r="R188">
        <v>2</v>
      </c>
      <c r="S188" t="s">
        <v>4182</v>
      </c>
      <c r="T188" t="s">
        <v>0</v>
      </c>
      <c r="U188">
        <v>0</v>
      </c>
      <c r="V188" t="s">
        <v>55</v>
      </c>
      <c r="W188" s="1">
        <v>2.4999999999999999E-8</v>
      </c>
      <c r="X188" t="s">
        <v>4169</v>
      </c>
      <c r="Y188">
        <v>0.15695999999999999</v>
      </c>
    </row>
    <row r="189" spans="2:27" x14ac:dyDescent="0.2">
      <c r="B189" t="s">
        <v>11700</v>
      </c>
      <c r="C189">
        <v>14</v>
      </c>
      <c r="D189" t="s">
        <v>4183</v>
      </c>
      <c r="E189" t="s">
        <v>4184</v>
      </c>
      <c r="F189">
        <v>23753</v>
      </c>
      <c r="G189">
        <f t="shared" si="2"/>
        <v>1</v>
      </c>
      <c r="H189">
        <v>22</v>
      </c>
      <c r="I189">
        <v>21996550</v>
      </c>
      <c r="J189">
        <v>21998587</v>
      </c>
      <c r="K189">
        <v>5.4296089999999998E-2</v>
      </c>
      <c r="L189">
        <v>-0.13894015100000001</v>
      </c>
      <c r="M189">
        <v>0</v>
      </c>
      <c r="N189">
        <v>0</v>
      </c>
      <c r="O189">
        <v>0</v>
      </c>
      <c r="P189" t="s">
        <v>55</v>
      </c>
      <c r="Q189" t="s">
        <v>55</v>
      </c>
      <c r="R189">
        <v>0</v>
      </c>
      <c r="S189" t="s">
        <v>55</v>
      </c>
      <c r="T189" t="s">
        <v>56</v>
      </c>
      <c r="U189">
        <v>2</v>
      </c>
      <c r="V189" t="s">
        <v>138</v>
      </c>
      <c r="W189" t="s">
        <v>55</v>
      </c>
      <c r="X189" t="s">
        <v>4169</v>
      </c>
      <c r="Y189">
        <v>0.26679999999999998</v>
      </c>
    </row>
    <row r="190" spans="2:27" x14ac:dyDescent="0.2">
      <c r="B190" t="s">
        <v>11700</v>
      </c>
      <c r="C190">
        <v>14</v>
      </c>
      <c r="D190" t="s">
        <v>4185</v>
      </c>
      <c r="E190" t="s">
        <v>4186</v>
      </c>
      <c r="F190">
        <v>23759</v>
      </c>
      <c r="G190">
        <f t="shared" si="2"/>
        <v>2</v>
      </c>
      <c r="H190">
        <v>22</v>
      </c>
      <c r="I190">
        <v>22006559</v>
      </c>
      <c r="J190">
        <v>22054304</v>
      </c>
      <c r="K190">
        <v>2.7492987E-2</v>
      </c>
      <c r="L190">
        <v>-0.62076360600000002</v>
      </c>
      <c r="M190">
        <v>0</v>
      </c>
      <c r="N190">
        <v>0</v>
      </c>
      <c r="O190">
        <v>105</v>
      </c>
      <c r="P190" s="1">
        <v>2.08E-14</v>
      </c>
      <c r="Q190" s="1">
        <v>1.1100000000000001E-56</v>
      </c>
      <c r="R190">
        <v>19</v>
      </c>
      <c r="S190" t="s">
        <v>4187</v>
      </c>
      <c r="T190" t="s">
        <v>56</v>
      </c>
      <c r="U190">
        <v>2</v>
      </c>
      <c r="V190" t="s">
        <v>138</v>
      </c>
      <c r="W190" s="1">
        <v>4.8E-9</v>
      </c>
      <c r="X190" t="s">
        <v>4188</v>
      </c>
      <c r="Y190">
        <v>9.7044999999999996E-3</v>
      </c>
    </row>
    <row r="191" spans="2:27" x14ac:dyDescent="0.2">
      <c r="B191" t="s">
        <v>11700</v>
      </c>
      <c r="C191">
        <v>14</v>
      </c>
      <c r="D191" t="s">
        <v>4189</v>
      </c>
      <c r="E191" t="s">
        <v>4190</v>
      </c>
      <c r="F191">
        <v>29799</v>
      </c>
      <c r="G191">
        <f t="shared" si="2"/>
        <v>2</v>
      </c>
      <c r="H191">
        <v>22</v>
      </c>
      <c r="I191">
        <v>22051833</v>
      </c>
      <c r="J191">
        <v>22090123</v>
      </c>
      <c r="K191">
        <v>0.224430518</v>
      </c>
      <c r="L191">
        <v>1.0898414949999999</v>
      </c>
      <c r="M191">
        <v>0</v>
      </c>
      <c r="N191">
        <v>0</v>
      </c>
      <c r="O191">
        <v>48</v>
      </c>
      <c r="P191" s="1">
        <v>2.4900000000000002E-7</v>
      </c>
      <c r="Q191">
        <v>4.4637700000000003E-4</v>
      </c>
      <c r="R191">
        <v>2</v>
      </c>
      <c r="S191" t="s">
        <v>773</v>
      </c>
      <c r="T191" t="s">
        <v>56</v>
      </c>
      <c r="U191">
        <v>9</v>
      </c>
      <c r="V191" t="s">
        <v>4191</v>
      </c>
      <c r="W191" s="1">
        <v>2.4999999999999999E-8</v>
      </c>
      <c r="X191" t="s">
        <v>4192</v>
      </c>
      <c r="Y191">
        <v>2.0252000000000001E-4</v>
      </c>
    </row>
    <row r="192" spans="2:27" x14ac:dyDescent="0.2">
      <c r="B192" t="s">
        <v>11700</v>
      </c>
      <c r="C192">
        <v>14</v>
      </c>
      <c r="D192" t="s">
        <v>4193</v>
      </c>
      <c r="E192" t="s">
        <v>4194</v>
      </c>
      <c r="F192">
        <v>5594</v>
      </c>
      <c r="G192">
        <f t="shared" si="2"/>
        <v>4</v>
      </c>
      <c r="H192">
        <v>22</v>
      </c>
      <c r="I192">
        <v>22108789</v>
      </c>
      <c r="J192">
        <v>22221970</v>
      </c>
      <c r="K192">
        <v>0.98186608600000003</v>
      </c>
      <c r="L192">
        <v>1.7132299040000001</v>
      </c>
      <c r="M192">
        <v>91</v>
      </c>
      <c r="N192">
        <v>12.5</v>
      </c>
      <c r="O192">
        <v>105</v>
      </c>
      <c r="P192" s="1">
        <v>3.9800000000000002E-10</v>
      </c>
      <c r="Q192" s="1">
        <v>1.0300000000000001E-6</v>
      </c>
      <c r="R192">
        <v>8</v>
      </c>
      <c r="S192" t="s">
        <v>4195</v>
      </c>
      <c r="T192" t="s">
        <v>56</v>
      </c>
      <c r="U192">
        <v>3</v>
      </c>
      <c r="V192" t="s">
        <v>526</v>
      </c>
      <c r="W192" s="1">
        <v>4.8E-9</v>
      </c>
      <c r="X192" t="s">
        <v>4192</v>
      </c>
      <c r="Y192" s="1">
        <v>7.2205000000000004E-7</v>
      </c>
      <c r="Z192" t="s">
        <v>17628</v>
      </c>
      <c r="AA192" t="s">
        <v>18598</v>
      </c>
    </row>
    <row r="193" spans="2:27" x14ac:dyDescent="0.2">
      <c r="B193" t="s">
        <v>11700</v>
      </c>
      <c r="C193">
        <v>14</v>
      </c>
      <c r="D193" t="s">
        <v>4196</v>
      </c>
      <c r="E193" t="s">
        <v>4197</v>
      </c>
      <c r="F193">
        <v>9647</v>
      </c>
      <c r="G193">
        <f t="shared" si="2"/>
        <v>3</v>
      </c>
      <c r="H193">
        <v>22</v>
      </c>
      <c r="I193">
        <v>22273793</v>
      </c>
      <c r="J193">
        <v>22307209</v>
      </c>
      <c r="K193">
        <v>2.6747000000000001E-4</v>
      </c>
      <c r="L193">
        <v>-1.051395101</v>
      </c>
      <c r="M193">
        <v>13</v>
      </c>
      <c r="N193">
        <v>7.6349999999999998</v>
      </c>
      <c r="O193">
        <v>105</v>
      </c>
      <c r="P193" s="1">
        <v>2.6700000000000002E-22</v>
      </c>
      <c r="Q193" s="1">
        <v>2.0200000000000001E-45</v>
      </c>
      <c r="R193">
        <v>25</v>
      </c>
      <c r="S193" t="s">
        <v>4198</v>
      </c>
      <c r="T193" t="s">
        <v>56</v>
      </c>
      <c r="U193">
        <v>9</v>
      </c>
      <c r="V193" t="s">
        <v>3311</v>
      </c>
      <c r="W193" s="1">
        <v>4.8E-9</v>
      </c>
      <c r="X193" t="s">
        <v>4192</v>
      </c>
      <c r="Y193">
        <v>1.2904999999999999E-4</v>
      </c>
    </row>
    <row r="194" spans="2:27" x14ac:dyDescent="0.2">
      <c r="B194" t="s">
        <v>11700</v>
      </c>
      <c r="C194">
        <v>14</v>
      </c>
      <c r="D194" t="s">
        <v>4199</v>
      </c>
      <c r="E194" t="s">
        <v>4200</v>
      </c>
      <c r="F194">
        <v>8940</v>
      </c>
      <c r="G194">
        <f t="shared" si="2"/>
        <v>2</v>
      </c>
      <c r="H194">
        <v>22</v>
      </c>
      <c r="I194">
        <v>22311397</v>
      </c>
      <c r="J194">
        <v>22337213</v>
      </c>
      <c r="K194">
        <v>0.114528013</v>
      </c>
      <c r="L194">
        <v>-0.71672138699999999</v>
      </c>
      <c r="M194">
        <v>6</v>
      </c>
      <c r="N194">
        <v>14.23</v>
      </c>
      <c r="O194">
        <v>43</v>
      </c>
      <c r="P194" s="1">
        <v>4.07E-8</v>
      </c>
      <c r="Q194" s="1">
        <v>1.7200000000000001E-5</v>
      </c>
      <c r="R194">
        <v>2</v>
      </c>
      <c r="S194" t="s">
        <v>173</v>
      </c>
      <c r="T194" t="s">
        <v>0</v>
      </c>
      <c r="U194">
        <v>0</v>
      </c>
      <c r="V194" t="s">
        <v>55</v>
      </c>
      <c r="W194" s="1">
        <v>1.7E-6</v>
      </c>
      <c r="X194" t="s">
        <v>4188</v>
      </c>
      <c r="Y194">
        <v>3.4019999999999998E-4</v>
      </c>
    </row>
    <row r="195" spans="2:27" x14ac:dyDescent="0.2">
      <c r="B195" t="s">
        <v>11700</v>
      </c>
      <c r="C195">
        <v>14</v>
      </c>
      <c r="D195" t="s">
        <v>4201</v>
      </c>
      <c r="E195" t="s">
        <v>4202</v>
      </c>
      <c r="F195">
        <v>27156</v>
      </c>
      <c r="G195">
        <f t="shared" si="2"/>
        <v>1</v>
      </c>
      <c r="H195">
        <v>22</v>
      </c>
      <c r="I195">
        <v>23401593</v>
      </c>
      <c r="J195">
        <v>23487208</v>
      </c>
      <c r="K195">
        <v>3.5104020000000001E-3</v>
      </c>
      <c r="L195">
        <v>-7.8265379999999992E-3</v>
      </c>
      <c r="M195">
        <v>0</v>
      </c>
      <c r="N195">
        <v>0</v>
      </c>
      <c r="O195">
        <v>0</v>
      </c>
      <c r="P195" t="s">
        <v>55</v>
      </c>
      <c r="Q195" t="s">
        <v>55</v>
      </c>
      <c r="R195">
        <v>0</v>
      </c>
      <c r="S195" t="s">
        <v>55</v>
      </c>
      <c r="T195" t="s">
        <v>56</v>
      </c>
      <c r="U195">
        <v>2</v>
      </c>
      <c r="V195" t="s">
        <v>2989</v>
      </c>
      <c r="W195" s="1">
        <v>6.2999999999999995E-8</v>
      </c>
      <c r="X195" t="s">
        <v>4169</v>
      </c>
      <c r="Y195">
        <v>0.41053000000000001</v>
      </c>
    </row>
    <row r="196" spans="2:27" x14ac:dyDescent="0.2">
      <c r="B196" s="9" t="s">
        <v>11700</v>
      </c>
      <c r="C196" s="9">
        <v>14</v>
      </c>
      <c r="D196" s="9" t="s">
        <v>4203</v>
      </c>
      <c r="E196" s="9" t="s">
        <v>4204</v>
      </c>
      <c r="F196" s="9">
        <v>9609</v>
      </c>
      <c r="G196" s="9">
        <f t="shared" si="2"/>
        <v>1</v>
      </c>
      <c r="H196" s="9">
        <v>22</v>
      </c>
      <c r="I196" s="9">
        <v>23487513</v>
      </c>
      <c r="J196" s="9">
        <v>23506537</v>
      </c>
      <c r="K196" s="19">
        <v>1.4399999999999999E-5</v>
      </c>
      <c r="L196" s="9">
        <v>3.3317211609999999</v>
      </c>
      <c r="M196" s="9">
        <v>0</v>
      </c>
      <c r="N196" s="9">
        <v>0</v>
      </c>
      <c r="O196" s="9">
        <v>0</v>
      </c>
      <c r="P196" s="9" t="s">
        <v>55</v>
      </c>
      <c r="Q196" s="9" t="s">
        <v>55</v>
      </c>
      <c r="R196" s="9">
        <v>0</v>
      </c>
      <c r="S196" s="9" t="s">
        <v>55</v>
      </c>
      <c r="T196" s="9" t="s">
        <v>56</v>
      </c>
      <c r="U196" s="9">
        <v>2</v>
      </c>
      <c r="V196" s="9" t="s">
        <v>2989</v>
      </c>
      <c r="W196" s="19">
        <v>6.2999999999999995E-8</v>
      </c>
      <c r="X196" s="9" t="s">
        <v>4169</v>
      </c>
      <c r="Y196" s="9">
        <v>0.27135999999999999</v>
      </c>
      <c r="Z196" s="9"/>
      <c r="AA196" s="9"/>
    </row>
    <row r="197" spans="2:27" x14ac:dyDescent="0.2">
      <c r="B197" t="s">
        <v>11701</v>
      </c>
      <c r="C197">
        <v>15</v>
      </c>
      <c r="D197" t="s">
        <v>4257</v>
      </c>
      <c r="E197" t="s">
        <v>4258</v>
      </c>
      <c r="F197">
        <v>2331</v>
      </c>
      <c r="G197">
        <f t="shared" si="2"/>
        <v>1</v>
      </c>
      <c r="H197">
        <v>1</v>
      </c>
      <c r="I197">
        <v>203309756</v>
      </c>
      <c r="J197">
        <v>203320617</v>
      </c>
      <c r="K197">
        <v>4.9581381000000001E-2</v>
      </c>
      <c r="L197">
        <v>-0.36431202800000001</v>
      </c>
      <c r="M197">
        <v>0</v>
      </c>
      <c r="N197">
        <v>0</v>
      </c>
      <c r="O197">
        <v>0</v>
      </c>
      <c r="P197" t="s">
        <v>55</v>
      </c>
      <c r="Q197" t="s">
        <v>55</v>
      </c>
      <c r="R197">
        <v>0</v>
      </c>
      <c r="S197" t="s">
        <v>55</v>
      </c>
      <c r="T197" t="s">
        <v>56</v>
      </c>
      <c r="U197">
        <v>3</v>
      </c>
      <c r="V197" t="s">
        <v>228</v>
      </c>
      <c r="W197" s="1">
        <v>5.2000000000000002E-9</v>
      </c>
      <c r="X197" t="s">
        <v>4259</v>
      </c>
      <c r="Y197">
        <v>0.42119000000000001</v>
      </c>
    </row>
    <row r="198" spans="2:27" x14ac:dyDescent="0.2">
      <c r="B198" t="s">
        <v>11701</v>
      </c>
      <c r="C198">
        <v>15</v>
      </c>
      <c r="D198" t="s">
        <v>4260</v>
      </c>
      <c r="E198" t="s">
        <v>4261</v>
      </c>
      <c r="F198">
        <v>493</v>
      </c>
      <c r="G198">
        <f t="shared" si="2"/>
        <v>2</v>
      </c>
      <c r="H198">
        <v>1</v>
      </c>
      <c r="I198">
        <v>203595689</v>
      </c>
      <c r="J198">
        <v>203713209</v>
      </c>
      <c r="K198">
        <v>0.52175638899999999</v>
      </c>
      <c r="L198">
        <v>-0.81415732200000002</v>
      </c>
      <c r="M198">
        <v>0</v>
      </c>
      <c r="N198">
        <v>0</v>
      </c>
      <c r="O198">
        <v>18</v>
      </c>
      <c r="P198" s="1">
        <v>1.5000000000000001E-26</v>
      </c>
      <c r="Q198" s="1">
        <v>2.0100000000000001E-21</v>
      </c>
      <c r="R198">
        <v>1</v>
      </c>
      <c r="S198" t="s">
        <v>1325</v>
      </c>
      <c r="T198" t="s">
        <v>56</v>
      </c>
      <c r="U198">
        <v>7</v>
      </c>
      <c r="V198" t="s">
        <v>896</v>
      </c>
      <c r="W198" s="1">
        <v>5.2000000000000002E-9</v>
      </c>
      <c r="X198" t="s">
        <v>4259</v>
      </c>
      <c r="Y198">
        <v>0.13908999999999999</v>
      </c>
    </row>
    <row r="199" spans="2:27" x14ac:dyDescent="0.2">
      <c r="B199" t="s">
        <v>11701</v>
      </c>
      <c r="C199">
        <v>15</v>
      </c>
      <c r="D199" t="s">
        <v>4262</v>
      </c>
      <c r="E199" t="s">
        <v>4263</v>
      </c>
      <c r="F199">
        <v>9877</v>
      </c>
      <c r="G199">
        <f t="shared" si="2"/>
        <v>1</v>
      </c>
      <c r="H199">
        <v>1</v>
      </c>
      <c r="I199">
        <v>203764782</v>
      </c>
      <c r="J199">
        <v>203823252</v>
      </c>
      <c r="K199">
        <v>0.997151605</v>
      </c>
      <c r="L199">
        <v>0.42527946</v>
      </c>
      <c r="M199">
        <v>0</v>
      </c>
      <c r="N199">
        <v>0</v>
      </c>
      <c r="O199">
        <v>0</v>
      </c>
      <c r="P199" t="s">
        <v>55</v>
      </c>
      <c r="Q199" t="s">
        <v>55</v>
      </c>
      <c r="R199">
        <v>0</v>
      </c>
      <c r="S199" t="s">
        <v>55</v>
      </c>
      <c r="T199" t="s">
        <v>56</v>
      </c>
      <c r="U199">
        <v>3</v>
      </c>
      <c r="V199" t="s">
        <v>228</v>
      </c>
      <c r="W199" s="1">
        <v>5.2000000000000002E-9</v>
      </c>
      <c r="X199" t="s">
        <v>4259</v>
      </c>
      <c r="Y199">
        <v>1.7337000000000002E-2</v>
      </c>
    </row>
    <row r="200" spans="2:27" x14ac:dyDescent="0.2">
      <c r="B200" t="s">
        <v>11701</v>
      </c>
      <c r="C200">
        <v>15</v>
      </c>
      <c r="D200" t="s">
        <v>4264</v>
      </c>
      <c r="E200" t="s">
        <v>4265</v>
      </c>
      <c r="F200">
        <v>100381270</v>
      </c>
      <c r="G200">
        <f t="shared" si="2"/>
        <v>1</v>
      </c>
      <c r="H200">
        <v>1</v>
      </c>
      <c r="I200">
        <v>203765437</v>
      </c>
      <c r="J200">
        <v>203769686</v>
      </c>
      <c r="K200" t="s">
        <v>55</v>
      </c>
      <c r="L200">
        <v>-0.19108275199999999</v>
      </c>
      <c r="M200">
        <v>0</v>
      </c>
      <c r="N200">
        <v>0</v>
      </c>
      <c r="O200">
        <v>0</v>
      </c>
      <c r="P200" t="s">
        <v>55</v>
      </c>
      <c r="Q200" t="s">
        <v>55</v>
      </c>
      <c r="R200">
        <v>0</v>
      </c>
      <c r="S200" t="s">
        <v>55</v>
      </c>
      <c r="T200" t="s">
        <v>56</v>
      </c>
      <c r="U200">
        <v>3</v>
      </c>
      <c r="V200" t="s">
        <v>228</v>
      </c>
      <c r="W200" s="1">
        <v>5.2000000000000002E-9</v>
      </c>
      <c r="X200" t="s">
        <v>4259</v>
      </c>
      <c r="Y200">
        <v>6.3438999999999995E-2</v>
      </c>
    </row>
    <row r="201" spans="2:27" x14ac:dyDescent="0.2">
      <c r="B201" t="s">
        <v>11701</v>
      </c>
      <c r="C201">
        <v>15</v>
      </c>
      <c r="D201" t="s">
        <v>4266</v>
      </c>
      <c r="E201" t="s">
        <v>4267</v>
      </c>
      <c r="F201">
        <v>6635</v>
      </c>
      <c r="G201">
        <f t="shared" si="2"/>
        <v>1</v>
      </c>
      <c r="H201">
        <v>1</v>
      </c>
      <c r="I201">
        <v>203830731</v>
      </c>
      <c r="J201">
        <v>203839678</v>
      </c>
      <c r="K201">
        <v>0.89145679200000005</v>
      </c>
      <c r="L201">
        <v>0.35988524599999999</v>
      </c>
      <c r="M201">
        <v>0</v>
      </c>
      <c r="N201">
        <v>0</v>
      </c>
      <c r="O201">
        <v>0</v>
      </c>
      <c r="P201" t="s">
        <v>55</v>
      </c>
      <c r="Q201" t="s">
        <v>55</v>
      </c>
      <c r="R201">
        <v>0</v>
      </c>
      <c r="S201" t="s">
        <v>55</v>
      </c>
      <c r="T201" t="s">
        <v>56</v>
      </c>
      <c r="U201">
        <v>1</v>
      </c>
      <c r="V201" t="s">
        <v>118</v>
      </c>
      <c r="W201" s="1">
        <v>5.2000000000000002E-9</v>
      </c>
      <c r="X201" t="s">
        <v>4259</v>
      </c>
      <c r="Y201">
        <v>1.145E-2</v>
      </c>
      <c r="Z201" t="s">
        <v>15435</v>
      </c>
    </row>
    <row r="202" spans="2:27" x14ac:dyDescent="0.2">
      <c r="B202" t="s">
        <v>11701</v>
      </c>
      <c r="C202">
        <v>16</v>
      </c>
      <c r="D202" t="s">
        <v>4535</v>
      </c>
      <c r="E202" t="s">
        <v>4536</v>
      </c>
      <c r="F202">
        <v>9723</v>
      </c>
      <c r="G202">
        <f t="shared" si="2"/>
        <v>1</v>
      </c>
      <c r="H202">
        <v>7</v>
      </c>
      <c r="I202">
        <v>82993222</v>
      </c>
      <c r="J202">
        <v>83278326</v>
      </c>
      <c r="K202">
        <v>3.0447872000000001E-2</v>
      </c>
      <c r="L202">
        <v>2.23783954</v>
      </c>
      <c r="M202">
        <v>0</v>
      </c>
      <c r="N202">
        <v>0</v>
      </c>
      <c r="O202">
        <v>0</v>
      </c>
      <c r="P202" t="s">
        <v>55</v>
      </c>
      <c r="Q202" t="s">
        <v>55</v>
      </c>
      <c r="R202">
        <v>0</v>
      </c>
      <c r="S202" t="s">
        <v>55</v>
      </c>
      <c r="T202" t="s">
        <v>56</v>
      </c>
      <c r="U202">
        <v>7</v>
      </c>
      <c r="V202" t="s">
        <v>2762</v>
      </c>
      <c r="W202" s="1">
        <v>2.3000000000000001E-10</v>
      </c>
      <c r="X202" t="s">
        <v>4537</v>
      </c>
      <c r="Y202">
        <v>2.1337999999999999E-2</v>
      </c>
      <c r="Z202" t="s">
        <v>17629</v>
      </c>
    </row>
    <row r="203" spans="2:27" x14ac:dyDescent="0.2">
      <c r="B203" t="s">
        <v>11701</v>
      </c>
      <c r="C203">
        <v>16</v>
      </c>
      <c r="D203" t="s">
        <v>4538</v>
      </c>
      <c r="E203" t="s">
        <v>4539</v>
      </c>
      <c r="F203">
        <v>10371</v>
      </c>
      <c r="G203">
        <f t="shared" si="2"/>
        <v>1</v>
      </c>
      <c r="H203">
        <v>7</v>
      </c>
      <c r="I203">
        <v>83585093</v>
      </c>
      <c r="J203">
        <v>84122040</v>
      </c>
      <c r="K203">
        <v>0.98843278199999995</v>
      </c>
      <c r="L203">
        <v>0.39153390100000002</v>
      </c>
      <c r="M203">
        <v>0</v>
      </c>
      <c r="N203">
        <v>0</v>
      </c>
      <c r="O203">
        <v>0</v>
      </c>
      <c r="P203" t="s">
        <v>55</v>
      </c>
      <c r="Q203" t="s">
        <v>55</v>
      </c>
      <c r="R203">
        <v>0</v>
      </c>
      <c r="S203" t="s">
        <v>55</v>
      </c>
      <c r="T203" t="s">
        <v>56</v>
      </c>
      <c r="U203">
        <v>7</v>
      </c>
      <c r="V203" t="s">
        <v>381</v>
      </c>
      <c r="W203" s="1">
        <v>2.3000000000000001E-10</v>
      </c>
      <c r="X203" t="s">
        <v>4537</v>
      </c>
      <c r="Y203">
        <v>2.2334E-3</v>
      </c>
      <c r="Z203" t="s">
        <v>17630</v>
      </c>
    </row>
    <row r="204" spans="2:27" x14ac:dyDescent="0.2">
      <c r="B204" t="s">
        <v>11701</v>
      </c>
      <c r="C204">
        <v>16</v>
      </c>
      <c r="D204" t="s">
        <v>4540</v>
      </c>
      <c r="E204" t="s">
        <v>4541</v>
      </c>
      <c r="F204">
        <v>223117</v>
      </c>
      <c r="G204">
        <f t="shared" si="2"/>
        <v>4</v>
      </c>
      <c r="H204">
        <v>7</v>
      </c>
      <c r="I204">
        <v>84624869</v>
      </c>
      <c r="J204">
        <v>84816171</v>
      </c>
      <c r="K204" s="1">
        <v>3.5299999999999997E-5</v>
      </c>
      <c r="L204">
        <v>0.161252809</v>
      </c>
      <c r="M204">
        <v>70</v>
      </c>
      <c r="N204">
        <v>18.309999999999999</v>
      </c>
      <c r="O204">
        <v>120</v>
      </c>
      <c r="P204" s="1">
        <v>3.1099999999999997E-5</v>
      </c>
      <c r="Q204" s="1">
        <v>1.8700000000000001E-6</v>
      </c>
      <c r="R204">
        <v>2</v>
      </c>
      <c r="S204" t="s">
        <v>3513</v>
      </c>
      <c r="T204" t="s">
        <v>56</v>
      </c>
      <c r="U204">
        <v>8</v>
      </c>
      <c r="V204" t="s">
        <v>1400</v>
      </c>
      <c r="W204" s="1">
        <v>2.3000000000000001E-10</v>
      </c>
      <c r="X204" t="s">
        <v>4537</v>
      </c>
      <c r="Y204" s="1">
        <v>5.0000000000000003E-10</v>
      </c>
      <c r="Z204" t="s">
        <v>17631</v>
      </c>
    </row>
    <row r="205" spans="2:27" x14ac:dyDescent="0.2">
      <c r="B205" t="s">
        <v>11701</v>
      </c>
      <c r="C205">
        <v>17</v>
      </c>
      <c r="D205" t="s">
        <v>4945</v>
      </c>
      <c r="E205" t="s">
        <v>4946</v>
      </c>
      <c r="F205">
        <v>56994</v>
      </c>
      <c r="G205">
        <f t="shared" si="2"/>
        <v>1</v>
      </c>
      <c r="H205">
        <v>12</v>
      </c>
      <c r="I205">
        <v>102090725</v>
      </c>
      <c r="J205">
        <v>102137918</v>
      </c>
      <c r="K205">
        <v>3.5704769999999999E-3</v>
      </c>
      <c r="L205" t="s">
        <v>55</v>
      </c>
      <c r="M205">
        <v>0</v>
      </c>
      <c r="N205">
        <v>0</v>
      </c>
      <c r="O205">
        <v>7</v>
      </c>
      <c r="P205" s="1">
        <v>1.14E-28</v>
      </c>
      <c r="Q205" s="1">
        <v>5.3299999999999997E-81</v>
      </c>
      <c r="R205">
        <v>10</v>
      </c>
      <c r="S205" t="s">
        <v>4947</v>
      </c>
      <c r="T205" t="s">
        <v>0</v>
      </c>
      <c r="U205">
        <v>0</v>
      </c>
      <c r="V205" t="s">
        <v>55</v>
      </c>
      <c r="W205" s="1">
        <v>2.4E-9</v>
      </c>
      <c r="X205" t="s">
        <v>4948</v>
      </c>
      <c r="Y205">
        <v>1.8872E-4</v>
      </c>
      <c r="AA205" t="s">
        <v>18596</v>
      </c>
    </row>
    <row r="206" spans="2:27" x14ac:dyDescent="0.2">
      <c r="B206" t="s">
        <v>11701</v>
      </c>
      <c r="C206">
        <v>17</v>
      </c>
      <c r="D206" t="s">
        <v>4949</v>
      </c>
      <c r="E206" t="s">
        <v>4950</v>
      </c>
      <c r="F206">
        <v>79158</v>
      </c>
      <c r="G206">
        <f t="shared" si="2"/>
        <v>1</v>
      </c>
      <c r="H206">
        <v>12</v>
      </c>
      <c r="I206">
        <v>102139275</v>
      </c>
      <c r="J206">
        <v>102224716</v>
      </c>
      <c r="K206" s="1">
        <v>4.2300000000000002E-6</v>
      </c>
      <c r="L206">
        <v>0.413481712</v>
      </c>
      <c r="M206">
        <v>0</v>
      </c>
      <c r="N206">
        <v>0</v>
      </c>
      <c r="O206">
        <v>7</v>
      </c>
      <c r="P206" s="1">
        <v>1.6400000000000001E-8</v>
      </c>
      <c r="Q206" s="1">
        <v>3.1100000000000001E-27</v>
      </c>
      <c r="R206">
        <v>8</v>
      </c>
      <c r="S206" t="s">
        <v>4951</v>
      </c>
      <c r="T206" t="s">
        <v>0</v>
      </c>
      <c r="U206">
        <v>0</v>
      </c>
      <c r="V206" t="s">
        <v>55</v>
      </c>
      <c r="W206" s="1">
        <v>2.4E-9</v>
      </c>
      <c r="X206" t="s">
        <v>4948</v>
      </c>
      <c r="Y206">
        <v>1.3839000000000001E-4</v>
      </c>
      <c r="Z206" t="s">
        <v>17632</v>
      </c>
    </row>
    <row r="207" spans="2:27" x14ac:dyDescent="0.2">
      <c r="B207" t="s">
        <v>11701</v>
      </c>
      <c r="C207">
        <v>17</v>
      </c>
      <c r="D207" t="s">
        <v>4952</v>
      </c>
      <c r="E207" t="s">
        <v>4953</v>
      </c>
      <c r="F207">
        <v>55332</v>
      </c>
      <c r="G207">
        <f t="shared" si="2"/>
        <v>4</v>
      </c>
      <c r="H207">
        <v>12</v>
      </c>
      <c r="I207">
        <v>102271129</v>
      </c>
      <c r="J207">
        <v>102405908</v>
      </c>
      <c r="K207">
        <v>8.0700076999999995E-2</v>
      </c>
      <c r="L207">
        <v>2.6134382010000001</v>
      </c>
      <c r="M207">
        <v>4</v>
      </c>
      <c r="N207">
        <v>8.2279999999999998</v>
      </c>
      <c r="O207">
        <v>7</v>
      </c>
      <c r="P207" s="1">
        <v>2.8100000000000001E-26</v>
      </c>
      <c r="Q207" s="1">
        <v>7.5099999999999998E-21</v>
      </c>
      <c r="R207">
        <v>15</v>
      </c>
      <c r="S207" t="s">
        <v>4954</v>
      </c>
      <c r="T207" t="s">
        <v>56</v>
      </c>
      <c r="U207">
        <v>1</v>
      </c>
      <c r="V207" t="s">
        <v>135</v>
      </c>
      <c r="W207" s="1">
        <v>2.4E-9</v>
      </c>
      <c r="X207" t="s">
        <v>4948</v>
      </c>
      <c r="Y207" s="1">
        <v>1.6915999999999999E-7</v>
      </c>
      <c r="AA207" t="s">
        <v>18599</v>
      </c>
    </row>
    <row r="208" spans="2:27" x14ac:dyDescent="0.2">
      <c r="B208" t="s">
        <v>11701</v>
      </c>
      <c r="C208">
        <v>17</v>
      </c>
      <c r="D208" t="s">
        <v>4955</v>
      </c>
      <c r="E208" t="s">
        <v>4956</v>
      </c>
      <c r="F208">
        <v>79023</v>
      </c>
      <c r="G208">
        <f t="shared" si="2"/>
        <v>1</v>
      </c>
      <c r="H208">
        <v>12</v>
      </c>
      <c r="I208">
        <v>102467967</v>
      </c>
      <c r="J208">
        <v>102513902</v>
      </c>
      <c r="K208">
        <v>9.9832799999999993E-4</v>
      </c>
      <c r="L208">
        <v>-0.60129228999999995</v>
      </c>
      <c r="M208">
        <v>0</v>
      </c>
      <c r="N208">
        <v>0</v>
      </c>
      <c r="O208">
        <v>0</v>
      </c>
      <c r="P208" t="s">
        <v>55</v>
      </c>
      <c r="Q208" t="s">
        <v>55</v>
      </c>
      <c r="R208">
        <v>0</v>
      </c>
      <c r="S208" t="s">
        <v>55</v>
      </c>
      <c r="T208" t="s">
        <v>56</v>
      </c>
      <c r="U208">
        <v>1</v>
      </c>
      <c r="V208" t="s">
        <v>2511</v>
      </c>
      <c r="W208" s="1">
        <v>2.4E-9</v>
      </c>
      <c r="X208" t="s">
        <v>4948</v>
      </c>
      <c r="Y208">
        <v>3.5097999999999998E-4</v>
      </c>
      <c r="Z208" t="s">
        <v>17609</v>
      </c>
    </row>
    <row r="209" spans="2:27" x14ac:dyDescent="0.2">
      <c r="B209" t="s">
        <v>11701</v>
      </c>
      <c r="C209">
        <v>17</v>
      </c>
      <c r="D209" t="s">
        <v>4957</v>
      </c>
      <c r="E209" t="s">
        <v>4958</v>
      </c>
      <c r="F209">
        <v>55010</v>
      </c>
      <c r="G209">
        <f t="shared" si="2"/>
        <v>1</v>
      </c>
      <c r="H209">
        <v>12</v>
      </c>
      <c r="I209">
        <v>102513956</v>
      </c>
      <c r="J209">
        <v>102591298</v>
      </c>
      <c r="K209" s="1">
        <v>9.6700000000000002E-13</v>
      </c>
      <c r="L209">
        <v>-0.63477821199999995</v>
      </c>
      <c r="M209">
        <v>0</v>
      </c>
      <c r="N209">
        <v>0</v>
      </c>
      <c r="O209">
        <v>0</v>
      </c>
      <c r="P209" t="s">
        <v>55</v>
      </c>
      <c r="Q209" t="s">
        <v>55</v>
      </c>
      <c r="R209">
        <v>0</v>
      </c>
      <c r="S209" t="s">
        <v>55</v>
      </c>
      <c r="T209" t="s">
        <v>56</v>
      </c>
      <c r="U209">
        <v>1</v>
      </c>
      <c r="V209" t="s">
        <v>2511</v>
      </c>
      <c r="W209" s="1">
        <v>2.4E-9</v>
      </c>
      <c r="X209" t="s">
        <v>4948</v>
      </c>
      <c r="Y209">
        <v>6.4933999999999999E-3</v>
      </c>
    </row>
    <row r="210" spans="2:27" x14ac:dyDescent="0.2">
      <c r="B210" t="s">
        <v>11701</v>
      </c>
      <c r="C210">
        <v>18</v>
      </c>
      <c r="D210" t="s">
        <v>5054</v>
      </c>
      <c r="E210" t="s">
        <v>5055</v>
      </c>
      <c r="F210">
        <v>64285</v>
      </c>
      <c r="G210">
        <f t="shared" ref="G210:G273" si="3">SUM(M210&gt;0,O210&gt;0,U210&gt;0,Y210&lt;0.000002641)</f>
        <v>1</v>
      </c>
      <c r="H210">
        <v>16</v>
      </c>
      <c r="I210">
        <v>108058</v>
      </c>
      <c r="J210">
        <v>126354</v>
      </c>
      <c r="K210" s="1">
        <v>3.6500000000000002E-6</v>
      </c>
      <c r="L210" t="s">
        <v>55</v>
      </c>
      <c r="M210">
        <v>0</v>
      </c>
      <c r="N210">
        <v>0</v>
      </c>
      <c r="O210">
        <v>0</v>
      </c>
      <c r="P210" t="s">
        <v>55</v>
      </c>
      <c r="Q210" t="s">
        <v>55</v>
      </c>
      <c r="R210">
        <v>0</v>
      </c>
      <c r="S210" t="s">
        <v>55</v>
      </c>
      <c r="T210" t="s">
        <v>56</v>
      </c>
      <c r="U210">
        <v>1</v>
      </c>
      <c r="V210" t="s">
        <v>106</v>
      </c>
      <c r="W210" s="1">
        <v>1.0000000000000001E-9</v>
      </c>
      <c r="X210" t="s">
        <v>5056</v>
      </c>
      <c r="Y210">
        <v>0.67815000000000003</v>
      </c>
    </row>
    <row r="211" spans="2:27" x14ac:dyDescent="0.2">
      <c r="B211" t="s">
        <v>11701</v>
      </c>
      <c r="C211">
        <v>18</v>
      </c>
      <c r="D211" t="s">
        <v>5057</v>
      </c>
      <c r="E211" t="s">
        <v>5058</v>
      </c>
      <c r="F211">
        <v>4350</v>
      </c>
      <c r="G211">
        <f t="shared" si="3"/>
        <v>1</v>
      </c>
      <c r="H211">
        <v>16</v>
      </c>
      <c r="I211">
        <v>127006</v>
      </c>
      <c r="J211">
        <v>135852</v>
      </c>
      <c r="K211" s="1">
        <v>4.2400000000000002E-9</v>
      </c>
      <c r="L211" t="s">
        <v>55</v>
      </c>
      <c r="M211">
        <v>0</v>
      </c>
      <c r="N211">
        <v>0</v>
      </c>
      <c r="O211">
        <v>0</v>
      </c>
      <c r="P211" t="s">
        <v>55</v>
      </c>
      <c r="Q211" t="s">
        <v>55</v>
      </c>
      <c r="R211">
        <v>0</v>
      </c>
      <c r="S211" t="s">
        <v>55</v>
      </c>
      <c r="T211" t="s">
        <v>56</v>
      </c>
      <c r="U211">
        <v>1</v>
      </c>
      <c r="V211" t="s">
        <v>106</v>
      </c>
      <c r="W211" s="1">
        <v>1.0000000000000001E-9</v>
      </c>
      <c r="X211" t="s">
        <v>5056</v>
      </c>
      <c r="Y211">
        <v>0.82774999999999999</v>
      </c>
    </row>
    <row r="212" spans="2:27" x14ac:dyDescent="0.2">
      <c r="B212" t="s">
        <v>11701</v>
      </c>
      <c r="C212">
        <v>18</v>
      </c>
      <c r="D212" t="s">
        <v>5059</v>
      </c>
      <c r="E212" t="s">
        <v>5060</v>
      </c>
      <c r="F212">
        <v>146330</v>
      </c>
      <c r="G212">
        <f t="shared" si="3"/>
        <v>1</v>
      </c>
      <c r="H212">
        <v>16</v>
      </c>
      <c r="I212">
        <v>742500</v>
      </c>
      <c r="J212">
        <v>755829</v>
      </c>
      <c r="K212">
        <v>0.95155737500000004</v>
      </c>
      <c r="L212" t="s">
        <v>55</v>
      </c>
      <c r="M212">
        <v>0</v>
      </c>
      <c r="N212">
        <v>0</v>
      </c>
      <c r="O212">
        <v>0</v>
      </c>
      <c r="P212" t="s">
        <v>55</v>
      </c>
      <c r="Q212" t="s">
        <v>55</v>
      </c>
      <c r="R212">
        <v>0</v>
      </c>
      <c r="S212" t="s">
        <v>55</v>
      </c>
      <c r="T212" t="s">
        <v>56</v>
      </c>
      <c r="U212">
        <v>1</v>
      </c>
      <c r="V212" t="s">
        <v>71</v>
      </c>
      <c r="W212" s="1">
        <v>2.4999999999999999E-7</v>
      </c>
      <c r="X212" t="s">
        <v>5056</v>
      </c>
      <c r="Y212">
        <v>0.11218</v>
      </c>
    </row>
    <row r="213" spans="2:27" x14ac:dyDescent="0.2">
      <c r="B213" t="s">
        <v>11701</v>
      </c>
      <c r="C213">
        <v>18</v>
      </c>
      <c r="D213" t="s">
        <v>5061</v>
      </c>
      <c r="E213" t="s">
        <v>5062</v>
      </c>
      <c r="F213">
        <v>79006</v>
      </c>
      <c r="G213">
        <f t="shared" si="3"/>
        <v>1</v>
      </c>
      <c r="H213">
        <v>16</v>
      </c>
      <c r="I213">
        <v>765115</v>
      </c>
      <c r="J213">
        <v>769655</v>
      </c>
      <c r="K213">
        <v>8.1804435999999994E-2</v>
      </c>
      <c r="L213">
        <v>2.279386798</v>
      </c>
      <c r="M213">
        <v>0</v>
      </c>
      <c r="N213">
        <v>0</v>
      </c>
      <c r="O213">
        <v>0</v>
      </c>
      <c r="P213" t="s">
        <v>55</v>
      </c>
      <c r="Q213" t="s">
        <v>55</v>
      </c>
      <c r="R213">
        <v>0</v>
      </c>
      <c r="S213" t="s">
        <v>55</v>
      </c>
      <c r="T213" t="s">
        <v>56</v>
      </c>
      <c r="U213">
        <v>1</v>
      </c>
      <c r="V213" t="s">
        <v>61</v>
      </c>
      <c r="W213" s="1">
        <v>1.0000000000000001E-9</v>
      </c>
      <c r="X213" t="s">
        <v>5056</v>
      </c>
      <c r="Y213">
        <v>8.8067000000000006E-2</v>
      </c>
    </row>
    <row r="214" spans="2:27" x14ac:dyDescent="0.2">
      <c r="B214" t="s">
        <v>11701</v>
      </c>
      <c r="C214">
        <v>18</v>
      </c>
      <c r="D214" t="s">
        <v>5063</v>
      </c>
      <c r="E214" t="s">
        <v>5064</v>
      </c>
      <c r="F214">
        <v>64428</v>
      </c>
      <c r="G214">
        <f t="shared" si="3"/>
        <v>1</v>
      </c>
      <c r="H214">
        <v>16</v>
      </c>
      <c r="I214">
        <v>779753</v>
      </c>
      <c r="J214">
        <v>791329</v>
      </c>
      <c r="K214" s="1">
        <v>1.0499999999999999E-5</v>
      </c>
      <c r="L214">
        <v>-0.349967478</v>
      </c>
      <c r="M214">
        <v>0</v>
      </c>
      <c r="N214">
        <v>0</v>
      </c>
      <c r="O214">
        <v>0</v>
      </c>
      <c r="P214" t="s">
        <v>55</v>
      </c>
      <c r="Q214" t="s">
        <v>55</v>
      </c>
      <c r="R214">
        <v>0</v>
      </c>
      <c r="S214" t="s">
        <v>55</v>
      </c>
      <c r="T214" t="s">
        <v>56</v>
      </c>
      <c r="U214">
        <v>1</v>
      </c>
      <c r="V214" t="s">
        <v>71</v>
      </c>
      <c r="W214" s="1">
        <v>8.8999999999999995E-7</v>
      </c>
      <c r="X214" t="s">
        <v>5056</v>
      </c>
      <c r="Y214">
        <v>3.5907000000000001E-2</v>
      </c>
    </row>
    <row r="215" spans="2:27" x14ac:dyDescent="0.2">
      <c r="B215" t="s">
        <v>11701</v>
      </c>
      <c r="C215">
        <v>18</v>
      </c>
      <c r="D215" t="s">
        <v>5065</v>
      </c>
      <c r="E215" t="s">
        <v>5066</v>
      </c>
      <c r="F215">
        <v>401827</v>
      </c>
      <c r="G215">
        <f t="shared" si="3"/>
        <v>1</v>
      </c>
      <c r="H215">
        <v>16</v>
      </c>
      <c r="I215">
        <v>819428</v>
      </c>
      <c r="J215">
        <v>833370</v>
      </c>
      <c r="K215" s="1">
        <v>3.46E-16</v>
      </c>
      <c r="L215" t="s">
        <v>55</v>
      </c>
      <c r="M215">
        <v>0</v>
      </c>
      <c r="N215">
        <v>0</v>
      </c>
      <c r="O215">
        <v>0</v>
      </c>
      <c r="P215" t="s">
        <v>55</v>
      </c>
      <c r="Q215" t="s">
        <v>55</v>
      </c>
      <c r="R215">
        <v>0</v>
      </c>
      <c r="S215" t="s">
        <v>55</v>
      </c>
      <c r="T215" t="s">
        <v>56</v>
      </c>
      <c r="U215">
        <v>1</v>
      </c>
      <c r="V215" t="s">
        <v>71</v>
      </c>
      <c r="W215" s="1">
        <v>8.8999999999999995E-7</v>
      </c>
      <c r="X215" t="s">
        <v>5056</v>
      </c>
      <c r="Y215">
        <v>0.28620000000000001</v>
      </c>
    </row>
    <row r="216" spans="2:27" x14ac:dyDescent="0.2">
      <c r="B216" t="s">
        <v>11701</v>
      </c>
      <c r="C216">
        <v>18</v>
      </c>
      <c r="D216" t="s">
        <v>5067</v>
      </c>
      <c r="E216" t="s">
        <v>5068</v>
      </c>
      <c r="F216">
        <v>113000</v>
      </c>
      <c r="G216">
        <f t="shared" si="3"/>
        <v>1</v>
      </c>
      <c r="H216">
        <v>16</v>
      </c>
      <c r="I216">
        <v>834974</v>
      </c>
      <c r="J216">
        <v>838397</v>
      </c>
      <c r="K216" s="1">
        <v>3.0600000000000003E-8</v>
      </c>
      <c r="L216">
        <v>1.052660245</v>
      </c>
      <c r="M216">
        <v>0</v>
      </c>
      <c r="N216">
        <v>0</v>
      </c>
      <c r="O216">
        <v>0</v>
      </c>
      <c r="P216" t="s">
        <v>55</v>
      </c>
      <c r="Q216" t="s">
        <v>55</v>
      </c>
      <c r="R216">
        <v>0</v>
      </c>
      <c r="S216" t="s">
        <v>55</v>
      </c>
      <c r="T216" t="s">
        <v>56</v>
      </c>
      <c r="U216">
        <v>1</v>
      </c>
      <c r="V216" t="s">
        <v>71</v>
      </c>
      <c r="W216" s="1">
        <v>8.8999999999999995E-7</v>
      </c>
      <c r="X216" t="s">
        <v>5056</v>
      </c>
      <c r="Y216">
        <v>0.17358999999999999</v>
      </c>
    </row>
    <row r="217" spans="2:27" x14ac:dyDescent="0.2">
      <c r="B217" t="s">
        <v>11701</v>
      </c>
      <c r="C217">
        <v>18</v>
      </c>
      <c r="D217" t="s">
        <v>5069</v>
      </c>
      <c r="E217" t="s">
        <v>5070</v>
      </c>
      <c r="F217">
        <v>63922</v>
      </c>
      <c r="G217">
        <f t="shared" si="3"/>
        <v>1</v>
      </c>
      <c r="H217">
        <v>16</v>
      </c>
      <c r="I217">
        <v>838046</v>
      </c>
      <c r="J217">
        <v>850737</v>
      </c>
      <c r="K217" t="s">
        <v>55</v>
      </c>
      <c r="L217" t="s">
        <v>55</v>
      </c>
      <c r="M217">
        <v>0</v>
      </c>
      <c r="N217">
        <v>0</v>
      </c>
      <c r="O217">
        <v>0</v>
      </c>
      <c r="P217" t="s">
        <v>55</v>
      </c>
      <c r="Q217" t="s">
        <v>55</v>
      </c>
      <c r="R217">
        <v>0</v>
      </c>
      <c r="S217" t="s">
        <v>55</v>
      </c>
      <c r="T217" t="s">
        <v>56</v>
      </c>
      <c r="U217">
        <v>1</v>
      </c>
      <c r="V217" t="s">
        <v>71</v>
      </c>
      <c r="W217" s="1">
        <v>8.8999999999999995E-7</v>
      </c>
      <c r="X217" t="s">
        <v>5056</v>
      </c>
      <c r="Y217">
        <v>0.28038999999999997</v>
      </c>
    </row>
    <row r="218" spans="2:27" x14ac:dyDescent="0.2">
      <c r="B218" t="s">
        <v>11701</v>
      </c>
      <c r="C218">
        <v>18</v>
      </c>
      <c r="D218" t="s">
        <v>5071</v>
      </c>
      <c r="E218" t="s">
        <v>5072</v>
      </c>
      <c r="F218">
        <v>51764</v>
      </c>
      <c r="G218">
        <f t="shared" si="3"/>
        <v>1</v>
      </c>
      <c r="H218">
        <v>16</v>
      </c>
      <c r="I218">
        <v>848041</v>
      </c>
      <c r="J218">
        <v>850733</v>
      </c>
      <c r="K218">
        <v>4.8927739999999999E-3</v>
      </c>
      <c r="L218">
        <v>0.63651439300000001</v>
      </c>
      <c r="M218">
        <v>0</v>
      </c>
      <c r="N218">
        <v>0</v>
      </c>
      <c r="O218">
        <v>0</v>
      </c>
      <c r="P218" t="s">
        <v>55</v>
      </c>
      <c r="Q218" t="s">
        <v>55</v>
      </c>
      <c r="R218">
        <v>0</v>
      </c>
      <c r="S218" t="s">
        <v>55</v>
      </c>
      <c r="T218" t="s">
        <v>56</v>
      </c>
      <c r="U218">
        <v>1</v>
      </c>
      <c r="V218" t="s">
        <v>71</v>
      </c>
      <c r="W218" s="1">
        <v>3.3999999999999998E-9</v>
      </c>
      <c r="X218" t="s">
        <v>5056</v>
      </c>
      <c r="Y218">
        <v>0.30880999999999997</v>
      </c>
    </row>
    <row r="219" spans="2:27" x14ac:dyDescent="0.2">
      <c r="B219" t="s">
        <v>11701</v>
      </c>
      <c r="C219">
        <v>18</v>
      </c>
      <c r="D219" t="s">
        <v>5073</v>
      </c>
      <c r="E219" t="s">
        <v>5074</v>
      </c>
      <c r="F219">
        <v>388199</v>
      </c>
      <c r="G219">
        <f t="shared" si="3"/>
        <v>1</v>
      </c>
      <c r="H219">
        <v>16</v>
      </c>
      <c r="I219">
        <v>855443</v>
      </c>
      <c r="J219">
        <v>863861</v>
      </c>
      <c r="K219" s="1">
        <v>3.1300000000000001E-6</v>
      </c>
      <c r="L219">
        <v>7.3439801999999998E-2</v>
      </c>
      <c r="M219">
        <v>0</v>
      </c>
      <c r="N219">
        <v>0</v>
      </c>
      <c r="O219">
        <v>0</v>
      </c>
      <c r="P219" t="s">
        <v>55</v>
      </c>
      <c r="Q219" t="s">
        <v>55</v>
      </c>
      <c r="R219">
        <v>0</v>
      </c>
      <c r="S219" t="s">
        <v>55</v>
      </c>
      <c r="T219" t="s">
        <v>56</v>
      </c>
      <c r="U219">
        <v>1</v>
      </c>
      <c r="V219" t="s">
        <v>71</v>
      </c>
      <c r="W219" s="1">
        <v>3.3999999999999998E-9</v>
      </c>
      <c r="X219" t="s">
        <v>5056</v>
      </c>
      <c r="Y219">
        <v>0.18842999999999999</v>
      </c>
    </row>
    <row r="220" spans="2:27" x14ac:dyDescent="0.2">
      <c r="B220" t="s">
        <v>11701</v>
      </c>
      <c r="C220">
        <v>18</v>
      </c>
      <c r="D220" t="s">
        <v>5075</v>
      </c>
      <c r="E220" t="s">
        <v>5076</v>
      </c>
      <c r="F220">
        <v>64788</v>
      </c>
      <c r="G220">
        <f t="shared" si="3"/>
        <v>1</v>
      </c>
      <c r="H220">
        <v>16</v>
      </c>
      <c r="I220">
        <v>903634</v>
      </c>
      <c r="J220">
        <v>1031318</v>
      </c>
      <c r="K220" t="s">
        <v>55</v>
      </c>
      <c r="L220">
        <v>-5.301173E-2</v>
      </c>
      <c r="M220">
        <v>0</v>
      </c>
      <c r="N220">
        <v>0</v>
      </c>
      <c r="O220">
        <v>0</v>
      </c>
      <c r="P220" t="s">
        <v>55</v>
      </c>
      <c r="Q220" t="s">
        <v>55</v>
      </c>
      <c r="R220">
        <v>0</v>
      </c>
      <c r="S220" t="s">
        <v>55</v>
      </c>
      <c r="T220" t="s">
        <v>56</v>
      </c>
      <c r="U220">
        <v>5</v>
      </c>
      <c r="V220" t="s">
        <v>5077</v>
      </c>
      <c r="W220" s="1">
        <v>1.0000000000000001E-9</v>
      </c>
      <c r="X220" t="s">
        <v>5056</v>
      </c>
      <c r="Y220">
        <v>3.3245000000000002E-3</v>
      </c>
      <c r="Z220" t="s">
        <v>17633</v>
      </c>
    </row>
    <row r="221" spans="2:27" x14ac:dyDescent="0.2">
      <c r="B221" t="s">
        <v>11701</v>
      </c>
      <c r="C221">
        <v>18</v>
      </c>
      <c r="D221" t="s">
        <v>5078</v>
      </c>
      <c r="E221" t="s">
        <v>5079</v>
      </c>
      <c r="F221" t="s">
        <v>55</v>
      </c>
      <c r="G221">
        <f t="shared" si="3"/>
        <v>1</v>
      </c>
      <c r="H221">
        <v>16</v>
      </c>
      <c r="I221">
        <v>1031252</v>
      </c>
      <c r="J221">
        <v>1031663</v>
      </c>
      <c r="K221" t="s">
        <v>55</v>
      </c>
      <c r="L221" t="s">
        <v>55</v>
      </c>
      <c r="M221">
        <v>0</v>
      </c>
      <c r="N221">
        <v>0</v>
      </c>
      <c r="O221">
        <v>0</v>
      </c>
      <c r="P221" t="s">
        <v>55</v>
      </c>
      <c r="Q221" t="s">
        <v>55</v>
      </c>
      <c r="R221">
        <v>0</v>
      </c>
      <c r="S221" t="s">
        <v>55</v>
      </c>
      <c r="T221" t="s">
        <v>56</v>
      </c>
      <c r="U221">
        <v>5</v>
      </c>
      <c r="V221" t="s">
        <v>5077</v>
      </c>
      <c r="W221" s="1">
        <v>1.0000000000000001E-9</v>
      </c>
      <c r="X221" t="s">
        <v>5056</v>
      </c>
      <c r="Y221">
        <v>0.40359</v>
      </c>
    </row>
    <row r="222" spans="2:27" x14ac:dyDescent="0.2">
      <c r="B222" t="s">
        <v>11701</v>
      </c>
      <c r="C222">
        <v>18</v>
      </c>
      <c r="D222" t="s">
        <v>5080</v>
      </c>
      <c r="E222" t="s">
        <v>5081</v>
      </c>
      <c r="F222">
        <v>30812</v>
      </c>
      <c r="G222">
        <f t="shared" si="3"/>
        <v>1</v>
      </c>
      <c r="H222">
        <v>16</v>
      </c>
      <c r="I222">
        <v>1031808</v>
      </c>
      <c r="J222">
        <v>1036979</v>
      </c>
      <c r="K222">
        <v>0.87370846000000002</v>
      </c>
      <c r="L222">
        <v>0.408801584</v>
      </c>
      <c r="M222">
        <v>0</v>
      </c>
      <c r="N222">
        <v>0</v>
      </c>
      <c r="O222">
        <v>0</v>
      </c>
      <c r="P222" t="s">
        <v>55</v>
      </c>
      <c r="Q222" t="s">
        <v>55</v>
      </c>
      <c r="R222">
        <v>0</v>
      </c>
      <c r="S222" t="s">
        <v>55</v>
      </c>
      <c r="T222" t="s">
        <v>56</v>
      </c>
      <c r="U222">
        <v>5</v>
      </c>
      <c r="V222" t="s">
        <v>5077</v>
      </c>
      <c r="W222" s="1">
        <v>1.0000000000000001E-9</v>
      </c>
      <c r="X222" t="s">
        <v>5056</v>
      </c>
      <c r="Y222">
        <v>3.1746999999999998E-4</v>
      </c>
    </row>
    <row r="223" spans="2:27" x14ac:dyDescent="0.2">
      <c r="B223" t="s">
        <v>11701</v>
      </c>
      <c r="C223">
        <v>18</v>
      </c>
      <c r="D223" t="s">
        <v>5082</v>
      </c>
      <c r="E223" t="s">
        <v>5083</v>
      </c>
      <c r="F223">
        <v>7177</v>
      </c>
      <c r="G223">
        <f t="shared" si="3"/>
        <v>1</v>
      </c>
      <c r="H223">
        <v>16</v>
      </c>
      <c r="I223">
        <v>1290697</v>
      </c>
      <c r="J223">
        <v>1292555</v>
      </c>
      <c r="K223" s="1">
        <v>4.5599999999999997E-5</v>
      </c>
      <c r="L223">
        <v>3.9095572000000002E-2</v>
      </c>
      <c r="M223">
        <v>0</v>
      </c>
      <c r="N223">
        <v>0</v>
      </c>
      <c r="O223">
        <v>0</v>
      </c>
      <c r="P223" t="s">
        <v>55</v>
      </c>
      <c r="Q223" t="s">
        <v>55</v>
      </c>
      <c r="R223">
        <v>0</v>
      </c>
      <c r="S223" t="s">
        <v>55</v>
      </c>
      <c r="T223" t="s">
        <v>56</v>
      </c>
      <c r="U223">
        <v>1</v>
      </c>
      <c r="V223" t="s">
        <v>71</v>
      </c>
      <c r="W223" s="1">
        <v>1.8E-5</v>
      </c>
      <c r="X223" t="s">
        <v>5056</v>
      </c>
      <c r="Y223">
        <v>0.29611999999999999</v>
      </c>
      <c r="AA223" t="s">
        <v>18600</v>
      </c>
    </row>
    <row r="224" spans="2:27" x14ac:dyDescent="0.2">
      <c r="B224" t="s">
        <v>11701</v>
      </c>
      <c r="C224">
        <v>18</v>
      </c>
      <c r="D224" t="s">
        <v>5084</v>
      </c>
      <c r="E224" t="s">
        <v>5085</v>
      </c>
      <c r="F224">
        <v>8938</v>
      </c>
      <c r="G224">
        <f t="shared" si="3"/>
        <v>1</v>
      </c>
      <c r="H224">
        <v>16</v>
      </c>
      <c r="I224">
        <v>1383602</v>
      </c>
      <c r="J224">
        <v>1399439</v>
      </c>
      <c r="K224" s="1">
        <v>2.2100000000000002E-19</v>
      </c>
      <c r="L224">
        <v>-0.532997414</v>
      </c>
      <c r="M224">
        <v>0</v>
      </c>
      <c r="N224">
        <v>0</v>
      </c>
      <c r="O224">
        <v>0</v>
      </c>
      <c r="P224" t="s">
        <v>55</v>
      </c>
      <c r="Q224" t="s">
        <v>55</v>
      </c>
      <c r="R224">
        <v>0</v>
      </c>
      <c r="S224" t="s">
        <v>55</v>
      </c>
      <c r="T224" t="s">
        <v>56</v>
      </c>
      <c r="U224">
        <v>1</v>
      </c>
      <c r="V224" t="s">
        <v>71</v>
      </c>
      <c r="W224" s="1">
        <v>2.5000000000000001E-9</v>
      </c>
      <c r="X224" t="s">
        <v>5056</v>
      </c>
      <c r="Y224">
        <v>0.59926000000000001</v>
      </c>
    </row>
    <row r="225" spans="2:26" x14ac:dyDescent="0.2">
      <c r="B225" t="s">
        <v>11701</v>
      </c>
      <c r="C225">
        <v>18</v>
      </c>
      <c r="D225" t="s">
        <v>5086</v>
      </c>
      <c r="E225" t="s">
        <v>5087</v>
      </c>
      <c r="F225">
        <v>115939</v>
      </c>
      <c r="G225">
        <f t="shared" si="3"/>
        <v>1</v>
      </c>
      <c r="H225">
        <v>16</v>
      </c>
      <c r="I225">
        <v>1399241</v>
      </c>
      <c r="J225">
        <v>1401912</v>
      </c>
      <c r="K225">
        <v>2.4075820000000001E-3</v>
      </c>
      <c r="L225" t="s">
        <v>55</v>
      </c>
      <c r="M225">
        <v>0</v>
      </c>
      <c r="N225">
        <v>0</v>
      </c>
      <c r="O225">
        <v>0</v>
      </c>
      <c r="P225" t="s">
        <v>55</v>
      </c>
      <c r="Q225" t="s">
        <v>55</v>
      </c>
      <c r="R225">
        <v>0</v>
      </c>
      <c r="S225" t="s">
        <v>55</v>
      </c>
      <c r="T225" t="s">
        <v>56</v>
      </c>
      <c r="U225">
        <v>10</v>
      </c>
      <c r="V225" t="s">
        <v>3143</v>
      </c>
      <c r="W225" s="1">
        <v>1.0000000000000001E-9</v>
      </c>
      <c r="X225" t="s">
        <v>5056</v>
      </c>
      <c r="Y225">
        <v>0.97955000000000003</v>
      </c>
    </row>
    <row r="226" spans="2:26" x14ac:dyDescent="0.2">
      <c r="B226" t="s">
        <v>11701</v>
      </c>
      <c r="C226">
        <v>18</v>
      </c>
      <c r="D226" t="s">
        <v>5088</v>
      </c>
      <c r="E226" t="s">
        <v>5089</v>
      </c>
      <c r="F226">
        <v>84572</v>
      </c>
      <c r="G226">
        <f t="shared" si="3"/>
        <v>1</v>
      </c>
      <c r="H226">
        <v>16</v>
      </c>
      <c r="I226">
        <v>1401924</v>
      </c>
      <c r="J226">
        <v>1413352</v>
      </c>
      <c r="K226" s="1">
        <v>5.9999999999999995E-8</v>
      </c>
      <c r="L226" t="s">
        <v>55</v>
      </c>
      <c r="M226">
        <v>0</v>
      </c>
      <c r="N226">
        <v>0</v>
      </c>
      <c r="O226">
        <v>0</v>
      </c>
      <c r="P226" t="s">
        <v>55</v>
      </c>
      <c r="Q226" t="s">
        <v>55</v>
      </c>
      <c r="R226">
        <v>0</v>
      </c>
      <c r="S226" t="s">
        <v>55</v>
      </c>
      <c r="T226" t="s">
        <v>56</v>
      </c>
      <c r="U226">
        <v>10</v>
      </c>
      <c r="V226" t="s">
        <v>3143</v>
      </c>
      <c r="W226" s="1">
        <v>1.0000000000000001E-9</v>
      </c>
      <c r="X226" t="s">
        <v>5056</v>
      </c>
      <c r="Y226">
        <v>0.52759999999999996</v>
      </c>
      <c r="Z226" t="s">
        <v>17634</v>
      </c>
    </row>
    <row r="227" spans="2:26" x14ac:dyDescent="0.2">
      <c r="B227" t="s">
        <v>11701</v>
      </c>
      <c r="C227">
        <v>18</v>
      </c>
      <c r="D227" t="s">
        <v>5090</v>
      </c>
      <c r="E227" t="s">
        <v>5091</v>
      </c>
      <c r="F227">
        <v>64718</v>
      </c>
      <c r="G227">
        <f t="shared" si="3"/>
        <v>1</v>
      </c>
      <c r="H227">
        <v>16</v>
      </c>
      <c r="I227">
        <v>1413206</v>
      </c>
      <c r="J227">
        <v>1464752</v>
      </c>
      <c r="K227">
        <v>9.8857019000000004E-2</v>
      </c>
      <c r="L227">
        <v>-0.46470070000000002</v>
      </c>
      <c r="M227">
        <v>0</v>
      </c>
      <c r="N227">
        <v>0</v>
      </c>
      <c r="O227">
        <v>0</v>
      </c>
      <c r="P227" t="s">
        <v>55</v>
      </c>
      <c r="Q227" t="s">
        <v>55</v>
      </c>
      <c r="R227">
        <v>0</v>
      </c>
      <c r="S227" t="s">
        <v>55</v>
      </c>
      <c r="T227" t="s">
        <v>56</v>
      </c>
      <c r="U227">
        <v>1</v>
      </c>
      <c r="V227" t="s">
        <v>71</v>
      </c>
      <c r="W227" s="1">
        <v>2.8999999999999999E-9</v>
      </c>
      <c r="X227" t="s">
        <v>5056</v>
      </c>
      <c r="Y227">
        <v>0.51010999999999995</v>
      </c>
    </row>
    <row r="228" spans="2:26" x14ac:dyDescent="0.2">
      <c r="B228" t="s">
        <v>11701</v>
      </c>
      <c r="C228">
        <v>18</v>
      </c>
      <c r="D228" t="s">
        <v>5092</v>
      </c>
      <c r="E228" t="s">
        <v>5093</v>
      </c>
      <c r="F228">
        <v>283951</v>
      </c>
      <c r="G228">
        <f t="shared" si="3"/>
        <v>1</v>
      </c>
      <c r="H228">
        <v>16</v>
      </c>
      <c r="I228">
        <v>1469745</v>
      </c>
      <c r="J228">
        <v>1479345</v>
      </c>
      <c r="K228" s="1">
        <v>3.8500000000000002E-7</v>
      </c>
      <c r="L228">
        <v>4.7886413000000003E-2</v>
      </c>
      <c r="M228">
        <v>0</v>
      </c>
      <c r="N228">
        <v>0</v>
      </c>
      <c r="O228">
        <v>0</v>
      </c>
      <c r="P228" t="s">
        <v>55</v>
      </c>
      <c r="Q228" t="s">
        <v>55</v>
      </c>
      <c r="R228">
        <v>0</v>
      </c>
      <c r="S228" t="s">
        <v>55</v>
      </c>
      <c r="T228" t="s">
        <v>56</v>
      </c>
      <c r="U228">
        <v>1</v>
      </c>
      <c r="V228" t="s">
        <v>71</v>
      </c>
      <c r="W228" s="1">
        <v>2.4999999999999999E-7</v>
      </c>
      <c r="X228" t="s">
        <v>5056</v>
      </c>
      <c r="Y228">
        <v>0.27062000000000003</v>
      </c>
    </row>
    <row r="229" spans="2:26" x14ac:dyDescent="0.2">
      <c r="B229" t="s">
        <v>11701</v>
      </c>
      <c r="C229">
        <v>18</v>
      </c>
      <c r="D229" t="s">
        <v>5094</v>
      </c>
      <c r="E229" t="s">
        <v>5095</v>
      </c>
      <c r="F229">
        <v>645811</v>
      </c>
      <c r="G229">
        <f t="shared" si="3"/>
        <v>1</v>
      </c>
      <c r="H229">
        <v>16</v>
      </c>
      <c r="I229">
        <v>1484384</v>
      </c>
      <c r="J229">
        <v>1494557</v>
      </c>
      <c r="K229">
        <v>0.31157258599999998</v>
      </c>
      <c r="L229" t="s">
        <v>55</v>
      </c>
      <c r="M229">
        <v>0</v>
      </c>
      <c r="N229">
        <v>0</v>
      </c>
      <c r="O229">
        <v>0</v>
      </c>
      <c r="P229" t="s">
        <v>55</v>
      </c>
      <c r="Q229" t="s">
        <v>55</v>
      </c>
      <c r="R229">
        <v>0</v>
      </c>
      <c r="S229" t="s">
        <v>55</v>
      </c>
      <c r="T229" t="s">
        <v>56</v>
      </c>
      <c r="U229">
        <v>1</v>
      </c>
      <c r="V229" t="s">
        <v>71</v>
      </c>
      <c r="W229" s="1">
        <v>1.6000000000000001E-9</v>
      </c>
      <c r="X229" t="s">
        <v>5056</v>
      </c>
      <c r="Y229">
        <v>4.3062000000000003E-2</v>
      </c>
    </row>
    <row r="230" spans="2:26" x14ac:dyDescent="0.2">
      <c r="B230" t="s">
        <v>11701</v>
      </c>
      <c r="C230">
        <v>18</v>
      </c>
      <c r="D230" t="s">
        <v>5096</v>
      </c>
      <c r="E230" t="s">
        <v>5097</v>
      </c>
      <c r="F230">
        <v>1186</v>
      </c>
      <c r="G230">
        <f t="shared" si="3"/>
        <v>1</v>
      </c>
      <c r="H230">
        <v>16</v>
      </c>
      <c r="I230">
        <v>1494935</v>
      </c>
      <c r="J230">
        <v>1525581</v>
      </c>
      <c r="K230">
        <v>0.98128297600000003</v>
      </c>
      <c r="L230">
        <v>1.1686059820000001</v>
      </c>
      <c r="M230">
        <v>0</v>
      </c>
      <c r="N230">
        <v>0</v>
      </c>
      <c r="O230">
        <v>0</v>
      </c>
      <c r="P230" t="s">
        <v>55</v>
      </c>
      <c r="Q230" t="s">
        <v>55</v>
      </c>
      <c r="R230">
        <v>0</v>
      </c>
      <c r="S230" t="s">
        <v>55</v>
      </c>
      <c r="T230" t="s">
        <v>56</v>
      </c>
      <c r="U230">
        <v>10</v>
      </c>
      <c r="V230" t="s">
        <v>5098</v>
      </c>
      <c r="W230" s="1">
        <v>1.0000000000000001E-9</v>
      </c>
      <c r="X230" t="s">
        <v>5056</v>
      </c>
      <c r="Y230">
        <v>5.8407000000000001E-2</v>
      </c>
      <c r="Z230" t="s">
        <v>17635</v>
      </c>
    </row>
    <row r="231" spans="2:26" x14ac:dyDescent="0.2">
      <c r="B231" t="s">
        <v>11701</v>
      </c>
      <c r="C231">
        <v>18</v>
      </c>
      <c r="D231" t="s">
        <v>5099</v>
      </c>
      <c r="E231" t="s">
        <v>5100</v>
      </c>
      <c r="F231">
        <v>390667</v>
      </c>
      <c r="G231">
        <f t="shared" si="3"/>
        <v>1</v>
      </c>
      <c r="H231">
        <v>16</v>
      </c>
      <c r="I231">
        <v>1535887</v>
      </c>
      <c r="J231">
        <v>1538982</v>
      </c>
      <c r="K231" s="1">
        <v>1.7800000000000001E-12</v>
      </c>
      <c r="L231">
        <v>0.25214613600000002</v>
      </c>
      <c r="M231">
        <v>0</v>
      </c>
      <c r="N231">
        <v>0</v>
      </c>
      <c r="O231">
        <v>0</v>
      </c>
      <c r="P231" t="s">
        <v>55</v>
      </c>
      <c r="Q231" t="s">
        <v>55</v>
      </c>
      <c r="R231">
        <v>0</v>
      </c>
      <c r="S231" t="s">
        <v>55</v>
      </c>
      <c r="T231" t="s">
        <v>56</v>
      </c>
      <c r="U231">
        <v>7</v>
      </c>
      <c r="V231" t="s">
        <v>896</v>
      </c>
      <c r="W231" s="1">
        <v>1.0000000000000001E-9</v>
      </c>
      <c r="X231" t="s">
        <v>5056</v>
      </c>
      <c r="Y231">
        <v>0.62902000000000002</v>
      </c>
    </row>
    <row r="232" spans="2:26" x14ac:dyDescent="0.2">
      <c r="B232" t="s">
        <v>11701</v>
      </c>
      <c r="C232">
        <v>18</v>
      </c>
      <c r="D232" t="s">
        <v>5101</v>
      </c>
      <c r="E232" t="s">
        <v>5102</v>
      </c>
      <c r="F232">
        <v>9894</v>
      </c>
      <c r="G232">
        <f t="shared" si="3"/>
        <v>2</v>
      </c>
      <c r="H232">
        <v>16</v>
      </c>
      <c r="I232">
        <v>1543345</v>
      </c>
      <c r="J232">
        <v>1560458</v>
      </c>
      <c r="K232" s="1">
        <v>4.8400000000000005E-7</v>
      </c>
      <c r="L232" t="s">
        <v>55</v>
      </c>
      <c r="M232">
        <v>0</v>
      </c>
      <c r="N232">
        <v>0</v>
      </c>
      <c r="O232">
        <v>159</v>
      </c>
      <c r="P232" s="1">
        <v>1.13E-15</v>
      </c>
      <c r="Q232" s="1">
        <v>2.0499999999999998E-59</v>
      </c>
      <c r="R232">
        <v>23</v>
      </c>
      <c r="S232" t="s">
        <v>5103</v>
      </c>
      <c r="T232" t="s">
        <v>56</v>
      </c>
      <c r="U232">
        <v>7</v>
      </c>
      <c r="V232" t="s">
        <v>896</v>
      </c>
      <c r="W232" s="1">
        <v>1.0000000000000001E-9</v>
      </c>
      <c r="X232" t="s">
        <v>5056</v>
      </c>
      <c r="Y232">
        <v>8.3892999999999999E-4</v>
      </c>
      <c r="Z232" t="s">
        <v>17636</v>
      </c>
    </row>
    <row r="233" spans="2:26" x14ac:dyDescent="0.2">
      <c r="B233" t="s">
        <v>11701</v>
      </c>
      <c r="C233">
        <v>18</v>
      </c>
      <c r="D233" t="s">
        <v>5104</v>
      </c>
      <c r="E233" t="s">
        <v>5105</v>
      </c>
      <c r="F233">
        <v>9742</v>
      </c>
      <c r="G233">
        <f t="shared" si="3"/>
        <v>4</v>
      </c>
      <c r="H233">
        <v>16</v>
      </c>
      <c r="I233">
        <v>1560428</v>
      </c>
      <c r="J233">
        <v>1662111</v>
      </c>
      <c r="K233" s="1">
        <v>9.1400000000000007E-18</v>
      </c>
      <c r="L233">
        <v>-0.65608100499999999</v>
      </c>
      <c r="M233">
        <v>62</v>
      </c>
      <c r="N233">
        <v>18.63</v>
      </c>
      <c r="O233">
        <v>155</v>
      </c>
      <c r="P233" s="1">
        <v>2.66E-12</v>
      </c>
      <c r="Q233" s="1">
        <v>5.3400000000000003E-24</v>
      </c>
      <c r="R233">
        <v>15</v>
      </c>
      <c r="S233" t="s">
        <v>5106</v>
      </c>
      <c r="T233" t="s">
        <v>56</v>
      </c>
      <c r="U233">
        <v>1</v>
      </c>
      <c r="V233" t="s">
        <v>245</v>
      </c>
      <c r="W233" s="1">
        <v>1.0000000000000001E-9</v>
      </c>
      <c r="X233" t="s">
        <v>5056</v>
      </c>
      <c r="Y233" s="1">
        <v>2.5317000000000001E-8</v>
      </c>
      <c r="Z233" t="s">
        <v>17637</v>
      </c>
    </row>
    <row r="234" spans="2:26" x14ac:dyDescent="0.2">
      <c r="B234" t="s">
        <v>11701</v>
      </c>
      <c r="C234">
        <v>18</v>
      </c>
      <c r="D234" t="s">
        <v>5107</v>
      </c>
      <c r="E234" t="s">
        <v>5108</v>
      </c>
      <c r="F234">
        <v>79652</v>
      </c>
      <c r="G234">
        <f t="shared" si="3"/>
        <v>4</v>
      </c>
      <c r="H234">
        <v>16</v>
      </c>
      <c r="I234">
        <v>1578689</v>
      </c>
      <c r="J234">
        <v>1605581</v>
      </c>
      <c r="K234">
        <v>0.902171045</v>
      </c>
      <c r="L234">
        <v>4.5007376000000002E-2</v>
      </c>
      <c r="M234">
        <v>22</v>
      </c>
      <c r="N234">
        <v>18.63</v>
      </c>
      <c r="O234">
        <v>159</v>
      </c>
      <c r="P234" s="1">
        <v>1.3900000000000001E-32</v>
      </c>
      <c r="Q234" s="1">
        <v>5.6000000000000002E-76</v>
      </c>
      <c r="R234">
        <v>16</v>
      </c>
      <c r="S234" t="s">
        <v>5109</v>
      </c>
      <c r="T234" t="s">
        <v>56</v>
      </c>
      <c r="U234">
        <v>6</v>
      </c>
      <c r="V234" t="s">
        <v>277</v>
      </c>
      <c r="W234" s="1">
        <v>1.0000000000000001E-9</v>
      </c>
      <c r="X234" t="s">
        <v>5056</v>
      </c>
      <c r="Y234" s="1">
        <v>9.8996000000000001E-7</v>
      </c>
    </row>
    <row r="235" spans="2:26" x14ac:dyDescent="0.2">
      <c r="B235" t="s">
        <v>11701</v>
      </c>
      <c r="C235">
        <v>18</v>
      </c>
      <c r="D235" t="s">
        <v>5110</v>
      </c>
      <c r="E235" t="s">
        <v>5111</v>
      </c>
      <c r="F235">
        <v>57585</v>
      </c>
      <c r="G235">
        <f t="shared" si="3"/>
        <v>4</v>
      </c>
      <c r="H235">
        <v>16</v>
      </c>
      <c r="I235">
        <v>1662326</v>
      </c>
      <c r="J235">
        <v>1727909</v>
      </c>
      <c r="K235">
        <v>0.95454193600000004</v>
      </c>
      <c r="L235">
        <v>-0.36591483000000002</v>
      </c>
      <c r="M235">
        <v>78</v>
      </c>
      <c r="N235">
        <v>8.2409999999999997</v>
      </c>
      <c r="O235">
        <v>159</v>
      </c>
      <c r="P235" s="1">
        <v>1.29E-11</v>
      </c>
      <c r="Q235" s="1">
        <v>1.6199999999999999E-7</v>
      </c>
      <c r="R235">
        <v>7</v>
      </c>
      <c r="S235" t="s">
        <v>5112</v>
      </c>
      <c r="T235" t="s">
        <v>56</v>
      </c>
      <c r="U235">
        <v>1</v>
      </c>
      <c r="V235" t="s">
        <v>245</v>
      </c>
      <c r="W235" s="1">
        <v>1.0000000000000001E-9</v>
      </c>
      <c r="X235" t="s">
        <v>5056</v>
      </c>
      <c r="Y235" s="1">
        <v>4.3323999999999998E-8</v>
      </c>
    </row>
    <row r="236" spans="2:26" x14ac:dyDescent="0.2">
      <c r="B236" t="s">
        <v>11701</v>
      </c>
      <c r="C236">
        <v>18</v>
      </c>
      <c r="D236" t="s">
        <v>5113</v>
      </c>
      <c r="E236" t="s">
        <v>5114</v>
      </c>
      <c r="F236" t="s">
        <v>55</v>
      </c>
      <c r="G236">
        <f t="shared" si="3"/>
        <v>3</v>
      </c>
      <c r="H236">
        <v>16</v>
      </c>
      <c r="I236">
        <v>1682260</v>
      </c>
      <c r="J236">
        <v>1736716</v>
      </c>
      <c r="K236" t="s">
        <v>55</v>
      </c>
      <c r="L236" t="s">
        <v>55</v>
      </c>
      <c r="M236">
        <v>72</v>
      </c>
      <c r="N236">
        <v>11.1</v>
      </c>
      <c r="O236">
        <v>0</v>
      </c>
      <c r="P236" t="s">
        <v>55</v>
      </c>
      <c r="Q236" t="s">
        <v>55</v>
      </c>
      <c r="R236">
        <v>0</v>
      </c>
      <c r="S236" t="s">
        <v>55</v>
      </c>
      <c r="T236" t="s">
        <v>56</v>
      </c>
      <c r="U236">
        <v>2</v>
      </c>
      <c r="V236" t="s">
        <v>232</v>
      </c>
      <c r="W236" s="1">
        <v>1.0000000000000001E-9</v>
      </c>
      <c r="X236" t="s">
        <v>5056</v>
      </c>
      <c r="Y236" s="1">
        <v>3.1308999999999999E-8</v>
      </c>
    </row>
    <row r="237" spans="2:26" x14ac:dyDescent="0.2">
      <c r="B237" t="s">
        <v>11701</v>
      </c>
      <c r="C237">
        <v>18</v>
      </c>
      <c r="D237" t="s">
        <v>5115</v>
      </c>
      <c r="E237" t="s">
        <v>5116</v>
      </c>
      <c r="F237">
        <v>90861</v>
      </c>
      <c r="G237">
        <f t="shared" si="3"/>
        <v>4</v>
      </c>
      <c r="H237">
        <v>16</v>
      </c>
      <c r="I237">
        <v>1728257</v>
      </c>
      <c r="J237">
        <v>1752281</v>
      </c>
      <c r="K237">
        <v>0.51609996400000002</v>
      </c>
      <c r="L237">
        <v>-1.4659583519999999</v>
      </c>
      <c r="M237">
        <v>40</v>
      </c>
      <c r="N237">
        <v>11.1</v>
      </c>
      <c r="O237">
        <v>126</v>
      </c>
      <c r="P237" s="1">
        <v>3.0100000000000001E-7</v>
      </c>
      <c r="Q237" s="1">
        <v>2.72E-92</v>
      </c>
      <c r="R237">
        <v>7</v>
      </c>
      <c r="S237" t="s">
        <v>5117</v>
      </c>
      <c r="T237" t="s">
        <v>56</v>
      </c>
      <c r="U237">
        <v>6</v>
      </c>
      <c r="V237" t="s">
        <v>277</v>
      </c>
      <c r="W237" s="1">
        <v>1.0000000000000001E-9</v>
      </c>
      <c r="X237" t="s">
        <v>5056</v>
      </c>
      <c r="Y237" s="1">
        <v>6.1905999999999997E-9</v>
      </c>
    </row>
    <row r="238" spans="2:26" x14ac:dyDescent="0.2">
      <c r="B238" t="s">
        <v>11701</v>
      </c>
      <c r="C238">
        <v>18</v>
      </c>
      <c r="D238" t="s">
        <v>5118</v>
      </c>
      <c r="E238" t="s">
        <v>5119</v>
      </c>
      <c r="F238">
        <v>23162</v>
      </c>
      <c r="G238">
        <f t="shared" si="3"/>
        <v>4</v>
      </c>
      <c r="H238">
        <v>16</v>
      </c>
      <c r="I238">
        <v>1756184</v>
      </c>
      <c r="J238">
        <v>1820318</v>
      </c>
      <c r="K238">
        <v>0.99999997100000004</v>
      </c>
      <c r="L238">
        <v>-0.36708163799999999</v>
      </c>
      <c r="M238">
        <v>38</v>
      </c>
      <c r="N238">
        <v>7.75</v>
      </c>
      <c r="O238">
        <v>40</v>
      </c>
      <c r="P238" s="1">
        <v>2.5500000000000001E-6</v>
      </c>
      <c r="Q238">
        <v>1.1387600000000001E-4</v>
      </c>
      <c r="R238">
        <v>2</v>
      </c>
      <c r="S238" t="s">
        <v>1525</v>
      </c>
      <c r="T238" t="s">
        <v>56</v>
      </c>
      <c r="U238">
        <v>7</v>
      </c>
      <c r="V238" t="s">
        <v>5120</v>
      </c>
      <c r="W238" s="1">
        <v>1.0000000000000001E-9</v>
      </c>
      <c r="X238" t="s">
        <v>5056</v>
      </c>
      <c r="Y238" s="1">
        <v>5.0000000000000003E-10</v>
      </c>
      <c r="Z238" t="s">
        <v>17638</v>
      </c>
    </row>
    <row r="239" spans="2:26" x14ac:dyDescent="0.2">
      <c r="B239" t="s">
        <v>11701</v>
      </c>
      <c r="C239">
        <v>18</v>
      </c>
      <c r="D239" t="s">
        <v>5121</v>
      </c>
      <c r="E239" t="s">
        <v>5122</v>
      </c>
      <c r="F239">
        <v>4832</v>
      </c>
      <c r="G239">
        <f t="shared" si="3"/>
        <v>2</v>
      </c>
      <c r="H239">
        <v>16</v>
      </c>
      <c r="I239">
        <v>1820287</v>
      </c>
      <c r="J239">
        <v>1821731</v>
      </c>
      <c r="K239" s="1">
        <v>2.3700000000000002E-6</v>
      </c>
      <c r="L239" t="s">
        <v>55</v>
      </c>
      <c r="M239">
        <v>0</v>
      </c>
      <c r="N239">
        <v>0</v>
      </c>
      <c r="O239">
        <v>2</v>
      </c>
      <c r="P239" s="1">
        <v>3.8399999999999998E-5</v>
      </c>
      <c r="Q239">
        <v>3.5397299999999999E-4</v>
      </c>
      <c r="R239">
        <v>1</v>
      </c>
      <c r="S239" t="s">
        <v>438</v>
      </c>
      <c r="T239" t="s">
        <v>56</v>
      </c>
      <c r="U239">
        <v>3</v>
      </c>
      <c r="V239" t="s">
        <v>526</v>
      </c>
      <c r="W239" s="1">
        <v>1.0000000000000001E-9</v>
      </c>
      <c r="X239" t="s">
        <v>5056</v>
      </c>
      <c r="Y239">
        <v>2.9556000000000001E-3</v>
      </c>
    </row>
    <row r="240" spans="2:26" x14ac:dyDescent="0.2">
      <c r="B240" t="s">
        <v>11701</v>
      </c>
      <c r="C240">
        <v>18</v>
      </c>
      <c r="D240" t="s">
        <v>5123</v>
      </c>
      <c r="E240" t="s">
        <v>5124</v>
      </c>
      <c r="F240">
        <v>65993</v>
      </c>
      <c r="G240">
        <f t="shared" si="3"/>
        <v>1</v>
      </c>
      <c r="H240">
        <v>16</v>
      </c>
      <c r="I240">
        <v>1821891</v>
      </c>
      <c r="J240">
        <v>1823156</v>
      </c>
      <c r="K240" s="1">
        <v>5.52E-5</v>
      </c>
      <c r="L240" t="s">
        <v>55</v>
      </c>
      <c r="M240">
        <v>0</v>
      </c>
      <c r="N240">
        <v>0</v>
      </c>
      <c r="O240">
        <v>0</v>
      </c>
      <c r="P240" t="s">
        <v>55</v>
      </c>
      <c r="Q240" t="s">
        <v>55</v>
      </c>
      <c r="R240">
        <v>0</v>
      </c>
      <c r="S240" t="s">
        <v>55</v>
      </c>
      <c r="T240" t="s">
        <v>56</v>
      </c>
      <c r="U240">
        <v>3</v>
      </c>
      <c r="V240" t="s">
        <v>526</v>
      </c>
      <c r="W240" s="1">
        <v>1.0000000000000001E-9</v>
      </c>
      <c r="X240" t="s">
        <v>5056</v>
      </c>
      <c r="Y240">
        <v>0.15492</v>
      </c>
      <c r="Z240" t="s">
        <v>17639</v>
      </c>
    </row>
    <row r="241" spans="2:27" x14ac:dyDescent="0.2">
      <c r="B241" t="s">
        <v>11701</v>
      </c>
      <c r="C241">
        <v>18</v>
      </c>
      <c r="D241" t="s">
        <v>5125</v>
      </c>
      <c r="E241" t="s">
        <v>5126</v>
      </c>
      <c r="F241">
        <v>197342</v>
      </c>
      <c r="G241">
        <f t="shared" si="3"/>
        <v>1</v>
      </c>
      <c r="H241">
        <v>16</v>
      </c>
      <c r="I241">
        <v>1823208</v>
      </c>
      <c r="J241">
        <v>1831709</v>
      </c>
      <c r="K241" s="1">
        <v>9.4999999999999999E-14</v>
      </c>
      <c r="L241" t="s">
        <v>55</v>
      </c>
      <c r="M241">
        <v>0</v>
      </c>
      <c r="N241">
        <v>0</v>
      </c>
      <c r="O241">
        <v>0</v>
      </c>
      <c r="P241" t="s">
        <v>55</v>
      </c>
      <c r="Q241" t="s">
        <v>55</v>
      </c>
      <c r="R241">
        <v>0</v>
      </c>
      <c r="S241" t="s">
        <v>55</v>
      </c>
      <c r="T241" t="s">
        <v>56</v>
      </c>
      <c r="U241">
        <v>3</v>
      </c>
      <c r="V241" t="s">
        <v>526</v>
      </c>
      <c r="W241" s="1">
        <v>1.0000000000000001E-9</v>
      </c>
      <c r="X241" t="s">
        <v>5056</v>
      </c>
      <c r="Y241">
        <v>8.9462E-2</v>
      </c>
    </row>
    <row r="242" spans="2:27" x14ac:dyDescent="0.2">
      <c r="B242" t="s">
        <v>11701</v>
      </c>
      <c r="C242">
        <v>18</v>
      </c>
      <c r="D242" t="s">
        <v>5127</v>
      </c>
      <c r="E242" t="s">
        <v>5128</v>
      </c>
      <c r="F242">
        <v>10101</v>
      </c>
      <c r="G242">
        <f t="shared" si="3"/>
        <v>1</v>
      </c>
      <c r="H242">
        <v>16</v>
      </c>
      <c r="I242">
        <v>1832902</v>
      </c>
      <c r="J242">
        <v>1839192</v>
      </c>
      <c r="K242">
        <v>8.8168220000000002E-3</v>
      </c>
      <c r="L242">
        <v>0.42521764499999998</v>
      </c>
      <c r="M242">
        <v>0</v>
      </c>
      <c r="N242">
        <v>0</v>
      </c>
      <c r="O242">
        <v>0</v>
      </c>
      <c r="P242" t="s">
        <v>55</v>
      </c>
      <c r="Q242" t="s">
        <v>55</v>
      </c>
      <c r="R242">
        <v>0</v>
      </c>
      <c r="S242" t="s">
        <v>55</v>
      </c>
      <c r="T242" t="s">
        <v>56</v>
      </c>
      <c r="U242">
        <v>5</v>
      </c>
      <c r="V242" t="s">
        <v>184</v>
      </c>
      <c r="W242" s="1">
        <v>1.0000000000000001E-9</v>
      </c>
      <c r="X242" t="s">
        <v>5056</v>
      </c>
      <c r="Y242">
        <v>2.7039000000000001E-2</v>
      </c>
      <c r="AA242" t="s">
        <v>18601</v>
      </c>
    </row>
    <row r="243" spans="2:27" x14ac:dyDescent="0.2">
      <c r="B243" t="s">
        <v>11701</v>
      </c>
      <c r="C243">
        <v>18</v>
      </c>
      <c r="D243" t="s">
        <v>5129</v>
      </c>
      <c r="E243" t="s">
        <v>5130</v>
      </c>
      <c r="F243">
        <v>3483</v>
      </c>
      <c r="G243">
        <f t="shared" si="3"/>
        <v>1</v>
      </c>
      <c r="H243">
        <v>16</v>
      </c>
      <c r="I243">
        <v>1840414</v>
      </c>
      <c r="J243">
        <v>1844972</v>
      </c>
      <c r="K243" s="1">
        <v>2.8E-5</v>
      </c>
      <c r="L243">
        <v>0.42735652800000001</v>
      </c>
      <c r="M243">
        <v>0</v>
      </c>
      <c r="N243">
        <v>0</v>
      </c>
      <c r="O243">
        <v>71</v>
      </c>
      <c r="P243" s="1">
        <v>1.2400000000000001E-9</v>
      </c>
      <c r="Q243" s="1">
        <v>5.8599999999999999E-29</v>
      </c>
      <c r="R243">
        <v>6</v>
      </c>
      <c r="S243" t="s">
        <v>5131</v>
      </c>
      <c r="T243" t="s">
        <v>0</v>
      </c>
      <c r="U243">
        <v>0</v>
      </c>
      <c r="V243" t="s">
        <v>55</v>
      </c>
      <c r="W243" s="1">
        <v>1.0000000000000001E-9</v>
      </c>
      <c r="X243" t="s">
        <v>5056</v>
      </c>
      <c r="Y243">
        <v>4.3579999999999999E-3</v>
      </c>
      <c r="Z243" t="s">
        <v>17640</v>
      </c>
    </row>
    <row r="244" spans="2:27" x14ac:dyDescent="0.2">
      <c r="B244" t="s">
        <v>11701</v>
      </c>
      <c r="C244">
        <v>18</v>
      </c>
      <c r="D244" t="s">
        <v>5132</v>
      </c>
      <c r="E244" t="s">
        <v>5133</v>
      </c>
      <c r="F244">
        <v>3029</v>
      </c>
      <c r="G244">
        <f t="shared" si="3"/>
        <v>1</v>
      </c>
      <c r="H244">
        <v>16</v>
      </c>
      <c r="I244">
        <v>1845621</v>
      </c>
      <c r="J244">
        <v>1877195</v>
      </c>
      <c r="K244">
        <v>1.4339800000000001E-4</v>
      </c>
      <c r="L244" t="s">
        <v>55</v>
      </c>
      <c r="M244">
        <v>0</v>
      </c>
      <c r="N244">
        <v>0</v>
      </c>
      <c r="O244">
        <v>7</v>
      </c>
      <c r="P244" s="1">
        <v>3.41E-6</v>
      </c>
      <c r="Q244" s="1">
        <v>2.41E-60</v>
      </c>
      <c r="R244">
        <v>5</v>
      </c>
      <c r="S244" t="s">
        <v>5134</v>
      </c>
      <c r="T244" t="s">
        <v>0</v>
      </c>
      <c r="U244">
        <v>0</v>
      </c>
      <c r="V244" t="s">
        <v>55</v>
      </c>
      <c r="W244" s="1">
        <v>1.6000000000000001E-9</v>
      </c>
      <c r="X244" t="s">
        <v>5056</v>
      </c>
      <c r="Y244">
        <v>7.2687000000000001E-4</v>
      </c>
    </row>
    <row r="245" spans="2:27" x14ac:dyDescent="0.2">
      <c r="B245" t="s">
        <v>11701</v>
      </c>
      <c r="C245">
        <v>18</v>
      </c>
      <c r="D245" t="s">
        <v>5135</v>
      </c>
      <c r="E245" t="s">
        <v>5136</v>
      </c>
      <c r="F245">
        <v>81889</v>
      </c>
      <c r="G245">
        <f t="shared" si="3"/>
        <v>1</v>
      </c>
      <c r="H245">
        <v>16</v>
      </c>
      <c r="I245">
        <v>1876968</v>
      </c>
      <c r="J245">
        <v>1890208</v>
      </c>
      <c r="K245" s="1">
        <v>1.1900000000000001E-8</v>
      </c>
      <c r="L245" t="s">
        <v>55</v>
      </c>
      <c r="M245">
        <v>0</v>
      </c>
      <c r="N245">
        <v>0</v>
      </c>
      <c r="O245">
        <v>4</v>
      </c>
      <c r="P245" s="1">
        <v>2.1100000000000001E-5</v>
      </c>
      <c r="Q245" s="1">
        <v>7.9400000000000003E-65</v>
      </c>
      <c r="R245">
        <v>1</v>
      </c>
      <c r="S245" t="s">
        <v>3731</v>
      </c>
      <c r="T245" t="s">
        <v>0</v>
      </c>
      <c r="U245">
        <v>0</v>
      </c>
      <c r="V245" t="s">
        <v>55</v>
      </c>
      <c r="W245" s="1">
        <v>3.7E-9</v>
      </c>
      <c r="X245" t="s">
        <v>5056</v>
      </c>
      <c r="Y245">
        <v>0.1305</v>
      </c>
    </row>
    <row r="246" spans="2:27" x14ac:dyDescent="0.2">
      <c r="B246" t="s">
        <v>11701</v>
      </c>
      <c r="C246">
        <v>18</v>
      </c>
      <c r="D246" t="s">
        <v>5137</v>
      </c>
      <c r="E246" t="s">
        <v>5138</v>
      </c>
      <c r="F246">
        <v>254528</v>
      </c>
      <c r="G246">
        <f t="shared" si="3"/>
        <v>1</v>
      </c>
      <c r="H246">
        <v>16</v>
      </c>
      <c r="I246">
        <v>1883984</v>
      </c>
      <c r="J246">
        <v>1934295</v>
      </c>
      <c r="K246" s="1">
        <v>9.4499999999999995E-7</v>
      </c>
      <c r="L246" t="s">
        <v>55</v>
      </c>
      <c r="M246">
        <v>0</v>
      </c>
      <c r="N246">
        <v>0</v>
      </c>
      <c r="O246">
        <v>0</v>
      </c>
      <c r="P246" t="s">
        <v>55</v>
      </c>
      <c r="Q246" t="s">
        <v>55</v>
      </c>
      <c r="R246">
        <v>0</v>
      </c>
      <c r="S246" t="s">
        <v>55</v>
      </c>
      <c r="T246" t="s">
        <v>56</v>
      </c>
      <c r="U246">
        <v>2</v>
      </c>
      <c r="V246" t="s">
        <v>115</v>
      </c>
      <c r="W246" s="1">
        <v>1.0000000000000001E-9</v>
      </c>
      <c r="X246" t="s">
        <v>5056</v>
      </c>
      <c r="Y246">
        <v>9.2756000000000005E-2</v>
      </c>
      <c r="Z246" t="s">
        <v>17641</v>
      </c>
    </row>
    <row r="247" spans="2:27" x14ac:dyDescent="0.2">
      <c r="B247" t="s">
        <v>11701</v>
      </c>
      <c r="C247">
        <v>18</v>
      </c>
      <c r="D247" t="s">
        <v>5139</v>
      </c>
      <c r="E247" t="s">
        <v>5140</v>
      </c>
      <c r="F247">
        <v>64711</v>
      </c>
      <c r="G247">
        <f t="shared" si="3"/>
        <v>1</v>
      </c>
      <c r="H247">
        <v>16</v>
      </c>
      <c r="I247">
        <v>1961464</v>
      </c>
      <c r="J247">
        <v>1968441</v>
      </c>
      <c r="K247">
        <v>3.2237540000000001E-3</v>
      </c>
      <c r="L247" t="s">
        <v>55</v>
      </c>
      <c r="M247">
        <v>0</v>
      </c>
      <c r="N247">
        <v>0</v>
      </c>
      <c r="O247">
        <v>0</v>
      </c>
      <c r="P247" t="s">
        <v>55</v>
      </c>
      <c r="Q247" t="s">
        <v>55</v>
      </c>
      <c r="R247">
        <v>0</v>
      </c>
      <c r="S247" t="s">
        <v>55</v>
      </c>
      <c r="T247" t="s">
        <v>56</v>
      </c>
      <c r="U247">
        <v>1</v>
      </c>
      <c r="V247" t="s">
        <v>71</v>
      </c>
      <c r="W247" s="1">
        <v>1.3999999999999999E-6</v>
      </c>
      <c r="X247" t="s">
        <v>5056</v>
      </c>
      <c r="Y247">
        <v>5.0042000000000003E-2</v>
      </c>
    </row>
    <row r="248" spans="2:27" x14ac:dyDescent="0.2">
      <c r="B248" t="s">
        <v>11701</v>
      </c>
      <c r="C248">
        <v>18</v>
      </c>
      <c r="D248" t="s">
        <v>5141</v>
      </c>
      <c r="E248" t="s">
        <v>5142</v>
      </c>
      <c r="F248">
        <v>6123</v>
      </c>
      <c r="G248">
        <f t="shared" si="3"/>
        <v>1</v>
      </c>
      <c r="H248">
        <v>16</v>
      </c>
      <c r="I248">
        <v>1993975</v>
      </c>
      <c r="J248">
        <v>2007607</v>
      </c>
      <c r="K248" s="1">
        <v>2.14E-8</v>
      </c>
      <c r="L248">
        <v>0.50293068799999996</v>
      </c>
      <c r="M248">
        <v>0</v>
      </c>
      <c r="N248">
        <v>0</v>
      </c>
      <c r="O248">
        <v>0</v>
      </c>
      <c r="P248" t="s">
        <v>55</v>
      </c>
      <c r="Q248" t="s">
        <v>55</v>
      </c>
      <c r="R248">
        <v>0</v>
      </c>
      <c r="S248" t="s">
        <v>55</v>
      </c>
      <c r="T248" t="s">
        <v>56</v>
      </c>
      <c r="U248">
        <v>1</v>
      </c>
      <c r="V248" t="s">
        <v>245</v>
      </c>
      <c r="W248" s="1">
        <v>1.0000000000000001E-9</v>
      </c>
      <c r="X248" t="s">
        <v>5056</v>
      </c>
      <c r="Y248">
        <v>0.89363000000000004</v>
      </c>
    </row>
    <row r="249" spans="2:27" x14ac:dyDescent="0.2">
      <c r="B249" t="s">
        <v>11701</v>
      </c>
      <c r="C249">
        <v>18</v>
      </c>
      <c r="D249" t="s">
        <v>5143</v>
      </c>
      <c r="E249" t="s">
        <v>5144</v>
      </c>
      <c r="F249">
        <v>4716</v>
      </c>
      <c r="G249">
        <f t="shared" si="3"/>
        <v>1</v>
      </c>
      <c r="H249">
        <v>16</v>
      </c>
      <c r="I249">
        <v>2009509</v>
      </c>
      <c r="J249">
        <v>2011976</v>
      </c>
      <c r="K249">
        <v>4.6629914000000001E-2</v>
      </c>
      <c r="L249" t="s">
        <v>55</v>
      </c>
      <c r="M249">
        <v>0</v>
      </c>
      <c r="N249">
        <v>0</v>
      </c>
      <c r="O249">
        <v>0</v>
      </c>
      <c r="P249" t="s">
        <v>55</v>
      </c>
      <c r="Q249" t="s">
        <v>55</v>
      </c>
      <c r="R249">
        <v>0</v>
      </c>
      <c r="S249" t="s">
        <v>55</v>
      </c>
      <c r="T249" t="s">
        <v>56</v>
      </c>
      <c r="U249">
        <v>2</v>
      </c>
      <c r="V249" t="s">
        <v>912</v>
      </c>
      <c r="W249" s="1">
        <v>1.0000000000000001E-9</v>
      </c>
      <c r="X249" t="s">
        <v>5056</v>
      </c>
      <c r="Y249">
        <v>0.96608000000000005</v>
      </c>
      <c r="Z249" t="s">
        <v>17642</v>
      </c>
    </row>
    <row r="250" spans="2:27" x14ac:dyDescent="0.2">
      <c r="B250" t="s">
        <v>11701</v>
      </c>
      <c r="C250">
        <v>18</v>
      </c>
      <c r="D250" t="s">
        <v>5145</v>
      </c>
      <c r="E250" t="s">
        <v>5146</v>
      </c>
      <c r="F250">
        <v>6187</v>
      </c>
      <c r="G250">
        <f t="shared" si="3"/>
        <v>1</v>
      </c>
      <c r="H250">
        <v>16</v>
      </c>
      <c r="I250">
        <v>2012053</v>
      </c>
      <c r="J250">
        <v>2014861</v>
      </c>
      <c r="K250">
        <v>0.23687206999999999</v>
      </c>
      <c r="L250">
        <v>0.81183498799999998</v>
      </c>
      <c r="M250">
        <v>0</v>
      </c>
      <c r="N250">
        <v>0</v>
      </c>
      <c r="O250">
        <v>0</v>
      </c>
      <c r="P250" t="s">
        <v>55</v>
      </c>
      <c r="Q250" t="s">
        <v>55</v>
      </c>
      <c r="R250">
        <v>0</v>
      </c>
      <c r="S250" t="s">
        <v>55</v>
      </c>
      <c r="T250" t="s">
        <v>56</v>
      </c>
      <c r="U250">
        <v>2</v>
      </c>
      <c r="V250" t="s">
        <v>912</v>
      </c>
      <c r="W250" s="1">
        <v>1.0000000000000001E-9</v>
      </c>
      <c r="X250" t="s">
        <v>5056</v>
      </c>
      <c r="Y250">
        <v>0.96411000000000002</v>
      </c>
    </row>
    <row r="251" spans="2:27" x14ac:dyDescent="0.2">
      <c r="B251" t="s">
        <v>11701</v>
      </c>
      <c r="C251">
        <v>18</v>
      </c>
      <c r="D251" t="s">
        <v>5147</v>
      </c>
      <c r="E251" t="s">
        <v>5148</v>
      </c>
      <c r="F251">
        <v>146310</v>
      </c>
      <c r="G251">
        <f t="shared" si="3"/>
        <v>1</v>
      </c>
      <c r="H251">
        <v>16</v>
      </c>
      <c r="I251">
        <v>2016824</v>
      </c>
      <c r="J251">
        <v>2018976</v>
      </c>
      <c r="K251" s="1">
        <v>3.8000000000000001E-7</v>
      </c>
      <c r="L251">
        <v>0.23984946500000001</v>
      </c>
      <c r="M251">
        <v>0</v>
      </c>
      <c r="N251">
        <v>0</v>
      </c>
      <c r="O251">
        <v>0</v>
      </c>
      <c r="P251" t="s">
        <v>55</v>
      </c>
      <c r="Q251" t="s">
        <v>55</v>
      </c>
      <c r="R251">
        <v>0</v>
      </c>
      <c r="S251" t="s">
        <v>55</v>
      </c>
      <c r="T251" t="s">
        <v>56</v>
      </c>
      <c r="U251">
        <v>2</v>
      </c>
      <c r="V251" t="s">
        <v>912</v>
      </c>
      <c r="W251" s="1">
        <v>1.0000000000000001E-9</v>
      </c>
      <c r="X251" t="s">
        <v>5056</v>
      </c>
      <c r="Y251">
        <v>0.8518</v>
      </c>
    </row>
    <row r="252" spans="2:27" x14ac:dyDescent="0.2">
      <c r="B252" t="s">
        <v>11701</v>
      </c>
      <c r="C252">
        <v>18</v>
      </c>
      <c r="D252" t="s">
        <v>5149</v>
      </c>
      <c r="E252" t="s">
        <v>5150</v>
      </c>
      <c r="F252">
        <v>10607</v>
      </c>
      <c r="G252">
        <f t="shared" si="3"/>
        <v>2</v>
      </c>
      <c r="H252">
        <v>16</v>
      </c>
      <c r="I252">
        <v>2022038</v>
      </c>
      <c r="J252">
        <v>2032934</v>
      </c>
      <c r="K252" s="1">
        <v>1.5400000000000001E-6</v>
      </c>
      <c r="L252">
        <v>1.0326775939999999</v>
      </c>
      <c r="M252">
        <v>0</v>
      </c>
      <c r="N252">
        <v>0</v>
      </c>
      <c r="O252">
        <v>22</v>
      </c>
      <c r="P252" s="1">
        <v>1.0000000000000001E-5</v>
      </c>
      <c r="Q252" s="1">
        <v>1.02E-9</v>
      </c>
      <c r="R252">
        <v>1</v>
      </c>
      <c r="S252" t="s">
        <v>112</v>
      </c>
      <c r="T252" t="s">
        <v>56</v>
      </c>
      <c r="U252">
        <v>1</v>
      </c>
      <c r="V252" t="s">
        <v>245</v>
      </c>
      <c r="W252" s="1">
        <v>1.0000000000000001E-9</v>
      </c>
      <c r="X252" t="s">
        <v>5056</v>
      </c>
      <c r="Y252">
        <v>0.97111999999999998</v>
      </c>
    </row>
    <row r="253" spans="2:27" x14ac:dyDescent="0.2">
      <c r="B253" t="s">
        <v>11701</v>
      </c>
      <c r="C253">
        <v>18</v>
      </c>
      <c r="D253" t="s">
        <v>5151</v>
      </c>
      <c r="E253" t="s">
        <v>5152</v>
      </c>
      <c r="F253">
        <v>124056</v>
      </c>
      <c r="G253">
        <f t="shared" si="3"/>
        <v>1</v>
      </c>
      <c r="H253">
        <v>16</v>
      </c>
      <c r="I253">
        <v>2028918</v>
      </c>
      <c r="J253">
        <v>2034193</v>
      </c>
      <c r="K253" s="1">
        <v>3.1699999999999998E-11</v>
      </c>
      <c r="L253">
        <v>6.6641647999999998E-2</v>
      </c>
      <c r="M253">
        <v>0</v>
      </c>
      <c r="N253">
        <v>0</v>
      </c>
      <c r="O253">
        <v>0</v>
      </c>
      <c r="P253" t="s">
        <v>55</v>
      </c>
      <c r="Q253" t="s">
        <v>55</v>
      </c>
      <c r="R253">
        <v>0</v>
      </c>
      <c r="S253" t="s">
        <v>55</v>
      </c>
      <c r="T253" t="s">
        <v>56</v>
      </c>
      <c r="U253">
        <v>1</v>
      </c>
      <c r="V253" t="s">
        <v>245</v>
      </c>
      <c r="W253" s="1">
        <v>1.0000000000000001E-9</v>
      </c>
      <c r="X253" t="s">
        <v>5056</v>
      </c>
      <c r="Y253">
        <v>0.66398000000000001</v>
      </c>
    </row>
    <row r="254" spans="2:27" x14ac:dyDescent="0.2">
      <c r="B254" t="s">
        <v>11701</v>
      </c>
      <c r="C254">
        <v>18</v>
      </c>
      <c r="D254" t="s">
        <v>5153</v>
      </c>
      <c r="E254" t="s">
        <v>5154</v>
      </c>
      <c r="F254" t="s">
        <v>55</v>
      </c>
      <c r="G254">
        <f t="shared" si="3"/>
        <v>1</v>
      </c>
      <c r="H254">
        <v>16</v>
      </c>
      <c r="I254">
        <v>2031633</v>
      </c>
      <c r="J254">
        <v>2032918</v>
      </c>
      <c r="K254" t="s">
        <v>55</v>
      </c>
      <c r="L254" t="s">
        <v>55</v>
      </c>
      <c r="M254">
        <v>0</v>
      </c>
      <c r="N254">
        <v>0</v>
      </c>
      <c r="O254">
        <v>0</v>
      </c>
      <c r="P254" t="s">
        <v>55</v>
      </c>
      <c r="Q254" t="s">
        <v>55</v>
      </c>
      <c r="R254">
        <v>0</v>
      </c>
      <c r="S254" t="s">
        <v>55</v>
      </c>
      <c r="T254" t="s">
        <v>56</v>
      </c>
      <c r="U254">
        <v>1</v>
      </c>
      <c r="V254" t="s">
        <v>245</v>
      </c>
      <c r="W254" s="1">
        <v>1.0000000000000001E-9</v>
      </c>
      <c r="X254" t="s">
        <v>5056</v>
      </c>
      <c r="Y254">
        <v>0.92710000000000004</v>
      </c>
    </row>
    <row r="255" spans="2:27" x14ac:dyDescent="0.2">
      <c r="B255" t="s">
        <v>11701</v>
      </c>
      <c r="C255">
        <v>18</v>
      </c>
      <c r="D255" t="s">
        <v>5155</v>
      </c>
      <c r="E255" t="s">
        <v>5156</v>
      </c>
      <c r="F255">
        <v>2671</v>
      </c>
      <c r="G255">
        <f t="shared" si="3"/>
        <v>1</v>
      </c>
      <c r="H255">
        <v>16</v>
      </c>
      <c r="I255">
        <v>2034208</v>
      </c>
      <c r="J255">
        <v>2037750</v>
      </c>
      <c r="K255" s="1">
        <v>1.8500000000000001E-6</v>
      </c>
      <c r="L255">
        <v>1.1912177129999999</v>
      </c>
      <c r="M255">
        <v>0</v>
      </c>
      <c r="N255">
        <v>0</v>
      </c>
      <c r="O255">
        <v>0</v>
      </c>
      <c r="P255" t="s">
        <v>55</v>
      </c>
      <c r="Q255" t="s">
        <v>55</v>
      </c>
      <c r="R255">
        <v>0</v>
      </c>
      <c r="S255" t="s">
        <v>55</v>
      </c>
      <c r="T255" t="s">
        <v>56</v>
      </c>
      <c r="U255">
        <v>1</v>
      </c>
      <c r="V255" t="s">
        <v>245</v>
      </c>
      <c r="W255" s="1">
        <v>1.0000000000000001E-9</v>
      </c>
      <c r="X255" t="s">
        <v>5056</v>
      </c>
      <c r="Y255">
        <v>0.15770999999999999</v>
      </c>
      <c r="Z255" t="s">
        <v>17643</v>
      </c>
      <c r="AA255" t="s">
        <v>18602</v>
      </c>
    </row>
    <row r="256" spans="2:27" x14ac:dyDescent="0.2">
      <c r="B256" t="s">
        <v>11701</v>
      </c>
      <c r="C256">
        <v>18</v>
      </c>
      <c r="D256" t="s">
        <v>5157</v>
      </c>
      <c r="E256" t="s">
        <v>5158</v>
      </c>
      <c r="F256">
        <v>9143</v>
      </c>
      <c r="G256">
        <f t="shared" si="3"/>
        <v>1</v>
      </c>
      <c r="H256">
        <v>16</v>
      </c>
      <c r="I256">
        <v>2039661</v>
      </c>
      <c r="J256">
        <v>2044276</v>
      </c>
      <c r="K256">
        <v>0.29205461900000002</v>
      </c>
      <c r="L256">
        <v>-0.50657870900000002</v>
      </c>
      <c r="M256">
        <v>0</v>
      </c>
      <c r="N256">
        <v>0</v>
      </c>
      <c r="O256">
        <v>0</v>
      </c>
      <c r="P256" t="s">
        <v>55</v>
      </c>
      <c r="Q256" t="s">
        <v>55</v>
      </c>
      <c r="R256">
        <v>0</v>
      </c>
      <c r="S256" t="s">
        <v>55</v>
      </c>
      <c r="T256" t="s">
        <v>56</v>
      </c>
      <c r="U256">
        <v>1</v>
      </c>
      <c r="V256" t="s">
        <v>245</v>
      </c>
      <c r="W256" s="1">
        <v>1.0000000000000001E-9</v>
      </c>
      <c r="X256" t="s">
        <v>5056</v>
      </c>
      <c r="Y256">
        <v>0.11482000000000001</v>
      </c>
    </row>
    <row r="257" spans="2:27" x14ac:dyDescent="0.2">
      <c r="B257" t="s">
        <v>11701</v>
      </c>
      <c r="C257">
        <v>18</v>
      </c>
      <c r="D257" t="s">
        <v>5159</v>
      </c>
      <c r="E257" t="s">
        <v>5160</v>
      </c>
      <c r="F257">
        <v>5310</v>
      </c>
      <c r="G257">
        <f t="shared" si="3"/>
        <v>1</v>
      </c>
      <c r="H257">
        <v>16</v>
      </c>
      <c r="I257">
        <v>2138711</v>
      </c>
      <c r="J257">
        <v>2185899</v>
      </c>
      <c r="K257">
        <v>0.99990533199999998</v>
      </c>
      <c r="L257" t="s">
        <v>55</v>
      </c>
      <c r="M257">
        <v>0</v>
      </c>
      <c r="N257">
        <v>0</v>
      </c>
      <c r="O257">
        <v>0</v>
      </c>
      <c r="P257" t="s">
        <v>55</v>
      </c>
      <c r="Q257" t="s">
        <v>55</v>
      </c>
      <c r="R257">
        <v>0</v>
      </c>
      <c r="S257" t="s">
        <v>55</v>
      </c>
      <c r="T257" t="s">
        <v>56</v>
      </c>
      <c r="U257">
        <v>1</v>
      </c>
      <c r="V257" t="s">
        <v>71</v>
      </c>
      <c r="W257" s="1">
        <v>1.1999999999999999E-6</v>
      </c>
      <c r="X257" t="s">
        <v>5056</v>
      </c>
      <c r="Y257">
        <v>9.5657999999999995E-4</v>
      </c>
      <c r="Z257" t="s">
        <v>17644</v>
      </c>
      <c r="AA257" t="s">
        <v>18604</v>
      </c>
    </row>
    <row r="258" spans="2:27" x14ac:dyDescent="0.2">
      <c r="B258" t="s">
        <v>11701</v>
      </c>
      <c r="C258">
        <v>18</v>
      </c>
      <c r="D258" t="s">
        <v>5161</v>
      </c>
      <c r="E258" t="s">
        <v>5162</v>
      </c>
      <c r="F258">
        <v>64223</v>
      </c>
      <c r="G258">
        <f t="shared" si="3"/>
        <v>1</v>
      </c>
      <c r="H258">
        <v>16</v>
      </c>
      <c r="I258">
        <v>2254249</v>
      </c>
      <c r="J258">
        <v>2259417</v>
      </c>
      <c r="K258">
        <v>0.62965408599999995</v>
      </c>
      <c r="L258" t="s">
        <v>55</v>
      </c>
      <c r="M258">
        <v>0</v>
      </c>
      <c r="N258">
        <v>0</v>
      </c>
      <c r="O258">
        <v>0</v>
      </c>
      <c r="P258" t="s">
        <v>55</v>
      </c>
      <c r="Q258" t="s">
        <v>55</v>
      </c>
      <c r="R258">
        <v>0</v>
      </c>
      <c r="S258" t="s">
        <v>55</v>
      </c>
      <c r="T258" t="s">
        <v>56</v>
      </c>
      <c r="U258">
        <v>1</v>
      </c>
      <c r="V258" t="s">
        <v>135</v>
      </c>
      <c r="W258" s="1">
        <v>1.0000000000000001E-9</v>
      </c>
      <c r="X258" t="s">
        <v>5056</v>
      </c>
      <c r="Y258">
        <v>0.68672</v>
      </c>
      <c r="AA258" t="s">
        <v>18603</v>
      </c>
    </row>
    <row r="259" spans="2:27" x14ac:dyDescent="0.2">
      <c r="B259" t="s">
        <v>11701</v>
      </c>
      <c r="C259">
        <v>18</v>
      </c>
      <c r="D259" t="s">
        <v>5163</v>
      </c>
      <c r="E259" t="s">
        <v>5164</v>
      </c>
      <c r="F259">
        <v>1877</v>
      </c>
      <c r="G259">
        <f t="shared" si="3"/>
        <v>1</v>
      </c>
      <c r="H259">
        <v>16</v>
      </c>
      <c r="I259">
        <v>2273567</v>
      </c>
      <c r="J259">
        <v>2285743</v>
      </c>
      <c r="K259">
        <v>0.434844067</v>
      </c>
      <c r="L259">
        <v>-0.51127950799999999</v>
      </c>
      <c r="M259">
        <v>0</v>
      </c>
      <c r="N259">
        <v>0</v>
      </c>
      <c r="O259">
        <v>3</v>
      </c>
      <c r="P259" s="1">
        <v>8.1899999999999995E-6</v>
      </c>
      <c r="Q259">
        <v>1.25182E-2</v>
      </c>
      <c r="R259">
        <v>1</v>
      </c>
      <c r="S259" t="s">
        <v>227</v>
      </c>
      <c r="T259" t="s">
        <v>0</v>
      </c>
      <c r="U259">
        <v>0</v>
      </c>
      <c r="V259" t="s">
        <v>55</v>
      </c>
      <c r="W259" s="1">
        <v>1.0999999999999999E-8</v>
      </c>
      <c r="X259" t="s">
        <v>5056</v>
      </c>
      <c r="Y259">
        <v>0.92288999999999999</v>
      </c>
    </row>
    <row r="260" spans="2:27" x14ac:dyDescent="0.2">
      <c r="B260" t="s">
        <v>11701</v>
      </c>
      <c r="C260">
        <v>18</v>
      </c>
      <c r="D260" t="s">
        <v>5165</v>
      </c>
      <c r="E260" t="s">
        <v>5166</v>
      </c>
      <c r="F260">
        <v>1632</v>
      </c>
      <c r="G260">
        <f t="shared" si="3"/>
        <v>1</v>
      </c>
      <c r="H260">
        <v>16</v>
      </c>
      <c r="I260">
        <v>2289396</v>
      </c>
      <c r="J260">
        <v>2302301</v>
      </c>
      <c r="K260" s="1">
        <v>4.2E-10</v>
      </c>
      <c r="L260">
        <v>0.33875946299999998</v>
      </c>
      <c r="M260">
        <v>0</v>
      </c>
      <c r="N260">
        <v>0</v>
      </c>
      <c r="O260">
        <v>0</v>
      </c>
      <c r="P260" t="s">
        <v>55</v>
      </c>
      <c r="Q260" t="s">
        <v>55</v>
      </c>
      <c r="R260">
        <v>0</v>
      </c>
      <c r="S260" t="s">
        <v>55</v>
      </c>
      <c r="T260" t="s">
        <v>56</v>
      </c>
      <c r="U260">
        <v>1</v>
      </c>
      <c r="V260" t="s">
        <v>71</v>
      </c>
      <c r="W260" s="1">
        <v>8.8999999999999995E-7</v>
      </c>
      <c r="X260" t="s">
        <v>5056</v>
      </c>
      <c r="Y260">
        <v>0.99460000000000004</v>
      </c>
    </row>
    <row r="261" spans="2:27" x14ac:dyDescent="0.2">
      <c r="B261" t="s">
        <v>11701</v>
      </c>
      <c r="C261">
        <v>18</v>
      </c>
      <c r="D261" t="s">
        <v>5167</v>
      </c>
      <c r="E261" t="s">
        <v>5168</v>
      </c>
      <c r="F261" t="s">
        <v>55</v>
      </c>
      <c r="G261">
        <f t="shared" si="3"/>
        <v>1</v>
      </c>
      <c r="H261">
        <v>16</v>
      </c>
      <c r="I261">
        <v>2303738</v>
      </c>
      <c r="J261">
        <v>2312343</v>
      </c>
      <c r="K261" t="s">
        <v>55</v>
      </c>
      <c r="L261" t="s">
        <v>55</v>
      </c>
      <c r="M261">
        <v>0</v>
      </c>
      <c r="N261">
        <v>0</v>
      </c>
      <c r="O261">
        <v>0</v>
      </c>
      <c r="P261" t="s">
        <v>55</v>
      </c>
      <c r="Q261" t="s">
        <v>55</v>
      </c>
      <c r="R261">
        <v>0</v>
      </c>
      <c r="S261" t="s">
        <v>55</v>
      </c>
      <c r="T261" t="s">
        <v>56</v>
      </c>
      <c r="U261">
        <v>1</v>
      </c>
      <c r="V261" t="s">
        <v>71</v>
      </c>
      <c r="W261" s="1">
        <v>8.8999999999999995E-7</v>
      </c>
      <c r="X261" t="s">
        <v>5056</v>
      </c>
      <c r="Y261">
        <v>0.62502000000000002</v>
      </c>
    </row>
    <row r="262" spans="2:27" x14ac:dyDescent="0.2">
      <c r="B262" t="s">
        <v>11701</v>
      </c>
      <c r="C262">
        <v>18</v>
      </c>
      <c r="D262" t="s">
        <v>5169</v>
      </c>
      <c r="E262" t="s">
        <v>5170</v>
      </c>
      <c r="F262">
        <v>899</v>
      </c>
      <c r="G262">
        <f t="shared" si="3"/>
        <v>1</v>
      </c>
      <c r="H262">
        <v>16</v>
      </c>
      <c r="I262">
        <v>2479395</v>
      </c>
      <c r="J262">
        <v>2508855</v>
      </c>
      <c r="K262">
        <v>2.4351927999999998E-2</v>
      </c>
      <c r="L262">
        <v>-1.097753352</v>
      </c>
      <c r="M262">
        <v>0</v>
      </c>
      <c r="N262">
        <v>0</v>
      </c>
      <c r="O262">
        <v>0</v>
      </c>
      <c r="P262" t="s">
        <v>55</v>
      </c>
      <c r="Q262" t="s">
        <v>55</v>
      </c>
      <c r="R262">
        <v>0</v>
      </c>
      <c r="S262" t="s">
        <v>55</v>
      </c>
      <c r="T262" t="s">
        <v>56</v>
      </c>
      <c r="U262">
        <v>1</v>
      </c>
      <c r="V262" t="s">
        <v>135</v>
      </c>
      <c r="W262" s="1">
        <v>1.0000000000000001E-9</v>
      </c>
      <c r="X262" t="s">
        <v>5056</v>
      </c>
      <c r="Y262">
        <v>0.36971999999999999</v>
      </c>
      <c r="Z262" t="s">
        <v>17645</v>
      </c>
    </row>
    <row r="263" spans="2:27" x14ac:dyDescent="0.2">
      <c r="B263" t="s">
        <v>11701</v>
      </c>
      <c r="C263">
        <v>18</v>
      </c>
      <c r="D263" t="s">
        <v>5171</v>
      </c>
      <c r="E263" t="s">
        <v>5172</v>
      </c>
      <c r="F263" t="s">
        <v>55</v>
      </c>
      <c r="G263">
        <f t="shared" si="3"/>
        <v>1</v>
      </c>
      <c r="H263">
        <v>16</v>
      </c>
      <c r="I263">
        <v>2546033</v>
      </c>
      <c r="J263">
        <v>2570219</v>
      </c>
      <c r="K263" t="s">
        <v>55</v>
      </c>
      <c r="L263" t="s">
        <v>55</v>
      </c>
      <c r="M263">
        <v>0</v>
      </c>
      <c r="N263">
        <v>0</v>
      </c>
      <c r="O263">
        <v>0</v>
      </c>
      <c r="P263" t="s">
        <v>55</v>
      </c>
      <c r="Q263" t="s">
        <v>55</v>
      </c>
      <c r="R263">
        <v>0</v>
      </c>
      <c r="S263" t="s">
        <v>55</v>
      </c>
      <c r="T263" t="s">
        <v>56</v>
      </c>
      <c r="U263">
        <v>1</v>
      </c>
      <c r="V263" t="s">
        <v>71</v>
      </c>
      <c r="W263" s="1">
        <v>2.7000000000000001E-7</v>
      </c>
      <c r="X263" t="s">
        <v>5056</v>
      </c>
      <c r="Y263">
        <v>0.43918000000000001</v>
      </c>
    </row>
    <row r="264" spans="2:27" x14ac:dyDescent="0.2">
      <c r="B264" t="s">
        <v>11701</v>
      </c>
      <c r="C264">
        <v>18</v>
      </c>
      <c r="D264" t="s">
        <v>5173</v>
      </c>
      <c r="E264" t="s">
        <v>5174</v>
      </c>
      <c r="F264">
        <v>752014</v>
      </c>
      <c r="G264">
        <f t="shared" si="3"/>
        <v>1</v>
      </c>
      <c r="H264">
        <v>16</v>
      </c>
      <c r="I264">
        <v>2577081</v>
      </c>
      <c r="J264">
        <v>2581420</v>
      </c>
      <c r="K264" s="1">
        <v>4.8399999999999998E-9</v>
      </c>
      <c r="L264">
        <v>1.340819929</v>
      </c>
      <c r="M264">
        <v>0</v>
      </c>
      <c r="N264">
        <v>0</v>
      </c>
      <c r="O264">
        <v>0</v>
      </c>
      <c r="P264" t="s">
        <v>55</v>
      </c>
      <c r="Q264" t="s">
        <v>55</v>
      </c>
      <c r="R264">
        <v>0</v>
      </c>
      <c r="S264" t="s">
        <v>55</v>
      </c>
      <c r="T264" t="s">
        <v>56</v>
      </c>
      <c r="U264">
        <v>1</v>
      </c>
      <c r="V264" t="s">
        <v>71</v>
      </c>
      <c r="W264" s="1">
        <v>2.7000000000000001E-7</v>
      </c>
      <c r="X264" t="s">
        <v>5056</v>
      </c>
      <c r="Y264">
        <v>0.91010999999999997</v>
      </c>
    </row>
    <row r="265" spans="2:27" x14ac:dyDescent="0.2">
      <c r="B265" t="s">
        <v>11701</v>
      </c>
      <c r="C265">
        <v>18</v>
      </c>
      <c r="D265" t="s">
        <v>5175</v>
      </c>
      <c r="E265" t="s">
        <v>5176</v>
      </c>
      <c r="F265">
        <v>5170</v>
      </c>
      <c r="G265">
        <f t="shared" si="3"/>
        <v>1</v>
      </c>
      <c r="H265">
        <v>16</v>
      </c>
      <c r="I265">
        <v>2587965</v>
      </c>
      <c r="J265">
        <v>2653189</v>
      </c>
      <c r="K265">
        <v>0.952237848</v>
      </c>
      <c r="L265">
        <v>-1.575207091</v>
      </c>
      <c r="M265">
        <v>0</v>
      </c>
      <c r="N265">
        <v>0</v>
      </c>
      <c r="O265">
        <v>0</v>
      </c>
      <c r="P265" t="s">
        <v>55</v>
      </c>
      <c r="Q265" t="s">
        <v>55</v>
      </c>
      <c r="R265">
        <v>0</v>
      </c>
      <c r="S265" t="s">
        <v>55</v>
      </c>
      <c r="T265" t="s">
        <v>56</v>
      </c>
      <c r="U265">
        <v>1</v>
      </c>
      <c r="V265" t="s">
        <v>71</v>
      </c>
      <c r="W265" s="1">
        <v>2.7000000000000001E-7</v>
      </c>
      <c r="X265" t="s">
        <v>5056</v>
      </c>
      <c r="Y265">
        <v>3.5380000000000002E-2</v>
      </c>
    </row>
    <row r="266" spans="2:27" x14ac:dyDescent="0.2">
      <c r="B266" t="s">
        <v>11701</v>
      </c>
      <c r="C266">
        <v>18</v>
      </c>
      <c r="D266" t="s">
        <v>5177</v>
      </c>
      <c r="E266" t="s">
        <v>5178</v>
      </c>
      <c r="F266">
        <v>83886</v>
      </c>
      <c r="G266">
        <f t="shared" si="3"/>
        <v>1</v>
      </c>
      <c r="H266">
        <v>16</v>
      </c>
      <c r="I266">
        <v>2762419</v>
      </c>
      <c r="J266">
        <v>2770552</v>
      </c>
      <c r="K266" s="1">
        <v>8.6899999999999996E-7</v>
      </c>
      <c r="L266">
        <v>-0.50997067500000004</v>
      </c>
      <c r="M266">
        <v>0</v>
      </c>
      <c r="N266">
        <v>0</v>
      </c>
      <c r="O266">
        <v>3</v>
      </c>
      <c r="P266" s="1">
        <v>4.0500000000000002E-5</v>
      </c>
      <c r="Q266">
        <v>3.6917400000000003E-2</v>
      </c>
      <c r="R266">
        <v>1</v>
      </c>
      <c r="S266" t="s">
        <v>468</v>
      </c>
      <c r="T266" t="s">
        <v>0</v>
      </c>
      <c r="U266">
        <v>0</v>
      </c>
      <c r="V266" t="s">
        <v>55</v>
      </c>
      <c r="W266" s="1">
        <v>5.8999999999999999E-9</v>
      </c>
      <c r="X266" t="s">
        <v>5056</v>
      </c>
      <c r="Y266">
        <v>5.8999999999999997E-2</v>
      </c>
    </row>
    <row r="267" spans="2:27" x14ac:dyDescent="0.2">
      <c r="B267" t="s">
        <v>11701</v>
      </c>
      <c r="C267">
        <v>19</v>
      </c>
      <c r="D267" t="s">
        <v>5393</v>
      </c>
      <c r="E267" t="s">
        <v>5394</v>
      </c>
      <c r="F267">
        <v>26659</v>
      </c>
      <c r="G267">
        <f t="shared" si="3"/>
        <v>1</v>
      </c>
      <c r="H267">
        <v>19</v>
      </c>
      <c r="I267">
        <v>14903302</v>
      </c>
      <c r="J267">
        <v>14946188</v>
      </c>
      <c r="K267">
        <v>1.397169E-3</v>
      </c>
      <c r="L267">
        <v>0.719087433</v>
      </c>
      <c r="M267">
        <v>0</v>
      </c>
      <c r="N267">
        <v>0</v>
      </c>
      <c r="O267">
        <v>0</v>
      </c>
      <c r="P267" t="s">
        <v>55</v>
      </c>
      <c r="Q267" t="s">
        <v>55</v>
      </c>
      <c r="R267">
        <v>0</v>
      </c>
      <c r="S267" t="s">
        <v>55</v>
      </c>
      <c r="T267" t="s">
        <v>56</v>
      </c>
      <c r="U267">
        <v>1</v>
      </c>
      <c r="V267" t="s">
        <v>106</v>
      </c>
      <c r="W267" s="1">
        <v>7.3000000000000005E-8</v>
      </c>
      <c r="X267" t="s">
        <v>5395</v>
      </c>
      <c r="Y267">
        <v>0.21087</v>
      </c>
    </row>
    <row r="268" spans="2:27" x14ac:dyDescent="0.2">
      <c r="B268" t="s">
        <v>11701</v>
      </c>
      <c r="C268">
        <v>19</v>
      </c>
      <c r="D268" t="s">
        <v>5396</v>
      </c>
      <c r="E268" t="s">
        <v>5397</v>
      </c>
      <c r="F268">
        <v>390892</v>
      </c>
      <c r="G268">
        <f t="shared" si="3"/>
        <v>1</v>
      </c>
      <c r="H268">
        <v>19</v>
      </c>
      <c r="I268">
        <v>14951760</v>
      </c>
      <c r="J268">
        <v>14952689</v>
      </c>
      <c r="K268">
        <v>7.9929819999999992E-3</v>
      </c>
      <c r="L268">
        <v>0.33765984700000001</v>
      </c>
      <c r="M268">
        <v>0</v>
      </c>
      <c r="N268">
        <v>0</v>
      </c>
      <c r="O268">
        <v>0</v>
      </c>
      <c r="P268" t="s">
        <v>55</v>
      </c>
      <c r="Q268" t="s">
        <v>55</v>
      </c>
      <c r="R268">
        <v>0</v>
      </c>
      <c r="S268" t="s">
        <v>55</v>
      </c>
      <c r="T268" t="s">
        <v>56</v>
      </c>
      <c r="U268">
        <v>1</v>
      </c>
      <c r="V268" t="s">
        <v>106</v>
      </c>
      <c r="W268" s="1">
        <v>7.3000000000000005E-8</v>
      </c>
      <c r="X268" t="s">
        <v>5395</v>
      </c>
      <c r="Y268">
        <v>0.78757999999999995</v>
      </c>
    </row>
    <row r="269" spans="2:27" x14ac:dyDescent="0.2">
      <c r="B269" t="s">
        <v>11701</v>
      </c>
      <c r="C269">
        <v>19</v>
      </c>
      <c r="D269" t="s">
        <v>5398</v>
      </c>
      <c r="E269" t="s">
        <v>5399</v>
      </c>
      <c r="F269" t="s">
        <v>55</v>
      </c>
      <c r="G269">
        <f t="shared" si="3"/>
        <v>1</v>
      </c>
      <c r="H269">
        <v>19</v>
      </c>
      <c r="I269">
        <v>16589878</v>
      </c>
      <c r="J269">
        <v>16739015</v>
      </c>
      <c r="K269" t="s">
        <v>55</v>
      </c>
      <c r="L269" t="s">
        <v>55</v>
      </c>
      <c r="M269">
        <v>0</v>
      </c>
      <c r="N269">
        <v>0</v>
      </c>
      <c r="O269">
        <v>0</v>
      </c>
      <c r="P269" t="s">
        <v>55</v>
      </c>
      <c r="Q269" t="s">
        <v>55</v>
      </c>
      <c r="R269">
        <v>0</v>
      </c>
      <c r="S269" t="s">
        <v>55</v>
      </c>
      <c r="T269" t="s">
        <v>56</v>
      </c>
      <c r="U269">
        <v>2</v>
      </c>
      <c r="V269" t="s">
        <v>232</v>
      </c>
      <c r="W269" s="1">
        <v>7.3000000000000005E-8</v>
      </c>
      <c r="X269" t="s">
        <v>5395</v>
      </c>
      <c r="Y269">
        <v>0.44341000000000003</v>
      </c>
    </row>
    <row r="270" spans="2:27" x14ac:dyDescent="0.2">
      <c r="B270" t="s">
        <v>11701</v>
      </c>
      <c r="C270">
        <v>19</v>
      </c>
      <c r="D270" t="s">
        <v>5400</v>
      </c>
      <c r="E270" t="s">
        <v>5401</v>
      </c>
      <c r="F270">
        <v>9441</v>
      </c>
      <c r="G270">
        <f t="shared" si="3"/>
        <v>1</v>
      </c>
      <c r="H270">
        <v>19</v>
      </c>
      <c r="I270">
        <v>16685718</v>
      </c>
      <c r="J270">
        <v>16739873</v>
      </c>
      <c r="K270">
        <v>0.94854994199999998</v>
      </c>
      <c r="L270" t="s">
        <v>55</v>
      </c>
      <c r="M270">
        <v>0</v>
      </c>
      <c r="N270">
        <v>0</v>
      </c>
      <c r="O270">
        <v>0</v>
      </c>
      <c r="P270" t="s">
        <v>55</v>
      </c>
      <c r="Q270" t="s">
        <v>55</v>
      </c>
      <c r="R270">
        <v>0</v>
      </c>
      <c r="S270" t="s">
        <v>55</v>
      </c>
      <c r="T270" t="s">
        <v>56</v>
      </c>
      <c r="U270">
        <v>2</v>
      </c>
      <c r="V270" t="s">
        <v>232</v>
      </c>
      <c r="W270" s="1">
        <v>7.3000000000000005E-8</v>
      </c>
      <c r="X270" t="s">
        <v>5395</v>
      </c>
      <c r="Y270">
        <v>0.35397000000000001</v>
      </c>
    </row>
    <row r="271" spans="2:27" x14ac:dyDescent="0.2">
      <c r="B271" t="s">
        <v>11701</v>
      </c>
      <c r="C271">
        <v>19</v>
      </c>
      <c r="D271" t="s">
        <v>5402</v>
      </c>
      <c r="E271" t="s">
        <v>5403</v>
      </c>
      <c r="F271">
        <v>23309</v>
      </c>
      <c r="G271">
        <f t="shared" si="3"/>
        <v>1</v>
      </c>
      <c r="H271">
        <v>19</v>
      </c>
      <c r="I271">
        <v>16940211</v>
      </c>
      <c r="J271">
        <v>16991164</v>
      </c>
      <c r="K271">
        <v>0.99223940499999996</v>
      </c>
      <c r="L271">
        <v>0.197140962</v>
      </c>
      <c r="M271">
        <v>0</v>
      </c>
      <c r="N271">
        <v>0</v>
      </c>
      <c r="O271">
        <v>0</v>
      </c>
      <c r="P271" t="s">
        <v>55</v>
      </c>
      <c r="Q271" t="s">
        <v>55</v>
      </c>
      <c r="R271">
        <v>0</v>
      </c>
      <c r="S271" t="s">
        <v>55</v>
      </c>
      <c r="T271" t="s">
        <v>56</v>
      </c>
      <c r="U271">
        <v>1</v>
      </c>
      <c r="V271" t="s">
        <v>135</v>
      </c>
      <c r="W271" s="1">
        <v>7.4999999999999993E-9</v>
      </c>
      <c r="X271" t="s">
        <v>5395</v>
      </c>
      <c r="Y271">
        <v>0.62141999999999997</v>
      </c>
    </row>
    <row r="272" spans="2:27" x14ac:dyDescent="0.2">
      <c r="B272" t="s">
        <v>11701</v>
      </c>
      <c r="C272">
        <v>19</v>
      </c>
      <c r="D272" t="s">
        <v>5404</v>
      </c>
      <c r="E272" t="s">
        <v>5405</v>
      </c>
      <c r="F272">
        <v>9002</v>
      </c>
      <c r="G272">
        <f t="shared" si="3"/>
        <v>1</v>
      </c>
      <c r="H272">
        <v>19</v>
      </c>
      <c r="I272">
        <v>16999671</v>
      </c>
      <c r="J272">
        <v>17003417</v>
      </c>
      <c r="K272">
        <v>3.0223540000000001E-3</v>
      </c>
      <c r="L272">
        <v>-0.78409507599999995</v>
      </c>
      <c r="M272">
        <v>0</v>
      </c>
      <c r="N272">
        <v>0</v>
      </c>
      <c r="O272">
        <v>0</v>
      </c>
      <c r="P272" t="s">
        <v>55</v>
      </c>
      <c r="Q272" t="s">
        <v>55</v>
      </c>
      <c r="R272">
        <v>0</v>
      </c>
      <c r="S272" t="s">
        <v>55</v>
      </c>
      <c r="T272" t="s">
        <v>56</v>
      </c>
      <c r="U272">
        <v>1</v>
      </c>
      <c r="V272" t="s">
        <v>118</v>
      </c>
      <c r="W272" s="1">
        <v>7.3000000000000005E-8</v>
      </c>
      <c r="X272" t="s">
        <v>5395</v>
      </c>
      <c r="Y272">
        <v>0.70782</v>
      </c>
      <c r="AA272" t="s">
        <v>18605</v>
      </c>
    </row>
    <row r="273" spans="2:27" x14ac:dyDescent="0.2">
      <c r="B273" t="s">
        <v>11701</v>
      </c>
      <c r="C273">
        <v>19</v>
      </c>
      <c r="D273" t="s">
        <v>5406</v>
      </c>
      <c r="E273" t="s">
        <v>5407</v>
      </c>
      <c r="F273">
        <v>57719</v>
      </c>
      <c r="G273">
        <f t="shared" si="3"/>
        <v>1</v>
      </c>
      <c r="H273">
        <v>19</v>
      </c>
      <c r="I273">
        <v>17434032</v>
      </c>
      <c r="J273">
        <v>17445638</v>
      </c>
      <c r="K273">
        <v>0.99293631699999996</v>
      </c>
      <c r="L273" t="s">
        <v>55</v>
      </c>
      <c r="M273">
        <v>0</v>
      </c>
      <c r="N273">
        <v>0</v>
      </c>
      <c r="O273">
        <v>0</v>
      </c>
      <c r="P273" t="s">
        <v>55</v>
      </c>
      <c r="Q273" t="s">
        <v>55</v>
      </c>
      <c r="R273">
        <v>0</v>
      </c>
      <c r="S273" t="s">
        <v>55</v>
      </c>
      <c r="T273" t="s">
        <v>56</v>
      </c>
      <c r="U273">
        <v>2</v>
      </c>
      <c r="V273" t="s">
        <v>232</v>
      </c>
      <c r="W273" s="1">
        <v>1.5E-9</v>
      </c>
      <c r="X273" t="s">
        <v>5395</v>
      </c>
      <c r="Y273">
        <v>0.79269999999999996</v>
      </c>
    </row>
    <row r="274" spans="2:27" x14ac:dyDescent="0.2">
      <c r="B274" t="s">
        <v>11701</v>
      </c>
      <c r="C274">
        <v>19</v>
      </c>
      <c r="D274" t="s">
        <v>5408</v>
      </c>
      <c r="E274" t="s">
        <v>5409</v>
      </c>
      <c r="F274">
        <v>84705</v>
      </c>
      <c r="G274">
        <f t="shared" ref="G274:G337" si="4">SUM(M274&gt;0,O274&gt;0,U274&gt;0,Y274&lt;0.000002641)</f>
        <v>1</v>
      </c>
      <c r="H274">
        <v>19</v>
      </c>
      <c r="I274">
        <v>17445729</v>
      </c>
      <c r="J274">
        <v>17453544</v>
      </c>
      <c r="K274">
        <v>4.4752092E-2</v>
      </c>
      <c r="L274">
        <v>-0.13363268</v>
      </c>
      <c r="M274">
        <v>0</v>
      </c>
      <c r="N274">
        <v>0</v>
      </c>
      <c r="O274">
        <v>0</v>
      </c>
      <c r="P274" t="s">
        <v>55</v>
      </c>
      <c r="Q274" t="s">
        <v>55</v>
      </c>
      <c r="R274">
        <v>0</v>
      </c>
      <c r="S274" t="s">
        <v>55</v>
      </c>
      <c r="T274" t="s">
        <v>56</v>
      </c>
      <c r="U274">
        <v>2</v>
      </c>
      <c r="V274" t="s">
        <v>232</v>
      </c>
      <c r="W274" s="1">
        <v>1.5E-9</v>
      </c>
      <c r="X274" t="s">
        <v>5395</v>
      </c>
      <c r="Y274">
        <v>0.66957</v>
      </c>
      <c r="Z274" t="s">
        <v>17646</v>
      </c>
    </row>
    <row r="275" spans="2:27" x14ac:dyDescent="0.2">
      <c r="B275" t="s">
        <v>11701</v>
      </c>
      <c r="C275">
        <v>19</v>
      </c>
      <c r="D275" t="s">
        <v>5410</v>
      </c>
      <c r="E275" t="s">
        <v>5411</v>
      </c>
      <c r="F275">
        <v>100130519</v>
      </c>
      <c r="G275">
        <f t="shared" si="4"/>
        <v>1</v>
      </c>
      <c r="H275">
        <v>19</v>
      </c>
      <c r="I275">
        <v>17546318</v>
      </c>
      <c r="J275">
        <v>17559376</v>
      </c>
      <c r="K275" t="s">
        <v>55</v>
      </c>
      <c r="L275">
        <v>0.219240458</v>
      </c>
      <c r="M275">
        <v>0</v>
      </c>
      <c r="N275">
        <v>0</v>
      </c>
      <c r="O275">
        <v>0</v>
      </c>
      <c r="P275" t="s">
        <v>55</v>
      </c>
      <c r="Q275" t="s">
        <v>55</v>
      </c>
      <c r="R275">
        <v>0</v>
      </c>
      <c r="S275" t="s">
        <v>55</v>
      </c>
      <c r="T275" t="s">
        <v>56</v>
      </c>
      <c r="U275">
        <v>6</v>
      </c>
      <c r="V275" t="s">
        <v>5412</v>
      </c>
      <c r="W275" s="1">
        <v>1.5E-9</v>
      </c>
      <c r="X275" t="s">
        <v>5413</v>
      </c>
      <c r="Y275">
        <v>0.12081</v>
      </c>
    </row>
    <row r="276" spans="2:27" x14ac:dyDescent="0.2">
      <c r="B276" t="s">
        <v>11701</v>
      </c>
      <c r="C276">
        <v>19</v>
      </c>
      <c r="D276" t="s">
        <v>5414</v>
      </c>
      <c r="E276" t="s">
        <v>5415</v>
      </c>
      <c r="F276">
        <v>376497</v>
      </c>
      <c r="G276">
        <f t="shared" si="4"/>
        <v>1</v>
      </c>
      <c r="H276">
        <v>19</v>
      </c>
      <c r="I276">
        <v>17579578</v>
      </c>
      <c r="J276">
        <v>17616977</v>
      </c>
      <c r="K276">
        <v>3.4015400000000001E-4</v>
      </c>
      <c r="L276">
        <v>0.48330272899999999</v>
      </c>
      <c r="M276">
        <v>0</v>
      </c>
      <c r="N276">
        <v>0</v>
      </c>
      <c r="O276">
        <v>0</v>
      </c>
      <c r="P276" t="s">
        <v>55</v>
      </c>
      <c r="Q276" t="s">
        <v>55</v>
      </c>
      <c r="R276">
        <v>0</v>
      </c>
      <c r="S276" t="s">
        <v>55</v>
      </c>
      <c r="T276" t="s">
        <v>56</v>
      </c>
      <c r="U276">
        <v>2</v>
      </c>
      <c r="V276" t="s">
        <v>2684</v>
      </c>
      <c r="W276" s="1">
        <v>1.5E-9</v>
      </c>
      <c r="X276" t="s">
        <v>5395</v>
      </c>
      <c r="Y276">
        <v>0.10148</v>
      </c>
    </row>
    <row r="277" spans="2:27" x14ac:dyDescent="0.2">
      <c r="B277" t="s">
        <v>11701</v>
      </c>
      <c r="C277">
        <v>19</v>
      </c>
      <c r="D277" t="s">
        <v>5416</v>
      </c>
      <c r="E277" t="s">
        <v>5417</v>
      </c>
      <c r="F277">
        <v>25796</v>
      </c>
      <c r="G277">
        <f t="shared" si="4"/>
        <v>1</v>
      </c>
      <c r="H277">
        <v>19</v>
      </c>
      <c r="I277">
        <v>17622438</v>
      </c>
      <c r="J277">
        <v>17632097</v>
      </c>
      <c r="K277">
        <v>4.2057998999999999E-2</v>
      </c>
      <c r="L277">
        <v>-0.162908363</v>
      </c>
      <c r="M277">
        <v>0</v>
      </c>
      <c r="N277">
        <v>0</v>
      </c>
      <c r="O277">
        <v>0</v>
      </c>
      <c r="P277" t="s">
        <v>55</v>
      </c>
      <c r="Q277" t="s">
        <v>55</v>
      </c>
      <c r="R277">
        <v>0</v>
      </c>
      <c r="S277" t="s">
        <v>55</v>
      </c>
      <c r="T277" t="s">
        <v>56</v>
      </c>
      <c r="U277">
        <v>3</v>
      </c>
      <c r="V277" t="s">
        <v>526</v>
      </c>
      <c r="W277" s="1">
        <v>1.5E-9</v>
      </c>
      <c r="X277" t="s">
        <v>5395</v>
      </c>
      <c r="Y277">
        <v>0.59831999999999996</v>
      </c>
    </row>
    <row r="278" spans="2:27" x14ac:dyDescent="0.2">
      <c r="B278" t="s">
        <v>11701</v>
      </c>
      <c r="C278">
        <v>19</v>
      </c>
      <c r="D278" t="s">
        <v>5418</v>
      </c>
      <c r="E278" t="s">
        <v>5419</v>
      </c>
      <c r="F278">
        <v>199786</v>
      </c>
      <c r="G278">
        <f t="shared" si="4"/>
        <v>1</v>
      </c>
      <c r="H278">
        <v>19</v>
      </c>
      <c r="I278">
        <v>17634110</v>
      </c>
      <c r="J278">
        <v>17664648</v>
      </c>
      <c r="K278" s="1">
        <v>1.34E-10</v>
      </c>
      <c r="L278">
        <v>0.18186206699999999</v>
      </c>
      <c r="M278">
        <v>0</v>
      </c>
      <c r="N278">
        <v>0</v>
      </c>
      <c r="O278">
        <v>0</v>
      </c>
      <c r="P278" t="s">
        <v>55</v>
      </c>
      <c r="Q278" t="s">
        <v>55</v>
      </c>
      <c r="R278">
        <v>0</v>
      </c>
      <c r="S278" t="s">
        <v>55</v>
      </c>
      <c r="T278" t="s">
        <v>56</v>
      </c>
      <c r="U278">
        <v>4</v>
      </c>
      <c r="V278" t="s">
        <v>1272</v>
      </c>
      <c r="W278" s="1">
        <v>1.5E-9</v>
      </c>
      <c r="X278" t="s">
        <v>5395</v>
      </c>
      <c r="Y278">
        <v>0.69179999999999997</v>
      </c>
    </row>
    <row r="279" spans="2:27" x14ac:dyDescent="0.2">
      <c r="B279" t="s">
        <v>11701</v>
      </c>
      <c r="C279">
        <v>19</v>
      </c>
      <c r="D279" t="s">
        <v>5420</v>
      </c>
      <c r="E279" t="s">
        <v>5421</v>
      </c>
      <c r="F279">
        <v>79709</v>
      </c>
      <c r="G279">
        <f t="shared" si="4"/>
        <v>1</v>
      </c>
      <c r="H279">
        <v>19</v>
      </c>
      <c r="I279">
        <v>17666403</v>
      </c>
      <c r="J279">
        <v>17693971</v>
      </c>
      <c r="K279">
        <v>3.7303560000000002E-3</v>
      </c>
      <c r="L279">
        <v>1.2703195279999999</v>
      </c>
      <c r="M279">
        <v>0</v>
      </c>
      <c r="N279">
        <v>0</v>
      </c>
      <c r="O279">
        <v>0</v>
      </c>
      <c r="P279" t="s">
        <v>55</v>
      </c>
      <c r="Q279" t="s">
        <v>55</v>
      </c>
      <c r="R279">
        <v>0</v>
      </c>
      <c r="S279" t="s">
        <v>55</v>
      </c>
      <c r="T279" t="s">
        <v>56</v>
      </c>
      <c r="U279">
        <v>4</v>
      </c>
      <c r="V279" t="s">
        <v>924</v>
      </c>
      <c r="W279" s="1">
        <v>1.5E-9</v>
      </c>
      <c r="X279" t="s">
        <v>5395</v>
      </c>
      <c r="Y279">
        <v>0.61965000000000003</v>
      </c>
    </row>
    <row r="280" spans="2:27" x14ac:dyDescent="0.2">
      <c r="B280" t="s">
        <v>11701</v>
      </c>
      <c r="C280">
        <v>19</v>
      </c>
      <c r="D280" t="s">
        <v>5422</v>
      </c>
      <c r="E280" t="s">
        <v>5423</v>
      </c>
      <c r="F280">
        <v>23025</v>
      </c>
      <c r="G280">
        <f t="shared" si="4"/>
        <v>1</v>
      </c>
      <c r="H280">
        <v>19</v>
      </c>
      <c r="I280">
        <v>17712137</v>
      </c>
      <c r="J280">
        <v>17799401</v>
      </c>
      <c r="K280">
        <v>0.99998671100000003</v>
      </c>
      <c r="L280">
        <v>1.776256423</v>
      </c>
      <c r="M280">
        <v>0</v>
      </c>
      <c r="N280">
        <v>0</v>
      </c>
      <c r="O280">
        <v>0</v>
      </c>
      <c r="P280" t="s">
        <v>55</v>
      </c>
      <c r="Q280" t="s">
        <v>55</v>
      </c>
      <c r="R280">
        <v>0</v>
      </c>
      <c r="S280" t="s">
        <v>55</v>
      </c>
      <c r="T280" t="s">
        <v>56</v>
      </c>
      <c r="U280">
        <v>2</v>
      </c>
      <c r="V280" t="s">
        <v>232</v>
      </c>
      <c r="W280" s="1">
        <v>1.5E-9</v>
      </c>
      <c r="X280" t="s">
        <v>5395</v>
      </c>
      <c r="Y280">
        <v>0.84086000000000005</v>
      </c>
      <c r="Z280" t="s">
        <v>17645</v>
      </c>
    </row>
    <row r="281" spans="2:27" x14ac:dyDescent="0.2">
      <c r="B281" t="s">
        <v>11701</v>
      </c>
      <c r="C281">
        <v>19</v>
      </c>
      <c r="D281" t="s">
        <v>5424</v>
      </c>
      <c r="E281" t="s">
        <v>5425</v>
      </c>
      <c r="F281">
        <v>55201</v>
      </c>
      <c r="G281">
        <f t="shared" si="4"/>
        <v>4</v>
      </c>
      <c r="H281">
        <v>19</v>
      </c>
      <c r="I281">
        <v>17830051</v>
      </c>
      <c r="J281">
        <v>17845325</v>
      </c>
      <c r="K281">
        <v>0.63785241100000001</v>
      </c>
      <c r="L281">
        <v>-0.13388499200000001</v>
      </c>
      <c r="M281">
        <v>47</v>
      </c>
      <c r="N281">
        <v>21.6</v>
      </c>
      <c r="O281">
        <v>68</v>
      </c>
      <c r="P281" s="1">
        <v>1.34E-45</v>
      </c>
      <c r="Q281" s="1">
        <v>4.7199999999999997E-39</v>
      </c>
      <c r="R281">
        <v>15</v>
      </c>
      <c r="S281" t="s">
        <v>5426</v>
      </c>
      <c r="T281" t="s">
        <v>56</v>
      </c>
      <c r="U281">
        <v>10</v>
      </c>
      <c r="V281" t="s">
        <v>3821</v>
      </c>
      <c r="W281" s="1">
        <v>1.5E-9</v>
      </c>
      <c r="X281" t="s">
        <v>5427</v>
      </c>
      <c r="Y281" s="1">
        <v>2.5072999999999999E-8</v>
      </c>
    </row>
    <row r="282" spans="2:27" x14ac:dyDescent="0.2">
      <c r="B282" t="s">
        <v>11701</v>
      </c>
      <c r="C282">
        <v>19</v>
      </c>
      <c r="D282" t="s">
        <v>5428</v>
      </c>
      <c r="E282" t="s">
        <v>5429</v>
      </c>
      <c r="F282">
        <v>23149</v>
      </c>
      <c r="G282">
        <f t="shared" si="4"/>
        <v>4</v>
      </c>
      <c r="H282">
        <v>19</v>
      </c>
      <c r="I282">
        <v>17858527</v>
      </c>
      <c r="J282">
        <v>17899377</v>
      </c>
      <c r="K282">
        <v>0.99899254800000004</v>
      </c>
      <c r="L282" t="s">
        <v>55</v>
      </c>
      <c r="M282">
        <v>30</v>
      </c>
      <c r="N282">
        <v>16.89</v>
      </c>
      <c r="O282">
        <v>68</v>
      </c>
      <c r="P282" s="1">
        <v>1.75E-43</v>
      </c>
      <c r="Q282" s="1">
        <v>5.1199999999999996E-37</v>
      </c>
      <c r="R282">
        <v>14</v>
      </c>
      <c r="S282" t="s">
        <v>5430</v>
      </c>
      <c r="T282" t="s">
        <v>56</v>
      </c>
      <c r="U282">
        <v>11</v>
      </c>
      <c r="V282" t="s">
        <v>320</v>
      </c>
      <c r="W282" s="1">
        <v>1.5E-9</v>
      </c>
      <c r="X282" t="s">
        <v>5431</v>
      </c>
      <c r="Y282" s="1">
        <v>5.6488000000000003E-8</v>
      </c>
    </row>
    <row r="283" spans="2:27" x14ac:dyDescent="0.2">
      <c r="B283" t="s">
        <v>11701</v>
      </c>
      <c r="C283">
        <v>19</v>
      </c>
      <c r="D283" t="s">
        <v>5432</v>
      </c>
      <c r="E283" t="s">
        <v>5433</v>
      </c>
      <c r="F283">
        <v>10331</v>
      </c>
      <c r="G283">
        <f t="shared" si="4"/>
        <v>1</v>
      </c>
      <c r="H283">
        <v>19</v>
      </c>
      <c r="I283">
        <v>17905637</v>
      </c>
      <c r="J283">
        <v>17923891</v>
      </c>
      <c r="K283">
        <v>0.20097195000000001</v>
      </c>
      <c r="L283">
        <v>0.86649479500000004</v>
      </c>
      <c r="M283">
        <v>0</v>
      </c>
      <c r="N283">
        <v>0</v>
      </c>
      <c r="O283">
        <v>67</v>
      </c>
      <c r="P283" s="1">
        <v>7.0299999999999995E-10</v>
      </c>
      <c r="Q283" s="1">
        <v>8.0799999999999996E-29</v>
      </c>
      <c r="R283">
        <v>4</v>
      </c>
      <c r="S283" t="s">
        <v>5434</v>
      </c>
      <c r="T283" t="s">
        <v>0</v>
      </c>
      <c r="U283">
        <v>0</v>
      </c>
      <c r="V283" t="s">
        <v>55</v>
      </c>
      <c r="W283" s="1">
        <v>1.5E-9</v>
      </c>
      <c r="X283" t="s">
        <v>5435</v>
      </c>
      <c r="Y283">
        <v>7.1066000000000004E-2</v>
      </c>
    </row>
    <row r="284" spans="2:27" x14ac:dyDescent="0.2">
      <c r="B284" t="s">
        <v>11701</v>
      </c>
      <c r="C284">
        <v>19</v>
      </c>
      <c r="D284" t="s">
        <v>5436</v>
      </c>
      <c r="E284" t="s">
        <v>5437</v>
      </c>
      <c r="F284">
        <v>3640</v>
      </c>
      <c r="G284">
        <f t="shared" si="4"/>
        <v>1</v>
      </c>
      <c r="H284">
        <v>19</v>
      </c>
      <c r="I284">
        <v>17927321</v>
      </c>
      <c r="J284">
        <v>17932383</v>
      </c>
      <c r="K284">
        <v>3.4126507E-2</v>
      </c>
      <c r="L284">
        <v>-4.8690430999999999E-2</v>
      </c>
      <c r="M284">
        <v>0</v>
      </c>
      <c r="N284">
        <v>0</v>
      </c>
      <c r="O284">
        <v>0</v>
      </c>
      <c r="P284" t="s">
        <v>55</v>
      </c>
      <c r="Q284" t="s">
        <v>55</v>
      </c>
      <c r="R284">
        <v>0</v>
      </c>
      <c r="S284" t="s">
        <v>55</v>
      </c>
      <c r="T284" t="s">
        <v>56</v>
      </c>
      <c r="U284">
        <v>2</v>
      </c>
      <c r="V284" t="s">
        <v>232</v>
      </c>
      <c r="W284" s="1">
        <v>7.3000000000000005E-8</v>
      </c>
      <c r="X284" t="s">
        <v>5395</v>
      </c>
      <c r="Y284">
        <v>0.745</v>
      </c>
      <c r="Z284" t="s">
        <v>17647</v>
      </c>
    </row>
    <row r="285" spans="2:27" x14ac:dyDescent="0.2">
      <c r="B285" t="s">
        <v>11701</v>
      </c>
      <c r="C285">
        <v>19</v>
      </c>
      <c r="D285" t="s">
        <v>5438</v>
      </c>
      <c r="E285" t="s">
        <v>5439</v>
      </c>
      <c r="F285">
        <v>3718</v>
      </c>
      <c r="G285">
        <f t="shared" si="4"/>
        <v>1</v>
      </c>
      <c r="H285">
        <v>19</v>
      </c>
      <c r="I285">
        <v>17935589</v>
      </c>
      <c r="J285">
        <v>17958880</v>
      </c>
      <c r="K285">
        <v>0.99586379999999997</v>
      </c>
      <c r="L285">
        <v>0.208547027</v>
      </c>
      <c r="M285">
        <v>0</v>
      </c>
      <c r="N285">
        <v>0</v>
      </c>
      <c r="O285">
        <v>0</v>
      </c>
      <c r="P285" t="s">
        <v>55</v>
      </c>
      <c r="Q285" t="s">
        <v>55</v>
      </c>
      <c r="R285">
        <v>0</v>
      </c>
      <c r="S285" t="s">
        <v>55</v>
      </c>
      <c r="T285" t="s">
        <v>56</v>
      </c>
      <c r="U285">
        <v>2</v>
      </c>
      <c r="V285" t="s">
        <v>232</v>
      </c>
      <c r="W285" s="1">
        <v>7.3000000000000005E-8</v>
      </c>
      <c r="X285" t="s">
        <v>5395</v>
      </c>
      <c r="Y285">
        <v>0.41094000000000003</v>
      </c>
      <c r="Z285" t="s">
        <v>17648</v>
      </c>
      <c r="AA285" t="s">
        <v>18606</v>
      </c>
    </row>
    <row r="286" spans="2:27" x14ac:dyDescent="0.2">
      <c r="B286" t="s">
        <v>11701</v>
      </c>
      <c r="C286">
        <v>19</v>
      </c>
      <c r="D286" t="s">
        <v>5440</v>
      </c>
      <c r="E286" t="s">
        <v>5441</v>
      </c>
      <c r="F286">
        <v>6142</v>
      </c>
      <c r="G286">
        <f t="shared" si="4"/>
        <v>1</v>
      </c>
      <c r="H286">
        <v>19</v>
      </c>
      <c r="I286">
        <v>17970685</v>
      </c>
      <c r="J286">
        <v>17974962</v>
      </c>
      <c r="K286">
        <v>0.96349117299999998</v>
      </c>
      <c r="L286">
        <v>-0.13838070299999999</v>
      </c>
      <c r="M286">
        <v>0</v>
      </c>
      <c r="N286">
        <v>0</v>
      </c>
      <c r="O286">
        <v>0</v>
      </c>
      <c r="P286" t="s">
        <v>55</v>
      </c>
      <c r="Q286" t="s">
        <v>55</v>
      </c>
      <c r="R286">
        <v>0</v>
      </c>
      <c r="S286" t="s">
        <v>55</v>
      </c>
      <c r="T286" t="s">
        <v>56</v>
      </c>
      <c r="U286">
        <v>6</v>
      </c>
      <c r="V286" t="s">
        <v>3232</v>
      </c>
      <c r="W286" s="1">
        <v>1.5E-9</v>
      </c>
      <c r="X286" t="s">
        <v>5395</v>
      </c>
      <c r="Y286">
        <v>0.39566000000000001</v>
      </c>
    </row>
    <row r="287" spans="2:27" x14ac:dyDescent="0.2">
      <c r="B287" t="s">
        <v>11701</v>
      </c>
      <c r="C287">
        <v>19</v>
      </c>
      <c r="D287" t="s">
        <v>5442</v>
      </c>
      <c r="E287" t="s">
        <v>5443</v>
      </c>
      <c r="F287">
        <v>6528</v>
      </c>
      <c r="G287">
        <f t="shared" si="4"/>
        <v>1</v>
      </c>
      <c r="H287">
        <v>19</v>
      </c>
      <c r="I287">
        <v>17982782</v>
      </c>
      <c r="J287">
        <v>18005983</v>
      </c>
      <c r="K287">
        <v>0.74001119500000001</v>
      </c>
      <c r="L287">
        <v>0.34393783300000003</v>
      </c>
      <c r="M287">
        <v>0</v>
      </c>
      <c r="N287">
        <v>0</v>
      </c>
      <c r="O287">
        <v>0</v>
      </c>
      <c r="P287" t="s">
        <v>55</v>
      </c>
      <c r="Q287" t="s">
        <v>55</v>
      </c>
      <c r="R287">
        <v>0</v>
      </c>
      <c r="S287" t="s">
        <v>55</v>
      </c>
      <c r="T287" t="s">
        <v>56</v>
      </c>
      <c r="U287">
        <v>6</v>
      </c>
      <c r="V287" t="s">
        <v>3232</v>
      </c>
      <c r="W287" s="1">
        <v>1.5E-9</v>
      </c>
      <c r="X287" t="s">
        <v>5395</v>
      </c>
      <c r="Y287">
        <v>0.16472000000000001</v>
      </c>
      <c r="Z287" t="s">
        <v>17649</v>
      </c>
    </row>
    <row r="288" spans="2:27" x14ac:dyDescent="0.2">
      <c r="B288" t="s">
        <v>11701</v>
      </c>
      <c r="C288">
        <v>19</v>
      </c>
      <c r="D288" t="s">
        <v>5444</v>
      </c>
      <c r="E288" t="s">
        <v>5445</v>
      </c>
      <c r="F288">
        <v>115098</v>
      </c>
      <c r="G288">
        <f t="shared" si="4"/>
        <v>1</v>
      </c>
      <c r="H288">
        <v>19</v>
      </c>
      <c r="I288">
        <v>18043825</v>
      </c>
      <c r="J288">
        <v>18054800</v>
      </c>
      <c r="K288">
        <v>0.31695701100000001</v>
      </c>
      <c r="L288">
        <v>0.32607881100000002</v>
      </c>
      <c r="M288">
        <v>0</v>
      </c>
      <c r="N288">
        <v>0</v>
      </c>
      <c r="O288">
        <v>0</v>
      </c>
      <c r="P288" t="s">
        <v>55</v>
      </c>
      <c r="Q288" t="s">
        <v>55</v>
      </c>
      <c r="R288">
        <v>0</v>
      </c>
      <c r="S288" t="s">
        <v>55</v>
      </c>
      <c r="T288" t="s">
        <v>56</v>
      </c>
      <c r="U288">
        <v>2</v>
      </c>
      <c r="V288" t="s">
        <v>232</v>
      </c>
      <c r="W288" s="1">
        <v>7.3000000000000005E-8</v>
      </c>
      <c r="X288" t="s">
        <v>5395</v>
      </c>
      <c r="Y288">
        <v>0.37028</v>
      </c>
    </row>
    <row r="289" spans="2:27" x14ac:dyDescent="0.2">
      <c r="B289" t="s">
        <v>11701</v>
      </c>
      <c r="C289">
        <v>19</v>
      </c>
      <c r="D289" t="s">
        <v>5446</v>
      </c>
      <c r="E289" t="s">
        <v>5447</v>
      </c>
      <c r="F289">
        <v>3780</v>
      </c>
      <c r="G289">
        <f t="shared" si="4"/>
        <v>1</v>
      </c>
      <c r="H289">
        <v>19</v>
      </c>
      <c r="I289">
        <v>18062102</v>
      </c>
      <c r="J289">
        <v>18110889</v>
      </c>
      <c r="K289">
        <v>0.93169963300000003</v>
      </c>
      <c r="L289" t="s">
        <v>55</v>
      </c>
      <c r="M289">
        <v>0</v>
      </c>
      <c r="N289">
        <v>0</v>
      </c>
      <c r="O289">
        <v>0</v>
      </c>
      <c r="P289" t="s">
        <v>55</v>
      </c>
      <c r="Q289" t="s">
        <v>55</v>
      </c>
      <c r="R289">
        <v>0</v>
      </c>
      <c r="S289" t="s">
        <v>55</v>
      </c>
      <c r="T289" t="s">
        <v>56</v>
      </c>
      <c r="U289">
        <v>4</v>
      </c>
      <c r="V289" t="s">
        <v>1272</v>
      </c>
      <c r="W289" s="1">
        <v>1.5E-9</v>
      </c>
      <c r="X289" t="s">
        <v>5395</v>
      </c>
      <c r="Y289">
        <v>0.18595</v>
      </c>
      <c r="AA289" t="s">
        <v>18607</v>
      </c>
    </row>
    <row r="290" spans="2:27" x14ac:dyDescent="0.2">
      <c r="B290" t="s">
        <v>11701</v>
      </c>
      <c r="C290">
        <v>19</v>
      </c>
      <c r="D290" t="s">
        <v>5448</v>
      </c>
      <c r="E290" t="s">
        <v>5449</v>
      </c>
      <c r="F290">
        <v>27106</v>
      </c>
      <c r="G290">
        <f t="shared" si="4"/>
        <v>1</v>
      </c>
      <c r="H290">
        <v>19</v>
      </c>
      <c r="I290">
        <v>18111941</v>
      </c>
      <c r="J290">
        <v>18124911</v>
      </c>
      <c r="K290" s="1">
        <v>5.13E-5</v>
      </c>
      <c r="L290">
        <v>0.47904276699999998</v>
      </c>
      <c r="M290">
        <v>0</v>
      </c>
      <c r="N290">
        <v>0</v>
      </c>
      <c r="O290">
        <v>0</v>
      </c>
      <c r="P290" t="s">
        <v>55</v>
      </c>
      <c r="Q290" t="s">
        <v>55</v>
      </c>
      <c r="R290">
        <v>0</v>
      </c>
      <c r="S290" t="s">
        <v>55</v>
      </c>
      <c r="T290" t="s">
        <v>56</v>
      </c>
      <c r="U290">
        <v>1</v>
      </c>
      <c r="V290" t="s">
        <v>61</v>
      </c>
      <c r="W290" s="1">
        <v>7.4999999999999993E-9</v>
      </c>
      <c r="X290" t="s">
        <v>5395</v>
      </c>
      <c r="Y290">
        <v>0.69533</v>
      </c>
    </row>
    <row r="291" spans="2:27" x14ac:dyDescent="0.2">
      <c r="B291" t="s">
        <v>11701</v>
      </c>
      <c r="C291">
        <v>19</v>
      </c>
      <c r="D291" t="s">
        <v>5450</v>
      </c>
      <c r="E291" t="s">
        <v>5451</v>
      </c>
      <c r="F291">
        <v>10437</v>
      </c>
      <c r="G291">
        <f t="shared" si="4"/>
        <v>1</v>
      </c>
      <c r="H291">
        <v>19</v>
      </c>
      <c r="I291">
        <v>18283972</v>
      </c>
      <c r="J291">
        <v>18288927</v>
      </c>
      <c r="K291" s="1">
        <v>2.5999999999999998E-5</v>
      </c>
      <c r="L291">
        <v>0.184107506</v>
      </c>
      <c r="M291">
        <v>0</v>
      </c>
      <c r="N291">
        <v>0</v>
      </c>
      <c r="O291">
        <v>0</v>
      </c>
      <c r="P291" t="s">
        <v>55</v>
      </c>
      <c r="Q291" t="s">
        <v>55</v>
      </c>
      <c r="R291">
        <v>0</v>
      </c>
      <c r="S291" t="s">
        <v>55</v>
      </c>
      <c r="T291" t="s">
        <v>56</v>
      </c>
      <c r="U291">
        <v>1</v>
      </c>
      <c r="V291" t="s">
        <v>118</v>
      </c>
      <c r="W291" s="1">
        <v>7.3000000000000005E-8</v>
      </c>
      <c r="X291" t="s">
        <v>5395</v>
      </c>
      <c r="Y291">
        <v>0.20549999999999999</v>
      </c>
    </row>
    <row r="292" spans="2:27" x14ac:dyDescent="0.2">
      <c r="B292" t="s">
        <v>11701</v>
      </c>
      <c r="C292">
        <v>19</v>
      </c>
      <c r="D292" t="s">
        <v>5452</v>
      </c>
      <c r="E292" t="s">
        <v>5453</v>
      </c>
      <c r="F292">
        <v>84769</v>
      </c>
      <c r="G292">
        <f t="shared" si="4"/>
        <v>1</v>
      </c>
      <c r="H292">
        <v>19</v>
      </c>
      <c r="I292">
        <v>18303992</v>
      </c>
      <c r="J292">
        <v>18307758</v>
      </c>
      <c r="K292" s="1">
        <v>1.67E-7</v>
      </c>
      <c r="L292">
        <v>0.46490043199999997</v>
      </c>
      <c r="M292">
        <v>0</v>
      </c>
      <c r="N292">
        <v>0</v>
      </c>
      <c r="O292">
        <v>0</v>
      </c>
      <c r="P292" t="s">
        <v>55</v>
      </c>
      <c r="Q292" t="s">
        <v>55</v>
      </c>
      <c r="R292">
        <v>0</v>
      </c>
      <c r="S292" t="s">
        <v>55</v>
      </c>
      <c r="T292" t="s">
        <v>56</v>
      </c>
      <c r="U292">
        <v>2</v>
      </c>
      <c r="V292" t="s">
        <v>1094</v>
      </c>
      <c r="W292" s="1">
        <v>7.4999999999999993E-9</v>
      </c>
      <c r="X292" t="s">
        <v>5395</v>
      </c>
      <c r="Y292">
        <v>0.44474999999999998</v>
      </c>
    </row>
    <row r="293" spans="2:27" x14ac:dyDescent="0.2">
      <c r="B293" s="9" t="s">
        <v>11701</v>
      </c>
      <c r="C293" s="9">
        <v>19</v>
      </c>
      <c r="D293" s="9" t="s">
        <v>5454</v>
      </c>
      <c r="E293" s="9" t="s">
        <v>5455</v>
      </c>
      <c r="F293" s="9">
        <v>5864</v>
      </c>
      <c r="G293" s="9">
        <f t="shared" si="4"/>
        <v>1</v>
      </c>
      <c r="H293" s="9">
        <v>19</v>
      </c>
      <c r="I293" s="9">
        <v>18307594</v>
      </c>
      <c r="J293" s="9">
        <v>18314884</v>
      </c>
      <c r="K293" s="9">
        <v>0.870967555</v>
      </c>
      <c r="L293" s="9" t="s">
        <v>55</v>
      </c>
      <c r="M293" s="9">
        <v>0</v>
      </c>
      <c r="N293" s="9">
        <v>0</v>
      </c>
      <c r="O293" s="9">
        <v>0</v>
      </c>
      <c r="P293" s="9" t="s">
        <v>55</v>
      </c>
      <c r="Q293" s="9" t="s">
        <v>55</v>
      </c>
      <c r="R293" s="9">
        <v>0</v>
      </c>
      <c r="S293" s="9" t="s">
        <v>55</v>
      </c>
      <c r="T293" s="9" t="s">
        <v>56</v>
      </c>
      <c r="U293" s="9">
        <v>1</v>
      </c>
      <c r="V293" s="9" t="s">
        <v>118</v>
      </c>
      <c r="W293" s="19">
        <v>7.3000000000000005E-8</v>
      </c>
      <c r="X293" s="9" t="s">
        <v>5395</v>
      </c>
      <c r="Y293" s="9">
        <v>0.67171000000000003</v>
      </c>
      <c r="Z293" s="9"/>
      <c r="AA293" s="9"/>
    </row>
    <row r="294" spans="2:27" x14ac:dyDescent="0.2">
      <c r="B294" t="s">
        <v>11702</v>
      </c>
      <c r="C294">
        <v>21</v>
      </c>
      <c r="D294" t="s">
        <v>7584</v>
      </c>
      <c r="E294" t="s">
        <v>7585</v>
      </c>
      <c r="F294">
        <v>2692</v>
      </c>
      <c r="G294">
        <f t="shared" si="4"/>
        <v>1</v>
      </c>
      <c r="H294">
        <v>7</v>
      </c>
      <c r="I294">
        <v>30978284</v>
      </c>
      <c r="J294">
        <v>31032869</v>
      </c>
      <c r="K294">
        <v>2.6794589999999999E-3</v>
      </c>
      <c r="L294">
        <v>0.93619055399999995</v>
      </c>
      <c r="M294">
        <v>0</v>
      </c>
      <c r="N294">
        <v>0</v>
      </c>
      <c r="O294">
        <v>0</v>
      </c>
      <c r="P294" t="s">
        <v>55</v>
      </c>
      <c r="Q294" t="s">
        <v>55</v>
      </c>
      <c r="R294">
        <v>0</v>
      </c>
      <c r="S294" t="s">
        <v>55</v>
      </c>
      <c r="T294" t="s">
        <v>56</v>
      </c>
      <c r="U294">
        <v>7</v>
      </c>
      <c r="V294" t="s">
        <v>896</v>
      </c>
      <c r="W294" s="1">
        <v>2.1999999999999999E-12</v>
      </c>
      <c r="X294" t="s">
        <v>7586</v>
      </c>
      <c r="Y294">
        <v>0.80901000000000001</v>
      </c>
      <c r="Z294" t="s">
        <v>17650</v>
      </c>
      <c r="AA294" t="s">
        <v>18608</v>
      </c>
    </row>
    <row r="295" spans="2:27" x14ac:dyDescent="0.2">
      <c r="B295" t="s">
        <v>11702</v>
      </c>
      <c r="C295">
        <v>21</v>
      </c>
      <c r="D295" t="s">
        <v>7596</v>
      </c>
      <c r="E295" t="s">
        <v>7597</v>
      </c>
      <c r="F295">
        <v>5137</v>
      </c>
      <c r="G295">
        <f t="shared" si="4"/>
        <v>4</v>
      </c>
      <c r="H295">
        <v>7</v>
      </c>
      <c r="I295">
        <v>31790793</v>
      </c>
      <c r="J295">
        <v>32338941</v>
      </c>
      <c r="K295">
        <v>2.7070399999999998E-4</v>
      </c>
      <c r="L295">
        <v>0.42765419599999999</v>
      </c>
      <c r="M295">
        <v>121</v>
      </c>
      <c r="N295">
        <v>16.420000000000002</v>
      </c>
      <c r="O295">
        <v>226</v>
      </c>
      <c r="P295" s="1">
        <v>7.6599999999999997E-14</v>
      </c>
      <c r="Q295" s="1">
        <v>6.5699999999999997E-18</v>
      </c>
      <c r="R295">
        <v>6</v>
      </c>
      <c r="S295" t="s">
        <v>7598</v>
      </c>
      <c r="T295" t="s">
        <v>56</v>
      </c>
      <c r="U295">
        <v>4</v>
      </c>
      <c r="V295" t="s">
        <v>7599</v>
      </c>
      <c r="W295" s="1">
        <v>2.1999999999999999E-12</v>
      </c>
      <c r="X295" t="s">
        <v>7600</v>
      </c>
      <c r="Y295" s="1">
        <v>2.1156E-7</v>
      </c>
      <c r="Z295" t="s">
        <v>17651</v>
      </c>
      <c r="AA295" t="s">
        <v>18595</v>
      </c>
    </row>
    <row r="296" spans="2:27" x14ac:dyDescent="0.2">
      <c r="B296" t="s">
        <v>11702</v>
      </c>
      <c r="C296">
        <v>21</v>
      </c>
      <c r="D296" t="s">
        <v>7607</v>
      </c>
      <c r="E296" t="s">
        <v>7608</v>
      </c>
      <c r="F296">
        <v>25948</v>
      </c>
      <c r="G296">
        <f t="shared" si="4"/>
        <v>3</v>
      </c>
      <c r="H296">
        <v>7</v>
      </c>
      <c r="I296">
        <v>32907784</v>
      </c>
      <c r="J296">
        <v>32933743</v>
      </c>
      <c r="K296">
        <v>0.99127594900000005</v>
      </c>
      <c r="L296">
        <v>-9.0729293000000003E-2</v>
      </c>
      <c r="M296">
        <v>7</v>
      </c>
      <c r="N296">
        <v>18.88</v>
      </c>
      <c r="O296">
        <v>35</v>
      </c>
      <c r="P296" s="1">
        <v>2.6500000000000002E-16</v>
      </c>
      <c r="Q296" s="1">
        <v>3.0699999999999998E-19</v>
      </c>
      <c r="R296">
        <v>20</v>
      </c>
      <c r="S296" t="s">
        <v>7609</v>
      </c>
      <c r="T296" t="s">
        <v>56</v>
      </c>
      <c r="U296">
        <v>7</v>
      </c>
      <c r="V296" t="s">
        <v>7478</v>
      </c>
      <c r="W296" s="1">
        <v>1.3E-11</v>
      </c>
      <c r="X296" t="s">
        <v>7610</v>
      </c>
      <c r="Y296" s="1">
        <v>5.2737E-6</v>
      </c>
    </row>
    <row r="297" spans="2:27" x14ac:dyDescent="0.2">
      <c r="B297" t="s">
        <v>11702</v>
      </c>
      <c r="C297">
        <v>21</v>
      </c>
      <c r="D297" t="s">
        <v>7611</v>
      </c>
      <c r="E297" t="s">
        <v>7612</v>
      </c>
      <c r="F297">
        <v>11328</v>
      </c>
      <c r="G297">
        <f t="shared" si="4"/>
        <v>4</v>
      </c>
      <c r="H297">
        <v>7</v>
      </c>
      <c r="I297">
        <v>32997017</v>
      </c>
      <c r="J297">
        <v>33046543</v>
      </c>
      <c r="K297">
        <v>7.2366213999999998E-2</v>
      </c>
      <c r="L297">
        <v>1.208188864</v>
      </c>
      <c r="M297">
        <v>22</v>
      </c>
      <c r="N297">
        <v>12.82</v>
      </c>
      <c r="O297">
        <v>48</v>
      </c>
      <c r="P297" s="1">
        <v>1.7199999999999999E-8</v>
      </c>
      <c r="Q297" s="1">
        <v>5.8800000000000002E-24</v>
      </c>
      <c r="R297">
        <v>8</v>
      </c>
      <c r="S297" t="s">
        <v>7613</v>
      </c>
      <c r="T297" t="s">
        <v>56</v>
      </c>
      <c r="U297">
        <v>10</v>
      </c>
      <c r="V297" t="s">
        <v>7614</v>
      </c>
      <c r="W297" s="1">
        <v>1.3E-11</v>
      </c>
      <c r="X297" t="s">
        <v>7615</v>
      </c>
      <c r="Y297" s="1">
        <v>8.0085000000000003E-7</v>
      </c>
    </row>
    <row r="298" spans="2:27" x14ac:dyDescent="0.2">
      <c r="B298" t="s">
        <v>11702</v>
      </c>
      <c r="C298">
        <v>21</v>
      </c>
      <c r="D298" t="s">
        <v>7616</v>
      </c>
      <c r="E298" t="s">
        <v>7617</v>
      </c>
      <c r="F298">
        <v>51251</v>
      </c>
      <c r="G298">
        <f t="shared" si="4"/>
        <v>3</v>
      </c>
      <c r="H298">
        <v>7</v>
      </c>
      <c r="I298">
        <v>33053742</v>
      </c>
      <c r="J298">
        <v>33102409</v>
      </c>
      <c r="K298">
        <v>1.2372194E-2</v>
      </c>
      <c r="L298">
        <v>-0.23335551399999999</v>
      </c>
      <c r="M298">
        <v>32</v>
      </c>
      <c r="N298">
        <v>15.47</v>
      </c>
      <c r="O298">
        <v>53</v>
      </c>
      <c r="P298" s="1">
        <v>1.2699999999999999E-46</v>
      </c>
      <c r="Q298" s="1">
        <v>6.6199999999999996E-53</v>
      </c>
      <c r="R298">
        <v>10</v>
      </c>
      <c r="S298" t="s">
        <v>7618</v>
      </c>
      <c r="T298" t="s">
        <v>56</v>
      </c>
      <c r="U298">
        <v>10</v>
      </c>
      <c r="V298" t="s">
        <v>3828</v>
      </c>
      <c r="W298" s="1">
        <v>1.3E-11</v>
      </c>
      <c r="X298" t="s">
        <v>7619</v>
      </c>
      <c r="Y298" s="1">
        <v>2.5038E-5</v>
      </c>
      <c r="Z298" t="s">
        <v>17652</v>
      </c>
      <c r="AA298" t="s">
        <v>18609</v>
      </c>
    </row>
    <row r="299" spans="2:27" x14ac:dyDescent="0.2">
      <c r="B299" t="s">
        <v>11702</v>
      </c>
      <c r="C299">
        <v>21</v>
      </c>
      <c r="D299" t="s">
        <v>7620</v>
      </c>
      <c r="E299" t="s">
        <v>7621</v>
      </c>
      <c r="F299">
        <v>6100</v>
      </c>
      <c r="G299">
        <f t="shared" si="4"/>
        <v>3</v>
      </c>
      <c r="H299">
        <v>7</v>
      </c>
      <c r="I299">
        <v>33134409</v>
      </c>
      <c r="J299">
        <v>33149013</v>
      </c>
      <c r="K299">
        <v>0.174162978</v>
      </c>
      <c r="L299" t="s">
        <v>55</v>
      </c>
      <c r="M299">
        <v>5</v>
      </c>
      <c r="N299">
        <v>6.415</v>
      </c>
      <c r="O299">
        <v>36</v>
      </c>
      <c r="P299" s="1">
        <v>1.5900000000000001E-11</v>
      </c>
      <c r="Q299" s="1">
        <v>1.26E-18</v>
      </c>
      <c r="R299">
        <v>17</v>
      </c>
      <c r="S299" t="s">
        <v>7622</v>
      </c>
      <c r="T299" t="s">
        <v>56</v>
      </c>
      <c r="U299">
        <v>5</v>
      </c>
      <c r="V299" t="s">
        <v>220</v>
      </c>
      <c r="W299" s="1">
        <v>1.3E-11</v>
      </c>
      <c r="X299" t="s">
        <v>7623</v>
      </c>
      <c r="Y299">
        <v>2.5454000000000001E-2</v>
      </c>
      <c r="Z299" t="s">
        <v>17653</v>
      </c>
    </row>
    <row r="300" spans="2:27" x14ac:dyDescent="0.2">
      <c r="B300" t="s">
        <v>11702</v>
      </c>
      <c r="C300">
        <v>21</v>
      </c>
      <c r="D300" t="s">
        <v>7624</v>
      </c>
      <c r="E300" t="s">
        <v>7625</v>
      </c>
      <c r="F300">
        <v>27241</v>
      </c>
      <c r="G300">
        <f t="shared" si="4"/>
        <v>2</v>
      </c>
      <c r="H300">
        <v>7</v>
      </c>
      <c r="I300">
        <v>33168856</v>
      </c>
      <c r="J300">
        <v>33645680</v>
      </c>
      <c r="K300" s="1">
        <v>6.3799999999999997E-10</v>
      </c>
      <c r="L300">
        <v>0.19630788699999999</v>
      </c>
      <c r="M300">
        <v>0</v>
      </c>
      <c r="N300">
        <v>0</v>
      </c>
      <c r="O300">
        <v>22</v>
      </c>
      <c r="P300" s="1">
        <v>1.8700000000000001E-5</v>
      </c>
      <c r="Q300" s="1">
        <v>6.0500000000000005E-13</v>
      </c>
      <c r="R300">
        <v>2</v>
      </c>
      <c r="S300" t="s">
        <v>7626</v>
      </c>
      <c r="T300" t="s">
        <v>56</v>
      </c>
      <c r="U300">
        <v>4</v>
      </c>
      <c r="V300" t="s">
        <v>1272</v>
      </c>
      <c r="W300" s="1">
        <v>3.1000000000000002E-10</v>
      </c>
      <c r="X300" t="s">
        <v>7627</v>
      </c>
      <c r="Y300">
        <v>1.023E-3</v>
      </c>
      <c r="Z300" t="s">
        <v>17654</v>
      </c>
    </row>
    <row r="301" spans="2:27" x14ac:dyDescent="0.2">
      <c r="B301" t="s">
        <v>11702</v>
      </c>
      <c r="C301">
        <v>21</v>
      </c>
      <c r="D301" t="s">
        <v>7628</v>
      </c>
      <c r="E301" t="s">
        <v>7629</v>
      </c>
      <c r="F301">
        <v>168667</v>
      </c>
      <c r="G301">
        <f t="shared" si="4"/>
        <v>1</v>
      </c>
      <c r="H301">
        <v>7</v>
      </c>
      <c r="I301">
        <v>33944523</v>
      </c>
      <c r="J301">
        <v>34195484</v>
      </c>
      <c r="K301">
        <v>1.0708549999999999E-3</v>
      </c>
      <c r="L301">
        <v>-0.33320787099999999</v>
      </c>
      <c r="M301">
        <v>0</v>
      </c>
      <c r="N301">
        <v>0</v>
      </c>
      <c r="O301">
        <v>0</v>
      </c>
      <c r="P301" t="s">
        <v>55</v>
      </c>
      <c r="Q301" t="s">
        <v>55</v>
      </c>
      <c r="R301">
        <v>0</v>
      </c>
      <c r="S301" t="s">
        <v>55</v>
      </c>
      <c r="T301" t="s">
        <v>56</v>
      </c>
      <c r="U301">
        <v>4</v>
      </c>
      <c r="V301" t="s">
        <v>428</v>
      </c>
      <c r="W301" s="1">
        <v>1.3E-11</v>
      </c>
      <c r="X301" t="s">
        <v>7630</v>
      </c>
      <c r="Y301">
        <v>0.71191000000000004</v>
      </c>
      <c r="Z301" t="s">
        <v>17655</v>
      </c>
    </row>
    <row r="302" spans="2:27" x14ac:dyDescent="0.2">
      <c r="B302" t="s">
        <v>11702</v>
      </c>
      <c r="C302">
        <v>23</v>
      </c>
      <c r="D302" t="s">
        <v>3162</v>
      </c>
      <c r="E302" t="s">
        <v>3163</v>
      </c>
      <c r="F302">
        <v>93978</v>
      </c>
      <c r="G302">
        <f t="shared" si="4"/>
        <v>1</v>
      </c>
      <c r="H302">
        <v>12</v>
      </c>
      <c r="I302">
        <v>8608522</v>
      </c>
      <c r="J302">
        <v>8630926</v>
      </c>
      <c r="K302" s="1">
        <v>1.79E-6</v>
      </c>
      <c r="L302">
        <v>0.56246139799999995</v>
      </c>
      <c r="M302">
        <v>0</v>
      </c>
      <c r="N302">
        <v>0</v>
      </c>
      <c r="O302">
        <v>0</v>
      </c>
      <c r="P302" t="s">
        <v>55</v>
      </c>
      <c r="Q302" t="s">
        <v>55</v>
      </c>
      <c r="R302">
        <v>0</v>
      </c>
      <c r="S302" t="s">
        <v>55</v>
      </c>
      <c r="T302" t="s">
        <v>56</v>
      </c>
      <c r="U302">
        <v>1</v>
      </c>
      <c r="V302" t="s">
        <v>118</v>
      </c>
      <c r="W302" s="1">
        <v>7.5999999999999996E-10</v>
      </c>
      <c r="X302" t="s">
        <v>8756</v>
      </c>
      <c r="Y302">
        <v>0.36020999999999997</v>
      </c>
    </row>
    <row r="303" spans="2:27" x14ac:dyDescent="0.2">
      <c r="B303" t="s">
        <v>11702</v>
      </c>
      <c r="C303">
        <v>23</v>
      </c>
      <c r="D303" t="s">
        <v>3165</v>
      </c>
      <c r="E303" t="s">
        <v>3166</v>
      </c>
      <c r="F303">
        <v>26253</v>
      </c>
      <c r="G303">
        <f t="shared" si="4"/>
        <v>1</v>
      </c>
      <c r="H303">
        <v>12</v>
      </c>
      <c r="I303">
        <v>8685901</v>
      </c>
      <c r="J303">
        <v>8693559</v>
      </c>
      <c r="K303">
        <v>3.558028E-3</v>
      </c>
      <c r="L303">
        <v>0.57369223599999997</v>
      </c>
      <c r="M303">
        <v>0</v>
      </c>
      <c r="N303">
        <v>0</v>
      </c>
      <c r="O303">
        <v>0</v>
      </c>
      <c r="P303" t="s">
        <v>55</v>
      </c>
      <c r="Q303" t="s">
        <v>55</v>
      </c>
      <c r="R303">
        <v>0</v>
      </c>
      <c r="S303" t="s">
        <v>55</v>
      </c>
      <c r="T303" t="s">
        <v>56</v>
      </c>
      <c r="U303">
        <v>5</v>
      </c>
      <c r="V303" t="s">
        <v>360</v>
      </c>
      <c r="W303" s="1">
        <v>3.4000000000000001E-10</v>
      </c>
      <c r="X303" t="s">
        <v>8756</v>
      </c>
      <c r="Y303">
        <v>0.12645999999999999</v>
      </c>
    </row>
    <row r="304" spans="2:27" x14ac:dyDescent="0.2">
      <c r="B304" t="s">
        <v>11702</v>
      </c>
      <c r="C304">
        <v>23</v>
      </c>
      <c r="D304" t="s">
        <v>3168</v>
      </c>
      <c r="E304" t="s">
        <v>3169</v>
      </c>
      <c r="F304">
        <v>57379</v>
      </c>
      <c r="G304">
        <f t="shared" si="4"/>
        <v>1</v>
      </c>
      <c r="H304">
        <v>12</v>
      </c>
      <c r="I304">
        <v>8754762</v>
      </c>
      <c r="J304">
        <v>8765467</v>
      </c>
      <c r="K304">
        <v>1.2555019999999999E-3</v>
      </c>
      <c r="L304">
        <v>0.73921644799999997</v>
      </c>
      <c r="M304">
        <v>0</v>
      </c>
      <c r="N304">
        <v>0</v>
      </c>
      <c r="O304">
        <v>0</v>
      </c>
      <c r="P304" t="s">
        <v>55</v>
      </c>
      <c r="Q304" t="s">
        <v>55</v>
      </c>
      <c r="R304">
        <v>0</v>
      </c>
      <c r="S304" t="s">
        <v>55</v>
      </c>
      <c r="T304" t="s">
        <v>56</v>
      </c>
      <c r="U304">
        <v>2</v>
      </c>
      <c r="V304" t="s">
        <v>8000</v>
      </c>
      <c r="W304" s="1">
        <v>7.5999999999999996E-10</v>
      </c>
      <c r="X304" t="s">
        <v>8756</v>
      </c>
      <c r="Y304">
        <v>0.35265000000000002</v>
      </c>
      <c r="Z304" t="s">
        <v>17600</v>
      </c>
    </row>
    <row r="305" spans="2:27" x14ac:dyDescent="0.2">
      <c r="B305" t="s">
        <v>11702</v>
      </c>
      <c r="C305">
        <v>23</v>
      </c>
      <c r="D305" t="s">
        <v>3178</v>
      </c>
      <c r="E305" t="s">
        <v>3179</v>
      </c>
      <c r="F305">
        <v>1911</v>
      </c>
      <c r="G305">
        <f t="shared" si="4"/>
        <v>3</v>
      </c>
      <c r="H305">
        <v>12</v>
      </c>
      <c r="I305">
        <v>9066492</v>
      </c>
      <c r="J305">
        <v>9094063</v>
      </c>
      <c r="K305">
        <v>0.99715236500000004</v>
      </c>
      <c r="L305" t="s">
        <v>55</v>
      </c>
      <c r="M305">
        <v>11</v>
      </c>
      <c r="N305">
        <v>14.55</v>
      </c>
      <c r="O305">
        <v>25</v>
      </c>
      <c r="P305" s="1">
        <v>2.8499999999999999E-9</v>
      </c>
      <c r="Q305" s="1">
        <v>1.42E-14</v>
      </c>
      <c r="R305">
        <v>5</v>
      </c>
      <c r="S305" t="s">
        <v>8757</v>
      </c>
      <c r="T305" t="s">
        <v>0</v>
      </c>
      <c r="U305">
        <v>0</v>
      </c>
      <c r="V305" t="s">
        <v>55</v>
      </c>
      <c r="W305" s="1">
        <v>3.4000000000000001E-10</v>
      </c>
      <c r="X305" t="s">
        <v>8756</v>
      </c>
      <c r="Y305" s="1">
        <v>7.1513000000000003E-7</v>
      </c>
      <c r="Z305" t="s">
        <v>17602</v>
      </c>
    </row>
    <row r="306" spans="2:27" x14ac:dyDescent="0.2">
      <c r="B306" t="s">
        <v>11702</v>
      </c>
      <c r="C306">
        <v>23</v>
      </c>
      <c r="D306" t="s">
        <v>3182</v>
      </c>
      <c r="E306" t="s">
        <v>3183</v>
      </c>
      <c r="F306">
        <v>4074</v>
      </c>
      <c r="G306">
        <f t="shared" si="4"/>
        <v>3</v>
      </c>
      <c r="H306">
        <v>12</v>
      </c>
      <c r="I306">
        <v>9092959</v>
      </c>
      <c r="J306">
        <v>9102551</v>
      </c>
      <c r="K306">
        <v>0.713025782</v>
      </c>
      <c r="L306">
        <v>-0.77517032699999999</v>
      </c>
      <c r="M306">
        <v>13</v>
      </c>
      <c r="N306">
        <v>14.55</v>
      </c>
      <c r="O306">
        <v>25</v>
      </c>
      <c r="P306" s="1">
        <v>1.66E-15</v>
      </c>
      <c r="Q306" s="1">
        <v>7.0399999999999997E-49</v>
      </c>
      <c r="R306">
        <v>20</v>
      </c>
      <c r="S306" t="s">
        <v>8758</v>
      </c>
      <c r="T306" t="s">
        <v>0</v>
      </c>
      <c r="U306">
        <v>0</v>
      </c>
      <c r="V306" t="s">
        <v>55</v>
      </c>
      <c r="W306" s="1">
        <v>3.4000000000000001E-10</v>
      </c>
      <c r="X306" t="s">
        <v>8756</v>
      </c>
      <c r="Y306" s="1">
        <v>9.8370999999999995E-9</v>
      </c>
    </row>
    <row r="307" spans="2:27" x14ac:dyDescent="0.2">
      <c r="B307" t="s">
        <v>11702</v>
      </c>
      <c r="C307">
        <v>23</v>
      </c>
      <c r="D307" t="s">
        <v>3185</v>
      </c>
      <c r="E307" t="s">
        <v>3186</v>
      </c>
      <c r="F307">
        <v>10219</v>
      </c>
      <c r="G307">
        <f t="shared" si="4"/>
        <v>3</v>
      </c>
      <c r="H307">
        <v>12</v>
      </c>
      <c r="I307">
        <v>9102640</v>
      </c>
      <c r="J307">
        <v>9163356</v>
      </c>
      <c r="K307">
        <v>5.8025610999999998E-2</v>
      </c>
      <c r="L307">
        <v>-0.26061422899999998</v>
      </c>
      <c r="M307">
        <v>22</v>
      </c>
      <c r="N307">
        <v>14.55</v>
      </c>
      <c r="O307">
        <v>25</v>
      </c>
      <c r="P307" s="1">
        <v>6.7899999999999994E-21</v>
      </c>
      <c r="Q307" s="1">
        <v>2.0699999999999999E-37</v>
      </c>
      <c r="R307">
        <v>21</v>
      </c>
      <c r="S307" t="s">
        <v>8759</v>
      </c>
      <c r="T307" t="s">
        <v>0</v>
      </c>
      <c r="U307">
        <v>0</v>
      </c>
      <c r="V307" t="s">
        <v>55</v>
      </c>
      <c r="W307" s="1">
        <v>3.4000000000000001E-10</v>
      </c>
      <c r="X307" t="s">
        <v>8756</v>
      </c>
      <c r="Y307" s="1">
        <v>3.8253000000000002E-7</v>
      </c>
    </row>
    <row r="308" spans="2:27" x14ac:dyDescent="0.2">
      <c r="B308" t="s">
        <v>11702</v>
      </c>
      <c r="C308">
        <v>23</v>
      </c>
      <c r="D308" t="s">
        <v>3188</v>
      </c>
      <c r="E308" t="s">
        <v>3189</v>
      </c>
      <c r="F308">
        <v>2</v>
      </c>
      <c r="G308">
        <f t="shared" si="4"/>
        <v>2</v>
      </c>
      <c r="H308">
        <v>12</v>
      </c>
      <c r="I308">
        <v>9220260</v>
      </c>
      <c r="J308">
        <v>9268825</v>
      </c>
      <c r="K308">
        <v>5.4011499999999997E-4</v>
      </c>
      <c r="L308">
        <v>3.5522040999999997E-2</v>
      </c>
      <c r="M308">
        <v>0</v>
      </c>
      <c r="N308">
        <v>0</v>
      </c>
      <c r="O308">
        <v>24</v>
      </c>
      <c r="P308" s="1">
        <v>5.3000000000000001E-6</v>
      </c>
      <c r="Q308" s="1">
        <v>1.7800000000000001E-23</v>
      </c>
      <c r="R308">
        <v>2</v>
      </c>
      <c r="S308" t="s">
        <v>8760</v>
      </c>
      <c r="T308" t="s">
        <v>0</v>
      </c>
      <c r="U308">
        <v>0</v>
      </c>
      <c r="V308" t="s">
        <v>55</v>
      </c>
      <c r="W308" s="1">
        <v>3.4000000000000001E-10</v>
      </c>
      <c r="X308" t="s">
        <v>8756</v>
      </c>
      <c r="Y308" s="1">
        <v>1.8386000000000001E-6</v>
      </c>
      <c r="AA308" t="s">
        <v>18587</v>
      </c>
    </row>
    <row r="309" spans="2:27" x14ac:dyDescent="0.2">
      <c r="B309" t="s">
        <v>11702</v>
      </c>
      <c r="C309">
        <v>25</v>
      </c>
      <c r="D309" t="s">
        <v>9210</v>
      </c>
      <c r="E309" t="s">
        <v>9211</v>
      </c>
      <c r="F309" t="s">
        <v>55</v>
      </c>
      <c r="G309">
        <f t="shared" si="4"/>
        <v>1</v>
      </c>
      <c r="H309">
        <v>15</v>
      </c>
      <c r="I309">
        <v>75970672</v>
      </c>
      <c r="J309">
        <v>75973093</v>
      </c>
      <c r="K309" t="s">
        <v>55</v>
      </c>
      <c r="L309" t="s">
        <v>55</v>
      </c>
      <c r="M309">
        <v>0</v>
      </c>
      <c r="N309">
        <v>0</v>
      </c>
      <c r="O309">
        <v>0</v>
      </c>
      <c r="P309" t="s">
        <v>55</v>
      </c>
      <c r="Q309" t="s">
        <v>55</v>
      </c>
      <c r="R309">
        <v>0</v>
      </c>
      <c r="S309" t="s">
        <v>55</v>
      </c>
      <c r="T309" t="s">
        <v>56</v>
      </c>
      <c r="U309">
        <v>3</v>
      </c>
      <c r="V309" t="s">
        <v>9212</v>
      </c>
      <c r="W309" s="1">
        <v>5.6999999999999998E-9</v>
      </c>
      <c r="X309" t="s">
        <v>9213</v>
      </c>
      <c r="Y309">
        <v>0.55610999999999999</v>
      </c>
    </row>
    <row r="310" spans="2:27" x14ac:dyDescent="0.2">
      <c r="B310" t="s">
        <v>11702</v>
      </c>
      <c r="C310">
        <v>25</v>
      </c>
      <c r="D310" t="s">
        <v>9214</v>
      </c>
      <c r="E310" t="s">
        <v>9215</v>
      </c>
      <c r="F310">
        <v>5955</v>
      </c>
      <c r="G310">
        <f t="shared" si="4"/>
        <v>1</v>
      </c>
      <c r="H310">
        <v>15</v>
      </c>
      <c r="I310">
        <v>77223960</v>
      </c>
      <c r="J310">
        <v>77242601</v>
      </c>
      <c r="K310">
        <v>0.44945762700000003</v>
      </c>
      <c r="L310">
        <v>-7.8480127999999996E-2</v>
      </c>
      <c r="M310">
        <v>0</v>
      </c>
      <c r="N310">
        <v>0</v>
      </c>
      <c r="O310">
        <v>0</v>
      </c>
      <c r="P310" t="s">
        <v>55</v>
      </c>
      <c r="Q310" t="s">
        <v>55</v>
      </c>
      <c r="R310">
        <v>0</v>
      </c>
      <c r="S310" t="s">
        <v>55</v>
      </c>
      <c r="T310" t="s">
        <v>56</v>
      </c>
      <c r="U310">
        <v>1</v>
      </c>
      <c r="V310" t="s">
        <v>71</v>
      </c>
      <c r="W310" t="s">
        <v>55</v>
      </c>
      <c r="X310" t="s">
        <v>9213</v>
      </c>
      <c r="Y310">
        <v>0.63583999999999996</v>
      </c>
    </row>
    <row r="311" spans="2:27" x14ac:dyDescent="0.2">
      <c r="B311" t="s">
        <v>11702</v>
      </c>
      <c r="C311">
        <v>25</v>
      </c>
      <c r="D311" t="s">
        <v>9216</v>
      </c>
      <c r="E311" t="s">
        <v>9217</v>
      </c>
      <c r="F311">
        <v>9051</v>
      </c>
      <c r="G311">
        <f t="shared" si="4"/>
        <v>1</v>
      </c>
      <c r="H311">
        <v>15</v>
      </c>
      <c r="I311">
        <v>77285700</v>
      </c>
      <c r="J311">
        <v>77329673</v>
      </c>
      <c r="K311">
        <v>7.2614999999999995E-4</v>
      </c>
      <c r="L311">
        <v>-0.79791446600000004</v>
      </c>
      <c r="M311">
        <v>0</v>
      </c>
      <c r="N311">
        <v>0</v>
      </c>
      <c r="O311">
        <v>0</v>
      </c>
      <c r="P311" t="s">
        <v>55</v>
      </c>
      <c r="Q311" t="s">
        <v>55</v>
      </c>
      <c r="R311">
        <v>0</v>
      </c>
      <c r="S311" t="s">
        <v>55</v>
      </c>
      <c r="T311" t="s">
        <v>56</v>
      </c>
      <c r="U311">
        <v>1</v>
      </c>
      <c r="V311" t="s">
        <v>71</v>
      </c>
      <c r="W311" t="s">
        <v>55</v>
      </c>
      <c r="X311" t="s">
        <v>9213</v>
      </c>
      <c r="Y311">
        <v>0.88095999999999997</v>
      </c>
      <c r="Z311" t="s">
        <v>17656</v>
      </c>
    </row>
    <row r="312" spans="2:27" x14ac:dyDescent="0.2">
      <c r="B312" t="s">
        <v>11702</v>
      </c>
      <c r="C312">
        <v>25</v>
      </c>
      <c r="D312" t="s">
        <v>9218</v>
      </c>
      <c r="E312" t="s">
        <v>9219</v>
      </c>
      <c r="F312">
        <v>10099</v>
      </c>
      <c r="G312">
        <f t="shared" si="4"/>
        <v>1</v>
      </c>
      <c r="H312">
        <v>15</v>
      </c>
      <c r="I312">
        <v>77336359</v>
      </c>
      <c r="J312">
        <v>77376326</v>
      </c>
      <c r="K312">
        <v>0.284424065</v>
      </c>
      <c r="L312">
        <v>-1.15339426</v>
      </c>
      <c r="M312">
        <v>0</v>
      </c>
      <c r="N312">
        <v>0</v>
      </c>
      <c r="O312">
        <v>13</v>
      </c>
      <c r="P312">
        <v>1.10534E-4</v>
      </c>
      <c r="Q312" s="1">
        <v>2.65E-6</v>
      </c>
      <c r="R312">
        <v>1</v>
      </c>
      <c r="S312" t="s">
        <v>757</v>
      </c>
      <c r="T312" t="s">
        <v>0</v>
      </c>
      <c r="U312">
        <v>0</v>
      </c>
      <c r="V312" t="s">
        <v>55</v>
      </c>
      <c r="W312" t="s">
        <v>55</v>
      </c>
      <c r="X312" t="s">
        <v>9213</v>
      </c>
      <c r="Y312">
        <v>0.13339999999999999</v>
      </c>
    </row>
    <row r="313" spans="2:27" x14ac:dyDescent="0.2">
      <c r="B313" t="s">
        <v>11702</v>
      </c>
      <c r="C313">
        <v>25</v>
      </c>
      <c r="D313" t="s">
        <v>9220</v>
      </c>
      <c r="E313" t="s">
        <v>9221</v>
      </c>
      <c r="F313">
        <v>79834</v>
      </c>
      <c r="G313">
        <f t="shared" si="4"/>
        <v>1</v>
      </c>
      <c r="H313">
        <v>15</v>
      </c>
      <c r="I313">
        <v>77400471</v>
      </c>
      <c r="J313">
        <v>77712486</v>
      </c>
      <c r="K313">
        <v>0.76054463299999997</v>
      </c>
      <c r="L313" t="s">
        <v>55</v>
      </c>
      <c r="M313">
        <v>0</v>
      </c>
      <c r="N313">
        <v>0</v>
      </c>
      <c r="O313">
        <v>1</v>
      </c>
      <c r="P313" s="1">
        <v>2.2000000000000001E-6</v>
      </c>
      <c r="Q313" s="1">
        <v>2.6300000000000001E-8</v>
      </c>
      <c r="R313">
        <v>1</v>
      </c>
      <c r="S313" t="s">
        <v>7726</v>
      </c>
      <c r="T313" t="s">
        <v>0</v>
      </c>
      <c r="U313">
        <v>0</v>
      </c>
      <c r="V313" t="s">
        <v>55</v>
      </c>
      <c r="W313" s="1">
        <v>5.6999999999999998E-9</v>
      </c>
      <c r="X313" t="s">
        <v>9213</v>
      </c>
      <c r="Y313">
        <v>0.1105</v>
      </c>
    </row>
    <row r="314" spans="2:27" x14ac:dyDescent="0.2">
      <c r="B314" t="s">
        <v>11702</v>
      </c>
      <c r="C314">
        <v>25</v>
      </c>
      <c r="D314" t="s">
        <v>9222</v>
      </c>
      <c r="E314" t="s">
        <v>9223</v>
      </c>
      <c r="F314">
        <v>23102</v>
      </c>
      <c r="G314">
        <f t="shared" si="4"/>
        <v>1</v>
      </c>
      <c r="H314">
        <v>15</v>
      </c>
      <c r="I314">
        <v>78276378</v>
      </c>
      <c r="J314">
        <v>78370066</v>
      </c>
      <c r="K314" s="1">
        <v>6.5099999999999997E-5</v>
      </c>
      <c r="L314">
        <v>-0.10996323600000001</v>
      </c>
      <c r="M314">
        <v>0</v>
      </c>
      <c r="N314">
        <v>0</v>
      </c>
      <c r="O314">
        <v>29</v>
      </c>
      <c r="P314" s="1">
        <v>5.83E-12</v>
      </c>
      <c r="Q314" s="1">
        <v>2.5999999999999999E-20</v>
      </c>
      <c r="R314">
        <v>7</v>
      </c>
      <c r="S314" t="s">
        <v>9224</v>
      </c>
      <c r="T314" t="s">
        <v>0</v>
      </c>
      <c r="U314">
        <v>0</v>
      </c>
      <c r="V314" t="s">
        <v>55</v>
      </c>
      <c r="W314" s="1">
        <v>5.6999999999999998E-9</v>
      </c>
      <c r="X314" t="s">
        <v>9213</v>
      </c>
      <c r="Y314">
        <v>0.15947</v>
      </c>
      <c r="Z314" t="s">
        <v>17657</v>
      </c>
    </row>
    <row r="315" spans="2:27" x14ac:dyDescent="0.2">
      <c r="B315" t="s">
        <v>11702</v>
      </c>
      <c r="C315">
        <v>25</v>
      </c>
      <c r="D315" t="s">
        <v>9225</v>
      </c>
      <c r="E315" t="s">
        <v>9226</v>
      </c>
      <c r="F315">
        <v>10518</v>
      </c>
      <c r="G315">
        <f t="shared" si="4"/>
        <v>1</v>
      </c>
      <c r="H315">
        <v>15</v>
      </c>
      <c r="I315">
        <v>78396948</v>
      </c>
      <c r="J315">
        <v>78423886</v>
      </c>
      <c r="K315">
        <v>4.68493E-4</v>
      </c>
      <c r="L315" t="s">
        <v>55</v>
      </c>
      <c r="M315">
        <v>0</v>
      </c>
      <c r="N315">
        <v>0</v>
      </c>
      <c r="O315">
        <v>1</v>
      </c>
      <c r="P315">
        <v>1.09462E-4</v>
      </c>
      <c r="Q315" s="1">
        <v>1.6700000000000002E-27</v>
      </c>
      <c r="R315">
        <v>1</v>
      </c>
      <c r="S315" t="s">
        <v>1052</v>
      </c>
      <c r="T315" t="s">
        <v>0</v>
      </c>
      <c r="U315">
        <v>0</v>
      </c>
      <c r="V315" t="s">
        <v>55</v>
      </c>
      <c r="W315" s="1">
        <v>5.6999999999999998E-9</v>
      </c>
      <c r="X315" t="s">
        <v>9213</v>
      </c>
      <c r="Y315">
        <v>0.79940999999999995</v>
      </c>
      <c r="Z315" t="s">
        <v>17658</v>
      </c>
    </row>
    <row r="316" spans="2:27" x14ac:dyDescent="0.2">
      <c r="B316" t="s">
        <v>11702</v>
      </c>
      <c r="C316">
        <v>25</v>
      </c>
      <c r="D316" t="s">
        <v>9227</v>
      </c>
      <c r="E316" t="s">
        <v>9228</v>
      </c>
      <c r="F316">
        <v>3419</v>
      </c>
      <c r="G316">
        <f t="shared" si="4"/>
        <v>1</v>
      </c>
      <c r="H316">
        <v>15</v>
      </c>
      <c r="I316">
        <v>78423840</v>
      </c>
      <c r="J316">
        <v>78464291</v>
      </c>
      <c r="K316">
        <v>0.23094835999999999</v>
      </c>
      <c r="L316">
        <v>-0.154449795</v>
      </c>
      <c r="M316">
        <v>0</v>
      </c>
      <c r="N316">
        <v>0</v>
      </c>
      <c r="O316">
        <v>1</v>
      </c>
      <c r="P316" s="1">
        <v>9.5799999999999998E-5</v>
      </c>
      <c r="Q316">
        <v>6.8017199999999998E-3</v>
      </c>
      <c r="R316">
        <v>1</v>
      </c>
      <c r="S316" t="s">
        <v>1052</v>
      </c>
      <c r="T316" t="s">
        <v>0</v>
      </c>
      <c r="U316">
        <v>0</v>
      </c>
      <c r="V316" t="s">
        <v>55</v>
      </c>
      <c r="W316" s="1">
        <v>5.6999999999999998E-9</v>
      </c>
      <c r="X316" t="s">
        <v>9213</v>
      </c>
      <c r="Y316">
        <v>0.50361999999999996</v>
      </c>
      <c r="Z316" t="s">
        <v>17659</v>
      </c>
    </row>
    <row r="317" spans="2:27" x14ac:dyDescent="0.2">
      <c r="B317" t="s">
        <v>11702</v>
      </c>
      <c r="C317">
        <v>25</v>
      </c>
      <c r="D317" t="s">
        <v>9229</v>
      </c>
      <c r="E317" t="s">
        <v>9230</v>
      </c>
      <c r="F317">
        <v>23205</v>
      </c>
      <c r="G317">
        <f t="shared" si="4"/>
        <v>1</v>
      </c>
      <c r="H317">
        <v>15</v>
      </c>
      <c r="I317">
        <v>78459810</v>
      </c>
      <c r="J317">
        <v>78538030</v>
      </c>
      <c r="K317">
        <v>6.7002980000000004E-3</v>
      </c>
      <c r="L317">
        <v>-0.92760031700000001</v>
      </c>
      <c r="M317">
        <v>0</v>
      </c>
      <c r="N317">
        <v>0</v>
      </c>
      <c r="O317">
        <v>0</v>
      </c>
      <c r="P317" t="s">
        <v>55</v>
      </c>
      <c r="Q317" t="s">
        <v>55</v>
      </c>
      <c r="R317">
        <v>0</v>
      </c>
      <c r="S317" t="s">
        <v>55</v>
      </c>
      <c r="T317" t="s">
        <v>56</v>
      </c>
      <c r="U317">
        <v>1</v>
      </c>
      <c r="V317" t="s">
        <v>71</v>
      </c>
      <c r="W317" t="s">
        <v>55</v>
      </c>
      <c r="X317" t="s">
        <v>9213</v>
      </c>
      <c r="Y317">
        <v>0.16941000000000001</v>
      </c>
    </row>
    <row r="318" spans="2:27" x14ac:dyDescent="0.2">
      <c r="B318" t="s">
        <v>11702</v>
      </c>
      <c r="C318">
        <v>25</v>
      </c>
      <c r="D318" t="s">
        <v>9231</v>
      </c>
      <c r="E318" t="s">
        <v>9232</v>
      </c>
      <c r="F318">
        <v>80349</v>
      </c>
      <c r="G318">
        <f t="shared" si="4"/>
        <v>1</v>
      </c>
      <c r="H318">
        <v>15</v>
      </c>
      <c r="I318">
        <v>78570177</v>
      </c>
      <c r="J318">
        <v>78592136</v>
      </c>
      <c r="K318">
        <v>8.9774578999999993E-2</v>
      </c>
      <c r="L318">
        <v>-0.30181881500000002</v>
      </c>
      <c r="M318">
        <v>0</v>
      </c>
      <c r="N318">
        <v>0</v>
      </c>
      <c r="O318">
        <v>0</v>
      </c>
      <c r="P318" t="s">
        <v>55</v>
      </c>
      <c r="Q318" t="s">
        <v>55</v>
      </c>
      <c r="R318">
        <v>0</v>
      </c>
      <c r="S318" t="s">
        <v>55</v>
      </c>
      <c r="T318" t="s">
        <v>56</v>
      </c>
      <c r="U318">
        <v>1</v>
      </c>
      <c r="V318" t="s">
        <v>118</v>
      </c>
      <c r="W318" s="1">
        <v>5.6999999999999998E-9</v>
      </c>
      <c r="X318" t="s">
        <v>9213</v>
      </c>
      <c r="Y318">
        <v>0.56845000000000001</v>
      </c>
    </row>
    <row r="319" spans="2:27" x14ac:dyDescent="0.2">
      <c r="B319" t="s">
        <v>11702</v>
      </c>
      <c r="C319">
        <v>25</v>
      </c>
      <c r="D319" t="s">
        <v>9233</v>
      </c>
      <c r="E319" t="s">
        <v>9234</v>
      </c>
      <c r="F319" t="s">
        <v>55</v>
      </c>
      <c r="G319">
        <f t="shared" si="4"/>
        <v>1</v>
      </c>
      <c r="H319">
        <v>15</v>
      </c>
      <c r="I319">
        <v>78830023</v>
      </c>
      <c r="J319">
        <v>78831288</v>
      </c>
      <c r="K319" t="s">
        <v>55</v>
      </c>
      <c r="L319" t="s">
        <v>55</v>
      </c>
      <c r="M319">
        <v>0</v>
      </c>
      <c r="N319">
        <v>0</v>
      </c>
      <c r="O319">
        <v>0</v>
      </c>
      <c r="P319" t="s">
        <v>55</v>
      </c>
      <c r="Q319" t="s">
        <v>55</v>
      </c>
      <c r="R319">
        <v>0</v>
      </c>
      <c r="S319" t="s">
        <v>55</v>
      </c>
      <c r="T319" t="s">
        <v>56</v>
      </c>
      <c r="U319">
        <v>1</v>
      </c>
      <c r="V319" t="s">
        <v>71</v>
      </c>
      <c r="W319" t="s">
        <v>55</v>
      </c>
      <c r="X319" t="s">
        <v>9213</v>
      </c>
      <c r="Y319">
        <v>0.72</v>
      </c>
    </row>
    <row r="320" spans="2:27" x14ac:dyDescent="0.2">
      <c r="B320" t="s">
        <v>11702</v>
      </c>
      <c r="C320">
        <v>25</v>
      </c>
      <c r="D320" t="s">
        <v>9235</v>
      </c>
      <c r="E320" t="s">
        <v>9236</v>
      </c>
      <c r="F320">
        <v>1136</v>
      </c>
      <c r="G320">
        <f t="shared" si="4"/>
        <v>1</v>
      </c>
      <c r="H320">
        <v>15</v>
      </c>
      <c r="I320">
        <v>78885394</v>
      </c>
      <c r="J320">
        <v>78913637</v>
      </c>
      <c r="K320">
        <v>7.0616380000000003E-3</v>
      </c>
      <c r="L320">
        <v>1.1573306E-2</v>
      </c>
      <c r="M320">
        <v>0</v>
      </c>
      <c r="N320">
        <v>0</v>
      </c>
      <c r="O320">
        <v>0</v>
      </c>
      <c r="P320" t="s">
        <v>55</v>
      </c>
      <c r="Q320" t="s">
        <v>55</v>
      </c>
      <c r="R320">
        <v>0</v>
      </c>
      <c r="S320" t="s">
        <v>55</v>
      </c>
      <c r="T320" t="s">
        <v>56</v>
      </c>
      <c r="U320">
        <v>1</v>
      </c>
      <c r="V320" t="s">
        <v>71</v>
      </c>
      <c r="W320" t="s">
        <v>55</v>
      </c>
      <c r="X320" t="s">
        <v>9213</v>
      </c>
      <c r="Y320">
        <v>1.0149E-2</v>
      </c>
      <c r="Z320" t="s">
        <v>17660</v>
      </c>
      <c r="AA320" t="s">
        <v>18610</v>
      </c>
    </row>
    <row r="321" spans="2:26" x14ac:dyDescent="0.2">
      <c r="B321" t="s">
        <v>11702</v>
      </c>
      <c r="C321">
        <v>25</v>
      </c>
      <c r="D321" t="s">
        <v>1513</v>
      </c>
      <c r="E321" t="s">
        <v>1514</v>
      </c>
      <c r="F321">
        <v>83746</v>
      </c>
      <c r="G321">
        <f t="shared" si="4"/>
        <v>1</v>
      </c>
      <c r="H321">
        <v>22</v>
      </c>
      <c r="I321">
        <v>41601209</v>
      </c>
      <c r="J321">
        <v>41627275</v>
      </c>
      <c r="K321">
        <v>1.3028043E-2</v>
      </c>
      <c r="L321">
        <v>-0.618259224</v>
      </c>
      <c r="M321">
        <v>0</v>
      </c>
      <c r="N321">
        <v>0</v>
      </c>
      <c r="O321">
        <v>2</v>
      </c>
      <c r="P321" s="1">
        <v>2.9499999999999999E-5</v>
      </c>
      <c r="Q321" s="1">
        <v>5.1799999999999999E-5</v>
      </c>
      <c r="R321">
        <v>1</v>
      </c>
      <c r="S321" t="s">
        <v>1686</v>
      </c>
      <c r="T321" t="s">
        <v>0</v>
      </c>
      <c r="U321">
        <v>0</v>
      </c>
      <c r="V321" t="s">
        <v>55</v>
      </c>
      <c r="W321" t="s">
        <v>55</v>
      </c>
      <c r="X321" t="s">
        <v>10470</v>
      </c>
      <c r="Y321">
        <v>9.5892999999999998E-4</v>
      </c>
    </row>
    <row r="322" spans="2:26" x14ac:dyDescent="0.2">
      <c r="B322" t="s">
        <v>11702</v>
      </c>
      <c r="C322">
        <v>25</v>
      </c>
      <c r="D322" t="s">
        <v>1516</v>
      </c>
      <c r="E322" t="s">
        <v>1517</v>
      </c>
      <c r="F322">
        <v>150356</v>
      </c>
      <c r="G322">
        <f t="shared" si="4"/>
        <v>1</v>
      </c>
      <c r="H322">
        <v>22</v>
      </c>
      <c r="I322">
        <v>41625517</v>
      </c>
      <c r="J322">
        <v>41636938</v>
      </c>
      <c r="K322">
        <v>8.0813456000000006E-2</v>
      </c>
      <c r="L322">
        <v>0.29903671500000001</v>
      </c>
      <c r="M322">
        <v>0</v>
      </c>
      <c r="N322">
        <v>0</v>
      </c>
      <c r="O322">
        <v>20</v>
      </c>
      <c r="P322" s="1">
        <v>3.5299999999999998E-8</v>
      </c>
      <c r="Q322" s="1">
        <v>9.2999999999999999E-10</v>
      </c>
      <c r="R322">
        <v>4</v>
      </c>
      <c r="S322" t="s">
        <v>10471</v>
      </c>
      <c r="T322" t="s">
        <v>0</v>
      </c>
      <c r="U322">
        <v>0</v>
      </c>
      <c r="V322" t="s">
        <v>55</v>
      </c>
      <c r="W322" s="1">
        <v>5.1000000000000002E-9</v>
      </c>
      <c r="X322" t="s">
        <v>10472</v>
      </c>
      <c r="Y322">
        <v>7.7397000000000004E-3</v>
      </c>
    </row>
    <row r="323" spans="2:26" x14ac:dyDescent="0.2">
      <c r="B323" t="s">
        <v>11702</v>
      </c>
      <c r="C323">
        <v>25</v>
      </c>
      <c r="D323" t="s">
        <v>1518</v>
      </c>
      <c r="E323" t="s">
        <v>1519</v>
      </c>
      <c r="F323">
        <v>5905</v>
      </c>
      <c r="G323">
        <f t="shared" si="4"/>
        <v>1</v>
      </c>
      <c r="H323">
        <v>22</v>
      </c>
      <c r="I323">
        <v>41641615</v>
      </c>
      <c r="J323">
        <v>41682255</v>
      </c>
      <c r="K323">
        <v>0.13271872000000001</v>
      </c>
      <c r="L323">
        <v>-0.37652160200000001</v>
      </c>
      <c r="M323">
        <v>0</v>
      </c>
      <c r="N323">
        <v>0</v>
      </c>
      <c r="O323">
        <v>5</v>
      </c>
      <c r="P323">
        <v>3.0150199999999999E-4</v>
      </c>
      <c r="Q323" s="1">
        <v>1.7800000000000001E-15</v>
      </c>
      <c r="R323">
        <v>1</v>
      </c>
      <c r="S323" t="s">
        <v>1325</v>
      </c>
      <c r="T323" t="s">
        <v>0</v>
      </c>
      <c r="U323">
        <v>0</v>
      </c>
      <c r="V323" t="s">
        <v>55</v>
      </c>
      <c r="W323" s="1">
        <v>4.6000000000000002E-8</v>
      </c>
      <c r="X323" t="s">
        <v>10470</v>
      </c>
      <c r="Y323">
        <v>1.9903000000000001E-2</v>
      </c>
    </row>
    <row r="324" spans="2:26" x14ac:dyDescent="0.2">
      <c r="B324" t="s">
        <v>11702</v>
      </c>
      <c r="C324">
        <v>25</v>
      </c>
      <c r="D324" t="s">
        <v>1526</v>
      </c>
      <c r="E324" t="s">
        <v>1527</v>
      </c>
      <c r="F324">
        <v>7008</v>
      </c>
      <c r="G324">
        <f t="shared" si="4"/>
        <v>1</v>
      </c>
      <c r="H324">
        <v>22</v>
      </c>
      <c r="I324">
        <v>41763337</v>
      </c>
      <c r="J324">
        <v>41795330</v>
      </c>
      <c r="K324">
        <v>0.42103562100000003</v>
      </c>
      <c r="L324">
        <v>0.11482927</v>
      </c>
      <c r="M324">
        <v>0</v>
      </c>
      <c r="N324">
        <v>0</v>
      </c>
      <c r="O324">
        <v>8</v>
      </c>
      <c r="P324">
        <v>1.19326E-4</v>
      </c>
      <c r="Q324">
        <v>3.25954E-3</v>
      </c>
      <c r="R324">
        <v>3</v>
      </c>
      <c r="S324" t="s">
        <v>10473</v>
      </c>
      <c r="T324" t="s">
        <v>0</v>
      </c>
      <c r="U324">
        <v>0</v>
      </c>
      <c r="V324" t="s">
        <v>55</v>
      </c>
      <c r="W324" s="1">
        <v>8.0000000000000005E-9</v>
      </c>
      <c r="X324" t="s">
        <v>10474</v>
      </c>
      <c r="Y324">
        <v>9.2467999999999995E-2</v>
      </c>
    </row>
    <row r="325" spans="2:26" x14ac:dyDescent="0.2">
      <c r="B325" t="s">
        <v>11702</v>
      </c>
      <c r="C325">
        <v>25</v>
      </c>
      <c r="D325" t="s">
        <v>1529</v>
      </c>
      <c r="E325" t="s">
        <v>1530</v>
      </c>
      <c r="F325">
        <v>10766</v>
      </c>
      <c r="G325">
        <f t="shared" si="4"/>
        <v>1</v>
      </c>
      <c r="H325">
        <v>22</v>
      </c>
      <c r="I325">
        <v>41829496</v>
      </c>
      <c r="J325">
        <v>41843027</v>
      </c>
      <c r="K325">
        <v>0.703190337</v>
      </c>
      <c r="L325">
        <v>-1.014743355</v>
      </c>
      <c r="M325">
        <v>0</v>
      </c>
      <c r="N325">
        <v>0</v>
      </c>
      <c r="O325">
        <v>3</v>
      </c>
      <c r="P325">
        <v>2.9272499999999997E-4</v>
      </c>
      <c r="Q325">
        <v>2.34281E-2</v>
      </c>
      <c r="R325">
        <v>1</v>
      </c>
      <c r="S325" t="s">
        <v>757</v>
      </c>
      <c r="T325" t="s">
        <v>0</v>
      </c>
      <c r="U325">
        <v>0</v>
      </c>
      <c r="V325" t="s">
        <v>55</v>
      </c>
      <c r="W325" s="1">
        <v>9.1999999999999997E-9</v>
      </c>
      <c r="X325" t="s">
        <v>10475</v>
      </c>
      <c r="Y325">
        <v>0.24789</v>
      </c>
    </row>
    <row r="326" spans="2:26" x14ac:dyDescent="0.2">
      <c r="B326" t="s">
        <v>11702</v>
      </c>
      <c r="C326">
        <v>25</v>
      </c>
      <c r="D326" t="s">
        <v>1532</v>
      </c>
      <c r="E326" t="s">
        <v>1533</v>
      </c>
      <c r="F326">
        <v>84844</v>
      </c>
      <c r="G326">
        <f t="shared" si="4"/>
        <v>1</v>
      </c>
      <c r="H326">
        <v>22</v>
      </c>
      <c r="I326">
        <v>41855721</v>
      </c>
      <c r="J326">
        <v>41864729</v>
      </c>
      <c r="K326">
        <v>0.84950069299999997</v>
      </c>
      <c r="L326">
        <v>-0.47422353</v>
      </c>
      <c r="M326">
        <v>0</v>
      </c>
      <c r="N326">
        <v>0</v>
      </c>
      <c r="O326">
        <v>0</v>
      </c>
      <c r="P326" t="s">
        <v>55</v>
      </c>
      <c r="Q326" t="s">
        <v>55</v>
      </c>
      <c r="R326">
        <v>0</v>
      </c>
      <c r="S326" t="s">
        <v>55</v>
      </c>
      <c r="T326" t="s">
        <v>56</v>
      </c>
      <c r="U326">
        <v>1</v>
      </c>
      <c r="V326" t="s">
        <v>135</v>
      </c>
      <c r="W326" s="1">
        <v>1.3E-18</v>
      </c>
      <c r="X326" t="s">
        <v>10476</v>
      </c>
      <c r="Y326">
        <v>5.9031E-2</v>
      </c>
    </row>
    <row r="327" spans="2:26" x14ac:dyDescent="0.2">
      <c r="B327" t="s">
        <v>11702</v>
      </c>
      <c r="C327">
        <v>25</v>
      </c>
      <c r="D327" t="s">
        <v>1534</v>
      </c>
      <c r="E327" t="s">
        <v>1535</v>
      </c>
      <c r="F327">
        <v>50</v>
      </c>
      <c r="G327">
        <f t="shared" si="4"/>
        <v>1</v>
      </c>
      <c r="H327">
        <v>22</v>
      </c>
      <c r="I327">
        <v>41865129</v>
      </c>
      <c r="J327">
        <v>41924993</v>
      </c>
      <c r="K327">
        <v>0.45437777499999998</v>
      </c>
      <c r="L327">
        <v>-0.61741198399999997</v>
      </c>
      <c r="M327">
        <v>0</v>
      </c>
      <c r="N327">
        <v>0</v>
      </c>
      <c r="O327">
        <v>0</v>
      </c>
      <c r="P327" t="s">
        <v>55</v>
      </c>
      <c r="Q327" t="s">
        <v>55</v>
      </c>
      <c r="R327">
        <v>0</v>
      </c>
      <c r="S327" t="s">
        <v>55</v>
      </c>
      <c r="T327" t="s">
        <v>56</v>
      </c>
      <c r="U327">
        <v>1</v>
      </c>
      <c r="V327" t="s">
        <v>135</v>
      </c>
      <c r="W327" s="1">
        <v>1.3E-18</v>
      </c>
      <c r="X327" t="s">
        <v>10476</v>
      </c>
      <c r="Y327">
        <v>7.0363999999999996E-2</v>
      </c>
      <c r="Z327" t="s">
        <v>17661</v>
      </c>
    </row>
    <row r="328" spans="2:26" x14ac:dyDescent="0.2">
      <c r="B328" t="s">
        <v>11702</v>
      </c>
      <c r="C328">
        <v>25</v>
      </c>
      <c r="D328" t="s">
        <v>1537</v>
      </c>
      <c r="E328" t="s">
        <v>1538</v>
      </c>
      <c r="F328">
        <v>171568</v>
      </c>
      <c r="G328">
        <f t="shared" si="4"/>
        <v>1</v>
      </c>
      <c r="H328">
        <v>22</v>
      </c>
      <c r="I328">
        <v>41921808</v>
      </c>
      <c r="J328">
        <v>41940610</v>
      </c>
      <c r="K328">
        <v>2.0071059999999998E-3</v>
      </c>
      <c r="L328">
        <v>-1.305852274</v>
      </c>
      <c r="M328">
        <v>0</v>
      </c>
      <c r="N328">
        <v>0</v>
      </c>
      <c r="O328">
        <v>1</v>
      </c>
      <c r="P328">
        <v>3.8445800000000001E-4</v>
      </c>
      <c r="Q328" s="1">
        <v>1.5200000000000001E-14</v>
      </c>
      <c r="R328">
        <v>1</v>
      </c>
      <c r="S328" t="s">
        <v>128</v>
      </c>
      <c r="T328" t="s">
        <v>0</v>
      </c>
      <c r="U328">
        <v>0</v>
      </c>
      <c r="V328" t="s">
        <v>55</v>
      </c>
      <c r="W328" t="s">
        <v>55</v>
      </c>
      <c r="X328" t="s">
        <v>10470</v>
      </c>
      <c r="Y328">
        <v>5.8112999999999998E-2</v>
      </c>
      <c r="Z328" t="s">
        <v>17662</v>
      </c>
    </row>
    <row r="329" spans="2:26" x14ac:dyDescent="0.2">
      <c r="B329" t="s">
        <v>11702</v>
      </c>
      <c r="C329">
        <v>25</v>
      </c>
      <c r="D329" t="s">
        <v>1540</v>
      </c>
      <c r="E329" t="s">
        <v>1541</v>
      </c>
      <c r="F329">
        <v>27254</v>
      </c>
      <c r="G329">
        <f t="shared" si="4"/>
        <v>1</v>
      </c>
      <c r="H329">
        <v>22</v>
      </c>
      <c r="I329">
        <v>41956767</v>
      </c>
      <c r="J329">
        <v>41973745</v>
      </c>
      <c r="K329">
        <v>7.9803516000000005E-2</v>
      </c>
      <c r="L329">
        <v>0.31935561000000001</v>
      </c>
      <c r="M329">
        <v>0</v>
      </c>
      <c r="N329">
        <v>0</v>
      </c>
      <c r="O329">
        <v>6</v>
      </c>
      <c r="P329">
        <v>2.25489E-4</v>
      </c>
      <c r="Q329" s="1">
        <v>2.9700000000000001E-8</v>
      </c>
      <c r="R329">
        <v>2</v>
      </c>
      <c r="S329" t="s">
        <v>3513</v>
      </c>
      <c r="T329" t="s">
        <v>0</v>
      </c>
      <c r="U329">
        <v>0</v>
      </c>
      <c r="V329" t="s">
        <v>55</v>
      </c>
      <c r="W329" s="1">
        <v>9.1999999999999997E-9</v>
      </c>
      <c r="X329" t="s">
        <v>10475</v>
      </c>
      <c r="Y329">
        <v>0.11545999999999999</v>
      </c>
    </row>
    <row r="330" spans="2:26" x14ac:dyDescent="0.2">
      <c r="B330" t="s">
        <v>11702</v>
      </c>
      <c r="C330">
        <v>25</v>
      </c>
      <c r="D330" t="s">
        <v>1543</v>
      </c>
      <c r="E330" t="s">
        <v>1544</v>
      </c>
      <c r="F330">
        <v>5372</v>
      </c>
      <c r="G330">
        <f t="shared" si="4"/>
        <v>1</v>
      </c>
      <c r="H330">
        <v>22</v>
      </c>
      <c r="I330">
        <v>41972898</v>
      </c>
      <c r="J330">
        <v>41985894</v>
      </c>
      <c r="K330">
        <v>1.59925E-4</v>
      </c>
      <c r="L330" t="s">
        <v>55</v>
      </c>
      <c r="M330">
        <v>0</v>
      </c>
      <c r="N330">
        <v>0</v>
      </c>
      <c r="O330">
        <v>2</v>
      </c>
      <c r="P330" s="1">
        <v>7.36E-5</v>
      </c>
      <c r="Q330" s="1">
        <v>8.7299999999999992E-25</v>
      </c>
      <c r="R330">
        <v>2</v>
      </c>
      <c r="S330" t="s">
        <v>6412</v>
      </c>
      <c r="T330" t="s">
        <v>0</v>
      </c>
      <c r="U330">
        <v>0</v>
      </c>
      <c r="V330" t="s">
        <v>55</v>
      </c>
      <c r="W330" s="1">
        <v>8.0000000000000005E-9</v>
      </c>
      <c r="X330" t="s">
        <v>10477</v>
      </c>
      <c r="Y330">
        <v>0.16069</v>
      </c>
    </row>
    <row r="331" spans="2:26" x14ac:dyDescent="0.2">
      <c r="B331" t="s">
        <v>11702</v>
      </c>
      <c r="C331">
        <v>25</v>
      </c>
      <c r="D331" t="s">
        <v>1546</v>
      </c>
      <c r="E331" t="s">
        <v>1547</v>
      </c>
      <c r="F331">
        <v>27351</v>
      </c>
      <c r="G331">
        <f t="shared" si="4"/>
        <v>2</v>
      </c>
      <c r="H331">
        <v>22</v>
      </c>
      <c r="I331">
        <v>41994032</v>
      </c>
      <c r="J331">
        <v>42017100</v>
      </c>
      <c r="K331">
        <v>9.3722477999999998E-2</v>
      </c>
      <c r="L331">
        <v>-4.3003171999999999E-2</v>
      </c>
      <c r="M331">
        <v>0</v>
      </c>
      <c r="N331">
        <v>0</v>
      </c>
      <c r="O331">
        <v>11</v>
      </c>
      <c r="P331" s="1">
        <v>7.5199999999999996E-7</v>
      </c>
      <c r="Q331" s="1">
        <v>1.48E-18</v>
      </c>
      <c r="R331">
        <v>9</v>
      </c>
      <c r="S331" t="s">
        <v>10478</v>
      </c>
      <c r="T331" t="s">
        <v>56</v>
      </c>
      <c r="U331">
        <v>2</v>
      </c>
      <c r="V331" t="s">
        <v>912</v>
      </c>
      <c r="W331" s="1">
        <v>3.7E-9</v>
      </c>
      <c r="X331" t="s">
        <v>10479</v>
      </c>
      <c r="Y331">
        <v>0.11991</v>
      </c>
    </row>
    <row r="332" spans="2:26" x14ac:dyDescent="0.2">
      <c r="B332" t="s">
        <v>11702</v>
      </c>
      <c r="C332">
        <v>25</v>
      </c>
      <c r="D332" t="s">
        <v>1550</v>
      </c>
      <c r="E332" t="s">
        <v>1551</v>
      </c>
      <c r="F332">
        <v>2547</v>
      </c>
      <c r="G332">
        <f t="shared" si="4"/>
        <v>1</v>
      </c>
      <c r="H332">
        <v>22</v>
      </c>
      <c r="I332">
        <v>42017123</v>
      </c>
      <c r="J332">
        <v>42060044</v>
      </c>
      <c r="K332">
        <v>0.99685585300000001</v>
      </c>
      <c r="L332">
        <v>-0.12810097100000001</v>
      </c>
      <c r="M332">
        <v>0</v>
      </c>
      <c r="N332">
        <v>0</v>
      </c>
      <c r="O332">
        <v>0</v>
      </c>
      <c r="P332" t="s">
        <v>55</v>
      </c>
      <c r="Q332" t="s">
        <v>55</v>
      </c>
      <c r="R332">
        <v>0</v>
      </c>
      <c r="S332" t="s">
        <v>55</v>
      </c>
      <c r="T332" t="s">
        <v>56</v>
      </c>
      <c r="U332">
        <v>2</v>
      </c>
      <c r="V332" t="s">
        <v>912</v>
      </c>
      <c r="W332" s="1">
        <v>6E-9</v>
      </c>
      <c r="X332" t="s">
        <v>10480</v>
      </c>
      <c r="Y332">
        <v>0.11987</v>
      </c>
    </row>
    <row r="333" spans="2:26" x14ac:dyDescent="0.2">
      <c r="B333" t="s">
        <v>11702</v>
      </c>
      <c r="C333">
        <v>25</v>
      </c>
      <c r="D333" t="s">
        <v>1552</v>
      </c>
      <c r="E333" t="s">
        <v>1553</v>
      </c>
      <c r="F333">
        <v>4809</v>
      </c>
      <c r="G333">
        <f t="shared" si="4"/>
        <v>2</v>
      </c>
      <c r="H333">
        <v>22</v>
      </c>
      <c r="I333">
        <v>42069934</v>
      </c>
      <c r="J333">
        <v>42086508</v>
      </c>
      <c r="K333">
        <v>0.71058525400000006</v>
      </c>
      <c r="L333">
        <v>8.2226161000000006E-2</v>
      </c>
      <c r="M333">
        <v>0</v>
      </c>
      <c r="N333">
        <v>0</v>
      </c>
      <c r="O333">
        <v>16</v>
      </c>
      <c r="P333" s="1">
        <v>3.26E-5</v>
      </c>
      <c r="Q333">
        <v>1.7245699999999999E-3</v>
      </c>
      <c r="R333">
        <v>1</v>
      </c>
      <c r="S333" t="s">
        <v>1900</v>
      </c>
      <c r="T333" t="s">
        <v>56</v>
      </c>
      <c r="U333">
        <v>10</v>
      </c>
      <c r="V333" t="s">
        <v>903</v>
      </c>
      <c r="W333" s="1">
        <v>3.2000000000000001E-9</v>
      </c>
      <c r="X333" t="s">
        <v>10481</v>
      </c>
      <c r="Y333">
        <v>0.15315000000000001</v>
      </c>
    </row>
    <row r="334" spans="2:26" x14ac:dyDescent="0.2">
      <c r="B334" t="s">
        <v>11702</v>
      </c>
      <c r="C334">
        <v>25</v>
      </c>
      <c r="D334" t="s">
        <v>1554</v>
      </c>
      <c r="E334" t="s">
        <v>1555</v>
      </c>
      <c r="F334">
        <v>79640</v>
      </c>
      <c r="G334">
        <f t="shared" si="4"/>
        <v>1</v>
      </c>
      <c r="H334">
        <v>22</v>
      </c>
      <c r="I334">
        <v>42084943</v>
      </c>
      <c r="J334">
        <v>42094140</v>
      </c>
      <c r="K334" t="s">
        <v>55</v>
      </c>
      <c r="L334">
        <v>-0.44268909400000001</v>
      </c>
      <c r="M334">
        <v>0</v>
      </c>
      <c r="N334">
        <v>0</v>
      </c>
      <c r="O334">
        <v>0</v>
      </c>
      <c r="P334" t="s">
        <v>55</v>
      </c>
      <c r="Q334" t="s">
        <v>55</v>
      </c>
      <c r="R334">
        <v>0</v>
      </c>
      <c r="S334" t="s">
        <v>55</v>
      </c>
      <c r="T334" t="s">
        <v>56</v>
      </c>
      <c r="U334">
        <v>10</v>
      </c>
      <c r="V334" t="s">
        <v>903</v>
      </c>
      <c r="W334" s="1">
        <v>3.2000000000000001E-9</v>
      </c>
      <c r="X334" t="s">
        <v>10482</v>
      </c>
      <c r="Y334">
        <v>0.29238999999999998</v>
      </c>
    </row>
    <row r="335" spans="2:26" x14ac:dyDescent="0.2">
      <c r="B335" t="s">
        <v>11702</v>
      </c>
      <c r="C335">
        <v>25</v>
      </c>
      <c r="D335" t="s">
        <v>1556</v>
      </c>
      <c r="E335" t="s">
        <v>1557</v>
      </c>
      <c r="F335">
        <v>150365</v>
      </c>
      <c r="G335">
        <f t="shared" si="4"/>
        <v>2</v>
      </c>
      <c r="H335">
        <v>22</v>
      </c>
      <c r="I335">
        <v>42095503</v>
      </c>
      <c r="J335">
        <v>42195460</v>
      </c>
      <c r="K335" s="1">
        <v>1.22E-8</v>
      </c>
      <c r="L335">
        <v>0.50015533700000003</v>
      </c>
      <c r="M335">
        <v>0</v>
      </c>
      <c r="N335">
        <v>0</v>
      </c>
      <c r="O335">
        <v>37</v>
      </c>
      <c r="P335" s="1">
        <v>2.83E-6</v>
      </c>
      <c r="Q335" s="1">
        <v>3.45E-17</v>
      </c>
      <c r="R335">
        <v>2</v>
      </c>
      <c r="S335" t="s">
        <v>10483</v>
      </c>
      <c r="T335" t="s">
        <v>56</v>
      </c>
      <c r="U335">
        <v>10</v>
      </c>
      <c r="V335" t="s">
        <v>903</v>
      </c>
      <c r="W335" s="1">
        <v>3.6E-10</v>
      </c>
      <c r="X335" t="s">
        <v>10484</v>
      </c>
      <c r="Y335">
        <v>8.7012000000000006E-2</v>
      </c>
      <c r="Z335" t="s">
        <v>17663</v>
      </c>
    </row>
    <row r="336" spans="2:26" x14ac:dyDescent="0.2">
      <c r="B336" t="s">
        <v>11702</v>
      </c>
      <c r="C336">
        <v>25</v>
      </c>
      <c r="D336" t="s">
        <v>1559</v>
      </c>
      <c r="E336" t="s">
        <v>1560</v>
      </c>
      <c r="F336">
        <v>79879</v>
      </c>
      <c r="G336">
        <f t="shared" si="4"/>
        <v>3</v>
      </c>
      <c r="H336">
        <v>22</v>
      </c>
      <c r="I336">
        <v>42196683</v>
      </c>
      <c r="J336">
        <v>42222303</v>
      </c>
      <c r="K336">
        <v>7.4117300000000003E-4</v>
      </c>
      <c r="L336">
        <v>0.32495998700000001</v>
      </c>
      <c r="M336">
        <v>1</v>
      </c>
      <c r="N336">
        <v>1.806</v>
      </c>
      <c r="O336">
        <v>55</v>
      </c>
      <c r="P336" s="1">
        <v>9.7300000000000004E-7</v>
      </c>
      <c r="Q336" s="1">
        <v>2.3199999999999999E-25</v>
      </c>
      <c r="R336">
        <v>9</v>
      </c>
      <c r="S336" t="s">
        <v>10485</v>
      </c>
      <c r="T336" t="s">
        <v>56</v>
      </c>
      <c r="U336">
        <v>7</v>
      </c>
      <c r="V336" t="s">
        <v>10486</v>
      </c>
      <c r="W336" s="1">
        <v>3.6E-10</v>
      </c>
      <c r="X336" t="s">
        <v>10487</v>
      </c>
      <c r="Y336">
        <v>2.6693000000000001E-2</v>
      </c>
    </row>
    <row r="337" spans="2:27" x14ac:dyDescent="0.2">
      <c r="B337" t="s">
        <v>11702</v>
      </c>
      <c r="C337">
        <v>25</v>
      </c>
      <c r="D337" t="s">
        <v>1562</v>
      </c>
      <c r="E337" t="s">
        <v>1563</v>
      </c>
      <c r="F337">
        <v>6721</v>
      </c>
      <c r="G337">
        <f t="shared" si="4"/>
        <v>3</v>
      </c>
      <c r="H337">
        <v>22</v>
      </c>
      <c r="I337">
        <v>42229109</v>
      </c>
      <c r="J337">
        <v>42303312</v>
      </c>
      <c r="K337">
        <v>0.99627160100000001</v>
      </c>
      <c r="L337">
        <v>0.41046686900000001</v>
      </c>
      <c r="M337">
        <v>1</v>
      </c>
      <c r="N337">
        <v>1.806</v>
      </c>
      <c r="O337">
        <v>30</v>
      </c>
      <c r="P337" s="1">
        <v>2.0200000000000001E-7</v>
      </c>
      <c r="Q337" s="1">
        <v>3.8399999999999998E-5</v>
      </c>
      <c r="R337">
        <v>3</v>
      </c>
      <c r="S337" t="s">
        <v>10488</v>
      </c>
      <c r="T337" t="s">
        <v>56</v>
      </c>
      <c r="U337">
        <v>1</v>
      </c>
      <c r="V337" t="s">
        <v>245</v>
      </c>
      <c r="W337" s="1">
        <v>3.7E-9</v>
      </c>
      <c r="X337" t="s">
        <v>10489</v>
      </c>
      <c r="Y337">
        <v>1.1984E-2</v>
      </c>
    </row>
    <row r="338" spans="2:27" x14ac:dyDescent="0.2">
      <c r="B338" t="s">
        <v>11702</v>
      </c>
      <c r="C338">
        <v>25</v>
      </c>
      <c r="D338" t="s">
        <v>10490</v>
      </c>
      <c r="E338" t="s">
        <v>10491</v>
      </c>
      <c r="F338">
        <v>440829</v>
      </c>
      <c r="G338">
        <f t="shared" ref="G338:G401" si="5">SUM(M338&gt;0,O338&gt;0,U338&gt;0,Y338&lt;0.000002641)</f>
        <v>2</v>
      </c>
      <c r="H338">
        <v>22</v>
      </c>
      <c r="I338">
        <v>42307297</v>
      </c>
      <c r="J338">
        <v>42310570</v>
      </c>
      <c r="K338" t="s">
        <v>55</v>
      </c>
      <c r="L338" t="s">
        <v>55</v>
      </c>
      <c r="M338">
        <v>0</v>
      </c>
      <c r="N338">
        <v>0</v>
      </c>
      <c r="O338">
        <v>6</v>
      </c>
      <c r="P338" s="1">
        <v>4.46E-5</v>
      </c>
      <c r="Q338" s="1">
        <v>2E-12</v>
      </c>
      <c r="R338">
        <v>1</v>
      </c>
      <c r="S338" t="s">
        <v>438</v>
      </c>
      <c r="T338" t="s">
        <v>56</v>
      </c>
      <c r="U338">
        <v>2</v>
      </c>
      <c r="V338" t="s">
        <v>232</v>
      </c>
      <c r="W338" s="1">
        <v>8.0000000000000005E-9</v>
      </c>
      <c r="X338" t="s">
        <v>10472</v>
      </c>
      <c r="Y338">
        <v>2.5826000000000002E-2</v>
      </c>
    </row>
    <row r="339" spans="2:27" x14ac:dyDescent="0.2">
      <c r="B339" t="s">
        <v>11702</v>
      </c>
      <c r="C339">
        <v>25</v>
      </c>
      <c r="D339" t="s">
        <v>1565</v>
      </c>
      <c r="E339" t="s">
        <v>1566</v>
      </c>
      <c r="F339">
        <v>115650</v>
      </c>
      <c r="G339">
        <f t="shared" si="5"/>
        <v>1</v>
      </c>
      <c r="H339">
        <v>22</v>
      </c>
      <c r="I339">
        <v>42321045</v>
      </c>
      <c r="J339">
        <v>42322822</v>
      </c>
      <c r="K339">
        <v>0.64105468799999998</v>
      </c>
      <c r="L339">
        <v>-6.3981154999999998E-2</v>
      </c>
      <c r="M339">
        <v>0</v>
      </c>
      <c r="N339">
        <v>0</v>
      </c>
      <c r="O339">
        <v>7</v>
      </c>
      <c r="P339" s="1">
        <v>2.7500000000000001E-5</v>
      </c>
      <c r="Q339" s="1">
        <v>1.8400000000000001E-17</v>
      </c>
      <c r="R339">
        <v>2</v>
      </c>
      <c r="S339" t="s">
        <v>7931</v>
      </c>
      <c r="T339" t="s">
        <v>0</v>
      </c>
      <c r="U339">
        <v>0</v>
      </c>
      <c r="V339" t="s">
        <v>55</v>
      </c>
      <c r="W339" s="1">
        <v>4.6000000000000002E-8</v>
      </c>
      <c r="X339" t="s">
        <v>10470</v>
      </c>
      <c r="Y339">
        <v>8.1646999999999997E-2</v>
      </c>
      <c r="Z339" t="s">
        <v>17664</v>
      </c>
    </row>
    <row r="340" spans="2:27" x14ac:dyDescent="0.2">
      <c r="B340" t="s">
        <v>11702</v>
      </c>
      <c r="C340">
        <v>25</v>
      </c>
      <c r="D340" t="s">
        <v>1568</v>
      </c>
      <c r="E340" t="s">
        <v>1569</v>
      </c>
      <c r="F340">
        <v>79019</v>
      </c>
      <c r="G340">
        <f t="shared" si="5"/>
        <v>3</v>
      </c>
      <c r="H340">
        <v>22</v>
      </c>
      <c r="I340">
        <v>42334725</v>
      </c>
      <c r="J340">
        <v>42343168</v>
      </c>
      <c r="K340">
        <v>0.21398355999999999</v>
      </c>
      <c r="L340">
        <v>2.0299035E-2</v>
      </c>
      <c r="M340">
        <v>1</v>
      </c>
      <c r="N340">
        <v>2.04</v>
      </c>
      <c r="O340">
        <v>3</v>
      </c>
      <c r="P340" s="1">
        <v>4.6E-5</v>
      </c>
      <c r="Q340">
        <v>2.6338400000000001E-2</v>
      </c>
      <c r="R340">
        <v>1</v>
      </c>
      <c r="S340" t="s">
        <v>1900</v>
      </c>
      <c r="T340" t="s">
        <v>56</v>
      </c>
      <c r="U340">
        <v>1</v>
      </c>
      <c r="V340" t="s">
        <v>135</v>
      </c>
      <c r="W340" s="1">
        <v>3.2000000000000001E-9</v>
      </c>
      <c r="X340" t="s">
        <v>10492</v>
      </c>
      <c r="Y340">
        <v>5.7340000000000002E-2</v>
      </c>
    </row>
    <row r="341" spans="2:27" x14ac:dyDescent="0.2">
      <c r="B341" t="s">
        <v>11702</v>
      </c>
      <c r="C341">
        <v>25</v>
      </c>
      <c r="D341" s="6">
        <v>45172</v>
      </c>
      <c r="E341" t="s">
        <v>10493</v>
      </c>
      <c r="F341">
        <v>55964</v>
      </c>
      <c r="G341">
        <f t="shared" si="5"/>
        <v>3</v>
      </c>
      <c r="H341">
        <v>22</v>
      </c>
      <c r="I341">
        <v>42372276</v>
      </c>
      <c r="J341">
        <v>42394225</v>
      </c>
      <c r="K341">
        <v>6.9248202999999994E-2</v>
      </c>
      <c r="L341">
        <v>-0.59838696899999999</v>
      </c>
      <c r="M341">
        <v>1</v>
      </c>
      <c r="N341">
        <v>8.1370000000000005</v>
      </c>
      <c r="O341">
        <v>38</v>
      </c>
      <c r="P341" s="1">
        <v>2.6899999999999999E-8</v>
      </c>
      <c r="Q341" s="1">
        <v>3.9600000000000004E-9</v>
      </c>
      <c r="R341">
        <v>2</v>
      </c>
      <c r="S341" t="s">
        <v>10494</v>
      </c>
      <c r="T341" t="s">
        <v>56</v>
      </c>
      <c r="U341">
        <v>2</v>
      </c>
      <c r="V341" t="s">
        <v>1870</v>
      </c>
      <c r="W341" s="1">
        <v>3.3999999999999998E-9</v>
      </c>
      <c r="X341" t="s">
        <v>10495</v>
      </c>
      <c r="Y341">
        <v>8.0840999999999997E-4</v>
      </c>
    </row>
    <row r="342" spans="2:27" x14ac:dyDescent="0.2">
      <c r="B342" t="s">
        <v>11702</v>
      </c>
      <c r="C342">
        <v>25</v>
      </c>
      <c r="D342" t="s">
        <v>1571</v>
      </c>
      <c r="E342" t="s">
        <v>1572</v>
      </c>
      <c r="F342">
        <v>164684</v>
      </c>
      <c r="G342">
        <f t="shared" si="5"/>
        <v>3</v>
      </c>
      <c r="H342">
        <v>22</v>
      </c>
      <c r="I342">
        <v>42394729</v>
      </c>
      <c r="J342">
        <v>42454460</v>
      </c>
      <c r="K342" s="1">
        <v>2.0700000000000001E-9</v>
      </c>
      <c r="L342">
        <v>0.73069272299999999</v>
      </c>
      <c r="M342">
        <v>3</v>
      </c>
      <c r="N342">
        <v>8.1370000000000005</v>
      </c>
      <c r="O342">
        <v>35</v>
      </c>
      <c r="P342" s="1">
        <v>1.9999999999999999E-39</v>
      </c>
      <c r="Q342" s="1">
        <v>7.7199999999999994E-45</v>
      </c>
      <c r="R342">
        <v>20</v>
      </c>
      <c r="S342" t="s">
        <v>10496</v>
      </c>
      <c r="T342" t="s">
        <v>56</v>
      </c>
      <c r="U342">
        <v>2</v>
      </c>
      <c r="V342" t="s">
        <v>1870</v>
      </c>
      <c r="W342" s="1">
        <v>3.3999999999999998E-9</v>
      </c>
      <c r="X342" t="s">
        <v>10489</v>
      </c>
      <c r="Y342">
        <v>1.4597E-3</v>
      </c>
    </row>
    <row r="343" spans="2:27" x14ac:dyDescent="0.2">
      <c r="B343" t="s">
        <v>11702</v>
      </c>
      <c r="C343">
        <v>25</v>
      </c>
      <c r="D343" t="s">
        <v>1574</v>
      </c>
      <c r="E343" t="s">
        <v>1575</v>
      </c>
      <c r="F343">
        <v>4668</v>
      </c>
      <c r="G343">
        <f t="shared" si="5"/>
        <v>3</v>
      </c>
      <c r="H343">
        <v>22</v>
      </c>
      <c r="I343">
        <v>42454358</v>
      </c>
      <c r="J343">
        <v>42466846</v>
      </c>
      <c r="K343" s="1">
        <v>2.0200000000000001E-6</v>
      </c>
      <c r="L343">
        <v>0.183467033</v>
      </c>
      <c r="M343">
        <v>2</v>
      </c>
      <c r="N343">
        <v>4.6950000000000003</v>
      </c>
      <c r="O343">
        <v>68</v>
      </c>
      <c r="P343" s="1">
        <v>3.3599999999999998E-48</v>
      </c>
      <c r="Q343" s="1">
        <v>1.74E-53</v>
      </c>
      <c r="R343">
        <v>42</v>
      </c>
      <c r="S343" t="s">
        <v>10497</v>
      </c>
      <c r="T343" t="s">
        <v>56</v>
      </c>
      <c r="U343">
        <v>6</v>
      </c>
      <c r="V343" t="s">
        <v>4423</v>
      </c>
      <c r="W343" s="1">
        <v>3.2000000000000001E-9</v>
      </c>
      <c r="X343" t="s">
        <v>10498</v>
      </c>
      <c r="Y343">
        <v>1.0583000000000001E-3</v>
      </c>
      <c r="Z343" t="s">
        <v>17665</v>
      </c>
    </row>
    <row r="344" spans="2:27" x14ac:dyDescent="0.2">
      <c r="B344" t="s">
        <v>11702</v>
      </c>
      <c r="C344">
        <v>25</v>
      </c>
      <c r="D344" t="s">
        <v>4236</v>
      </c>
      <c r="E344" t="s">
        <v>4237</v>
      </c>
      <c r="F344">
        <v>150368</v>
      </c>
      <c r="G344">
        <f t="shared" si="5"/>
        <v>3</v>
      </c>
      <c r="H344">
        <v>22</v>
      </c>
      <c r="I344">
        <v>42470255</v>
      </c>
      <c r="J344">
        <v>42475445</v>
      </c>
      <c r="K344">
        <v>1.09677E-4</v>
      </c>
      <c r="L344">
        <v>0.43935931700000003</v>
      </c>
      <c r="M344">
        <v>1</v>
      </c>
      <c r="N344">
        <v>7.9130000000000003</v>
      </c>
      <c r="O344">
        <v>21</v>
      </c>
      <c r="P344" s="1">
        <v>2.8200000000000001E-8</v>
      </c>
      <c r="Q344" s="1">
        <v>9.4200000000000005E-35</v>
      </c>
      <c r="R344">
        <v>4</v>
      </c>
      <c r="S344" t="s">
        <v>10499</v>
      </c>
      <c r="T344" t="s">
        <v>56</v>
      </c>
      <c r="U344">
        <v>6</v>
      </c>
      <c r="V344" t="s">
        <v>4423</v>
      </c>
      <c r="W344" s="1">
        <v>3.2000000000000001E-9</v>
      </c>
      <c r="X344" t="s">
        <v>10500</v>
      </c>
      <c r="Y344">
        <v>1.8693E-3</v>
      </c>
    </row>
    <row r="345" spans="2:27" x14ac:dyDescent="0.2">
      <c r="B345" t="s">
        <v>11702</v>
      </c>
      <c r="C345">
        <v>25</v>
      </c>
      <c r="D345" t="s">
        <v>4238</v>
      </c>
      <c r="E345" t="s">
        <v>4239</v>
      </c>
      <c r="F345">
        <v>91689</v>
      </c>
      <c r="G345">
        <f t="shared" si="5"/>
        <v>3</v>
      </c>
      <c r="H345">
        <v>22</v>
      </c>
      <c r="I345">
        <v>42475695</v>
      </c>
      <c r="J345">
        <v>42480288</v>
      </c>
      <c r="K345">
        <v>0.16335013300000001</v>
      </c>
      <c r="L345">
        <v>-0.13972723100000001</v>
      </c>
      <c r="M345">
        <v>1</v>
      </c>
      <c r="N345">
        <v>7.9130000000000003</v>
      </c>
      <c r="O345">
        <v>59</v>
      </c>
      <c r="P345" s="1">
        <v>3.73E-29</v>
      </c>
      <c r="Q345" s="1">
        <v>3.1599999999999999E-168</v>
      </c>
      <c r="R345">
        <v>36</v>
      </c>
      <c r="S345" t="s">
        <v>10501</v>
      </c>
      <c r="T345" t="s">
        <v>56</v>
      </c>
      <c r="U345">
        <v>6</v>
      </c>
      <c r="V345" t="s">
        <v>4423</v>
      </c>
      <c r="W345" s="1">
        <v>3.2000000000000001E-9</v>
      </c>
      <c r="X345" t="s">
        <v>10498</v>
      </c>
      <c r="Y345">
        <v>0.31762000000000001</v>
      </c>
    </row>
    <row r="346" spans="2:27" x14ac:dyDescent="0.2">
      <c r="B346" t="s">
        <v>11702</v>
      </c>
      <c r="C346">
        <v>25</v>
      </c>
      <c r="D346" t="s">
        <v>10502</v>
      </c>
      <c r="E346" t="s">
        <v>10503</v>
      </c>
      <c r="F346">
        <v>4700</v>
      </c>
      <c r="G346">
        <f t="shared" si="5"/>
        <v>3</v>
      </c>
      <c r="H346">
        <v>22</v>
      </c>
      <c r="I346">
        <v>42481529</v>
      </c>
      <c r="J346">
        <v>42486959</v>
      </c>
      <c r="K346">
        <v>3.2594939999999999E-3</v>
      </c>
      <c r="L346">
        <v>-0.532149078</v>
      </c>
      <c r="M346">
        <v>1</v>
      </c>
      <c r="N346">
        <v>7.9130000000000003</v>
      </c>
      <c r="O346">
        <v>33</v>
      </c>
      <c r="P346" s="1">
        <v>1.6199999999999999E-6</v>
      </c>
      <c r="Q346" s="1">
        <v>2.7500000000000001E-89</v>
      </c>
      <c r="R346">
        <v>9</v>
      </c>
      <c r="S346" t="s">
        <v>10504</v>
      </c>
      <c r="T346" t="s">
        <v>56</v>
      </c>
      <c r="U346">
        <v>10</v>
      </c>
      <c r="V346" t="s">
        <v>9787</v>
      </c>
      <c r="W346" s="1">
        <v>3.2000000000000001E-9</v>
      </c>
      <c r="X346" t="s">
        <v>10505</v>
      </c>
      <c r="Y346">
        <v>2.1507000000000001E-4</v>
      </c>
      <c r="Z346" t="s">
        <v>17666</v>
      </c>
      <c r="AA346" t="s">
        <v>18601</v>
      </c>
    </row>
    <row r="347" spans="2:27" x14ac:dyDescent="0.2">
      <c r="B347" t="s">
        <v>11702</v>
      </c>
      <c r="C347">
        <v>25</v>
      </c>
      <c r="D347" t="s">
        <v>1577</v>
      </c>
      <c r="E347" t="s">
        <v>1578</v>
      </c>
      <c r="F347">
        <v>1565</v>
      </c>
      <c r="G347">
        <f t="shared" si="5"/>
        <v>2</v>
      </c>
      <c r="H347">
        <v>22</v>
      </c>
      <c r="I347">
        <v>42522501</v>
      </c>
      <c r="J347">
        <v>42526908</v>
      </c>
      <c r="K347" s="1">
        <v>9.2300000000000002E-10</v>
      </c>
      <c r="L347">
        <v>0.15395366599999999</v>
      </c>
      <c r="M347">
        <v>0</v>
      </c>
      <c r="N347">
        <v>0</v>
      </c>
      <c r="O347">
        <v>86</v>
      </c>
      <c r="P347" s="1">
        <v>8.8699999999999998E-66</v>
      </c>
      <c r="Q347" s="1">
        <v>7.8999999999999998E-86</v>
      </c>
      <c r="R347">
        <v>48</v>
      </c>
      <c r="S347" t="s">
        <v>10506</v>
      </c>
      <c r="T347" t="s">
        <v>56</v>
      </c>
      <c r="U347">
        <v>3</v>
      </c>
      <c r="V347" t="s">
        <v>228</v>
      </c>
      <c r="W347" s="1">
        <v>3.6E-10</v>
      </c>
      <c r="X347" t="s">
        <v>10507</v>
      </c>
      <c r="Y347" s="1">
        <v>1.1097000000000001E-5</v>
      </c>
      <c r="Z347" t="s">
        <v>17667</v>
      </c>
      <c r="AA347" t="s">
        <v>18611</v>
      </c>
    </row>
    <row r="348" spans="2:27" x14ac:dyDescent="0.2">
      <c r="B348" t="s">
        <v>11702</v>
      </c>
      <c r="C348">
        <v>25</v>
      </c>
      <c r="D348" t="s">
        <v>10508</v>
      </c>
      <c r="E348" t="s">
        <v>10509</v>
      </c>
      <c r="F348">
        <v>6942</v>
      </c>
      <c r="G348">
        <f t="shared" si="5"/>
        <v>4</v>
      </c>
      <c r="H348">
        <v>22</v>
      </c>
      <c r="I348">
        <v>42556019</v>
      </c>
      <c r="J348">
        <v>42739622</v>
      </c>
      <c r="K348">
        <v>0.99997793400000001</v>
      </c>
      <c r="L348">
        <v>-0.94469585599999994</v>
      </c>
      <c r="M348">
        <v>97</v>
      </c>
      <c r="N348">
        <v>21.2</v>
      </c>
      <c r="O348">
        <v>63</v>
      </c>
      <c r="P348" s="1">
        <v>2.4499999999999998E-10</v>
      </c>
      <c r="Q348" s="1">
        <v>1.39E-6</v>
      </c>
      <c r="R348">
        <v>4</v>
      </c>
      <c r="S348" t="s">
        <v>10510</v>
      </c>
      <c r="T348" t="s">
        <v>56</v>
      </c>
      <c r="U348">
        <v>11</v>
      </c>
      <c r="V348" t="s">
        <v>10511</v>
      </c>
      <c r="W348" s="1">
        <v>3.6E-10</v>
      </c>
      <c r="X348" t="s">
        <v>10512</v>
      </c>
      <c r="Y348" s="1">
        <v>5.4352999999999997E-12</v>
      </c>
      <c r="Z348" t="s">
        <v>17668</v>
      </c>
    </row>
    <row r="349" spans="2:27" x14ac:dyDescent="0.2">
      <c r="B349" t="s">
        <v>11702</v>
      </c>
      <c r="C349">
        <v>25</v>
      </c>
      <c r="D349" t="s">
        <v>10513</v>
      </c>
      <c r="E349" t="s">
        <v>10514</v>
      </c>
      <c r="F349">
        <v>150372</v>
      </c>
      <c r="G349">
        <f t="shared" si="5"/>
        <v>2</v>
      </c>
      <c r="H349">
        <v>22</v>
      </c>
      <c r="I349">
        <v>42776416</v>
      </c>
      <c r="J349">
        <v>42828401</v>
      </c>
      <c r="K349">
        <v>2.6079622E-2</v>
      </c>
      <c r="L349">
        <v>1.9257181269999999</v>
      </c>
      <c r="M349">
        <v>0</v>
      </c>
      <c r="N349">
        <v>0</v>
      </c>
      <c r="O349">
        <v>15</v>
      </c>
      <c r="P349" s="1">
        <v>3.3099999999999998E-5</v>
      </c>
      <c r="Q349" s="1">
        <v>5.2399999999999998E-7</v>
      </c>
      <c r="R349">
        <v>1</v>
      </c>
      <c r="S349" t="s">
        <v>947</v>
      </c>
      <c r="T349" t="s">
        <v>56</v>
      </c>
      <c r="U349">
        <v>13</v>
      </c>
      <c r="V349" t="s">
        <v>10515</v>
      </c>
      <c r="W349" s="1">
        <v>3.6E-10</v>
      </c>
      <c r="X349" t="s">
        <v>10516</v>
      </c>
      <c r="Y349">
        <v>9.9161999999999991E-4</v>
      </c>
    </row>
    <row r="350" spans="2:27" x14ac:dyDescent="0.2">
      <c r="B350" t="s">
        <v>11702</v>
      </c>
      <c r="C350">
        <v>25</v>
      </c>
      <c r="D350" t="s">
        <v>10517</v>
      </c>
      <c r="E350" t="s">
        <v>10518</v>
      </c>
      <c r="F350">
        <v>27341</v>
      </c>
      <c r="G350">
        <f t="shared" si="5"/>
        <v>1</v>
      </c>
      <c r="H350">
        <v>22</v>
      </c>
      <c r="I350">
        <v>42905974</v>
      </c>
      <c r="J350">
        <v>42915808</v>
      </c>
      <c r="K350">
        <v>2.372959E-3</v>
      </c>
      <c r="L350">
        <v>3.4951289750000001</v>
      </c>
      <c r="M350">
        <v>0</v>
      </c>
      <c r="N350">
        <v>0</v>
      </c>
      <c r="O350">
        <v>0</v>
      </c>
      <c r="P350" t="s">
        <v>55</v>
      </c>
      <c r="Q350" t="s">
        <v>55</v>
      </c>
      <c r="R350">
        <v>0</v>
      </c>
      <c r="S350" t="s">
        <v>55</v>
      </c>
      <c r="T350" t="s">
        <v>56</v>
      </c>
      <c r="U350">
        <v>5</v>
      </c>
      <c r="V350" t="s">
        <v>309</v>
      </c>
      <c r="W350" s="1">
        <v>3.3999999999999998E-9</v>
      </c>
      <c r="X350" t="s">
        <v>10519</v>
      </c>
      <c r="Y350">
        <v>6.0498000000000003E-2</v>
      </c>
      <c r="AA350" t="s">
        <v>18573</v>
      </c>
    </row>
    <row r="351" spans="2:27" x14ac:dyDescent="0.2">
      <c r="B351" t="s">
        <v>11702</v>
      </c>
      <c r="C351">
        <v>25</v>
      </c>
      <c r="D351" t="s">
        <v>10520</v>
      </c>
      <c r="E351" t="s">
        <v>10521</v>
      </c>
      <c r="F351">
        <v>253190</v>
      </c>
      <c r="G351">
        <f t="shared" si="5"/>
        <v>1</v>
      </c>
      <c r="H351">
        <v>22</v>
      </c>
      <c r="I351">
        <v>42949623</v>
      </c>
      <c r="J351">
        <v>42970388</v>
      </c>
      <c r="K351" s="1">
        <v>1.1700000000000001E-11</v>
      </c>
      <c r="L351" t="s">
        <v>55</v>
      </c>
      <c r="M351">
        <v>0</v>
      </c>
      <c r="N351">
        <v>0</v>
      </c>
      <c r="O351">
        <v>0</v>
      </c>
      <c r="P351" t="s">
        <v>55</v>
      </c>
      <c r="Q351" t="s">
        <v>55</v>
      </c>
      <c r="R351">
        <v>0</v>
      </c>
      <c r="S351" t="s">
        <v>55</v>
      </c>
      <c r="T351" t="s">
        <v>56</v>
      </c>
      <c r="U351">
        <v>1</v>
      </c>
      <c r="V351" t="s">
        <v>71</v>
      </c>
      <c r="W351" s="1">
        <v>8.0000000000000005E-9</v>
      </c>
      <c r="X351" t="s">
        <v>10470</v>
      </c>
      <c r="Y351">
        <v>3.8429999999999999E-2</v>
      </c>
    </row>
    <row r="352" spans="2:27" x14ac:dyDescent="0.2">
      <c r="B352" t="s">
        <v>11702</v>
      </c>
      <c r="C352">
        <v>25</v>
      </c>
      <c r="D352" t="s">
        <v>10522</v>
      </c>
      <c r="E352" t="s">
        <v>10523</v>
      </c>
      <c r="F352">
        <v>84271</v>
      </c>
      <c r="G352">
        <f t="shared" si="5"/>
        <v>2</v>
      </c>
      <c r="H352">
        <v>22</v>
      </c>
      <c r="I352">
        <v>42979727</v>
      </c>
      <c r="J352">
        <v>43010968</v>
      </c>
      <c r="K352">
        <v>0.832319947</v>
      </c>
      <c r="L352">
        <v>-0.39127857399999999</v>
      </c>
      <c r="M352">
        <v>0</v>
      </c>
      <c r="N352">
        <v>0</v>
      </c>
      <c r="O352">
        <v>8</v>
      </c>
      <c r="P352" s="1">
        <v>7.1799999999999997E-5</v>
      </c>
      <c r="Q352">
        <v>1.22776E-3</v>
      </c>
      <c r="R352">
        <v>1</v>
      </c>
      <c r="S352" t="s">
        <v>842</v>
      </c>
      <c r="T352" t="s">
        <v>56</v>
      </c>
      <c r="U352">
        <v>2</v>
      </c>
      <c r="V352" t="s">
        <v>4361</v>
      </c>
      <c r="W352" s="1">
        <v>4.8E-10</v>
      </c>
      <c r="X352" t="s">
        <v>10524</v>
      </c>
      <c r="Y352">
        <v>2.8815E-2</v>
      </c>
    </row>
    <row r="353" spans="2:27" x14ac:dyDescent="0.2">
      <c r="B353" t="s">
        <v>11702</v>
      </c>
      <c r="C353">
        <v>25</v>
      </c>
      <c r="D353" t="s">
        <v>10525</v>
      </c>
      <c r="E353" t="s">
        <v>10526</v>
      </c>
      <c r="F353">
        <v>267020</v>
      </c>
      <c r="G353">
        <f t="shared" si="5"/>
        <v>1</v>
      </c>
      <c r="H353">
        <v>22</v>
      </c>
      <c r="I353">
        <v>43035809</v>
      </c>
      <c r="J353">
        <v>43036607</v>
      </c>
      <c r="K353">
        <v>0.166948561</v>
      </c>
      <c r="L353">
        <v>0.35495198100000003</v>
      </c>
      <c r="M353">
        <v>0</v>
      </c>
      <c r="N353">
        <v>0</v>
      </c>
      <c r="O353">
        <v>0</v>
      </c>
      <c r="P353" t="s">
        <v>55</v>
      </c>
      <c r="Q353" t="s">
        <v>55</v>
      </c>
      <c r="R353">
        <v>0</v>
      </c>
      <c r="S353" t="s">
        <v>55</v>
      </c>
      <c r="T353" t="s">
        <v>56</v>
      </c>
      <c r="U353">
        <v>2</v>
      </c>
      <c r="V353" t="s">
        <v>4361</v>
      </c>
      <c r="W353" s="1">
        <v>3.3999999999999998E-9</v>
      </c>
      <c r="X353" t="s">
        <v>10519</v>
      </c>
      <c r="Y353">
        <v>0.65137999999999996</v>
      </c>
    </row>
    <row r="354" spans="2:27" x14ac:dyDescent="0.2">
      <c r="B354" t="s">
        <v>11702</v>
      </c>
      <c r="C354">
        <v>25</v>
      </c>
      <c r="D354" t="s">
        <v>10527</v>
      </c>
      <c r="E354" t="s">
        <v>10528</v>
      </c>
      <c r="F354">
        <v>26286</v>
      </c>
      <c r="G354">
        <f t="shared" si="5"/>
        <v>1</v>
      </c>
      <c r="H354">
        <v>22</v>
      </c>
      <c r="I354">
        <v>43192508</v>
      </c>
      <c r="J354">
        <v>43254112</v>
      </c>
      <c r="K354" s="1">
        <v>2.2800000000000002E-6</v>
      </c>
      <c r="L354">
        <v>0.17690441900000001</v>
      </c>
      <c r="M354">
        <v>0</v>
      </c>
      <c r="N354">
        <v>0</v>
      </c>
      <c r="O354">
        <v>0</v>
      </c>
      <c r="P354" t="s">
        <v>55</v>
      </c>
      <c r="Q354" t="s">
        <v>55</v>
      </c>
      <c r="R354">
        <v>0</v>
      </c>
      <c r="S354" t="s">
        <v>55</v>
      </c>
      <c r="T354" t="s">
        <v>56</v>
      </c>
      <c r="U354">
        <v>1</v>
      </c>
      <c r="V354" t="s">
        <v>106</v>
      </c>
      <c r="W354" s="1">
        <v>8.0000000000000005E-9</v>
      </c>
      <c r="X354" t="s">
        <v>10470</v>
      </c>
      <c r="Y354">
        <v>0.16744999999999999</v>
      </c>
    </row>
    <row r="355" spans="2:27" x14ac:dyDescent="0.2">
      <c r="B355" s="9" t="s">
        <v>11702</v>
      </c>
      <c r="C355" s="9">
        <v>25</v>
      </c>
      <c r="D355" s="9" t="s">
        <v>10529</v>
      </c>
      <c r="E355" s="9" t="s">
        <v>10530</v>
      </c>
      <c r="F355" s="9">
        <v>23170</v>
      </c>
      <c r="G355" s="9">
        <f t="shared" si="5"/>
        <v>2</v>
      </c>
      <c r="H355" s="9">
        <v>22</v>
      </c>
      <c r="I355" s="9">
        <v>43562628</v>
      </c>
      <c r="J355" s="9">
        <v>43583139</v>
      </c>
      <c r="K355" s="19">
        <v>1.99E-15</v>
      </c>
      <c r="L355" s="9">
        <v>0.31785787500000001</v>
      </c>
      <c r="M355" s="9">
        <v>0</v>
      </c>
      <c r="N355" s="9">
        <v>0</v>
      </c>
      <c r="O355" s="9">
        <v>1</v>
      </c>
      <c r="P355" s="19">
        <v>7.3100000000000001E-5</v>
      </c>
      <c r="Q355" s="19">
        <v>4.9499999999999998E-26</v>
      </c>
      <c r="R355" s="9">
        <v>1</v>
      </c>
      <c r="S355" s="9" t="s">
        <v>468</v>
      </c>
      <c r="T355" s="9" t="s">
        <v>56</v>
      </c>
      <c r="U355" s="9">
        <v>1</v>
      </c>
      <c r="V355" s="9" t="s">
        <v>118</v>
      </c>
      <c r="W355" s="19">
        <v>7.8999999999999996E-10</v>
      </c>
      <c r="X355" s="9" t="s">
        <v>10531</v>
      </c>
      <c r="Y355" s="9">
        <v>0.53764999999999996</v>
      </c>
      <c r="Z355" s="9"/>
      <c r="AA355" s="9"/>
    </row>
    <row r="356" spans="2:27" x14ac:dyDescent="0.2">
      <c r="B356" t="s">
        <v>11703</v>
      </c>
      <c r="C356">
        <v>26</v>
      </c>
      <c r="D356" t="s">
        <v>9056</v>
      </c>
      <c r="E356" t="s">
        <v>9057</v>
      </c>
      <c r="F356">
        <v>27253</v>
      </c>
      <c r="G356">
        <f t="shared" si="5"/>
        <v>3</v>
      </c>
      <c r="H356">
        <v>13</v>
      </c>
      <c r="I356">
        <v>58205944</v>
      </c>
      <c r="J356">
        <v>58303445</v>
      </c>
      <c r="K356">
        <v>0.96049831299999999</v>
      </c>
      <c r="L356">
        <v>-1.4094390889999999</v>
      </c>
      <c r="M356">
        <v>24</v>
      </c>
      <c r="N356">
        <v>13.33</v>
      </c>
      <c r="O356">
        <v>279</v>
      </c>
      <c r="P356" s="1">
        <v>8.58E-24</v>
      </c>
      <c r="Q356" s="1">
        <v>1.15E-18</v>
      </c>
      <c r="R356">
        <v>2</v>
      </c>
      <c r="S356" t="s">
        <v>8760</v>
      </c>
      <c r="T356" t="s">
        <v>56</v>
      </c>
      <c r="U356">
        <v>9</v>
      </c>
      <c r="V356" t="s">
        <v>10761</v>
      </c>
      <c r="W356" s="1">
        <v>5.2000000000000001E-11</v>
      </c>
      <c r="X356" t="s">
        <v>10762</v>
      </c>
      <c r="Y356" s="1">
        <v>3.2089999999999999E-5</v>
      </c>
    </row>
    <row r="357" spans="2:27" x14ac:dyDescent="0.2">
      <c r="B357" t="s">
        <v>11703</v>
      </c>
      <c r="C357">
        <v>26</v>
      </c>
      <c r="D357" t="s">
        <v>10763</v>
      </c>
      <c r="E357" t="s">
        <v>10764</v>
      </c>
      <c r="F357">
        <v>81624</v>
      </c>
      <c r="G357">
        <f t="shared" si="5"/>
        <v>1</v>
      </c>
      <c r="H357">
        <v>13</v>
      </c>
      <c r="I357">
        <v>60239717</v>
      </c>
      <c r="J357">
        <v>60738121</v>
      </c>
      <c r="K357" s="1">
        <v>1.23E-12</v>
      </c>
      <c r="L357">
        <v>-0.32154481699999998</v>
      </c>
      <c r="M357">
        <v>0</v>
      </c>
      <c r="N357">
        <v>0</v>
      </c>
      <c r="O357">
        <v>0</v>
      </c>
      <c r="P357" t="s">
        <v>55</v>
      </c>
      <c r="Q357" t="s">
        <v>55</v>
      </c>
      <c r="R357">
        <v>0</v>
      </c>
      <c r="S357" t="s">
        <v>55</v>
      </c>
      <c r="T357" t="s">
        <v>56</v>
      </c>
      <c r="U357">
        <v>2</v>
      </c>
      <c r="V357" t="s">
        <v>417</v>
      </c>
      <c r="W357" s="1">
        <v>8.2000000000000001E-11</v>
      </c>
      <c r="X357" t="s">
        <v>10765</v>
      </c>
      <c r="Y357">
        <v>2.2265E-2</v>
      </c>
      <c r="Z357" t="s">
        <v>15434</v>
      </c>
      <c r="AA357" t="s">
        <v>18580</v>
      </c>
    </row>
    <row r="358" spans="2:27" x14ac:dyDescent="0.2">
      <c r="B358" s="9" t="s">
        <v>11703</v>
      </c>
      <c r="C358" s="9">
        <v>26</v>
      </c>
      <c r="D358" s="9" t="s">
        <v>10766</v>
      </c>
      <c r="E358" s="9" t="s">
        <v>10767</v>
      </c>
      <c r="F358" s="9">
        <v>81550</v>
      </c>
      <c r="G358" s="9">
        <f t="shared" si="5"/>
        <v>1</v>
      </c>
      <c r="H358" s="9">
        <v>13</v>
      </c>
      <c r="I358" s="9">
        <v>60970591</v>
      </c>
      <c r="J358" s="9">
        <v>61148012</v>
      </c>
      <c r="K358" s="9">
        <v>2.1182899999999999E-4</v>
      </c>
      <c r="L358" s="9" t="s">
        <v>55</v>
      </c>
      <c r="M358" s="9">
        <v>0</v>
      </c>
      <c r="N358" s="9">
        <v>0</v>
      </c>
      <c r="O358" s="9">
        <v>0</v>
      </c>
      <c r="P358" s="9" t="s">
        <v>55</v>
      </c>
      <c r="Q358" s="9" t="s">
        <v>55</v>
      </c>
      <c r="R358" s="9">
        <v>0</v>
      </c>
      <c r="S358" s="9" t="s">
        <v>55</v>
      </c>
      <c r="T358" s="9" t="s">
        <v>56</v>
      </c>
      <c r="U358" s="9">
        <v>6</v>
      </c>
      <c r="V358" s="9" t="s">
        <v>8037</v>
      </c>
      <c r="W358" s="19">
        <v>5.9000000000000003E-11</v>
      </c>
      <c r="X358" s="9" t="s">
        <v>10768</v>
      </c>
      <c r="Y358" s="9">
        <v>0.92549000000000003</v>
      </c>
      <c r="Z358" s="9"/>
      <c r="AA358" s="9"/>
    </row>
    <row r="359" spans="2:27" x14ac:dyDescent="0.2">
      <c r="B359" t="s">
        <v>11704</v>
      </c>
      <c r="C359">
        <v>27</v>
      </c>
      <c r="D359" t="s">
        <v>11434</v>
      </c>
      <c r="E359" t="s">
        <v>11435</v>
      </c>
      <c r="F359">
        <v>255919</v>
      </c>
      <c r="G359">
        <f t="shared" si="5"/>
        <v>1</v>
      </c>
      <c r="H359">
        <v>16</v>
      </c>
      <c r="I359">
        <v>50058321</v>
      </c>
      <c r="J359">
        <v>50070999</v>
      </c>
      <c r="K359">
        <v>0.291176145</v>
      </c>
      <c r="L359">
        <v>-7.8084908999999994E-2</v>
      </c>
      <c r="M359">
        <v>0</v>
      </c>
      <c r="N359">
        <v>0</v>
      </c>
      <c r="O359">
        <v>0</v>
      </c>
      <c r="P359" t="s">
        <v>55</v>
      </c>
      <c r="Q359" t="s">
        <v>55</v>
      </c>
      <c r="R359">
        <v>0</v>
      </c>
      <c r="S359" t="s">
        <v>55</v>
      </c>
      <c r="T359" t="s">
        <v>56</v>
      </c>
      <c r="U359">
        <v>3</v>
      </c>
      <c r="V359" t="s">
        <v>1927</v>
      </c>
      <c r="W359" s="1">
        <v>7.7000000000000003E-10</v>
      </c>
      <c r="X359" t="s">
        <v>11436</v>
      </c>
      <c r="Y359">
        <v>1.0346000000000001E-3</v>
      </c>
    </row>
    <row r="360" spans="2:27" x14ac:dyDescent="0.2">
      <c r="B360" t="s">
        <v>11704</v>
      </c>
      <c r="C360">
        <v>27</v>
      </c>
      <c r="D360" t="s">
        <v>9295</v>
      </c>
      <c r="E360" t="s">
        <v>9296</v>
      </c>
      <c r="F360">
        <v>55027</v>
      </c>
      <c r="G360">
        <f t="shared" si="5"/>
        <v>2</v>
      </c>
      <c r="H360">
        <v>16</v>
      </c>
      <c r="I360">
        <v>50099852</v>
      </c>
      <c r="J360">
        <v>50140298</v>
      </c>
      <c r="K360">
        <v>1.2766500000000001E-4</v>
      </c>
      <c r="L360">
        <v>0.73638905600000004</v>
      </c>
      <c r="M360">
        <v>0</v>
      </c>
      <c r="N360">
        <v>0</v>
      </c>
      <c r="O360">
        <v>6</v>
      </c>
      <c r="P360" s="1">
        <v>1.7599999999999999E-8</v>
      </c>
      <c r="Q360" s="1">
        <v>3.04E-103</v>
      </c>
      <c r="R360">
        <v>16</v>
      </c>
      <c r="S360" t="s">
        <v>11437</v>
      </c>
      <c r="T360" t="s">
        <v>56</v>
      </c>
      <c r="U360">
        <v>5</v>
      </c>
      <c r="V360" t="s">
        <v>6880</v>
      </c>
      <c r="W360" s="1">
        <v>7.7000000000000003E-10</v>
      </c>
      <c r="X360" t="s">
        <v>11436</v>
      </c>
      <c r="Y360">
        <v>1.2022E-2</v>
      </c>
    </row>
    <row r="361" spans="2:27" x14ac:dyDescent="0.2">
      <c r="B361" t="s">
        <v>11704</v>
      </c>
      <c r="C361">
        <v>27</v>
      </c>
      <c r="D361" t="s">
        <v>11438</v>
      </c>
      <c r="E361" t="s">
        <v>11439</v>
      </c>
      <c r="F361">
        <v>64282</v>
      </c>
      <c r="G361">
        <f t="shared" si="5"/>
        <v>2</v>
      </c>
      <c r="H361">
        <v>16</v>
      </c>
      <c r="I361">
        <v>50186829</v>
      </c>
      <c r="J361">
        <v>50269221</v>
      </c>
      <c r="K361">
        <v>0.99850644099999997</v>
      </c>
      <c r="L361">
        <v>0.60038782300000004</v>
      </c>
      <c r="M361">
        <v>4</v>
      </c>
      <c r="N361">
        <v>13.26</v>
      </c>
      <c r="O361">
        <v>0</v>
      </c>
      <c r="P361" t="s">
        <v>55</v>
      </c>
      <c r="Q361" t="s">
        <v>55</v>
      </c>
      <c r="R361">
        <v>0</v>
      </c>
      <c r="S361" t="s">
        <v>55</v>
      </c>
      <c r="T361" t="s">
        <v>56</v>
      </c>
      <c r="U361">
        <v>5</v>
      </c>
      <c r="V361" t="s">
        <v>309</v>
      </c>
      <c r="W361" s="1">
        <v>7.7000000000000003E-10</v>
      </c>
      <c r="X361" t="s">
        <v>11436</v>
      </c>
      <c r="Y361" s="1">
        <v>6.3219000000000006E-5</v>
      </c>
    </row>
    <row r="362" spans="2:27" x14ac:dyDescent="0.2">
      <c r="B362" t="s">
        <v>11704</v>
      </c>
      <c r="C362">
        <v>27</v>
      </c>
      <c r="D362" t="s">
        <v>11440</v>
      </c>
      <c r="E362" t="s">
        <v>11441</v>
      </c>
      <c r="F362">
        <v>113</v>
      </c>
      <c r="G362">
        <f t="shared" si="5"/>
        <v>3</v>
      </c>
      <c r="H362">
        <v>16</v>
      </c>
      <c r="I362">
        <v>50280048</v>
      </c>
      <c r="J362">
        <v>50352046</v>
      </c>
      <c r="K362">
        <v>1.7721207999999999E-2</v>
      </c>
      <c r="L362">
        <v>-0.62724673600000003</v>
      </c>
      <c r="M362">
        <v>1</v>
      </c>
      <c r="N362">
        <v>5.2169999999999996</v>
      </c>
      <c r="O362">
        <v>6</v>
      </c>
      <c r="P362" s="1">
        <v>3.3299999999999999E-6</v>
      </c>
      <c r="Q362" s="1">
        <v>2.8499999999999999E-23</v>
      </c>
      <c r="R362">
        <v>1</v>
      </c>
      <c r="S362" t="s">
        <v>128</v>
      </c>
      <c r="T362" t="s">
        <v>56</v>
      </c>
      <c r="U362">
        <v>5</v>
      </c>
      <c r="V362" t="s">
        <v>309</v>
      </c>
      <c r="W362" s="1">
        <v>7.7000000000000003E-10</v>
      </c>
      <c r="X362" t="s">
        <v>11436</v>
      </c>
      <c r="Y362">
        <v>9.6036999999999997E-2</v>
      </c>
    </row>
    <row r="363" spans="2:27" x14ac:dyDescent="0.2">
      <c r="B363" t="s">
        <v>11704</v>
      </c>
      <c r="C363">
        <v>27</v>
      </c>
      <c r="D363" t="s">
        <v>1351</v>
      </c>
      <c r="E363" t="s">
        <v>1352</v>
      </c>
      <c r="F363">
        <v>85407</v>
      </c>
      <c r="G363">
        <f t="shared" si="5"/>
        <v>1</v>
      </c>
      <c r="H363">
        <v>16</v>
      </c>
      <c r="I363">
        <v>50582241</v>
      </c>
      <c r="J363">
        <v>50670647</v>
      </c>
      <c r="K363">
        <v>0.99792979900000001</v>
      </c>
      <c r="L363">
        <v>-1.2257839479999999</v>
      </c>
      <c r="M363">
        <v>0</v>
      </c>
      <c r="N363">
        <v>0</v>
      </c>
      <c r="O363">
        <v>0</v>
      </c>
      <c r="P363" t="s">
        <v>55</v>
      </c>
      <c r="Q363" t="s">
        <v>55</v>
      </c>
      <c r="R363">
        <v>0</v>
      </c>
      <c r="S363" t="s">
        <v>55</v>
      </c>
      <c r="T363" t="s">
        <v>56</v>
      </c>
      <c r="U363">
        <v>6</v>
      </c>
      <c r="V363" t="s">
        <v>305</v>
      </c>
      <c r="W363" s="1">
        <v>7.7000000000000003E-10</v>
      </c>
      <c r="X363" t="s">
        <v>11436</v>
      </c>
      <c r="Y363">
        <v>0.26545000000000002</v>
      </c>
    </row>
    <row r="364" spans="2:27" x14ac:dyDescent="0.2">
      <c r="B364" t="s">
        <v>11704</v>
      </c>
      <c r="C364">
        <v>27</v>
      </c>
      <c r="D364" t="s">
        <v>9299</v>
      </c>
      <c r="E364" t="s">
        <v>9300</v>
      </c>
      <c r="F364">
        <v>124460</v>
      </c>
      <c r="G364">
        <f t="shared" si="5"/>
        <v>1</v>
      </c>
      <c r="H364">
        <v>16</v>
      </c>
      <c r="I364">
        <v>50700211</v>
      </c>
      <c r="J364">
        <v>50715264</v>
      </c>
      <c r="K364" s="1">
        <v>4.1300000000000001E-5</v>
      </c>
      <c r="L364">
        <v>6.6979398999999995E-2</v>
      </c>
      <c r="M364">
        <v>0</v>
      </c>
      <c r="N364">
        <v>0</v>
      </c>
      <c r="O364">
        <v>0</v>
      </c>
      <c r="P364" t="s">
        <v>55</v>
      </c>
      <c r="Q364" t="s">
        <v>55</v>
      </c>
      <c r="R364">
        <v>0</v>
      </c>
      <c r="S364" t="s">
        <v>55</v>
      </c>
      <c r="T364" t="s">
        <v>56</v>
      </c>
      <c r="U364">
        <v>3</v>
      </c>
      <c r="V364" t="s">
        <v>4342</v>
      </c>
      <c r="W364" s="1">
        <v>7.7000000000000003E-10</v>
      </c>
      <c r="X364" t="s">
        <v>11436</v>
      </c>
      <c r="Y364">
        <v>0.53239000000000003</v>
      </c>
    </row>
    <row r="365" spans="2:27" x14ac:dyDescent="0.2">
      <c r="B365" t="s">
        <v>11704</v>
      </c>
      <c r="C365">
        <v>27</v>
      </c>
      <c r="D365" t="s">
        <v>11442</v>
      </c>
      <c r="E365" t="s">
        <v>11443</v>
      </c>
      <c r="F365">
        <v>64127</v>
      </c>
      <c r="G365">
        <f t="shared" si="5"/>
        <v>1</v>
      </c>
      <c r="H365">
        <v>16</v>
      </c>
      <c r="I365">
        <v>50727514</v>
      </c>
      <c r="J365">
        <v>50766988</v>
      </c>
      <c r="K365" s="1">
        <v>5.5200000000000003E-19</v>
      </c>
      <c r="L365">
        <v>0.207940234</v>
      </c>
      <c r="M365">
        <v>0</v>
      </c>
      <c r="N365">
        <v>0</v>
      </c>
      <c r="O365">
        <v>0</v>
      </c>
      <c r="P365" t="s">
        <v>55</v>
      </c>
      <c r="Q365" t="s">
        <v>55</v>
      </c>
      <c r="R365">
        <v>0</v>
      </c>
      <c r="S365" t="s">
        <v>55</v>
      </c>
      <c r="T365" t="s">
        <v>56</v>
      </c>
      <c r="U365">
        <v>1</v>
      </c>
      <c r="V365" t="s">
        <v>201</v>
      </c>
      <c r="W365" s="1">
        <v>2.9000000000000002E-8</v>
      </c>
      <c r="X365" t="s">
        <v>11436</v>
      </c>
      <c r="Y365">
        <v>0.76161999999999996</v>
      </c>
      <c r="Z365" t="s">
        <v>17669</v>
      </c>
      <c r="AA365" t="s">
        <v>18612</v>
      </c>
    </row>
    <row r="366" spans="2:27" x14ac:dyDescent="0.2">
      <c r="B366" t="s">
        <v>11704</v>
      </c>
      <c r="C366">
        <v>27</v>
      </c>
      <c r="D366" t="s">
        <v>1353</v>
      </c>
      <c r="E366" t="s">
        <v>1354</v>
      </c>
      <c r="F366">
        <v>1540</v>
      </c>
      <c r="G366">
        <f t="shared" si="5"/>
        <v>1</v>
      </c>
      <c r="H366">
        <v>16</v>
      </c>
      <c r="I366">
        <v>50775961</v>
      </c>
      <c r="J366">
        <v>50835846</v>
      </c>
      <c r="K366">
        <v>0.99472010700000002</v>
      </c>
      <c r="L366">
        <v>-1.9643055810000001</v>
      </c>
      <c r="M366">
        <v>0</v>
      </c>
      <c r="N366">
        <v>0</v>
      </c>
      <c r="O366">
        <v>0</v>
      </c>
      <c r="P366" t="s">
        <v>55</v>
      </c>
      <c r="Q366" t="s">
        <v>55</v>
      </c>
      <c r="R366">
        <v>0</v>
      </c>
      <c r="S366" t="s">
        <v>55</v>
      </c>
      <c r="T366" t="s">
        <v>56</v>
      </c>
      <c r="U366">
        <v>9</v>
      </c>
      <c r="V366" t="s">
        <v>11444</v>
      </c>
      <c r="W366" s="1">
        <v>7.7000000000000003E-10</v>
      </c>
      <c r="X366" t="s">
        <v>11436</v>
      </c>
      <c r="Y366">
        <v>0.56420999999999999</v>
      </c>
      <c r="Z366" t="s">
        <v>17670</v>
      </c>
    </row>
    <row r="367" spans="2:27" x14ac:dyDescent="0.2">
      <c r="B367" t="s">
        <v>11704</v>
      </c>
      <c r="C367">
        <v>27</v>
      </c>
      <c r="D367" t="s">
        <v>9304</v>
      </c>
      <c r="E367" t="s">
        <v>9305</v>
      </c>
      <c r="F367">
        <v>80205</v>
      </c>
      <c r="G367">
        <f t="shared" si="5"/>
        <v>1</v>
      </c>
      <c r="H367">
        <v>16</v>
      </c>
      <c r="I367">
        <v>53088945</v>
      </c>
      <c r="J367">
        <v>53363062</v>
      </c>
      <c r="K367">
        <v>0.99999992900000001</v>
      </c>
      <c r="L367">
        <v>-0.71549307200000001</v>
      </c>
      <c r="M367">
        <v>0</v>
      </c>
      <c r="N367">
        <v>0</v>
      </c>
      <c r="O367">
        <v>0</v>
      </c>
      <c r="P367" t="s">
        <v>55</v>
      </c>
      <c r="Q367" t="s">
        <v>55</v>
      </c>
      <c r="R367">
        <v>0</v>
      </c>
      <c r="S367" t="s">
        <v>55</v>
      </c>
      <c r="T367" t="s">
        <v>56</v>
      </c>
      <c r="U367">
        <v>2</v>
      </c>
      <c r="V367" t="s">
        <v>232</v>
      </c>
      <c r="W367" s="1">
        <v>8.3000000000000003E-10</v>
      </c>
      <c r="X367" t="s">
        <v>11436</v>
      </c>
      <c r="Y367">
        <v>0.55452000000000001</v>
      </c>
    </row>
    <row r="368" spans="2:27" x14ac:dyDescent="0.2">
      <c r="B368" t="s">
        <v>11704</v>
      </c>
      <c r="C368">
        <v>28</v>
      </c>
      <c r="D368" t="s">
        <v>11494</v>
      </c>
      <c r="E368" t="s">
        <v>11495</v>
      </c>
      <c r="F368">
        <v>57573</v>
      </c>
      <c r="G368">
        <f t="shared" si="5"/>
        <v>1</v>
      </c>
      <c r="H368">
        <v>19</v>
      </c>
      <c r="I368">
        <v>57019212</v>
      </c>
      <c r="J368">
        <v>57041590</v>
      </c>
      <c r="K368" s="1">
        <v>3.6099999999999999E-10</v>
      </c>
      <c r="L368">
        <v>3.0377208339999999</v>
      </c>
      <c r="M368">
        <v>0</v>
      </c>
      <c r="N368">
        <v>0</v>
      </c>
      <c r="O368">
        <v>0</v>
      </c>
      <c r="P368" t="s">
        <v>55</v>
      </c>
      <c r="Q368" t="s">
        <v>55</v>
      </c>
      <c r="R368">
        <v>0</v>
      </c>
      <c r="S368" t="s">
        <v>55</v>
      </c>
      <c r="T368" t="s">
        <v>56</v>
      </c>
      <c r="U368">
        <v>1</v>
      </c>
      <c r="V368" t="s">
        <v>135</v>
      </c>
      <c r="W368" s="1">
        <v>5.7E-10</v>
      </c>
      <c r="X368" t="s">
        <v>11496</v>
      </c>
      <c r="Y368">
        <v>1.4413E-2</v>
      </c>
    </row>
    <row r="369" spans="2:27" x14ac:dyDescent="0.2">
      <c r="B369" t="s">
        <v>11704</v>
      </c>
      <c r="C369">
        <v>28</v>
      </c>
      <c r="D369" t="s">
        <v>11497</v>
      </c>
      <c r="E369" t="s">
        <v>11498</v>
      </c>
      <c r="F369">
        <v>9422</v>
      </c>
      <c r="G369">
        <f t="shared" si="5"/>
        <v>1</v>
      </c>
      <c r="H369">
        <v>19</v>
      </c>
      <c r="I369">
        <v>57702868</v>
      </c>
      <c r="J369">
        <v>57724724</v>
      </c>
      <c r="K369" s="1">
        <v>7.0999999999999998E-6</v>
      </c>
      <c r="L369">
        <v>0.331660014</v>
      </c>
      <c r="M369">
        <v>0</v>
      </c>
      <c r="N369">
        <v>0</v>
      </c>
      <c r="O369">
        <v>0</v>
      </c>
      <c r="P369" t="s">
        <v>55</v>
      </c>
      <c r="Q369" t="s">
        <v>55</v>
      </c>
      <c r="R369">
        <v>0</v>
      </c>
      <c r="S369" t="s">
        <v>55</v>
      </c>
      <c r="T369" t="s">
        <v>56</v>
      </c>
      <c r="U369">
        <v>2</v>
      </c>
      <c r="V369" t="s">
        <v>5291</v>
      </c>
      <c r="W369" s="1">
        <v>5.7E-10</v>
      </c>
      <c r="X369" t="s">
        <v>11496</v>
      </c>
      <c r="Y369">
        <v>0.38118000000000002</v>
      </c>
    </row>
    <row r="370" spans="2:27" x14ac:dyDescent="0.2">
      <c r="B370" t="s">
        <v>11704</v>
      </c>
      <c r="C370">
        <v>28</v>
      </c>
      <c r="D370" t="s">
        <v>11499</v>
      </c>
      <c r="E370" t="s">
        <v>11500</v>
      </c>
      <c r="F370">
        <v>6795</v>
      </c>
      <c r="G370">
        <f t="shared" si="5"/>
        <v>1</v>
      </c>
      <c r="H370">
        <v>19</v>
      </c>
      <c r="I370">
        <v>57742377</v>
      </c>
      <c r="J370">
        <v>57746916</v>
      </c>
      <c r="K370">
        <v>0.151759586</v>
      </c>
      <c r="L370">
        <v>0.31555694899999998</v>
      </c>
      <c r="M370">
        <v>0</v>
      </c>
      <c r="N370">
        <v>0</v>
      </c>
      <c r="O370">
        <v>0</v>
      </c>
      <c r="P370" t="s">
        <v>55</v>
      </c>
      <c r="Q370" t="s">
        <v>55</v>
      </c>
      <c r="R370">
        <v>0</v>
      </c>
      <c r="S370" t="s">
        <v>55</v>
      </c>
      <c r="T370" t="s">
        <v>56</v>
      </c>
      <c r="U370">
        <v>1</v>
      </c>
      <c r="V370" t="s">
        <v>106</v>
      </c>
      <c r="W370" s="1">
        <v>5.7E-10</v>
      </c>
      <c r="X370" t="s">
        <v>11501</v>
      </c>
      <c r="Y370">
        <v>0.42959000000000003</v>
      </c>
      <c r="Z370" t="s">
        <v>17671</v>
      </c>
      <c r="AA370" t="s">
        <v>18613</v>
      </c>
    </row>
    <row r="371" spans="2:27" x14ac:dyDescent="0.2">
      <c r="B371" t="s">
        <v>11704</v>
      </c>
      <c r="C371">
        <v>28</v>
      </c>
      <c r="D371" t="s">
        <v>11502</v>
      </c>
      <c r="E371" t="s">
        <v>11503</v>
      </c>
      <c r="F371">
        <v>390980</v>
      </c>
      <c r="G371">
        <f t="shared" si="5"/>
        <v>1</v>
      </c>
      <c r="H371">
        <v>19</v>
      </c>
      <c r="I371">
        <v>57751973</v>
      </c>
      <c r="J371">
        <v>57766503</v>
      </c>
      <c r="K371">
        <v>0.79436861199999997</v>
      </c>
      <c r="L371">
        <v>-0.16879965799999999</v>
      </c>
      <c r="M371">
        <v>0</v>
      </c>
      <c r="N371">
        <v>0</v>
      </c>
      <c r="O371">
        <v>0</v>
      </c>
      <c r="P371" t="s">
        <v>55</v>
      </c>
      <c r="Q371" t="s">
        <v>55</v>
      </c>
      <c r="R371">
        <v>0</v>
      </c>
      <c r="S371" t="s">
        <v>55</v>
      </c>
      <c r="T371" t="s">
        <v>56</v>
      </c>
      <c r="U371">
        <v>2</v>
      </c>
      <c r="V371" t="s">
        <v>5291</v>
      </c>
      <c r="W371" s="1">
        <v>5.7E-10</v>
      </c>
      <c r="X371" t="s">
        <v>11501</v>
      </c>
      <c r="Y371">
        <v>0.87461999999999995</v>
      </c>
    </row>
    <row r="372" spans="2:27" x14ac:dyDescent="0.2">
      <c r="B372" t="s">
        <v>11704</v>
      </c>
      <c r="C372">
        <v>28</v>
      </c>
      <c r="D372" t="s">
        <v>11504</v>
      </c>
      <c r="E372" t="s">
        <v>11505</v>
      </c>
      <c r="F372">
        <v>125919</v>
      </c>
      <c r="G372">
        <f t="shared" si="5"/>
        <v>1</v>
      </c>
      <c r="H372">
        <v>19</v>
      </c>
      <c r="I372">
        <v>57831877</v>
      </c>
      <c r="J372">
        <v>57842144</v>
      </c>
      <c r="K372" s="1">
        <v>9.0600000000000006E-12</v>
      </c>
      <c r="L372">
        <v>0.87710419900000003</v>
      </c>
      <c r="M372">
        <v>0</v>
      </c>
      <c r="N372">
        <v>0</v>
      </c>
      <c r="O372">
        <v>0</v>
      </c>
      <c r="P372" t="s">
        <v>55</v>
      </c>
      <c r="Q372" t="s">
        <v>55</v>
      </c>
      <c r="R372">
        <v>0</v>
      </c>
      <c r="S372" t="s">
        <v>55</v>
      </c>
      <c r="T372" t="s">
        <v>56</v>
      </c>
      <c r="U372">
        <v>4</v>
      </c>
      <c r="V372" t="s">
        <v>11506</v>
      </c>
      <c r="W372" s="1">
        <v>5.7E-10</v>
      </c>
      <c r="X372" t="s">
        <v>11501</v>
      </c>
      <c r="Y372">
        <v>0.83674999999999999</v>
      </c>
    </row>
    <row r="373" spans="2:27" x14ac:dyDescent="0.2">
      <c r="B373" t="s">
        <v>11704</v>
      </c>
      <c r="C373">
        <v>28</v>
      </c>
      <c r="D373" t="s">
        <v>11507</v>
      </c>
      <c r="E373" t="s">
        <v>11508</v>
      </c>
      <c r="F373">
        <v>57343</v>
      </c>
      <c r="G373">
        <f t="shared" si="5"/>
        <v>1</v>
      </c>
      <c r="H373">
        <v>19</v>
      </c>
      <c r="I373">
        <v>57862675</v>
      </c>
      <c r="J373">
        <v>57871266</v>
      </c>
      <c r="K373">
        <v>0.85265031999999996</v>
      </c>
      <c r="L373">
        <v>0.44933960499999998</v>
      </c>
      <c r="M373">
        <v>0</v>
      </c>
      <c r="N373">
        <v>0</v>
      </c>
      <c r="O373">
        <v>0</v>
      </c>
      <c r="P373" t="s">
        <v>55</v>
      </c>
      <c r="Q373" t="s">
        <v>55</v>
      </c>
      <c r="R373">
        <v>0</v>
      </c>
      <c r="S373" t="s">
        <v>55</v>
      </c>
      <c r="T373" t="s">
        <v>56</v>
      </c>
      <c r="U373">
        <v>2</v>
      </c>
      <c r="V373" t="s">
        <v>232</v>
      </c>
      <c r="W373" s="1">
        <v>5.7E-10</v>
      </c>
      <c r="X373" t="s">
        <v>11501</v>
      </c>
      <c r="Y373">
        <v>0.79834000000000005</v>
      </c>
    </row>
    <row r="374" spans="2:27" x14ac:dyDescent="0.2">
      <c r="B374" t="s">
        <v>11704</v>
      </c>
      <c r="C374">
        <v>28</v>
      </c>
      <c r="D374" t="s">
        <v>11509</v>
      </c>
      <c r="E374" t="s">
        <v>11510</v>
      </c>
      <c r="F374">
        <v>284306</v>
      </c>
      <c r="G374">
        <f t="shared" si="5"/>
        <v>1</v>
      </c>
      <c r="H374">
        <v>19</v>
      </c>
      <c r="I374">
        <v>57874845</v>
      </c>
      <c r="J374">
        <v>57890933</v>
      </c>
      <c r="K374" s="1">
        <v>2.1199999999999999E-11</v>
      </c>
      <c r="L374">
        <v>1.058649639</v>
      </c>
      <c r="M374">
        <v>0</v>
      </c>
      <c r="N374">
        <v>0</v>
      </c>
      <c r="O374">
        <v>0</v>
      </c>
      <c r="P374" t="s">
        <v>55</v>
      </c>
      <c r="Q374" t="s">
        <v>55</v>
      </c>
      <c r="R374">
        <v>0</v>
      </c>
      <c r="S374" t="s">
        <v>55</v>
      </c>
      <c r="T374" t="s">
        <v>56</v>
      </c>
      <c r="U374">
        <v>4</v>
      </c>
      <c r="V374" t="s">
        <v>1272</v>
      </c>
      <c r="W374" s="1">
        <v>5.7E-10</v>
      </c>
      <c r="X374" t="s">
        <v>11511</v>
      </c>
      <c r="Y374">
        <v>0.50251000000000001</v>
      </c>
    </row>
    <row r="375" spans="2:27" x14ac:dyDescent="0.2">
      <c r="B375" t="s">
        <v>11704</v>
      </c>
      <c r="C375">
        <v>28</v>
      </c>
      <c r="D375" t="s">
        <v>11512</v>
      </c>
      <c r="E375" t="s">
        <v>11513</v>
      </c>
      <c r="F375">
        <v>10597</v>
      </c>
      <c r="G375">
        <f t="shared" si="5"/>
        <v>1</v>
      </c>
      <c r="H375">
        <v>19</v>
      </c>
      <c r="I375">
        <v>57874879</v>
      </c>
      <c r="J375">
        <v>57876721</v>
      </c>
      <c r="K375">
        <v>0.16328200200000001</v>
      </c>
      <c r="L375" t="s">
        <v>55</v>
      </c>
      <c r="M375">
        <v>0</v>
      </c>
      <c r="N375">
        <v>0</v>
      </c>
      <c r="O375">
        <v>0</v>
      </c>
      <c r="P375" t="s">
        <v>55</v>
      </c>
      <c r="Q375" t="s">
        <v>55</v>
      </c>
      <c r="R375">
        <v>0</v>
      </c>
      <c r="S375" t="s">
        <v>55</v>
      </c>
      <c r="T375" t="s">
        <v>56</v>
      </c>
      <c r="U375">
        <v>4</v>
      </c>
      <c r="V375" t="s">
        <v>1272</v>
      </c>
      <c r="W375" s="1">
        <v>5.7E-10</v>
      </c>
      <c r="X375" t="s">
        <v>11511</v>
      </c>
      <c r="Y375">
        <v>0.46239999999999998</v>
      </c>
      <c r="Z375" t="s">
        <v>17672</v>
      </c>
    </row>
    <row r="376" spans="2:27" x14ac:dyDescent="0.2">
      <c r="B376" t="s">
        <v>11704</v>
      </c>
      <c r="C376">
        <v>28</v>
      </c>
      <c r="D376" t="s">
        <v>11514</v>
      </c>
      <c r="E376" t="s">
        <v>11515</v>
      </c>
      <c r="F376" t="s">
        <v>55</v>
      </c>
      <c r="G376">
        <f t="shared" si="5"/>
        <v>1</v>
      </c>
      <c r="H376">
        <v>19</v>
      </c>
      <c r="I376">
        <v>57874934</v>
      </c>
      <c r="J376">
        <v>57909952</v>
      </c>
      <c r="K376" t="s">
        <v>55</v>
      </c>
      <c r="L376" t="s">
        <v>55</v>
      </c>
      <c r="M376">
        <v>0</v>
      </c>
      <c r="N376">
        <v>0</v>
      </c>
      <c r="O376">
        <v>0</v>
      </c>
      <c r="P376" t="s">
        <v>55</v>
      </c>
      <c r="Q376" t="s">
        <v>55</v>
      </c>
      <c r="R376">
        <v>0</v>
      </c>
      <c r="S376" t="s">
        <v>55</v>
      </c>
      <c r="T376" t="s">
        <v>56</v>
      </c>
      <c r="U376">
        <v>4</v>
      </c>
      <c r="V376" t="s">
        <v>1272</v>
      </c>
      <c r="W376" s="1">
        <v>5.7E-10</v>
      </c>
      <c r="X376" t="s">
        <v>11511</v>
      </c>
      <c r="Y376">
        <v>0.32527</v>
      </c>
    </row>
    <row r="377" spans="2:27" x14ac:dyDescent="0.2">
      <c r="B377" t="s">
        <v>11704</v>
      </c>
      <c r="C377">
        <v>28</v>
      </c>
      <c r="D377" t="s">
        <v>11516</v>
      </c>
      <c r="E377" t="s">
        <v>11517</v>
      </c>
      <c r="F377">
        <v>147694</v>
      </c>
      <c r="G377">
        <f t="shared" si="5"/>
        <v>1</v>
      </c>
      <c r="H377">
        <v>19</v>
      </c>
      <c r="I377">
        <v>57901218</v>
      </c>
      <c r="J377">
        <v>57912786</v>
      </c>
      <c r="K377">
        <v>9.9573543E-2</v>
      </c>
      <c r="L377">
        <v>-9.6406954000000003E-2</v>
      </c>
      <c r="M377">
        <v>0</v>
      </c>
      <c r="N377">
        <v>0</v>
      </c>
      <c r="O377">
        <v>0</v>
      </c>
      <c r="P377" t="s">
        <v>55</v>
      </c>
      <c r="Q377" t="s">
        <v>55</v>
      </c>
      <c r="R377">
        <v>0</v>
      </c>
      <c r="S377" t="s">
        <v>55</v>
      </c>
      <c r="T377" t="s">
        <v>56</v>
      </c>
      <c r="U377">
        <v>1</v>
      </c>
      <c r="V377" t="s">
        <v>118</v>
      </c>
      <c r="W377" s="1">
        <v>5.7E-10</v>
      </c>
      <c r="X377" t="s">
        <v>11501</v>
      </c>
      <c r="Y377">
        <v>0.29703000000000002</v>
      </c>
    </row>
    <row r="378" spans="2:27" x14ac:dyDescent="0.2">
      <c r="B378" t="s">
        <v>11704</v>
      </c>
      <c r="C378">
        <v>28</v>
      </c>
      <c r="D378" t="s">
        <v>11518</v>
      </c>
      <c r="E378" t="s">
        <v>11519</v>
      </c>
      <c r="F378" t="s">
        <v>55</v>
      </c>
      <c r="G378">
        <f t="shared" si="5"/>
        <v>1</v>
      </c>
      <c r="H378">
        <v>19</v>
      </c>
      <c r="I378">
        <v>57901252</v>
      </c>
      <c r="J378">
        <v>57931362</v>
      </c>
      <c r="K378" t="s">
        <v>55</v>
      </c>
      <c r="L378" t="s">
        <v>55</v>
      </c>
      <c r="M378">
        <v>0</v>
      </c>
      <c r="N378">
        <v>0</v>
      </c>
      <c r="O378">
        <v>0</v>
      </c>
      <c r="P378" t="s">
        <v>55</v>
      </c>
      <c r="Q378" t="s">
        <v>55</v>
      </c>
      <c r="R378">
        <v>0</v>
      </c>
      <c r="S378" t="s">
        <v>55</v>
      </c>
      <c r="T378" t="s">
        <v>56</v>
      </c>
      <c r="U378">
        <v>1</v>
      </c>
      <c r="V378" t="s">
        <v>118</v>
      </c>
      <c r="W378" s="1">
        <v>5.7E-10</v>
      </c>
      <c r="X378" t="s">
        <v>11501</v>
      </c>
      <c r="Y378">
        <v>0.20660999999999999</v>
      </c>
    </row>
    <row r="379" spans="2:27" x14ac:dyDescent="0.2">
      <c r="B379" t="s">
        <v>11704</v>
      </c>
      <c r="C379">
        <v>28</v>
      </c>
      <c r="D379" t="s">
        <v>11520</v>
      </c>
      <c r="E379" t="s">
        <v>11521</v>
      </c>
      <c r="F379" t="s">
        <v>55</v>
      </c>
      <c r="G379">
        <f t="shared" si="5"/>
        <v>1</v>
      </c>
      <c r="H379">
        <v>19</v>
      </c>
      <c r="I379">
        <v>57905551</v>
      </c>
      <c r="J379">
        <v>57949825</v>
      </c>
      <c r="K379" t="s">
        <v>55</v>
      </c>
      <c r="L379" t="s">
        <v>55</v>
      </c>
      <c r="M379">
        <v>0</v>
      </c>
      <c r="N379">
        <v>0</v>
      </c>
      <c r="O379">
        <v>0</v>
      </c>
      <c r="P379" t="s">
        <v>55</v>
      </c>
      <c r="Q379" t="s">
        <v>55</v>
      </c>
      <c r="R379">
        <v>0</v>
      </c>
      <c r="S379" t="s">
        <v>55</v>
      </c>
      <c r="T379" t="s">
        <v>56</v>
      </c>
      <c r="U379">
        <v>1</v>
      </c>
      <c r="V379" t="s">
        <v>118</v>
      </c>
      <c r="W379" s="1">
        <v>5.7E-10</v>
      </c>
      <c r="X379" t="s">
        <v>11501</v>
      </c>
      <c r="Y379">
        <v>0.20307</v>
      </c>
    </row>
    <row r="380" spans="2:27" x14ac:dyDescent="0.2">
      <c r="B380" t="s">
        <v>11704</v>
      </c>
      <c r="C380">
        <v>28</v>
      </c>
      <c r="D380" t="s">
        <v>11522</v>
      </c>
      <c r="E380" t="s">
        <v>11523</v>
      </c>
      <c r="F380">
        <v>7565</v>
      </c>
      <c r="G380">
        <f t="shared" si="5"/>
        <v>1</v>
      </c>
      <c r="H380">
        <v>19</v>
      </c>
      <c r="I380">
        <v>57922531</v>
      </c>
      <c r="J380">
        <v>57933307</v>
      </c>
      <c r="K380">
        <v>3.3151300000000002E-4</v>
      </c>
      <c r="L380">
        <v>0.78533840200000005</v>
      </c>
      <c r="M380">
        <v>0</v>
      </c>
      <c r="N380">
        <v>0</v>
      </c>
      <c r="O380">
        <v>0</v>
      </c>
      <c r="P380" t="s">
        <v>55</v>
      </c>
      <c r="Q380" t="s">
        <v>55</v>
      </c>
      <c r="R380">
        <v>0</v>
      </c>
      <c r="S380" t="s">
        <v>55</v>
      </c>
      <c r="T380" t="s">
        <v>56</v>
      </c>
      <c r="U380">
        <v>9</v>
      </c>
      <c r="V380" t="s">
        <v>11524</v>
      </c>
      <c r="W380" s="1">
        <v>5.7E-10</v>
      </c>
      <c r="X380" t="s">
        <v>11501</v>
      </c>
      <c r="Y380">
        <v>0.19806000000000001</v>
      </c>
    </row>
    <row r="381" spans="2:27" x14ac:dyDescent="0.2">
      <c r="B381" t="s">
        <v>11704</v>
      </c>
      <c r="C381">
        <v>28</v>
      </c>
      <c r="D381" t="s">
        <v>11525</v>
      </c>
      <c r="E381" t="s">
        <v>11526</v>
      </c>
      <c r="F381">
        <v>388567</v>
      </c>
      <c r="G381">
        <f t="shared" si="5"/>
        <v>1</v>
      </c>
      <c r="H381">
        <v>19</v>
      </c>
      <c r="I381">
        <v>57946697</v>
      </c>
      <c r="J381">
        <v>57956853</v>
      </c>
      <c r="K381" s="1">
        <v>1.6300000000000001E-6</v>
      </c>
      <c r="L381">
        <v>0.48913419800000002</v>
      </c>
      <c r="M381">
        <v>0</v>
      </c>
      <c r="N381">
        <v>0</v>
      </c>
      <c r="O381">
        <v>0</v>
      </c>
      <c r="P381" t="s">
        <v>55</v>
      </c>
      <c r="Q381" t="s">
        <v>55</v>
      </c>
      <c r="R381">
        <v>0</v>
      </c>
      <c r="S381" t="s">
        <v>55</v>
      </c>
      <c r="T381" t="s">
        <v>56</v>
      </c>
      <c r="U381">
        <v>8</v>
      </c>
      <c r="V381" t="s">
        <v>11527</v>
      </c>
      <c r="W381" s="1">
        <v>5.7E-10</v>
      </c>
      <c r="X381" t="s">
        <v>11501</v>
      </c>
      <c r="Y381">
        <v>0.70730999999999999</v>
      </c>
    </row>
    <row r="382" spans="2:27" x14ac:dyDescent="0.2">
      <c r="B382" t="s">
        <v>11704</v>
      </c>
      <c r="C382">
        <v>28</v>
      </c>
      <c r="D382" t="s">
        <v>11528</v>
      </c>
      <c r="E382" t="s">
        <v>11529</v>
      </c>
      <c r="F382" t="s">
        <v>55</v>
      </c>
      <c r="G382">
        <f t="shared" si="5"/>
        <v>1</v>
      </c>
      <c r="H382">
        <v>19</v>
      </c>
      <c r="I382">
        <v>57949338</v>
      </c>
      <c r="J382">
        <v>57988904</v>
      </c>
      <c r="K382" t="s">
        <v>55</v>
      </c>
      <c r="L382" t="s">
        <v>55</v>
      </c>
      <c r="M382">
        <v>0</v>
      </c>
      <c r="N382">
        <v>0</v>
      </c>
      <c r="O382">
        <v>0</v>
      </c>
      <c r="P382" t="s">
        <v>55</v>
      </c>
      <c r="Q382" t="s">
        <v>55</v>
      </c>
      <c r="R382">
        <v>0</v>
      </c>
      <c r="S382" t="s">
        <v>55</v>
      </c>
      <c r="T382" t="s">
        <v>56</v>
      </c>
      <c r="U382">
        <v>3</v>
      </c>
      <c r="V382" t="s">
        <v>155</v>
      </c>
      <c r="W382" s="1">
        <v>5.7E-10</v>
      </c>
      <c r="X382" t="s">
        <v>11501</v>
      </c>
      <c r="Y382">
        <v>0.48505999999999999</v>
      </c>
    </row>
    <row r="383" spans="2:27" x14ac:dyDescent="0.2">
      <c r="B383" t="s">
        <v>11704</v>
      </c>
      <c r="C383">
        <v>28</v>
      </c>
      <c r="D383" t="s">
        <v>11530</v>
      </c>
      <c r="E383" t="s">
        <v>11531</v>
      </c>
      <c r="F383">
        <v>57191</v>
      </c>
      <c r="G383">
        <f t="shared" si="5"/>
        <v>1</v>
      </c>
      <c r="H383">
        <v>19</v>
      </c>
      <c r="I383">
        <v>57966542</v>
      </c>
      <c r="J383">
        <v>57967854</v>
      </c>
      <c r="K383">
        <v>0.31017124499999998</v>
      </c>
      <c r="L383">
        <v>-4.2955240999999998E-2</v>
      </c>
      <c r="M383">
        <v>0</v>
      </c>
      <c r="N383">
        <v>0</v>
      </c>
      <c r="O383">
        <v>0</v>
      </c>
      <c r="P383" t="s">
        <v>55</v>
      </c>
      <c r="Q383" t="s">
        <v>55</v>
      </c>
      <c r="R383">
        <v>0</v>
      </c>
      <c r="S383" t="s">
        <v>55</v>
      </c>
      <c r="T383" t="s">
        <v>56</v>
      </c>
      <c r="U383">
        <v>1</v>
      </c>
      <c r="V383" t="s">
        <v>245</v>
      </c>
      <c r="W383" s="1">
        <v>5.7E-10</v>
      </c>
      <c r="X383" t="s">
        <v>11501</v>
      </c>
      <c r="Y383">
        <v>0.97058</v>
      </c>
    </row>
    <row r="384" spans="2:27" x14ac:dyDescent="0.2">
      <c r="B384" t="s">
        <v>11704</v>
      </c>
      <c r="C384">
        <v>28</v>
      </c>
      <c r="D384" t="s">
        <v>11532</v>
      </c>
      <c r="E384" t="s">
        <v>11533</v>
      </c>
      <c r="F384">
        <v>400720</v>
      </c>
      <c r="G384">
        <f t="shared" si="5"/>
        <v>1</v>
      </c>
      <c r="H384">
        <v>19</v>
      </c>
      <c r="I384">
        <v>57978031</v>
      </c>
      <c r="J384">
        <v>57988938</v>
      </c>
      <c r="K384">
        <v>7.9561549999999995E-3</v>
      </c>
      <c r="L384">
        <v>2.626328521</v>
      </c>
      <c r="M384">
        <v>0</v>
      </c>
      <c r="N384">
        <v>0</v>
      </c>
      <c r="O384">
        <v>0</v>
      </c>
      <c r="P384" t="s">
        <v>55</v>
      </c>
      <c r="Q384" t="s">
        <v>55</v>
      </c>
      <c r="R384">
        <v>0</v>
      </c>
      <c r="S384" t="s">
        <v>55</v>
      </c>
      <c r="T384" t="s">
        <v>56</v>
      </c>
      <c r="U384">
        <v>3</v>
      </c>
      <c r="V384" t="s">
        <v>155</v>
      </c>
      <c r="W384" s="1">
        <v>5.7E-10</v>
      </c>
      <c r="X384" t="s">
        <v>11501</v>
      </c>
      <c r="Y384">
        <v>0.29293999999999998</v>
      </c>
    </row>
    <row r="385" spans="2:27" x14ac:dyDescent="0.2">
      <c r="B385" t="s">
        <v>11704</v>
      </c>
      <c r="C385">
        <v>28</v>
      </c>
      <c r="D385" t="s">
        <v>11534</v>
      </c>
      <c r="E385" t="s">
        <v>11535</v>
      </c>
      <c r="F385">
        <v>79744</v>
      </c>
      <c r="G385">
        <f t="shared" si="5"/>
        <v>1</v>
      </c>
      <c r="H385">
        <v>19</v>
      </c>
      <c r="I385">
        <v>57999079</v>
      </c>
      <c r="J385">
        <v>58006048</v>
      </c>
      <c r="K385" s="1">
        <v>2.08E-6</v>
      </c>
      <c r="L385">
        <v>0.36668229099999999</v>
      </c>
      <c r="M385">
        <v>0</v>
      </c>
      <c r="N385">
        <v>0</v>
      </c>
      <c r="O385">
        <v>0</v>
      </c>
      <c r="P385" t="s">
        <v>55</v>
      </c>
      <c r="Q385" t="s">
        <v>55</v>
      </c>
      <c r="R385">
        <v>0</v>
      </c>
      <c r="S385" t="s">
        <v>55</v>
      </c>
      <c r="T385" t="s">
        <v>56</v>
      </c>
      <c r="U385">
        <v>1</v>
      </c>
      <c r="V385" t="s">
        <v>245</v>
      </c>
      <c r="W385" s="1">
        <v>5.7E-10</v>
      </c>
      <c r="X385" t="s">
        <v>11501</v>
      </c>
      <c r="Y385">
        <v>2.7171000000000001E-2</v>
      </c>
    </row>
    <row r="386" spans="2:27" x14ac:dyDescent="0.2">
      <c r="B386" t="s">
        <v>11704</v>
      </c>
      <c r="C386">
        <v>28</v>
      </c>
      <c r="D386" t="s">
        <v>11536</v>
      </c>
      <c r="E386" t="s">
        <v>11537</v>
      </c>
      <c r="F386" t="s">
        <v>55</v>
      </c>
      <c r="G386">
        <f t="shared" si="5"/>
        <v>1</v>
      </c>
      <c r="H386">
        <v>19</v>
      </c>
      <c r="I386">
        <v>57999086</v>
      </c>
      <c r="J386">
        <v>58016749</v>
      </c>
      <c r="K386" t="s">
        <v>55</v>
      </c>
      <c r="L386" t="s">
        <v>55</v>
      </c>
      <c r="M386">
        <v>0</v>
      </c>
      <c r="N386">
        <v>0</v>
      </c>
      <c r="O386">
        <v>0</v>
      </c>
      <c r="P386" t="s">
        <v>55</v>
      </c>
      <c r="Q386" t="s">
        <v>55</v>
      </c>
      <c r="R386">
        <v>0</v>
      </c>
      <c r="S386" t="s">
        <v>55</v>
      </c>
      <c r="T386" t="s">
        <v>56</v>
      </c>
      <c r="U386">
        <v>1</v>
      </c>
      <c r="V386" t="s">
        <v>245</v>
      </c>
      <c r="W386" s="1">
        <v>5.7E-10</v>
      </c>
      <c r="X386" t="s">
        <v>11501</v>
      </c>
      <c r="Y386">
        <v>7.4725E-3</v>
      </c>
    </row>
    <row r="387" spans="2:27" x14ac:dyDescent="0.2">
      <c r="B387" t="s">
        <v>11704</v>
      </c>
      <c r="C387">
        <v>28</v>
      </c>
      <c r="D387" t="s">
        <v>11538</v>
      </c>
      <c r="E387" t="s">
        <v>11539</v>
      </c>
      <c r="F387">
        <v>374928</v>
      </c>
      <c r="G387">
        <f t="shared" si="5"/>
        <v>1</v>
      </c>
      <c r="H387">
        <v>19</v>
      </c>
      <c r="I387">
        <v>58011283</v>
      </c>
      <c r="J387">
        <v>58029772</v>
      </c>
      <c r="K387" s="1">
        <v>5.4999999999999996E-9</v>
      </c>
      <c r="L387">
        <v>0.89793150600000005</v>
      </c>
      <c r="M387">
        <v>0</v>
      </c>
      <c r="N387">
        <v>0</v>
      </c>
      <c r="O387">
        <v>0</v>
      </c>
      <c r="P387" t="s">
        <v>55</v>
      </c>
      <c r="Q387" t="s">
        <v>55</v>
      </c>
      <c r="R387">
        <v>0</v>
      </c>
      <c r="S387" t="s">
        <v>55</v>
      </c>
      <c r="T387" t="s">
        <v>56</v>
      </c>
      <c r="U387">
        <v>1</v>
      </c>
      <c r="V387" t="s">
        <v>135</v>
      </c>
      <c r="W387" s="1">
        <v>5.7E-10</v>
      </c>
      <c r="X387" t="s">
        <v>11496</v>
      </c>
      <c r="Y387">
        <v>3.2304E-3</v>
      </c>
    </row>
    <row r="388" spans="2:27" x14ac:dyDescent="0.2">
      <c r="B388" t="s">
        <v>11704</v>
      </c>
      <c r="C388">
        <v>28</v>
      </c>
      <c r="D388" t="s">
        <v>11540</v>
      </c>
      <c r="E388" t="s">
        <v>11541</v>
      </c>
      <c r="F388">
        <v>162972</v>
      </c>
      <c r="G388">
        <f t="shared" si="5"/>
        <v>1</v>
      </c>
      <c r="H388">
        <v>19</v>
      </c>
      <c r="I388">
        <v>58046625</v>
      </c>
      <c r="J388">
        <v>58071231</v>
      </c>
      <c r="K388" s="1">
        <v>1.5199999999999999E-10</v>
      </c>
      <c r="L388">
        <v>0.394979574</v>
      </c>
      <c r="M388">
        <v>0</v>
      </c>
      <c r="N388">
        <v>0</v>
      </c>
      <c r="O388">
        <v>0</v>
      </c>
      <c r="P388" t="s">
        <v>55</v>
      </c>
      <c r="Q388" t="s">
        <v>55</v>
      </c>
      <c r="R388">
        <v>0</v>
      </c>
      <c r="S388" t="s">
        <v>55</v>
      </c>
      <c r="T388" t="s">
        <v>56</v>
      </c>
      <c r="U388">
        <v>2</v>
      </c>
      <c r="V388" t="s">
        <v>414</v>
      </c>
      <c r="W388" s="1">
        <v>5.7E-10</v>
      </c>
      <c r="X388" t="s">
        <v>11501</v>
      </c>
      <c r="Y388">
        <v>0.24016000000000001</v>
      </c>
    </row>
    <row r="389" spans="2:27" x14ac:dyDescent="0.2">
      <c r="B389" t="s">
        <v>11704</v>
      </c>
      <c r="C389">
        <v>28</v>
      </c>
      <c r="D389" t="s">
        <v>11542</v>
      </c>
      <c r="E389" t="s">
        <v>11543</v>
      </c>
      <c r="F389">
        <v>55659</v>
      </c>
      <c r="G389">
        <f t="shared" si="5"/>
        <v>1</v>
      </c>
      <c r="H389">
        <v>19</v>
      </c>
      <c r="I389">
        <v>58082934</v>
      </c>
      <c r="J389">
        <v>58090295</v>
      </c>
      <c r="K389">
        <v>5.7420400000000003E-4</v>
      </c>
      <c r="L389">
        <v>-0.71277782499999998</v>
      </c>
      <c r="M389">
        <v>0</v>
      </c>
      <c r="N389">
        <v>0</v>
      </c>
      <c r="O389">
        <v>0</v>
      </c>
      <c r="P389" t="s">
        <v>55</v>
      </c>
      <c r="Q389" t="s">
        <v>55</v>
      </c>
      <c r="R389">
        <v>0</v>
      </c>
      <c r="S389" t="s">
        <v>55</v>
      </c>
      <c r="T389" t="s">
        <v>56</v>
      </c>
      <c r="U389">
        <v>8</v>
      </c>
      <c r="V389" t="s">
        <v>11544</v>
      </c>
      <c r="W389" s="1">
        <v>5.7E-10</v>
      </c>
      <c r="X389" t="s">
        <v>11511</v>
      </c>
      <c r="Y389">
        <v>0.22303000000000001</v>
      </c>
    </row>
    <row r="390" spans="2:27" x14ac:dyDescent="0.2">
      <c r="B390" t="s">
        <v>11704</v>
      </c>
      <c r="C390">
        <v>28</v>
      </c>
      <c r="D390" t="s">
        <v>11545</v>
      </c>
      <c r="E390" t="s">
        <v>11546</v>
      </c>
      <c r="F390">
        <v>284307</v>
      </c>
      <c r="G390">
        <f t="shared" si="5"/>
        <v>1</v>
      </c>
      <c r="H390">
        <v>19</v>
      </c>
      <c r="I390">
        <v>58089824</v>
      </c>
      <c r="J390">
        <v>58105145</v>
      </c>
      <c r="K390" s="1">
        <v>4.7899999999999999E-8</v>
      </c>
      <c r="L390">
        <v>-0.50661094200000001</v>
      </c>
      <c r="M390">
        <v>0</v>
      </c>
      <c r="N390">
        <v>0</v>
      </c>
      <c r="O390">
        <v>0</v>
      </c>
      <c r="P390" t="s">
        <v>55</v>
      </c>
      <c r="Q390" t="s">
        <v>55</v>
      </c>
      <c r="R390">
        <v>0</v>
      </c>
      <c r="S390" t="s">
        <v>55</v>
      </c>
      <c r="T390" t="s">
        <v>56</v>
      </c>
      <c r="U390">
        <v>8</v>
      </c>
      <c r="V390" t="s">
        <v>11544</v>
      </c>
      <c r="W390" s="1">
        <v>5.7E-10</v>
      </c>
      <c r="X390" t="s">
        <v>11511</v>
      </c>
      <c r="Y390">
        <v>7.6883000000000007E-2</v>
      </c>
    </row>
    <row r="391" spans="2:27" x14ac:dyDescent="0.2">
      <c r="B391" t="s">
        <v>11704</v>
      </c>
      <c r="C391">
        <v>28</v>
      </c>
      <c r="D391" t="s">
        <v>11547</v>
      </c>
      <c r="E391" t="s">
        <v>11548</v>
      </c>
      <c r="F391">
        <v>348327</v>
      </c>
      <c r="G391">
        <f t="shared" si="5"/>
        <v>1</v>
      </c>
      <c r="H391">
        <v>19</v>
      </c>
      <c r="I391">
        <v>58111253</v>
      </c>
      <c r="J391">
        <v>58124090</v>
      </c>
      <c r="K391" s="1">
        <v>1.7399999999999999E-10</v>
      </c>
      <c r="L391">
        <v>-9.2808428999999998E-2</v>
      </c>
      <c r="M391">
        <v>0</v>
      </c>
      <c r="N391">
        <v>0</v>
      </c>
      <c r="O391">
        <v>0</v>
      </c>
      <c r="P391" t="s">
        <v>55</v>
      </c>
      <c r="Q391" t="s">
        <v>55</v>
      </c>
      <c r="R391">
        <v>0</v>
      </c>
      <c r="S391" t="s">
        <v>55</v>
      </c>
      <c r="T391" t="s">
        <v>56</v>
      </c>
      <c r="U391">
        <v>7</v>
      </c>
      <c r="V391" t="s">
        <v>11549</v>
      </c>
      <c r="W391" s="1">
        <v>5.7E-10</v>
      </c>
      <c r="X391" t="s">
        <v>11511</v>
      </c>
      <c r="Y391">
        <v>5.8748999999999997E-3</v>
      </c>
    </row>
    <row r="392" spans="2:27" x14ac:dyDescent="0.2">
      <c r="B392" t="s">
        <v>11704</v>
      </c>
      <c r="C392">
        <v>28</v>
      </c>
      <c r="D392" t="s">
        <v>11550</v>
      </c>
      <c r="E392" t="s">
        <v>11551</v>
      </c>
      <c r="F392">
        <v>7693</v>
      </c>
      <c r="G392">
        <f t="shared" si="5"/>
        <v>1</v>
      </c>
      <c r="H392">
        <v>19</v>
      </c>
      <c r="I392">
        <v>58125601</v>
      </c>
      <c r="J392">
        <v>58134724</v>
      </c>
      <c r="K392">
        <v>1.1455009999999999E-3</v>
      </c>
      <c r="L392">
        <v>-0.66936309900000002</v>
      </c>
      <c r="M392">
        <v>0</v>
      </c>
      <c r="N392">
        <v>0</v>
      </c>
      <c r="O392">
        <v>0</v>
      </c>
      <c r="P392" t="s">
        <v>55</v>
      </c>
      <c r="Q392" t="s">
        <v>55</v>
      </c>
      <c r="R392">
        <v>0</v>
      </c>
      <c r="S392" t="s">
        <v>55</v>
      </c>
      <c r="T392" t="s">
        <v>56</v>
      </c>
      <c r="U392">
        <v>1</v>
      </c>
      <c r="V392" t="s">
        <v>135</v>
      </c>
      <c r="W392" s="1">
        <v>5.7E-10</v>
      </c>
      <c r="X392" t="s">
        <v>11496</v>
      </c>
      <c r="Y392">
        <v>1.9288E-2</v>
      </c>
      <c r="AA392" t="s">
        <v>18573</v>
      </c>
    </row>
    <row r="393" spans="2:27" x14ac:dyDescent="0.2">
      <c r="B393" t="s">
        <v>11704</v>
      </c>
      <c r="C393">
        <v>28</v>
      </c>
      <c r="D393" t="s">
        <v>11552</v>
      </c>
      <c r="E393" t="s">
        <v>11553</v>
      </c>
      <c r="F393">
        <v>10520</v>
      </c>
      <c r="G393">
        <f t="shared" si="5"/>
        <v>1</v>
      </c>
      <c r="H393">
        <v>19</v>
      </c>
      <c r="I393">
        <v>58141761</v>
      </c>
      <c r="J393">
        <v>58154147</v>
      </c>
      <c r="K393" s="1">
        <v>3.03E-8</v>
      </c>
      <c r="L393">
        <v>1.7729280599999999</v>
      </c>
      <c r="M393">
        <v>0</v>
      </c>
      <c r="N393">
        <v>0</v>
      </c>
      <c r="O393">
        <v>0</v>
      </c>
      <c r="P393" t="s">
        <v>55</v>
      </c>
      <c r="Q393" t="s">
        <v>55</v>
      </c>
      <c r="R393">
        <v>0</v>
      </c>
      <c r="S393" t="s">
        <v>55</v>
      </c>
      <c r="T393" t="s">
        <v>56</v>
      </c>
      <c r="U393">
        <v>1</v>
      </c>
      <c r="V393" t="s">
        <v>135</v>
      </c>
      <c r="W393" s="1">
        <v>5.7E-10</v>
      </c>
      <c r="X393" t="s">
        <v>11496</v>
      </c>
      <c r="Y393">
        <v>1.6586999999999999E-3</v>
      </c>
      <c r="AA393" t="s">
        <v>18573</v>
      </c>
    </row>
    <row r="394" spans="2:27" x14ac:dyDescent="0.2">
      <c r="B394" t="s">
        <v>11704</v>
      </c>
      <c r="C394">
        <v>28</v>
      </c>
      <c r="D394" t="s">
        <v>11554</v>
      </c>
      <c r="E394" t="s">
        <v>11555</v>
      </c>
      <c r="F394">
        <v>201516</v>
      </c>
      <c r="G394">
        <f t="shared" si="5"/>
        <v>1</v>
      </c>
      <c r="H394">
        <v>19</v>
      </c>
      <c r="I394">
        <v>58180303</v>
      </c>
      <c r="J394">
        <v>58190520</v>
      </c>
      <c r="K394">
        <v>4.5989530000000002E-3</v>
      </c>
      <c r="L394">
        <v>0.98938693600000005</v>
      </c>
      <c r="M394">
        <v>0</v>
      </c>
      <c r="N394">
        <v>0</v>
      </c>
      <c r="O394">
        <v>0</v>
      </c>
      <c r="P394" t="s">
        <v>55</v>
      </c>
      <c r="Q394" t="s">
        <v>55</v>
      </c>
      <c r="R394">
        <v>0</v>
      </c>
      <c r="S394" t="s">
        <v>55</v>
      </c>
      <c r="T394" t="s">
        <v>56</v>
      </c>
      <c r="U394">
        <v>2</v>
      </c>
      <c r="V394" t="s">
        <v>232</v>
      </c>
      <c r="W394" s="1">
        <v>5.7E-10</v>
      </c>
      <c r="X394" t="s">
        <v>11501</v>
      </c>
      <c r="Y394">
        <v>0.11124000000000001</v>
      </c>
    </row>
    <row r="395" spans="2:27" x14ac:dyDescent="0.2">
      <c r="B395" t="s">
        <v>11704</v>
      </c>
      <c r="C395">
        <v>28</v>
      </c>
      <c r="D395" t="s">
        <v>11556</v>
      </c>
      <c r="E395" t="s">
        <v>11557</v>
      </c>
      <c r="F395">
        <v>90233</v>
      </c>
      <c r="G395">
        <f t="shared" si="5"/>
        <v>1</v>
      </c>
      <c r="H395">
        <v>19</v>
      </c>
      <c r="I395">
        <v>58193337</v>
      </c>
      <c r="J395">
        <v>58228669</v>
      </c>
      <c r="K395" s="1">
        <v>6.0900000000000001E-7</v>
      </c>
      <c r="L395">
        <v>0.70465739699999996</v>
      </c>
      <c r="M395">
        <v>0</v>
      </c>
      <c r="N395">
        <v>0</v>
      </c>
      <c r="O395">
        <v>0</v>
      </c>
      <c r="P395" t="s">
        <v>55</v>
      </c>
      <c r="Q395" t="s">
        <v>55</v>
      </c>
      <c r="R395">
        <v>0</v>
      </c>
      <c r="S395" t="s">
        <v>55</v>
      </c>
      <c r="T395" t="s">
        <v>56</v>
      </c>
      <c r="U395">
        <v>3</v>
      </c>
      <c r="V395" t="s">
        <v>462</v>
      </c>
      <c r="W395" s="1">
        <v>5.7E-10</v>
      </c>
      <c r="X395" t="s">
        <v>11501</v>
      </c>
      <c r="Y395">
        <v>0.16935</v>
      </c>
    </row>
    <row r="396" spans="2:27" x14ac:dyDescent="0.2">
      <c r="B396" t="s">
        <v>11704</v>
      </c>
      <c r="C396">
        <v>28</v>
      </c>
      <c r="D396" t="s">
        <v>11558</v>
      </c>
      <c r="E396" t="s">
        <v>11559</v>
      </c>
      <c r="F396" t="s">
        <v>55</v>
      </c>
      <c r="G396">
        <f t="shared" si="5"/>
        <v>1</v>
      </c>
      <c r="H396">
        <v>19</v>
      </c>
      <c r="I396">
        <v>58193413</v>
      </c>
      <c r="J396">
        <v>58264943</v>
      </c>
      <c r="K396" t="s">
        <v>55</v>
      </c>
      <c r="L396" t="s">
        <v>55</v>
      </c>
      <c r="M396">
        <v>0</v>
      </c>
      <c r="N396">
        <v>0</v>
      </c>
      <c r="O396">
        <v>0</v>
      </c>
      <c r="P396" t="s">
        <v>55</v>
      </c>
      <c r="Q396" t="s">
        <v>55</v>
      </c>
      <c r="R396">
        <v>0</v>
      </c>
      <c r="S396" t="s">
        <v>55</v>
      </c>
      <c r="T396" t="s">
        <v>56</v>
      </c>
      <c r="U396">
        <v>3</v>
      </c>
      <c r="V396" t="s">
        <v>462</v>
      </c>
      <c r="W396" s="1">
        <v>5.7E-10</v>
      </c>
      <c r="X396" t="s">
        <v>11501</v>
      </c>
      <c r="Y396">
        <v>0.30469000000000002</v>
      </c>
    </row>
    <row r="397" spans="2:27" x14ac:dyDescent="0.2">
      <c r="B397" t="s">
        <v>11704</v>
      </c>
      <c r="C397">
        <v>28</v>
      </c>
      <c r="D397" t="s">
        <v>11560</v>
      </c>
      <c r="E397" t="s">
        <v>11561</v>
      </c>
      <c r="F397" t="s">
        <v>55</v>
      </c>
      <c r="G397">
        <f t="shared" si="5"/>
        <v>1</v>
      </c>
      <c r="H397">
        <v>19</v>
      </c>
      <c r="I397">
        <v>58203868</v>
      </c>
      <c r="J397">
        <v>58204128</v>
      </c>
      <c r="K397" t="s">
        <v>55</v>
      </c>
      <c r="L397" t="s">
        <v>55</v>
      </c>
      <c r="M397">
        <v>0</v>
      </c>
      <c r="N397">
        <v>0</v>
      </c>
      <c r="O397">
        <v>0</v>
      </c>
      <c r="P397" t="s">
        <v>55</v>
      </c>
      <c r="Q397" t="s">
        <v>55</v>
      </c>
      <c r="R397">
        <v>0</v>
      </c>
      <c r="S397" t="s">
        <v>55</v>
      </c>
      <c r="T397" t="s">
        <v>56</v>
      </c>
      <c r="U397">
        <v>2</v>
      </c>
      <c r="V397" t="s">
        <v>808</v>
      </c>
      <c r="W397" s="1">
        <v>5.7E-10</v>
      </c>
      <c r="X397" t="s">
        <v>11501</v>
      </c>
      <c r="Y397">
        <v>0.74</v>
      </c>
    </row>
    <row r="398" spans="2:27" x14ac:dyDescent="0.2">
      <c r="B398" t="s">
        <v>11704</v>
      </c>
      <c r="C398">
        <v>28</v>
      </c>
      <c r="D398" t="s">
        <v>11562</v>
      </c>
      <c r="E398" t="s">
        <v>11563</v>
      </c>
      <c r="F398">
        <v>7710</v>
      </c>
      <c r="G398">
        <f t="shared" si="5"/>
        <v>1</v>
      </c>
      <c r="H398">
        <v>19</v>
      </c>
      <c r="I398">
        <v>58208735</v>
      </c>
      <c r="J398">
        <v>58220579</v>
      </c>
      <c r="K398" s="1">
        <v>5.1900000000000001E-5</v>
      </c>
      <c r="L398">
        <v>0.122540361</v>
      </c>
      <c r="M398">
        <v>0</v>
      </c>
      <c r="N398">
        <v>0</v>
      </c>
      <c r="O398">
        <v>0</v>
      </c>
      <c r="P398" t="s">
        <v>55</v>
      </c>
      <c r="Q398" t="s">
        <v>55</v>
      </c>
      <c r="R398">
        <v>0</v>
      </c>
      <c r="S398" t="s">
        <v>55</v>
      </c>
      <c r="T398" t="s">
        <v>56</v>
      </c>
      <c r="U398">
        <v>2</v>
      </c>
      <c r="V398" t="s">
        <v>808</v>
      </c>
      <c r="W398" s="1">
        <v>5.7E-10</v>
      </c>
      <c r="X398" t="s">
        <v>11501</v>
      </c>
      <c r="Y398">
        <v>0.13663</v>
      </c>
    </row>
    <row r="399" spans="2:27" x14ac:dyDescent="0.2">
      <c r="B399" t="s">
        <v>11704</v>
      </c>
      <c r="C399">
        <v>28</v>
      </c>
      <c r="D399" t="s">
        <v>11564</v>
      </c>
      <c r="E399" t="s">
        <v>11565</v>
      </c>
      <c r="F399">
        <v>79891</v>
      </c>
      <c r="G399">
        <f t="shared" si="5"/>
        <v>1</v>
      </c>
      <c r="H399">
        <v>19</v>
      </c>
      <c r="I399">
        <v>58231119</v>
      </c>
      <c r="J399">
        <v>58238992</v>
      </c>
      <c r="K399" s="1">
        <v>4.2200000000000002E-13</v>
      </c>
      <c r="L399">
        <v>0.51685476699999999</v>
      </c>
      <c r="M399">
        <v>0</v>
      </c>
      <c r="N399">
        <v>0</v>
      </c>
      <c r="O399">
        <v>0</v>
      </c>
      <c r="P399" t="s">
        <v>55</v>
      </c>
      <c r="Q399" t="s">
        <v>55</v>
      </c>
      <c r="R399">
        <v>0</v>
      </c>
      <c r="S399" t="s">
        <v>55</v>
      </c>
      <c r="T399" t="s">
        <v>56</v>
      </c>
      <c r="U399">
        <v>2</v>
      </c>
      <c r="V399" t="s">
        <v>808</v>
      </c>
      <c r="W399" s="1">
        <v>5.7E-10</v>
      </c>
      <c r="X399" t="s">
        <v>11501</v>
      </c>
      <c r="Y399">
        <v>0.37095</v>
      </c>
    </row>
    <row r="400" spans="2:27" x14ac:dyDescent="0.2">
      <c r="B400" t="s">
        <v>11704</v>
      </c>
      <c r="C400">
        <v>28</v>
      </c>
      <c r="D400" t="s">
        <v>11566</v>
      </c>
      <c r="E400" t="s">
        <v>11567</v>
      </c>
      <c r="F400">
        <v>54807</v>
      </c>
      <c r="G400">
        <f t="shared" si="5"/>
        <v>1</v>
      </c>
      <c r="H400">
        <v>19</v>
      </c>
      <c r="I400">
        <v>58281023</v>
      </c>
      <c r="J400">
        <v>58331307</v>
      </c>
      <c r="K400">
        <v>5.0121760000000001E-3</v>
      </c>
      <c r="L400">
        <v>-0.21017749499999999</v>
      </c>
      <c r="M400">
        <v>0</v>
      </c>
      <c r="N400">
        <v>0</v>
      </c>
      <c r="O400">
        <v>0</v>
      </c>
      <c r="P400" t="s">
        <v>55</v>
      </c>
      <c r="Q400" t="s">
        <v>55</v>
      </c>
      <c r="R400">
        <v>0</v>
      </c>
      <c r="S400" t="s">
        <v>55</v>
      </c>
      <c r="T400" t="s">
        <v>56</v>
      </c>
      <c r="U400">
        <v>2</v>
      </c>
      <c r="V400" t="s">
        <v>138</v>
      </c>
      <c r="W400" s="1">
        <v>5.7E-10</v>
      </c>
      <c r="X400" t="s">
        <v>11496</v>
      </c>
      <c r="Y400">
        <v>0.82245000000000001</v>
      </c>
    </row>
    <row r="401" spans="2:25" x14ac:dyDescent="0.2">
      <c r="B401" t="s">
        <v>11704</v>
      </c>
      <c r="C401">
        <v>28</v>
      </c>
      <c r="D401" t="s">
        <v>11568</v>
      </c>
      <c r="E401" t="s">
        <v>11569</v>
      </c>
      <c r="F401" t="s">
        <v>55</v>
      </c>
      <c r="G401">
        <f t="shared" si="5"/>
        <v>1</v>
      </c>
      <c r="H401">
        <v>19</v>
      </c>
      <c r="I401">
        <v>58331087</v>
      </c>
      <c r="J401">
        <v>58370309</v>
      </c>
      <c r="K401" t="s">
        <v>55</v>
      </c>
      <c r="L401" t="s">
        <v>55</v>
      </c>
      <c r="M401">
        <v>0</v>
      </c>
      <c r="N401">
        <v>0</v>
      </c>
      <c r="O401">
        <v>0</v>
      </c>
      <c r="P401" t="s">
        <v>55</v>
      </c>
      <c r="Q401" t="s">
        <v>55</v>
      </c>
      <c r="R401">
        <v>0</v>
      </c>
      <c r="S401" t="s">
        <v>55</v>
      </c>
      <c r="T401" t="s">
        <v>56</v>
      </c>
      <c r="U401">
        <v>1</v>
      </c>
      <c r="V401" t="s">
        <v>135</v>
      </c>
      <c r="W401" s="1">
        <v>1.0999999999999999E-8</v>
      </c>
      <c r="X401" t="s">
        <v>11496</v>
      </c>
      <c r="Y401">
        <v>0.74787999999999999</v>
      </c>
    </row>
    <row r="402" spans="2:25" x14ac:dyDescent="0.2">
      <c r="B402" t="s">
        <v>11704</v>
      </c>
      <c r="C402">
        <v>28</v>
      </c>
      <c r="D402" t="s">
        <v>11570</v>
      </c>
      <c r="E402" t="s">
        <v>11571</v>
      </c>
      <c r="F402">
        <v>100293516</v>
      </c>
      <c r="G402">
        <f t="shared" ref="G402:G429" si="6">SUM(M402&gt;0,O402&gt;0,U402&gt;0,Y402&lt;0.000002641)</f>
        <v>1</v>
      </c>
      <c r="H402">
        <v>19</v>
      </c>
      <c r="I402">
        <v>58331099</v>
      </c>
      <c r="J402">
        <v>58370018</v>
      </c>
      <c r="K402">
        <v>8.0926430000000001E-3</v>
      </c>
      <c r="L402">
        <v>1.7897449729999999</v>
      </c>
      <c r="M402">
        <v>0</v>
      </c>
      <c r="N402">
        <v>0</v>
      </c>
      <c r="O402">
        <v>0</v>
      </c>
      <c r="P402" t="s">
        <v>55</v>
      </c>
      <c r="Q402" t="s">
        <v>55</v>
      </c>
      <c r="R402">
        <v>0</v>
      </c>
      <c r="S402" t="s">
        <v>55</v>
      </c>
      <c r="T402" t="s">
        <v>56</v>
      </c>
      <c r="U402">
        <v>1</v>
      </c>
      <c r="V402" t="s">
        <v>135</v>
      </c>
      <c r="W402" s="1">
        <v>1.0999999999999999E-8</v>
      </c>
      <c r="X402" t="s">
        <v>11496</v>
      </c>
      <c r="Y402">
        <v>0.76148000000000005</v>
      </c>
    </row>
    <row r="403" spans="2:25" x14ac:dyDescent="0.2">
      <c r="B403" t="s">
        <v>11704</v>
      </c>
      <c r="C403">
        <v>28</v>
      </c>
      <c r="D403" t="s">
        <v>11572</v>
      </c>
      <c r="E403" t="s">
        <v>11573</v>
      </c>
      <c r="F403">
        <v>147686</v>
      </c>
      <c r="G403">
        <f t="shared" si="6"/>
        <v>1</v>
      </c>
      <c r="H403">
        <v>19</v>
      </c>
      <c r="I403">
        <v>58433252</v>
      </c>
      <c r="J403">
        <v>58446761</v>
      </c>
      <c r="K403" s="1">
        <v>4.0900000000000001E-21</v>
      </c>
      <c r="L403">
        <v>-0.50433961100000002</v>
      </c>
      <c r="M403">
        <v>0</v>
      </c>
      <c r="N403">
        <v>0</v>
      </c>
      <c r="O403">
        <v>0</v>
      </c>
      <c r="P403" t="s">
        <v>55</v>
      </c>
      <c r="Q403" t="s">
        <v>55</v>
      </c>
      <c r="R403">
        <v>0</v>
      </c>
      <c r="S403" t="s">
        <v>55</v>
      </c>
      <c r="T403" t="s">
        <v>56</v>
      </c>
      <c r="U403">
        <v>2</v>
      </c>
      <c r="V403" t="s">
        <v>138</v>
      </c>
      <c r="W403" s="1">
        <v>5.7E-10</v>
      </c>
      <c r="X403" t="s">
        <v>11496</v>
      </c>
      <c r="Y403">
        <v>0.58684999999999998</v>
      </c>
    </row>
    <row r="404" spans="2:25" x14ac:dyDescent="0.2">
      <c r="B404" t="s">
        <v>11704</v>
      </c>
      <c r="C404">
        <v>28</v>
      </c>
      <c r="D404" t="s">
        <v>11574</v>
      </c>
      <c r="E404" t="s">
        <v>11575</v>
      </c>
      <c r="F404">
        <v>10172</v>
      </c>
      <c r="G404">
        <f t="shared" si="6"/>
        <v>1</v>
      </c>
      <c r="H404">
        <v>19</v>
      </c>
      <c r="I404">
        <v>58452201</v>
      </c>
      <c r="J404">
        <v>58459043</v>
      </c>
      <c r="K404" s="1">
        <v>1.77E-5</v>
      </c>
      <c r="L404">
        <v>-0.24461609500000001</v>
      </c>
      <c r="M404">
        <v>0</v>
      </c>
      <c r="N404">
        <v>0</v>
      </c>
      <c r="O404">
        <v>0</v>
      </c>
      <c r="P404" t="s">
        <v>55</v>
      </c>
      <c r="Q404" t="s">
        <v>55</v>
      </c>
      <c r="R404">
        <v>0</v>
      </c>
      <c r="S404" t="s">
        <v>55</v>
      </c>
      <c r="T404" t="s">
        <v>56</v>
      </c>
      <c r="U404">
        <v>1</v>
      </c>
      <c r="V404" t="s">
        <v>135</v>
      </c>
      <c r="W404" s="1">
        <v>5.7E-10</v>
      </c>
      <c r="X404" t="s">
        <v>11496</v>
      </c>
      <c r="Y404">
        <v>0.24843999999999999</v>
      </c>
    </row>
    <row r="405" spans="2:25" x14ac:dyDescent="0.2">
      <c r="B405" t="s">
        <v>11704</v>
      </c>
      <c r="C405">
        <v>28</v>
      </c>
      <c r="D405" t="s">
        <v>11576</v>
      </c>
      <c r="E405" t="s">
        <v>11577</v>
      </c>
      <c r="F405">
        <v>284312</v>
      </c>
      <c r="G405">
        <f t="shared" si="6"/>
        <v>1</v>
      </c>
      <c r="H405">
        <v>19</v>
      </c>
      <c r="I405">
        <v>58545400</v>
      </c>
      <c r="J405">
        <v>58565999</v>
      </c>
      <c r="K405" s="1">
        <v>6.4000000000000001E-7</v>
      </c>
      <c r="L405" t="s">
        <v>55</v>
      </c>
      <c r="M405">
        <v>0</v>
      </c>
      <c r="N405">
        <v>0</v>
      </c>
      <c r="O405">
        <v>0</v>
      </c>
      <c r="P405" t="s">
        <v>55</v>
      </c>
      <c r="Q405" t="s">
        <v>55</v>
      </c>
      <c r="R405">
        <v>0</v>
      </c>
      <c r="S405" t="s">
        <v>55</v>
      </c>
      <c r="T405" t="s">
        <v>56</v>
      </c>
      <c r="U405">
        <v>1</v>
      </c>
      <c r="V405" t="s">
        <v>135</v>
      </c>
      <c r="W405" s="1">
        <v>1.0999999999999999E-8</v>
      </c>
      <c r="X405" t="s">
        <v>11496</v>
      </c>
      <c r="Y405">
        <v>0.52881999999999996</v>
      </c>
    </row>
    <row r="406" spans="2:25" x14ac:dyDescent="0.2">
      <c r="B406" t="s">
        <v>11704</v>
      </c>
      <c r="C406">
        <v>28</v>
      </c>
      <c r="D406" t="s">
        <v>11578</v>
      </c>
      <c r="E406" t="s">
        <v>11579</v>
      </c>
      <c r="F406">
        <v>65982</v>
      </c>
      <c r="G406">
        <f t="shared" si="6"/>
        <v>1</v>
      </c>
      <c r="H406">
        <v>19</v>
      </c>
      <c r="I406">
        <v>58595205</v>
      </c>
      <c r="J406">
        <v>58629794</v>
      </c>
      <c r="K406">
        <v>0.74825393399999995</v>
      </c>
      <c r="L406" t="s">
        <v>55</v>
      </c>
      <c r="M406">
        <v>0</v>
      </c>
      <c r="N406">
        <v>0</v>
      </c>
      <c r="O406">
        <v>0</v>
      </c>
      <c r="P406" t="s">
        <v>55</v>
      </c>
      <c r="Q406" t="s">
        <v>55</v>
      </c>
      <c r="R406">
        <v>0</v>
      </c>
      <c r="S406" t="s">
        <v>55</v>
      </c>
      <c r="T406" t="s">
        <v>56</v>
      </c>
      <c r="U406">
        <v>1</v>
      </c>
      <c r="V406" t="s">
        <v>106</v>
      </c>
      <c r="W406" s="1">
        <v>5.7E-10</v>
      </c>
      <c r="X406" t="s">
        <v>11501</v>
      </c>
      <c r="Y406">
        <v>0.45166000000000001</v>
      </c>
    </row>
    <row r="407" spans="2:25" x14ac:dyDescent="0.2">
      <c r="B407" t="s">
        <v>11704</v>
      </c>
      <c r="C407">
        <v>28</v>
      </c>
      <c r="D407" t="s">
        <v>11580</v>
      </c>
      <c r="E407" t="s">
        <v>11581</v>
      </c>
      <c r="F407">
        <v>79673</v>
      </c>
      <c r="G407">
        <f t="shared" si="6"/>
        <v>1</v>
      </c>
      <c r="H407">
        <v>19</v>
      </c>
      <c r="I407">
        <v>58637619</v>
      </c>
      <c r="J407">
        <v>58666477</v>
      </c>
      <c r="K407" s="1">
        <v>2.3099999999999999E-5</v>
      </c>
      <c r="L407">
        <v>0.64266503600000002</v>
      </c>
      <c r="M407">
        <v>0</v>
      </c>
      <c r="N407">
        <v>0</v>
      </c>
      <c r="O407">
        <v>4</v>
      </c>
      <c r="P407">
        <v>2.1523899999999999E-4</v>
      </c>
      <c r="Q407" s="1">
        <v>3.3099999999999999E-14</v>
      </c>
      <c r="R407">
        <v>1</v>
      </c>
      <c r="S407" t="s">
        <v>757</v>
      </c>
      <c r="T407" t="s">
        <v>0</v>
      </c>
      <c r="U407">
        <v>0</v>
      </c>
      <c r="V407" t="s">
        <v>55</v>
      </c>
      <c r="W407" s="1">
        <v>1.4999999999999999E-8</v>
      </c>
      <c r="X407" t="s">
        <v>11582</v>
      </c>
      <c r="Y407">
        <v>0.52720999999999996</v>
      </c>
    </row>
    <row r="408" spans="2:25" x14ac:dyDescent="0.2">
      <c r="B408" t="s">
        <v>11704</v>
      </c>
      <c r="C408">
        <v>28</v>
      </c>
      <c r="D408" t="s">
        <v>11583</v>
      </c>
      <c r="E408" t="s">
        <v>11584</v>
      </c>
      <c r="F408">
        <v>27300</v>
      </c>
      <c r="G408">
        <f t="shared" si="6"/>
        <v>2</v>
      </c>
      <c r="H408">
        <v>19</v>
      </c>
      <c r="I408">
        <v>58739960</v>
      </c>
      <c r="J408">
        <v>58788815</v>
      </c>
      <c r="K408" s="1">
        <v>3.8099999999999999E-13</v>
      </c>
      <c r="L408">
        <v>-0.28693806900000002</v>
      </c>
      <c r="M408">
        <v>0</v>
      </c>
      <c r="N408">
        <v>0</v>
      </c>
      <c r="O408">
        <v>1</v>
      </c>
      <c r="P408" s="1">
        <v>8.3300000000000005E-5</v>
      </c>
      <c r="Q408" s="1">
        <v>1.5000000000000001E-40</v>
      </c>
      <c r="R408">
        <v>2</v>
      </c>
      <c r="S408" t="s">
        <v>2057</v>
      </c>
      <c r="T408" t="s">
        <v>56</v>
      </c>
      <c r="U408">
        <v>4</v>
      </c>
      <c r="V408" t="s">
        <v>2886</v>
      </c>
      <c r="W408" s="1">
        <v>5.7E-10</v>
      </c>
      <c r="X408" t="s">
        <v>11585</v>
      </c>
      <c r="Y408">
        <v>0.43891999999999998</v>
      </c>
    </row>
    <row r="409" spans="2:25" x14ac:dyDescent="0.2">
      <c r="B409" t="s">
        <v>11704</v>
      </c>
      <c r="C409">
        <v>28</v>
      </c>
      <c r="D409" t="s">
        <v>11586</v>
      </c>
      <c r="E409" t="s">
        <v>11587</v>
      </c>
      <c r="F409" t="s">
        <v>55</v>
      </c>
      <c r="G409">
        <f t="shared" si="6"/>
        <v>1</v>
      </c>
      <c r="H409">
        <v>19</v>
      </c>
      <c r="I409">
        <v>58740831</v>
      </c>
      <c r="J409">
        <v>58798173</v>
      </c>
      <c r="K409" t="s">
        <v>55</v>
      </c>
      <c r="L409" t="s">
        <v>55</v>
      </c>
      <c r="M409">
        <v>0</v>
      </c>
      <c r="N409">
        <v>0</v>
      </c>
      <c r="O409">
        <v>0</v>
      </c>
      <c r="P409" t="s">
        <v>55</v>
      </c>
      <c r="Q409" t="s">
        <v>55</v>
      </c>
      <c r="R409">
        <v>0</v>
      </c>
      <c r="S409" t="s">
        <v>55</v>
      </c>
      <c r="T409" t="s">
        <v>56</v>
      </c>
      <c r="U409">
        <v>4</v>
      </c>
      <c r="V409" t="s">
        <v>2886</v>
      </c>
      <c r="W409" s="1">
        <v>5.7E-10</v>
      </c>
      <c r="X409" t="s">
        <v>11501</v>
      </c>
      <c r="Y409">
        <v>0.52997000000000005</v>
      </c>
    </row>
    <row r="410" spans="2:25" x14ac:dyDescent="0.2">
      <c r="B410" t="s">
        <v>11704</v>
      </c>
      <c r="C410">
        <v>28</v>
      </c>
      <c r="D410" t="s">
        <v>11588</v>
      </c>
      <c r="E410" t="s">
        <v>11589</v>
      </c>
      <c r="F410">
        <v>7554</v>
      </c>
      <c r="G410">
        <f t="shared" si="6"/>
        <v>1</v>
      </c>
      <c r="H410">
        <v>19</v>
      </c>
      <c r="I410">
        <v>58790317</v>
      </c>
      <c r="J410">
        <v>58807254</v>
      </c>
      <c r="K410" t="s">
        <v>55</v>
      </c>
      <c r="L410">
        <v>-0.28365400499999999</v>
      </c>
      <c r="M410">
        <v>0</v>
      </c>
      <c r="N410">
        <v>0</v>
      </c>
      <c r="O410">
        <v>0</v>
      </c>
      <c r="P410" t="s">
        <v>55</v>
      </c>
      <c r="Q410" t="s">
        <v>55</v>
      </c>
      <c r="R410">
        <v>0</v>
      </c>
      <c r="S410" t="s">
        <v>55</v>
      </c>
      <c r="T410" t="s">
        <v>56</v>
      </c>
      <c r="U410">
        <v>3</v>
      </c>
      <c r="V410" t="s">
        <v>526</v>
      </c>
      <c r="W410" s="1">
        <v>5.7E-10</v>
      </c>
      <c r="X410" t="s">
        <v>11511</v>
      </c>
      <c r="Y410">
        <v>0.59582999999999997</v>
      </c>
    </row>
    <row r="411" spans="2:25" x14ac:dyDescent="0.2">
      <c r="B411" t="s">
        <v>11704</v>
      </c>
      <c r="C411">
        <v>28</v>
      </c>
      <c r="D411" t="s">
        <v>11588</v>
      </c>
      <c r="E411" t="s">
        <v>11590</v>
      </c>
      <c r="F411">
        <v>7554</v>
      </c>
      <c r="G411">
        <f t="shared" si="6"/>
        <v>1</v>
      </c>
      <c r="H411">
        <v>19</v>
      </c>
      <c r="I411">
        <v>58790318</v>
      </c>
      <c r="J411">
        <v>58807254</v>
      </c>
      <c r="K411" t="s">
        <v>55</v>
      </c>
      <c r="L411">
        <v>-0.28365400499999999</v>
      </c>
      <c r="M411">
        <v>0</v>
      </c>
      <c r="N411">
        <v>0</v>
      </c>
      <c r="O411">
        <v>0</v>
      </c>
      <c r="P411" t="s">
        <v>55</v>
      </c>
      <c r="Q411" t="s">
        <v>55</v>
      </c>
      <c r="R411">
        <v>0</v>
      </c>
      <c r="S411" t="s">
        <v>55</v>
      </c>
      <c r="T411" t="s">
        <v>56</v>
      </c>
      <c r="U411">
        <v>3</v>
      </c>
      <c r="V411" t="s">
        <v>526</v>
      </c>
      <c r="W411" s="1">
        <v>5.7E-10</v>
      </c>
      <c r="X411" t="s">
        <v>11511</v>
      </c>
      <c r="Y411">
        <v>0.59582999999999997</v>
      </c>
    </row>
    <row r="412" spans="2:25" x14ac:dyDescent="0.2">
      <c r="B412" t="s">
        <v>11704</v>
      </c>
      <c r="C412">
        <v>28</v>
      </c>
      <c r="D412" t="s">
        <v>11591</v>
      </c>
      <c r="E412" t="s">
        <v>11592</v>
      </c>
      <c r="F412">
        <v>108903150</v>
      </c>
      <c r="G412">
        <f t="shared" si="6"/>
        <v>1</v>
      </c>
      <c r="H412">
        <v>19</v>
      </c>
      <c r="I412">
        <v>58790332</v>
      </c>
      <c r="J412">
        <v>58826563</v>
      </c>
      <c r="K412" t="s">
        <v>55</v>
      </c>
      <c r="L412" t="s">
        <v>55</v>
      </c>
      <c r="M412">
        <v>0</v>
      </c>
      <c r="N412">
        <v>0</v>
      </c>
      <c r="O412">
        <v>0</v>
      </c>
      <c r="P412" t="s">
        <v>55</v>
      </c>
      <c r="Q412" t="s">
        <v>55</v>
      </c>
      <c r="R412">
        <v>0</v>
      </c>
      <c r="S412" t="s">
        <v>55</v>
      </c>
      <c r="T412" t="s">
        <v>56</v>
      </c>
      <c r="U412">
        <v>3</v>
      </c>
      <c r="V412" t="s">
        <v>526</v>
      </c>
      <c r="W412" s="1">
        <v>5.7E-10</v>
      </c>
      <c r="X412" t="s">
        <v>11511</v>
      </c>
      <c r="Y412">
        <v>8.5598999999999995E-2</v>
      </c>
    </row>
    <row r="413" spans="2:25" x14ac:dyDescent="0.2">
      <c r="B413" t="s">
        <v>11704</v>
      </c>
      <c r="C413">
        <v>28</v>
      </c>
      <c r="D413" t="s">
        <v>11593</v>
      </c>
      <c r="E413" t="s">
        <v>11594</v>
      </c>
      <c r="F413">
        <v>342945</v>
      </c>
      <c r="G413">
        <f t="shared" si="6"/>
        <v>1</v>
      </c>
      <c r="H413">
        <v>19</v>
      </c>
      <c r="I413">
        <v>58838385</v>
      </c>
      <c r="J413">
        <v>58853698</v>
      </c>
      <c r="K413" s="1">
        <v>1.29E-5</v>
      </c>
      <c r="L413">
        <v>-0.68265144499999997</v>
      </c>
      <c r="M413">
        <v>0</v>
      </c>
      <c r="N413">
        <v>0</v>
      </c>
      <c r="O413">
        <v>0</v>
      </c>
      <c r="P413" t="s">
        <v>55</v>
      </c>
      <c r="Q413" t="s">
        <v>55</v>
      </c>
      <c r="R413">
        <v>0</v>
      </c>
      <c r="S413" t="s">
        <v>55</v>
      </c>
      <c r="T413" t="s">
        <v>56</v>
      </c>
      <c r="U413">
        <v>1</v>
      </c>
      <c r="V413" t="s">
        <v>245</v>
      </c>
      <c r="W413" s="1">
        <v>5.7E-10</v>
      </c>
      <c r="X413" t="s">
        <v>11501</v>
      </c>
      <c r="Y413">
        <v>2.9961000000000002E-2</v>
      </c>
    </row>
    <row r="414" spans="2:25" x14ac:dyDescent="0.2">
      <c r="B414" t="s">
        <v>11704</v>
      </c>
      <c r="C414">
        <v>28</v>
      </c>
      <c r="D414" t="s">
        <v>11595</v>
      </c>
      <c r="E414" t="s">
        <v>11596</v>
      </c>
      <c r="F414">
        <v>1</v>
      </c>
      <c r="G414">
        <f t="shared" si="6"/>
        <v>2</v>
      </c>
      <c r="H414">
        <v>19</v>
      </c>
      <c r="I414">
        <v>58856544</v>
      </c>
      <c r="J414">
        <v>58864865</v>
      </c>
      <c r="K414" s="1">
        <v>9.0600000000000007E-5</v>
      </c>
      <c r="L414">
        <v>0.70858644699999995</v>
      </c>
      <c r="M414">
        <v>0</v>
      </c>
      <c r="N414">
        <v>0</v>
      </c>
      <c r="O414">
        <v>49</v>
      </c>
      <c r="P414" s="1">
        <v>1.0499999999999999E-5</v>
      </c>
      <c r="Q414" s="1">
        <v>2.3500000000000001E-14</v>
      </c>
      <c r="R414">
        <v>3</v>
      </c>
      <c r="S414" t="s">
        <v>11597</v>
      </c>
      <c r="T414" t="s">
        <v>56</v>
      </c>
      <c r="U414">
        <v>7</v>
      </c>
      <c r="V414" t="s">
        <v>5562</v>
      </c>
      <c r="W414" s="1">
        <v>5.7E-10</v>
      </c>
      <c r="X414" t="s">
        <v>11598</v>
      </c>
      <c r="Y414">
        <v>4.0930000000000001E-2</v>
      </c>
    </row>
    <row r="415" spans="2:25" x14ac:dyDescent="0.2">
      <c r="B415" t="s">
        <v>11704</v>
      </c>
      <c r="C415">
        <v>28</v>
      </c>
      <c r="D415" t="s">
        <v>11599</v>
      </c>
      <c r="E415" t="s">
        <v>11600</v>
      </c>
      <c r="F415">
        <v>162968</v>
      </c>
      <c r="G415">
        <f t="shared" si="6"/>
        <v>2</v>
      </c>
      <c r="H415">
        <v>19</v>
      </c>
      <c r="I415">
        <v>58865723</v>
      </c>
      <c r="J415">
        <v>58874214</v>
      </c>
      <c r="K415" s="1">
        <v>5.39E-8</v>
      </c>
      <c r="L415">
        <v>-1.331316239</v>
      </c>
      <c r="M415">
        <v>0</v>
      </c>
      <c r="N415">
        <v>0</v>
      </c>
      <c r="O415">
        <v>4</v>
      </c>
      <c r="P415">
        <v>2.3419599999999999E-4</v>
      </c>
      <c r="Q415" s="1">
        <v>9.7000000000000003E-23</v>
      </c>
      <c r="R415">
        <v>2</v>
      </c>
      <c r="S415" t="s">
        <v>3292</v>
      </c>
      <c r="T415" t="s">
        <v>56</v>
      </c>
      <c r="U415">
        <v>8</v>
      </c>
      <c r="V415" t="s">
        <v>4575</v>
      </c>
      <c r="W415" s="1">
        <v>5.7E-10</v>
      </c>
      <c r="X415" t="s">
        <v>11601</v>
      </c>
      <c r="Y415">
        <v>6.1265E-2</v>
      </c>
    </row>
    <row r="416" spans="2:25" x14ac:dyDescent="0.2">
      <c r="B416" t="s">
        <v>11704</v>
      </c>
      <c r="C416">
        <v>28</v>
      </c>
      <c r="D416" t="s">
        <v>11602</v>
      </c>
      <c r="E416" t="s">
        <v>11603</v>
      </c>
      <c r="F416">
        <v>116412</v>
      </c>
      <c r="G416">
        <f t="shared" si="6"/>
        <v>1</v>
      </c>
      <c r="H416">
        <v>19</v>
      </c>
      <c r="I416">
        <v>58878985</v>
      </c>
      <c r="J416">
        <v>58892427</v>
      </c>
      <c r="K416">
        <v>0.258440636</v>
      </c>
      <c r="L416">
        <v>-0.15174547599999999</v>
      </c>
      <c r="M416">
        <v>0</v>
      </c>
      <c r="N416">
        <v>0</v>
      </c>
      <c r="O416">
        <v>6</v>
      </c>
      <c r="P416" s="1">
        <v>2.1299999999999999E-7</v>
      </c>
      <c r="Q416" s="1">
        <v>2.2100000000000002E-18</v>
      </c>
      <c r="R416">
        <v>4</v>
      </c>
      <c r="S416" t="s">
        <v>11604</v>
      </c>
      <c r="T416" t="s">
        <v>0</v>
      </c>
      <c r="U416">
        <v>0</v>
      </c>
      <c r="V416" t="s">
        <v>55</v>
      </c>
      <c r="W416" s="1">
        <v>1.2E-9</v>
      </c>
      <c r="X416" t="s">
        <v>11582</v>
      </c>
      <c r="Y416">
        <v>7.7939999999999995E-2</v>
      </c>
    </row>
    <row r="417" spans="2:27" x14ac:dyDescent="0.2">
      <c r="B417" t="s">
        <v>11704</v>
      </c>
      <c r="C417">
        <v>28</v>
      </c>
      <c r="D417" t="s">
        <v>11605</v>
      </c>
      <c r="E417" t="s">
        <v>11606</v>
      </c>
      <c r="F417">
        <v>6193</v>
      </c>
      <c r="G417">
        <f t="shared" si="6"/>
        <v>2</v>
      </c>
      <c r="H417">
        <v>19</v>
      </c>
      <c r="I417">
        <v>58897767</v>
      </c>
      <c r="J417">
        <v>58906173</v>
      </c>
      <c r="K417">
        <v>0.90317812099999994</v>
      </c>
      <c r="L417">
        <v>1.3519413440000001</v>
      </c>
      <c r="M417">
        <v>1</v>
      </c>
      <c r="N417">
        <v>0.17399999999999999</v>
      </c>
      <c r="O417">
        <v>57</v>
      </c>
      <c r="P417" s="1">
        <v>7.0699999999999996E-7</v>
      </c>
      <c r="Q417" s="1">
        <v>7.6500000000000004E-25</v>
      </c>
      <c r="R417">
        <v>6</v>
      </c>
      <c r="S417" t="s">
        <v>11607</v>
      </c>
      <c r="T417" t="s">
        <v>0</v>
      </c>
      <c r="U417">
        <v>0</v>
      </c>
      <c r="V417" t="s">
        <v>55</v>
      </c>
      <c r="W417" s="1">
        <v>5.7E-10</v>
      </c>
      <c r="X417" t="s">
        <v>11582</v>
      </c>
      <c r="Y417">
        <v>1.1424E-2</v>
      </c>
    </row>
    <row r="418" spans="2:27" x14ac:dyDescent="0.2">
      <c r="B418" t="s">
        <v>11704</v>
      </c>
      <c r="C418">
        <v>28</v>
      </c>
      <c r="D418" t="s">
        <v>11608</v>
      </c>
      <c r="E418" t="s">
        <v>11609</v>
      </c>
      <c r="F418">
        <v>646862</v>
      </c>
      <c r="G418">
        <f t="shared" si="6"/>
        <v>1</v>
      </c>
      <c r="H418">
        <v>19</v>
      </c>
      <c r="I418">
        <v>58907457</v>
      </c>
      <c r="J418">
        <v>58908407</v>
      </c>
      <c r="K418" t="s">
        <v>55</v>
      </c>
      <c r="L418" t="s">
        <v>55</v>
      </c>
      <c r="M418">
        <v>5</v>
      </c>
      <c r="N418">
        <v>4.4139999999999997</v>
      </c>
      <c r="O418">
        <v>0</v>
      </c>
      <c r="P418" t="s">
        <v>55</v>
      </c>
      <c r="Q418" t="s">
        <v>55</v>
      </c>
      <c r="R418">
        <v>0</v>
      </c>
      <c r="S418" t="s">
        <v>55</v>
      </c>
      <c r="T418" t="s">
        <v>0</v>
      </c>
      <c r="U418">
        <v>0</v>
      </c>
      <c r="V418" t="s">
        <v>55</v>
      </c>
      <c r="W418" s="1">
        <v>9.8000000000000001E-9</v>
      </c>
      <c r="X418" t="s">
        <v>11496</v>
      </c>
      <c r="Y418">
        <v>0.33606999999999998</v>
      </c>
    </row>
    <row r="419" spans="2:27" x14ac:dyDescent="0.2">
      <c r="B419" t="s">
        <v>11704</v>
      </c>
      <c r="C419">
        <v>28</v>
      </c>
      <c r="D419" t="s">
        <v>11610</v>
      </c>
      <c r="E419" t="s">
        <v>11611</v>
      </c>
      <c r="F419">
        <v>201514</v>
      </c>
      <c r="G419">
        <f t="shared" si="6"/>
        <v>2</v>
      </c>
      <c r="H419">
        <v>19</v>
      </c>
      <c r="I419">
        <v>58912871</v>
      </c>
      <c r="J419">
        <v>58929694</v>
      </c>
      <c r="K419" s="1">
        <v>1.31E-5</v>
      </c>
      <c r="L419">
        <v>0.91606515899999996</v>
      </c>
      <c r="M419">
        <v>21</v>
      </c>
      <c r="N419">
        <v>15.3</v>
      </c>
      <c r="O419">
        <v>66</v>
      </c>
      <c r="P419" s="1">
        <v>5.1599999999999998E-20</v>
      </c>
      <c r="Q419" s="1">
        <v>3.1999999999999999E-65</v>
      </c>
      <c r="R419">
        <v>36</v>
      </c>
      <c r="S419" t="s">
        <v>11612</v>
      </c>
      <c r="T419" t="s">
        <v>0</v>
      </c>
      <c r="U419">
        <v>0</v>
      </c>
      <c r="V419" t="s">
        <v>55</v>
      </c>
      <c r="W419" s="1">
        <v>5.7E-10</v>
      </c>
      <c r="X419" t="s">
        <v>11582</v>
      </c>
      <c r="Y419" s="1">
        <v>7.4556999999999996E-6</v>
      </c>
    </row>
    <row r="420" spans="2:27" x14ac:dyDescent="0.2">
      <c r="B420" t="s">
        <v>11704</v>
      </c>
      <c r="C420">
        <v>28</v>
      </c>
      <c r="D420" t="s">
        <v>11613</v>
      </c>
      <c r="E420" t="s">
        <v>11614</v>
      </c>
      <c r="F420">
        <v>7691</v>
      </c>
      <c r="G420">
        <f t="shared" si="6"/>
        <v>3</v>
      </c>
      <c r="H420">
        <v>19</v>
      </c>
      <c r="I420">
        <v>58944181</v>
      </c>
      <c r="J420">
        <v>58951589</v>
      </c>
      <c r="K420" s="1">
        <v>8.1499999999999996E-13</v>
      </c>
      <c r="L420">
        <v>0.39576428600000002</v>
      </c>
      <c r="M420">
        <v>12</v>
      </c>
      <c r="N420">
        <v>4.7119999999999997</v>
      </c>
      <c r="O420">
        <v>59</v>
      </c>
      <c r="P420" s="1">
        <v>3.8799999999999998E-9</v>
      </c>
      <c r="Q420" s="1">
        <v>1.6E-40</v>
      </c>
      <c r="R420">
        <v>4</v>
      </c>
      <c r="S420" t="s">
        <v>11615</v>
      </c>
      <c r="T420" t="s">
        <v>56</v>
      </c>
      <c r="U420">
        <v>7</v>
      </c>
      <c r="V420" t="s">
        <v>1839</v>
      </c>
      <c r="W420" s="1">
        <v>5.7E-10</v>
      </c>
      <c r="X420" t="s">
        <v>11601</v>
      </c>
      <c r="Y420" s="1">
        <v>3.3803000000000001E-5</v>
      </c>
    </row>
    <row r="421" spans="2:27" x14ac:dyDescent="0.2">
      <c r="B421" t="s">
        <v>11704</v>
      </c>
      <c r="C421">
        <v>28</v>
      </c>
      <c r="D421" t="s">
        <v>11616</v>
      </c>
      <c r="E421" t="s">
        <v>11617</v>
      </c>
      <c r="F421">
        <v>388569</v>
      </c>
      <c r="G421">
        <f t="shared" si="6"/>
        <v>3</v>
      </c>
      <c r="H421">
        <v>19</v>
      </c>
      <c r="I421">
        <v>58962971</v>
      </c>
      <c r="J421">
        <v>58969200</v>
      </c>
      <c r="K421">
        <v>5.7478980000000004E-3</v>
      </c>
      <c r="L421">
        <v>-0.50153402300000005</v>
      </c>
      <c r="M421">
        <v>10</v>
      </c>
      <c r="N421">
        <v>11.64</v>
      </c>
      <c r="O421">
        <v>65</v>
      </c>
      <c r="P421" s="1">
        <v>8.3000000000000003E-10</v>
      </c>
      <c r="Q421" s="1">
        <v>5.22E-6</v>
      </c>
      <c r="R421">
        <v>6</v>
      </c>
      <c r="S421" t="s">
        <v>11618</v>
      </c>
      <c r="T421" t="s">
        <v>56</v>
      </c>
      <c r="U421">
        <v>9</v>
      </c>
      <c r="V421" t="s">
        <v>1230</v>
      </c>
      <c r="W421" s="1">
        <v>5.7E-10</v>
      </c>
      <c r="X421" t="s">
        <v>11601</v>
      </c>
      <c r="Y421" s="1">
        <v>4.8288999999999996E-6</v>
      </c>
    </row>
    <row r="422" spans="2:27" x14ac:dyDescent="0.2">
      <c r="B422" t="s">
        <v>11704</v>
      </c>
      <c r="C422">
        <v>28</v>
      </c>
      <c r="D422" t="s">
        <v>11619</v>
      </c>
      <c r="E422" t="s">
        <v>11620</v>
      </c>
      <c r="F422">
        <v>25799</v>
      </c>
      <c r="G422">
        <f t="shared" si="6"/>
        <v>3</v>
      </c>
      <c r="H422">
        <v>19</v>
      </c>
      <c r="I422">
        <v>58978423</v>
      </c>
      <c r="J422">
        <v>58984945</v>
      </c>
      <c r="K422">
        <v>0.47392540900000002</v>
      </c>
      <c r="L422">
        <v>3.2151908999999999E-2</v>
      </c>
      <c r="M422">
        <v>6</v>
      </c>
      <c r="N422">
        <v>11.64</v>
      </c>
      <c r="O422">
        <v>5</v>
      </c>
      <c r="P422" s="1">
        <v>7.3800000000000005E-5</v>
      </c>
      <c r="Q422">
        <v>2.34571E-3</v>
      </c>
      <c r="R422">
        <v>1</v>
      </c>
      <c r="S422" t="s">
        <v>1496</v>
      </c>
      <c r="T422" t="s">
        <v>56</v>
      </c>
      <c r="U422">
        <v>9</v>
      </c>
      <c r="V422" t="s">
        <v>1230</v>
      </c>
      <c r="W422" s="1">
        <v>5.7E-10</v>
      </c>
      <c r="X422" t="s">
        <v>11601</v>
      </c>
      <c r="Y422" s="1">
        <v>6.3862999999999995E-5</v>
      </c>
    </row>
    <row r="423" spans="2:27" x14ac:dyDescent="0.2">
      <c r="B423" t="s">
        <v>11704</v>
      </c>
      <c r="C423">
        <v>28</v>
      </c>
      <c r="D423" t="s">
        <v>11621</v>
      </c>
      <c r="E423" t="s">
        <v>11622</v>
      </c>
      <c r="F423">
        <v>55663</v>
      </c>
      <c r="G423">
        <f t="shared" si="6"/>
        <v>4</v>
      </c>
      <c r="H423">
        <v>19</v>
      </c>
      <c r="I423">
        <v>58985384</v>
      </c>
      <c r="J423">
        <v>58992597</v>
      </c>
      <c r="K423" s="1">
        <v>3.3900000000000002E-6</v>
      </c>
      <c r="L423">
        <v>-0.115800395</v>
      </c>
      <c r="M423">
        <v>10</v>
      </c>
      <c r="N423">
        <v>8.7799999999999994</v>
      </c>
      <c r="O423">
        <v>1</v>
      </c>
      <c r="P423">
        <v>1.7774300000000001E-4</v>
      </c>
      <c r="Q423">
        <v>6.3343200000000001E-3</v>
      </c>
      <c r="R423">
        <v>1</v>
      </c>
      <c r="S423" t="s">
        <v>11422</v>
      </c>
      <c r="T423" t="s">
        <v>56</v>
      </c>
      <c r="U423">
        <v>9</v>
      </c>
      <c r="V423" t="s">
        <v>1230</v>
      </c>
      <c r="W423" s="1">
        <v>1.5E-9</v>
      </c>
      <c r="X423" t="s">
        <v>11601</v>
      </c>
      <c r="Y423" s="1">
        <v>1.6929999999999999E-7</v>
      </c>
    </row>
    <row r="424" spans="2:27" x14ac:dyDescent="0.2">
      <c r="B424" t="s">
        <v>11704</v>
      </c>
      <c r="C424">
        <v>28</v>
      </c>
      <c r="D424" t="s">
        <v>11623</v>
      </c>
      <c r="E424" t="s">
        <v>11624</v>
      </c>
      <c r="F424">
        <v>10998</v>
      </c>
      <c r="G424">
        <f t="shared" si="6"/>
        <v>4</v>
      </c>
      <c r="H424">
        <v>19</v>
      </c>
      <c r="I424">
        <v>58990879</v>
      </c>
      <c r="J424">
        <v>59023780</v>
      </c>
      <c r="K424" s="1">
        <v>7.7099999999999996E-8</v>
      </c>
      <c r="L424">
        <v>-0.319001906</v>
      </c>
      <c r="M424">
        <v>18</v>
      </c>
      <c r="N424">
        <v>8.7799999999999994</v>
      </c>
      <c r="O424">
        <v>44</v>
      </c>
      <c r="P424" s="1">
        <v>1.7900000000000001E-8</v>
      </c>
      <c r="Q424" s="1">
        <v>1.54E-11</v>
      </c>
      <c r="R424">
        <v>10</v>
      </c>
      <c r="S424" t="s">
        <v>11625</v>
      </c>
      <c r="T424" t="s">
        <v>56</v>
      </c>
      <c r="U424">
        <v>5</v>
      </c>
      <c r="V424" t="s">
        <v>11626</v>
      </c>
      <c r="W424" s="1">
        <v>5.7E-10</v>
      </c>
      <c r="X424" t="s">
        <v>11598</v>
      </c>
      <c r="Y424" s="1">
        <v>2.6367000000000001E-6</v>
      </c>
      <c r="Z424" t="s">
        <v>17673</v>
      </c>
    </row>
    <row r="425" spans="2:27" x14ac:dyDescent="0.2">
      <c r="B425" t="s">
        <v>11704</v>
      </c>
      <c r="C425">
        <v>28</v>
      </c>
      <c r="D425" t="s">
        <v>11627</v>
      </c>
      <c r="E425" t="s">
        <v>11628</v>
      </c>
      <c r="F425">
        <v>84878</v>
      </c>
      <c r="G425">
        <f t="shared" si="6"/>
        <v>3</v>
      </c>
      <c r="H425">
        <v>19</v>
      </c>
      <c r="I425">
        <v>59024897</v>
      </c>
      <c r="J425">
        <v>59050278</v>
      </c>
      <c r="K425">
        <v>2.6636980000000001E-2</v>
      </c>
      <c r="L425">
        <v>-1.315423083</v>
      </c>
      <c r="M425">
        <v>17</v>
      </c>
      <c r="N425">
        <v>7.3879999999999999</v>
      </c>
      <c r="O425">
        <v>42</v>
      </c>
      <c r="P425" s="1">
        <v>5.2100000000000001E-6</v>
      </c>
      <c r="Q425" s="1">
        <v>2.29E-7</v>
      </c>
      <c r="R425">
        <v>3</v>
      </c>
      <c r="S425" t="s">
        <v>11629</v>
      </c>
      <c r="T425" t="s">
        <v>0</v>
      </c>
      <c r="U425">
        <v>0</v>
      </c>
      <c r="V425" t="s">
        <v>55</v>
      </c>
      <c r="W425" s="1">
        <v>1.2E-9</v>
      </c>
      <c r="X425" t="s">
        <v>11582</v>
      </c>
      <c r="Y425" s="1">
        <v>1.3235999999999999E-6</v>
      </c>
    </row>
    <row r="426" spans="2:27" x14ac:dyDescent="0.2">
      <c r="B426" t="s">
        <v>11704</v>
      </c>
      <c r="C426">
        <v>28</v>
      </c>
      <c r="D426" t="s">
        <v>11630</v>
      </c>
      <c r="E426" t="s">
        <v>11631</v>
      </c>
      <c r="F426">
        <v>10155</v>
      </c>
      <c r="G426">
        <f t="shared" si="6"/>
        <v>2</v>
      </c>
      <c r="H426">
        <v>19</v>
      </c>
      <c r="I426">
        <v>59055458</v>
      </c>
      <c r="J426">
        <v>59062089</v>
      </c>
      <c r="K426">
        <v>0.99990202900000003</v>
      </c>
      <c r="L426" t="s">
        <v>55</v>
      </c>
      <c r="M426">
        <v>9</v>
      </c>
      <c r="N426">
        <v>8.5519999999999996</v>
      </c>
      <c r="O426">
        <v>58</v>
      </c>
      <c r="P426" s="1">
        <v>2.8100000000000002E-6</v>
      </c>
      <c r="Q426">
        <v>2.5813699999999999E-3</v>
      </c>
      <c r="R426">
        <v>1</v>
      </c>
      <c r="S426" t="s">
        <v>1900</v>
      </c>
      <c r="T426" t="s">
        <v>0</v>
      </c>
      <c r="U426">
        <v>0</v>
      </c>
      <c r="V426" t="s">
        <v>55</v>
      </c>
      <c r="W426" s="1">
        <v>5.7E-10</v>
      </c>
      <c r="X426" t="s">
        <v>11632</v>
      </c>
      <c r="Y426">
        <v>1.2676E-2</v>
      </c>
      <c r="Z426" t="s">
        <v>17674</v>
      </c>
    </row>
    <row r="427" spans="2:27" x14ac:dyDescent="0.2">
      <c r="B427" t="s">
        <v>11704</v>
      </c>
      <c r="C427">
        <v>28</v>
      </c>
      <c r="D427" t="s">
        <v>11633</v>
      </c>
      <c r="E427" t="s">
        <v>11634</v>
      </c>
      <c r="F427">
        <v>27243</v>
      </c>
      <c r="G427">
        <f t="shared" si="6"/>
        <v>3</v>
      </c>
      <c r="H427">
        <v>19</v>
      </c>
      <c r="I427">
        <v>59062933</v>
      </c>
      <c r="J427">
        <v>59066491</v>
      </c>
      <c r="K427">
        <v>0.90623912299999998</v>
      </c>
      <c r="L427">
        <v>-0.427808348</v>
      </c>
      <c r="M427">
        <v>4</v>
      </c>
      <c r="N427">
        <v>8.5519999999999996</v>
      </c>
      <c r="O427">
        <v>66</v>
      </c>
      <c r="P427" s="1">
        <v>9.02E-8</v>
      </c>
      <c r="Q427">
        <v>1.2894299999999999E-4</v>
      </c>
      <c r="R427">
        <v>5</v>
      </c>
      <c r="S427" t="s">
        <v>11635</v>
      </c>
      <c r="T427" t="s">
        <v>56</v>
      </c>
      <c r="U427">
        <v>1</v>
      </c>
      <c r="V427" t="s">
        <v>71</v>
      </c>
      <c r="W427" s="1">
        <v>5.7E-10</v>
      </c>
      <c r="X427" t="s">
        <v>11582</v>
      </c>
      <c r="Y427" s="1">
        <v>6.2984999999999994E-5</v>
      </c>
    </row>
    <row r="428" spans="2:27" x14ac:dyDescent="0.2">
      <c r="B428" t="s">
        <v>11704</v>
      </c>
      <c r="C428">
        <v>28</v>
      </c>
      <c r="D428" t="s">
        <v>11636</v>
      </c>
      <c r="E428" t="s">
        <v>11637</v>
      </c>
      <c r="F428">
        <v>9040</v>
      </c>
      <c r="G428">
        <f t="shared" si="6"/>
        <v>3</v>
      </c>
      <c r="H428">
        <v>19</v>
      </c>
      <c r="I428">
        <v>59067079</v>
      </c>
      <c r="J428">
        <v>59070327</v>
      </c>
      <c r="K428">
        <v>0.61951806300000001</v>
      </c>
      <c r="L428" t="s">
        <v>55</v>
      </c>
      <c r="M428">
        <v>5</v>
      </c>
      <c r="N428">
        <v>8.5519999999999996</v>
      </c>
      <c r="O428">
        <v>26</v>
      </c>
      <c r="P428" s="1">
        <v>2.4999999999999999E-8</v>
      </c>
      <c r="Q428" s="1">
        <v>4.5899999999999998E-5</v>
      </c>
      <c r="R428">
        <v>1</v>
      </c>
      <c r="S428" t="s">
        <v>1325</v>
      </c>
      <c r="T428" t="s">
        <v>56</v>
      </c>
      <c r="U428">
        <v>3</v>
      </c>
      <c r="V428" t="s">
        <v>164</v>
      </c>
      <c r="W428" s="1">
        <v>5.7E-10</v>
      </c>
      <c r="X428" t="s">
        <v>11638</v>
      </c>
      <c r="Y428">
        <v>4.1203000000000002E-4</v>
      </c>
    </row>
    <row r="429" spans="2:27" x14ac:dyDescent="0.2">
      <c r="B429" s="9" t="s">
        <v>11704</v>
      </c>
      <c r="C429" s="9">
        <v>28</v>
      </c>
      <c r="D429" s="9" t="s">
        <v>11639</v>
      </c>
      <c r="E429" s="9" t="s">
        <v>11640</v>
      </c>
      <c r="F429" s="9">
        <v>7593</v>
      </c>
      <c r="G429" s="9">
        <f t="shared" si="6"/>
        <v>2</v>
      </c>
      <c r="H429" s="9">
        <v>19</v>
      </c>
      <c r="I429" s="9">
        <v>59073298</v>
      </c>
      <c r="J429" s="9">
        <v>59084942</v>
      </c>
      <c r="K429" s="19">
        <v>1.81E-6</v>
      </c>
      <c r="L429" s="9">
        <v>-0.57533924000000003</v>
      </c>
      <c r="M429" s="9">
        <v>10</v>
      </c>
      <c r="N429" s="9">
        <v>11.88</v>
      </c>
      <c r="O429" s="9">
        <v>66</v>
      </c>
      <c r="P429" s="19">
        <v>1.3899999999999999E-12</v>
      </c>
      <c r="Q429" s="19">
        <v>3.5399999999999999E-15</v>
      </c>
      <c r="R429" s="9">
        <v>12</v>
      </c>
      <c r="S429" s="9" t="s">
        <v>11641</v>
      </c>
      <c r="T429" s="9" t="s">
        <v>0</v>
      </c>
      <c r="U429" s="9">
        <v>0</v>
      </c>
      <c r="V429" s="9" t="s">
        <v>55</v>
      </c>
      <c r="W429" s="19">
        <v>5.7E-10</v>
      </c>
      <c r="X429" s="9" t="s">
        <v>11582</v>
      </c>
      <c r="Y429" s="19">
        <v>1.0723999999999999E-5</v>
      </c>
      <c r="Z429" s="9"/>
      <c r="AA429" s="9"/>
    </row>
  </sheetData>
  <autoFilter ref="G1:G429" xr:uid="{4DBEC659-897D-744E-B230-CBB30283D0B7}"/>
  <conditionalFormatting sqref="G1:G55 G57:G195 G197:G292 G294:G354 G356:G357 G359:G428 G430:G1048576">
    <cfRule type="cellIs" dxfId="34" priority="1" stopIfTrue="1" operator="equal">
      <formula>4</formula>
    </cfRule>
  </conditionalFormatting>
  <conditionalFormatting sqref="Y18:Y429">
    <cfRule type="cellIs" dxfId="33" priority="2" operator="lessThan">
      <formula>0.000002641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9ED4-C915-2142-9986-FE567040F2B5}">
  <dimension ref="A1:Z217"/>
  <sheetViews>
    <sheetView zoomScaleNormal="100" workbookViewId="0"/>
  </sheetViews>
  <sheetFormatPr baseColWidth="10" defaultColWidth="11.1640625" defaultRowHeight="16" x14ac:dyDescent="0.2"/>
  <cols>
    <col min="1" max="1" width="5" customWidth="1"/>
    <col min="3" max="3" width="12.6640625" customWidth="1"/>
    <col min="5" max="5" width="12" customWidth="1"/>
    <col min="21" max="21" width="29.5" customWidth="1"/>
    <col min="23" max="23" width="15.6640625" customWidth="1"/>
    <col min="25" max="25" width="94.6640625" customWidth="1"/>
    <col min="26" max="26" width="33.6640625" customWidth="1"/>
  </cols>
  <sheetData>
    <row r="1" spans="1:26" x14ac:dyDescent="0.2">
      <c r="A1" s="3" t="s">
        <v>20321</v>
      </c>
    </row>
    <row r="2" spans="1:26" x14ac:dyDescent="0.2">
      <c r="B2" t="s">
        <v>1580</v>
      </c>
    </row>
    <row r="3" spans="1:26" x14ac:dyDescent="0.2">
      <c r="B3" t="s">
        <v>1581</v>
      </c>
    </row>
    <row r="4" spans="1:26" x14ac:dyDescent="0.2">
      <c r="B4" t="s">
        <v>1594</v>
      </c>
    </row>
    <row r="5" spans="1:26" x14ac:dyDescent="0.2">
      <c r="B5" t="s">
        <v>1582</v>
      </c>
    </row>
    <row r="6" spans="1:26" x14ac:dyDescent="0.2">
      <c r="B6" t="s">
        <v>1583</v>
      </c>
    </row>
    <row r="7" spans="1:26" x14ac:dyDescent="0.2">
      <c r="B7" t="s">
        <v>1584</v>
      </c>
    </row>
    <row r="8" spans="1:26" x14ac:dyDescent="0.2">
      <c r="B8" t="s">
        <v>1585</v>
      </c>
    </row>
    <row r="9" spans="1:26" x14ac:dyDescent="0.2">
      <c r="B9" t="s">
        <v>17675</v>
      </c>
    </row>
    <row r="10" spans="1:26" x14ac:dyDescent="0.2">
      <c r="B10" t="s">
        <v>1595</v>
      </c>
    </row>
    <row r="11" spans="1:26" x14ac:dyDescent="0.2">
      <c r="B11" t="s">
        <v>1586</v>
      </c>
    </row>
    <row r="12" spans="1:26" x14ac:dyDescent="0.2">
      <c r="B12" t="s">
        <v>17676</v>
      </c>
    </row>
    <row r="13" spans="1:26" x14ac:dyDescent="0.2">
      <c r="B13" t="s">
        <v>1587</v>
      </c>
    </row>
    <row r="14" spans="1:26" x14ac:dyDescent="0.2">
      <c r="B14" t="s">
        <v>17677</v>
      </c>
    </row>
    <row r="16" spans="1:26" x14ac:dyDescent="0.2">
      <c r="B16" s="232" t="s">
        <v>17435</v>
      </c>
      <c r="C16" s="232" t="s">
        <v>1</v>
      </c>
      <c r="D16" s="232" t="s">
        <v>1588</v>
      </c>
      <c r="E16" s="232" t="s">
        <v>1589</v>
      </c>
      <c r="F16" s="232" t="s">
        <v>1590</v>
      </c>
      <c r="G16" s="232" t="s">
        <v>1591</v>
      </c>
      <c r="H16" s="232" t="s">
        <v>1593</v>
      </c>
      <c r="I16" s="232" t="s">
        <v>1592</v>
      </c>
      <c r="J16" s="232" t="s">
        <v>41</v>
      </c>
      <c r="K16" s="232" t="s">
        <v>42</v>
      </c>
      <c r="L16" s="232" t="s">
        <v>43</v>
      </c>
      <c r="M16" s="232" t="s">
        <v>44</v>
      </c>
      <c r="N16" s="232" t="s">
        <v>45</v>
      </c>
      <c r="O16" s="232" t="s">
        <v>46</v>
      </c>
      <c r="P16" s="232" t="s">
        <v>47</v>
      </c>
      <c r="Q16" s="232" t="s">
        <v>17585</v>
      </c>
      <c r="R16" s="232" t="s">
        <v>48</v>
      </c>
      <c r="S16" s="232" t="s">
        <v>49</v>
      </c>
      <c r="T16" s="232" t="s">
        <v>17586</v>
      </c>
      <c r="U16" s="232" t="s">
        <v>50</v>
      </c>
      <c r="V16" s="232" t="s">
        <v>51</v>
      </c>
      <c r="W16" s="232" t="s">
        <v>52</v>
      </c>
      <c r="X16" s="232" t="s">
        <v>17587</v>
      </c>
      <c r="Y16" s="232" t="s">
        <v>17678</v>
      </c>
      <c r="Z16" s="232" t="s">
        <v>18571</v>
      </c>
    </row>
    <row r="17" spans="2:26" x14ac:dyDescent="0.2">
      <c r="B17" s="17" t="s">
        <v>11699</v>
      </c>
      <c r="C17" s="17">
        <v>29</v>
      </c>
      <c r="D17" s="17" t="s">
        <v>790</v>
      </c>
      <c r="E17" s="17" t="s">
        <v>791</v>
      </c>
      <c r="F17" s="17">
        <v>23024</v>
      </c>
      <c r="G17" s="17">
        <v>3</v>
      </c>
      <c r="H17" s="17">
        <v>73431584</v>
      </c>
      <c r="I17" s="17">
        <v>73674091</v>
      </c>
      <c r="J17" s="17">
        <v>0.908376144</v>
      </c>
      <c r="K17" s="17">
        <v>0.165299526</v>
      </c>
      <c r="L17" s="17">
        <v>0</v>
      </c>
      <c r="M17" s="17">
        <v>0</v>
      </c>
      <c r="N17" s="17">
        <v>0</v>
      </c>
      <c r="O17" s="17" t="s">
        <v>55</v>
      </c>
      <c r="P17" s="17" t="s">
        <v>55</v>
      </c>
      <c r="Q17" s="17">
        <v>0</v>
      </c>
      <c r="R17" s="17" t="s">
        <v>55</v>
      </c>
      <c r="S17" s="17" t="s">
        <v>56</v>
      </c>
      <c r="T17" s="17">
        <v>4</v>
      </c>
      <c r="U17" s="17" t="s">
        <v>792</v>
      </c>
      <c r="V17" s="18">
        <v>5.1E-8</v>
      </c>
      <c r="W17" s="17" t="s">
        <v>793</v>
      </c>
      <c r="X17" s="17">
        <v>5.7445999999999999E-3</v>
      </c>
      <c r="Y17" s="17"/>
    </row>
    <row r="18" spans="2:26" x14ac:dyDescent="0.2">
      <c r="B18" t="s">
        <v>11699</v>
      </c>
      <c r="C18">
        <v>29</v>
      </c>
      <c r="D18" t="s">
        <v>794</v>
      </c>
      <c r="E18" t="s">
        <v>795</v>
      </c>
      <c r="F18">
        <v>5067</v>
      </c>
      <c r="G18">
        <v>3</v>
      </c>
      <c r="H18">
        <v>74311719</v>
      </c>
      <c r="I18">
        <v>74570291</v>
      </c>
      <c r="J18">
        <v>1.4141786E-2</v>
      </c>
      <c r="K18">
        <v>-0.54718498999999998</v>
      </c>
      <c r="L18">
        <v>0</v>
      </c>
      <c r="M18">
        <v>0</v>
      </c>
      <c r="N18">
        <v>329</v>
      </c>
      <c r="O18" s="1">
        <v>4.1899999999999998E-9</v>
      </c>
      <c r="P18" s="1">
        <v>8.5300000000000005E-43</v>
      </c>
      <c r="Q18">
        <v>2</v>
      </c>
      <c r="R18" t="s">
        <v>796</v>
      </c>
      <c r="S18" t="s">
        <v>56</v>
      </c>
      <c r="T18">
        <v>6</v>
      </c>
      <c r="U18" t="s">
        <v>305</v>
      </c>
      <c r="V18" s="1">
        <v>1.4E-8</v>
      </c>
      <c r="W18" t="s">
        <v>797</v>
      </c>
      <c r="X18">
        <v>1.9845999999999999E-2</v>
      </c>
    </row>
    <row r="19" spans="2:26" x14ac:dyDescent="0.2">
      <c r="B19" s="9" t="s">
        <v>11699</v>
      </c>
      <c r="C19" s="9">
        <v>29</v>
      </c>
      <c r="D19" s="9" t="s">
        <v>798</v>
      </c>
      <c r="E19" s="9" t="s">
        <v>799</v>
      </c>
      <c r="F19" s="9">
        <v>100288801</v>
      </c>
      <c r="G19" s="9">
        <v>3</v>
      </c>
      <c r="H19" s="9">
        <v>75713481</v>
      </c>
      <c r="I19" s="9">
        <v>75716371</v>
      </c>
      <c r="J19" s="9" t="s">
        <v>55</v>
      </c>
      <c r="K19" s="9">
        <v>-1.0274741759999999</v>
      </c>
      <c r="L19" s="9">
        <v>0</v>
      </c>
      <c r="M19" s="9">
        <v>0</v>
      </c>
      <c r="N19" s="9">
        <v>0</v>
      </c>
      <c r="O19" s="9" t="s">
        <v>55</v>
      </c>
      <c r="P19" s="9" t="s">
        <v>55</v>
      </c>
      <c r="Q19" s="9">
        <v>0</v>
      </c>
      <c r="R19" s="9" t="s">
        <v>55</v>
      </c>
      <c r="S19" s="9" t="s">
        <v>56</v>
      </c>
      <c r="T19" s="9">
        <v>1</v>
      </c>
      <c r="U19" s="9" t="s">
        <v>71</v>
      </c>
      <c r="V19" s="19">
        <v>8.9999999999999999E-8</v>
      </c>
      <c r="W19" s="9" t="s">
        <v>15</v>
      </c>
      <c r="X19" s="9" t="s">
        <v>55</v>
      </c>
      <c r="Y19" s="9"/>
      <c r="Z19" s="9"/>
    </row>
    <row r="20" spans="2:26" x14ac:dyDescent="0.2">
      <c r="B20" t="s">
        <v>11700</v>
      </c>
      <c r="C20">
        <v>31</v>
      </c>
      <c r="D20" t="s">
        <v>1700</v>
      </c>
      <c r="E20" t="s">
        <v>1701</v>
      </c>
      <c r="F20">
        <v>374969</v>
      </c>
      <c r="G20">
        <v>1</v>
      </c>
      <c r="H20">
        <v>43272723</v>
      </c>
      <c r="I20">
        <v>43282954</v>
      </c>
      <c r="J20">
        <v>0.21315488799999999</v>
      </c>
      <c r="K20" t="s">
        <v>55</v>
      </c>
      <c r="L20">
        <v>0</v>
      </c>
      <c r="M20">
        <v>0</v>
      </c>
      <c r="N20">
        <v>0</v>
      </c>
      <c r="O20" t="s">
        <v>55</v>
      </c>
      <c r="P20" t="s">
        <v>55</v>
      </c>
      <c r="Q20">
        <v>0</v>
      </c>
      <c r="R20" t="s">
        <v>55</v>
      </c>
      <c r="S20" t="s">
        <v>56</v>
      </c>
      <c r="T20">
        <v>1</v>
      </c>
      <c r="U20" t="s">
        <v>118</v>
      </c>
      <c r="V20" s="1">
        <v>4.7999999999999996E-7</v>
      </c>
      <c r="W20" t="s">
        <v>1702</v>
      </c>
      <c r="X20">
        <v>0.40421000000000001</v>
      </c>
      <c r="Y20" t="s">
        <v>17679</v>
      </c>
    </row>
    <row r="21" spans="2:26" x14ac:dyDescent="0.2">
      <c r="B21" t="s">
        <v>11700</v>
      </c>
      <c r="C21">
        <v>31</v>
      </c>
      <c r="D21" t="s">
        <v>1703</v>
      </c>
      <c r="E21" t="s">
        <v>1704</v>
      </c>
      <c r="F21">
        <v>114625</v>
      </c>
      <c r="G21">
        <v>1</v>
      </c>
      <c r="H21">
        <v>43282795</v>
      </c>
      <c r="I21">
        <v>43310660</v>
      </c>
      <c r="J21" s="1">
        <v>5.8100000000000003E-5</v>
      </c>
      <c r="K21">
        <v>0.25268320700000002</v>
      </c>
      <c r="L21">
        <v>0</v>
      </c>
      <c r="M21">
        <v>0</v>
      </c>
      <c r="N21">
        <v>0</v>
      </c>
      <c r="O21" t="s">
        <v>55</v>
      </c>
      <c r="P21" t="s">
        <v>55</v>
      </c>
      <c r="Q21">
        <v>0</v>
      </c>
      <c r="R21" t="s">
        <v>55</v>
      </c>
      <c r="S21" t="s">
        <v>56</v>
      </c>
      <c r="T21">
        <v>1</v>
      </c>
      <c r="U21" t="s">
        <v>118</v>
      </c>
      <c r="V21" s="1">
        <v>4.7999999999999996E-7</v>
      </c>
      <c r="W21" t="s">
        <v>1702</v>
      </c>
      <c r="X21">
        <v>0.14677000000000001</v>
      </c>
      <c r="Y21" t="s">
        <v>17680</v>
      </c>
    </row>
    <row r="22" spans="2:26" x14ac:dyDescent="0.2">
      <c r="B22" t="s">
        <v>11700</v>
      </c>
      <c r="C22">
        <v>31</v>
      </c>
      <c r="D22" t="s">
        <v>1705</v>
      </c>
      <c r="E22" t="s">
        <v>1706</v>
      </c>
      <c r="F22">
        <v>51058</v>
      </c>
      <c r="G22">
        <v>1</v>
      </c>
      <c r="H22">
        <v>43312280</v>
      </c>
      <c r="I22">
        <v>43318148</v>
      </c>
      <c r="J22">
        <v>0.41775865000000001</v>
      </c>
      <c r="K22">
        <v>-0.577744535</v>
      </c>
      <c r="L22">
        <v>0</v>
      </c>
      <c r="M22">
        <v>0</v>
      </c>
      <c r="N22">
        <v>0</v>
      </c>
      <c r="O22" t="s">
        <v>55</v>
      </c>
      <c r="P22" t="s">
        <v>55</v>
      </c>
      <c r="Q22">
        <v>0</v>
      </c>
      <c r="R22" t="s">
        <v>55</v>
      </c>
      <c r="S22" t="s">
        <v>56</v>
      </c>
      <c r="T22">
        <v>1</v>
      </c>
      <c r="U22" t="s">
        <v>118</v>
      </c>
      <c r="V22" s="1">
        <v>4.7999999999999996E-7</v>
      </c>
      <c r="W22" t="s">
        <v>1702</v>
      </c>
      <c r="X22">
        <v>0.29103000000000001</v>
      </c>
    </row>
    <row r="23" spans="2:26" x14ac:dyDescent="0.2">
      <c r="B23" t="s">
        <v>11700</v>
      </c>
      <c r="C23">
        <v>31</v>
      </c>
      <c r="D23" t="s">
        <v>1707</v>
      </c>
      <c r="E23" t="s">
        <v>1708</v>
      </c>
      <c r="F23">
        <v>128218</v>
      </c>
      <c r="G23">
        <v>1</v>
      </c>
      <c r="H23">
        <v>43735665</v>
      </c>
      <c r="I23">
        <v>43739673</v>
      </c>
      <c r="J23">
        <v>4.2855600000000002E-4</v>
      </c>
      <c r="K23">
        <v>0.191656511</v>
      </c>
      <c r="L23">
        <v>0</v>
      </c>
      <c r="M23">
        <v>0</v>
      </c>
      <c r="N23">
        <v>34</v>
      </c>
      <c r="O23" s="1">
        <v>1.7400000000000001E-6</v>
      </c>
      <c r="P23">
        <v>1.31204E-4</v>
      </c>
      <c r="Q23">
        <v>1</v>
      </c>
      <c r="R23" t="s">
        <v>65</v>
      </c>
      <c r="S23" t="s">
        <v>0</v>
      </c>
      <c r="T23">
        <v>0</v>
      </c>
      <c r="U23" t="s">
        <v>55</v>
      </c>
      <c r="V23" s="1">
        <v>3.5000000000000002E-8</v>
      </c>
      <c r="W23" t="s">
        <v>1702</v>
      </c>
      <c r="X23">
        <v>0.17771000000000001</v>
      </c>
    </row>
    <row r="24" spans="2:26" x14ac:dyDescent="0.2">
      <c r="B24" t="s">
        <v>11700</v>
      </c>
      <c r="C24">
        <v>31</v>
      </c>
      <c r="D24" t="s">
        <v>1709</v>
      </c>
      <c r="E24" t="s">
        <v>1710</v>
      </c>
      <c r="F24">
        <v>533</v>
      </c>
      <c r="G24">
        <v>1</v>
      </c>
      <c r="H24">
        <v>44440159</v>
      </c>
      <c r="I24">
        <v>44443967</v>
      </c>
      <c r="J24">
        <v>0.927635231</v>
      </c>
      <c r="K24">
        <v>-0.40028446400000001</v>
      </c>
      <c r="L24">
        <v>0</v>
      </c>
      <c r="M24">
        <v>0</v>
      </c>
      <c r="N24">
        <v>5</v>
      </c>
      <c r="O24" s="1">
        <v>7.75E-5</v>
      </c>
      <c r="P24" s="1">
        <v>4.7699999999999996E-16</v>
      </c>
      <c r="Q24">
        <v>1</v>
      </c>
      <c r="R24" t="s">
        <v>227</v>
      </c>
      <c r="S24" t="s">
        <v>0</v>
      </c>
      <c r="T24">
        <v>0</v>
      </c>
      <c r="U24" t="s">
        <v>55</v>
      </c>
      <c r="V24" s="1">
        <v>1.4999999999999999E-7</v>
      </c>
      <c r="W24" t="s">
        <v>1702</v>
      </c>
      <c r="X24">
        <v>0.2485</v>
      </c>
    </row>
    <row r="25" spans="2:26" x14ac:dyDescent="0.2">
      <c r="B25" t="s">
        <v>11700</v>
      </c>
      <c r="C25">
        <v>31</v>
      </c>
      <c r="D25" t="s">
        <v>1711</v>
      </c>
      <c r="E25" t="s">
        <v>1712</v>
      </c>
      <c r="F25">
        <v>6536</v>
      </c>
      <c r="G25">
        <v>1</v>
      </c>
      <c r="H25">
        <v>44457172</v>
      </c>
      <c r="I25">
        <v>44497139</v>
      </c>
      <c r="J25">
        <v>4.4253041E-2</v>
      </c>
      <c r="K25">
        <v>-0.17797563799999999</v>
      </c>
      <c r="L25">
        <v>0</v>
      </c>
      <c r="M25">
        <v>0</v>
      </c>
      <c r="N25">
        <v>0</v>
      </c>
      <c r="O25" t="s">
        <v>55</v>
      </c>
      <c r="P25" t="s">
        <v>55</v>
      </c>
      <c r="Q25">
        <v>0</v>
      </c>
      <c r="R25" t="s">
        <v>55</v>
      </c>
      <c r="S25" t="s">
        <v>56</v>
      </c>
      <c r="T25">
        <v>3</v>
      </c>
      <c r="U25" t="s">
        <v>526</v>
      </c>
      <c r="V25" s="1">
        <v>4.7999999999999996E-7</v>
      </c>
      <c r="W25" t="s">
        <v>1702</v>
      </c>
      <c r="X25">
        <v>8.9897999999999992E-3</v>
      </c>
      <c r="Y25" t="s">
        <v>17681</v>
      </c>
      <c r="Z25" t="s">
        <v>18614</v>
      </c>
    </row>
    <row r="26" spans="2:26" x14ac:dyDescent="0.2">
      <c r="B26" t="s">
        <v>11700</v>
      </c>
      <c r="C26">
        <v>31</v>
      </c>
      <c r="D26" t="s">
        <v>1713</v>
      </c>
      <c r="E26" t="s">
        <v>1714</v>
      </c>
      <c r="F26">
        <v>128209</v>
      </c>
      <c r="G26">
        <v>1</v>
      </c>
      <c r="H26">
        <v>44584522</v>
      </c>
      <c r="I26">
        <v>44600812</v>
      </c>
      <c r="J26" s="1">
        <v>4.25E-9</v>
      </c>
      <c r="K26">
        <v>-0.30310227299999998</v>
      </c>
      <c r="L26">
        <v>17</v>
      </c>
      <c r="M26">
        <v>9.5370000000000008</v>
      </c>
      <c r="N26">
        <v>0</v>
      </c>
      <c r="O26" t="s">
        <v>55</v>
      </c>
      <c r="P26" t="s">
        <v>55</v>
      </c>
      <c r="Q26">
        <v>0</v>
      </c>
      <c r="R26" t="s">
        <v>55</v>
      </c>
      <c r="S26" t="s">
        <v>56</v>
      </c>
      <c r="T26">
        <v>6</v>
      </c>
      <c r="U26" t="s">
        <v>1715</v>
      </c>
      <c r="V26" s="1">
        <v>3.5000000000000002E-8</v>
      </c>
      <c r="W26" t="s">
        <v>1702</v>
      </c>
      <c r="X26" s="1">
        <v>5.9119000000000001E-6</v>
      </c>
    </row>
    <row r="27" spans="2:26" x14ac:dyDescent="0.2">
      <c r="B27" t="s">
        <v>11700</v>
      </c>
      <c r="C27">
        <v>31</v>
      </c>
      <c r="D27" t="s">
        <v>1716</v>
      </c>
      <c r="E27" t="s">
        <v>1717</v>
      </c>
      <c r="F27">
        <v>55929</v>
      </c>
      <c r="G27">
        <v>1</v>
      </c>
      <c r="H27">
        <v>44679127</v>
      </c>
      <c r="I27">
        <v>44686353</v>
      </c>
      <c r="J27">
        <v>0.336141633</v>
      </c>
      <c r="K27">
        <v>-0.21650765599999999</v>
      </c>
      <c r="L27">
        <v>6</v>
      </c>
      <c r="M27">
        <v>6.7969999999999997</v>
      </c>
      <c r="N27">
        <v>120</v>
      </c>
      <c r="O27" s="1">
        <v>3.7199999999999999E-17</v>
      </c>
      <c r="P27" s="1">
        <v>4.5100000000000004E-59</v>
      </c>
      <c r="Q27">
        <v>3</v>
      </c>
      <c r="R27" t="s">
        <v>1718</v>
      </c>
      <c r="S27" t="s">
        <v>56</v>
      </c>
      <c r="T27">
        <v>6</v>
      </c>
      <c r="U27" t="s">
        <v>145</v>
      </c>
      <c r="V27" s="1">
        <v>3.5000000000000002E-8</v>
      </c>
      <c r="W27" t="s">
        <v>1702</v>
      </c>
      <c r="X27" s="1">
        <v>1.3277E-5</v>
      </c>
    </row>
    <row r="28" spans="2:26" x14ac:dyDescent="0.2">
      <c r="B28" t="s">
        <v>11700</v>
      </c>
      <c r="C28">
        <v>31</v>
      </c>
      <c r="D28" t="s">
        <v>1719</v>
      </c>
      <c r="E28" t="s">
        <v>1720</v>
      </c>
      <c r="F28">
        <v>79033</v>
      </c>
      <c r="G28">
        <v>1</v>
      </c>
      <c r="H28">
        <v>44686742</v>
      </c>
      <c r="I28">
        <v>44820932</v>
      </c>
      <c r="J28">
        <v>0.12975609099999999</v>
      </c>
      <c r="K28" t="s">
        <v>55</v>
      </c>
      <c r="L28">
        <v>71</v>
      </c>
      <c r="M28">
        <v>20.399999999999999</v>
      </c>
      <c r="N28">
        <v>0</v>
      </c>
      <c r="O28" t="s">
        <v>55</v>
      </c>
      <c r="P28" t="s">
        <v>55</v>
      </c>
      <c r="Q28">
        <v>0</v>
      </c>
      <c r="R28" t="s">
        <v>55</v>
      </c>
      <c r="S28" t="s">
        <v>56</v>
      </c>
      <c r="T28">
        <v>5</v>
      </c>
      <c r="U28" t="s">
        <v>360</v>
      </c>
      <c r="V28" s="1">
        <v>3.4999999999999998E-7</v>
      </c>
      <c r="W28" t="s">
        <v>1702</v>
      </c>
      <c r="X28" s="1">
        <v>9.0803999999999997E-7</v>
      </c>
    </row>
    <row r="29" spans="2:26" x14ac:dyDescent="0.2">
      <c r="B29" t="s">
        <v>11700</v>
      </c>
      <c r="C29">
        <v>31</v>
      </c>
      <c r="D29" t="s">
        <v>1721</v>
      </c>
      <c r="E29" t="s">
        <v>1722</v>
      </c>
      <c r="F29">
        <v>55182</v>
      </c>
      <c r="G29">
        <v>1</v>
      </c>
      <c r="H29">
        <v>44870866</v>
      </c>
      <c r="I29">
        <v>45117396</v>
      </c>
      <c r="J29">
        <v>0.99927787899999998</v>
      </c>
      <c r="K29">
        <v>-0.54177384500000003</v>
      </c>
      <c r="L29">
        <v>0</v>
      </c>
      <c r="M29">
        <v>0</v>
      </c>
      <c r="N29">
        <v>0</v>
      </c>
      <c r="O29" t="s">
        <v>55</v>
      </c>
      <c r="P29" t="s">
        <v>55</v>
      </c>
      <c r="Q29">
        <v>0</v>
      </c>
      <c r="R29" t="s">
        <v>55</v>
      </c>
      <c r="S29" t="s">
        <v>56</v>
      </c>
      <c r="T29">
        <v>6</v>
      </c>
      <c r="U29" t="s">
        <v>305</v>
      </c>
      <c r="V29" s="1">
        <v>3.5000000000000002E-8</v>
      </c>
      <c r="W29" t="s">
        <v>1702</v>
      </c>
      <c r="X29">
        <v>0.83513999999999999</v>
      </c>
    </row>
    <row r="30" spans="2:26" x14ac:dyDescent="0.2">
      <c r="B30" t="s">
        <v>11700</v>
      </c>
      <c r="C30">
        <v>31</v>
      </c>
      <c r="D30" t="s">
        <v>1723</v>
      </c>
      <c r="E30" t="s">
        <v>1724</v>
      </c>
      <c r="F30">
        <v>79639</v>
      </c>
      <c r="G30">
        <v>1</v>
      </c>
      <c r="H30">
        <v>45100910</v>
      </c>
      <c r="I30">
        <v>45140227</v>
      </c>
      <c r="J30">
        <v>3.8975167999999998E-2</v>
      </c>
      <c r="K30">
        <v>0.35332054600000001</v>
      </c>
      <c r="L30">
        <v>0</v>
      </c>
      <c r="M30">
        <v>0</v>
      </c>
      <c r="N30">
        <v>0</v>
      </c>
      <c r="O30" t="s">
        <v>55</v>
      </c>
      <c r="P30" t="s">
        <v>55</v>
      </c>
      <c r="Q30">
        <v>0</v>
      </c>
      <c r="R30" t="s">
        <v>55</v>
      </c>
      <c r="S30" t="s">
        <v>56</v>
      </c>
      <c r="T30">
        <v>8</v>
      </c>
      <c r="U30" t="s">
        <v>1725</v>
      </c>
      <c r="V30" s="1">
        <v>3.5000000000000002E-8</v>
      </c>
      <c r="W30" t="s">
        <v>1702</v>
      </c>
      <c r="X30">
        <v>0.82740999999999998</v>
      </c>
    </row>
    <row r="31" spans="2:26" x14ac:dyDescent="0.2">
      <c r="B31" t="s">
        <v>11700</v>
      </c>
      <c r="C31">
        <v>31</v>
      </c>
      <c r="D31" t="s">
        <v>1726</v>
      </c>
      <c r="E31" t="s">
        <v>1727</v>
      </c>
      <c r="F31">
        <v>339541</v>
      </c>
      <c r="G31">
        <v>1</v>
      </c>
      <c r="H31">
        <v>45140364</v>
      </c>
      <c r="I31">
        <v>45191263</v>
      </c>
      <c r="J31" t="s">
        <v>55</v>
      </c>
      <c r="K31">
        <v>-0.53644677200000002</v>
      </c>
      <c r="L31">
        <v>0</v>
      </c>
      <c r="M31">
        <v>0</v>
      </c>
      <c r="N31">
        <v>0</v>
      </c>
      <c r="O31" t="s">
        <v>55</v>
      </c>
      <c r="P31" t="s">
        <v>55</v>
      </c>
      <c r="Q31">
        <v>0</v>
      </c>
      <c r="R31" t="s">
        <v>55</v>
      </c>
      <c r="S31" t="s">
        <v>56</v>
      </c>
      <c r="T31">
        <v>7</v>
      </c>
      <c r="U31" t="s">
        <v>342</v>
      </c>
      <c r="V31" s="1">
        <v>3.5000000000000002E-8</v>
      </c>
      <c r="W31" t="s">
        <v>1702</v>
      </c>
      <c r="X31">
        <v>0.43966</v>
      </c>
    </row>
    <row r="32" spans="2:26" x14ac:dyDescent="0.2">
      <c r="B32" t="s">
        <v>11700</v>
      </c>
      <c r="C32">
        <v>31</v>
      </c>
      <c r="D32" t="s">
        <v>1728</v>
      </c>
      <c r="E32" t="s">
        <v>1729</v>
      </c>
      <c r="F32">
        <v>266675</v>
      </c>
      <c r="G32">
        <v>1</v>
      </c>
      <c r="H32">
        <v>45249257</v>
      </c>
      <c r="I32">
        <v>45253377</v>
      </c>
      <c r="J32">
        <v>3.0951139999999999E-3</v>
      </c>
      <c r="K32">
        <v>-0.59219841100000004</v>
      </c>
      <c r="L32">
        <v>0</v>
      </c>
      <c r="M32">
        <v>0</v>
      </c>
      <c r="N32">
        <v>0</v>
      </c>
      <c r="O32" t="s">
        <v>55</v>
      </c>
      <c r="P32" t="s">
        <v>55</v>
      </c>
      <c r="Q32">
        <v>0</v>
      </c>
      <c r="R32" t="s">
        <v>55</v>
      </c>
      <c r="S32" t="s">
        <v>56</v>
      </c>
      <c r="T32">
        <v>1</v>
      </c>
      <c r="U32" t="s">
        <v>135</v>
      </c>
      <c r="V32" s="1">
        <v>7.4000000000000001E-7</v>
      </c>
      <c r="W32" t="s">
        <v>1702</v>
      </c>
      <c r="X32">
        <v>0.29772999999999999</v>
      </c>
    </row>
    <row r="33" spans="2:26" x14ac:dyDescent="0.2">
      <c r="B33" t="s">
        <v>11700</v>
      </c>
      <c r="C33">
        <v>31</v>
      </c>
      <c r="D33" t="s">
        <v>1730</v>
      </c>
      <c r="E33" t="s">
        <v>1731</v>
      </c>
      <c r="F33">
        <v>149478</v>
      </c>
      <c r="G33">
        <v>1</v>
      </c>
      <c r="H33">
        <v>45274154</v>
      </c>
      <c r="I33">
        <v>45281257</v>
      </c>
      <c r="J33" t="s">
        <v>55</v>
      </c>
      <c r="K33" t="s">
        <v>55</v>
      </c>
      <c r="L33">
        <v>0</v>
      </c>
      <c r="M33">
        <v>0</v>
      </c>
      <c r="N33">
        <v>1</v>
      </c>
      <c r="O33">
        <v>1.41712E-4</v>
      </c>
      <c r="P33" s="1">
        <v>2.4600000000000002E-9</v>
      </c>
      <c r="Q33">
        <v>1</v>
      </c>
      <c r="R33" t="s">
        <v>947</v>
      </c>
      <c r="S33" t="s">
        <v>0</v>
      </c>
      <c r="T33">
        <v>0</v>
      </c>
      <c r="U33" t="s">
        <v>55</v>
      </c>
      <c r="V33" s="1">
        <v>9.0000000000000002E-6</v>
      </c>
      <c r="W33" t="s">
        <v>1702</v>
      </c>
      <c r="X33">
        <v>0.72899999999999998</v>
      </c>
    </row>
    <row r="34" spans="2:26" x14ac:dyDescent="0.2">
      <c r="B34" t="s">
        <v>11700</v>
      </c>
      <c r="C34">
        <v>34</v>
      </c>
      <c r="D34" t="s">
        <v>2846</v>
      </c>
      <c r="E34" t="s">
        <v>2847</v>
      </c>
      <c r="F34">
        <v>2222</v>
      </c>
      <c r="G34">
        <v>8</v>
      </c>
      <c r="H34">
        <v>11653082</v>
      </c>
      <c r="I34">
        <v>11696818</v>
      </c>
      <c r="J34" t="s">
        <v>55</v>
      </c>
      <c r="K34">
        <v>1.285658937</v>
      </c>
      <c r="L34">
        <v>0</v>
      </c>
      <c r="M34">
        <v>0</v>
      </c>
      <c r="N34">
        <v>1</v>
      </c>
      <c r="O34" s="1">
        <v>6.0399999999999998E-5</v>
      </c>
      <c r="P34">
        <v>1.7506399999999998E-2</v>
      </c>
      <c r="Q34">
        <v>1</v>
      </c>
      <c r="R34" t="s">
        <v>1496</v>
      </c>
      <c r="S34" t="s">
        <v>0</v>
      </c>
      <c r="T34">
        <v>0</v>
      </c>
      <c r="U34" t="s">
        <v>55</v>
      </c>
      <c r="V34" s="1">
        <v>7.4000000000000001E-7</v>
      </c>
      <c r="W34" t="s">
        <v>2848</v>
      </c>
      <c r="X34">
        <v>9.0482000000000007E-2</v>
      </c>
      <c r="Y34" t="s">
        <v>15439</v>
      </c>
      <c r="Z34" t="s">
        <v>18615</v>
      </c>
    </row>
    <row r="35" spans="2:26" x14ac:dyDescent="0.2">
      <c r="B35" t="s">
        <v>11700</v>
      </c>
      <c r="C35">
        <v>34</v>
      </c>
      <c r="D35" t="s">
        <v>2849</v>
      </c>
      <c r="E35" t="s">
        <v>2850</v>
      </c>
      <c r="F35">
        <v>85002</v>
      </c>
      <c r="G35">
        <v>8</v>
      </c>
      <c r="H35">
        <v>12039605</v>
      </c>
      <c r="I35">
        <v>12051642</v>
      </c>
      <c r="J35">
        <v>0.74446034100000003</v>
      </c>
      <c r="K35">
        <v>-0.80174078900000001</v>
      </c>
      <c r="L35">
        <v>0</v>
      </c>
      <c r="M35">
        <v>0</v>
      </c>
      <c r="N35">
        <v>1</v>
      </c>
      <c r="O35" s="1">
        <v>2.3200000000000001E-5</v>
      </c>
      <c r="P35" s="1">
        <v>2.1499999999999999E-16</v>
      </c>
      <c r="Q35">
        <v>1</v>
      </c>
      <c r="R35" t="s">
        <v>1052</v>
      </c>
      <c r="S35" t="s">
        <v>0</v>
      </c>
      <c r="T35">
        <v>0</v>
      </c>
      <c r="U35" t="s">
        <v>55</v>
      </c>
      <c r="V35" t="s">
        <v>55</v>
      </c>
      <c r="W35" t="s">
        <v>2848</v>
      </c>
      <c r="X35" t="s">
        <v>55</v>
      </c>
    </row>
    <row r="36" spans="2:26" x14ac:dyDescent="0.2">
      <c r="B36" t="s">
        <v>11700</v>
      </c>
      <c r="C36">
        <v>34</v>
      </c>
      <c r="D36" t="s">
        <v>2851</v>
      </c>
      <c r="E36" t="s">
        <v>2852</v>
      </c>
      <c r="F36">
        <v>653333</v>
      </c>
      <c r="G36">
        <v>8</v>
      </c>
      <c r="H36">
        <v>12282913</v>
      </c>
      <c r="I36">
        <v>12293915</v>
      </c>
      <c r="J36">
        <v>0.67412134899999998</v>
      </c>
      <c r="K36" t="s">
        <v>55</v>
      </c>
      <c r="L36">
        <v>0</v>
      </c>
      <c r="M36">
        <v>0</v>
      </c>
      <c r="N36">
        <v>1</v>
      </c>
      <c r="O36" s="1">
        <v>2.6299999999999999E-5</v>
      </c>
      <c r="P36" s="1">
        <v>6.3500000000000002E-6</v>
      </c>
      <c r="Q36">
        <v>1</v>
      </c>
      <c r="R36" t="s">
        <v>2663</v>
      </c>
      <c r="S36" t="s">
        <v>0</v>
      </c>
      <c r="T36">
        <v>0</v>
      </c>
      <c r="U36" t="s">
        <v>55</v>
      </c>
      <c r="V36" s="1">
        <v>1.4000000000000001E-7</v>
      </c>
      <c r="W36" t="s">
        <v>2848</v>
      </c>
      <c r="X36" t="s">
        <v>55</v>
      </c>
    </row>
    <row r="37" spans="2:26" x14ac:dyDescent="0.2">
      <c r="B37" t="s">
        <v>11700</v>
      </c>
      <c r="C37">
        <v>34</v>
      </c>
      <c r="D37" t="s">
        <v>2853</v>
      </c>
      <c r="E37" t="s">
        <v>2854</v>
      </c>
      <c r="F37">
        <v>91694</v>
      </c>
      <c r="G37">
        <v>8</v>
      </c>
      <c r="H37">
        <v>12579403</v>
      </c>
      <c r="I37">
        <v>12613582</v>
      </c>
      <c r="J37">
        <v>0.91975176400000003</v>
      </c>
      <c r="K37">
        <v>0.13246085599999999</v>
      </c>
      <c r="L37">
        <v>55</v>
      </c>
      <c r="M37">
        <v>14.21</v>
      </c>
      <c r="N37">
        <v>36</v>
      </c>
      <c r="O37" s="1">
        <v>1.3200000000000001E-6</v>
      </c>
      <c r="P37">
        <v>3.7563700000000001E-4</v>
      </c>
      <c r="Q37">
        <v>4</v>
      </c>
      <c r="R37" t="s">
        <v>2855</v>
      </c>
      <c r="S37" t="s">
        <v>56</v>
      </c>
      <c r="T37">
        <v>4</v>
      </c>
      <c r="U37" t="s">
        <v>2856</v>
      </c>
      <c r="V37" s="1">
        <v>1.3000000000000001E-8</v>
      </c>
      <c r="W37" t="s">
        <v>2848</v>
      </c>
      <c r="X37" s="1">
        <v>1.6880999999999999E-7</v>
      </c>
    </row>
    <row r="38" spans="2:26" x14ac:dyDescent="0.2">
      <c r="B38" t="s">
        <v>11700</v>
      </c>
      <c r="C38">
        <v>34</v>
      </c>
      <c r="D38" t="s">
        <v>2857</v>
      </c>
      <c r="E38" t="s">
        <v>2858</v>
      </c>
      <c r="F38">
        <v>57604</v>
      </c>
      <c r="G38">
        <v>8</v>
      </c>
      <c r="H38">
        <v>12803151</v>
      </c>
      <c r="I38">
        <v>12889012</v>
      </c>
      <c r="J38" t="s">
        <v>55</v>
      </c>
      <c r="K38">
        <v>14.20647715</v>
      </c>
      <c r="L38">
        <v>0</v>
      </c>
      <c r="M38">
        <v>0</v>
      </c>
      <c r="N38">
        <v>0</v>
      </c>
      <c r="O38" t="s">
        <v>55</v>
      </c>
      <c r="P38" t="s">
        <v>55</v>
      </c>
      <c r="Q38">
        <v>0</v>
      </c>
      <c r="R38" t="s">
        <v>55</v>
      </c>
      <c r="S38" t="s">
        <v>56</v>
      </c>
      <c r="T38">
        <v>6</v>
      </c>
      <c r="U38" t="s">
        <v>145</v>
      </c>
      <c r="V38" s="1">
        <v>1.3000000000000001E-8</v>
      </c>
      <c r="W38" t="s">
        <v>2859</v>
      </c>
      <c r="X38">
        <v>5.8944999999999997E-2</v>
      </c>
    </row>
    <row r="39" spans="2:26" x14ac:dyDescent="0.2">
      <c r="B39" t="s">
        <v>11700</v>
      </c>
      <c r="C39">
        <v>34</v>
      </c>
      <c r="D39" t="s">
        <v>2860</v>
      </c>
      <c r="E39" t="s">
        <v>2861</v>
      </c>
      <c r="F39">
        <v>10395</v>
      </c>
      <c r="G39">
        <v>8</v>
      </c>
      <c r="H39">
        <v>12940870</v>
      </c>
      <c r="I39">
        <v>13373167</v>
      </c>
      <c r="J39">
        <v>0.99280727300000005</v>
      </c>
      <c r="K39">
        <v>-0.1095074</v>
      </c>
      <c r="L39">
        <v>0</v>
      </c>
      <c r="M39">
        <v>0</v>
      </c>
      <c r="N39">
        <v>0</v>
      </c>
      <c r="O39" t="s">
        <v>55</v>
      </c>
      <c r="P39" t="s">
        <v>55</v>
      </c>
      <c r="Q39">
        <v>0</v>
      </c>
      <c r="R39" t="s">
        <v>55</v>
      </c>
      <c r="S39" t="s">
        <v>56</v>
      </c>
      <c r="T39">
        <v>2</v>
      </c>
      <c r="U39" t="s">
        <v>2862</v>
      </c>
      <c r="V39" s="1">
        <v>1.9999999999999999E-7</v>
      </c>
      <c r="W39" t="s">
        <v>2859</v>
      </c>
      <c r="X39">
        <v>0.35121999999999998</v>
      </c>
    </row>
    <row r="40" spans="2:26" x14ac:dyDescent="0.2">
      <c r="B40" s="9" t="s">
        <v>11700</v>
      </c>
      <c r="C40" s="9">
        <v>34</v>
      </c>
      <c r="D40" s="9" t="s">
        <v>2863</v>
      </c>
      <c r="E40" s="9" t="s">
        <v>2864</v>
      </c>
      <c r="F40" s="9">
        <v>157773</v>
      </c>
      <c r="G40" s="9">
        <v>8</v>
      </c>
      <c r="H40" s="9">
        <v>13424352</v>
      </c>
      <c r="I40" s="9">
        <v>13425796</v>
      </c>
      <c r="J40" s="9" t="s">
        <v>55</v>
      </c>
      <c r="K40" s="9">
        <v>0.67185897000000006</v>
      </c>
      <c r="L40" s="9">
        <v>0</v>
      </c>
      <c r="M40" s="9">
        <v>0</v>
      </c>
      <c r="N40" s="9">
        <v>0</v>
      </c>
      <c r="O40" s="9" t="s">
        <v>55</v>
      </c>
      <c r="P40" s="9" t="s">
        <v>55</v>
      </c>
      <c r="Q40" s="9">
        <v>0</v>
      </c>
      <c r="R40" s="9" t="s">
        <v>55</v>
      </c>
      <c r="S40" s="9" t="s">
        <v>56</v>
      </c>
      <c r="T40" s="9">
        <v>1</v>
      </c>
      <c r="U40" s="9" t="s">
        <v>106</v>
      </c>
      <c r="V40" s="19">
        <v>1.3000000000000001E-8</v>
      </c>
      <c r="W40" s="9" t="s">
        <v>2848</v>
      </c>
      <c r="X40" s="9">
        <v>0.9476</v>
      </c>
      <c r="Y40" s="9"/>
      <c r="Z40" s="9"/>
    </row>
    <row r="41" spans="2:26" x14ac:dyDescent="0.2">
      <c r="B41" t="s">
        <v>11701</v>
      </c>
      <c r="C41">
        <v>40</v>
      </c>
      <c r="D41" t="s">
        <v>4351</v>
      </c>
      <c r="E41" t="s">
        <v>4352</v>
      </c>
      <c r="F41">
        <v>56650</v>
      </c>
      <c r="G41">
        <v>3</v>
      </c>
      <c r="H41">
        <v>98216756</v>
      </c>
      <c r="I41">
        <v>98241910</v>
      </c>
      <c r="J41">
        <v>0.59051542899999998</v>
      </c>
      <c r="K41">
        <v>-0.59821853599999997</v>
      </c>
      <c r="L41">
        <v>0</v>
      </c>
      <c r="M41">
        <v>0</v>
      </c>
      <c r="N41">
        <v>0</v>
      </c>
      <c r="O41" t="s">
        <v>55</v>
      </c>
      <c r="P41" t="s">
        <v>55</v>
      </c>
      <c r="Q41">
        <v>0</v>
      </c>
      <c r="R41" t="s">
        <v>55</v>
      </c>
      <c r="S41" t="s">
        <v>56</v>
      </c>
      <c r="T41">
        <v>8</v>
      </c>
      <c r="U41" t="s">
        <v>1947</v>
      </c>
      <c r="V41" s="1">
        <v>4.1000000000000003E-8</v>
      </c>
      <c r="W41" t="s">
        <v>4353</v>
      </c>
      <c r="X41">
        <v>3.8862000000000001E-2</v>
      </c>
    </row>
    <row r="42" spans="2:26" x14ac:dyDescent="0.2">
      <c r="B42" t="s">
        <v>11701</v>
      </c>
      <c r="C42">
        <v>40</v>
      </c>
      <c r="D42" t="s">
        <v>4354</v>
      </c>
      <c r="E42" t="s">
        <v>4355</v>
      </c>
      <c r="F42">
        <v>1371</v>
      </c>
      <c r="G42">
        <v>3</v>
      </c>
      <c r="H42">
        <v>98239976</v>
      </c>
      <c r="I42">
        <v>98312567</v>
      </c>
      <c r="J42">
        <v>2.3227346999999999E-2</v>
      </c>
      <c r="K42">
        <v>0.192307796</v>
      </c>
      <c r="L42">
        <v>0</v>
      </c>
      <c r="M42">
        <v>0</v>
      </c>
      <c r="N42">
        <v>0</v>
      </c>
      <c r="O42" t="s">
        <v>55</v>
      </c>
      <c r="P42" t="s">
        <v>55</v>
      </c>
      <c r="Q42">
        <v>0</v>
      </c>
      <c r="R42" t="s">
        <v>55</v>
      </c>
      <c r="S42" t="s">
        <v>56</v>
      </c>
      <c r="T42">
        <v>5</v>
      </c>
      <c r="U42" t="s">
        <v>4356</v>
      </c>
      <c r="V42" s="1">
        <v>4.1000000000000003E-8</v>
      </c>
      <c r="W42" t="s">
        <v>4353</v>
      </c>
      <c r="X42">
        <v>0.16542000000000001</v>
      </c>
      <c r="Y42" t="s">
        <v>17682</v>
      </c>
      <c r="Z42" t="s">
        <v>18616</v>
      </c>
    </row>
    <row r="43" spans="2:26" x14ac:dyDescent="0.2">
      <c r="B43" t="s">
        <v>11701</v>
      </c>
      <c r="C43">
        <v>40</v>
      </c>
      <c r="D43" t="s">
        <v>4357</v>
      </c>
      <c r="E43" t="s">
        <v>4358</v>
      </c>
      <c r="F43">
        <v>2838</v>
      </c>
      <c r="G43">
        <v>3</v>
      </c>
      <c r="H43">
        <v>98250743</v>
      </c>
      <c r="I43">
        <v>98251960</v>
      </c>
      <c r="J43">
        <v>3.2649990000000002E-3</v>
      </c>
      <c r="K43">
        <v>3.2981868999999997E-2</v>
      </c>
      <c r="L43">
        <v>0</v>
      </c>
      <c r="M43">
        <v>0</v>
      </c>
      <c r="N43">
        <v>0</v>
      </c>
      <c r="O43" t="s">
        <v>55</v>
      </c>
      <c r="P43" t="s">
        <v>55</v>
      </c>
      <c r="Q43">
        <v>0</v>
      </c>
      <c r="R43" t="s">
        <v>55</v>
      </c>
      <c r="S43" t="s">
        <v>56</v>
      </c>
      <c r="T43">
        <v>8</v>
      </c>
      <c r="U43" t="s">
        <v>1947</v>
      </c>
      <c r="V43" s="1">
        <v>4.1000000000000003E-8</v>
      </c>
      <c r="W43" t="s">
        <v>4353</v>
      </c>
      <c r="X43">
        <v>0.16317000000000001</v>
      </c>
    </row>
    <row r="44" spans="2:26" x14ac:dyDescent="0.2">
      <c r="B44" t="s">
        <v>11701</v>
      </c>
      <c r="C44">
        <v>40</v>
      </c>
      <c r="D44" t="s">
        <v>4359</v>
      </c>
      <c r="E44" t="s">
        <v>4360</v>
      </c>
      <c r="F44">
        <v>10402</v>
      </c>
      <c r="G44">
        <v>3</v>
      </c>
      <c r="H44">
        <v>98451080</v>
      </c>
      <c r="I44">
        <v>98540045</v>
      </c>
      <c r="J44">
        <v>1.061672E-3</v>
      </c>
      <c r="K44">
        <v>-0.803784363</v>
      </c>
      <c r="L44">
        <v>0</v>
      </c>
      <c r="M44">
        <v>0</v>
      </c>
      <c r="N44">
        <v>0</v>
      </c>
      <c r="O44" t="s">
        <v>55</v>
      </c>
      <c r="P44" t="s">
        <v>55</v>
      </c>
      <c r="Q44">
        <v>0</v>
      </c>
      <c r="R44" t="s">
        <v>55</v>
      </c>
      <c r="S44" t="s">
        <v>56</v>
      </c>
      <c r="T44">
        <v>2</v>
      </c>
      <c r="U44" t="s">
        <v>4361</v>
      </c>
      <c r="V44" s="1">
        <v>4.3000000000000001E-7</v>
      </c>
      <c r="W44" t="s">
        <v>4353</v>
      </c>
      <c r="X44">
        <v>0.61226000000000003</v>
      </c>
    </row>
    <row r="45" spans="2:26" x14ac:dyDescent="0.2">
      <c r="B45" t="s">
        <v>11701</v>
      </c>
      <c r="C45">
        <v>40</v>
      </c>
      <c r="D45" t="s">
        <v>4362</v>
      </c>
      <c r="E45" t="s">
        <v>4363</v>
      </c>
      <c r="F45">
        <v>131566</v>
      </c>
      <c r="G45">
        <v>3</v>
      </c>
      <c r="H45">
        <v>98514785</v>
      </c>
      <c r="I45">
        <v>98620533</v>
      </c>
      <c r="J45">
        <v>5.5323700000000004E-4</v>
      </c>
      <c r="K45">
        <v>0.27667409599999998</v>
      </c>
      <c r="L45">
        <v>0</v>
      </c>
      <c r="M45">
        <v>0</v>
      </c>
      <c r="N45">
        <v>0</v>
      </c>
      <c r="O45" t="s">
        <v>55</v>
      </c>
      <c r="P45" t="s">
        <v>55</v>
      </c>
      <c r="Q45">
        <v>0</v>
      </c>
      <c r="R45" t="s">
        <v>55</v>
      </c>
      <c r="S45" t="s">
        <v>56</v>
      </c>
      <c r="T45">
        <v>9</v>
      </c>
      <c r="U45" t="s">
        <v>4364</v>
      </c>
      <c r="V45" s="1">
        <v>4.1000000000000003E-8</v>
      </c>
      <c r="W45" t="s">
        <v>4353</v>
      </c>
      <c r="X45">
        <v>0.46261999999999998</v>
      </c>
    </row>
    <row r="46" spans="2:26" x14ac:dyDescent="0.2">
      <c r="B46" t="s">
        <v>11701</v>
      </c>
      <c r="C46">
        <v>40</v>
      </c>
      <c r="D46" t="s">
        <v>4365</v>
      </c>
      <c r="E46" t="s">
        <v>4366</v>
      </c>
      <c r="F46">
        <v>1295</v>
      </c>
      <c r="G46">
        <v>3</v>
      </c>
      <c r="H46">
        <v>99357319</v>
      </c>
      <c r="I46">
        <v>99518070</v>
      </c>
      <c r="J46">
        <v>3.8167365000000002E-2</v>
      </c>
      <c r="K46">
        <v>-9.9650964999999994E-2</v>
      </c>
      <c r="L46">
        <v>28</v>
      </c>
      <c r="M46">
        <v>7.6189999999999998</v>
      </c>
      <c r="N46">
        <v>51</v>
      </c>
      <c r="O46" s="1">
        <v>1.5400000000000001E-6</v>
      </c>
      <c r="P46" s="1">
        <v>1.8199999999999999E-6</v>
      </c>
      <c r="Q46">
        <v>1</v>
      </c>
      <c r="R46" t="s">
        <v>227</v>
      </c>
      <c r="S46" t="s">
        <v>56</v>
      </c>
      <c r="T46">
        <v>3</v>
      </c>
      <c r="U46" t="s">
        <v>228</v>
      </c>
      <c r="V46" s="1">
        <v>4.1000000000000003E-8</v>
      </c>
      <c r="W46" t="s">
        <v>4353</v>
      </c>
      <c r="X46" s="1">
        <v>2.5401999999999998E-5</v>
      </c>
    </row>
    <row r="47" spans="2:26" x14ac:dyDescent="0.2">
      <c r="B47" t="s">
        <v>11701</v>
      </c>
      <c r="C47">
        <v>40</v>
      </c>
      <c r="D47" t="s">
        <v>4367</v>
      </c>
      <c r="E47" t="s">
        <v>4368</v>
      </c>
      <c r="F47">
        <v>84319</v>
      </c>
      <c r="G47">
        <v>3</v>
      </c>
      <c r="H47">
        <v>99536678</v>
      </c>
      <c r="I47">
        <v>99897447</v>
      </c>
      <c r="J47">
        <v>6.6548499999999995E-4</v>
      </c>
      <c r="K47">
        <v>-0.66171432600000002</v>
      </c>
      <c r="L47">
        <v>32</v>
      </c>
      <c r="M47">
        <v>11.4</v>
      </c>
      <c r="N47">
        <v>7</v>
      </c>
      <c r="O47" s="1">
        <v>2.72E-5</v>
      </c>
      <c r="P47" s="1">
        <v>2.3600000000000001E-9</v>
      </c>
      <c r="Q47">
        <v>2</v>
      </c>
      <c r="R47" t="s">
        <v>3238</v>
      </c>
      <c r="S47" t="s">
        <v>56</v>
      </c>
      <c r="T47">
        <v>10</v>
      </c>
      <c r="U47" t="s">
        <v>1153</v>
      </c>
      <c r="V47" s="1">
        <v>3.2000000000000001E-7</v>
      </c>
      <c r="W47" t="s">
        <v>4353</v>
      </c>
      <c r="X47">
        <v>5.2006999999999998E-2</v>
      </c>
    </row>
    <row r="48" spans="2:26" x14ac:dyDescent="0.2">
      <c r="B48" t="s">
        <v>11701</v>
      </c>
      <c r="C48">
        <v>40</v>
      </c>
      <c r="D48" t="s">
        <v>4369</v>
      </c>
      <c r="E48" t="s">
        <v>4370</v>
      </c>
      <c r="F48">
        <v>11259</v>
      </c>
      <c r="G48">
        <v>3</v>
      </c>
      <c r="H48">
        <v>99548985</v>
      </c>
      <c r="I48">
        <v>99833357</v>
      </c>
      <c r="J48">
        <v>2.4591199999999999E-4</v>
      </c>
      <c r="K48">
        <v>-8.4362515999999999E-2</v>
      </c>
      <c r="L48">
        <v>32</v>
      </c>
      <c r="M48">
        <v>11.4</v>
      </c>
      <c r="N48">
        <v>32</v>
      </c>
      <c r="O48" s="1">
        <v>2.1500000000000002E-6</v>
      </c>
      <c r="P48">
        <v>4.1673300000000003E-3</v>
      </c>
      <c r="Q48">
        <v>2</v>
      </c>
      <c r="R48" t="s">
        <v>577</v>
      </c>
      <c r="S48" t="s">
        <v>56</v>
      </c>
      <c r="T48">
        <v>12</v>
      </c>
      <c r="U48" t="s">
        <v>4371</v>
      </c>
      <c r="V48" s="1">
        <v>3.2000000000000001E-7</v>
      </c>
      <c r="W48" t="s">
        <v>4353</v>
      </c>
      <c r="X48">
        <v>5.2150000000000002E-2</v>
      </c>
    </row>
    <row r="49" spans="2:25" x14ac:dyDescent="0.2">
      <c r="B49" t="s">
        <v>11701</v>
      </c>
      <c r="C49">
        <v>40</v>
      </c>
      <c r="D49" t="s">
        <v>4372</v>
      </c>
      <c r="E49" t="s">
        <v>4373</v>
      </c>
      <c r="F49">
        <v>644444</v>
      </c>
      <c r="G49">
        <v>3</v>
      </c>
      <c r="H49">
        <v>99904531</v>
      </c>
      <c r="I49">
        <v>99913035</v>
      </c>
      <c r="J49" t="s">
        <v>55</v>
      </c>
      <c r="K49" t="s">
        <v>55</v>
      </c>
      <c r="L49">
        <v>0</v>
      </c>
      <c r="M49">
        <v>0</v>
      </c>
      <c r="N49">
        <v>0</v>
      </c>
      <c r="O49" t="s">
        <v>55</v>
      </c>
      <c r="P49" t="s">
        <v>55</v>
      </c>
      <c r="Q49">
        <v>0</v>
      </c>
      <c r="R49" t="s">
        <v>55</v>
      </c>
      <c r="S49" t="s">
        <v>56</v>
      </c>
      <c r="T49">
        <v>10</v>
      </c>
      <c r="U49" t="s">
        <v>1153</v>
      </c>
      <c r="V49" s="1">
        <v>2.9000000000000002E-6</v>
      </c>
      <c r="W49" t="s">
        <v>4353</v>
      </c>
      <c r="X49">
        <v>5.3696000000000001E-2</v>
      </c>
    </row>
    <row r="50" spans="2:25" x14ac:dyDescent="0.2">
      <c r="B50" t="s">
        <v>11701</v>
      </c>
      <c r="C50">
        <v>40</v>
      </c>
      <c r="D50" t="s">
        <v>4374</v>
      </c>
      <c r="E50" t="s">
        <v>4375</v>
      </c>
      <c r="F50">
        <v>55773</v>
      </c>
      <c r="G50">
        <v>3</v>
      </c>
      <c r="H50">
        <v>99979844</v>
      </c>
      <c r="I50">
        <v>100044095</v>
      </c>
      <c r="J50">
        <v>1.11512E-4</v>
      </c>
      <c r="K50">
        <v>-0.32840052800000002</v>
      </c>
      <c r="L50">
        <v>0</v>
      </c>
      <c r="M50">
        <v>0</v>
      </c>
      <c r="N50">
        <v>28</v>
      </c>
      <c r="O50" s="1">
        <v>9.0299999999999999E-6</v>
      </c>
      <c r="P50" s="1">
        <v>1.07E-8</v>
      </c>
      <c r="Q50">
        <v>1</v>
      </c>
      <c r="R50" t="s">
        <v>1052</v>
      </c>
      <c r="S50" t="s">
        <v>56</v>
      </c>
      <c r="T50">
        <v>9</v>
      </c>
      <c r="U50" t="s">
        <v>4376</v>
      </c>
      <c r="V50" s="1">
        <v>3.2000000000000001E-7</v>
      </c>
      <c r="W50" t="s">
        <v>4353</v>
      </c>
      <c r="X50">
        <v>8.3944000000000005E-2</v>
      </c>
      <c r="Y50" t="s">
        <v>17683</v>
      </c>
    </row>
    <row r="51" spans="2:25" x14ac:dyDescent="0.2">
      <c r="B51" t="s">
        <v>11701</v>
      </c>
      <c r="C51">
        <v>40</v>
      </c>
      <c r="D51" t="s">
        <v>4377</v>
      </c>
      <c r="E51" t="s">
        <v>4378</v>
      </c>
      <c r="F51">
        <v>56954</v>
      </c>
      <c r="G51">
        <v>3</v>
      </c>
      <c r="H51">
        <v>100053545</v>
      </c>
      <c r="I51">
        <v>100075710</v>
      </c>
      <c r="J51" s="1">
        <v>1.5999999999999999E-10</v>
      </c>
      <c r="K51">
        <v>-0.42483540400000003</v>
      </c>
      <c r="L51">
        <v>0</v>
      </c>
      <c r="M51">
        <v>0</v>
      </c>
      <c r="N51">
        <v>0</v>
      </c>
      <c r="O51" t="s">
        <v>55</v>
      </c>
      <c r="P51" t="s">
        <v>55</v>
      </c>
      <c r="Q51">
        <v>0</v>
      </c>
      <c r="R51" t="s">
        <v>55</v>
      </c>
      <c r="S51" t="s">
        <v>56</v>
      </c>
      <c r="T51">
        <v>11</v>
      </c>
      <c r="U51" t="s">
        <v>3648</v>
      </c>
      <c r="V51" s="1">
        <v>6.3999999999999997E-6</v>
      </c>
      <c r="W51" t="s">
        <v>4353</v>
      </c>
      <c r="X51">
        <v>9.1007000000000005E-2</v>
      </c>
    </row>
    <row r="52" spans="2:25" x14ac:dyDescent="0.2">
      <c r="B52" t="s">
        <v>11701</v>
      </c>
      <c r="C52">
        <v>40</v>
      </c>
      <c r="D52" t="s">
        <v>4379</v>
      </c>
      <c r="E52" t="s">
        <v>4380</v>
      </c>
      <c r="F52">
        <v>9868</v>
      </c>
      <c r="G52">
        <v>3</v>
      </c>
      <c r="H52">
        <v>100082275</v>
      </c>
      <c r="I52">
        <v>100120242</v>
      </c>
      <c r="J52">
        <v>0.99823556599999996</v>
      </c>
      <c r="K52">
        <v>-0.15186044500000001</v>
      </c>
      <c r="L52">
        <v>0</v>
      </c>
      <c r="M52">
        <v>0</v>
      </c>
      <c r="N52">
        <v>0</v>
      </c>
      <c r="O52" t="s">
        <v>55</v>
      </c>
      <c r="P52" t="s">
        <v>55</v>
      </c>
      <c r="Q52">
        <v>0</v>
      </c>
      <c r="R52" t="s">
        <v>55</v>
      </c>
      <c r="S52" t="s">
        <v>56</v>
      </c>
      <c r="T52">
        <v>10</v>
      </c>
      <c r="U52" t="s">
        <v>1153</v>
      </c>
      <c r="V52" s="1">
        <v>4.3000000000000001E-7</v>
      </c>
      <c r="W52" t="s">
        <v>4353</v>
      </c>
      <c r="X52">
        <v>0.18609000000000001</v>
      </c>
    </row>
    <row r="53" spans="2:25" x14ac:dyDescent="0.2">
      <c r="B53" t="s">
        <v>11701</v>
      </c>
      <c r="C53">
        <v>40</v>
      </c>
      <c r="D53" t="s">
        <v>4381</v>
      </c>
      <c r="E53" t="s">
        <v>4382</v>
      </c>
      <c r="F53">
        <v>348801</v>
      </c>
      <c r="G53">
        <v>3</v>
      </c>
      <c r="H53">
        <v>100120037</v>
      </c>
      <c r="I53">
        <v>100175163</v>
      </c>
      <c r="J53">
        <v>1.8851759999999999E-3</v>
      </c>
      <c r="K53">
        <v>-0.49460185800000001</v>
      </c>
      <c r="L53">
        <v>0</v>
      </c>
      <c r="M53">
        <v>0</v>
      </c>
      <c r="N53">
        <v>0</v>
      </c>
      <c r="O53" t="s">
        <v>55</v>
      </c>
      <c r="P53" t="s">
        <v>55</v>
      </c>
      <c r="Q53">
        <v>0</v>
      </c>
      <c r="R53" t="s">
        <v>55</v>
      </c>
      <c r="S53" t="s">
        <v>56</v>
      </c>
      <c r="T53">
        <v>10</v>
      </c>
      <c r="U53" t="s">
        <v>1153</v>
      </c>
      <c r="V53" s="1">
        <v>4.3000000000000001E-7</v>
      </c>
      <c r="W53" t="s">
        <v>4353</v>
      </c>
      <c r="X53">
        <v>5.7133000000000003E-2</v>
      </c>
    </row>
    <row r="54" spans="2:25" x14ac:dyDescent="0.2">
      <c r="B54" t="s">
        <v>11701</v>
      </c>
      <c r="C54">
        <v>40</v>
      </c>
      <c r="D54" t="s">
        <v>4383</v>
      </c>
      <c r="E54" t="s">
        <v>4384</v>
      </c>
      <c r="F54">
        <v>55076</v>
      </c>
      <c r="G54">
        <v>3</v>
      </c>
      <c r="H54">
        <v>100211463</v>
      </c>
      <c r="I54">
        <v>100296288</v>
      </c>
      <c r="J54">
        <v>1.0183625E-2</v>
      </c>
      <c r="K54">
        <v>3.1154655999999999E-2</v>
      </c>
      <c r="L54">
        <v>0</v>
      </c>
      <c r="M54">
        <v>0</v>
      </c>
      <c r="N54">
        <v>0</v>
      </c>
      <c r="O54" t="s">
        <v>55</v>
      </c>
      <c r="P54" t="s">
        <v>55</v>
      </c>
      <c r="Q54">
        <v>0</v>
      </c>
      <c r="R54" t="s">
        <v>55</v>
      </c>
      <c r="S54" t="s">
        <v>56</v>
      </c>
      <c r="T54">
        <v>2</v>
      </c>
      <c r="U54" t="s">
        <v>232</v>
      </c>
      <c r="V54" s="1">
        <v>6.3999999999999997E-6</v>
      </c>
      <c r="W54" t="s">
        <v>4353</v>
      </c>
      <c r="X54">
        <v>0.35644999999999999</v>
      </c>
    </row>
    <row r="55" spans="2:25" x14ac:dyDescent="0.2">
      <c r="B55" t="s">
        <v>11701</v>
      </c>
      <c r="C55">
        <v>40</v>
      </c>
      <c r="D55" t="s">
        <v>4385</v>
      </c>
      <c r="E55" t="s">
        <v>4386</v>
      </c>
      <c r="F55">
        <v>84873</v>
      </c>
      <c r="G55">
        <v>3</v>
      </c>
      <c r="H55">
        <v>100328433</v>
      </c>
      <c r="I55">
        <v>100414323</v>
      </c>
      <c r="J55" s="1">
        <v>1.99E-11</v>
      </c>
      <c r="K55">
        <v>0.51541951500000005</v>
      </c>
      <c r="L55">
        <v>0</v>
      </c>
      <c r="M55">
        <v>0</v>
      </c>
      <c r="N55">
        <v>0</v>
      </c>
      <c r="O55" t="s">
        <v>55</v>
      </c>
      <c r="P55" t="s">
        <v>55</v>
      </c>
      <c r="Q55">
        <v>0</v>
      </c>
      <c r="R55" t="s">
        <v>55</v>
      </c>
      <c r="S55" t="s">
        <v>56</v>
      </c>
      <c r="T55">
        <v>3</v>
      </c>
      <c r="U55" t="s">
        <v>1135</v>
      </c>
      <c r="V55" s="1">
        <v>2.9000000000000002E-6</v>
      </c>
      <c r="W55" t="s">
        <v>4353</v>
      </c>
      <c r="X55">
        <v>4.5303999999999997E-2</v>
      </c>
    </row>
    <row r="56" spans="2:25" x14ac:dyDescent="0.2">
      <c r="B56" t="s">
        <v>11701</v>
      </c>
      <c r="C56">
        <v>40</v>
      </c>
      <c r="D56" t="s">
        <v>4387</v>
      </c>
      <c r="E56" t="s">
        <v>4388</v>
      </c>
      <c r="F56">
        <v>10342</v>
      </c>
      <c r="G56">
        <v>3</v>
      </c>
      <c r="H56">
        <v>100428205</v>
      </c>
      <c r="I56">
        <v>100467810</v>
      </c>
      <c r="J56">
        <v>0.75705642299999998</v>
      </c>
      <c r="K56">
        <v>0.76518892599999999</v>
      </c>
      <c r="L56">
        <v>0</v>
      </c>
      <c r="M56">
        <v>0</v>
      </c>
      <c r="N56">
        <v>0</v>
      </c>
      <c r="O56" t="s">
        <v>55</v>
      </c>
      <c r="P56" t="s">
        <v>55</v>
      </c>
      <c r="Q56">
        <v>0</v>
      </c>
      <c r="R56" t="s">
        <v>55</v>
      </c>
      <c r="S56" t="s">
        <v>56</v>
      </c>
      <c r="T56">
        <v>3</v>
      </c>
      <c r="U56" t="s">
        <v>1135</v>
      </c>
      <c r="V56" s="1">
        <v>4.3000000000000001E-7</v>
      </c>
      <c r="W56" t="s">
        <v>4353</v>
      </c>
      <c r="X56">
        <v>5.0290000000000001E-2</v>
      </c>
      <c r="Y56" t="s">
        <v>17684</v>
      </c>
    </row>
    <row r="57" spans="2:25" x14ac:dyDescent="0.2">
      <c r="B57" t="s">
        <v>11701</v>
      </c>
      <c r="C57">
        <v>40</v>
      </c>
      <c r="D57" t="s">
        <v>4389</v>
      </c>
      <c r="E57" t="s">
        <v>4390</v>
      </c>
      <c r="F57">
        <v>25890</v>
      </c>
      <c r="G57">
        <v>3</v>
      </c>
      <c r="H57">
        <v>100468000</v>
      </c>
      <c r="I57">
        <v>100712359</v>
      </c>
      <c r="J57" s="1">
        <v>3.9400000000000001E-7</v>
      </c>
      <c r="K57">
        <v>0.59496462500000002</v>
      </c>
      <c r="L57">
        <v>0</v>
      </c>
      <c r="M57">
        <v>0</v>
      </c>
      <c r="N57">
        <v>0</v>
      </c>
      <c r="O57" t="s">
        <v>55</v>
      </c>
      <c r="P57" t="s">
        <v>55</v>
      </c>
      <c r="Q57">
        <v>0</v>
      </c>
      <c r="R57" t="s">
        <v>55</v>
      </c>
      <c r="S57" t="s">
        <v>56</v>
      </c>
      <c r="T57">
        <v>2</v>
      </c>
      <c r="U57" t="s">
        <v>417</v>
      </c>
      <c r="V57" s="1">
        <v>2.9000000000000002E-6</v>
      </c>
      <c r="W57" t="s">
        <v>4353</v>
      </c>
      <c r="X57" s="1">
        <v>2.0401E-5</v>
      </c>
    </row>
    <row r="58" spans="2:25" x14ac:dyDescent="0.2">
      <c r="B58" t="s">
        <v>11701</v>
      </c>
      <c r="C58">
        <v>40</v>
      </c>
      <c r="D58" t="s">
        <v>4391</v>
      </c>
      <c r="E58" t="s">
        <v>4392</v>
      </c>
      <c r="F58">
        <v>50939</v>
      </c>
      <c r="G58">
        <v>3</v>
      </c>
      <c r="H58">
        <v>100941390</v>
      </c>
      <c r="I58">
        <v>101039404</v>
      </c>
      <c r="J58" s="1">
        <v>1.4699999999999999E-8</v>
      </c>
      <c r="K58">
        <v>-0.183141888</v>
      </c>
      <c r="L58">
        <v>0</v>
      </c>
      <c r="M58">
        <v>0</v>
      </c>
      <c r="N58">
        <v>0</v>
      </c>
      <c r="O58" t="s">
        <v>55</v>
      </c>
      <c r="P58" t="s">
        <v>55</v>
      </c>
      <c r="Q58">
        <v>0</v>
      </c>
      <c r="R58" t="s">
        <v>55</v>
      </c>
      <c r="S58" t="s">
        <v>56</v>
      </c>
      <c r="T58">
        <v>2</v>
      </c>
      <c r="U58" t="s">
        <v>232</v>
      </c>
      <c r="V58" s="1">
        <v>6.3999999999999997E-6</v>
      </c>
      <c r="W58" t="s">
        <v>4353</v>
      </c>
      <c r="X58">
        <v>3.7654E-2</v>
      </c>
      <c r="Y58" t="s">
        <v>17685</v>
      </c>
    </row>
    <row r="59" spans="2:25" x14ac:dyDescent="0.2">
      <c r="B59" t="s">
        <v>11701</v>
      </c>
      <c r="C59">
        <v>40</v>
      </c>
      <c r="D59" t="s">
        <v>4393</v>
      </c>
      <c r="E59" t="s">
        <v>4394</v>
      </c>
      <c r="F59">
        <v>54931</v>
      </c>
      <c r="G59">
        <v>3</v>
      </c>
      <c r="H59">
        <v>101280706</v>
      </c>
      <c r="I59">
        <v>101285290</v>
      </c>
      <c r="J59" s="1">
        <v>1.06E-5</v>
      </c>
      <c r="K59">
        <v>-0.10924015099999999</v>
      </c>
      <c r="L59">
        <v>0</v>
      </c>
      <c r="M59">
        <v>0</v>
      </c>
      <c r="N59">
        <v>0</v>
      </c>
      <c r="O59" t="s">
        <v>55</v>
      </c>
      <c r="P59" t="s">
        <v>55</v>
      </c>
      <c r="Q59">
        <v>0</v>
      </c>
      <c r="R59" t="s">
        <v>55</v>
      </c>
      <c r="S59" t="s">
        <v>56</v>
      </c>
      <c r="T59">
        <v>1</v>
      </c>
      <c r="U59" t="s">
        <v>258</v>
      </c>
      <c r="V59" s="1">
        <v>1.2E-5</v>
      </c>
      <c r="W59" t="s">
        <v>4353</v>
      </c>
      <c r="X59">
        <v>0.51854999999999996</v>
      </c>
      <c r="Y59" t="s">
        <v>17686</v>
      </c>
    </row>
    <row r="60" spans="2:25" x14ac:dyDescent="0.2">
      <c r="B60" t="s">
        <v>11701</v>
      </c>
      <c r="C60">
        <v>40</v>
      </c>
      <c r="D60" t="s">
        <v>4395</v>
      </c>
      <c r="E60" t="s">
        <v>4396</v>
      </c>
      <c r="F60">
        <v>57092</v>
      </c>
      <c r="G60">
        <v>3</v>
      </c>
      <c r="H60">
        <v>101292939</v>
      </c>
      <c r="I60">
        <v>101313281</v>
      </c>
      <c r="J60">
        <v>0.87242341000000001</v>
      </c>
      <c r="K60">
        <v>-0.99314497599999996</v>
      </c>
      <c r="L60">
        <v>0</v>
      </c>
      <c r="M60">
        <v>0</v>
      </c>
      <c r="N60">
        <v>0</v>
      </c>
      <c r="O60" t="s">
        <v>55</v>
      </c>
      <c r="P60" t="s">
        <v>55</v>
      </c>
      <c r="Q60">
        <v>0</v>
      </c>
      <c r="R60" t="s">
        <v>55</v>
      </c>
      <c r="S60" t="s">
        <v>56</v>
      </c>
      <c r="T60">
        <v>1</v>
      </c>
      <c r="U60" t="s">
        <v>258</v>
      </c>
      <c r="V60" s="1">
        <v>1.2E-5</v>
      </c>
      <c r="W60" t="s">
        <v>4353</v>
      </c>
      <c r="X60">
        <v>0.38677</v>
      </c>
    </row>
    <row r="61" spans="2:25" x14ac:dyDescent="0.2">
      <c r="B61" t="s">
        <v>11701</v>
      </c>
      <c r="C61">
        <v>40</v>
      </c>
      <c r="D61" t="s">
        <v>4397</v>
      </c>
      <c r="E61" t="s">
        <v>4398</v>
      </c>
      <c r="F61">
        <v>79598</v>
      </c>
      <c r="G61">
        <v>3</v>
      </c>
      <c r="H61">
        <v>101442769</v>
      </c>
      <c r="I61">
        <v>101489406</v>
      </c>
      <c r="J61" s="1">
        <v>1.33E-6</v>
      </c>
      <c r="K61">
        <v>-2.946926838</v>
      </c>
      <c r="L61">
        <v>0</v>
      </c>
      <c r="M61">
        <v>0</v>
      </c>
      <c r="N61">
        <v>0</v>
      </c>
      <c r="O61" t="s">
        <v>55</v>
      </c>
      <c r="P61" t="s">
        <v>55</v>
      </c>
      <c r="Q61">
        <v>0</v>
      </c>
      <c r="R61" t="s">
        <v>55</v>
      </c>
      <c r="S61" t="s">
        <v>56</v>
      </c>
      <c r="T61">
        <v>1</v>
      </c>
      <c r="U61" t="s">
        <v>106</v>
      </c>
      <c r="V61" s="1">
        <v>6.3999999999999997E-6</v>
      </c>
      <c r="W61" t="s">
        <v>4353</v>
      </c>
      <c r="X61">
        <v>1.0465E-2</v>
      </c>
    </row>
    <row r="62" spans="2:25" x14ac:dyDescent="0.2">
      <c r="B62" t="s">
        <v>11701</v>
      </c>
      <c r="C62">
        <v>42</v>
      </c>
      <c r="D62" t="s">
        <v>4975</v>
      </c>
      <c r="E62" t="s">
        <v>4976</v>
      </c>
      <c r="F62">
        <v>51131</v>
      </c>
      <c r="G62">
        <v>13</v>
      </c>
      <c r="H62">
        <v>50069746</v>
      </c>
      <c r="I62">
        <v>50103123</v>
      </c>
      <c r="J62" s="1">
        <v>1.77E-5</v>
      </c>
      <c r="K62">
        <v>6.0996867000000003E-2</v>
      </c>
      <c r="L62">
        <v>0</v>
      </c>
      <c r="M62">
        <v>0</v>
      </c>
      <c r="N62">
        <v>11</v>
      </c>
      <c r="O62" s="1">
        <v>9.9699999999999998E-5</v>
      </c>
      <c r="P62" s="1">
        <v>8.0700000000000007E-6</v>
      </c>
      <c r="Q62">
        <v>1</v>
      </c>
      <c r="R62" t="s">
        <v>1325</v>
      </c>
      <c r="S62" t="s">
        <v>0</v>
      </c>
      <c r="T62">
        <v>0</v>
      </c>
      <c r="U62" t="s">
        <v>55</v>
      </c>
      <c r="V62" s="1">
        <v>1.6000000000000001E-8</v>
      </c>
      <c r="W62" t="s">
        <v>4977</v>
      </c>
      <c r="X62">
        <v>0.21562000000000001</v>
      </c>
      <c r="Y62" t="s">
        <v>17687</v>
      </c>
    </row>
    <row r="63" spans="2:25" x14ac:dyDescent="0.2">
      <c r="B63" t="s">
        <v>11701</v>
      </c>
      <c r="C63">
        <v>42</v>
      </c>
      <c r="D63" t="s">
        <v>4978</v>
      </c>
      <c r="E63" t="s">
        <v>4979</v>
      </c>
      <c r="F63">
        <v>55213</v>
      </c>
      <c r="G63">
        <v>13</v>
      </c>
      <c r="H63">
        <v>50106082</v>
      </c>
      <c r="I63">
        <v>50159719</v>
      </c>
      <c r="J63">
        <v>2.17674E-4</v>
      </c>
      <c r="K63">
        <v>1.6483658080000001</v>
      </c>
      <c r="L63">
        <v>0</v>
      </c>
      <c r="M63">
        <v>0</v>
      </c>
      <c r="N63">
        <v>7</v>
      </c>
      <c r="O63" s="1">
        <v>4.7700000000000001E-5</v>
      </c>
      <c r="P63" s="1">
        <v>2.3899999999999999E-22</v>
      </c>
      <c r="Q63">
        <v>2</v>
      </c>
      <c r="R63" t="s">
        <v>3062</v>
      </c>
      <c r="S63" t="s">
        <v>0</v>
      </c>
      <c r="T63">
        <v>0</v>
      </c>
      <c r="U63" t="s">
        <v>55</v>
      </c>
      <c r="V63" s="1">
        <v>2E-8</v>
      </c>
      <c r="W63" t="s">
        <v>4980</v>
      </c>
      <c r="X63">
        <v>0.73685999999999996</v>
      </c>
      <c r="Y63" t="s">
        <v>17688</v>
      </c>
    </row>
    <row r="64" spans="2:25" x14ac:dyDescent="0.2">
      <c r="B64" t="s">
        <v>11701</v>
      </c>
      <c r="C64">
        <v>42</v>
      </c>
      <c r="D64" t="s">
        <v>4981</v>
      </c>
      <c r="E64" t="s">
        <v>4982</v>
      </c>
      <c r="F64">
        <v>115761</v>
      </c>
      <c r="G64">
        <v>13</v>
      </c>
      <c r="H64">
        <v>50202435</v>
      </c>
      <c r="I64">
        <v>50208008</v>
      </c>
      <c r="J64" s="1">
        <v>8.0900000000000005E-6</v>
      </c>
      <c r="K64">
        <v>-0.39281586299999999</v>
      </c>
      <c r="L64">
        <v>0</v>
      </c>
      <c r="M64">
        <v>0</v>
      </c>
      <c r="N64">
        <v>9</v>
      </c>
      <c r="O64" s="1">
        <v>6.6199999999999996E-5</v>
      </c>
      <c r="P64">
        <v>2.66647E-2</v>
      </c>
      <c r="Q64">
        <v>1</v>
      </c>
      <c r="R64" t="s">
        <v>227</v>
      </c>
      <c r="S64" t="s">
        <v>0</v>
      </c>
      <c r="T64">
        <v>0</v>
      </c>
      <c r="U64" t="s">
        <v>55</v>
      </c>
      <c r="V64" s="1">
        <v>1.2E-8</v>
      </c>
      <c r="W64" t="s">
        <v>4980</v>
      </c>
      <c r="X64">
        <v>0.21365999999999999</v>
      </c>
      <c r="Y64" t="s">
        <v>17689</v>
      </c>
    </row>
    <row r="65" spans="2:26" x14ac:dyDescent="0.2">
      <c r="B65" t="s">
        <v>11701</v>
      </c>
      <c r="C65">
        <v>42</v>
      </c>
      <c r="D65" t="s">
        <v>4983</v>
      </c>
      <c r="E65" t="s">
        <v>4984</v>
      </c>
      <c r="F65">
        <v>84650</v>
      </c>
      <c r="G65">
        <v>13</v>
      </c>
      <c r="H65">
        <v>50234859</v>
      </c>
      <c r="I65">
        <v>50265611</v>
      </c>
      <c r="J65">
        <v>3.8853332999999997E-2</v>
      </c>
      <c r="K65" t="s">
        <v>55</v>
      </c>
      <c r="L65">
        <v>0</v>
      </c>
      <c r="M65">
        <v>0</v>
      </c>
      <c r="N65">
        <v>12</v>
      </c>
      <c r="O65" s="1">
        <v>7.9799999999999998E-11</v>
      </c>
      <c r="P65" s="1">
        <v>1.9599999999999999E-70</v>
      </c>
      <c r="Q65">
        <v>15</v>
      </c>
      <c r="R65" t="s">
        <v>4985</v>
      </c>
      <c r="S65" t="s">
        <v>0</v>
      </c>
      <c r="T65">
        <v>0</v>
      </c>
      <c r="U65" t="s">
        <v>55</v>
      </c>
      <c r="V65" s="1">
        <v>1.2E-8</v>
      </c>
      <c r="W65" t="s">
        <v>4980</v>
      </c>
      <c r="X65">
        <v>0.33156000000000002</v>
      </c>
    </row>
    <row r="66" spans="2:26" x14ac:dyDescent="0.2">
      <c r="B66" t="s">
        <v>11701</v>
      </c>
      <c r="C66">
        <v>42</v>
      </c>
      <c r="D66" t="s">
        <v>4986</v>
      </c>
      <c r="E66" t="s">
        <v>4987</v>
      </c>
      <c r="F66">
        <v>3839</v>
      </c>
      <c r="G66">
        <v>13</v>
      </c>
      <c r="H66">
        <v>50273447</v>
      </c>
      <c r="I66">
        <v>50367057</v>
      </c>
      <c r="J66">
        <v>0.80982393399999997</v>
      </c>
      <c r="K66">
        <v>0.50824817799999999</v>
      </c>
      <c r="L66">
        <v>0</v>
      </c>
      <c r="M66">
        <v>0</v>
      </c>
      <c r="N66">
        <v>0</v>
      </c>
      <c r="O66" t="s">
        <v>55</v>
      </c>
      <c r="P66" t="s">
        <v>55</v>
      </c>
      <c r="Q66">
        <v>0</v>
      </c>
      <c r="R66" t="s">
        <v>55</v>
      </c>
      <c r="S66" t="s">
        <v>56</v>
      </c>
      <c r="T66">
        <v>4</v>
      </c>
      <c r="U66" t="s">
        <v>205</v>
      </c>
      <c r="V66" s="1">
        <v>1.0999999999999999E-8</v>
      </c>
      <c r="W66" t="s">
        <v>4988</v>
      </c>
      <c r="X66">
        <v>5.4891999999999996E-3</v>
      </c>
    </row>
    <row r="67" spans="2:26" x14ac:dyDescent="0.2">
      <c r="B67" t="s">
        <v>11701</v>
      </c>
      <c r="C67">
        <v>42</v>
      </c>
      <c r="D67" t="s">
        <v>4989</v>
      </c>
      <c r="E67" t="s">
        <v>4990</v>
      </c>
      <c r="F67">
        <v>57213</v>
      </c>
      <c r="G67">
        <v>13</v>
      </c>
      <c r="H67">
        <v>50486842</v>
      </c>
      <c r="I67">
        <v>50510626</v>
      </c>
      <c r="J67">
        <v>9.1157165999999998E-2</v>
      </c>
      <c r="K67">
        <v>-0.82482551800000004</v>
      </c>
      <c r="L67">
        <v>0</v>
      </c>
      <c r="M67">
        <v>0</v>
      </c>
      <c r="N67">
        <v>0</v>
      </c>
      <c r="O67" t="s">
        <v>55</v>
      </c>
      <c r="P67" t="s">
        <v>55</v>
      </c>
      <c r="Q67">
        <v>0</v>
      </c>
      <c r="R67" t="s">
        <v>55</v>
      </c>
      <c r="S67" t="s">
        <v>56</v>
      </c>
      <c r="T67">
        <v>5</v>
      </c>
      <c r="U67" t="s">
        <v>309</v>
      </c>
      <c r="V67" s="1">
        <v>1.0999999999999999E-8</v>
      </c>
      <c r="W67" t="s">
        <v>4988</v>
      </c>
      <c r="X67">
        <v>0.18962000000000001</v>
      </c>
    </row>
    <row r="68" spans="2:26" x14ac:dyDescent="0.2">
      <c r="B68" t="s">
        <v>11701</v>
      </c>
      <c r="C68">
        <v>42</v>
      </c>
      <c r="D68" t="s">
        <v>4991</v>
      </c>
      <c r="E68" t="s">
        <v>4992</v>
      </c>
      <c r="F68">
        <v>10206</v>
      </c>
      <c r="G68">
        <v>13</v>
      </c>
      <c r="H68">
        <v>50570024</v>
      </c>
      <c r="I68">
        <v>50594617</v>
      </c>
      <c r="J68">
        <v>0.50514184799999995</v>
      </c>
      <c r="K68" t="s">
        <v>55</v>
      </c>
      <c r="L68">
        <v>0</v>
      </c>
      <c r="M68">
        <v>0</v>
      </c>
      <c r="N68">
        <v>19</v>
      </c>
      <c r="O68" s="1">
        <v>2.5199999999999999E-5</v>
      </c>
      <c r="P68" s="1">
        <v>3.4100000000000001E-14</v>
      </c>
      <c r="Q68">
        <v>2</v>
      </c>
      <c r="R68" t="s">
        <v>4993</v>
      </c>
      <c r="S68" t="s">
        <v>56</v>
      </c>
      <c r="T68">
        <v>3</v>
      </c>
      <c r="U68" t="s">
        <v>526</v>
      </c>
      <c r="V68" s="1">
        <v>1.0999999999999999E-8</v>
      </c>
      <c r="W68" t="s">
        <v>4994</v>
      </c>
      <c r="X68">
        <v>0.16228999999999999</v>
      </c>
    </row>
    <row r="69" spans="2:26" x14ac:dyDescent="0.2">
      <c r="B69" t="s">
        <v>11701</v>
      </c>
      <c r="C69">
        <v>42</v>
      </c>
      <c r="D69" t="s">
        <v>4995</v>
      </c>
      <c r="E69" t="s">
        <v>4996</v>
      </c>
      <c r="F69">
        <v>283518</v>
      </c>
      <c r="G69">
        <v>13</v>
      </c>
      <c r="H69">
        <v>50589390</v>
      </c>
      <c r="I69">
        <v>50595058</v>
      </c>
      <c r="J69">
        <v>5.2028899999999995E-4</v>
      </c>
      <c r="K69">
        <v>-0.55931317000000003</v>
      </c>
      <c r="L69">
        <v>0</v>
      </c>
      <c r="M69">
        <v>0</v>
      </c>
      <c r="N69">
        <v>0</v>
      </c>
      <c r="O69" t="s">
        <v>55</v>
      </c>
      <c r="P69" t="s">
        <v>55</v>
      </c>
      <c r="Q69">
        <v>0</v>
      </c>
      <c r="R69" t="s">
        <v>55</v>
      </c>
      <c r="S69" t="s">
        <v>56</v>
      </c>
      <c r="T69">
        <v>2</v>
      </c>
      <c r="U69" t="s">
        <v>232</v>
      </c>
      <c r="V69" s="1">
        <v>1.0999999999999999E-8</v>
      </c>
      <c r="W69" t="s">
        <v>4988</v>
      </c>
      <c r="X69">
        <v>0.16203999999999999</v>
      </c>
    </row>
    <row r="70" spans="2:26" x14ac:dyDescent="0.2">
      <c r="B70" t="s">
        <v>11701</v>
      </c>
      <c r="C70">
        <v>42</v>
      </c>
      <c r="D70" t="s">
        <v>4997</v>
      </c>
      <c r="E70" t="s">
        <v>4998</v>
      </c>
      <c r="F70">
        <v>10301</v>
      </c>
      <c r="G70">
        <v>13</v>
      </c>
      <c r="H70">
        <v>50656307</v>
      </c>
      <c r="I70">
        <v>51297372</v>
      </c>
      <c r="J70" t="s">
        <v>55</v>
      </c>
      <c r="K70" t="s">
        <v>55</v>
      </c>
      <c r="L70">
        <v>56</v>
      </c>
      <c r="M70">
        <v>12.34</v>
      </c>
      <c r="N70">
        <v>0</v>
      </c>
      <c r="O70" t="s">
        <v>55</v>
      </c>
      <c r="P70" t="s">
        <v>55</v>
      </c>
      <c r="Q70">
        <v>0</v>
      </c>
      <c r="R70" t="s">
        <v>55</v>
      </c>
      <c r="S70" t="s">
        <v>56</v>
      </c>
      <c r="T70">
        <v>8</v>
      </c>
      <c r="U70" t="s">
        <v>404</v>
      </c>
      <c r="V70" s="1">
        <v>1.0999999999999999E-8</v>
      </c>
      <c r="W70" t="s">
        <v>4999</v>
      </c>
      <c r="X70" s="1">
        <v>3.5880000000000001E-8</v>
      </c>
    </row>
    <row r="71" spans="2:26" x14ac:dyDescent="0.2">
      <c r="B71" t="s">
        <v>11701</v>
      </c>
      <c r="C71">
        <v>43</v>
      </c>
      <c r="D71" t="s">
        <v>5039</v>
      </c>
      <c r="E71" t="s">
        <v>5040</v>
      </c>
      <c r="F71">
        <v>56963</v>
      </c>
      <c r="G71">
        <v>15</v>
      </c>
      <c r="H71">
        <v>93586636</v>
      </c>
      <c r="I71">
        <v>93632433</v>
      </c>
      <c r="J71">
        <v>1.0575529E-2</v>
      </c>
      <c r="K71">
        <v>0.29753327200000002</v>
      </c>
      <c r="L71">
        <v>0</v>
      </c>
      <c r="M71">
        <v>0</v>
      </c>
      <c r="N71">
        <v>0</v>
      </c>
      <c r="O71" t="s">
        <v>55</v>
      </c>
      <c r="P71" t="s">
        <v>55</v>
      </c>
      <c r="Q71">
        <v>0</v>
      </c>
      <c r="R71" t="s">
        <v>55</v>
      </c>
      <c r="S71" t="s">
        <v>56</v>
      </c>
      <c r="T71">
        <v>1</v>
      </c>
      <c r="U71" t="s">
        <v>118</v>
      </c>
      <c r="V71" s="1">
        <v>1.6000000000000001E-8</v>
      </c>
      <c r="W71" t="s">
        <v>5041</v>
      </c>
      <c r="X71">
        <v>0.38695000000000002</v>
      </c>
      <c r="Z71" t="s">
        <v>18617</v>
      </c>
    </row>
    <row r="72" spans="2:26" x14ac:dyDescent="0.2">
      <c r="B72" t="s">
        <v>11701</v>
      </c>
      <c r="C72">
        <v>43</v>
      </c>
      <c r="D72" t="s">
        <v>5042</v>
      </c>
      <c r="E72" t="s">
        <v>5043</v>
      </c>
      <c r="F72" t="s">
        <v>55</v>
      </c>
      <c r="G72">
        <v>15</v>
      </c>
      <c r="H72">
        <v>96831280</v>
      </c>
      <c r="I72">
        <v>96831660</v>
      </c>
      <c r="J72" t="s">
        <v>55</v>
      </c>
      <c r="K72" t="s">
        <v>55</v>
      </c>
      <c r="L72">
        <v>0</v>
      </c>
      <c r="M72">
        <v>0</v>
      </c>
      <c r="N72">
        <v>0</v>
      </c>
      <c r="O72" t="s">
        <v>55</v>
      </c>
      <c r="P72" t="s">
        <v>55</v>
      </c>
      <c r="Q72">
        <v>0</v>
      </c>
      <c r="R72" t="s">
        <v>55</v>
      </c>
      <c r="S72" t="s">
        <v>56</v>
      </c>
      <c r="T72">
        <v>6</v>
      </c>
      <c r="U72" t="s">
        <v>305</v>
      </c>
      <c r="V72" s="1">
        <v>1.6000000000000001E-8</v>
      </c>
      <c r="W72" t="s">
        <v>5041</v>
      </c>
      <c r="X72" t="s">
        <v>55</v>
      </c>
    </row>
    <row r="73" spans="2:26" x14ac:dyDescent="0.2">
      <c r="B73" t="s">
        <v>11701</v>
      </c>
      <c r="C73">
        <v>43</v>
      </c>
      <c r="D73" t="s">
        <v>5044</v>
      </c>
      <c r="E73" t="s">
        <v>5045</v>
      </c>
      <c r="F73">
        <v>7026</v>
      </c>
      <c r="G73">
        <v>15</v>
      </c>
      <c r="H73">
        <v>96869167</v>
      </c>
      <c r="I73">
        <v>96883492</v>
      </c>
      <c r="J73">
        <v>0.91670423000000001</v>
      </c>
      <c r="K73">
        <v>-1.8397107699999999</v>
      </c>
      <c r="L73">
        <v>0</v>
      </c>
      <c r="M73">
        <v>0</v>
      </c>
      <c r="N73">
        <v>0</v>
      </c>
      <c r="O73" t="s">
        <v>55</v>
      </c>
      <c r="P73" t="s">
        <v>55</v>
      </c>
      <c r="Q73">
        <v>0</v>
      </c>
      <c r="R73" t="s">
        <v>55</v>
      </c>
      <c r="S73" t="s">
        <v>56</v>
      </c>
      <c r="T73">
        <v>6</v>
      </c>
      <c r="U73" t="s">
        <v>2232</v>
      </c>
      <c r="V73" s="1">
        <v>1.6000000000000001E-8</v>
      </c>
      <c r="W73" t="s">
        <v>5041</v>
      </c>
      <c r="X73">
        <v>2.7228000000000002E-4</v>
      </c>
      <c r="Y73" t="s">
        <v>15440</v>
      </c>
      <c r="Z73" t="s">
        <v>18618</v>
      </c>
    </row>
    <row r="74" spans="2:26" x14ac:dyDescent="0.2">
      <c r="B74" t="s">
        <v>11701</v>
      </c>
      <c r="C74">
        <v>43</v>
      </c>
      <c r="D74" t="s">
        <v>5046</v>
      </c>
      <c r="E74" t="s">
        <v>5047</v>
      </c>
      <c r="F74" t="s">
        <v>55</v>
      </c>
      <c r="G74">
        <v>15</v>
      </c>
      <c r="H74">
        <v>96904487</v>
      </c>
      <c r="I74">
        <v>96904900</v>
      </c>
      <c r="J74" t="s">
        <v>55</v>
      </c>
      <c r="K74" t="s">
        <v>55</v>
      </c>
      <c r="L74">
        <v>0</v>
      </c>
      <c r="M74">
        <v>0</v>
      </c>
      <c r="N74">
        <v>0</v>
      </c>
      <c r="O74" t="s">
        <v>55</v>
      </c>
      <c r="P74" t="s">
        <v>55</v>
      </c>
      <c r="Q74">
        <v>0</v>
      </c>
      <c r="R74" t="s">
        <v>55</v>
      </c>
      <c r="S74" t="s">
        <v>56</v>
      </c>
      <c r="T74">
        <v>4</v>
      </c>
      <c r="U74" t="s">
        <v>390</v>
      </c>
      <c r="V74" s="1">
        <v>1.6000000000000001E-8</v>
      </c>
      <c r="W74" t="s">
        <v>5041</v>
      </c>
      <c r="X74" t="s">
        <v>55</v>
      </c>
    </row>
    <row r="75" spans="2:26" x14ac:dyDescent="0.2">
      <c r="B75" t="s">
        <v>11701</v>
      </c>
      <c r="C75">
        <v>43</v>
      </c>
      <c r="D75" t="s">
        <v>5048</v>
      </c>
      <c r="E75" t="s">
        <v>5049</v>
      </c>
      <c r="F75">
        <v>145946</v>
      </c>
      <c r="G75">
        <v>15</v>
      </c>
      <c r="H75">
        <v>97326619</v>
      </c>
      <c r="I75">
        <v>97328845</v>
      </c>
      <c r="J75">
        <v>0.15858048199999999</v>
      </c>
      <c r="K75">
        <v>-1.3180791000000001E-2</v>
      </c>
      <c r="L75">
        <v>0</v>
      </c>
      <c r="M75">
        <v>0</v>
      </c>
      <c r="N75">
        <v>0</v>
      </c>
      <c r="O75" t="s">
        <v>55</v>
      </c>
      <c r="P75" t="s">
        <v>55</v>
      </c>
      <c r="Q75">
        <v>0</v>
      </c>
      <c r="R75" t="s">
        <v>55</v>
      </c>
      <c r="S75" t="s">
        <v>56</v>
      </c>
      <c r="T75">
        <v>4</v>
      </c>
      <c r="U75" t="s">
        <v>5050</v>
      </c>
      <c r="V75" s="1">
        <v>1.6000000000000001E-8</v>
      </c>
      <c r="W75" t="s">
        <v>5041</v>
      </c>
      <c r="X75">
        <v>0.29393999999999998</v>
      </c>
    </row>
    <row r="76" spans="2:26" x14ac:dyDescent="0.2">
      <c r="B76" t="s">
        <v>11701</v>
      </c>
      <c r="C76">
        <v>43</v>
      </c>
      <c r="D76" t="s">
        <v>5051</v>
      </c>
      <c r="E76" t="s">
        <v>5052</v>
      </c>
      <c r="F76">
        <v>91948</v>
      </c>
      <c r="G76">
        <v>15</v>
      </c>
      <c r="H76">
        <v>98285448</v>
      </c>
      <c r="I76">
        <v>98417780</v>
      </c>
      <c r="J76" t="s">
        <v>55</v>
      </c>
      <c r="K76" t="s">
        <v>55</v>
      </c>
      <c r="L76">
        <v>0</v>
      </c>
      <c r="M76">
        <v>0</v>
      </c>
      <c r="N76">
        <v>0</v>
      </c>
      <c r="O76" t="s">
        <v>55</v>
      </c>
      <c r="P76" t="s">
        <v>55</v>
      </c>
      <c r="Q76">
        <v>0</v>
      </c>
      <c r="R76" t="s">
        <v>55</v>
      </c>
      <c r="S76" t="s">
        <v>56</v>
      </c>
      <c r="T76">
        <v>4</v>
      </c>
      <c r="U76" t="s">
        <v>5053</v>
      </c>
      <c r="V76" s="1">
        <v>1.6000000000000001E-8</v>
      </c>
      <c r="W76" t="s">
        <v>5041</v>
      </c>
      <c r="X76">
        <v>6.8113000000000002E-3</v>
      </c>
    </row>
    <row r="77" spans="2:26" x14ac:dyDescent="0.2">
      <c r="B77" t="s">
        <v>11701</v>
      </c>
      <c r="C77">
        <v>44</v>
      </c>
      <c r="D77" t="s">
        <v>5302</v>
      </c>
      <c r="E77" t="s">
        <v>5303</v>
      </c>
      <c r="F77">
        <v>27189</v>
      </c>
      <c r="G77">
        <v>16</v>
      </c>
      <c r="H77">
        <v>88704999</v>
      </c>
      <c r="I77">
        <v>88706881</v>
      </c>
      <c r="J77">
        <v>5.6647700000000002E-4</v>
      </c>
      <c r="K77">
        <v>-0.60475986400000004</v>
      </c>
      <c r="L77">
        <v>0</v>
      </c>
      <c r="M77">
        <v>0</v>
      </c>
      <c r="N77">
        <v>0</v>
      </c>
      <c r="O77" t="s">
        <v>55</v>
      </c>
      <c r="P77" t="s">
        <v>55</v>
      </c>
      <c r="Q77">
        <v>0</v>
      </c>
      <c r="R77" t="s">
        <v>55</v>
      </c>
      <c r="S77" t="s">
        <v>56</v>
      </c>
      <c r="T77">
        <v>1</v>
      </c>
      <c r="U77" t="s">
        <v>61</v>
      </c>
      <c r="V77" s="1">
        <v>2.1999999999999998E-8</v>
      </c>
      <c r="W77" t="s">
        <v>5304</v>
      </c>
      <c r="X77">
        <v>0.56916</v>
      </c>
      <c r="Z77" t="s">
        <v>18619</v>
      </c>
    </row>
    <row r="78" spans="2:26" x14ac:dyDescent="0.2">
      <c r="B78" t="s">
        <v>11701</v>
      </c>
      <c r="C78">
        <v>44</v>
      </c>
      <c r="D78" t="s">
        <v>5305</v>
      </c>
      <c r="E78" t="s">
        <v>5306</v>
      </c>
      <c r="F78">
        <v>1535</v>
      </c>
      <c r="G78">
        <v>16</v>
      </c>
      <c r="H78">
        <v>88709691</v>
      </c>
      <c r="I78">
        <v>88717560</v>
      </c>
      <c r="J78">
        <v>3.5729830000000001E-3</v>
      </c>
      <c r="K78" t="s">
        <v>55</v>
      </c>
      <c r="L78">
        <v>0</v>
      </c>
      <c r="M78">
        <v>0</v>
      </c>
      <c r="N78">
        <v>8</v>
      </c>
      <c r="O78" s="1">
        <v>7.9199999999999995E-8</v>
      </c>
      <c r="P78" s="1">
        <v>3.3400000000000001E-20</v>
      </c>
      <c r="Q78">
        <v>8</v>
      </c>
      <c r="R78" t="s">
        <v>5307</v>
      </c>
      <c r="S78" t="s">
        <v>0</v>
      </c>
      <c r="T78">
        <v>0</v>
      </c>
      <c r="U78" t="s">
        <v>55</v>
      </c>
      <c r="V78" s="1">
        <v>2.1999999999999998E-8</v>
      </c>
      <c r="W78" t="s">
        <v>5304</v>
      </c>
      <c r="X78">
        <v>0.39006000000000002</v>
      </c>
      <c r="Y78" t="s">
        <v>17690</v>
      </c>
      <c r="Z78" t="s">
        <v>18620</v>
      </c>
    </row>
    <row r="79" spans="2:26" x14ac:dyDescent="0.2">
      <c r="B79" t="s">
        <v>11701</v>
      </c>
      <c r="C79">
        <v>44</v>
      </c>
      <c r="D79" t="s">
        <v>5308</v>
      </c>
      <c r="E79" t="s">
        <v>5309</v>
      </c>
      <c r="F79">
        <v>333929</v>
      </c>
      <c r="G79">
        <v>16</v>
      </c>
      <c r="H79">
        <v>88744090</v>
      </c>
      <c r="I79">
        <v>88752901</v>
      </c>
      <c r="J79">
        <v>8.305659E-3</v>
      </c>
      <c r="K79" t="s">
        <v>55</v>
      </c>
      <c r="L79">
        <v>0</v>
      </c>
      <c r="M79">
        <v>0</v>
      </c>
      <c r="N79">
        <v>0</v>
      </c>
      <c r="O79" t="s">
        <v>55</v>
      </c>
      <c r="P79" t="s">
        <v>55</v>
      </c>
      <c r="Q79">
        <v>0</v>
      </c>
      <c r="R79" t="s">
        <v>55</v>
      </c>
      <c r="S79" t="s">
        <v>56</v>
      </c>
      <c r="T79">
        <v>1</v>
      </c>
      <c r="U79" t="s">
        <v>61</v>
      </c>
      <c r="V79" s="1">
        <v>2.1999999999999998E-8</v>
      </c>
      <c r="W79" t="s">
        <v>5304</v>
      </c>
      <c r="X79">
        <v>4.0127999999999997E-2</v>
      </c>
    </row>
    <row r="80" spans="2:26" x14ac:dyDescent="0.2">
      <c r="B80" t="s">
        <v>11701</v>
      </c>
      <c r="C80">
        <v>44</v>
      </c>
      <c r="D80" t="s">
        <v>5310</v>
      </c>
      <c r="E80" t="s">
        <v>5311</v>
      </c>
      <c r="F80">
        <v>115992</v>
      </c>
      <c r="G80">
        <v>16</v>
      </c>
      <c r="H80">
        <v>88762903</v>
      </c>
      <c r="I80">
        <v>88772829</v>
      </c>
      <c r="J80">
        <v>0.55162056699999995</v>
      </c>
      <c r="K80">
        <v>0.60258908300000003</v>
      </c>
      <c r="L80">
        <v>0</v>
      </c>
      <c r="M80">
        <v>0</v>
      </c>
      <c r="N80">
        <v>8</v>
      </c>
      <c r="O80" s="1">
        <v>5.1699999999999997E-10</v>
      </c>
      <c r="P80" s="1">
        <v>7.7400000000000004E-62</v>
      </c>
      <c r="Q80">
        <v>10</v>
      </c>
      <c r="R80" t="s">
        <v>5312</v>
      </c>
      <c r="S80" t="s">
        <v>0</v>
      </c>
      <c r="T80">
        <v>0</v>
      </c>
      <c r="U80" t="s">
        <v>55</v>
      </c>
      <c r="V80" s="1">
        <v>2.1999999999999998E-8</v>
      </c>
      <c r="W80" t="s">
        <v>5304</v>
      </c>
      <c r="X80">
        <v>6.1793000000000001E-2</v>
      </c>
    </row>
    <row r="81" spans="2:26" x14ac:dyDescent="0.2">
      <c r="B81" t="s">
        <v>11701</v>
      </c>
      <c r="C81">
        <v>44</v>
      </c>
      <c r="D81" t="s">
        <v>5313</v>
      </c>
      <c r="E81" t="s">
        <v>5314</v>
      </c>
      <c r="F81">
        <v>348180</v>
      </c>
      <c r="G81">
        <v>16</v>
      </c>
      <c r="H81">
        <v>88772871</v>
      </c>
      <c r="I81">
        <v>88781794</v>
      </c>
      <c r="J81" s="1">
        <v>3.2199999999999998E-14</v>
      </c>
      <c r="K81" t="s">
        <v>55</v>
      </c>
      <c r="L81">
        <v>0</v>
      </c>
      <c r="M81">
        <v>0</v>
      </c>
      <c r="N81">
        <v>1</v>
      </c>
      <c r="O81" s="1">
        <v>3.1199999999999999E-5</v>
      </c>
      <c r="P81" s="1">
        <v>8.4399999999999999E-14</v>
      </c>
      <c r="Q81">
        <v>1</v>
      </c>
      <c r="R81" t="s">
        <v>112</v>
      </c>
      <c r="S81" t="s">
        <v>0</v>
      </c>
      <c r="T81">
        <v>0</v>
      </c>
      <c r="U81" t="s">
        <v>55</v>
      </c>
      <c r="V81" t="s">
        <v>55</v>
      </c>
      <c r="W81" t="s">
        <v>5304</v>
      </c>
      <c r="X81">
        <v>1.3424999999999999E-2</v>
      </c>
      <c r="Y81" t="s">
        <v>17691</v>
      </c>
    </row>
    <row r="82" spans="2:26" x14ac:dyDescent="0.2">
      <c r="B82" t="s">
        <v>11701</v>
      </c>
      <c r="C82">
        <v>44</v>
      </c>
      <c r="D82" t="s">
        <v>5315</v>
      </c>
      <c r="E82" t="s">
        <v>5316</v>
      </c>
      <c r="F82">
        <v>9780</v>
      </c>
      <c r="G82">
        <v>16</v>
      </c>
      <c r="H82">
        <v>88781751</v>
      </c>
      <c r="I82">
        <v>88851619</v>
      </c>
      <c r="J82">
        <v>0.53596900999999997</v>
      </c>
      <c r="K82" t="s">
        <v>55</v>
      </c>
      <c r="L82">
        <v>8</v>
      </c>
      <c r="M82">
        <v>10.23</v>
      </c>
      <c r="N82">
        <v>5</v>
      </c>
      <c r="O82" s="1">
        <v>1.0700000000000001E-7</v>
      </c>
      <c r="P82" s="1">
        <v>9.1300000000000007E-19</v>
      </c>
      <c r="Q82">
        <v>3</v>
      </c>
      <c r="R82" t="s">
        <v>5317</v>
      </c>
      <c r="S82" t="s">
        <v>56</v>
      </c>
      <c r="T82">
        <v>1</v>
      </c>
      <c r="U82" t="s">
        <v>61</v>
      </c>
      <c r="V82" s="1">
        <v>2.1999999999999998E-8</v>
      </c>
      <c r="W82" t="s">
        <v>5304</v>
      </c>
      <c r="X82" s="1">
        <v>6.9699999999999995E-8</v>
      </c>
      <c r="Y82" t="s">
        <v>17692</v>
      </c>
    </row>
    <row r="83" spans="2:26" x14ac:dyDescent="0.2">
      <c r="B83" t="s">
        <v>11701</v>
      </c>
      <c r="C83">
        <v>44</v>
      </c>
      <c r="D83" t="s">
        <v>5318</v>
      </c>
      <c r="E83" t="s">
        <v>5319</v>
      </c>
      <c r="F83">
        <v>51693</v>
      </c>
      <c r="G83">
        <v>16</v>
      </c>
      <c r="H83">
        <v>88922628</v>
      </c>
      <c r="I83">
        <v>88929094</v>
      </c>
      <c r="J83" s="1">
        <v>3.5500000000000002E-5</v>
      </c>
      <c r="K83">
        <v>0.98364966700000001</v>
      </c>
      <c r="L83">
        <v>0</v>
      </c>
      <c r="M83">
        <v>0</v>
      </c>
      <c r="N83">
        <v>1</v>
      </c>
      <c r="O83" s="1">
        <v>4.57E-5</v>
      </c>
      <c r="P83" s="1">
        <v>2.53E-7</v>
      </c>
      <c r="Q83">
        <v>1</v>
      </c>
      <c r="R83" t="s">
        <v>1772</v>
      </c>
      <c r="S83" t="s">
        <v>0</v>
      </c>
      <c r="T83">
        <v>0</v>
      </c>
      <c r="U83" t="s">
        <v>55</v>
      </c>
      <c r="V83" s="1">
        <v>2.1999999999999998E-8</v>
      </c>
      <c r="W83" t="s">
        <v>5304</v>
      </c>
      <c r="X83">
        <v>0.41698000000000002</v>
      </c>
    </row>
    <row r="84" spans="2:26" x14ac:dyDescent="0.2">
      <c r="B84" t="s">
        <v>11701</v>
      </c>
      <c r="C84">
        <v>44</v>
      </c>
      <c r="D84" t="s">
        <v>5320</v>
      </c>
      <c r="E84" t="s">
        <v>5321</v>
      </c>
      <c r="F84">
        <v>390748</v>
      </c>
      <c r="G84">
        <v>16</v>
      </c>
      <c r="H84">
        <v>88928034</v>
      </c>
      <c r="I84">
        <v>88933068</v>
      </c>
      <c r="J84" s="1">
        <v>2.6499999999999999E-11</v>
      </c>
      <c r="K84">
        <v>-0.122346204</v>
      </c>
      <c r="L84">
        <v>0</v>
      </c>
      <c r="M84">
        <v>0</v>
      </c>
      <c r="N84">
        <v>0</v>
      </c>
      <c r="O84" t="s">
        <v>55</v>
      </c>
      <c r="P84" t="s">
        <v>55</v>
      </c>
      <c r="Q84">
        <v>0</v>
      </c>
      <c r="R84" t="s">
        <v>55</v>
      </c>
      <c r="S84" t="s">
        <v>56</v>
      </c>
      <c r="T84">
        <v>1</v>
      </c>
      <c r="U84" t="s">
        <v>61</v>
      </c>
      <c r="V84" s="1">
        <v>2.4999999999999999E-7</v>
      </c>
      <c r="W84" t="s">
        <v>5304</v>
      </c>
      <c r="X84">
        <v>1.5583E-2</v>
      </c>
    </row>
    <row r="85" spans="2:26" x14ac:dyDescent="0.2">
      <c r="B85" t="s">
        <v>11701</v>
      </c>
      <c r="C85">
        <v>44</v>
      </c>
      <c r="D85" t="s">
        <v>5322</v>
      </c>
      <c r="E85" t="s">
        <v>5323</v>
      </c>
      <c r="F85">
        <v>1013</v>
      </c>
      <c r="G85">
        <v>16</v>
      </c>
      <c r="H85">
        <v>89238175</v>
      </c>
      <c r="I85">
        <v>89261900</v>
      </c>
      <c r="J85" s="1">
        <v>5.9599999999999996E-12</v>
      </c>
      <c r="K85" t="s">
        <v>55</v>
      </c>
      <c r="L85">
        <v>0</v>
      </c>
      <c r="M85">
        <v>0</v>
      </c>
      <c r="N85">
        <v>0</v>
      </c>
      <c r="O85" t="s">
        <v>55</v>
      </c>
      <c r="P85" t="s">
        <v>55</v>
      </c>
      <c r="Q85">
        <v>0</v>
      </c>
      <c r="R85" t="s">
        <v>55</v>
      </c>
      <c r="S85" t="s">
        <v>56</v>
      </c>
      <c r="T85">
        <v>2</v>
      </c>
      <c r="U85" t="s">
        <v>664</v>
      </c>
      <c r="V85" s="1">
        <v>2.1999999999999998E-8</v>
      </c>
      <c r="W85" t="s">
        <v>5304</v>
      </c>
      <c r="X85">
        <v>0.12673000000000001</v>
      </c>
      <c r="Y85" t="s">
        <v>17693</v>
      </c>
    </row>
    <row r="86" spans="2:26" x14ac:dyDescent="0.2">
      <c r="B86" t="s">
        <v>11701</v>
      </c>
      <c r="C86">
        <v>44</v>
      </c>
      <c r="D86" t="s">
        <v>5324</v>
      </c>
      <c r="E86" t="s">
        <v>5325</v>
      </c>
      <c r="F86">
        <v>146429</v>
      </c>
      <c r="G86">
        <v>16</v>
      </c>
      <c r="H86">
        <v>89262406</v>
      </c>
      <c r="I86">
        <v>89268072</v>
      </c>
      <c r="J86" t="s">
        <v>55</v>
      </c>
      <c r="K86" t="s">
        <v>55</v>
      </c>
      <c r="L86">
        <v>0</v>
      </c>
      <c r="M86">
        <v>0</v>
      </c>
      <c r="N86">
        <v>0</v>
      </c>
      <c r="O86" t="s">
        <v>55</v>
      </c>
      <c r="P86" t="s">
        <v>55</v>
      </c>
      <c r="Q86">
        <v>0</v>
      </c>
      <c r="R86" t="s">
        <v>55</v>
      </c>
      <c r="S86" t="s">
        <v>56</v>
      </c>
      <c r="T86">
        <v>2</v>
      </c>
      <c r="U86" t="s">
        <v>148</v>
      </c>
      <c r="V86" s="1">
        <v>2.1999999999999998E-8</v>
      </c>
      <c r="W86" t="s">
        <v>5304</v>
      </c>
      <c r="X86">
        <v>4.5220999999999997E-2</v>
      </c>
    </row>
    <row r="87" spans="2:26" x14ac:dyDescent="0.2">
      <c r="B87" t="s">
        <v>11701</v>
      </c>
      <c r="C87">
        <v>44</v>
      </c>
      <c r="D87" t="s">
        <v>5326</v>
      </c>
      <c r="E87" t="s">
        <v>5327</v>
      </c>
      <c r="F87">
        <v>197320</v>
      </c>
      <c r="G87">
        <v>16</v>
      </c>
      <c r="H87">
        <v>89284118</v>
      </c>
      <c r="I87">
        <v>89295363</v>
      </c>
      <c r="J87" s="1">
        <v>1.6300000000000001E-15</v>
      </c>
      <c r="K87">
        <v>0.61966326800000004</v>
      </c>
      <c r="L87">
        <v>0</v>
      </c>
      <c r="M87">
        <v>0</v>
      </c>
      <c r="N87">
        <v>0</v>
      </c>
      <c r="O87" t="s">
        <v>55</v>
      </c>
      <c r="P87" t="s">
        <v>55</v>
      </c>
      <c r="Q87">
        <v>0</v>
      </c>
      <c r="R87" t="s">
        <v>55</v>
      </c>
      <c r="S87" t="s">
        <v>56</v>
      </c>
      <c r="T87">
        <v>1</v>
      </c>
      <c r="U87" t="s">
        <v>61</v>
      </c>
      <c r="V87" s="1">
        <v>2.1999999999999998E-8</v>
      </c>
      <c r="W87" t="s">
        <v>5304</v>
      </c>
      <c r="X87">
        <v>0.61943999999999999</v>
      </c>
    </row>
    <row r="88" spans="2:26" x14ac:dyDescent="0.2">
      <c r="B88" t="s">
        <v>11701</v>
      </c>
      <c r="C88">
        <v>44</v>
      </c>
      <c r="D88" t="s">
        <v>5328</v>
      </c>
      <c r="E88" t="s">
        <v>5329</v>
      </c>
      <c r="F88">
        <v>27132</v>
      </c>
      <c r="G88">
        <v>16</v>
      </c>
      <c r="H88">
        <v>89642176</v>
      </c>
      <c r="I88">
        <v>89663654</v>
      </c>
      <c r="J88" s="1">
        <v>1.6300000000000001E-13</v>
      </c>
      <c r="K88" t="s">
        <v>55</v>
      </c>
      <c r="L88">
        <v>0</v>
      </c>
      <c r="M88">
        <v>0</v>
      </c>
      <c r="N88">
        <v>1</v>
      </c>
      <c r="O88" s="1">
        <v>7.1299999999999998E-5</v>
      </c>
      <c r="P88" s="1">
        <v>1.2699999999999999E-6</v>
      </c>
      <c r="Q88">
        <v>1</v>
      </c>
      <c r="R88" t="s">
        <v>468</v>
      </c>
      <c r="S88" t="s">
        <v>0</v>
      </c>
      <c r="T88">
        <v>0</v>
      </c>
      <c r="U88" t="s">
        <v>55</v>
      </c>
      <c r="V88" s="1">
        <v>2.4999999999999999E-7</v>
      </c>
      <c r="W88" t="s">
        <v>5304</v>
      </c>
      <c r="X88">
        <v>1.7541000000000001E-2</v>
      </c>
    </row>
    <row r="89" spans="2:26" x14ac:dyDescent="0.2">
      <c r="B89" t="s">
        <v>11701</v>
      </c>
      <c r="C89">
        <v>44</v>
      </c>
      <c r="D89" t="s">
        <v>5330</v>
      </c>
      <c r="E89" t="s">
        <v>5331</v>
      </c>
      <c r="F89">
        <v>5119</v>
      </c>
      <c r="G89">
        <v>16</v>
      </c>
      <c r="H89">
        <v>89710839</v>
      </c>
      <c r="I89">
        <v>89724253</v>
      </c>
      <c r="J89">
        <v>0.25203680899999997</v>
      </c>
      <c r="K89">
        <v>0.22869974500000001</v>
      </c>
      <c r="L89">
        <v>0</v>
      </c>
      <c r="M89">
        <v>0</v>
      </c>
      <c r="N89">
        <v>2</v>
      </c>
      <c r="O89">
        <v>1.7092999999999999E-4</v>
      </c>
      <c r="P89" s="1">
        <v>1.5900000000000001E-27</v>
      </c>
      <c r="Q89">
        <v>1</v>
      </c>
      <c r="R89" t="s">
        <v>1052</v>
      </c>
      <c r="S89" t="s">
        <v>0</v>
      </c>
      <c r="T89">
        <v>0</v>
      </c>
      <c r="U89" t="s">
        <v>55</v>
      </c>
      <c r="V89" s="1">
        <v>2.4999999999999999E-7</v>
      </c>
      <c r="W89" t="s">
        <v>5304</v>
      </c>
      <c r="X89">
        <v>6.3847999999999997E-4</v>
      </c>
      <c r="Y89" t="s">
        <v>17694</v>
      </c>
    </row>
    <row r="90" spans="2:26" x14ac:dyDescent="0.2">
      <c r="B90" t="s">
        <v>11701</v>
      </c>
      <c r="C90">
        <v>44</v>
      </c>
      <c r="D90" t="s">
        <v>5332</v>
      </c>
      <c r="E90" t="s">
        <v>5333</v>
      </c>
      <c r="F90">
        <v>8558</v>
      </c>
      <c r="G90">
        <v>16</v>
      </c>
      <c r="H90">
        <v>89747145</v>
      </c>
      <c r="I90">
        <v>89762772</v>
      </c>
      <c r="J90" s="1">
        <v>2.3400000000000002E-10</v>
      </c>
      <c r="K90">
        <v>-0.209287955</v>
      </c>
      <c r="L90">
        <v>0</v>
      </c>
      <c r="M90">
        <v>0</v>
      </c>
      <c r="N90">
        <v>8</v>
      </c>
      <c r="O90" s="1">
        <v>7.9700000000000006E-8</v>
      </c>
      <c r="P90" s="1">
        <v>9.5000000000000003E-89</v>
      </c>
      <c r="Q90">
        <v>9</v>
      </c>
      <c r="R90" t="s">
        <v>5334</v>
      </c>
      <c r="S90" t="s">
        <v>0</v>
      </c>
      <c r="T90">
        <v>0</v>
      </c>
      <c r="U90" t="s">
        <v>55</v>
      </c>
      <c r="V90" s="1">
        <v>2.1999999999999998E-8</v>
      </c>
      <c r="W90" t="s">
        <v>5304</v>
      </c>
      <c r="X90">
        <v>1.1061999999999999E-3</v>
      </c>
      <c r="Y90" t="s">
        <v>17695</v>
      </c>
      <c r="Z90" t="s">
        <v>18621</v>
      </c>
    </row>
    <row r="91" spans="2:26" x14ac:dyDescent="0.2">
      <c r="B91" t="s">
        <v>11701</v>
      </c>
      <c r="C91">
        <v>44</v>
      </c>
      <c r="D91" t="s">
        <v>5335</v>
      </c>
      <c r="E91" t="s">
        <v>5336</v>
      </c>
      <c r="F91">
        <v>9605</v>
      </c>
      <c r="G91">
        <v>16</v>
      </c>
      <c r="H91">
        <v>89773542</v>
      </c>
      <c r="I91">
        <v>89787394</v>
      </c>
      <c r="J91">
        <v>1.766484E-3</v>
      </c>
      <c r="K91" t="s">
        <v>55</v>
      </c>
      <c r="L91">
        <v>0</v>
      </c>
      <c r="M91">
        <v>0</v>
      </c>
      <c r="N91">
        <v>2</v>
      </c>
      <c r="O91" s="1">
        <v>8.6199999999999995E-5</v>
      </c>
      <c r="P91" s="1">
        <v>4.3700000000000003E-45</v>
      </c>
      <c r="Q91">
        <v>1</v>
      </c>
      <c r="R91" t="s">
        <v>757</v>
      </c>
      <c r="S91" t="s">
        <v>0</v>
      </c>
      <c r="T91">
        <v>0</v>
      </c>
      <c r="U91" t="s">
        <v>55</v>
      </c>
      <c r="V91" s="1">
        <v>2.1999999999999998E-8</v>
      </c>
      <c r="W91" t="s">
        <v>5304</v>
      </c>
      <c r="X91">
        <v>3.7361000000000002E-4</v>
      </c>
    </row>
    <row r="92" spans="2:26" x14ac:dyDescent="0.2">
      <c r="B92" t="s">
        <v>11701</v>
      </c>
      <c r="C92">
        <v>45</v>
      </c>
      <c r="D92" t="s">
        <v>5469</v>
      </c>
      <c r="E92" t="s">
        <v>5470</v>
      </c>
      <c r="F92">
        <v>3642</v>
      </c>
      <c r="G92">
        <v>20</v>
      </c>
      <c r="H92">
        <v>20348765</v>
      </c>
      <c r="I92">
        <v>20351590</v>
      </c>
      <c r="J92" t="s">
        <v>55</v>
      </c>
      <c r="K92">
        <v>-0.12960832799999999</v>
      </c>
      <c r="L92">
        <v>0</v>
      </c>
      <c r="M92">
        <v>0</v>
      </c>
      <c r="N92">
        <v>0</v>
      </c>
      <c r="O92" t="s">
        <v>55</v>
      </c>
      <c r="P92" t="s">
        <v>55</v>
      </c>
      <c r="Q92">
        <v>0</v>
      </c>
      <c r="R92" t="s">
        <v>55</v>
      </c>
      <c r="S92" t="s">
        <v>56</v>
      </c>
      <c r="T92">
        <v>1</v>
      </c>
      <c r="U92" t="s">
        <v>261</v>
      </c>
      <c r="V92" s="1">
        <v>1.7E-8</v>
      </c>
      <c r="W92" t="s">
        <v>5471</v>
      </c>
      <c r="X92">
        <v>0.55889999999999995</v>
      </c>
    </row>
    <row r="93" spans="2:26" x14ac:dyDescent="0.2">
      <c r="B93" t="s">
        <v>11701</v>
      </c>
      <c r="C93">
        <v>45</v>
      </c>
      <c r="D93" t="s">
        <v>5472</v>
      </c>
      <c r="E93" t="s">
        <v>5473</v>
      </c>
      <c r="F93">
        <v>644524</v>
      </c>
      <c r="G93">
        <v>20</v>
      </c>
      <c r="H93">
        <v>21376005</v>
      </c>
      <c r="I93">
        <v>21378666</v>
      </c>
      <c r="J93">
        <v>0.27844769200000002</v>
      </c>
      <c r="K93">
        <v>-0.61823209400000001</v>
      </c>
      <c r="L93">
        <v>0</v>
      </c>
      <c r="M93">
        <v>0</v>
      </c>
      <c r="N93">
        <v>0</v>
      </c>
      <c r="O93" t="s">
        <v>55</v>
      </c>
      <c r="P93" t="s">
        <v>55</v>
      </c>
      <c r="Q93">
        <v>0</v>
      </c>
      <c r="R93" t="s">
        <v>55</v>
      </c>
      <c r="S93" t="s">
        <v>56</v>
      </c>
      <c r="T93">
        <v>1</v>
      </c>
      <c r="U93" t="s">
        <v>261</v>
      </c>
      <c r="V93" s="1">
        <v>1.7E-8</v>
      </c>
      <c r="W93" t="s">
        <v>5471</v>
      </c>
      <c r="X93">
        <v>0.91073000000000004</v>
      </c>
    </row>
    <row r="94" spans="2:26" x14ac:dyDescent="0.2">
      <c r="B94" t="s">
        <v>11701</v>
      </c>
      <c r="C94">
        <v>45</v>
      </c>
      <c r="D94" t="s">
        <v>5474</v>
      </c>
      <c r="E94" t="s">
        <v>5475</v>
      </c>
      <c r="F94">
        <v>5075</v>
      </c>
      <c r="G94">
        <v>20</v>
      </c>
      <c r="H94">
        <v>21686297</v>
      </c>
      <c r="I94">
        <v>21696620</v>
      </c>
      <c r="J94">
        <v>0.61608402600000001</v>
      </c>
      <c r="K94">
        <v>-0.44849171500000001</v>
      </c>
      <c r="L94">
        <v>0</v>
      </c>
      <c r="M94">
        <v>0</v>
      </c>
      <c r="N94">
        <v>41</v>
      </c>
      <c r="O94" s="1">
        <v>1.3200000000000001E-6</v>
      </c>
      <c r="P94" s="1">
        <v>4.58E-11</v>
      </c>
      <c r="Q94">
        <v>2</v>
      </c>
      <c r="R94" t="s">
        <v>4749</v>
      </c>
      <c r="S94" t="s">
        <v>56</v>
      </c>
      <c r="T94">
        <v>6</v>
      </c>
      <c r="U94" t="s">
        <v>2612</v>
      </c>
      <c r="V94" s="1">
        <v>1.7E-8</v>
      </c>
      <c r="W94" t="s">
        <v>5471</v>
      </c>
      <c r="X94">
        <v>0.48712</v>
      </c>
      <c r="Y94" t="s">
        <v>17696</v>
      </c>
    </row>
    <row r="95" spans="2:26" x14ac:dyDescent="0.2">
      <c r="B95" t="s">
        <v>11701</v>
      </c>
      <c r="C95">
        <v>45</v>
      </c>
      <c r="D95" t="s">
        <v>5476</v>
      </c>
      <c r="E95" t="s">
        <v>5477</v>
      </c>
      <c r="F95">
        <v>3170</v>
      </c>
      <c r="G95">
        <v>20</v>
      </c>
      <c r="H95">
        <v>22561643</v>
      </c>
      <c r="I95">
        <v>22566093</v>
      </c>
      <c r="J95" t="s">
        <v>55</v>
      </c>
      <c r="K95" t="s">
        <v>55</v>
      </c>
      <c r="L95">
        <v>0</v>
      </c>
      <c r="M95">
        <v>0</v>
      </c>
      <c r="N95">
        <v>0</v>
      </c>
      <c r="O95" t="s">
        <v>55</v>
      </c>
      <c r="P95" t="s">
        <v>55</v>
      </c>
      <c r="Q95">
        <v>0</v>
      </c>
      <c r="R95" t="s">
        <v>55</v>
      </c>
      <c r="S95" t="s">
        <v>56</v>
      </c>
      <c r="T95">
        <v>4</v>
      </c>
      <c r="U95" t="s">
        <v>205</v>
      </c>
      <c r="V95" s="1">
        <v>1.7E-8</v>
      </c>
      <c r="W95" t="s">
        <v>5471</v>
      </c>
      <c r="X95">
        <v>0.63885999999999998</v>
      </c>
      <c r="Y95" t="s">
        <v>17697</v>
      </c>
    </row>
    <row r="96" spans="2:26" x14ac:dyDescent="0.2">
      <c r="B96" t="s">
        <v>11701</v>
      </c>
      <c r="C96">
        <v>45</v>
      </c>
      <c r="D96" t="s">
        <v>5478</v>
      </c>
      <c r="E96" t="s">
        <v>5479</v>
      </c>
      <c r="F96">
        <v>6754</v>
      </c>
      <c r="G96">
        <v>20</v>
      </c>
      <c r="H96">
        <v>23016057</v>
      </c>
      <c r="I96">
        <v>23017314</v>
      </c>
      <c r="J96" s="1">
        <v>8.6899999999999998E-5</v>
      </c>
      <c r="K96" t="s">
        <v>55</v>
      </c>
      <c r="L96">
        <v>0</v>
      </c>
      <c r="M96">
        <v>0</v>
      </c>
      <c r="N96">
        <v>0</v>
      </c>
      <c r="O96" t="s">
        <v>55</v>
      </c>
      <c r="P96" t="s">
        <v>55</v>
      </c>
      <c r="Q96">
        <v>0</v>
      </c>
      <c r="R96" t="s">
        <v>55</v>
      </c>
      <c r="S96" t="s">
        <v>56</v>
      </c>
      <c r="T96">
        <v>5</v>
      </c>
      <c r="U96" t="s">
        <v>360</v>
      </c>
      <c r="V96" s="1">
        <v>1.7E-8</v>
      </c>
      <c r="W96" t="s">
        <v>5471</v>
      </c>
      <c r="X96">
        <v>0.35256999999999999</v>
      </c>
      <c r="Z96" t="s">
        <v>18622</v>
      </c>
    </row>
    <row r="97" spans="2:26" x14ac:dyDescent="0.2">
      <c r="B97" t="s">
        <v>11701</v>
      </c>
      <c r="C97">
        <v>45</v>
      </c>
      <c r="D97" t="s">
        <v>5480</v>
      </c>
      <c r="E97" t="s">
        <v>5481</v>
      </c>
      <c r="F97">
        <v>7056</v>
      </c>
      <c r="G97">
        <v>20</v>
      </c>
      <c r="H97">
        <v>23026270</v>
      </c>
      <c r="I97">
        <v>23030378</v>
      </c>
      <c r="J97" t="s">
        <v>55</v>
      </c>
      <c r="K97">
        <v>-0.56896812500000005</v>
      </c>
      <c r="L97">
        <v>0</v>
      </c>
      <c r="M97">
        <v>0</v>
      </c>
      <c r="N97">
        <v>0</v>
      </c>
      <c r="O97" t="s">
        <v>55</v>
      </c>
      <c r="P97" t="s">
        <v>55</v>
      </c>
      <c r="Q97">
        <v>0</v>
      </c>
      <c r="R97" t="s">
        <v>55</v>
      </c>
      <c r="S97" t="s">
        <v>56</v>
      </c>
      <c r="T97">
        <v>5</v>
      </c>
      <c r="U97" t="s">
        <v>360</v>
      </c>
      <c r="V97" s="1">
        <v>1.7E-8</v>
      </c>
      <c r="W97" t="s">
        <v>5471</v>
      </c>
      <c r="X97">
        <v>0.20388999999999999</v>
      </c>
      <c r="Y97" t="s">
        <v>17698</v>
      </c>
      <c r="Z97" t="s">
        <v>18623</v>
      </c>
    </row>
    <row r="98" spans="2:26" x14ac:dyDescent="0.2">
      <c r="B98" t="s">
        <v>11701</v>
      </c>
      <c r="C98">
        <v>45</v>
      </c>
      <c r="D98" t="s">
        <v>5482</v>
      </c>
      <c r="E98" t="s">
        <v>5483</v>
      </c>
      <c r="F98" t="s">
        <v>55</v>
      </c>
      <c r="G98">
        <v>20</v>
      </c>
      <c r="H98">
        <v>23330015</v>
      </c>
      <c r="I98">
        <v>23334066</v>
      </c>
      <c r="J98" t="s">
        <v>55</v>
      </c>
      <c r="K98" t="s">
        <v>55</v>
      </c>
      <c r="L98">
        <v>0</v>
      </c>
      <c r="M98">
        <v>0</v>
      </c>
      <c r="N98">
        <v>0</v>
      </c>
      <c r="O98" t="s">
        <v>55</v>
      </c>
      <c r="P98" t="s">
        <v>55</v>
      </c>
      <c r="Q98">
        <v>0</v>
      </c>
      <c r="R98" t="s">
        <v>55</v>
      </c>
      <c r="S98" t="s">
        <v>56</v>
      </c>
      <c r="T98">
        <v>2</v>
      </c>
      <c r="U98" t="s">
        <v>1870</v>
      </c>
      <c r="V98" s="1">
        <v>1.7E-8</v>
      </c>
      <c r="W98" t="s">
        <v>5471</v>
      </c>
      <c r="X98">
        <v>0.19325999999999999</v>
      </c>
    </row>
    <row r="99" spans="2:26" x14ac:dyDescent="0.2">
      <c r="B99" t="s">
        <v>11701</v>
      </c>
      <c r="C99">
        <v>45</v>
      </c>
      <c r="D99" t="s">
        <v>5484</v>
      </c>
      <c r="E99" t="s">
        <v>5485</v>
      </c>
      <c r="F99">
        <v>29107</v>
      </c>
      <c r="G99">
        <v>20</v>
      </c>
      <c r="H99">
        <v>23331373</v>
      </c>
      <c r="I99">
        <v>23335414</v>
      </c>
      <c r="J99">
        <v>0.57474021799999997</v>
      </c>
      <c r="K99">
        <v>-0.44892058499999998</v>
      </c>
      <c r="L99">
        <v>0</v>
      </c>
      <c r="M99">
        <v>0</v>
      </c>
      <c r="N99">
        <v>0</v>
      </c>
      <c r="O99" t="s">
        <v>55</v>
      </c>
      <c r="P99" t="s">
        <v>55</v>
      </c>
      <c r="Q99">
        <v>0</v>
      </c>
      <c r="R99" t="s">
        <v>55</v>
      </c>
      <c r="S99" t="s">
        <v>56</v>
      </c>
      <c r="T99">
        <v>2</v>
      </c>
      <c r="U99" t="s">
        <v>1870</v>
      </c>
      <c r="V99" s="1">
        <v>1.7E-8</v>
      </c>
      <c r="W99" t="s">
        <v>5471</v>
      </c>
      <c r="X99">
        <v>0.38375999999999999</v>
      </c>
    </row>
    <row r="100" spans="2:26" x14ac:dyDescent="0.2">
      <c r="B100" t="s">
        <v>11701</v>
      </c>
      <c r="C100">
        <v>45</v>
      </c>
      <c r="D100" t="s">
        <v>5486</v>
      </c>
      <c r="E100" t="s">
        <v>5487</v>
      </c>
      <c r="F100">
        <v>64412</v>
      </c>
      <c r="G100">
        <v>20</v>
      </c>
      <c r="H100">
        <v>23342787</v>
      </c>
      <c r="I100">
        <v>23353700</v>
      </c>
      <c r="J100">
        <v>7.8857230000000007E-3</v>
      </c>
      <c r="K100">
        <v>-0.425583922</v>
      </c>
      <c r="L100">
        <v>0</v>
      </c>
      <c r="M100">
        <v>0</v>
      </c>
      <c r="N100">
        <v>0</v>
      </c>
      <c r="O100" t="s">
        <v>55</v>
      </c>
      <c r="P100" t="s">
        <v>55</v>
      </c>
      <c r="Q100">
        <v>0</v>
      </c>
      <c r="R100" t="s">
        <v>55</v>
      </c>
      <c r="S100" t="s">
        <v>56</v>
      </c>
      <c r="T100">
        <v>2</v>
      </c>
      <c r="U100" t="s">
        <v>1870</v>
      </c>
      <c r="V100" s="1">
        <v>1.7E-8</v>
      </c>
      <c r="W100" t="s">
        <v>5471</v>
      </c>
      <c r="X100">
        <v>0.54510999999999998</v>
      </c>
      <c r="Y100" t="s">
        <v>17699</v>
      </c>
    </row>
    <row r="101" spans="2:26" x14ac:dyDescent="0.2">
      <c r="B101" t="s">
        <v>11701</v>
      </c>
      <c r="C101">
        <v>45</v>
      </c>
      <c r="D101" t="s">
        <v>5488</v>
      </c>
      <c r="E101" t="s">
        <v>5489</v>
      </c>
      <c r="F101">
        <v>128821</v>
      </c>
      <c r="G101">
        <v>20</v>
      </c>
      <c r="H101">
        <v>23545369</v>
      </c>
      <c r="I101">
        <v>23549386</v>
      </c>
      <c r="J101" s="1">
        <v>2.0800000000000001E-10</v>
      </c>
      <c r="K101">
        <v>0.82467243300000004</v>
      </c>
      <c r="L101">
        <v>0</v>
      </c>
      <c r="M101">
        <v>0</v>
      </c>
      <c r="N101">
        <v>0</v>
      </c>
      <c r="O101" t="s">
        <v>55</v>
      </c>
      <c r="P101" t="s">
        <v>55</v>
      </c>
      <c r="Q101">
        <v>0</v>
      </c>
      <c r="R101" t="s">
        <v>55</v>
      </c>
      <c r="S101" t="s">
        <v>56</v>
      </c>
      <c r="T101">
        <v>1</v>
      </c>
      <c r="U101" t="s">
        <v>118</v>
      </c>
      <c r="V101" s="1">
        <v>1.7E-8</v>
      </c>
      <c r="W101" t="s">
        <v>5471</v>
      </c>
      <c r="X101">
        <v>0.82438</v>
      </c>
    </row>
    <row r="102" spans="2:26" x14ac:dyDescent="0.2">
      <c r="B102" t="s">
        <v>11701</v>
      </c>
      <c r="C102">
        <v>45</v>
      </c>
      <c r="D102" t="s">
        <v>5490</v>
      </c>
      <c r="E102" t="s">
        <v>5491</v>
      </c>
      <c r="F102">
        <v>128822</v>
      </c>
      <c r="G102">
        <v>20</v>
      </c>
      <c r="H102">
        <v>23583047</v>
      </c>
      <c r="I102">
        <v>23586513</v>
      </c>
      <c r="J102">
        <v>9.5109294999999996E-2</v>
      </c>
      <c r="K102">
        <v>0.42308722399999998</v>
      </c>
      <c r="L102">
        <v>0</v>
      </c>
      <c r="M102">
        <v>0</v>
      </c>
      <c r="N102">
        <v>0</v>
      </c>
      <c r="O102" t="s">
        <v>55</v>
      </c>
      <c r="P102" t="s">
        <v>55</v>
      </c>
      <c r="Q102">
        <v>0</v>
      </c>
      <c r="R102" t="s">
        <v>55</v>
      </c>
      <c r="S102" t="s">
        <v>56</v>
      </c>
      <c r="T102">
        <v>1</v>
      </c>
      <c r="U102" t="s">
        <v>118</v>
      </c>
      <c r="V102" s="1">
        <v>1.7E-8</v>
      </c>
      <c r="W102" t="s">
        <v>5471</v>
      </c>
      <c r="X102">
        <v>0.40659000000000001</v>
      </c>
    </row>
    <row r="103" spans="2:26" x14ac:dyDescent="0.2">
      <c r="B103" t="s">
        <v>11701</v>
      </c>
      <c r="C103">
        <v>45</v>
      </c>
      <c r="D103" t="s">
        <v>5492</v>
      </c>
      <c r="E103" t="s">
        <v>5493</v>
      </c>
      <c r="F103">
        <v>1469</v>
      </c>
      <c r="G103">
        <v>20</v>
      </c>
      <c r="H103">
        <v>23728190</v>
      </c>
      <c r="I103">
        <v>23731905</v>
      </c>
      <c r="J103" s="1">
        <v>2.8699999999999999E-8</v>
      </c>
      <c r="K103">
        <v>2.026205955</v>
      </c>
      <c r="L103">
        <v>0</v>
      </c>
      <c r="M103">
        <v>0</v>
      </c>
      <c r="N103">
        <v>0</v>
      </c>
      <c r="O103" t="s">
        <v>55</v>
      </c>
      <c r="P103" t="s">
        <v>55</v>
      </c>
      <c r="Q103">
        <v>0</v>
      </c>
      <c r="R103" t="s">
        <v>55</v>
      </c>
      <c r="S103" t="s">
        <v>56</v>
      </c>
      <c r="T103">
        <v>1</v>
      </c>
      <c r="U103" t="s">
        <v>118</v>
      </c>
      <c r="V103" s="1">
        <v>1.7E-8</v>
      </c>
      <c r="W103" t="s">
        <v>5471</v>
      </c>
      <c r="X103">
        <v>0.67061999999999999</v>
      </c>
    </row>
    <row r="104" spans="2:26" x14ac:dyDescent="0.2">
      <c r="B104" t="s">
        <v>11701</v>
      </c>
      <c r="C104">
        <v>45</v>
      </c>
      <c r="D104" t="s">
        <v>5494</v>
      </c>
      <c r="E104" t="s">
        <v>5495</v>
      </c>
      <c r="F104">
        <v>1470</v>
      </c>
      <c r="G104">
        <v>20</v>
      </c>
      <c r="H104">
        <v>23804406</v>
      </c>
      <c r="I104">
        <v>23807368</v>
      </c>
      <c r="J104" s="1">
        <v>2.1900000000000002E-6</v>
      </c>
      <c r="K104">
        <v>0.10968714</v>
      </c>
      <c r="L104">
        <v>0</v>
      </c>
      <c r="M104">
        <v>0</v>
      </c>
      <c r="N104">
        <v>0</v>
      </c>
      <c r="O104" t="s">
        <v>55</v>
      </c>
      <c r="P104" t="s">
        <v>55</v>
      </c>
      <c r="Q104">
        <v>0</v>
      </c>
      <c r="R104" t="s">
        <v>55</v>
      </c>
      <c r="S104" t="s">
        <v>56</v>
      </c>
      <c r="T104">
        <v>3</v>
      </c>
      <c r="U104" t="s">
        <v>5496</v>
      </c>
      <c r="V104" s="1">
        <v>1.7E-8</v>
      </c>
      <c r="W104" t="s">
        <v>5471</v>
      </c>
      <c r="X104">
        <v>0.60838999999999999</v>
      </c>
    </row>
    <row r="105" spans="2:26" x14ac:dyDescent="0.2">
      <c r="B105" t="s">
        <v>11701</v>
      </c>
      <c r="C105">
        <v>45</v>
      </c>
      <c r="D105" t="s">
        <v>5497</v>
      </c>
      <c r="E105" t="s">
        <v>5498</v>
      </c>
      <c r="F105">
        <v>1473</v>
      </c>
      <c r="G105">
        <v>20</v>
      </c>
      <c r="H105">
        <v>23856572</v>
      </c>
      <c r="I105">
        <v>23860387</v>
      </c>
      <c r="J105">
        <v>2.1648391999999999E-2</v>
      </c>
      <c r="K105">
        <v>0.315712673</v>
      </c>
      <c r="L105">
        <v>0</v>
      </c>
      <c r="M105">
        <v>0</v>
      </c>
      <c r="N105">
        <v>0</v>
      </c>
      <c r="O105" t="s">
        <v>55</v>
      </c>
      <c r="P105" t="s">
        <v>55</v>
      </c>
      <c r="Q105">
        <v>0</v>
      </c>
      <c r="R105" t="s">
        <v>55</v>
      </c>
      <c r="S105" t="s">
        <v>56</v>
      </c>
      <c r="T105">
        <v>1</v>
      </c>
      <c r="U105" t="s">
        <v>118</v>
      </c>
      <c r="V105" s="1">
        <v>1.7E-8</v>
      </c>
      <c r="W105" t="s">
        <v>5471</v>
      </c>
      <c r="X105">
        <v>0.51415999999999995</v>
      </c>
    </row>
    <row r="106" spans="2:26" x14ac:dyDescent="0.2">
      <c r="B106" t="s">
        <v>11701</v>
      </c>
      <c r="C106">
        <v>45</v>
      </c>
      <c r="D106" t="s">
        <v>5499</v>
      </c>
      <c r="E106" t="s">
        <v>5500</v>
      </c>
      <c r="F106">
        <v>57136</v>
      </c>
      <c r="G106">
        <v>20</v>
      </c>
      <c r="H106">
        <v>24943561</v>
      </c>
      <c r="I106">
        <v>24973615</v>
      </c>
      <c r="J106" s="1">
        <v>2.36E-7</v>
      </c>
      <c r="K106">
        <v>0.451091931</v>
      </c>
      <c r="L106">
        <v>0</v>
      </c>
      <c r="M106">
        <v>0</v>
      </c>
      <c r="N106">
        <v>0</v>
      </c>
      <c r="O106" t="s">
        <v>55</v>
      </c>
      <c r="P106" t="s">
        <v>55</v>
      </c>
      <c r="Q106">
        <v>0</v>
      </c>
      <c r="R106" t="s">
        <v>55</v>
      </c>
      <c r="S106" t="s">
        <v>56</v>
      </c>
      <c r="T106">
        <v>1</v>
      </c>
      <c r="U106" t="s">
        <v>118</v>
      </c>
      <c r="V106" s="1">
        <v>1.7E-8</v>
      </c>
      <c r="W106" t="s">
        <v>5471</v>
      </c>
      <c r="X106">
        <v>0.85272000000000003</v>
      </c>
    </row>
    <row r="107" spans="2:26" x14ac:dyDescent="0.2">
      <c r="B107" t="s">
        <v>11701</v>
      </c>
      <c r="C107">
        <v>46</v>
      </c>
      <c r="D107" t="s">
        <v>5553</v>
      </c>
      <c r="E107" t="s">
        <v>5554</v>
      </c>
      <c r="F107">
        <v>84133</v>
      </c>
      <c r="G107">
        <v>22</v>
      </c>
      <c r="H107">
        <v>29279580</v>
      </c>
      <c r="I107">
        <v>29453475</v>
      </c>
      <c r="J107">
        <v>0.995712186</v>
      </c>
      <c r="K107">
        <v>-8.2382039000000004E-2</v>
      </c>
      <c r="L107">
        <v>0</v>
      </c>
      <c r="M107">
        <v>0</v>
      </c>
      <c r="N107">
        <v>0</v>
      </c>
      <c r="O107" t="s">
        <v>55</v>
      </c>
      <c r="P107" t="s">
        <v>55</v>
      </c>
      <c r="Q107">
        <v>0</v>
      </c>
      <c r="R107" t="s">
        <v>55</v>
      </c>
      <c r="S107" t="s">
        <v>56</v>
      </c>
      <c r="T107">
        <v>1</v>
      </c>
      <c r="U107" t="s">
        <v>118</v>
      </c>
      <c r="V107" s="1">
        <v>3.2000000000000002E-8</v>
      </c>
      <c r="W107" t="s">
        <v>5555</v>
      </c>
      <c r="X107">
        <v>0.18407000000000001</v>
      </c>
    </row>
    <row r="108" spans="2:26" x14ac:dyDescent="0.2">
      <c r="B108" t="s">
        <v>11701</v>
      </c>
      <c r="C108">
        <v>46</v>
      </c>
      <c r="D108" t="s">
        <v>5556</v>
      </c>
      <c r="E108" t="s">
        <v>5557</v>
      </c>
      <c r="F108">
        <v>129080</v>
      </c>
      <c r="G108">
        <v>22</v>
      </c>
      <c r="H108">
        <v>29601840</v>
      </c>
      <c r="I108">
        <v>29655586</v>
      </c>
      <c r="J108">
        <v>3.9707726999999998E-2</v>
      </c>
      <c r="K108" t="s">
        <v>55</v>
      </c>
      <c r="L108">
        <v>0</v>
      </c>
      <c r="M108">
        <v>0</v>
      </c>
      <c r="N108">
        <v>0</v>
      </c>
      <c r="O108" t="s">
        <v>55</v>
      </c>
      <c r="P108" t="s">
        <v>55</v>
      </c>
      <c r="Q108">
        <v>0</v>
      </c>
      <c r="R108" t="s">
        <v>55</v>
      </c>
      <c r="S108" t="s">
        <v>56</v>
      </c>
      <c r="T108">
        <v>2</v>
      </c>
      <c r="U108" t="s">
        <v>4361</v>
      </c>
      <c r="V108" s="1">
        <v>3.2000000000000002E-8</v>
      </c>
      <c r="W108" t="s">
        <v>5555</v>
      </c>
      <c r="X108">
        <v>0.17315</v>
      </c>
    </row>
    <row r="109" spans="2:26" x14ac:dyDescent="0.2">
      <c r="B109" t="s">
        <v>11701</v>
      </c>
      <c r="C109">
        <v>46</v>
      </c>
      <c r="D109" t="s">
        <v>5558</v>
      </c>
      <c r="E109" t="s">
        <v>5559</v>
      </c>
      <c r="F109">
        <v>10634</v>
      </c>
      <c r="G109">
        <v>22</v>
      </c>
      <c r="H109">
        <v>29702572</v>
      </c>
      <c r="I109">
        <v>29708774</v>
      </c>
      <c r="J109">
        <v>0.70043040400000001</v>
      </c>
      <c r="K109" t="s">
        <v>55</v>
      </c>
      <c r="L109">
        <v>0</v>
      </c>
      <c r="M109">
        <v>0</v>
      </c>
      <c r="N109">
        <v>0</v>
      </c>
      <c r="O109" t="s">
        <v>55</v>
      </c>
      <c r="P109" t="s">
        <v>55</v>
      </c>
      <c r="Q109">
        <v>0</v>
      </c>
      <c r="R109" t="s">
        <v>55</v>
      </c>
      <c r="S109" t="s">
        <v>56</v>
      </c>
      <c r="T109">
        <v>1</v>
      </c>
      <c r="U109" t="s">
        <v>71</v>
      </c>
      <c r="V109" s="1">
        <v>3.7000000000000002E-6</v>
      </c>
      <c r="W109" t="s">
        <v>5555</v>
      </c>
      <c r="X109">
        <v>0.26028000000000001</v>
      </c>
    </row>
    <row r="110" spans="2:26" x14ac:dyDescent="0.2">
      <c r="B110" t="s">
        <v>11701</v>
      </c>
      <c r="C110">
        <v>46</v>
      </c>
      <c r="D110" t="s">
        <v>5560</v>
      </c>
      <c r="E110" t="s">
        <v>5561</v>
      </c>
      <c r="F110">
        <v>162</v>
      </c>
      <c r="G110">
        <v>22</v>
      </c>
      <c r="H110">
        <v>29723669</v>
      </c>
      <c r="I110">
        <v>29819168</v>
      </c>
      <c r="J110">
        <v>0.99158312900000001</v>
      </c>
      <c r="K110">
        <v>-0.55610883799999999</v>
      </c>
      <c r="L110">
        <v>0</v>
      </c>
      <c r="M110">
        <v>0</v>
      </c>
      <c r="N110">
        <v>0</v>
      </c>
      <c r="O110" t="s">
        <v>55</v>
      </c>
      <c r="P110" t="s">
        <v>55</v>
      </c>
      <c r="Q110">
        <v>0</v>
      </c>
      <c r="R110" t="s">
        <v>55</v>
      </c>
      <c r="S110" t="s">
        <v>56</v>
      </c>
      <c r="T110">
        <v>7</v>
      </c>
      <c r="U110" t="s">
        <v>5562</v>
      </c>
      <c r="V110" s="1">
        <v>2.6000000000000001E-8</v>
      </c>
      <c r="W110" t="s">
        <v>5555</v>
      </c>
      <c r="X110">
        <v>0.44678000000000001</v>
      </c>
      <c r="Y110" t="s">
        <v>17700</v>
      </c>
    </row>
    <row r="111" spans="2:26" x14ac:dyDescent="0.2">
      <c r="B111" t="s">
        <v>11701</v>
      </c>
      <c r="C111">
        <v>46</v>
      </c>
      <c r="D111" t="s">
        <v>5563</v>
      </c>
      <c r="E111" t="s">
        <v>5564</v>
      </c>
      <c r="F111">
        <v>5988</v>
      </c>
      <c r="G111">
        <v>22</v>
      </c>
      <c r="H111">
        <v>29834572</v>
      </c>
      <c r="I111">
        <v>29838444</v>
      </c>
      <c r="J111">
        <v>7.32601E-3</v>
      </c>
      <c r="K111">
        <v>0.104160498</v>
      </c>
      <c r="L111">
        <v>0</v>
      </c>
      <c r="M111">
        <v>0</v>
      </c>
      <c r="N111">
        <v>0</v>
      </c>
      <c r="O111" t="s">
        <v>55</v>
      </c>
      <c r="P111" t="s">
        <v>55</v>
      </c>
      <c r="Q111">
        <v>0</v>
      </c>
      <c r="R111" t="s">
        <v>55</v>
      </c>
      <c r="S111" t="s">
        <v>56</v>
      </c>
      <c r="T111">
        <v>6</v>
      </c>
      <c r="U111" t="s">
        <v>4423</v>
      </c>
      <c r="V111" s="1">
        <v>2.6000000000000001E-8</v>
      </c>
      <c r="W111" t="s">
        <v>5555</v>
      </c>
      <c r="X111">
        <v>7.7251999999999996E-4</v>
      </c>
    </row>
    <row r="112" spans="2:26" x14ac:dyDescent="0.2">
      <c r="B112" t="s">
        <v>11701</v>
      </c>
      <c r="C112">
        <v>46</v>
      </c>
      <c r="D112" t="s">
        <v>5565</v>
      </c>
      <c r="E112" t="s">
        <v>5566</v>
      </c>
      <c r="F112">
        <v>4744</v>
      </c>
      <c r="G112">
        <v>22</v>
      </c>
      <c r="H112">
        <v>29876219</v>
      </c>
      <c r="I112">
        <v>29887379</v>
      </c>
      <c r="J112">
        <v>1.2610410000000001E-3</v>
      </c>
      <c r="K112">
        <v>-0.28974482600000001</v>
      </c>
      <c r="L112">
        <v>0</v>
      </c>
      <c r="M112">
        <v>0</v>
      </c>
      <c r="N112">
        <v>0</v>
      </c>
      <c r="O112" t="s">
        <v>55</v>
      </c>
      <c r="P112" t="s">
        <v>55</v>
      </c>
      <c r="Q112">
        <v>0</v>
      </c>
      <c r="R112" t="s">
        <v>55</v>
      </c>
      <c r="S112" t="s">
        <v>56</v>
      </c>
      <c r="T112">
        <v>7</v>
      </c>
      <c r="U112" t="s">
        <v>896</v>
      </c>
      <c r="V112" s="1">
        <v>2.6000000000000001E-8</v>
      </c>
      <c r="W112" t="s">
        <v>5555</v>
      </c>
      <c r="X112">
        <v>3.8918000000000001E-2</v>
      </c>
      <c r="Y112" t="s">
        <v>17701</v>
      </c>
    </row>
    <row r="113" spans="2:26" x14ac:dyDescent="0.2">
      <c r="B113" t="s">
        <v>11701</v>
      </c>
      <c r="C113">
        <v>46</v>
      </c>
      <c r="D113" t="s">
        <v>5567</v>
      </c>
      <c r="E113" t="s">
        <v>5568</v>
      </c>
      <c r="F113">
        <v>8563</v>
      </c>
      <c r="G113">
        <v>22</v>
      </c>
      <c r="H113">
        <v>29901868</v>
      </c>
      <c r="I113">
        <v>29951205</v>
      </c>
      <c r="J113">
        <v>4.6281499999999999E-4</v>
      </c>
      <c r="K113">
        <v>1.6126701269999999</v>
      </c>
      <c r="L113">
        <v>0</v>
      </c>
      <c r="M113">
        <v>0</v>
      </c>
      <c r="N113">
        <v>80</v>
      </c>
      <c r="O113" s="1">
        <v>1.3E-7</v>
      </c>
      <c r="P113" s="1">
        <v>9.2000000000000003E-146</v>
      </c>
      <c r="Q113">
        <v>12</v>
      </c>
      <c r="R113" t="s">
        <v>5569</v>
      </c>
      <c r="S113" t="s">
        <v>56</v>
      </c>
      <c r="T113">
        <v>12</v>
      </c>
      <c r="U113" t="s">
        <v>5570</v>
      </c>
      <c r="V113" s="1">
        <v>2.6000000000000001E-8</v>
      </c>
      <c r="W113" t="s">
        <v>5555</v>
      </c>
      <c r="X113">
        <v>1.6324E-3</v>
      </c>
    </row>
    <row r="114" spans="2:26" x14ac:dyDescent="0.2">
      <c r="B114" t="s">
        <v>11701</v>
      </c>
      <c r="C114">
        <v>46</v>
      </c>
      <c r="D114" t="s">
        <v>5571</v>
      </c>
      <c r="E114" t="s">
        <v>5572</v>
      </c>
      <c r="F114">
        <v>8508</v>
      </c>
      <c r="G114">
        <v>22</v>
      </c>
      <c r="H114">
        <v>29950797</v>
      </c>
      <c r="I114">
        <v>29977326</v>
      </c>
      <c r="J114">
        <v>0.97927895700000001</v>
      </c>
      <c r="K114">
        <v>0.25068882100000001</v>
      </c>
      <c r="L114">
        <v>0</v>
      </c>
      <c r="M114">
        <v>0</v>
      </c>
      <c r="N114">
        <v>0</v>
      </c>
      <c r="O114" t="s">
        <v>55</v>
      </c>
      <c r="P114" t="s">
        <v>55</v>
      </c>
      <c r="Q114">
        <v>0</v>
      </c>
      <c r="R114" t="s">
        <v>55</v>
      </c>
      <c r="S114" t="s">
        <v>56</v>
      </c>
      <c r="T114">
        <v>8</v>
      </c>
      <c r="U114" t="s">
        <v>5573</v>
      </c>
      <c r="V114" s="1">
        <v>2.6000000000000001E-8</v>
      </c>
      <c r="W114" t="s">
        <v>5555</v>
      </c>
      <c r="X114">
        <v>5.2237999999999998E-3</v>
      </c>
    </row>
    <row r="115" spans="2:26" x14ac:dyDescent="0.2">
      <c r="B115" t="s">
        <v>11701</v>
      </c>
      <c r="C115">
        <v>46</v>
      </c>
      <c r="D115" t="s">
        <v>5574</v>
      </c>
      <c r="E115" t="s">
        <v>5575</v>
      </c>
      <c r="F115">
        <v>4771</v>
      </c>
      <c r="G115">
        <v>22</v>
      </c>
      <c r="H115">
        <v>29999545</v>
      </c>
      <c r="I115">
        <v>30094587</v>
      </c>
      <c r="J115">
        <v>0.99992334299999996</v>
      </c>
      <c r="K115">
        <v>0.15079292999999999</v>
      </c>
      <c r="L115">
        <v>0</v>
      </c>
      <c r="M115">
        <v>0</v>
      </c>
      <c r="N115">
        <v>0</v>
      </c>
      <c r="O115" t="s">
        <v>55</v>
      </c>
      <c r="P115" t="s">
        <v>55</v>
      </c>
      <c r="Q115">
        <v>0</v>
      </c>
      <c r="R115" t="s">
        <v>55</v>
      </c>
      <c r="S115" t="s">
        <v>56</v>
      </c>
      <c r="T115">
        <v>18</v>
      </c>
      <c r="U115" t="s">
        <v>5576</v>
      </c>
      <c r="V115" s="1">
        <v>2.6000000000000001E-8</v>
      </c>
      <c r="W115" t="s">
        <v>5555</v>
      </c>
      <c r="X115">
        <v>1.6525999999999999E-2</v>
      </c>
      <c r="Y115" t="s">
        <v>17702</v>
      </c>
    </row>
    <row r="116" spans="2:26" x14ac:dyDescent="0.2">
      <c r="B116" t="s">
        <v>11701</v>
      </c>
      <c r="C116">
        <v>46</v>
      </c>
      <c r="D116" t="s">
        <v>5577</v>
      </c>
      <c r="E116" t="s">
        <v>5578</v>
      </c>
      <c r="F116">
        <v>164633</v>
      </c>
      <c r="G116">
        <v>22</v>
      </c>
      <c r="H116">
        <v>30116073</v>
      </c>
      <c r="I116">
        <v>30127828</v>
      </c>
      <c r="J116">
        <v>0.89963339200000003</v>
      </c>
      <c r="K116" t="s">
        <v>55</v>
      </c>
      <c r="L116">
        <v>2</v>
      </c>
      <c r="M116">
        <v>2.3149999999999999</v>
      </c>
      <c r="N116">
        <v>81</v>
      </c>
      <c r="O116" s="1">
        <v>8.38E-10</v>
      </c>
      <c r="P116" s="1">
        <v>4.4999999999999998E-12</v>
      </c>
      <c r="Q116">
        <v>2</v>
      </c>
      <c r="R116" t="s">
        <v>1738</v>
      </c>
      <c r="S116" t="s">
        <v>56</v>
      </c>
      <c r="T116">
        <v>13</v>
      </c>
      <c r="U116" t="s">
        <v>5579</v>
      </c>
      <c r="V116" s="1">
        <v>2.6000000000000001E-8</v>
      </c>
      <c r="W116" t="s">
        <v>5555</v>
      </c>
      <c r="X116" s="1">
        <v>5.3925000000000003E-5</v>
      </c>
    </row>
    <row r="117" spans="2:26" x14ac:dyDescent="0.2">
      <c r="B117" t="s">
        <v>11701</v>
      </c>
      <c r="C117">
        <v>46</v>
      </c>
      <c r="D117" t="s">
        <v>5580</v>
      </c>
      <c r="E117" t="s">
        <v>5581</v>
      </c>
      <c r="F117">
        <v>55954</v>
      </c>
      <c r="G117">
        <v>22</v>
      </c>
      <c r="H117">
        <v>30126945</v>
      </c>
      <c r="I117">
        <v>30163000</v>
      </c>
      <c r="J117">
        <v>1.93623E-4</v>
      </c>
      <c r="K117">
        <v>-0.27560279100000001</v>
      </c>
      <c r="L117">
        <v>7</v>
      </c>
      <c r="M117">
        <v>4.0599999999999996</v>
      </c>
      <c r="N117">
        <v>0</v>
      </c>
      <c r="O117" t="s">
        <v>55</v>
      </c>
      <c r="P117" t="s">
        <v>55</v>
      </c>
      <c r="Q117">
        <v>0</v>
      </c>
      <c r="R117" t="s">
        <v>55</v>
      </c>
      <c r="S117" t="s">
        <v>56</v>
      </c>
      <c r="T117">
        <v>17</v>
      </c>
      <c r="U117" t="s">
        <v>5582</v>
      </c>
      <c r="V117" s="1">
        <v>2.6000000000000001E-8</v>
      </c>
      <c r="W117" t="s">
        <v>5555</v>
      </c>
      <c r="X117">
        <v>2.9228000000000001E-3</v>
      </c>
    </row>
    <row r="118" spans="2:26" x14ac:dyDescent="0.2">
      <c r="B118" t="s">
        <v>11701</v>
      </c>
      <c r="C118">
        <v>46</v>
      </c>
      <c r="D118" t="s">
        <v>5583</v>
      </c>
      <c r="E118" t="s">
        <v>5584</v>
      </c>
      <c r="F118">
        <v>29796</v>
      </c>
      <c r="G118">
        <v>22</v>
      </c>
      <c r="H118">
        <v>30163358</v>
      </c>
      <c r="I118">
        <v>30166402</v>
      </c>
      <c r="J118">
        <v>0.14971743900000001</v>
      </c>
      <c r="K118">
        <v>3.8973893000000003E-2</v>
      </c>
      <c r="L118">
        <v>3</v>
      </c>
      <c r="M118">
        <v>1.7010000000000001</v>
      </c>
      <c r="N118">
        <v>5</v>
      </c>
      <c r="O118" s="1">
        <v>3.36E-6</v>
      </c>
      <c r="P118" s="1">
        <v>4.4500000000000001E-11</v>
      </c>
      <c r="Q118">
        <v>2</v>
      </c>
      <c r="R118" t="s">
        <v>3292</v>
      </c>
      <c r="S118" t="s">
        <v>56</v>
      </c>
      <c r="T118">
        <v>17</v>
      </c>
      <c r="U118" t="s">
        <v>5582</v>
      </c>
      <c r="V118" s="1">
        <v>2.6000000000000001E-8</v>
      </c>
      <c r="W118" t="s">
        <v>5555</v>
      </c>
      <c r="X118">
        <v>4.4500999999999999E-2</v>
      </c>
    </row>
    <row r="119" spans="2:26" x14ac:dyDescent="0.2">
      <c r="B119" t="s">
        <v>11701</v>
      </c>
      <c r="C119">
        <v>46</v>
      </c>
      <c r="D119" t="s">
        <v>5585</v>
      </c>
      <c r="E119" t="s">
        <v>5586</v>
      </c>
      <c r="F119">
        <v>84164</v>
      </c>
      <c r="G119">
        <v>22</v>
      </c>
      <c r="H119">
        <v>30184597</v>
      </c>
      <c r="I119">
        <v>30234271</v>
      </c>
      <c r="J119">
        <v>0.17838495600000001</v>
      </c>
      <c r="K119">
        <v>-0.34558208400000001</v>
      </c>
      <c r="L119">
        <v>11</v>
      </c>
      <c r="M119">
        <v>8.0660000000000007</v>
      </c>
      <c r="N119">
        <v>81</v>
      </c>
      <c r="O119" s="1">
        <v>5.99E-8</v>
      </c>
      <c r="P119" s="1">
        <v>4.7800000000000002E-34</v>
      </c>
      <c r="Q119">
        <v>3</v>
      </c>
      <c r="R119" t="s">
        <v>5587</v>
      </c>
      <c r="S119" t="s">
        <v>56</v>
      </c>
      <c r="T119">
        <v>12</v>
      </c>
      <c r="U119" t="s">
        <v>5588</v>
      </c>
      <c r="V119" s="1">
        <v>2.6000000000000001E-8</v>
      </c>
      <c r="W119" t="s">
        <v>5555</v>
      </c>
      <c r="X119">
        <v>4.1219E-4</v>
      </c>
    </row>
    <row r="120" spans="2:26" x14ac:dyDescent="0.2">
      <c r="B120" t="s">
        <v>11701</v>
      </c>
      <c r="C120">
        <v>46</v>
      </c>
      <c r="D120" t="s">
        <v>5589</v>
      </c>
      <c r="E120" t="s">
        <v>5590</v>
      </c>
      <c r="F120">
        <v>8897</v>
      </c>
      <c r="G120">
        <v>22</v>
      </c>
      <c r="H120">
        <v>30279144</v>
      </c>
      <c r="I120">
        <v>30426855</v>
      </c>
      <c r="J120">
        <v>0.99495161200000004</v>
      </c>
      <c r="K120">
        <v>0.32111069399999997</v>
      </c>
      <c r="L120">
        <v>50</v>
      </c>
      <c r="M120">
        <v>17.920000000000002</v>
      </c>
      <c r="N120">
        <v>81</v>
      </c>
      <c r="O120" s="1">
        <v>5.1000000000000002E-22</v>
      </c>
      <c r="P120" s="1">
        <v>6.9999999999999999E-35</v>
      </c>
      <c r="Q120">
        <v>9</v>
      </c>
      <c r="R120" t="s">
        <v>5591</v>
      </c>
      <c r="S120" t="s">
        <v>56</v>
      </c>
      <c r="T120">
        <v>20</v>
      </c>
      <c r="U120" t="s">
        <v>5592</v>
      </c>
      <c r="V120" s="1">
        <v>2.6000000000000001E-8</v>
      </c>
      <c r="W120" t="s">
        <v>5555</v>
      </c>
      <c r="X120" s="1">
        <v>1.3137E-6</v>
      </c>
    </row>
    <row r="121" spans="2:26" x14ac:dyDescent="0.2">
      <c r="B121" t="s">
        <v>11701</v>
      </c>
      <c r="C121">
        <v>46</v>
      </c>
      <c r="D121" t="s">
        <v>5593</v>
      </c>
      <c r="E121" t="s">
        <v>5594</v>
      </c>
      <c r="F121">
        <v>150280</v>
      </c>
      <c r="G121">
        <v>22</v>
      </c>
      <c r="H121">
        <v>30476163</v>
      </c>
      <c r="I121">
        <v>30573064</v>
      </c>
      <c r="J121" s="1">
        <v>3.4499999999999998E-5</v>
      </c>
      <c r="K121">
        <v>-0.52428883699999995</v>
      </c>
      <c r="L121">
        <v>17</v>
      </c>
      <c r="M121">
        <v>12.91</v>
      </c>
      <c r="N121">
        <v>0</v>
      </c>
      <c r="O121" t="s">
        <v>55</v>
      </c>
      <c r="P121" t="s">
        <v>55</v>
      </c>
      <c r="Q121">
        <v>0</v>
      </c>
      <c r="R121" t="s">
        <v>55</v>
      </c>
      <c r="S121" t="s">
        <v>56</v>
      </c>
      <c r="T121">
        <v>7</v>
      </c>
      <c r="U121" t="s">
        <v>896</v>
      </c>
      <c r="V121" s="1">
        <v>2.6000000000000001E-8</v>
      </c>
      <c r="W121" t="s">
        <v>5555</v>
      </c>
      <c r="X121">
        <v>3.1324E-3</v>
      </c>
    </row>
    <row r="122" spans="2:26" x14ac:dyDescent="0.2">
      <c r="B122" t="s">
        <v>11701</v>
      </c>
      <c r="C122">
        <v>46</v>
      </c>
      <c r="D122" t="s">
        <v>5595</v>
      </c>
      <c r="E122" t="s">
        <v>5596</v>
      </c>
      <c r="F122">
        <v>3976</v>
      </c>
      <c r="G122">
        <v>22</v>
      </c>
      <c r="H122">
        <v>30636436</v>
      </c>
      <c r="I122">
        <v>30642840</v>
      </c>
      <c r="J122">
        <v>0.77444243599999996</v>
      </c>
      <c r="K122">
        <v>-2.2972703000000001E-2</v>
      </c>
      <c r="L122">
        <v>0</v>
      </c>
      <c r="M122">
        <v>0</v>
      </c>
      <c r="N122">
        <v>0</v>
      </c>
      <c r="O122" t="s">
        <v>55</v>
      </c>
      <c r="P122" t="s">
        <v>55</v>
      </c>
      <c r="Q122">
        <v>0</v>
      </c>
      <c r="R122" t="s">
        <v>55</v>
      </c>
      <c r="S122" t="s">
        <v>56</v>
      </c>
      <c r="T122">
        <v>8</v>
      </c>
      <c r="U122" t="s">
        <v>1328</v>
      </c>
      <c r="V122" s="1">
        <v>2.6000000000000001E-8</v>
      </c>
      <c r="W122" t="s">
        <v>5555</v>
      </c>
      <c r="X122">
        <v>0.85143000000000002</v>
      </c>
      <c r="Z122" t="s">
        <v>18624</v>
      </c>
    </row>
    <row r="123" spans="2:26" x14ac:dyDescent="0.2">
      <c r="B123" t="s">
        <v>11701</v>
      </c>
      <c r="C123">
        <v>46</v>
      </c>
      <c r="D123" t="s">
        <v>5597</v>
      </c>
      <c r="E123" t="s">
        <v>5598</v>
      </c>
      <c r="F123">
        <v>5008</v>
      </c>
      <c r="G123">
        <v>22</v>
      </c>
      <c r="H123">
        <v>30658818</v>
      </c>
      <c r="I123">
        <v>30662829</v>
      </c>
      <c r="J123">
        <v>0.39792080800000001</v>
      </c>
      <c r="K123">
        <v>-0.95901140600000001</v>
      </c>
      <c r="L123">
        <v>0</v>
      </c>
      <c r="M123">
        <v>0</v>
      </c>
      <c r="N123">
        <v>0</v>
      </c>
      <c r="O123" t="s">
        <v>55</v>
      </c>
      <c r="P123" t="s">
        <v>55</v>
      </c>
      <c r="Q123">
        <v>0</v>
      </c>
      <c r="R123" t="s">
        <v>55</v>
      </c>
      <c r="S123" t="s">
        <v>56</v>
      </c>
      <c r="T123">
        <v>8</v>
      </c>
      <c r="U123" t="s">
        <v>1328</v>
      </c>
      <c r="V123" s="1">
        <v>2.6000000000000001E-8</v>
      </c>
      <c r="W123" t="s">
        <v>5555</v>
      </c>
      <c r="X123">
        <v>0.48814999999999997</v>
      </c>
      <c r="Z123" t="s">
        <v>18625</v>
      </c>
    </row>
    <row r="124" spans="2:26" x14ac:dyDescent="0.2">
      <c r="B124" t="s">
        <v>11701</v>
      </c>
      <c r="C124">
        <v>46</v>
      </c>
      <c r="D124" t="s">
        <v>5599</v>
      </c>
      <c r="E124" t="s">
        <v>5600</v>
      </c>
      <c r="F124">
        <v>652968</v>
      </c>
      <c r="G124">
        <v>22</v>
      </c>
      <c r="H124">
        <v>30681106</v>
      </c>
      <c r="I124">
        <v>30685616</v>
      </c>
      <c r="J124">
        <v>0.45312649799999999</v>
      </c>
      <c r="K124" t="s">
        <v>55</v>
      </c>
      <c r="L124">
        <v>0</v>
      </c>
      <c r="M124">
        <v>0</v>
      </c>
      <c r="N124">
        <v>0</v>
      </c>
      <c r="O124" t="s">
        <v>55</v>
      </c>
      <c r="P124" t="s">
        <v>55</v>
      </c>
      <c r="Q124">
        <v>0</v>
      </c>
      <c r="R124" t="s">
        <v>55</v>
      </c>
      <c r="S124" t="s">
        <v>56</v>
      </c>
      <c r="T124">
        <v>7</v>
      </c>
      <c r="U124" t="s">
        <v>342</v>
      </c>
      <c r="V124" s="1">
        <v>2.6000000000000001E-8</v>
      </c>
      <c r="W124" t="s">
        <v>5555</v>
      </c>
      <c r="X124">
        <v>0.73087999999999997</v>
      </c>
    </row>
    <row r="125" spans="2:26" x14ac:dyDescent="0.2">
      <c r="B125" t="s">
        <v>11701</v>
      </c>
      <c r="C125">
        <v>46</v>
      </c>
      <c r="D125" t="s">
        <v>5601</v>
      </c>
      <c r="E125" t="s">
        <v>5602</v>
      </c>
      <c r="F125" t="s">
        <v>55</v>
      </c>
      <c r="G125">
        <v>22</v>
      </c>
      <c r="H125">
        <v>30681227</v>
      </c>
      <c r="I125">
        <v>30695471</v>
      </c>
      <c r="J125" t="s">
        <v>55</v>
      </c>
      <c r="K125" t="s">
        <v>55</v>
      </c>
      <c r="L125">
        <v>0</v>
      </c>
      <c r="M125">
        <v>0</v>
      </c>
      <c r="N125">
        <v>0</v>
      </c>
      <c r="O125" t="s">
        <v>55</v>
      </c>
      <c r="P125" t="s">
        <v>55</v>
      </c>
      <c r="Q125">
        <v>0</v>
      </c>
      <c r="R125" t="s">
        <v>55</v>
      </c>
      <c r="S125" t="s">
        <v>56</v>
      </c>
      <c r="T125">
        <v>5</v>
      </c>
      <c r="U125" t="s">
        <v>360</v>
      </c>
      <c r="V125" s="1">
        <v>2.6000000000000001E-8</v>
      </c>
      <c r="W125" t="s">
        <v>5555</v>
      </c>
      <c r="X125">
        <v>0.65583000000000002</v>
      </c>
    </row>
    <row r="126" spans="2:26" x14ac:dyDescent="0.2">
      <c r="B126" t="s">
        <v>11701</v>
      </c>
      <c r="C126">
        <v>46</v>
      </c>
      <c r="D126" t="s">
        <v>5603</v>
      </c>
      <c r="E126" t="s">
        <v>5604</v>
      </c>
      <c r="F126">
        <v>83874</v>
      </c>
      <c r="G126">
        <v>22</v>
      </c>
      <c r="H126">
        <v>30687979</v>
      </c>
      <c r="I126">
        <v>30723035</v>
      </c>
      <c r="J126">
        <v>0.97549533499999996</v>
      </c>
      <c r="K126" t="s">
        <v>55</v>
      </c>
      <c r="L126">
        <v>0</v>
      </c>
      <c r="M126">
        <v>0</v>
      </c>
      <c r="N126">
        <v>0</v>
      </c>
      <c r="O126" t="s">
        <v>55</v>
      </c>
      <c r="P126" t="s">
        <v>55</v>
      </c>
      <c r="Q126">
        <v>0</v>
      </c>
      <c r="R126" t="s">
        <v>55</v>
      </c>
      <c r="S126" t="s">
        <v>56</v>
      </c>
      <c r="T126">
        <v>9</v>
      </c>
      <c r="U126" t="s">
        <v>3311</v>
      </c>
      <c r="V126" s="1">
        <v>2.6000000000000001E-8</v>
      </c>
      <c r="W126" t="s">
        <v>5555</v>
      </c>
      <c r="X126">
        <v>0.63156999999999996</v>
      </c>
    </row>
    <row r="127" spans="2:26" x14ac:dyDescent="0.2">
      <c r="B127" t="s">
        <v>11701</v>
      </c>
      <c r="C127">
        <v>46</v>
      </c>
      <c r="D127" t="s">
        <v>5605</v>
      </c>
      <c r="E127" t="s">
        <v>5606</v>
      </c>
      <c r="F127">
        <v>10291</v>
      </c>
      <c r="G127">
        <v>22</v>
      </c>
      <c r="H127">
        <v>30727977</v>
      </c>
      <c r="I127">
        <v>30752936</v>
      </c>
      <c r="J127">
        <v>0.99407539599999994</v>
      </c>
      <c r="K127">
        <v>-0.82273199399999997</v>
      </c>
      <c r="L127">
        <v>0</v>
      </c>
      <c r="M127">
        <v>0</v>
      </c>
      <c r="N127">
        <v>0</v>
      </c>
      <c r="O127" t="s">
        <v>55</v>
      </c>
      <c r="P127" t="s">
        <v>55</v>
      </c>
      <c r="Q127">
        <v>0</v>
      </c>
      <c r="R127" t="s">
        <v>55</v>
      </c>
      <c r="S127" t="s">
        <v>56</v>
      </c>
      <c r="T127">
        <v>7</v>
      </c>
      <c r="U127" t="s">
        <v>896</v>
      </c>
      <c r="V127" s="1">
        <v>2.6000000000000001E-8</v>
      </c>
      <c r="W127" t="s">
        <v>5555</v>
      </c>
      <c r="X127">
        <v>0.55969999999999998</v>
      </c>
    </row>
    <row r="128" spans="2:26" x14ac:dyDescent="0.2">
      <c r="B128" t="s">
        <v>11701</v>
      </c>
      <c r="C128">
        <v>46</v>
      </c>
      <c r="D128" t="s">
        <v>5607</v>
      </c>
      <c r="E128" t="s">
        <v>5608</v>
      </c>
      <c r="F128">
        <v>550631</v>
      </c>
      <c r="G128">
        <v>22</v>
      </c>
      <c r="H128">
        <v>30752624</v>
      </c>
      <c r="I128">
        <v>30774647</v>
      </c>
      <c r="J128" s="1">
        <v>2.4199999999999999E-15</v>
      </c>
      <c r="K128">
        <v>-0.48409463600000002</v>
      </c>
      <c r="L128">
        <v>0</v>
      </c>
      <c r="M128">
        <v>0</v>
      </c>
      <c r="N128">
        <v>0</v>
      </c>
      <c r="O128" t="s">
        <v>55</v>
      </c>
      <c r="P128" t="s">
        <v>55</v>
      </c>
      <c r="Q128">
        <v>0</v>
      </c>
      <c r="R128" t="s">
        <v>55</v>
      </c>
      <c r="S128" t="s">
        <v>56</v>
      </c>
      <c r="T128">
        <v>7</v>
      </c>
      <c r="U128" t="s">
        <v>896</v>
      </c>
      <c r="V128" s="1">
        <v>2.6000000000000001E-8</v>
      </c>
      <c r="W128" t="s">
        <v>5555</v>
      </c>
      <c r="X128">
        <v>0.41315000000000002</v>
      </c>
    </row>
    <row r="129" spans="2:26" x14ac:dyDescent="0.2">
      <c r="B129" t="s">
        <v>11701</v>
      </c>
      <c r="C129">
        <v>46</v>
      </c>
      <c r="D129" t="s">
        <v>5609</v>
      </c>
      <c r="E129" t="s">
        <v>5610</v>
      </c>
      <c r="F129">
        <v>200312</v>
      </c>
      <c r="G129">
        <v>22</v>
      </c>
      <c r="H129">
        <v>30773835</v>
      </c>
      <c r="I129">
        <v>30817760</v>
      </c>
      <c r="J129">
        <v>3.8664599999999998E-4</v>
      </c>
      <c r="K129">
        <v>0.354269218</v>
      </c>
      <c r="L129">
        <v>0</v>
      </c>
      <c r="M129">
        <v>0</v>
      </c>
      <c r="N129">
        <v>0</v>
      </c>
      <c r="O129" t="s">
        <v>55</v>
      </c>
      <c r="P129" t="s">
        <v>55</v>
      </c>
      <c r="Q129">
        <v>0</v>
      </c>
      <c r="R129" t="s">
        <v>55</v>
      </c>
      <c r="S129" t="s">
        <v>56</v>
      </c>
      <c r="T129">
        <v>13</v>
      </c>
      <c r="U129" t="s">
        <v>5611</v>
      </c>
      <c r="V129" s="1">
        <v>2.6000000000000001E-8</v>
      </c>
      <c r="W129" t="s">
        <v>5555</v>
      </c>
      <c r="X129">
        <v>0.83311999999999997</v>
      </c>
    </row>
    <row r="130" spans="2:26" x14ac:dyDescent="0.2">
      <c r="B130" t="s">
        <v>11701</v>
      </c>
      <c r="C130">
        <v>46</v>
      </c>
      <c r="D130" t="s">
        <v>5612</v>
      </c>
      <c r="E130" t="s">
        <v>5613</v>
      </c>
      <c r="F130">
        <v>23541</v>
      </c>
      <c r="G130">
        <v>22</v>
      </c>
      <c r="H130">
        <v>30792846</v>
      </c>
      <c r="I130">
        <v>30821305</v>
      </c>
      <c r="J130" s="1">
        <v>4.3099999999999997E-5</v>
      </c>
      <c r="K130">
        <v>-0.71791174899999999</v>
      </c>
      <c r="L130">
        <v>0</v>
      </c>
      <c r="M130">
        <v>0</v>
      </c>
      <c r="N130">
        <v>0</v>
      </c>
      <c r="O130" t="s">
        <v>55</v>
      </c>
      <c r="P130" t="s">
        <v>55</v>
      </c>
      <c r="Q130">
        <v>0</v>
      </c>
      <c r="R130" t="s">
        <v>55</v>
      </c>
      <c r="S130" t="s">
        <v>56</v>
      </c>
      <c r="T130">
        <v>3</v>
      </c>
      <c r="U130" t="s">
        <v>448</v>
      </c>
      <c r="V130" s="1">
        <v>2.6000000000000001E-8</v>
      </c>
      <c r="W130" t="s">
        <v>5555</v>
      </c>
      <c r="X130">
        <v>0.72277999999999998</v>
      </c>
    </row>
    <row r="131" spans="2:26" x14ac:dyDescent="0.2">
      <c r="B131" t="s">
        <v>11701</v>
      </c>
      <c r="C131">
        <v>46</v>
      </c>
      <c r="D131" t="s">
        <v>5614</v>
      </c>
      <c r="E131" t="s">
        <v>5615</v>
      </c>
      <c r="F131" t="s">
        <v>55</v>
      </c>
      <c r="G131">
        <v>22</v>
      </c>
      <c r="H131">
        <v>30805244</v>
      </c>
      <c r="I131">
        <v>30824977</v>
      </c>
      <c r="J131" t="s">
        <v>55</v>
      </c>
      <c r="K131" t="s">
        <v>55</v>
      </c>
      <c r="L131">
        <v>0</v>
      </c>
      <c r="M131">
        <v>0</v>
      </c>
      <c r="N131">
        <v>0</v>
      </c>
      <c r="O131" t="s">
        <v>55</v>
      </c>
      <c r="P131" t="s">
        <v>55</v>
      </c>
      <c r="Q131">
        <v>0</v>
      </c>
      <c r="R131" t="s">
        <v>55</v>
      </c>
      <c r="S131" t="s">
        <v>56</v>
      </c>
      <c r="T131">
        <v>13</v>
      </c>
      <c r="U131" t="s">
        <v>5611</v>
      </c>
      <c r="V131" s="1">
        <v>2.6000000000000001E-8</v>
      </c>
      <c r="W131" t="s">
        <v>5555</v>
      </c>
      <c r="X131">
        <v>0.66225999999999996</v>
      </c>
    </row>
    <row r="132" spans="2:26" x14ac:dyDescent="0.2">
      <c r="B132" t="s">
        <v>11701</v>
      </c>
      <c r="C132">
        <v>46</v>
      </c>
      <c r="D132" t="s">
        <v>5616</v>
      </c>
      <c r="E132" t="s">
        <v>5617</v>
      </c>
      <c r="F132" t="s">
        <v>55</v>
      </c>
      <c r="G132">
        <v>22</v>
      </c>
      <c r="H132">
        <v>30814212</v>
      </c>
      <c r="I132">
        <v>30814469</v>
      </c>
      <c r="J132" t="s">
        <v>55</v>
      </c>
      <c r="K132" t="s">
        <v>55</v>
      </c>
      <c r="L132">
        <v>0</v>
      </c>
      <c r="M132">
        <v>0</v>
      </c>
      <c r="N132">
        <v>0</v>
      </c>
      <c r="O132" t="s">
        <v>55</v>
      </c>
      <c r="P132" t="s">
        <v>55</v>
      </c>
      <c r="Q132">
        <v>0</v>
      </c>
      <c r="R132" t="s">
        <v>55</v>
      </c>
      <c r="S132" t="s">
        <v>56</v>
      </c>
      <c r="T132">
        <v>13</v>
      </c>
      <c r="U132" t="s">
        <v>5611</v>
      </c>
      <c r="V132" s="1">
        <v>2.6000000000000001E-8</v>
      </c>
      <c r="W132" t="s">
        <v>5555</v>
      </c>
      <c r="X132" t="s">
        <v>55</v>
      </c>
    </row>
    <row r="133" spans="2:26" x14ac:dyDescent="0.2">
      <c r="B133" t="s">
        <v>11701</v>
      </c>
      <c r="C133">
        <v>46</v>
      </c>
      <c r="D133" t="s">
        <v>5618</v>
      </c>
      <c r="E133" t="s">
        <v>5619</v>
      </c>
      <c r="F133">
        <v>51537</v>
      </c>
      <c r="G133">
        <v>22</v>
      </c>
      <c r="H133">
        <v>30821518</v>
      </c>
      <c r="I133">
        <v>30825045</v>
      </c>
      <c r="J133">
        <v>0.31686973899999998</v>
      </c>
      <c r="K133">
        <v>9.4940319999999995E-3</v>
      </c>
      <c r="L133">
        <v>0</v>
      </c>
      <c r="M133">
        <v>0</v>
      </c>
      <c r="N133">
        <v>0</v>
      </c>
      <c r="O133" t="s">
        <v>55</v>
      </c>
      <c r="P133" t="s">
        <v>55</v>
      </c>
      <c r="Q133">
        <v>0</v>
      </c>
      <c r="R133" t="s">
        <v>55</v>
      </c>
      <c r="S133" t="s">
        <v>56</v>
      </c>
      <c r="T133">
        <v>15</v>
      </c>
      <c r="U133" t="s">
        <v>3134</v>
      </c>
      <c r="V133" s="1">
        <v>2.6000000000000001E-8</v>
      </c>
      <c r="W133" t="s">
        <v>5555</v>
      </c>
      <c r="X133">
        <v>0.44251000000000001</v>
      </c>
    </row>
    <row r="134" spans="2:26" x14ac:dyDescent="0.2">
      <c r="B134" t="s">
        <v>11701</v>
      </c>
      <c r="C134">
        <v>46</v>
      </c>
      <c r="D134" t="s">
        <v>5620</v>
      </c>
      <c r="E134" t="s">
        <v>5621</v>
      </c>
      <c r="F134">
        <v>266629</v>
      </c>
      <c r="G134">
        <v>22</v>
      </c>
      <c r="H134">
        <v>30843946</v>
      </c>
      <c r="I134">
        <v>30868036</v>
      </c>
      <c r="J134" s="1">
        <v>4.2099999999999999E-18</v>
      </c>
      <c r="K134">
        <v>0.588293434</v>
      </c>
      <c r="L134">
        <v>0</v>
      </c>
      <c r="M134">
        <v>0</v>
      </c>
      <c r="N134">
        <v>0</v>
      </c>
      <c r="O134" t="s">
        <v>55</v>
      </c>
      <c r="P134" t="s">
        <v>55</v>
      </c>
      <c r="Q134">
        <v>0</v>
      </c>
      <c r="R134" t="s">
        <v>55</v>
      </c>
      <c r="S134" t="s">
        <v>56</v>
      </c>
      <c r="T134">
        <v>1</v>
      </c>
      <c r="U134" t="s">
        <v>118</v>
      </c>
      <c r="V134" s="1">
        <v>4.1999999999999999E-8</v>
      </c>
      <c r="W134" t="s">
        <v>5555</v>
      </c>
      <c r="X134">
        <v>0.12955</v>
      </c>
    </row>
    <row r="135" spans="2:26" x14ac:dyDescent="0.2">
      <c r="B135" t="s">
        <v>11701</v>
      </c>
      <c r="C135">
        <v>46</v>
      </c>
      <c r="D135" t="s">
        <v>5622</v>
      </c>
      <c r="E135" t="s">
        <v>5623</v>
      </c>
      <c r="F135">
        <v>23762</v>
      </c>
      <c r="G135">
        <v>22</v>
      </c>
      <c r="H135">
        <v>31089769</v>
      </c>
      <c r="I135">
        <v>31303811</v>
      </c>
      <c r="J135">
        <v>3.6148743999999997E-2</v>
      </c>
      <c r="K135">
        <v>6.5421533000000004E-2</v>
      </c>
      <c r="L135">
        <v>0</v>
      </c>
      <c r="M135">
        <v>0</v>
      </c>
      <c r="N135">
        <v>0</v>
      </c>
      <c r="O135" t="s">
        <v>55</v>
      </c>
      <c r="P135" t="s">
        <v>55</v>
      </c>
      <c r="Q135">
        <v>0</v>
      </c>
      <c r="R135" t="s">
        <v>55</v>
      </c>
      <c r="S135" t="s">
        <v>56</v>
      </c>
      <c r="T135">
        <v>1</v>
      </c>
      <c r="U135" t="s">
        <v>118</v>
      </c>
      <c r="V135" s="1">
        <v>4.1999999999999999E-8</v>
      </c>
      <c r="W135" t="s">
        <v>5555</v>
      </c>
      <c r="X135">
        <v>0.28287000000000001</v>
      </c>
    </row>
    <row r="136" spans="2:26" x14ac:dyDescent="0.2">
      <c r="B136" t="s">
        <v>11701</v>
      </c>
      <c r="C136">
        <v>46</v>
      </c>
      <c r="D136" t="s">
        <v>5624</v>
      </c>
      <c r="E136" t="s">
        <v>5625</v>
      </c>
      <c r="F136">
        <v>22880</v>
      </c>
      <c r="G136">
        <v>22</v>
      </c>
      <c r="H136">
        <v>31321117</v>
      </c>
      <c r="I136">
        <v>31364284</v>
      </c>
      <c r="J136">
        <v>0.99996748000000002</v>
      </c>
      <c r="K136">
        <v>-0.841521038</v>
      </c>
      <c r="L136">
        <v>0</v>
      </c>
      <c r="M136">
        <v>0</v>
      </c>
      <c r="N136">
        <v>0</v>
      </c>
      <c r="O136" t="s">
        <v>55</v>
      </c>
      <c r="P136" t="s">
        <v>55</v>
      </c>
      <c r="Q136">
        <v>0</v>
      </c>
      <c r="R136" t="s">
        <v>55</v>
      </c>
      <c r="S136" t="s">
        <v>56</v>
      </c>
      <c r="T136">
        <v>2</v>
      </c>
      <c r="U136" t="s">
        <v>232</v>
      </c>
      <c r="V136" s="1">
        <v>3.2000000000000002E-8</v>
      </c>
      <c r="W136" t="s">
        <v>5555</v>
      </c>
      <c r="X136">
        <v>0.25635000000000002</v>
      </c>
      <c r="Y136" t="s">
        <v>17703</v>
      </c>
    </row>
    <row r="137" spans="2:26" x14ac:dyDescent="0.2">
      <c r="B137" t="s">
        <v>11701</v>
      </c>
      <c r="C137">
        <v>46</v>
      </c>
      <c r="D137" t="s">
        <v>5626</v>
      </c>
      <c r="E137" t="s">
        <v>5627</v>
      </c>
      <c r="F137">
        <v>140606</v>
      </c>
      <c r="G137">
        <v>22</v>
      </c>
      <c r="H137">
        <v>31500758</v>
      </c>
      <c r="I137">
        <v>31516055</v>
      </c>
      <c r="J137" s="1">
        <v>6.37E-7</v>
      </c>
      <c r="K137" t="s">
        <v>55</v>
      </c>
      <c r="L137">
        <v>0</v>
      </c>
      <c r="M137">
        <v>0</v>
      </c>
      <c r="N137">
        <v>0</v>
      </c>
      <c r="O137" t="s">
        <v>55</v>
      </c>
      <c r="P137" t="s">
        <v>55</v>
      </c>
      <c r="Q137">
        <v>0</v>
      </c>
      <c r="R137" t="s">
        <v>55</v>
      </c>
      <c r="S137" t="s">
        <v>56</v>
      </c>
      <c r="T137">
        <v>1</v>
      </c>
      <c r="U137" t="s">
        <v>135</v>
      </c>
      <c r="V137" s="1">
        <v>2.6000000000000001E-8</v>
      </c>
      <c r="W137" t="s">
        <v>5555</v>
      </c>
      <c r="X137">
        <v>3.8526999999999999E-2</v>
      </c>
    </row>
    <row r="138" spans="2:26" x14ac:dyDescent="0.2">
      <c r="B138" t="s">
        <v>11701</v>
      </c>
      <c r="C138">
        <v>46</v>
      </c>
      <c r="D138" t="s">
        <v>5628</v>
      </c>
      <c r="E138" t="s">
        <v>5629</v>
      </c>
      <c r="F138">
        <v>27124</v>
      </c>
      <c r="G138">
        <v>22</v>
      </c>
      <c r="H138">
        <v>31518717</v>
      </c>
      <c r="I138">
        <v>31530682</v>
      </c>
      <c r="J138" s="1">
        <v>6.4299999999999999E-12</v>
      </c>
      <c r="K138">
        <v>-0.11742823500000001</v>
      </c>
      <c r="L138">
        <v>0</v>
      </c>
      <c r="M138">
        <v>0</v>
      </c>
      <c r="N138">
        <v>0</v>
      </c>
      <c r="O138" t="s">
        <v>55</v>
      </c>
      <c r="P138" t="s">
        <v>55</v>
      </c>
      <c r="Q138">
        <v>0</v>
      </c>
      <c r="R138" t="s">
        <v>55</v>
      </c>
      <c r="S138" t="s">
        <v>56</v>
      </c>
      <c r="T138">
        <v>1</v>
      </c>
      <c r="U138" t="s">
        <v>135</v>
      </c>
      <c r="V138" s="1">
        <v>2.6000000000000001E-8</v>
      </c>
      <c r="W138" t="s">
        <v>5555</v>
      </c>
      <c r="X138">
        <v>6.8570000000000002E-3</v>
      </c>
    </row>
    <row r="139" spans="2:26" x14ac:dyDescent="0.2">
      <c r="B139" t="s">
        <v>11701</v>
      </c>
      <c r="C139">
        <v>46</v>
      </c>
      <c r="D139" t="s">
        <v>5630</v>
      </c>
      <c r="E139" t="s">
        <v>5631</v>
      </c>
      <c r="F139">
        <v>3985</v>
      </c>
      <c r="G139">
        <v>22</v>
      </c>
      <c r="H139">
        <v>31608225</v>
      </c>
      <c r="I139">
        <v>31676066</v>
      </c>
      <c r="J139">
        <v>8.4404010000000002E-3</v>
      </c>
      <c r="K139">
        <v>-0.15788160500000001</v>
      </c>
      <c r="L139">
        <v>0</v>
      </c>
      <c r="M139">
        <v>0</v>
      </c>
      <c r="N139">
        <v>0</v>
      </c>
      <c r="O139" t="s">
        <v>55</v>
      </c>
      <c r="P139" t="s">
        <v>55</v>
      </c>
      <c r="Q139">
        <v>0</v>
      </c>
      <c r="R139" t="s">
        <v>55</v>
      </c>
      <c r="S139" t="s">
        <v>56</v>
      </c>
      <c r="T139">
        <v>3</v>
      </c>
      <c r="U139" t="s">
        <v>5632</v>
      </c>
      <c r="V139" s="1">
        <v>3.2000000000000002E-8</v>
      </c>
      <c r="W139" t="s">
        <v>5555</v>
      </c>
      <c r="X139">
        <v>5.4362000000000001E-2</v>
      </c>
    </row>
    <row r="140" spans="2:26" x14ac:dyDescent="0.2">
      <c r="B140" t="s">
        <v>11701</v>
      </c>
      <c r="C140">
        <v>46</v>
      </c>
      <c r="D140" t="s">
        <v>5633</v>
      </c>
      <c r="E140" t="s">
        <v>5634</v>
      </c>
      <c r="F140">
        <v>113791</v>
      </c>
      <c r="G140">
        <v>22</v>
      </c>
      <c r="H140">
        <v>31677579</v>
      </c>
      <c r="I140">
        <v>31688520</v>
      </c>
      <c r="J140">
        <v>5.9750975999999997E-2</v>
      </c>
      <c r="K140">
        <v>-0.66290761300000001</v>
      </c>
      <c r="L140">
        <v>0</v>
      </c>
      <c r="M140">
        <v>0</v>
      </c>
      <c r="N140">
        <v>0</v>
      </c>
      <c r="O140" t="s">
        <v>55</v>
      </c>
      <c r="P140" t="s">
        <v>55</v>
      </c>
      <c r="Q140">
        <v>0</v>
      </c>
      <c r="R140" t="s">
        <v>55</v>
      </c>
      <c r="S140" t="s">
        <v>56</v>
      </c>
      <c r="T140">
        <v>1</v>
      </c>
      <c r="U140" t="s">
        <v>106</v>
      </c>
      <c r="V140" s="1">
        <v>3.2000000000000002E-8</v>
      </c>
      <c r="W140" t="s">
        <v>5555</v>
      </c>
      <c r="X140">
        <v>6.7275000000000001E-2</v>
      </c>
    </row>
    <row r="141" spans="2:26" x14ac:dyDescent="0.2">
      <c r="B141" t="s">
        <v>11701</v>
      </c>
      <c r="C141">
        <v>46</v>
      </c>
      <c r="D141" t="s">
        <v>5635</v>
      </c>
      <c r="E141" t="s">
        <v>5636</v>
      </c>
      <c r="F141">
        <v>23598</v>
      </c>
      <c r="G141">
        <v>22</v>
      </c>
      <c r="H141">
        <v>31721790</v>
      </c>
      <c r="I141">
        <v>31742218</v>
      </c>
      <c r="J141">
        <v>0.99271604400000002</v>
      </c>
      <c r="K141" t="s">
        <v>55</v>
      </c>
      <c r="L141">
        <v>0</v>
      </c>
      <c r="M141">
        <v>0</v>
      </c>
      <c r="N141">
        <v>0</v>
      </c>
      <c r="O141" t="s">
        <v>55</v>
      </c>
      <c r="P141" t="s">
        <v>55</v>
      </c>
      <c r="Q141">
        <v>0</v>
      </c>
      <c r="R141" t="s">
        <v>55</v>
      </c>
      <c r="S141" t="s">
        <v>56</v>
      </c>
      <c r="T141">
        <v>4</v>
      </c>
      <c r="U141" t="s">
        <v>5637</v>
      </c>
      <c r="V141" s="1">
        <v>2.6000000000000001E-8</v>
      </c>
      <c r="W141" t="s">
        <v>5555</v>
      </c>
      <c r="X141">
        <v>0.1857</v>
      </c>
    </row>
    <row r="142" spans="2:26" x14ac:dyDescent="0.2">
      <c r="B142" s="9" t="s">
        <v>11701</v>
      </c>
      <c r="C142" s="9">
        <v>46</v>
      </c>
      <c r="D142" s="9" t="s">
        <v>5638</v>
      </c>
      <c r="E142" s="9" t="s">
        <v>5639</v>
      </c>
      <c r="F142" s="9" t="s">
        <v>55</v>
      </c>
      <c r="G142" s="9">
        <v>22</v>
      </c>
      <c r="H142" s="9">
        <v>31742875</v>
      </c>
      <c r="I142" s="9">
        <v>31744670</v>
      </c>
      <c r="J142" s="9" t="s">
        <v>55</v>
      </c>
      <c r="K142" s="9" t="s">
        <v>55</v>
      </c>
      <c r="L142" s="9">
        <v>0</v>
      </c>
      <c r="M142" s="9">
        <v>0</v>
      </c>
      <c r="N142" s="9">
        <v>0</v>
      </c>
      <c r="O142" s="9" t="s">
        <v>55</v>
      </c>
      <c r="P142" s="9" t="s">
        <v>55</v>
      </c>
      <c r="Q142" s="9">
        <v>0</v>
      </c>
      <c r="R142" s="9" t="s">
        <v>55</v>
      </c>
      <c r="S142" s="9" t="s">
        <v>56</v>
      </c>
      <c r="T142" s="9">
        <v>4</v>
      </c>
      <c r="U142" s="9" t="s">
        <v>5637</v>
      </c>
      <c r="V142" s="19">
        <v>2.6000000000000001E-8</v>
      </c>
      <c r="W142" s="9" t="s">
        <v>5555</v>
      </c>
      <c r="X142" s="9">
        <v>0.98587999999999998</v>
      </c>
      <c r="Y142" s="9"/>
      <c r="Z142" s="9"/>
    </row>
    <row r="143" spans="2:26" x14ac:dyDescent="0.2">
      <c r="B143" t="s">
        <v>11702</v>
      </c>
      <c r="C143">
        <v>47</v>
      </c>
      <c r="D143" t="s">
        <v>5784</v>
      </c>
      <c r="E143" t="s">
        <v>5785</v>
      </c>
      <c r="F143">
        <v>5737</v>
      </c>
      <c r="G143">
        <v>1</v>
      </c>
      <c r="H143">
        <v>78769568</v>
      </c>
      <c r="I143">
        <v>79005434</v>
      </c>
      <c r="J143">
        <v>0.76004067500000005</v>
      </c>
      <c r="K143">
        <v>0.20015538999999999</v>
      </c>
      <c r="L143">
        <v>0</v>
      </c>
      <c r="M143">
        <v>0</v>
      </c>
      <c r="N143">
        <v>1</v>
      </c>
      <c r="O143">
        <v>3.1908099999999998E-4</v>
      </c>
      <c r="P143" s="1">
        <v>1.28E-24</v>
      </c>
      <c r="Q143">
        <v>1</v>
      </c>
      <c r="R143" t="s">
        <v>128</v>
      </c>
      <c r="S143" t="s">
        <v>56</v>
      </c>
      <c r="T143">
        <v>2</v>
      </c>
      <c r="U143" t="s">
        <v>1734</v>
      </c>
      <c r="V143" s="1">
        <v>3.5999999999999998E-16</v>
      </c>
      <c r="W143" t="s">
        <v>5786</v>
      </c>
      <c r="X143">
        <v>9.3709000000000001E-2</v>
      </c>
      <c r="Z143" t="s">
        <v>18626</v>
      </c>
    </row>
    <row r="144" spans="2:26" x14ac:dyDescent="0.2">
      <c r="B144" t="s">
        <v>11702</v>
      </c>
      <c r="C144">
        <v>47</v>
      </c>
      <c r="D144" t="s">
        <v>5787</v>
      </c>
      <c r="E144" t="s">
        <v>5788</v>
      </c>
      <c r="F144">
        <v>10964</v>
      </c>
      <c r="G144">
        <v>1</v>
      </c>
      <c r="H144">
        <v>79085607</v>
      </c>
      <c r="I144">
        <v>79111830</v>
      </c>
      <c r="J144" s="1">
        <v>2.2200000000000001E-10</v>
      </c>
      <c r="K144">
        <v>0.48015555599999998</v>
      </c>
      <c r="L144">
        <v>0</v>
      </c>
      <c r="M144">
        <v>0</v>
      </c>
      <c r="N144">
        <v>0</v>
      </c>
      <c r="O144" t="s">
        <v>55</v>
      </c>
      <c r="P144" t="s">
        <v>55</v>
      </c>
      <c r="Q144">
        <v>0</v>
      </c>
      <c r="R144" t="s">
        <v>55</v>
      </c>
      <c r="S144" t="s">
        <v>56</v>
      </c>
      <c r="T144">
        <v>1</v>
      </c>
      <c r="U144" t="s">
        <v>261</v>
      </c>
      <c r="V144" s="1">
        <v>7.0000000000000003E-17</v>
      </c>
      <c r="W144" t="s">
        <v>5789</v>
      </c>
      <c r="X144">
        <v>0.60307999999999995</v>
      </c>
    </row>
    <row r="145" spans="2:25" x14ac:dyDescent="0.2">
      <c r="B145" t="s">
        <v>11702</v>
      </c>
      <c r="C145">
        <v>47</v>
      </c>
      <c r="D145" t="s">
        <v>5790</v>
      </c>
      <c r="E145" t="s">
        <v>5791</v>
      </c>
      <c r="F145">
        <v>10561</v>
      </c>
      <c r="G145">
        <v>1</v>
      </c>
      <c r="H145">
        <v>79115481</v>
      </c>
      <c r="I145">
        <v>79129763</v>
      </c>
      <c r="J145" s="1">
        <v>4.7199999999999997E-14</v>
      </c>
      <c r="K145">
        <v>0.13101295700000001</v>
      </c>
      <c r="L145">
        <v>0</v>
      </c>
      <c r="M145">
        <v>0</v>
      </c>
      <c r="N145">
        <v>0</v>
      </c>
      <c r="O145" t="s">
        <v>55</v>
      </c>
      <c r="P145" t="s">
        <v>55</v>
      </c>
      <c r="Q145">
        <v>0</v>
      </c>
      <c r="R145" t="s">
        <v>55</v>
      </c>
      <c r="S145" t="s">
        <v>56</v>
      </c>
      <c r="T145">
        <v>1</v>
      </c>
      <c r="U145" t="s">
        <v>261</v>
      </c>
      <c r="V145" s="1">
        <v>7.0000000000000003E-17</v>
      </c>
      <c r="W145" t="s">
        <v>5789</v>
      </c>
      <c r="X145">
        <v>0.63946999999999998</v>
      </c>
    </row>
    <row r="146" spans="2:25" x14ac:dyDescent="0.2">
      <c r="B146" t="s">
        <v>11702</v>
      </c>
      <c r="C146">
        <v>47</v>
      </c>
      <c r="D146" t="s">
        <v>5792</v>
      </c>
      <c r="E146" t="s">
        <v>5793</v>
      </c>
      <c r="F146">
        <v>64123</v>
      </c>
      <c r="G146">
        <v>1</v>
      </c>
      <c r="H146">
        <v>79355449</v>
      </c>
      <c r="I146">
        <v>79472403</v>
      </c>
      <c r="J146" s="1">
        <v>5.2600000000000002E-7</v>
      </c>
      <c r="K146">
        <v>-0.80695174000000003</v>
      </c>
      <c r="L146">
        <v>123</v>
      </c>
      <c r="M146">
        <v>32</v>
      </c>
      <c r="N146">
        <v>4</v>
      </c>
      <c r="O146" s="1">
        <v>4.3900000000000003E-5</v>
      </c>
      <c r="P146" s="1">
        <v>1.72E-7</v>
      </c>
      <c r="Q146">
        <v>2</v>
      </c>
      <c r="R146" t="s">
        <v>5794</v>
      </c>
      <c r="S146" t="s">
        <v>56</v>
      </c>
      <c r="T146">
        <v>5</v>
      </c>
      <c r="U146" t="s">
        <v>220</v>
      </c>
      <c r="V146" s="1">
        <v>1.0999999999999999E-8</v>
      </c>
      <c r="W146" t="s">
        <v>5795</v>
      </c>
      <c r="X146" s="1">
        <v>1.8741000000000001E-7</v>
      </c>
    </row>
    <row r="147" spans="2:25" x14ac:dyDescent="0.2">
      <c r="B147" t="s">
        <v>11702</v>
      </c>
      <c r="C147">
        <v>47</v>
      </c>
      <c r="D147" t="s">
        <v>5796</v>
      </c>
      <c r="E147" t="s">
        <v>5797</v>
      </c>
      <c r="F147">
        <v>23266</v>
      </c>
      <c r="G147">
        <v>1</v>
      </c>
      <c r="H147">
        <v>81771845</v>
      </c>
      <c r="I147">
        <v>82458120</v>
      </c>
      <c r="J147">
        <v>0.999999945</v>
      </c>
      <c r="K147">
        <v>0.22263186300000001</v>
      </c>
      <c r="L147">
        <v>0</v>
      </c>
      <c r="M147">
        <v>0</v>
      </c>
      <c r="N147">
        <v>0</v>
      </c>
      <c r="O147" t="s">
        <v>55</v>
      </c>
      <c r="P147" t="s">
        <v>55</v>
      </c>
      <c r="Q147">
        <v>0</v>
      </c>
      <c r="R147" t="s">
        <v>55</v>
      </c>
      <c r="S147" t="s">
        <v>56</v>
      </c>
      <c r="T147">
        <v>4</v>
      </c>
      <c r="U147" t="s">
        <v>205</v>
      </c>
      <c r="V147" s="1">
        <v>1.0999999999999999E-8</v>
      </c>
      <c r="W147" t="s">
        <v>5795</v>
      </c>
      <c r="X147">
        <v>1.3699999999999999E-3</v>
      </c>
    </row>
    <row r="148" spans="2:25" x14ac:dyDescent="0.2">
      <c r="B148" t="s">
        <v>11702</v>
      </c>
      <c r="C148">
        <v>48</v>
      </c>
      <c r="D148" t="s">
        <v>7067</v>
      </c>
      <c r="E148" t="s">
        <v>7068</v>
      </c>
      <c r="F148">
        <v>7881</v>
      </c>
      <c r="G148">
        <v>3</v>
      </c>
      <c r="H148">
        <v>155755490</v>
      </c>
      <c r="I148">
        <v>156256545</v>
      </c>
      <c r="J148">
        <v>6.6550342999999998E-2</v>
      </c>
      <c r="K148">
        <v>-0.389325849</v>
      </c>
      <c r="L148">
        <v>0</v>
      </c>
      <c r="M148">
        <v>0</v>
      </c>
      <c r="N148">
        <v>5</v>
      </c>
      <c r="O148" s="1">
        <v>7.2799999999999994E-5</v>
      </c>
      <c r="P148" s="1">
        <v>1.17E-7</v>
      </c>
      <c r="Q148">
        <v>1</v>
      </c>
      <c r="R148" t="s">
        <v>128</v>
      </c>
      <c r="S148" t="s">
        <v>56</v>
      </c>
      <c r="T148">
        <v>5</v>
      </c>
      <c r="U148" t="s">
        <v>1347</v>
      </c>
      <c r="V148" s="1">
        <v>1E-8</v>
      </c>
      <c r="W148" t="s">
        <v>7069</v>
      </c>
      <c r="X148">
        <v>3.0051999999999999E-2</v>
      </c>
    </row>
    <row r="149" spans="2:25" x14ac:dyDescent="0.2">
      <c r="B149" t="s">
        <v>11702</v>
      </c>
      <c r="C149">
        <v>48</v>
      </c>
      <c r="D149" t="s">
        <v>7070</v>
      </c>
      <c r="E149" t="s">
        <v>7071</v>
      </c>
      <c r="F149">
        <v>6747</v>
      </c>
      <c r="G149">
        <v>3</v>
      </c>
      <c r="H149">
        <v>156257929</v>
      </c>
      <c r="I149">
        <v>156272973</v>
      </c>
      <c r="J149">
        <v>0.30190550199999999</v>
      </c>
      <c r="K149">
        <v>0.990105609</v>
      </c>
      <c r="L149">
        <v>0</v>
      </c>
      <c r="M149">
        <v>0</v>
      </c>
      <c r="N149">
        <v>7</v>
      </c>
      <c r="O149" s="1">
        <v>4.4100000000000001E-6</v>
      </c>
      <c r="P149" s="1">
        <v>1.3399999999999999E-8</v>
      </c>
      <c r="Q149">
        <v>3</v>
      </c>
      <c r="R149" t="s">
        <v>7072</v>
      </c>
      <c r="S149" t="s">
        <v>56</v>
      </c>
      <c r="T149">
        <v>9</v>
      </c>
      <c r="U149" t="s">
        <v>2892</v>
      </c>
      <c r="V149" s="1">
        <v>1E-8</v>
      </c>
      <c r="W149" t="s">
        <v>7073</v>
      </c>
      <c r="X149">
        <v>4.0001000000000002E-2</v>
      </c>
    </row>
    <row r="150" spans="2:25" x14ac:dyDescent="0.2">
      <c r="B150" t="s">
        <v>11702</v>
      </c>
      <c r="C150">
        <v>48</v>
      </c>
      <c r="D150" t="s">
        <v>7074</v>
      </c>
      <c r="E150" t="s">
        <v>7075</v>
      </c>
      <c r="F150">
        <v>25976</v>
      </c>
      <c r="G150">
        <v>3</v>
      </c>
      <c r="H150">
        <v>156391024</v>
      </c>
      <c r="I150">
        <v>156424559</v>
      </c>
      <c r="J150">
        <v>0.99775208999999998</v>
      </c>
      <c r="K150">
        <v>-1.24770545</v>
      </c>
      <c r="L150">
        <v>3</v>
      </c>
      <c r="M150">
        <v>12.43</v>
      </c>
      <c r="N150">
        <v>9</v>
      </c>
      <c r="O150" s="1">
        <v>1.4999999999999999E-7</v>
      </c>
      <c r="P150" s="1">
        <v>6.1900000000000003E-10</v>
      </c>
      <c r="Q150">
        <v>1</v>
      </c>
      <c r="R150" t="s">
        <v>505</v>
      </c>
      <c r="S150" t="s">
        <v>56</v>
      </c>
      <c r="T150">
        <v>8</v>
      </c>
      <c r="U150" t="s">
        <v>1947</v>
      </c>
      <c r="V150" s="1">
        <v>1E-8</v>
      </c>
      <c r="W150" t="s">
        <v>7069</v>
      </c>
      <c r="X150">
        <v>1.2538E-3</v>
      </c>
    </row>
    <row r="151" spans="2:25" x14ac:dyDescent="0.2">
      <c r="B151" t="s">
        <v>11702</v>
      </c>
      <c r="C151">
        <v>48</v>
      </c>
      <c r="D151" t="s">
        <v>7076</v>
      </c>
      <c r="E151" t="s">
        <v>7077</v>
      </c>
      <c r="F151">
        <v>389170</v>
      </c>
      <c r="G151">
        <v>3</v>
      </c>
      <c r="H151">
        <v>156543270</v>
      </c>
      <c r="I151">
        <v>156763918</v>
      </c>
      <c r="J151" t="s">
        <v>55</v>
      </c>
      <c r="K151">
        <v>-2.9832928000000002E-2</v>
      </c>
      <c r="L151">
        <v>0</v>
      </c>
      <c r="M151">
        <v>0</v>
      </c>
      <c r="N151">
        <v>12</v>
      </c>
      <c r="O151" s="1">
        <v>2.7700000000000003E-10</v>
      </c>
      <c r="P151" s="1">
        <v>1.66E-64</v>
      </c>
      <c r="Q151">
        <v>10</v>
      </c>
      <c r="R151" t="s">
        <v>7078</v>
      </c>
      <c r="S151" t="s">
        <v>56</v>
      </c>
      <c r="T151">
        <v>9</v>
      </c>
      <c r="U151" t="s">
        <v>2892</v>
      </c>
      <c r="V151" s="1">
        <v>1E-8</v>
      </c>
      <c r="W151" t="s">
        <v>7079</v>
      </c>
      <c r="X151">
        <v>6.0435999999999997E-3</v>
      </c>
    </row>
    <row r="152" spans="2:25" x14ac:dyDescent="0.2">
      <c r="B152" t="s">
        <v>11702</v>
      </c>
      <c r="C152">
        <v>48</v>
      </c>
      <c r="D152" t="s">
        <v>7080</v>
      </c>
      <c r="E152" t="s">
        <v>7081</v>
      </c>
      <c r="F152">
        <v>57018</v>
      </c>
      <c r="G152">
        <v>3</v>
      </c>
      <c r="H152">
        <v>156864297</v>
      </c>
      <c r="I152">
        <v>156878549</v>
      </c>
      <c r="J152">
        <v>0.94287259300000004</v>
      </c>
      <c r="K152">
        <v>-0.73892662399999998</v>
      </c>
      <c r="L152">
        <v>0</v>
      </c>
      <c r="M152">
        <v>0</v>
      </c>
      <c r="N152">
        <v>0</v>
      </c>
      <c r="O152" t="s">
        <v>55</v>
      </c>
      <c r="P152" t="s">
        <v>55</v>
      </c>
      <c r="Q152">
        <v>0</v>
      </c>
      <c r="R152" t="s">
        <v>55</v>
      </c>
      <c r="S152" t="s">
        <v>56</v>
      </c>
      <c r="T152">
        <v>12</v>
      </c>
      <c r="U152" t="s">
        <v>7082</v>
      </c>
      <c r="V152" s="1">
        <v>1E-8</v>
      </c>
      <c r="W152" t="s">
        <v>7083</v>
      </c>
      <c r="X152">
        <v>0.29829</v>
      </c>
    </row>
    <row r="153" spans="2:25" x14ac:dyDescent="0.2">
      <c r="B153" t="s">
        <v>11702</v>
      </c>
      <c r="C153">
        <v>48</v>
      </c>
      <c r="D153" t="s">
        <v>7084</v>
      </c>
      <c r="E153" t="s">
        <v>7085</v>
      </c>
      <c r="F153">
        <v>79674</v>
      </c>
      <c r="G153">
        <v>3</v>
      </c>
      <c r="H153">
        <v>156977531</v>
      </c>
      <c r="I153">
        <v>157251408</v>
      </c>
      <c r="J153" s="1">
        <v>9.33E-12</v>
      </c>
      <c r="K153">
        <v>-8.4117036000000006E-2</v>
      </c>
      <c r="L153">
        <v>0</v>
      </c>
      <c r="M153">
        <v>0</v>
      </c>
      <c r="N153">
        <v>0</v>
      </c>
      <c r="O153" t="s">
        <v>55</v>
      </c>
      <c r="P153" t="s">
        <v>55</v>
      </c>
      <c r="Q153">
        <v>0</v>
      </c>
      <c r="R153" t="s">
        <v>55</v>
      </c>
      <c r="S153" t="s">
        <v>56</v>
      </c>
      <c r="T153">
        <v>1</v>
      </c>
      <c r="U153" t="s">
        <v>245</v>
      </c>
      <c r="V153" t="s">
        <v>55</v>
      </c>
      <c r="W153" t="s">
        <v>7086</v>
      </c>
      <c r="X153">
        <v>5.9400000000000001E-2</v>
      </c>
    </row>
    <row r="154" spans="2:25" x14ac:dyDescent="0.2">
      <c r="B154" t="s">
        <v>11702</v>
      </c>
      <c r="C154">
        <v>48</v>
      </c>
      <c r="D154" t="s">
        <v>7087</v>
      </c>
      <c r="E154" t="s">
        <v>7088</v>
      </c>
      <c r="F154">
        <v>5806</v>
      </c>
      <c r="G154">
        <v>3</v>
      </c>
      <c r="H154">
        <v>157154578</v>
      </c>
      <c r="I154">
        <v>157161417</v>
      </c>
      <c r="J154">
        <v>1.2981899999999999E-2</v>
      </c>
      <c r="K154">
        <v>0.216503794</v>
      </c>
      <c r="L154">
        <v>0</v>
      </c>
      <c r="M154">
        <v>0</v>
      </c>
      <c r="N154">
        <v>0</v>
      </c>
      <c r="O154" t="s">
        <v>55</v>
      </c>
      <c r="P154" t="s">
        <v>55</v>
      </c>
      <c r="Q154">
        <v>0</v>
      </c>
      <c r="R154" t="s">
        <v>55</v>
      </c>
      <c r="S154" t="s">
        <v>56</v>
      </c>
      <c r="T154">
        <v>1</v>
      </c>
      <c r="U154" t="s">
        <v>245</v>
      </c>
      <c r="V154" t="s">
        <v>55</v>
      </c>
      <c r="W154" t="s">
        <v>7086</v>
      </c>
      <c r="X154">
        <v>0.76992000000000005</v>
      </c>
    </row>
    <row r="155" spans="2:25" x14ac:dyDescent="0.2">
      <c r="B155" t="s">
        <v>11702</v>
      </c>
      <c r="C155">
        <v>48</v>
      </c>
      <c r="D155" t="s">
        <v>7089</v>
      </c>
      <c r="E155" t="s">
        <v>7090</v>
      </c>
      <c r="F155">
        <v>152078</v>
      </c>
      <c r="G155">
        <v>3</v>
      </c>
      <c r="H155">
        <v>157261035</v>
      </c>
      <c r="I155">
        <v>157395538</v>
      </c>
      <c r="J155">
        <v>3.9231279000000001E-2</v>
      </c>
      <c r="K155">
        <v>0.142924938</v>
      </c>
      <c r="L155">
        <v>0</v>
      </c>
      <c r="M155">
        <v>0</v>
      </c>
      <c r="N155">
        <v>0</v>
      </c>
      <c r="O155" t="s">
        <v>55</v>
      </c>
      <c r="P155" t="s">
        <v>55</v>
      </c>
      <c r="Q155">
        <v>0</v>
      </c>
      <c r="R155" t="s">
        <v>55</v>
      </c>
      <c r="S155" t="s">
        <v>56</v>
      </c>
      <c r="T155">
        <v>1</v>
      </c>
      <c r="U155" t="s">
        <v>245</v>
      </c>
      <c r="V155" t="s">
        <v>55</v>
      </c>
      <c r="W155" t="s">
        <v>7086</v>
      </c>
      <c r="X155">
        <v>4.6561999999999999E-2</v>
      </c>
    </row>
    <row r="156" spans="2:25" x14ac:dyDescent="0.2">
      <c r="B156" t="s">
        <v>11702</v>
      </c>
      <c r="C156">
        <v>48</v>
      </c>
      <c r="D156" t="s">
        <v>7091</v>
      </c>
      <c r="E156" t="s">
        <v>7092</v>
      </c>
      <c r="F156">
        <v>6474</v>
      </c>
      <c r="G156">
        <v>3</v>
      </c>
      <c r="H156">
        <v>157814948</v>
      </c>
      <c r="I156">
        <v>157824292</v>
      </c>
      <c r="J156">
        <v>8.5211228E-2</v>
      </c>
      <c r="K156">
        <v>0.382488989</v>
      </c>
      <c r="L156">
        <v>0</v>
      </c>
      <c r="M156">
        <v>0</v>
      </c>
      <c r="N156">
        <v>0</v>
      </c>
      <c r="O156" t="s">
        <v>55</v>
      </c>
      <c r="P156" t="s">
        <v>55</v>
      </c>
      <c r="Q156">
        <v>0</v>
      </c>
      <c r="R156" t="s">
        <v>55</v>
      </c>
      <c r="S156" t="s">
        <v>56</v>
      </c>
      <c r="T156">
        <v>1</v>
      </c>
      <c r="U156" t="s">
        <v>106</v>
      </c>
      <c r="V156" t="s">
        <v>55</v>
      </c>
      <c r="W156" t="s">
        <v>7086</v>
      </c>
      <c r="X156" s="1">
        <v>1.9718E-5</v>
      </c>
    </row>
    <row r="157" spans="2:25" x14ac:dyDescent="0.2">
      <c r="B157" t="s">
        <v>11702</v>
      </c>
      <c r="C157">
        <v>48</v>
      </c>
      <c r="D157" t="s">
        <v>7093</v>
      </c>
      <c r="E157" t="s">
        <v>7094</v>
      </c>
      <c r="F157">
        <v>51319</v>
      </c>
      <c r="G157">
        <v>3</v>
      </c>
      <c r="H157">
        <v>157823644</v>
      </c>
      <c r="I157">
        <v>158263519</v>
      </c>
      <c r="J157" s="1">
        <v>3.4100000000000002E-5</v>
      </c>
      <c r="K157">
        <v>-0.58907778899999996</v>
      </c>
      <c r="L157">
        <v>0</v>
      </c>
      <c r="M157">
        <v>0</v>
      </c>
      <c r="N157">
        <v>0</v>
      </c>
      <c r="O157" t="s">
        <v>55</v>
      </c>
      <c r="P157" t="s">
        <v>55</v>
      </c>
      <c r="Q157">
        <v>0</v>
      </c>
      <c r="R157" t="s">
        <v>55</v>
      </c>
      <c r="S157" t="s">
        <v>56</v>
      </c>
      <c r="T157">
        <v>1</v>
      </c>
      <c r="U157" t="s">
        <v>106</v>
      </c>
      <c r="V157" t="s">
        <v>55</v>
      </c>
      <c r="W157" t="s">
        <v>7086</v>
      </c>
      <c r="X157">
        <v>3.2200000000000002E-4</v>
      </c>
      <c r="Y157" t="s">
        <v>15441</v>
      </c>
    </row>
    <row r="158" spans="2:25" x14ac:dyDescent="0.2">
      <c r="B158" t="s">
        <v>11702</v>
      </c>
      <c r="C158">
        <v>48</v>
      </c>
      <c r="D158" t="s">
        <v>7095</v>
      </c>
      <c r="E158" t="s">
        <v>7096</v>
      </c>
      <c r="F158">
        <v>4291</v>
      </c>
      <c r="G158">
        <v>3</v>
      </c>
      <c r="H158">
        <v>158288952</v>
      </c>
      <c r="I158">
        <v>158325041</v>
      </c>
      <c r="J158" s="1">
        <v>1.28E-6</v>
      </c>
      <c r="K158">
        <v>-2.2342740000000001E-3</v>
      </c>
      <c r="L158">
        <v>0</v>
      </c>
      <c r="M158">
        <v>0</v>
      </c>
      <c r="N158">
        <v>0</v>
      </c>
      <c r="O158" t="s">
        <v>55</v>
      </c>
      <c r="P158" t="s">
        <v>55</v>
      </c>
      <c r="Q158">
        <v>0</v>
      </c>
      <c r="R158" t="s">
        <v>55</v>
      </c>
      <c r="S158" t="s">
        <v>56</v>
      </c>
      <c r="T158">
        <v>1</v>
      </c>
      <c r="U158" t="s">
        <v>106</v>
      </c>
      <c r="V158" t="s">
        <v>55</v>
      </c>
      <c r="W158" t="s">
        <v>7086</v>
      </c>
      <c r="X158">
        <v>0.14734</v>
      </c>
    </row>
    <row r="159" spans="2:25" x14ac:dyDescent="0.2">
      <c r="B159" t="s">
        <v>11702</v>
      </c>
      <c r="C159">
        <v>49</v>
      </c>
      <c r="D159" t="s">
        <v>7254</v>
      </c>
      <c r="E159" t="s">
        <v>7255</v>
      </c>
      <c r="F159">
        <v>9348</v>
      </c>
      <c r="G159">
        <v>4</v>
      </c>
      <c r="H159">
        <v>118954773</v>
      </c>
      <c r="I159">
        <v>119179803</v>
      </c>
      <c r="J159">
        <v>2.0116746000000001E-2</v>
      </c>
      <c r="K159">
        <v>-0.70926599700000004</v>
      </c>
      <c r="L159">
        <v>0</v>
      </c>
      <c r="M159">
        <v>0</v>
      </c>
      <c r="N159">
        <v>0</v>
      </c>
      <c r="O159" t="s">
        <v>55</v>
      </c>
      <c r="P159" t="s">
        <v>55</v>
      </c>
      <c r="Q159">
        <v>0</v>
      </c>
      <c r="R159" t="s">
        <v>55</v>
      </c>
      <c r="S159" t="s">
        <v>56</v>
      </c>
      <c r="T159">
        <v>4</v>
      </c>
      <c r="U159" t="s">
        <v>2886</v>
      </c>
      <c r="V159" s="1">
        <v>1.2E-8</v>
      </c>
      <c r="W159" t="s">
        <v>7256</v>
      </c>
      <c r="X159">
        <v>0.81576000000000004</v>
      </c>
    </row>
    <row r="160" spans="2:25" x14ac:dyDescent="0.2">
      <c r="B160" t="s">
        <v>11702</v>
      </c>
      <c r="C160">
        <v>50</v>
      </c>
      <c r="D160" t="s">
        <v>7262</v>
      </c>
      <c r="E160" t="s">
        <v>7263</v>
      </c>
      <c r="F160">
        <v>439936</v>
      </c>
      <c r="G160">
        <v>5</v>
      </c>
      <c r="H160">
        <v>23951457</v>
      </c>
      <c r="I160">
        <v>24178372</v>
      </c>
      <c r="J160" t="s">
        <v>55</v>
      </c>
      <c r="K160" t="s">
        <v>55</v>
      </c>
      <c r="L160">
        <v>0</v>
      </c>
      <c r="M160">
        <v>0</v>
      </c>
      <c r="N160">
        <v>0</v>
      </c>
      <c r="O160" t="s">
        <v>55</v>
      </c>
      <c r="P160" t="s">
        <v>55</v>
      </c>
      <c r="Q160">
        <v>0</v>
      </c>
      <c r="R160" t="s">
        <v>55</v>
      </c>
      <c r="S160" t="s">
        <v>56</v>
      </c>
      <c r="T160">
        <v>1</v>
      </c>
      <c r="U160" t="s">
        <v>118</v>
      </c>
      <c r="V160" t="s">
        <v>55</v>
      </c>
      <c r="W160" t="s">
        <v>7264</v>
      </c>
      <c r="X160">
        <v>0.11883000000000001</v>
      </c>
    </row>
    <row r="161" spans="2:26" x14ac:dyDescent="0.2">
      <c r="B161" t="s">
        <v>11702</v>
      </c>
      <c r="C161">
        <v>50</v>
      </c>
      <c r="D161" t="s">
        <v>7265</v>
      </c>
      <c r="E161" t="s">
        <v>7266</v>
      </c>
      <c r="F161">
        <v>1008</v>
      </c>
      <c r="G161">
        <v>5</v>
      </c>
      <c r="H161">
        <v>24487209</v>
      </c>
      <c r="I161">
        <v>24645087</v>
      </c>
      <c r="J161">
        <v>0.309152977</v>
      </c>
      <c r="K161">
        <v>0.21468355</v>
      </c>
      <c r="L161">
        <v>0</v>
      </c>
      <c r="M161">
        <v>0</v>
      </c>
      <c r="N161">
        <v>0</v>
      </c>
      <c r="O161" t="s">
        <v>55</v>
      </c>
      <c r="P161" t="s">
        <v>55</v>
      </c>
      <c r="Q161">
        <v>0</v>
      </c>
      <c r="R161" t="s">
        <v>55</v>
      </c>
      <c r="S161" t="s">
        <v>56</v>
      </c>
      <c r="T161">
        <v>3</v>
      </c>
      <c r="U161" t="s">
        <v>846</v>
      </c>
      <c r="V161" s="1">
        <v>2.1999999999999998E-8</v>
      </c>
      <c r="W161" t="s">
        <v>7264</v>
      </c>
      <c r="X161">
        <v>0.25592999999999999</v>
      </c>
    </row>
    <row r="162" spans="2:26" x14ac:dyDescent="0.2">
      <c r="B162" t="s">
        <v>11702</v>
      </c>
      <c r="C162">
        <v>52</v>
      </c>
      <c r="D162" t="s">
        <v>8459</v>
      </c>
      <c r="E162" t="s">
        <v>8460</v>
      </c>
      <c r="F162">
        <v>84867</v>
      </c>
      <c r="G162">
        <v>11</v>
      </c>
      <c r="H162">
        <v>18749475</v>
      </c>
      <c r="I162">
        <v>18814268</v>
      </c>
      <c r="J162">
        <v>7.7768800000000001E-4</v>
      </c>
      <c r="K162">
        <v>-0.86708268300000002</v>
      </c>
      <c r="L162">
        <v>0</v>
      </c>
      <c r="M162">
        <v>0</v>
      </c>
      <c r="N162">
        <v>0</v>
      </c>
      <c r="O162" t="s">
        <v>55</v>
      </c>
      <c r="P162" t="s">
        <v>55</v>
      </c>
      <c r="Q162">
        <v>0</v>
      </c>
      <c r="R162" t="s">
        <v>55</v>
      </c>
      <c r="S162" t="s">
        <v>56</v>
      </c>
      <c r="T162">
        <v>1</v>
      </c>
      <c r="U162" t="s">
        <v>201</v>
      </c>
      <c r="V162" t="s">
        <v>55</v>
      </c>
      <c r="W162" t="s">
        <v>8461</v>
      </c>
      <c r="X162">
        <v>0.29010000000000002</v>
      </c>
      <c r="Z162" t="s">
        <v>18627</v>
      </c>
    </row>
    <row r="163" spans="2:26" x14ac:dyDescent="0.2">
      <c r="B163" t="s">
        <v>11702</v>
      </c>
      <c r="C163">
        <v>52</v>
      </c>
      <c r="D163" t="s">
        <v>8462</v>
      </c>
      <c r="E163" t="s">
        <v>8463</v>
      </c>
      <c r="F163">
        <v>117194</v>
      </c>
      <c r="G163">
        <v>11</v>
      </c>
      <c r="H163">
        <v>19076002</v>
      </c>
      <c r="I163">
        <v>19082228</v>
      </c>
      <c r="J163">
        <v>2.4906120000000001E-3</v>
      </c>
      <c r="K163">
        <v>0.955251725</v>
      </c>
      <c r="L163">
        <v>1</v>
      </c>
      <c r="M163">
        <v>3.544</v>
      </c>
      <c r="N163">
        <v>0</v>
      </c>
      <c r="O163" t="s">
        <v>55</v>
      </c>
      <c r="P163" t="s">
        <v>55</v>
      </c>
      <c r="Q163">
        <v>0</v>
      </c>
      <c r="R163" t="s">
        <v>55</v>
      </c>
      <c r="S163" t="s">
        <v>56</v>
      </c>
      <c r="T163">
        <v>3</v>
      </c>
      <c r="U163" t="s">
        <v>846</v>
      </c>
      <c r="V163" s="1">
        <v>1.3000000000000001E-8</v>
      </c>
      <c r="W163" t="s">
        <v>8461</v>
      </c>
      <c r="X163">
        <v>4.4561000000000002E-3</v>
      </c>
    </row>
    <row r="164" spans="2:26" x14ac:dyDescent="0.2">
      <c r="B164" t="s">
        <v>11702</v>
      </c>
      <c r="C164">
        <v>52</v>
      </c>
      <c r="D164" t="s">
        <v>8464</v>
      </c>
      <c r="E164" t="s">
        <v>8465</v>
      </c>
      <c r="F164">
        <v>54503</v>
      </c>
      <c r="G164">
        <v>11</v>
      </c>
      <c r="H164">
        <v>19138646</v>
      </c>
      <c r="I164">
        <v>19197969</v>
      </c>
      <c r="J164" s="1">
        <v>2.5499999999999999E-14</v>
      </c>
      <c r="K164">
        <v>-0.294118885</v>
      </c>
      <c r="L164">
        <v>2</v>
      </c>
      <c r="M164">
        <v>24.8</v>
      </c>
      <c r="N164">
        <v>0</v>
      </c>
      <c r="O164" t="s">
        <v>55</v>
      </c>
      <c r="P164" t="s">
        <v>55</v>
      </c>
      <c r="Q164">
        <v>0</v>
      </c>
      <c r="R164" t="s">
        <v>55</v>
      </c>
      <c r="S164" t="s">
        <v>56</v>
      </c>
      <c r="T164">
        <v>8</v>
      </c>
      <c r="U164" t="s">
        <v>1947</v>
      </c>
      <c r="V164" s="1">
        <v>1.3000000000000001E-8</v>
      </c>
      <c r="W164" t="s">
        <v>8461</v>
      </c>
      <c r="X164">
        <v>1.2440000000000001E-3</v>
      </c>
    </row>
    <row r="165" spans="2:26" x14ac:dyDescent="0.2">
      <c r="B165" t="s">
        <v>11702</v>
      </c>
      <c r="C165">
        <v>52</v>
      </c>
      <c r="D165" t="s">
        <v>8466</v>
      </c>
      <c r="E165" t="s">
        <v>8467</v>
      </c>
      <c r="F165">
        <v>8048</v>
      </c>
      <c r="G165">
        <v>11</v>
      </c>
      <c r="H165">
        <v>19203578</v>
      </c>
      <c r="I165">
        <v>19232120</v>
      </c>
      <c r="J165">
        <v>2.2088680000000001E-3</v>
      </c>
      <c r="K165">
        <v>-0.73256364699999998</v>
      </c>
      <c r="L165">
        <v>1</v>
      </c>
      <c r="M165">
        <v>0.25900000000000001</v>
      </c>
      <c r="N165">
        <v>0</v>
      </c>
      <c r="O165" t="s">
        <v>55</v>
      </c>
      <c r="P165" t="s">
        <v>55</v>
      </c>
      <c r="Q165">
        <v>0</v>
      </c>
      <c r="R165" t="s">
        <v>55</v>
      </c>
      <c r="S165" t="s">
        <v>56</v>
      </c>
      <c r="T165">
        <v>4</v>
      </c>
      <c r="U165" t="s">
        <v>205</v>
      </c>
      <c r="V165" s="1">
        <v>1.3000000000000001E-8</v>
      </c>
      <c r="W165" t="s">
        <v>8461</v>
      </c>
      <c r="X165">
        <v>0.42668</v>
      </c>
      <c r="Y165" t="s">
        <v>17704</v>
      </c>
    </row>
    <row r="166" spans="2:26" x14ac:dyDescent="0.2">
      <c r="B166" t="s">
        <v>11702</v>
      </c>
      <c r="C166">
        <v>52</v>
      </c>
      <c r="D166" t="s">
        <v>8468</v>
      </c>
      <c r="E166" t="s">
        <v>8469</v>
      </c>
      <c r="F166">
        <v>79733</v>
      </c>
      <c r="G166">
        <v>11</v>
      </c>
      <c r="H166">
        <v>19245610</v>
      </c>
      <c r="I166">
        <v>19263167</v>
      </c>
      <c r="J166">
        <v>0.99504127899999995</v>
      </c>
      <c r="K166" t="s">
        <v>55</v>
      </c>
      <c r="L166">
        <v>0</v>
      </c>
      <c r="M166">
        <v>0</v>
      </c>
      <c r="N166">
        <v>0</v>
      </c>
      <c r="O166" t="s">
        <v>55</v>
      </c>
      <c r="P166" t="s">
        <v>55</v>
      </c>
      <c r="Q166">
        <v>0</v>
      </c>
      <c r="R166" t="s">
        <v>55</v>
      </c>
      <c r="S166" t="s">
        <v>56</v>
      </c>
      <c r="T166">
        <v>6</v>
      </c>
      <c r="U166" t="s">
        <v>305</v>
      </c>
      <c r="V166" s="1">
        <v>1.3000000000000001E-8</v>
      </c>
      <c r="W166" t="s">
        <v>8461</v>
      </c>
      <c r="X166">
        <v>0.10099</v>
      </c>
    </row>
    <row r="167" spans="2:26" x14ac:dyDescent="0.2">
      <c r="B167" t="s">
        <v>11702</v>
      </c>
      <c r="C167">
        <v>52</v>
      </c>
      <c r="D167" t="s">
        <v>8470</v>
      </c>
      <c r="E167" t="s">
        <v>8471</v>
      </c>
      <c r="F167">
        <v>89797</v>
      </c>
      <c r="G167">
        <v>11</v>
      </c>
      <c r="H167">
        <v>19372271</v>
      </c>
      <c r="I167">
        <v>20143144</v>
      </c>
      <c r="J167">
        <v>0.997517125</v>
      </c>
      <c r="K167">
        <v>-0.56058936299999995</v>
      </c>
      <c r="L167">
        <v>0</v>
      </c>
      <c r="M167">
        <v>0</v>
      </c>
      <c r="N167">
        <v>0</v>
      </c>
      <c r="O167" t="s">
        <v>55</v>
      </c>
      <c r="P167" t="s">
        <v>55</v>
      </c>
      <c r="Q167">
        <v>0</v>
      </c>
      <c r="R167" t="s">
        <v>55</v>
      </c>
      <c r="S167" t="s">
        <v>56</v>
      </c>
      <c r="T167">
        <v>2</v>
      </c>
      <c r="U167" t="s">
        <v>217</v>
      </c>
      <c r="V167" s="1">
        <v>1.3000000000000001E-8</v>
      </c>
      <c r="W167" t="s">
        <v>8461</v>
      </c>
      <c r="X167">
        <v>0.35461999999999999</v>
      </c>
    </row>
    <row r="168" spans="2:26" x14ac:dyDescent="0.2">
      <c r="B168" t="s">
        <v>11702</v>
      </c>
      <c r="C168">
        <v>52</v>
      </c>
      <c r="D168" t="s">
        <v>8472</v>
      </c>
      <c r="E168" t="s">
        <v>8473</v>
      </c>
      <c r="F168">
        <v>120237</v>
      </c>
      <c r="G168">
        <v>11</v>
      </c>
      <c r="H168">
        <v>20177701</v>
      </c>
      <c r="I168">
        <v>20182159</v>
      </c>
      <c r="J168">
        <v>0.14778053699999999</v>
      </c>
      <c r="K168" t="s">
        <v>55</v>
      </c>
      <c r="L168">
        <v>0</v>
      </c>
      <c r="M168">
        <v>0</v>
      </c>
      <c r="N168">
        <v>0</v>
      </c>
      <c r="O168" t="s">
        <v>55</v>
      </c>
      <c r="P168" t="s">
        <v>55</v>
      </c>
      <c r="Q168">
        <v>0</v>
      </c>
      <c r="R168" t="s">
        <v>55</v>
      </c>
      <c r="S168" t="s">
        <v>56</v>
      </c>
      <c r="T168">
        <v>3</v>
      </c>
      <c r="U168" t="s">
        <v>448</v>
      </c>
      <c r="V168" s="1">
        <v>1.3000000000000001E-8</v>
      </c>
      <c r="W168" t="s">
        <v>8461</v>
      </c>
      <c r="X168">
        <v>0.47986000000000001</v>
      </c>
    </row>
    <row r="169" spans="2:26" x14ac:dyDescent="0.2">
      <c r="B169" t="s">
        <v>11702</v>
      </c>
      <c r="C169">
        <v>52</v>
      </c>
      <c r="D169" t="s">
        <v>8474</v>
      </c>
      <c r="E169" t="s">
        <v>8475</v>
      </c>
      <c r="F169">
        <v>10553</v>
      </c>
      <c r="G169">
        <v>11</v>
      </c>
      <c r="H169">
        <v>20385231</v>
      </c>
      <c r="I169">
        <v>20405329</v>
      </c>
      <c r="J169" s="1">
        <v>3.6399999999999998E-12</v>
      </c>
      <c r="K169">
        <v>0.10232387599999999</v>
      </c>
      <c r="L169">
        <v>0</v>
      </c>
      <c r="M169">
        <v>0</v>
      </c>
      <c r="N169">
        <v>0</v>
      </c>
      <c r="O169" t="s">
        <v>55</v>
      </c>
      <c r="P169" t="s">
        <v>55</v>
      </c>
      <c r="Q169">
        <v>0</v>
      </c>
      <c r="R169" t="s">
        <v>55</v>
      </c>
      <c r="S169" t="s">
        <v>56</v>
      </c>
      <c r="T169">
        <v>2</v>
      </c>
      <c r="U169" t="s">
        <v>232</v>
      </c>
      <c r="V169" s="1">
        <v>1.3000000000000001E-8</v>
      </c>
      <c r="W169" t="s">
        <v>8461</v>
      </c>
      <c r="X169">
        <v>0.10382</v>
      </c>
    </row>
    <row r="170" spans="2:26" x14ac:dyDescent="0.2">
      <c r="B170" t="s">
        <v>11702</v>
      </c>
      <c r="C170">
        <v>52</v>
      </c>
      <c r="D170" t="s">
        <v>8476</v>
      </c>
      <c r="E170" t="s">
        <v>8477</v>
      </c>
      <c r="F170">
        <v>10196</v>
      </c>
      <c r="G170">
        <v>11</v>
      </c>
      <c r="H170">
        <v>20409076</v>
      </c>
      <c r="I170">
        <v>20530840</v>
      </c>
      <c r="J170" s="1">
        <v>6.2900000000000001E-12</v>
      </c>
      <c r="K170">
        <v>0.77079210499999995</v>
      </c>
      <c r="L170">
        <v>0</v>
      </c>
      <c r="M170">
        <v>0</v>
      </c>
      <c r="N170">
        <v>0</v>
      </c>
      <c r="O170" t="s">
        <v>55</v>
      </c>
      <c r="P170" t="s">
        <v>55</v>
      </c>
      <c r="Q170">
        <v>0</v>
      </c>
      <c r="R170" t="s">
        <v>55</v>
      </c>
      <c r="S170" t="s">
        <v>56</v>
      </c>
      <c r="T170">
        <v>2</v>
      </c>
      <c r="U170" t="s">
        <v>232</v>
      </c>
      <c r="V170" s="1">
        <v>1.3000000000000001E-8</v>
      </c>
      <c r="W170" t="s">
        <v>8461</v>
      </c>
      <c r="X170">
        <v>0.30839</v>
      </c>
    </row>
    <row r="171" spans="2:26" x14ac:dyDescent="0.2">
      <c r="B171" t="s">
        <v>11702</v>
      </c>
      <c r="C171">
        <v>52</v>
      </c>
      <c r="D171" t="s">
        <v>8478</v>
      </c>
      <c r="E171" t="s">
        <v>8479</v>
      </c>
      <c r="F171">
        <v>9152</v>
      </c>
      <c r="G171">
        <v>11</v>
      </c>
      <c r="H171">
        <v>20620946</v>
      </c>
      <c r="I171">
        <v>20680831</v>
      </c>
      <c r="J171" s="1">
        <v>1.85E-12</v>
      </c>
      <c r="K171">
        <v>0.109873521</v>
      </c>
      <c r="L171">
        <v>0</v>
      </c>
      <c r="M171">
        <v>0</v>
      </c>
      <c r="N171">
        <v>0</v>
      </c>
      <c r="O171" t="s">
        <v>55</v>
      </c>
      <c r="P171" t="s">
        <v>55</v>
      </c>
      <c r="Q171">
        <v>0</v>
      </c>
      <c r="R171" t="s">
        <v>55</v>
      </c>
      <c r="S171" t="s">
        <v>56</v>
      </c>
      <c r="T171">
        <v>2</v>
      </c>
      <c r="U171" t="s">
        <v>232</v>
      </c>
      <c r="V171" t="s">
        <v>55</v>
      </c>
      <c r="W171" t="s">
        <v>8461</v>
      </c>
      <c r="X171">
        <v>2.0029000000000002E-2</v>
      </c>
      <c r="Y171" t="s">
        <v>17705</v>
      </c>
      <c r="Z171" t="s">
        <v>18579</v>
      </c>
    </row>
    <row r="172" spans="2:26" x14ac:dyDescent="0.2">
      <c r="B172" t="s">
        <v>11702</v>
      </c>
      <c r="C172">
        <v>53</v>
      </c>
      <c r="D172" t="s">
        <v>9139</v>
      </c>
      <c r="E172" t="s">
        <v>9140</v>
      </c>
      <c r="F172" t="s">
        <v>55</v>
      </c>
      <c r="G172">
        <v>14</v>
      </c>
      <c r="H172">
        <v>85994943</v>
      </c>
      <c r="I172">
        <v>85995730</v>
      </c>
      <c r="J172" t="s">
        <v>55</v>
      </c>
      <c r="K172" t="s">
        <v>55</v>
      </c>
      <c r="L172">
        <v>0</v>
      </c>
      <c r="M172">
        <v>0</v>
      </c>
      <c r="N172">
        <v>0</v>
      </c>
      <c r="O172" t="s">
        <v>55</v>
      </c>
      <c r="P172" t="s">
        <v>55</v>
      </c>
      <c r="Q172">
        <v>0</v>
      </c>
      <c r="R172" t="s">
        <v>55</v>
      </c>
      <c r="S172" t="s">
        <v>56</v>
      </c>
      <c r="T172">
        <v>5</v>
      </c>
      <c r="U172" t="s">
        <v>220</v>
      </c>
      <c r="V172" s="1">
        <v>3.8999999999999998E-8</v>
      </c>
      <c r="W172" t="s">
        <v>9141</v>
      </c>
      <c r="X172">
        <v>0.50263999999999998</v>
      </c>
    </row>
    <row r="173" spans="2:26" x14ac:dyDescent="0.2">
      <c r="B173" t="s">
        <v>11702</v>
      </c>
      <c r="C173">
        <v>53</v>
      </c>
      <c r="D173" t="s">
        <v>9142</v>
      </c>
      <c r="E173" t="s">
        <v>9143</v>
      </c>
      <c r="F173">
        <v>23768</v>
      </c>
      <c r="G173">
        <v>14</v>
      </c>
      <c r="H173">
        <v>85996488</v>
      </c>
      <c r="I173">
        <v>86095034</v>
      </c>
      <c r="J173">
        <v>0.89403833399999999</v>
      </c>
      <c r="K173">
        <v>-0.82506017399999998</v>
      </c>
      <c r="L173">
        <v>0</v>
      </c>
      <c r="M173">
        <v>0</v>
      </c>
      <c r="N173">
        <v>0</v>
      </c>
      <c r="O173" t="s">
        <v>55</v>
      </c>
      <c r="P173" t="s">
        <v>55</v>
      </c>
      <c r="Q173">
        <v>0</v>
      </c>
      <c r="R173" t="s">
        <v>55</v>
      </c>
      <c r="S173" t="s">
        <v>56</v>
      </c>
      <c r="T173">
        <v>5</v>
      </c>
      <c r="U173" t="s">
        <v>220</v>
      </c>
      <c r="V173" s="1">
        <v>3.8999999999999998E-8</v>
      </c>
      <c r="W173" t="s">
        <v>9141</v>
      </c>
      <c r="X173">
        <v>2.3675999999999999E-2</v>
      </c>
    </row>
    <row r="174" spans="2:26" x14ac:dyDescent="0.2">
      <c r="B174" t="s">
        <v>11702</v>
      </c>
      <c r="C174">
        <v>54</v>
      </c>
      <c r="D174" t="s">
        <v>9163</v>
      </c>
      <c r="E174" t="s">
        <v>9164</v>
      </c>
      <c r="F174">
        <v>54989</v>
      </c>
      <c r="G174">
        <v>15</v>
      </c>
      <c r="H174">
        <v>35270542</v>
      </c>
      <c r="I174">
        <v>35280488</v>
      </c>
      <c r="J174">
        <v>0.82751324699999995</v>
      </c>
      <c r="K174">
        <v>0.21181027899999999</v>
      </c>
      <c r="L174">
        <v>0</v>
      </c>
      <c r="M174">
        <v>0</v>
      </c>
      <c r="N174">
        <v>0</v>
      </c>
      <c r="O174" t="s">
        <v>55</v>
      </c>
      <c r="P174" t="s">
        <v>55</v>
      </c>
      <c r="Q174">
        <v>0</v>
      </c>
      <c r="R174" t="s">
        <v>55</v>
      </c>
      <c r="S174" t="s">
        <v>56</v>
      </c>
      <c r="T174">
        <v>1</v>
      </c>
      <c r="U174" t="s">
        <v>201</v>
      </c>
      <c r="V174" s="1">
        <v>2.3000000000000001E-8</v>
      </c>
      <c r="W174" t="s">
        <v>9165</v>
      </c>
      <c r="X174">
        <v>0.91524000000000005</v>
      </c>
    </row>
    <row r="175" spans="2:26" x14ac:dyDescent="0.2">
      <c r="B175" t="s">
        <v>11702</v>
      </c>
      <c r="C175">
        <v>54</v>
      </c>
      <c r="D175" t="s">
        <v>9166</v>
      </c>
      <c r="E175" t="s">
        <v>9167</v>
      </c>
      <c r="F175">
        <v>89978</v>
      </c>
      <c r="G175">
        <v>15</v>
      </c>
      <c r="H175">
        <v>35509546</v>
      </c>
      <c r="I175">
        <v>35838394</v>
      </c>
      <c r="J175">
        <v>2.4686280000000001E-3</v>
      </c>
      <c r="K175">
        <v>-0.66849220899999995</v>
      </c>
      <c r="L175">
        <v>0</v>
      </c>
      <c r="M175">
        <v>0</v>
      </c>
      <c r="N175">
        <v>0</v>
      </c>
      <c r="O175" t="s">
        <v>55</v>
      </c>
      <c r="P175" t="s">
        <v>55</v>
      </c>
      <c r="Q175">
        <v>0</v>
      </c>
      <c r="R175" t="s">
        <v>55</v>
      </c>
      <c r="S175" t="s">
        <v>56</v>
      </c>
      <c r="T175">
        <v>10</v>
      </c>
      <c r="U175" t="s">
        <v>870</v>
      </c>
      <c r="V175" s="1">
        <v>2.3000000000000001E-8</v>
      </c>
      <c r="W175" t="s">
        <v>9165</v>
      </c>
      <c r="X175">
        <v>0.77412000000000003</v>
      </c>
    </row>
    <row r="176" spans="2:26" x14ac:dyDescent="0.2">
      <c r="B176" t="s">
        <v>11702</v>
      </c>
      <c r="C176">
        <v>54</v>
      </c>
      <c r="D176" t="s">
        <v>9168</v>
      </c>
      <c r="E176" t="s">
        <v>9169</v>
      </c>
      <c r="F176">
        <v>84529</v>
      </c>
      <c r="G176">
        <v>15</v>
      </c>
      <c r="H176">
        <v>36871812</v>
      </c>
      <c r="I176">
        <v>37102449</v>
      </c>
      <c r="J176">
        <v>1.5552565000000001E-2</v>
      </c>
      <c r="K176">
        <v>0.24492182700000001</v>
      </c>
      <c r="L176">
        <v>0</v>
      </c>
      <c r="M176">
        <v>0</v>
      </c>
      <c r="N176">
        <v>0</v>
      </c>
      <c r="O176" t="s">
        <v>55</v>
      </c>
      <c r="P176" t="s">
        <v>55</v>
      </c>
      <c r="Q176">
        <v>0</v>
      </c>
      <c r="R176" t="s">
        <v>55</v>
      </c>
      <c r="S176" t="s">
        <v>56</v>
      </c>
      <c r="T176">
        <v>4</v>
      </c>
      <c r="U176" t="s">
        <v>205</v>
      </c>
      <c r="V176" s="1">
        <v>2.3000000000000001E-8</v>
      </c>
      <c r="W176" t="s">
        <v>9165</v>
      </c>
      <c r="X176">
        <v>6.4725000000000005E-2</v>
      </c>
      <c r="Y176" t="s">
        <v>17706</v>
      </c>
    </row>
    <row r="177" spans="2:26" x14ac:dyDescent="0.2">
      <c r="B177" t="s">
        <v>11702</v>
      </c>
      <c r="C177">
        <v>54</v>
      </c>
      <c r="D177" t="s">
        <v>9170</v>
      </c>
      <c r="E177" t="s">
        <v>9171</v>
      </c>
      <c r="F177">
        <v>4212</v>
      </c>
      <c r="G177">
        <v>15</v>
      </c>
      <c r="H177">
        <v>37181406</v>
      </c>
      <c r="I177">
        <v>37393504</v>
      </c>
      <c r="J177">
        <v>0.99425495500000005</v>
      </c>
      <c r="K177">
        <v>-1.526702198</v>
      </c>
      <c r="L177">
        <v>5</v>
      </c>
      <c r="M177">
        <v>18.02</v>
      </c>
      <c r="N177">
        <v>5</v>
      </c>
      <c r="O177" s="1">
        <v>2.1999999999999999E-5</v>
      </c>
      <c r="P177">
        <v>2.58836E-2</v>
      </c>
      <c r="Q177">
        <v>2</v>
      </c>
      <c r="R177" t="s">
        <v>1951</v>
      </c>
      <c r="S177" t="s">
        <v>0</v>
      </c>
      <c r="T177">
        <v>0</v>
      </c>
      <c r="U177" t="s">
        <v>55</v>
      </c>
      <c r="V177" s="1">
        <v>2.3000000000000001E-8</v>
      </c>
      <c r="W177" t="s">
        <v>9165</v>
      </c>
      <c r="X177" s="1">
        <v>2.1163E-7</v>
      </c>
      <c r="Y177" t="s">
        <v>17707</v>
      </c>
    </row>
    <row r="178" spans="2:26" x14ac:dyDescent="0.2">
      <c r="B178" t="s">
        <v>11702</v>
      </c>
      <c r="C178">
        <v>54</v>
      </c>
      <c r="D178" t="s">
        <v>9172</v>
      </c>
      <c r="E178" t="s">
        <v>9173</v>
      </c>
      <c r="F178">
        <v>145942</v>
      </c>
      <c r="G178">
        <v>15</v>
      </c>
      <c r="H178">
        <v>38214140</v>
      </c>
      <c r="I178">
        <v>38259925</v>
      </c>
      <c r="J178">
        <v>4.2100699999999999E-4</v>
      </c>
      <c r="K178">
        <v>-0.18573229799999999</v>
      </c>
      <c r="L178">
        <v>0</v>
      </c>
      <c r="M178">
        <v>0</v>
      </c>
      <c r="N178">
        <v>0</v>
      </c>
      <c r="O178" t="s">
        <v>55</v>
      </c>
      <c r="P178" t="s">
        <v>55</v>
      </c>
      <c r="Q178">
        <v>0</v>
      </c>
      <c r="R178" t="s">
        <v>55</v>
      </c>
      <c r="S178" t="s">
        <v>56</v>
      </c>
      <c r="T178">
        <v>4</v>
      </c>
      <c r="U178" t="s">
        <v>205</v>
      </c>
      <c r="V178" s="1">
        <v>2.3000000000000001E-8</v>
      </c>
      <c r="W178" t="s">
        <v>9165</v>
      </c>
      <c r="X178">
        <v>0.26262999999999997</v>
      </c>
    </row>
    <row r="179" spans="2:26" x14ac:dyDescent="0.2">
      <c r="B179" t="s">
        <v>11702</v>
      </c>
      <c r="C179">
        <v>55</v>
      </c>
      <c r="D179" t="s">
        <v>9174</v>
      </c>
      <c r="E179" t="s">
        <v>9175</v>
      </c>
      <c r="F179">
        <v>283742</v>
      </c>
      <c r="G179">
        <v>15</v>
      </c>
      <c r="H179">
        <v>38746328</v>
      </c>
      <c r="I179">
        <v>38779911</v>
      </c>
      <c r="J179">
        <v>0.39482718300000003</v>
      </c>
      <c r="K179">
        <v>0.363387829</v>
      </c>
      <c r="L179">
        <v>0</v>
      </c>
      <c r="M179">
        <v>0</v>
      </c>
      <c r="N179">
        <v>0</v>
      </c>
      <c r="O179" t="s">
        <v>55</v>
      </c>
      <c r="P179" t="s">
        <v>55</v>
      </c>
      <c r="Q179">
        <v>0</v>
      </c>
      <c r="R179" t="s">
        <v>55</v>
      </c>
      <c r="S179" t="s">
        <v>56</v>
      </c>
      <c r="T179">
        <v>1</v>
      </c>
      <c r="U179" t="s">
        <v>118</v>
      </c>
      <c r="V179" t="s">
        <v>55</v>
      </c>
      <c r="W179" t="s">
        <v>9176</v>
      </c>
      <c r="X179">
        <v>0.82179999999999997</v>
      </c>
    </row>
    <row r="180" spans="2:26" x14ac:dyDescent="0.2">
      <c r="B180" t="s">
        <v>11702</v>
      </c>
      <c r="C180">
        <v>55</v>
      </c>
      <c r="D180" t="s">
        <v>9177</v>
      </c>
      <c r="E180" t="s">
        <v>9178</v>
      </c>
      <c r="F180">
        <v>10125</v>
      </c>
      <c r="G180">
        <v>15</v>
      </c>
      <c r="H180">
        <v>38780304</v>
      </c>
      <c r="I180">
        <v>38857776</v>
      </c>
      <c r="J180">
        <v>0.18967697</v>
      </c>
      <c r="K180">
        <v>-0.76889963500000003</v>
      </c>
      <c r="L180">
        <v>0</v>
      </c>
      <c r="M180">
        <v>0</v>
      </c>
      <c r="N180">
        <v>0</v>
      </c>
      <c r="O180" t="s">
        <v>55</v>
      </c>
      <c r="P180" t="s">
        <v>55</v>
      </c>
      <c r="Q180">
        <v>0</v>
      </c>
      <c r="R180" t="s">
        <v>55</v>
      </c>
      <c r="S180" t="s">
        <v>56</v>
      </c>
      <c r="T180">
        <v>1</v>
      </c>
      <c r="U180" t="s">
        <v>118</v>
      </c>
      <c r="V180" s="1">
        <v>2.0999999999999999E-8</v>
      </c>
      <c r="W180" t="s">
        <v>9176</v>
      </c>
      <c r="X180">
        <v>0.59684000000000004</v>
      </c>
      <c r="Y180" t="s">
        <v>17708</v>
      </c>
      <c r="Z180" t="s">
        <v>18628</v>
      </c>
    </row>
    <row r="181" spans="2:26" x14ac:dyDescent="0.2">
      <c r="B181" t="s">
        <v>11702</v>
      </c>
      <c r="C181">
        <v>55</v>
      </c>
      <c r="D181" t="s">
        <v>9179</v>
      </c>
      <c r="E181" t="s">
        <v>9180</v>
      </c>
      <c r="F181">
        <v>400359</v>
      </c>
      <c r="G181">
        <v>15</v>
      </c>
      <c r="H181">
        <v>38988799</v>
      </c>
      <c r="I181">
        <v>38992239</v>
      </c>
      <c r="J181">
        <v>9.3609809000000002E-2</v>
      </c>
      <c r="K181">
        <v>1.0277289620000001</v>
      </c>
      <c r="L181">
        <v>0</v>
      </c>
      <c r="M181">
        <v>0</v>
      </c>
      <c r="N181">
        <v>0</v>
      </c>
      <c r="O181" t="s">
        <v>55</v>
      </c>
      <c r="P181" t="s">
        <v>55</v>
      </c>
      <c r="Q181">
        <v>0</v>
      </c>
      <c r="R181" t="s">
        <v>55</v>
      </c>
      <c r="S181" t="s">
        <v>56</v>
      </c>
      <c r="T181">
        <v>5</v>
      </c>
      <c r="U181" t="s">
        <v>3739</v>
      </c>
      <c r="V181" s="1">
        <v>2.0999999999999999E-8</v>
      </c>
      <c r="W181" t="s">
        <v>9176</v>
      </c>
      <c r="X181">
        <v>0.11529</v>
      </c>
    </row>
    <row r="182" spans="2:26" x14ac:dyDescent="0.2">
      <c r="B182" t="s">
        <v>11702</v>
      </c>
      <c r="C182">
        <v>55</v>
      </c>
      <c r="D182" t="s">
        <v>9181</v>
      </c>
      <c r="E182" t="s">
        <v>9182</v>
      </c>
      <c r="F182">
        <v>7057</v>
      </c>
      <c r="G182">
        <v>15</v>
      </c>
      <c r="H182">
        <v>39873280</v>
      </c>
      <c r="I182">
        <v>39891667</v>
      </c>
      <c r="J182">
        <v>0.99907312699999995</v>
      </c>
      <c r="K182">
        <v>0.270686341</v>
      </c>
      <c r="L182">
        <v>0</v>
      </c>
      <c r="M182">
        <v>0</v>
      </c>
      <c r="N182">
        <v>0</v>
      </c>
      <c r="O182" t="s">
        <v>55</v>
      </c>
      <c r="P182" t="s">
        <v>55</v>
      </c>
      <c r="Q182">
        <v>0</v>
      </c>
      <c r="R182" t="s">
        <v>55</v>
      </c>
      <c r="S182" t="s">
        <v>56</v>
      </c>
      <c r="T182">
        <v>1</v>
      </c>
      <c r="U182" t="s">
        <v>245</v>
      </c>
      <c r="V182" t="s">
        <v>55</v>
      </c>
      <c r="W182" t="s">
        <v>9176</v>
      </c>
      <c r="X182">
        <v>1.3707E-2</v>
      </c>
      <c r="Z182" t="s">
        <v>18629</v>
      </c>
    </row>
    <row r="183" spans="2:26" x14ac:dyDescent="0.2">
      <c r="B183" t="s">
        <v>11702</v>
      </c>
      <c r="C183">
        <v>55</v>
      </c>
      <c r="D183" t="s">
        <v>9183</v>
      </c>
      <c r="E183" t="s">
        <v>9184</v>
      </c>
      <c r="F183">
        <v>161835</v>
      </c>
      <c r="G183">
        <v>15</v>
      </c>
      <c r="H183">
        <v>39892232</v>
      </c>
      <c r="I183">
        <v>40075031</v>
      </c>
      <c r="J183" s="1">
        <v>4.51E-7</v>
      </c>
      <c r="K183">
        <v>6.5852138000000005E-2</v>
      </c>
      <c r="L183">
        <v>0</v>
      </c>
      <c r="M183">
        <v>0</v>
      </c>
      <c r="N183">
        <v>0</v>
      </c>
      <c r="O183" t="s">
        <v>55</v>
      </c>
      <c r="P183" t="s">
        <v>55</v>
      </c>
      <c r="Q183">
        <v>0</v>
      </c>
      <c r="R183" t="s">
        <v>55</v>
      </c>
      <c r="S183" t="s">
        <v>56</v>
      </c>
      <c r="T183">
        <v>8</v>
      </c>
      <c r="U183" t="s">
        <v>1725</v>
      </c>
      <c r="V183" s="1">
        <v>2.0999999999999999E-8</v>
      </c>
      <c r="W183" t="s">
        <v>9176</v>
      </c>
      <c r="X183">
        <v>2.5368999999999999E-3</v>
      </c>
      <c r="Z183" t="s">
        <v>18594</v>
      </c>
    </row>
    <row r="184" spans="2:26" x14ac:dyDescent="0.2">
      <c r="B184" t="s">
        <v>11702</v>
      </c>
      <c r="C184">
        <v>55</v>
      </c>
      <c r="D184" t="s">
        <v>9185</v>
      </c>
      <c r="E184" t="s">
        <v>9186</v>
      </c>
      <c r="F184">
        <v>11245</v>
      </c>
      <c r="G184">
        <v>15</v>
      </c>
      <c r="H184">
        <v>40091233</v>
      </c>
      <c r="I184">
        <v>40213093</v>
      </c>
      <c r="J184">
        <v>0.41326263499999999</v>
      </c>
      <c r="K184">
        <v>-0.84670560299999997</v>
      </c>
      <c r="L184">
        <v>0</v>
      </c>
      <c r="M184">
        <v>0</v>
      </c>
      <c r="N184">
        <v>0</v>
      </c>
      <c r="O184" t="s">
        <v>55</v>
      </c>
      <c r="P184" t="s">
        <v>55</v>
      </c>
      <c r="Q184">
        <v>0</v>
      </c>
      <c r="R184" t="s">
        <v>55</v>
      </c>
      <c r="S184" t="s">
        <v>56</v>
      </c>
      <c r="T184">
        <v>5</v>
      </c>
      <c r="U184" t="s">
        <v>360</v>
      </c>
      <c r="V184" s="1">
        <v>2.0999999999999999E-8</v>
      </c>
      <c r="W184" t="s">
        <v>9176</v>
      </c>
      <c r="X184">
        <v>8.5927999999999994E-3</v>
      </c>
    </row>
    <row r="185" spans="2:26" x14ac:dyDescent="0.2">
      <c r="B185" t="s">
        <v>11702</v>
      </c>
      <c r="C185">
        <v>55</v>
      </c>
      <c r="D185" t="s">
        <v>9187</v>
      </c>
      <c r="E185" t="s">
        <v>9188</v>
      </c>
      <c r="F185">
        <v>440275</v>
      </c>
      <c r="G185">
        <v>15</v>
      </c>
      <c r="H185">
        <v>40226347</v>
      </c>
      <c r="I185">
        <v>40327797</v>
      </c>
      <c r="J185" s="1">
        <v>8.3300000000000002E-10</v>
      </c>
      <c r="K185">
        <v>0.53640246499999999</v>
      </c>
      <c r="L185">
        <v>45</v>
      </c>
      <c r="M185">
        <v>11.64</v>
      </c>
      <c r="N185">
        <v>44</v>
      </c>
      <c r="O185" s="1">
        <v>2.43E-20</v>
      </c>
      <c r="P185" s="1">
        <v>1.02E-38</v>
      </c>
      <c r="Q185">
        <v>15</v>
      </c>
      <c r="R185" t="s">
        <v>9189</v>
      </c>
      <c r="S185" t="s">
        <v>56</v>
      </c>
      <c r="T185">
        <v>5</v>
      </c>
      <c r="U185" t="s">
        <v>360</v>
      </c>
      <c r="V185" s="1">
        <v>2.0999999999999999E-8</v>
      </c>
      <c r="W185" t="s">
        <v>9176</v>
      </c>
      <c r="X185" s="1">
        <v>4.8133999999999999E-8</v>
      </c>
      <c r="Y185" t="s">
        <v>17709</v>
      </c>
      <c r="Z185" s="1" t="s">
        <v>18630</v>
      </c>
    </row>
    <row r="186" spans="2:26" x14ac:dyDescent="0.2">
      <c r="B186" t="s">
        <v>11702</v>
      </c>
      <c r="C186">
        <v>55</v>
      </c>
      <c r="D186" t="s">
        <v>9190</v>
      </c>
      <c r="E186" t="s">
        <v>9191</v>
      </c>
      <c r="F186">
        <v>6727</v>
      </c>
      <c r="G186">
        <v>15</v>
      </c>
      <c r="H186">
        <v>40327940</v>
      </c>
      <c r="I186">
        <v>40331389</v>
      </c>
      <c r="J186">
        <v>0.83539573099999997</v>
      </c>
      <c r="K186">
        <v>-0.53670173899999996</v>
      </c>
      <c r="L186">
        <v>0</v>
      </c>
      <c r="M186">
        <v>0</v>
      </c>
      <c r="N186">
        <v>23</v>
      </c>
      <c r="O186" s="1">
        <v>1.7499999999999999E-7</v>
      </c>
      <c r="P186" s="1">
        <v>6.4699999999999997E-13</v>
      </c>
      <c r="Q186">
        <v>2</v>
      </c>
      <c r="R186" t="s">
        <v>9192</v>
      </c>
      <c r="S186" t="s">
        <v>56</v>
      </c>
      <c r="T186">
        <v>4</v>
      </c>
      <c r="U186" t="s">
        <v>4599</v>
      </c>
      <c r="V186" s="1">
        <v>2.0999999999999999E-8</v>
      </c>
      <c r="W186" t="s">
        <v>9176</v>
      </c>
      <c r="X186">
        <v>8.0513000000000008E-3</v>
      </c>
    </row>
    <row r="187" spans="2:26" x14ac:dyDescent="0.2">
      <c r="B187" t="s">
        <v>11702</v>
      </c>
      <c r="C187">
        <v>55</v>
      </c>
      <c r="D187" t="s">
        <v>9193</v>
      </c>
      <c r="E187" t="s">
        <v>9194</v>
      </c>
      <c r="F187">
        <v>701</v>
      </c>
      <c r="G187">
        <v>15</v>
      </c>
      <c r="H187">
        <v>40453224</v>
      </c>
      <c r="I187">
        <v>40513337</v>
      </c>
      <c r="J187">
        <v>2.631623E-3</v>
      </c>
      <c r="K187">
        <v>0.555701687</v>
      </c>
      <c r="L187">
        <v>0</v>
      </c>
      <c r="M187">
        <v>0</v>
      </c>
      <c r="N187">
        <v>0</v>
      </c>
      <c r="O187" t="s">
        <v>55</v>
      </c>
      <c r="P187" t="s">
        <v>55</v>
      </c>
      <c r="Q187">
        <v>0</v>
      </c>
      <c r="R187" t="s">
        <v>55</v>
      </c>
      <c r="S187" t="s">
        <v>56</v>
      </c>
      <c r="T187">
        <v>6</v>
      </c>
      <c r="U187" t="s">
        <v>277</v>
      </c>
      <c r="V187" s="1">
        <v>2.0999999999999999E-8</v>
      </c>
      <c r="W187" t="s">
        <v>9176</v>
      </c>
      <c r="X187">
        <v>0.65617999999999999</v>
      </c>
      <c r="Y187" t="s">
        <v>17710</v>
      </c>
    </row>
    <row r="188" spans="2:26" x14ac:dyDescent="0.2">
      <c r="B188" t="s">
        <v>11702</v>
      </c>
      <c r="C188">
        <v>55</v>
      </c>
      <c r="D188" t="s">
        <v>9195</v>
      </c>
      <c r="E188" t="s">
        <v>9196</v>
      </c>
      <c r="F188">
        <v>56924</v>
      </c>
      <c r="G188">
        <v>15</v>
      </c>
      <c r="H188">
        <v>40509629</v>
      </c>
      <c r="I188">
        <v>40569688</v>
      </c>
      <c r="J188">
        <v>1.281791E-3</v>
      </c>
      <c r="K188">
        <v>0.36506656799999998</v>
      </c>
      <c r="L188">
        <v>0</v>
      </c>
      <c r="M188">
        <v>0</v>
      </c>
      <c r="N188">
        <v>0</v>
      </c>
      <c r="O188" t="s">
        <v>55</v>
      </c>
      <c r="P188" t="s">
        <v>55</v>
      </c>
      <c r="Q188">
        <v>0</v>
      </c>
      <c r="R188" t="s">
        <v>55</v>
      </c>
      <c r="S188" t="s">
        <v>56</v>
      </c>
      <c r="T188">
        <v>7</v>
      </c>
      <c r="U188" t="s">
        <v>1930</v>
      </c>
      <c r="V188" s="1">
        <v>2.0999999999999999E-8</v>
      </c>
      <c r="W188" t="s">
        <v>9176</v>
      </c>
      <c r="X188">
        <v>2.6995000000000001E-3</v>
      </c>
    </row>
    <row r="189" spans="2:26" x14ac:dyDescent="0.2">
      <c r="B189" t="s">
        <v>11702</v>
      </c>
      <c r="C189">
        <v>55</v>
      </c>
      <c r="D189" t="s">
        <v>9197</v>
      </c>
      <c r="E189" t="s">
        <v>9198</v>
      </c>
      <c r="F189">
        <v>106821730</v>
      </c>
      <c r="G189">
        <v>15</v>
      </c>
      <c r="H189">
        <v>40509629</v>
      </c>
      <c r="I189">
        <v>40568597</v>
      </c>
      <c r="J189" t="s">
        <v>55</v>
      </c>
      <c r="K189" t="s">
        <v>55</v>
      </c>
      <c r="L189">
        <v>0</v>
      </c>
      <c r="M189">
        <v>0</v>
      </c>
      <c r="N189">
        <v>0</v>
      </c>
      <c r="O189" t="s">
        <v>55</v>
      </c>
      <c r="P189" t="s">
        <v>55</v>
      </c>
      <c r="Q189">
        <v>0</v>
      </c>
      <c r="R189" t="s">
        <v>55</v>
      </c>
      <c r="S189" t="s">
        <v>56</v>
      </c>
      <c r="T189">
        <v>7</v>
      </c>
      <c r="U189" t="s">
        <v>1930</v>
      </c>
      <c r="V189" s="1">
        <v>2.0999999999999999E-8</v>
      </c>
      <c r="W189" t="s">
        <v>9176</v>
      </c>
      <c r="X189">
        <v>2.7101E-3</v>
      </c>
    </row>
    <row r="190" spans="2:26" x14ac:dyDescent="0.2">
      <c r="B190" t="s">
        <v>11702</v>
      </c>
      <c r="C190">
        <v>55</v>
      </c>
      <c r="D190" t="s">
        <v>9199</v>
      </c>
      <c r="E190" t="s">
        <v>9200</v>
      </c>
      <c r="F190">
        <v>388115</v>
      </c>
      <c r="G190">
        <v>15</v>
      </c>
      <c r="H190">
        <v>40623653</v>
      </c>
      <c r="I190">
        <v>40633168</v>
      </c>
      <c r="J190">
        <v>2.5769410000000001E-3</v>
      </c>
      <c r="K190">
        <v>-0.209898735</v>
      </c>
      <c r="L190">
        <v>0</v>
      </c>
      <c r="M190">
        <v>0</v>
      </c>
      <c r="N190">
        <v>1</v>
      </c>
      <c r="O190">
        <v>2.06715E-4</v>
      </c>
      <c r="P190">
        <v>1.81835E-3</v>
      </c>
      <c r="Q190">
        <v>1</v>
      </c>
      <c r="R190" t="s">
        <v>227</v>
      </c>
      <c r="S190" t="s">
        <v>0</v>
      </c>
      <c r="T190">
        <v>0</v>
      </c>
      <c r="U190" t="s">
        <v>55</v>
      </c>
      <c r="V190" t="s">
        <v>55</v>
      </c>
      <c r="W190" t="s">
        <v>9176</v>
      </c>
      <c r="X190">
        <v>0.83669000000000004</v>
      </c>
    </row>
    <row r="191" spans="2:26" x14ac:dyDescent="0.2">
      <c r="B191" t="s">
        <v>11702</v>
      </c>
      <c r="C191">
        <v>55</v>
      </c>
      <c r="D191" t="s">
        <v>9201</v>
      </c>
      <c r="E191" t="s">
        <v>9202</v>
      </c>
      <c r="F191">
        <v>3712</v>
      </c>
      <c r="G191">
        <v>15</v>
      </c>
      <c r="H191">
        <v>40697686</v>
      </c>
      <c r="I191">
        <v>40728146</v>
      </c>
      <c r="J191" s="1">
        <v>1.7300000000000001E-11</v>
      </c>
      <c r="K191">
        <v>0.20191393299999999</v>
      </c>
      <c r="L191">
        <v>0</v>
      </c>
      <c r="M191">
        <v>0</v>
      </c>
      <c r="N191">
        <v>0</v>
      </c>
      <c r="O191" t="s">
        <v>55</v>
      </c>
      <c r="P191" t="s">
        <v>55</v>
      </c>
      <c r="Q191">
        <v>0</v>
      </c>
      <c r="R191" t="s">
        <v>55</v>
      </c>
      <c r="S191" t="s">
        <v>56</v>
      </c>
      <c r="T191">
        <v>2</v>
      </c>
      <c r="U191" t="s">
        <v>9203</v>
      </c>
      <c r="V191" s="1">
        <v>3.2000000000000002E-8</v>
      </c>
      <c r="W191" t="s">
        <v>9176</v>
      </c>
      <c r="X191">
        <v>0.31430999999999998</v>
      </c>
      <c r="Y191" t="s">
        <v>17711</v>
      </c>
    </row>
    <row r="192" spans="2:26" x14ac:dyDescent="0.2">
      <c r="B192" s="9" t="s">
        <v>11702</v>
      </c>
      <c r="C192" s="9">
        <v>55</v>
      </c>
      <c r="D192" s="9" t="s">
        <v>9204</v>
      </c>
      <c r="E192" s="9" t="s">
        <v>9205</v>
      </c>
      <c r="F192" s="9">
        <v>27079</v>
      </c>
      <c r="G192" s="9">
        <v>15</v>
      </c>
      <c r="H192" s="9">
        <v>40861499</v>
      </c>
      <c r="I192" s="9">
        <v>40866659</v>
      </c>
      <c r="J192" s="9">
        <v>1.05171E-4</v>
      </c>
      <c r="K192" s="9">
        <v>2.2289165E-2</v>
      </c>
      <c r="L192" s="9">
        <v>0</v>
      </c>
      <c r="M192" s="9">
        <v>0</v>
      </c>
      <c r="N192" s="9">
        <v>2</v>
      </c>
      <c r="O192" s="9">
        <v>1.1182E-4</v>
      </c>
      <c r="P192" s="9">
        <v>1.0359200000000001E-2</v>
      </c>
      <c r="Q192" s="9">
        <v>1</v>
      </c>
      <c r="R192" s="9" t="s">
        <v>1772</v>
      </c>
      <c r="S192" s="9" t="s">
        <v>0</v>
      </c>
      <c r="T192" s="9">
        <v>0</v>
      </c>
      <c r="U192" s="9" t="s">
        <v>55</v>
      </c>
      <c r="V192" s="9" t="s">
        <v>55</v>
      </c>
      <c r="W192" s="9" t="s">
        <v>9176</v>
      </c>
      <c r="X192" s="9">
        <v>4.5312999999999999E-4</v>
      </c>
      <c r="Y192" s="9"/>
      <c r="Z192" s="9"/>
    </row>
    <row r="193" spans="2:26" x14ac:dyDescent="0.2">
      <c r="B193" t="s">
        <v>11703</v>
      </c>
      <c r="C193">
        <v>57</v>
      </c>
      <c r="D193" t="s">
        <v>1422</v>
      </c>
      <c r="E193" t="s">
        <v>1423</v>
      </c>
      <c r="F193">
        <v>9352</v>
      </c>
      <c r="G193">
        <v>18</v>
      </c>
      <c r="H193">
        <v>54264439</v>
      </c>
      <c r="I193">
        <v>54318831</v>
      </c>
      <c r="J193">
        <v>0.956025974</v>
      </c>
      <c r="K193">
        <v>1.5185793299999999</v>
      </c>
      <c r="L193">
        <v>0</v>
      </c>
      <c r="M193">
        <v>0</v>
      </c>
      <c r="N193">
        <v>0</v>
      </c>
      <c r="O193" t="s">
        <v>55</v>
      </c>
      <c r="P193" t="s">
        <v>55</v>
      </c>
      <c r="Q193">
        <v>0</v>
      </c>
      <c r="R193" t="s">
        <v>55</v>
      </c>
      <c r="S193" t="s">
        <v>56</v>
      </c>
      <c r="T193">
        <v>2</v>
      </c>
      <c r="U193" t="s">
        <v>217</v>
      </c>
      <c r="V193" s="1">
        <v>2.4E-8</v>
      </c>
      <c r="W193" t="s">
        <v>10925</v>
      </c>
      <c r="X193">
        <v>0.73085999999999995</v>
      </c>
    </row>
    <row r="194" spans="2:26" x14ac:dyDescent="0.2">
      <c r="B194" t="s">
        <v>11703</v>
      </c>
      <c r="C194">
        <v>57</v>
      </c>
      <c r="D194" t="s">
        <v>1425</v>
      </c>
      <c r="E194" t="s">
        <v>1426</v>
      </c>
      <c r="F194">
        <v>23335</v>
      </c>
      <c r="G194">
        <v>18</v>
      </c>
      <c r="H194">
        <v>54318574</v>
      </c>
      <c r="I194">
        <v>54698828</v>
      </c>
      <c r="J194">
        <v>0.99999998400000001</v>
      </c>
      <c r="K194">
        <v>1.043163273</v>
      </c>
      <c r="L194">
        <v>0</v>
      </c>
      <c r="M194">
        <v>0</v>
      </c>
      <c r="N194">
        <v>0</v>
      </c>
      <c r="O194" t="s">
        <v>55</v>
      </c>
      <c r="P194" t="s">
        <v>55</v>
      </c>
      <c r="Q194">
        <v>0</v>
      </c>
      <c r="R194" t="s">
        <v>55</v>
      </c>
      <c r="S194" t="s">
        <v>56</v>
      </c>
      <c r="T194">
        <v>2</v>
      </c>
      <c r="U194" t="s">
        <v>217</v>
      </c>
      <c r="V194" s="1">
        <v>2.4E-8</v>
      </c>
      <c r="W194" t="s">
        <v>10925</v>
      </c>
      <c r="X194">
        <v>0.54632000000000003</v>
      </c>
    </row>
    <row r="195" spans="2:26" x14ac:dyDescent="0.2">
      <c r="B195" t="s">
        <v>11703</v>
      </c>
      <c r="C195">
        <v>57</v>
      </c>
      <c r="D195" t="s">
        <v>10926</v>
      </c>
      <c r="E195" t="s">
        <v>10927</v>
      </c>
      <c r="F195">
        <v>284257</v>
      </c>
      <c r="G195">
        <v>18</v>
      </c>
      <c r="H195">
        <v>54814293</v>
      </c>
      <c r="I195">
        <v>54817531</v>
      </c>
      <c r="J195">
        <v>0.51014646100000005</v>
      </c>
      <c r="K195">
        <v>1.3805816310000001</v>
      </c>
      <c r="L195">
        <v>0</v>
      </c>
      <c r="M195">
        <v>0</v>
      </c>
      <c r="N195">
        <v>0</v>
      </c>
      <c r="O195" t="s">
        <v>55</v>
      </c>
      <c r="P195" t="s">
        <v>55</v>
      </c>
      <c r="Q195">
        <v>0</v>
      </c>
      <c r="R195" t="s">
        <v>55</v>
      </c>
      <c r="S195" t="s">
        <v>56</v>
      </c>
      <c r="T195">
        <v>2</v>
      </c>
      <c r="U195" t="s">
        <v>407</v>
      </c>
      <c r="V195" s="1">
        <v>9.9999999999999995E-8</v>
      </c>
      <c r="W195" t="s">
        <v>10925</v>
      </c>
      <c r="X195">
        <v>0.77902000000000005</v>
      </c>
    </row>
    <row r="196" spans="2:26" x14ac:dyDescent="0.2">
      <c r="B196" s="9" t="s">
        <v>11703</v>
      </c>
      <c r="C196" s="9">
        <v>57</v>
      </c>
      <c r="D196" s="9" t="s">
        <v>10928</v>
      </c>
      <c r="E196" s="9" t="s">
        <v>10929</v>
      </c>
      <c r="F196" s="9">
        <v>9480</v>
      </c>
      <c r="G196" s="9">
        <v>18</v>
      </c>
      <c r="H196" s="9">
        <v>55102917</v>
      </c>
      <c r="I196" s="9">
        <v>55158529</v>
      </c>
      <c r="J196" s="9">
        <v>0.90399841400000003</v>
      </c>
      <c r="K196" s="9">
        <v>9.488608438</v>
      </c>
      <c r="L196" s="9">
        <v>23</v>
      </c>
      <c r="M196" s="9">
        <v>14.3</v>
      </c>
      <c r="N196" s="9">
        <v>0</v>
      </c>
      <c r="O196" s="9" t="s">
        <v>55</v>
      </c>
      <c r="P196" s="9" t="s">
        <v>55</v>
      </c>
      <c r="Q196" s="9">
        <v>0</v>
      </c>
      <c r="R196" s="9" t="s">
        <v>55</v>
      </c>
      <c r="S196" s="9" t="s">
        <v>0</v>
      </c>
      <c r="T196" s="9">
        <v>0</v>
      </c>
      <c r="U196" s="9" t="s">
        <v>55</v>
      </c>
      <c r="V196" s="19">
        <v>5.8000000000000003E-8</v>
      </c>
      <c r="W196" s="9" t="s">
        <v>10925</v>
      </c>
      <c r="X196" s="9">
        <v>5.6917000000000003E-4</v>
      </c>
      <c r="Y196" s="9"/>
      <c r="Z196" s="9"/>
    </row>
    <row r="197" spans="2:26" x14ac:dyDescent="0.2">
      <c r="B197" t="s">
        <v>11704</v>
      </c>
      <c r="C197">
        <v>59</v>
      </c>
      <c r="D197" t="s">
        <v>3843</v>
      </c>
      <c r="E197" t="s">
        <v>3844</v>
      </c>
      <c r="F197">
        <v>284013</v>
      </c>
      <c r="G197">
        <v>17</v>
      </c>
      <c r="H197">
        <v>4688580</v>
      </c>
      <c r="I197">
        <v>4689728</v>
      </c>
      <c r="J197">
        <v>4.3715399999999998E-4</v>
      </c>
      <c r="K197">
        <v>-0.331034104</v>
      </c>
      <c r="L197">
        <v>0</v>
      </c>
      <c r="M197">
        <v>0</v>
      </c>
      <c r="N197">
        <v>0</v>
      </c>
      <c r="O197" t="s">
        <v>55</v>
      </c>
      <c r="P197" t="s">
        <v>55</v>
      </c>
      <c r="Q197">
        <v>0</v>
      </c>
      <c r="R197" t="s">
        <v>55</v>
      </c>
      <c r="S197" t="s">
        <v>56</v>
      </c>
      <c r="T197">
        <v>1</v>
      </c>
      <c r="U197" t="s">
        <v>71</v>
      </c>
      <c r="V197" s="1">
        <v>2.4999999999999999E-8</v>
      </c>
      <c r="W197" t="s">
        <v>11445</v>
      </c>
      <c r="X197">
        <v>0.96511000000000002</v>
      </c>
    </row>
    <row r="198" spans="2:26" x14ac:dyDescent="0.2">
      <c r="B198" t="s">
        <v>11704</v>
      </c>
      <c r="C198">
        <v>59</v>
      </c>
      <c r="D198" t="s">
        <v>11446</v>
      </c>
      <c r="E198" t="s">
        <v>11447</v>
      </c>
      <c r="F198">
        <v>388323</v>
      </c>
      <c r="G198">
        <v>17</v>
      </c>
      <c r="H198">
        <v>4692254</v>
      </c>
      <c r="I198">
        <v>4693685</v>
      </c>
      <c r="J198">
        <v>2.5977798E-2</v>
      </c>
      <c r="K198">
        <v>-0.23923150700000001</v>
      </c>
      <c r="L198">
        <v>0</v>
      </c>
      <c r="M198">
        <v>0</v>
      </c>
      <c r="N198">
        <v>0</v>
      </c>
      <c r="O198" t="s">
        <v>55</v>
      </c>
      <c r="P198" t="s">
        <v>55</v>
      </c>
      <c r="Q198">
        <v>0</v>
      </c>
      <c r="R198" t="s">
        <v>55</v>
      </c>
      <c r="S198" t="s">
        <v>56</v>
      </c>
      <c r="T198">
        <v>1</v>
      </c>
      <c r="U198" t="s">
        <v>71</v>
      </c>
      <c r="V198" s="1">
        <v>2.4999999999999999E-8</v>
      </c>
      <c r="W198" t="s">
        <v>11445</v>
      </c>
      <c r="X198">
        <v>0.20077</v>
      </c>
    </row>
    <row r="199" spans="2:26" x14ac:dyDescent="0.2">
      <c r="B199" t="s">
        <v>11704</v>
      </c>
      <c r="C199">
        <v>59</v>
      </c>
      <c r="D199" t="s">
        <v>11448</v>
      </c>
      <c r="E199" t="s">
        <v>11449</v>
      </c>
      <c r="F199">
        <v>5694</v>
      </c>
      <c r="G199">
        <v>17</v>
      </c>
      <c r="H199">
        <v>4699439</v>
      </c>
      <c r="I199">
        <v>4701790</v>
      </c>
      <c r="J199">
        <v>0.14318639</v>
      </c>
      <c r="K199">
        <v>0.56015789999999999</v>
      </c>
      <c r="L199">
        <v>0</v>
      </c>
      <c r="M199">
        <v>0</v>
      </c>
      <c r="N199">
        <v>0</v>
      </c>
      <c r="O199" t="s">
        <v>55</v>
      </c>
      <c r="P199" t="s">
        <v>55</v>
      </c>
      <c r="Q199">
        <v>0</v>
      </c>
      <c r="R199" t="s">
        <v>55</v>
      </c>
      <c r="S199" t="s">
        <v>56</v>
      </c>
      <c r="T199">
        <v>1</v>
      </c>
      <c r="U199" t="s">
        <v>71</v>
      </c>
      <c r="V199" s="1">
        <v>2.4999999999999999E-8</v>
      </c>
      <c r="W199" t="s">
        <v>11445</v>
      </c>
      <c r="X199">
        <v>2.4284999999999999E-4</v>
      </c>
      <c r="Z199" t="s">
        <v>18632</v>
      </c>
    </row>
    <row r="200" spans="2:26" x14ac:dyDescent="0.2">
      <c r="B200" t="s">
        <v>11704</v>
      </c>
      <c r="C200">
        <v>59</v>
      </c>
      <c r="D200" t="s">
        <v>11450</v>
      </c>
      <c r="E200" t="s">
        <v>11451</v>
      </c>
      <c r="F200">
        <v>5338</v>
      </c>
      <c r="G200">
        <v>17</v>
      </c>
      <c r="H200">
        <v>4710391</v>
      </c>
      <c r="I200">
        <v>4726729</v>
      </c>
      <c r="J200" s="1">
        <v>8.1300000000000004E-14</v>
      </c>
      <c r="K200" t="s">
        <v>55</v>
      </c>
      <c r="L200">
        <v>0</v>
      </c>
      <c r="M200">
        <v>0</v>
      </c>
      <c r="N200">
        <v>3</v>
      </c>
      <c r="O200" s="1">
        <v>2.4600000000000002E-5</v>
      </c>
      <c r="P200" s="1">
        <v>7.0900000000000002E-42</v>
      </c>
      <c r="Q200">
        <v>1</v>
      </c>
      <c r="R200" t="s">
        <v>128</v>
      </c>
      <c r="S200" t="s">
        <v>0</v>
      </c>
      <c r="T200">
        <v>0</v>
      </c>
      <c r="U200" t="s">
        <v>55</v>
      </c>
      <c r="V200" s="1">
        <v>1.9000000000000001E-7</v>
      </c>
      <c r="W200" t="s">
        <v>11445</v>
      </c>
      <c r="X200">
        <v>2.3828999999999999E-3</v>
      </c>
      <c r="Z200" t="s">
        <v>18633</v>
      </c>
    </row>
    <row r="201" spans="2:26" x14ac:dyDescent="0.2">
      <c r="B201" t="s">
        <v>11704</v>
      </c>
      <c r="C201">
        <v>59</v>
      </c>
      <c r="D201" t="s">
        <v>3845</v>
      </c>
      <c r="E201" t="s">
        <v>3846</v>
      </c>
      <c r="F201">
        <v>50488</v>
      </c>
      <c r="G201">
        <v>17</v>
      </c>
      <c r="H201">
        <v>4736683</v>
      </c>
      <c r="I201">
        <v>4801356</v>
      </c>
      <c r="J201">
        <v>0.99998402200000003</v>
      </c>
      <c r="K201" t="s">
        <v>55</v>
      </c>
      <c r="L201">
        <v>2</v>
      </c>
      <c r="M201">
        <v>1.581</v>
      </c>
      <c r="N201">
        <v>0</v>
      </c>
      <c r="O201" t="s">
        <v>55</v>
      </c>
      <c r="P201" t="s">
        <v>55</v>
      </c>
      <c r="Q201">
        <v>0</v>
      </c>
      <c r="R201" t="s">
        <v>55</v>
      </c>
      <c r="S201" t="s">
        <v>0</v>
      </c>
      <c r="T201">
        <v>0</v>
      </c>
      <c r="U201" t="s">
        <v>55</v>
      </c>
      <c r="V201" s="1">
        <v>4.6E-6</v>
      </c>
      <c r="W201" t="s">
        <v>11445</v>
      </c>
      <c r="X201" s="1">
        <v>7.5626999999999999E-5</v>
      </c>
      <c r="Z201" t="s">
        <v>18631</v>
      </c>
    </row>
    <row r="202" spans="2:26" x14ac:dyDescent="0.2">
      <c r="B202" t="s">
        <v>11704</v>
      </c>
      <c r="C202">
        <v>59</v>
      </c>
      <c r="D202" t="s">
        <v>11452</v>
      </c>
      <c r="E202" t="s">
        <v>11453</v>
      </c>
      <c r="F202">
        <v>1145</v>
      </c>
      <c r="G202">
        <v>17</v>
      </c>
      <c r="H202">
        <v>4801069</v>
      </c>
      <c r="I202">
        <v>4806369</v>
      </c>
      <c r="J202">
        <v>3.479E-4</v>
      </c>
      <c r="K202">
        <v>2.1942525900000001</v>
      </c>
      <c r="L202">
        <v>7</v>
      </c>
      <c r="M202">
        <v>10.39</v>
      </c>
      <c r="N202">
        <v>4</v>
      </c>
      <c r="O202" s="1">
        <v>7.4199999999999994E-36</v>
      </c>
      <c r="P202" s="1">
        <v>1.13E-79</v>
      </c>
      <c r="Q202">
        <v>35</v>
      </c>
      <c r="R202" t="s">
        <v>11454</v>
      </c>
      <c r="S202" t="s">
        <v>0</v>
      </c>
      <c r="T202">
        <v>0</v>
      </c>
      <c r="U202" t="s">
        <v>55</v>
      </c>
      <c r="V202" s="1">
        <v>2.4999999999999999E-8</v>
      </c>
      <c r="W202" t="s">
        <v>11445</v>
      </c>
      <c r="X202">
        <v>1.0609E-3</v>
      </c>
      <c r="Y202" t="s">
        <v>17712</v>
      </c>
      <c r="Z202" t="s">
        <v>18634</v>
      </c>
    </row>
    <row r="203" spans="2:26" x14ac:dyDescent="0.2">
      <c r="B203" t="s">
        <v>11704</v>
      </c>
      <c r="C203">
        <v>59</v>
      </c>
      <c r="D203" t="s">
        <v>11455</v>
      </c>
      <c r="E203" t="s">
        <v>11456</v>
      </c>
      <c r="F203">
        <v>100130311</v>
      </c>
      <c r="G203">
        <v>17</v>
      </c>
      <c r="H203">
        <v>4802713</v>
      </c>
      <c r="I203">
        <v>4806227</v>
      </c>
      <c r="J203" t="s">
        <v>55</v>
      </c>
      <c r="K203" t="s">
        <v>55</v>
      </c>
      <c r="L203">
        <v>7</v>
      </c>
      <c r="M203">
        <v>10.39</v>
      </c>
      <c r="N203">
        <v>9</v>
      </c>
      <c r="O203" s="1">
        <v>1.04E-32</v>
      </c>
      <c r="P203" s="1">
        <v>3.45E-55</v>
      </c>
      <c r="Q203">
        <v>27</v>
      </c>
      <c r="R203" t="s">
        <v>11457</v>
      </c>
      <c r="S203" t="s">
        <v>0</v>
      </c>
      <c r="T203">
        <v>0</v>
      </c>
      <c r="U203" t="s">
        <v>55</v>
      </c>
      <c r="V203" s="1">
        <v>2.4999999999999999E-8</v>
      </c>
      <c r="W203" t="s">
        <v>11445</v>
      </c>
      <c r="X203">
        <v>4.4249999999999998E-2</v>
      </c>
    </row>
    <row r="204" spans="2:26" x14ac:dyDescent="0.2">
      <c r="B204" t="s">
        <v>11704</v>
      </c>
      <c r="C204">
        <v>59</v>
      </c>
      <c r="D204" t="s">
        <v>3847</v>
      </c>
      <c r="E204" t="s">
        <v>3848</v>
      </c>
      <c r="F204">
        <v>2811</v>
      </c>
      <c r="G204">
        <v>17</v>
      </c>
      <c r="H204">
        <v>4835592</v>
      </c>
      <c r="I204">
        <v>4838325</v>
      </c>
      <c r="J204">
        <v>1.3157716E-2</v>
      </c>
      <c r="K204">
        <v>-0.35536405799999998</v>
      </c>
      <c r="L204">
        <v>0</v>
      </c>
      <c r="M204">
        <v>0</v>
      </c>
      <c r="N204">
        <v>6</v>
      </c>
      <c r="O204" s="1">
        <v>1.35E-10</v>
      </c>
      <c r="P204" s="1">
        <v>5.7899999999999998E-15</v>
      </c>
      <c r="Q204">
        <v>4</v>
      </c>
      <c r="R204" t="s">
        <v>11458</v>
      </c>
      <c r="S204" t="s">
        <v>0</v>
      </c>
      <c r="T204">
        <v>0</v>
      </c>
      <c r="U204" t="s">
        <v>55</v>
      </c>
      <c r="V204" s="1">
        <v>2.4999999999999999E-8</v>
      </c>
      <c r="W204" t="s">
        <v>11445</v>
      </c>
      <c r="X204">
        <v>1.6756E-2</v>
      </c>
      <c r="Y204" t="s">
        <v>17610</v>
      </c>
      <c r="Z204" t="s">
        <v>18594</v>
      </c>
    </row>
    <row r="205" spans="2:26" x14ac:dyDescent="0.2">
      <c r="B205" t="s">
        <v>11704</v>
      </c>
      <c r="C205">
        <v>59</v>
      </c>
      <c r="D205" t="s">
        <v>3849</v>
      </c>
      <c r="E205" t="s">
        <v>3850</v>
      </c>
      <c r="F205">
        <v>8402</v>
      </c>
      <c r="G205">
        <v>17</v>
      </c>
      <c r="H205">
        <v>4840425</v>
      </c>
      <c r="I205">
        <v>4843546</v>
      </c>
      <c r="J205">
        <v>0.66646712699999999</v>
      </c>
      <c r="K205">
        <v>6.6441387000000005E-2</v>
      </c>
      <c r="L205">
        <v>0</v>
      </c>
      <c r="M205">
        <v>0</v>
      </c>
      <c r="N205">
        <v>5</v>
      </c>
      <c r="O205" s="1">
        <v>4.9200000000000003E-6</v>
      </c>
      <c r="P205" s="1">
        <v>1.92E-8</v>
      </c>
      <c r="Q205">
        <v>2</v>
      </c>
      <c r="R205" t="s">
        <v>6079</v>
      </c>
      <c r="S205" t="s">
        <v>0</v>
      </c>
      <c r="T205">
        <v>0</v>
      </c>
      <c r="U205" t="s">
        <v>55</v>
      </c>
      <c r="V205" s="1">
        <v>6.6000000000000003E-7</v>
      </c>
      <c r="W205" t="s">
        <v>11445</v>
      </c>
      <c r="X205">
        <v>0.19606000000000001</v>
      </c>
      <c r="Y205" t="s">
        <v>17611</v>
      </c>
    </row>
    <row r="206" spans="2:26" x14ac:dyDescent="0.2">
      <c r="B206" t="s">
        <v>11704</v>
      </c>
      <c r="C206">
        <v>59</v>
      </c>
      <c r="D206" t="s">
        <v>3851</v>
      </c>
      <c r="E206" t="s">
        <v>3852</v>
      </c>
      <c r="F206">
        <v>26001</v>
      </c>
      <c r="G206">
        <v>17</v>
      </c>
      <c r="H206">
        <v>4843303</v>
      </c>
      <c r="I206">
        <v>4848517</v>
      </c>
      <c r="J206">
        <v>0.12941419200000001</v>
      </c>
      <c r="K206">
        <v>-0.16850435499999999</v>
      </c>
      <c r="L206">
        <v>0</v>
      </c>
      <c r="M206">
        <v>0</v>
      </c>
      <c r="N206">
        <v>9</v>
      </c>
      <c r="O206" s="1">
        <v>7.1299999999999999E-7</v>
      </c>
      <c r="P206" s="1">
        <v>3.6799999999999997E-21</v>
      </c>
      <c r="Q206">
        <v>4</v>
      </c>
      <c r="R206" t="s">
        <v>11459</v>
      </c>
      <c r="S206" t="s">
        <v>0</v>
      </c>
      <c r="T206">
        <v>0</v>
      </c>
      <c r="U206" t="s">
        <v>55</v>
      </c>
      <c r="V206" s="1">
        <v>2.4999999999999999E-8</v>
      </c>
      <c r="W206" t="s">
        <v>11445</v>
      </c>
      <c r="X206">
        <v>4.9953999999999998E-2</v>
      </c>
    </row>
    <row r="207" spans="2:26" x14ac:dyDescent="0.2">
      <c r="B207" t="s">
        <v>11704</v>
      </c>
      <c r="C207">
        <v>59</v>
      </c>
      <c r="D207" t="s">
        <v>3855</v>
      </c>
      <c r="E207" t="s">
        <v>3856</v>
      </c>
      <c r="F207">
        <v>2027</v>
      </c>
      <c r="G207">
        <v>17</v>
      </c>
      <c r="H207">
        <v>4851387</v>
      </c>
      <c r="I207">
        <v>4860426</v>
      </c>
      <c r="J207" s="1">
        <v>6.9099999999999999E-11</v>
      </c>
      <c r="K207">
        <v>0.14669884599999999</v>
      </c>
      <c r="L207">
        <v>0</v>
      </c>
      <c r="M207">
        <v>0</v>
      </c>
      <c r="N207">
        <v>9</v>
      </c>
      <c r="O207" s="1">
        <v>2.3099999999999997E-13</v>
      </c>
      <c r="P207" s="1">
        <v>8.6999999999999993E-31</v>
      </c>
      <c r="Q207">
        <v>9</v>
      </c>
      <c r="R207" t="s">
        <v>11460</v>
      </c>
      <c r="S207" t="s">
        <v>0</v>
      </c>
      <c r="T207">
        <v>0</v>
      </c>
      <c r="U207" t="s">
        <v>55</v>
      </c>
      <c r="V207" s="1">
        <v>2.4999999999999999E-8</v>
      </c>
      <c r="W207" t="s">
        <v>11445</v>
      </c>
      <c r="X207">
        <v>3.9058999999999999E-3</v>
      </c>
      <c r="Y207" t="s">
        <v>17613</v>
      </c>
    </row>
    <row r="208" spans="2:26" x14ac:dyDescent="0.2">
      <c r="B208" t="s">
        <v>11704</v>
      </c>
      <c r="C208">
        <v>59</v>
      </c>
      <c r="D208" t="s">
        <v>10813</v>
      </c>
      <c r="E208" t="s">
        <v>10814</v>
      </c>
      <c r="F208">
        <v>9552</v>
      </c>
      <c r="G208">
        <v>17</v>
      </c>
      <c r="H208">
        <v>4862521</v>
      </c>
      <c r="I208">
        <v>4871167</v>
      </c>
      <c r="J208">
        <v>1.147197E-3</v>
      </c>
      <c r="K208">
        <v>1.9551135000000001E-2</v>
      </c>
      <c r="L208">
        <v>0</v>
      </c>
      <c r="M208">
        <v>0</v>
      </c>
      <c r="N208">
        <v>5</v>
      </c>
      <c r="O208" s="1">
        <v>5.3399999999999999E-7</v>
      </c>
      <c r="P208" s="1">
        <v>2.7600000000000001E-76</v>
      </c>
      <c r="Q208">
        <v>4</v>
      </c>
      <c r="R208" t="s">
        <v>11461</v>
      </c>
      <c r="S208" t="s">
        <v>0</v>
      </c>
      <c r="T208">
        <v>0</v>
      </c>
      <c r="U208" t="s">
        <v>55</v>
      </c>
      <c r="V208" s="1">
        <v>2.4999999999999999E-8</v>
      </c>
      <c r="W208" t="s">
        <v>11445</v>
      </c>
      <c r="X208">
        <v>0.23244999999999999</v>
      </c>
    </row>
    <row r="209" spans="2:26" x14ac:dyDescent="0.2">
      <c r="B209" t="s">
        <v>11704</v>
      </c>
      <c r="C209">
        <v>59</v>
      </c>
      <c r="D209" t="s">
        <v>3857</v>
      </c>
      <c r="E209" t="s">
        <v>3858</v>
      </c>
      <c r="F209">
        <v>23125</v>
      </c>
      <c r="G209">
        <v>17</v>
      </c>
      <c r="H209">
        <v>4871287</v>
      </c>
      <c r="I209">
        <v>4890960</v>
      </c>
      <c r="J209">
        <v>0.99999161400000003</v>
      </c>
      <c r="K209">
        <v>-1.1857136150000001</v>
      </c>
      <c r="L209">
        <v>0</v>
      </c>
      <c r="M209">
        <v>0</v>
      </c>
      <c r="N209">
        <v>9</v>
      </c>
      <c r="O209" s="1">
        <v>1.24E-14</v>
      </c>
      <c r="P209" s="1">
        <v>1.8900000000000001E-27</v>
      </c>
      <c r="Q209">
        <v>11</v>
      </c>
      <c r="R209" t="s">
        <v>11462</v>
      </c>
      <c r="S209" t="s">
        <v>0</v>
      </c>
      <c r="T209">
        <v>0</v>
      </c>
      <c r="U209" t="s">
        <v>55</v>
      </c>
      <c r="V209" s="1">
        <v>2.4999999999999999E-8</v>
      </c>
      <c r="W209" t="s">
        <v>11445</v>
      </c>
      <c r="X209">
        <v>4.3776000000000002E-2</v>
      </c>
    </row>
    <row r="210" spans="2:26" x14ac:dyDescent="0.2">
      <c r="B210" t="s">
        <v>11704</v>
      </c>
      <c r="C210">
        <v>59</v>
      </c>
      <c r="D210" t="s">
        <v>3859</v>
      </c>
      <c r="E210" t="s">
        <v>3860</v>
      </c>
      <c r="F210">
        <v>388324</v>
      </c>
      <c r="G210">
        <v>17</v>
      </c>
      <c r="H210">
        <v>4891425</v>
      </c>
      <c r="I210">
        <v>4900905</v>
      </c>
      <c r="J210" s="1">
        <v>8.2599999999999992E-9</v>
      </c>
      <c r="K210" t="s">
        <v>55</v>
      </c>
      <c r="L210">
        <v>0</v>
      </c>
      <c r="M210">
        <v>0</v>
      </c>
      <c r="N210">
        <v>9</v>
      </c>
      <c r="O210" s="1">
        <v>6.3899999999999996E-9</v>
      </c>
      <c r="P210" s="1">
        <v>4.6900000000000001E-11</v>
      </c>
      <c r="Q210">
        <v>4</v>
      </c>
      <c r="R210" t="s">
        <v>11463</v>
      </c>
      <c r="S210" t="s">
        <v>0</v>
      </c>
      <c r="T210">
        <v>0</v>
      </c>
      <c r="U210" t="s">
        <v>55</v>
      </c>
      <c r="V210" s="1">
        <v>2.4999999999999999E-8</v>
      </c>
      <c r="W210" t="s">
        <v>11445</v>
      </c>
      <c r="X210">
        <v>3.9641000000000003E-2</v>
      </c>
    </row>
    <row r="211" spans="2:26" x14ac:dyDescent="0.2">
      <c r="B211" t="s">
        <v>11704</v>
      </c>
      <c r="C211">
        <v>59</v>
      </c>
      <c r="D211" t="s">
        <v>3861</v>
      </c>
      <c r="E211" t="s">
        <v>3862</v>
      </c>
      <c r="F211">
        <v>10749</v>
      </c>
      <c r="G211">
        <v>17</v>
      </c>
      <c r="H211">
        <v>4901243</v>
      </c>
      <c r="I211">
        <v>4931696</v>
      </c>
      <c r="J211">
        <v>0.47077856099999998</v>
      </c>
      <c r="K211">
        <v>3.6987098789999999</v>
      </c>
      <c r="L211">
        <v>0</v>
      </c>
      <c r="M211">
        <v>0</v>
      </c>
      <c r="N211">
        <v>8</v>
      </c>
      <c r="O211" s="1">
        <v>8.1099999999999999E-10</v>
      </c>
      <c r="P211" s="1">
        <v>6.4699999999999996E-16</v>
      </c>
      <c r="Q211">
        <v>3</v>
      </c>
      <c r="R211" t="s">
        <v>11464</v>
      </c>
      <c r="S211" t="s">
        <v>0</v>
      </c>
      <c r="T211">
        <v>0</v>
      </c>
      <c r="U211" t="s">
        <v>55</v>
      </c>
      <c r="V211" s="1">
        <v>1.9000000000000001E-7</v>
      </c>
      <c r="W211" t="s">
        <v>11445</v>
      </c>
      <c r="X211">
        <v>0.49736999999999998</v>
      </c>
      <c r="Y211" t="s">
        <v>17614</v>
      </c>
    </row>
    <row r="212" spans="2:26" x14ac:dyDescent="0.2">
      <c r="B212" t="s">
        <v>11704</v>
      </c>
      <c r="C212">
        <v>59</v>
      </c>
      <c r="D212" t="s">
        <v>11465</v>
      </c>
      <c r="E212" t="s">
        <v>11466</v>
      </c>
      <c r="F212">
        <v>55065</v>
      </c>
      <c r="G212">
        <v>17</v>
      </c>
      <c r="H212">
        <v>4935895</v>
      </c>
      <c r="I212">
        <v>4955304</v>
      </c>
      <c r="J212" s="1">
        <v>2.7399999999999999E-5</v>
      </c>
      <c r="K212">
        <v>2.3426252000000002E-2</v>
      </c>
      <c r="L212">
        <v>0</v>
      </c>
      <c r="M212">
        <v>0</v>
      </c>
      <c r="N212">
        <v>3</v>
      </c>
      <c r="O212" s="1">
        <v>3.6500000000000002E-6</v>
      </c>
      <c r="P212" s="1">
        <v>4.8699999999999998E-21</v>
      </c>
      <c r="Q212">
        <v>2</v>
      </c>
      <c r="R212" t="s">
        <v>3292</v>
      </c>
      <c r="S212" t="s">
        <v>0</v>
      </c>
      <c r="T212">
        <v>0</v>
      </c>
      <c r="U212" t="s">
        <v>55</v>
      </c>
      <c r="V212" s="1">
        <v>1.9000000000000001E-7</v>
      </c>
      <c r="W212" t="s">
        <v>11445</v>
      </c>
      <c r="X212">
        <v>1.2388E-2</v>
      </c>
      <c r="Y212" t="s">
        <v>17713</v>
      </c>
    </row>
    <row r="213" spans="2:26" x14ac:dyDescent="0.2">
      <c r="B213" t="s">
        <v>11704</v>
      </c>
      <c r="C213">
        <v>59</v>
      </c>
      <c r="D213" t="s">
        <v>11467</v>
      </c>
      <c r="E213" t="s">
        <v>11468</v>
      </c>
      <c r="F213">
        <v>7775</v>
      </c>
      <c r="G213">
        <v>17</v>
      </c>
      <c r="H213">
        <v>5008836</v>
      </c>
      <c r="I213">
        <v>5026411</v>
      </c>
      <c r="J213">
        <v>4.3539799999999998E-4</v>
      </c>
      <c r="K213" t="s">
        <v>55</v>
      </c>
      <c r="L213">
        <v>0</v>
      </c>
      <c r="M213">
        <v>0</v>
      </c>
      <c r="N213">
        <v>3</v>
      </c>
      <c r="O213" s="1">
        <v>1.67E-7</v>
      </c>
      <c r="P213" s="1">
        <v>2.01E-50</v>
      </c>
      <c r="Q213">
        <v>3</v>
      </c>
      <c r="R213" t="s">
        <v>11469</v>
      </c>
      <c r="S213" t="s">
        <v>0</v>
      </c>
      <c r="T213">
        <v>0</v>
      </c>
      <c r="U213" t="s">
        <v>55</v>
      </c>
      <c r="V213" s="1">
        <v>1.9000000000000001E-7</v>
      </c>
      <c r="W213" t="s">
        <v>11445</v>
      </c>
      <c r="X213">
        <v>0.17566000000000001</v>
      </c>
    </row>
    <row r="214" spans="2:26" x14ac:dyDescent="0.2">
      <c r="B214" t="s">
        <v>11704</v>
      </c>
      <c r="C214">
        <v>59</v>
      </c>
      <c r="D214" t="s">
        <v>11470</v>
      </c>
      <c r="E214" t="s">
        <v>11471</v>
      </c>
      <c r="F214">
        <v>9098</v>
      </c>
      <c r="G214">
        <v>17</v>
      </c>
      <c r="H214">
        <v>5019733</v>
      </c>
      <c r="I214">
        <v>5078329</v>
      </c>
      <c r="J214" s="1">
        <v>1.7599999999999999E-18</v>
      </c>
      <c r="K214">
        <v>-1.1319083750000001</v>
      </c>
      <c r="L214">
        <v>0</v>
      </c>
      <c r="M214">
        <v>0</v>
      </c>
      <c r="N214">
        <v>3</v>
      </c>
      <c r="O214" s="1">
        <v>1.1E-5</v>
      </c>
      <c r="P214" s="1">
        <v>3.1500000000000001E-40</v>
      </c>
      <c r="Q214">
        <v>2</v>
      </c>
      <c r="R214" t="s">
        <v>4019</v>
      </c>
      <c r="S214" t="s">
        <v>0</v>
      </c>
      <c r="T214">
        <v>0</v>
      </c>
      <c r="U214" t="s">
        <v>55</v>
      </c>
      <c r="V214" s="1">
        <v>1.9000000000000001E-7</v>
      </c>
      <c r="W214" t="s">
        <v>11445</v>
      </c>
      <c r="X214">
        <v>0.31304999999999999</v>
      </c>
      <c r="Y214" t="s">
        <v>17714</v>
      </c>
    </row>
    <row r="215" spans="2:26" x14ac:dyDescent="0.2">
      <c r="B215" t="s">
        <v>11704</v>
      </c>
      <c r="C215">
        <v>59</v>
      </c>
      <c r="D215" t="s">
        <v>3863</v>
      </c>
      <c r="E215" t="s">
        <v>3864</v>
      </c>
      <c r="F215">
        <v>388325</v>
      </c>
      <c r="G215">
        <v>17</v>
      </c>
      <c r="H215">
        <v>5112256</v>
      </c>
      <c r="I215">
        <v>5138155</v>
      </c>
      <c r="J215">
        <v>1.2575344E-2</v>
      </c>
      <c r="K215">
        <v>0.431827821</v>
      </c>
      <c r="L215">
        <v>0</v>
      </c>
      <c r="M215">
        <v>0</v>
      </c>
      <c r="N215">
        <v>9</v>
      </c>
      <c r="O215" s="1">
        <v>3.7800000000000002E-7</v>
      </c>
      <c r="P215" s="1">
        <v>2.2600000000000001E-21</v>
      </c>
      <c r="Q215">
        <v>1</v>
      </c>
      <c r="R215" t="s">
        <v>1900</v>
      </c>
      <c r="S215" t="s">
        <v>0</v>
      </c>
      <c r="T215">
        <v>0</v>
      </c>
      <c r="U215" t="s">
        <v>55</v>
      </c>
      <c r="V215" s="1">
        <v>2.4999999999999999E-8</v>
      </c>
      <c r="W215" t="s">
        <v>11445</v>
      </c>
      <c r="X215">
        <v>0.46473999999999999</v>
      </c>
    </row>
    <row r="216" spans="2:26" x14ac:dyDescent="0.2">
      <c r="B216" t="s">
        <v>11704</v>
      </c>
      <c r="C216">
        <v>59</v>
      </c>
      <c r="D216" t="s">
        <v>11472</v>
      </c>
      <c r="E216" t="s">
        <v>11473</v>
      </c>
      <c r="F216">
        <v>9135</v>
      </c>
      <c r="G216">
        <v>17</v>
      </c>
      <c r="H216">
        <v>5185558</v>
      </c>
      <c r="I216">
        <v>5289129</v>
      </c>
      <c r="J216">
        <v>0.98281507300000004</v>
      </c>
      <c r="K216">
        <v>1.2663302489999999</v>
      </c>
      <c r="L216">
        <v>0</v>
      </c>
      <c r="M216">
        <v>0</v>
      </c>
      <c r="N216">
        <v>3</v>
      </c>
      <c r="O216" s="1">
        <v>9.2499999999999995E-6</v>
      </c>
      <c r="P216" s="1">
        <v>4.2600000000000002E-28</v>
      </c>
      <c r="Q216">
        <v>1</v>
      </c>
      <c r="R216" t="s">
        <v>1900</v>
      </c>
      <c r="S216" t="s">
        <v>0</v>
      </c>
      <c r="T216">
        <v>0</v>
      </c>
      <c r="U216" t="s">
        <v>55</v>
      </c>
      <c r="V216" s="1">
        <v>1.9000000000000001E-7</v>
      </c>
      <c r="W216" t="s">
        <v>11445</v>
      </c>
      <c r="X216">
        <v>0.64034999999999997</v>
      </c>
      <c r="Z216" t="s">
        <v>18635</v>
      </c>
    </row>
    <row r="217" spans="2:26" x14ac:dyDescent="0.2">
      <c r="B217" s="9" t="s">
        <v>11704</v>
      </c>
      <c r="C217" s="9">
        <v>59</v>
      </c>
      <c r="D217" s="9" t="s">
        <v>9452</v>
      </c>
      <c r="E217" s="9" t="s">
        <v>9453</v>
      </c>
      <c r="F217" s="9">
        <v>84268</v>
      </c>
      <c r="G217" s="9">
        <v>17</v>
      </c>
      <c r="H217" s="9">
        <v>5322961</v>
      </c>
      <c r="I217" s="9">
        <v>5336196</v>
      </c>
      <c r="J217" s="19">
        <v>6.3600000000000001E-6</v>
      </c>
      <c r="K217" s="9">
        <v>-0.303428103</v>
      </c>
      <c r="L217" s="9">
        <v>0</v>
      </c>
      <c r="M217" s="9">
        <v>0</v>
      </c>
      <c r="N217" s="9">
        <v>3</v>
      </c>
      <c r="O217" s="19">
        <v>1.42E-5</v>
      </c>
      <c r="P217" s="19">
        <v>5.39E-31</v>
      </c>
      <c r="Q217" s="9">
        <v>1</v>
      </c>
      <c r="R217" s="9" t="s">
        <v>468</v>
      </c>
      <c r="S217" s="9" t="s">
        <v>0</v>
      </c>
      <c r="T217" s="9">
        <v>0</v>
      </c>
      <c r="U217" s="9" t="s">
        <v>55</v>
      </c>
      <c r="V217" s="19">
        <v>2.4999999999999999E-8</v>
      </c>
      <c r="W217" s="9" t="s">
        <v>11445</v>
      </c>
      <c r="X217" s="9">
        <v>0.91486000000000001</v>
      </c>
      <c r="Y217" s="9"/>
      <c r="Z217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482A-1C76-D64A-A42D-39185930A1C4}">
  <dimension ref="A1:Y4590"/>
  <sheetViews>
    <sheetView zoomScaleNormal="100" workbookViewId="0"/>
  </sheetViews>
  <sheetFormatPr baseColWidth="10" defaultColWidth="11.1640625" defaultRowHeight="16" x14ac:dyDescent="0.2"/>
  <cols>
    <col min="1" max="1" width="5.33203125" customWidth="1"/>
    <col min="4" max="4" width="16.33203125" bestFit="1" customWidth="1"/>
    <col min="5" max="5" width="16" customWidth="1"/>
    <col min="21" max="21" width="42" customWidth="1"/>
    <col min="25" max="25" width="88.1640625" customWidth="1"/>
  </cols>
  <sheetData>
    <row r="1" spans="1:25" x14ac:dyDescent="0.2">
      <c r="A1" s="3" t="s">
        <v>20320</v>
      </c>
    </row>
    <row r="2" spans="1:25" x14ac:dyDescent="0.2">
      <c r="B2" t="s">
        <v>1580</v>
      </c>
    </row>
    <row r="3" spans="1:25" x14ac:dyDescent="0.2">
      <c r="B3" t="s">
        <v>1581</v>
      </c>
    </row>
    <row r="4" spans="1:25" x14ac:dyDescent="0.2">
      <c r="B4" t="s">
        <v>1594</v>
      </c>
    </row>
    <row r="5" spans="1:25" x14ac:dyDescent="0.2">
      <c r="B5" t="s">
        <v>1582</v>
      </c>
    </row>
    <row r="6" spans="1:25" x14ac:dyDescent="0.2">
      <c r="B6" t="s">
        <v>1583</v>
      </c>
    </row>
    <row r="7" spans="1:25" x14ac:dyDescent="0.2">
      <c r="B7" t="s">
        <v>1584</v>
      </c>
    </row>
    <row r="8" spans="1:25" x14ac:dyDescent="0.2">
      <c r="B8" t="s">
        <v>1585</v>
      </c>
    </row>
    <row r="9" spans="1:25" x14ac:dyDescent="0.2">
      <c r="B9" t="s">
        <v>17675</v>
      </c>
    </row>
    <row r="10" spans="1:25" x14ac:dyDescent="0.2">
      <c r="B10" t="s">
        <v>1595</v>
      </c>
    </row>
    <row r="11" spans="1:25" x14ac:dyDescent="0.2">
      <c r="B11" t="s">
        <v>1586</v>
      </c>
    </row>
    <row r="12" spans="1:25" x14ac:dyDescent="0.2">
      <c r="B12" t="s">
        <v>17676</v>
      </c>
    </row>
    <row r="13" spans="1:25" x14ac:dyDescent="0.2">
      <c r="B13" t="s">
        <v>1587</v>
      </c>
    </row>
    <row r="14" spans="1:25" x14ac:dyDescent="0.2">
      <c r="B14" t="s">
        <v>17677</v>
      </c>
    </row>
    <row r="16" spans="1:25" x14ac:dyDescent="0.2">
      <c r="B16" s="232" t="s">
        <v>17435</v>
      </c>
      <c r="C16" s="232" t="s">
        <v>1</v>
      </c>
      <c r="D16" s="232" t="s">
        <v>1588</v>
      </c>
      <c r="E16" s="232" t="s">
        <v>1589</v>
      </c>
      <c r="F16" s="232" t="s">
        <v>1590</v>
      </c>
      <c r="G16" s="232" t="s">
        <v>1591</v>
      </c>
      <c r="H16" s="232" t="s">
        <v>1593</v>
      </c>
      <c r="I16" s="232" t="s">
        <v>1592</v>
      </c>
      <c r="J16" s="232" t="s">
        <v>41</v>
      </c>
      <c r="K16" s="232" t="s">
        <v>42</v>
      </c>
      <c r="L16" s="232" t="s">
        <v>43</v>
      </c>
      <c r="M16" s="232" t="s">
        <v>44</v>
      </c>
      <c r="N16" s="232" t="s">
        <v>45</v>
      </c>
      <c r="O16" s="232" t="s">
        <v>46</v>
      </c>
      <c r="P16" s="232" t="s">
        <v>47</v>
      </c>
      <c r="Q16" s="232" t="s">
        <v>17585</v>
      </c>
      <c r="R16" s="232" t="s">
        <v>48</v>
      </c>
      <c r="S16" s="232" t="s">
        <v>49</v>
      </c>
      <c r="T16" s="232" t="s">
        <v>17586</v>
      </c>
      <c r="U16" s="232" t="s">
        <v>50</v>
      </c>
      <c r="V16" s="232" t="s">
        <v>51</v>
      </c>
      <c r="W16" s="232" t="s">
        <v>52</v>
      </c>
      <c r="X16" s="232" t="s">
        <v>17587</v>
      </c>
      <c r="Y16" s="232" t="s">
        <v>17678</v>
      </c>
    </row>
    <row r="17" spans="2:25" x14ac:dyDescent="0.2">
      <c r="B17" t="s">
        <v>11699</v>
      </c>
      <c r="C17">
        <v>60</v>
      </c>
      <c r="D17" t="s">
        <v>53</v>
      </c>
      <c r="E17" t="s">
        <v>54</v>
      </c>
      <c r="F17">
        <v>79180</v>
      </c>
      <c r="G17">
        <v>1</v>
      </c>
      <c r="H17">
        <v>15736391</v>
      </c>
      <c r="I17">
        <v>15756839</v>
      </c>
      <c r="J17">
        <v>0.37899554400000002</v>
      </c>
      <c r="K17">
        <v>-0.26130552899999998</v>
      </c>
      <c r="L17">
        <v>0</v>
      </c>
      <c r="M17">
        <v>0</v>
      </c>
      <c r="N17">
        <v>0</v>
      </c>
      <c r="O17" t="s">
        <v>55</v>
      </c>
      <c r="P17" t="s">
        <v>55</v>
      </c>
      <c r="Q17">
        <v>0</v>
      </c>
      <c r="R17" t="s">
        <v>55</v>
      </c>
      <c r="S17" t="s">
        <v>56</v>
      </c>
      <c r="T17">
        <v>3</v>
      </c>
      <c r="U17" t="s">
        <v>57</v>
      </c>
      <c r="V17" s="1">
        <v>1.7E-8</v>
      </c>
      <c r="W17" t="s">
        <v>58</v>
      </c>
      <c r="X17">
        <v>2.4415999999999999E-3</v>
      </c>
    </row>
    <row r="18" spans="2:25" x14ac:dyDescent="0.2">
      <c r="B18" t="s">
        <v>11699</v>
      </c>
      <c r="C18">
        <v>60</v>
      </c>
      <c r="D18" t="s">
        <v>59</v>
      </c>
      <c r="E18" t="s">
        <v>60</v>
      </c>
      <c r="F18">
        <v>11330</v>
      </c>
      <c r="G18">
        <v>1</v>
      </c>
      <c r="H18">
        <v>15764935</v>
      </c>
      <c r="I18">
        <v>15775737</v>
      </c>
      <c r="J18" s="1">
        <v>5.22E-6</v>
      </c>
      <c r="K18">
        <v>-0.226173718</v>
      </c>
      <c r="L18">
        <v>0</v>
      </c>
      <c r="M18">
        <v>0</v>
      </c>
      <c r="N18">
        <v>0</v>
      </c>
      <c r="O18" t="s">
        <v>55</v>
      </c>
      <c r="P18" t="s">
        <v>55</v>
      </c>
      <c r="Q18">
        <v>0</v>
      </c>
      <c r="R18" t="s">
        <v>55</v>
      </c>
      <c r="S18" t="s">
        <v>56</v>
      </c>
      <c r="T18">
        <v>1</v>
      </c>
      <c r="U18" t="s">
        <v>61</v>
      </c>
      <c r="V18" s="1">
        <v>3.9000000000000002E-7</v>
      </c>
      <c r="W18" t="s">
        <v>62</v>
      </c>
      <c r="X18">
        <v>8.0156000000000005E-2</v>
      </c>
      <c r="Y18" t="s">
        <v>17715</v>
      </c>
    </row>
    <row r="19" spans="2:25" x14ac:dyDescent="0.2">
      <c r="B19" t="s">
        <v>11699</v>
      </c>
      <c r="C19">
        <v>60</v>
      </c>
      <c r="D19" t="s">
        <v>63</v>
      </c>
      <c r="E19" t="s">
        <v>64</v>
      </c>
      <c r="F19">
        <v>63036</v>
      </c>
      <c r="G19">
        <v>1</v>
      </c>
      <c r="H19">
        <v>15783223</v>
      </c>
      <c r="I19">
        <v>15798586</v>
      </c>
      <c r="J19" s="1">
        <v>1.9800000000000001E-6</v>
      </c>
      <c r="K19">
        <v>0.241069385</v>
      </c>
      <c r="L19">
        <v>0</v>
      </c>
      <c r="M19">
        <v>0</v>
      </c>
      <c r="N19">
        <v>31</v>
      </c>
      <c r="O19" s="1">
        <v>1.1600000000000001E-5</v>
      </c>
      <c r="P19">
        <v>1.1069300000000001E-4</v>
      </c>
      <c r="Q19">
        <v>1</v>
      </c>
      <c r="R19" t="s">
        <v>65</v>
      </c>
      <c r="S19" t="s">
        <v>0</v>
      </c>
      <c r="T19">
        <v>0</v>
      </c>
      <c r="U19" t="s">
        <v>55</v>
      </c>
      <c r="V19" s="1">
        <v>2.0999999999999999E-8</v>
      </c>
      <c r="W19" t="s">
        <v>3</v>
      </c>
      <c r="X19">
        <v>3.3013000000000001E-3</v>
      </c>
    </row>
    <row r="20" spans="2:25" x14ac:dyDescent="0.2">
      <c r="B20" t="s">
        <v>11699</v>
      </c>
      <c r="C20">
        <v>60</v>
      </c>
      <c r="D20" t="s">
        <v>66</v>
      </c>
      <c r="E20" t="s">
        <v>67</v>
      </c>
      <c r="F20">
        <v>51032</v>
      </c>
      <c r="G20">
        <v>1</v>
      </c>
      <c r="H20">
        <v>15792404</v>
      </c>
      <c r="I20">
        <v>15817895</v>
      </c>
      <c r="J20">
        <v>6.1720899999999997E-4</v>
      </c>
      <c r="K20">
        <v>-0.18955960699999999</v>
      </c>
      <c r="L20">
        <v>13</v>
      </c>
      <c r="M20">
        <v>11.83</v>
      </c>
      <c r="N20">
        <v>0</v>
      </c>
      <c r="O20" t="s">
        <v>55</v>
      </c>
      <c r="P20" t="s">
        <v>55</v>
      </c>
      <c r="Q20">
        <v>0</v>
      </c>
      <c r="R20" t="s">
        <v>55</v>
      </c>
      <c r="S20" t="s">
        <v>0</v>
      </c>
      <c r="T20">
        <v>0</v>
      </c>
      <c r="U20" t="s">
        <v>55</v>
      </c>
      <c r="V20" s="1">
        <v>1.3999999999999999E-6</v>
      </c>
      <c r="W20" t="s">
        <v>4</v>
      </c>
      <c r="X20" s="1">
        <v>2.0797000000000002E-6</v>
      </c>
    </row>
    <row r="21" spans="2:25" x14ac:dyDescent="0.2">
      <c r="B21" t="s">
        <v>11699</v>
      </c>
      <c r="C21">
        <v>60</v>
      </c>
      <c r="D21" t="s">
        <v>68</v>
      </c>
      <c r="E21" t="s">
        <v>69</v>
      </c>
      <c r="F21">
        <v>842</v>
      </c>
      <c r="G21">
        <v>1</v>
      </c>
      <c r="H21">
        <v>15817327</v>
      </c>
      <c r="I21">
        <v>15853029</v>
      </c>
      <c r="J21">
        <v>3.193956E-3</v>
      </c>
      <c r="K21" t="s">
        <v>55</v>
      </c>
      <c r="L21">
        <v>39</v>
      </c>
      <c r="M21">
        <v>12.82</v>
      </c>
      <c r="N21">
        <v>276</v>
      </c>
      <c r="O21" s="1">
        <v>3.6299999999999998E-44</v>
      </c>
      <c r="P21" s="1">
        <v>8.2899999999999999E-57</v>
      </c>
      <c r="Q21">
        <v>29</v>
      </c>
      <c r="R21" t="s">
        <v>70</v>
      </c>
      <c r="S21" t="s">
        <v>56</v>
      </c>
      <c r="T21">
        <v>1</v>
      </c>
      <c r="U21" t="s">
        <v>71</v>
      </c>
      <c r="V21" s="1">
        <v>4.3999999999999997E-9</v>
      </c>
      <c r="W21" t="s">
        <v>72</v>
      </c>
      <c r="X21" s="1">
        <v>5.8968000000000002E-5</v>
      </c>
    </row>
    <row r="22" spans="2:25" x14ac:dyDescent="0.2">
      <c r="B22" t="s">
        <v>11699</v>
      </c>
      <c r="C22">
        <v>60</v>
      </c>
      <c r="D22" t="s">
        <v>73</v>
      </c>
      <c r="E22" t="s">
        <v>74</v>
      </c>
      <c r="F22">
        <v>23341</v>
      </c>
      <c r="G22">
        <v>1</v>
      </c>
      <c r="H22">
        <v>15853308</v>
      </c>
      <c r="I22">
        <v>15918874</v>
      </c>
      <c r="J22" s="1">
        <v>3.79E-5</v>
      </c>
      <c r="K22">
        <v>-0.46186744400000002</v>
      </c>
      <c r="L22">
        <v>115</v>
      </c>
      <c r="M22">
        <v>15.09</v>
      </c>
      <c r="N22">
        <v>61</v>
      </c>
      <c r="O22" s="1">
        <v>6.9900000000000004E-15</v>
      </c>
      <c r="P22" s="1">
        <v>1.02E-10</v>
      </c>
      <c r="Q22">
        <v>15</v>
      </c>
      <c r="R22" t="s">
        <v>75</v>
      </c>
      <c r="S22" t="s">
        <v>56</v>
      </c>
      <c r="T22">
        <v>1</v>
      </c>
      <c r="U22" t="s">
        <v>71</v>
      </c>
      <c r="V22" s="1">
        <v>4.3999999999999997E-9</v>
      </c>
      <c r="W22" t="s">
        <v>72</v>
      </c>
      <c r="X22" s="1">
        <v>1.3708000000000001E-6</v>
      </c>
    </row>
    <row r="23" spans="2:25" x14ac:dyDescent="0.2">
      <c r="B23" t="s">
        <v>11699</v>
      </c>
      <c r="C23">
        <v>60</v>
      </c>
      <c r="D23" t="s">
        <v>76</v>
      </c>
      <c r="E23" t="s">
        <v>77</v>
      </c>
      <c r="F23">
        <v>79814</v>
      </c>
      <c r="G23">
        <v>1</v>
      </c>
      <c r="H23">
        <v>15898848</v>
      </c>
      <c r="I23">
        <v>15911605</v>
      </c>
      <c r="J23">
        <v>3.6726250000000001E-3</v>
      </c>
      <c r="K23">
        <v>0.42981668000000001</v>
      </c>
      <c r="L23">
        <v>48</v>
      </c>
      <c r="M23">
        <v>11.2</v>
      </c>
      <c r="N23">
        <v>276</v>
      </c>
      <c r="O23" s="1">
        <v>1.82E-48</v>
      </c>
      <c r="P23" s="1">
        <v>2.5799999999999998E-41</v>
      </c>
      <c r="Q23">
        <v>12</v>
      </c>
      <c r="R23" t="s">
        <v>78</v>
      </c>
      <c r="S23" t="s">
        <v>56</v>
      </c>
      <c r="T23">
        <v>11</v>
      </c>
      <c r="U23" t="s">
        <v>79</v>
      </c>
      <c r="V23" s="1">
        <v>4.3999999999999997E-9</v>
      </c>
      <c r="W23" t="s">
        <v>72</v>
      </c>
      <c r="X23" s="1">
        <v>9.0643999999999995E-5</v>
      </c>
    </row>
    <row r="24" spans="2:25" x14ac:dyDescent="0.2">
      <c r="B24" t="s">
        <v>11699</v>
      </c>
      <c r="C24">
        <v>60</v>
      </c>
      <c r="D24" t="s">
        <v>80</v>
      </c>
      <c r="E24" t="s">
        <v>81</v>
      </c>
      <c r="F24">
        <v>84301</v>
      </c>
      <c r="G24">
        <v>1</v>
      </c>
      <c r="H24">
        <v>15943995</v>
      </c>
      <c r="I24">
        <v>15995539</v>
      </c>
      <c r="J24">
        <v>0.941088127</v>
      </c>
      <c r="K24">
        <v>-0.50035286700000003</v>
      </c>
      <c r="L24">
        <v>115</v>
      </c>
      <c r="M24">
        <v>18.350000000000001</v>
      </c>
      <c r="N24">
        <v>218</v>
      </c>
      <c r="O24" s="1">
        <v>1.1E-17</v>
      </c>
      <c r="P24" s="1">
        <v>2.14E-13</v>
      </c>
      <c r="Q24">
        <v>16</v>
      </c>
      <c r="R24" t="s">
        <v>82</v>
      </c>
      <c r="S24" t="s">
        <v>56</v>
      </c>
      <c r="T24">
        <v>14</v>
      </c>
      <c r="U24" t="s">
        <v>83</v>
      </c>
      <c r="V24" s="1">
        <v>4.3999999999999997E-9</v>
      </c>
      <c r="W24" t="s">
        <v>84</v>
      </c>
      <c r="X24" s="1">
        <v>1.2242E-8</v>
      </c>
    </row>
    <row r="25" spans="2:25" x14ac:dyDescent="0.2">
      <c r="B25" t="s">
        <v>11699</v>
      </c>
      <c r="C25">
        <v>60</v>
      </c>
      <c r="D25" t="s">
        <v>85</v>
      </c>
      <c r="E25" t="s">
        <v>86</v>
      </c>
      <c r="F25">
        <v>6248</v>
      </c>
      <c r="G25">
        <v>1</v>
      </c>
      <c r="H25">
        <v>15986364</v>
      </c>
      <c r="I25">
        <v>15988217</v>
      </c>
      <c r="J25" s="1">
        <v>1.46E-8</v>
      </c>
      <c r="K25">
        <v>-0.120736391</v>
      </c>
      <c r="L25">
        <v>35</v>
      </c>
      <c r="M25">
        <v>18.350000000000001</v>
      </c>
      <c r="N25">
        <v>0</v>
      </c>
      <c r="O25" t="s">
        <v>55</v>
      </c>
      <c r="P25" t="s">
        <v>55</v>
      </c>
      <c r="Q25">
        <v>0</v>
      </c>
      <c r="R25" t="s">
        <v>55</v>
      </c>
      <c r="S25" t="s">
        <v>56</v>
      </c>
      <c r="T25">
        <v>12</v>
      </c>
      <c r="U25" t="s">
        <v>87</v>
      </c>
      <c r="V25" s="1">
        <v>4.3999999999999997E-9</v>
      </c>
      <c r="W25" t="s">
        <v>84</v>
      </c>
      <c r="X25" s="1">
        <v>9.4832999999999995E-6</v>
      </c>
    </row>
    <row r="26" spans="2:25" x14ac:dyDescent="0.2">
      <c r="B26" t="s">
        <v>11699</v>
      </c>
      <c r="C26">
        <v>60</v>
      </c>
      <c r="D26" t="s">
        <v>88</v>
      </c>
      <c r="E26" t="s">
        <v>89</v>
      </c>
      <c r="F26">
        <v>23207</v>
      </c>
      <c r="G26">
        <v>1</v>
      </c>
      <c r="H26">
        <v>16010827</v>
      </c>
      <c r="I26">
        <v>16061264</v>
      </c>
      <c r="J26">
        <v>5.0655750000000001E-3</v>
      </c>
      <c r="K26" t="s">
        <v>55</v>
      </c>
      <c r="L26">
        <v>41</v>
      </c>
      <c r="M26">
        <v>18.899999999999999</v>
      </c>
      <c r="N26">
        <v>276</v>
      </c>
      <c r="O26" s="1">
        <v>5.8599999999999999E-25</v>
      </c>
      <c r="P26" s="1">
        <v>2.7699999999999999E-27</v>
      </c>
      <c r="Q26">
        <v>12</v>
      </c>
      <c r="R26" t="s">
        <v>90</v>
      </c>
      <c r="S26" t="s">
        <v>56</v>
      </c>
      <c r="T26">
        <v>3</v>
      </c>
      <c r="U26" t="s">
        <v>91</v>
      </c>
      <c r="V26" s="1">
        <v>4.3999999999999997E-9</v>
      </c>
      <c r="W26" t="s">
        <v>92</v>
      </c>
      <c r="X26" s="1">
        <v>4.9704000000000001E-7</v>
      </c>
      <c r="Y26" t="s">
        <v>17716</v>
      </c>
    </row>
    <row r="27" spans="2:25" x14ac:dyDescent="0.2">
      <c r="B27" t="s">
        <v>11699</v>
      </c>
      <c r="C27">
        <v>60</v>
      </c>
      <c r="D27" t="s">
        <v>93</v>
      </c>
      <c r="E27" t="s">
        <v>94</v>
      </c>
      <c r="F27">
        <v>284723</v>
      </c>
      <c r="G27">
        <v>1</v>
      </c>
      <c r="H27">
        <v>16062900</v>
      </c>
      <c r="I27">
        <v>16067891</v>
      </c>
      <c r="J27">
        <v>9.4815299999999997E-4</v>
      </c>
      <c r="K27">
        <v>-0.288250228</v>
      </c>
      <c r="L27">
        <v>0</v>
      </c>
      <c r="M27">
        <v>0</v>
      </c>
      <c r="N27">
        <v>218</v>
      </c>
      <c r="O27" s="1">
        <v>3.9599999999999998E-25</v>
      </c>
      <c r="P27" s="1">
        <v>1.6899999999999999E-72</v>
      </c>
      <c r="Q27">
        <v>32</v>
      </c>
      <c r="R27" t="s">
        <v>95</v>
      </c>
      <c r="S27" t="s">
        <v>56</v>
      </c>
      <c r="T27">
        <v>10</v>
      </c>
      <c r="U27" t="s">
        <v>96</v>
      </c>
      <c r="V27" s="1">
        <v>4.3999999999999997E-9</v>
      </c>
      <c r="W27" t="s">
        <v>84</v>
      </c>
      <c r="X27">
        <v>2.7599E-3</v>
      </c>
    </row>
    <row r="28" spans="2:25" x14ac:dyDescent="0.2">
      <c r="B28" t="s">
        <v>11699</v>
      </c>
      <c r="C28">
        <v>60</v>
      </c>
      <c r="D28" t="s">
        <v>97</v>
      </c>
      <c r="E28" t="s">
        <v>98</v>
      </c>
      <c r="F28">
        <v>388595</v>
      </c>
      <c r="G28">
        <v>1</v>
      </c>
      <c r="H28">
        <v>16068917</v>
      </c>
      <c r="I28">
        <v>16074477</v>
      </c>
      <c r="J28" s="1">
        <v>1.2300000000000001E-5</v>
      </c>
      <c r="K28">
        <v>0.12630308000000001</v>
      </c>
      <c r="L28">
        <v>0</v>
      </c>
      <c r="M28">
        <v>0</v>
      </c>
      <c r="N28">
        <v>0</v>
      </c>
      <c r="O28" t="s">
        <v>55</v>
      </c>
      <c r="P28" t="s">
        <v>55</v>
      </c>
      <c r="Q28">
        <v>0</v>
      </c>
      <c r="R28" t="s">
        <v>55</v>
      </c>
      <c r="S28" t="s">
        <v>56</v>
      </c>
      <c r="T28">
        <v>10</v>
      </c>
      <c r="U28" t="s">
        <v>96</v>
      </c>
      <c r="V28" s="1">
        <v>4.3999999999999997E-9</v>
      </c>
      <c r="W28" t="s">
        <v>58</v>
      </c>
      <c r="X28">
        <v>0.31273000000000001</v>
      </c>
    </row>
    <row r="29" spans="2:25" x14ac:dyDescent="0.2">
      <c r="B29" t="s">
        <v>11699</v>
      </c>
      <c r="C29">
        <v>60</v>
      </c>
      <c r="D29" t="s">
        <v>99</v>
      </c>
      <c r="E29" t="s">
        <v>100</v>
      </c>
      <c r="F29">
        <v>54751</v>
      </c>
      <c r="G29">
        <v>1</v>
      </c>
      <c r="H29">
        <v>16083102</v>
      </c>
      <c r="I29">
        <v>16113089</v>
      </c>
      <c r="J29">
        <v>7.8905999999999996E-4</v>
      </c>
      <c r="K29">
        <v>-9.2645515999999997E-2</v>
      </c>
      <c r="L29">
        <v>0</v>
      </c>
      <c r="M29">
        <v>0</v>
      </c>
      <c r="N29">
        <v>52</v>
      </c>
      <c r="O29" s="1">
        <v>2.1699999999999999E-5</v>
      </c>
      <c r="P29" s="1">
        <v>1.3599999999999999E-6</v>
      </c>
      <c r="Q29">
        <v>3</v>
      </c>
      <c r="R29" t="s">
        <v>101</v>
      </c>
      <c r="S29" t="s">
        <v>56</v>
      </c>
      <c r="T29">
        <v>5</v>
      </c>
      <c r="U29" t="s">
        <v>102</v>
      </c>
      <c r="V29" s="1">
        <v>1.7E-8</v>
      </c>
      <c r="W29" t="s">
        <v>103</v>
      </c>
      <c r="X29">
        <v>0.74099999999999999</v>
      </c>
    </row>
    <row r="30" spans="2:25" x14ac:dyDescent="0.2">
      <c r="B30" t="s">
        <v>11699</v>
      </c>
      <c r="C30">
        <v>60</v>
      </c>
      <c r="D30" t="s">
        <v>104</v>
      </c>
      <c r="E30" t="s">
        <v>105</v>
      </c>
      <c r="F30">
        <v>23013</v>
      </c>
      <c r="G30">
        <v>1</v>
      </c>
      <c r="H30">
        <v>16174359</v>
      </c>
      <c r="I30">
        <v>16266955</v>
      </c>
      <c r="J30">
        <v>1</v>
      </c>
      <c r="K30" t="s">
        <v>55</v>
      </c>
      <c r="L30">
        <v>0</v>
      </c>
      <c r="M30">
        <v>0</v>
      </c>
      <c r="N30">
        <v>0</v>
      </c>
      <c r="O30" t="s">
        <v>55</v>
      </c>
      <c r="P30" t="s">
        <v>55</v>
      </c>
      <c r="Q30">
        <v>0</v>
      </c>
      <c r="R30" t="s">
        <v>55</v>
      </c>
      <c r="S30" t="s">
        <v>56</v>
      </c>
      <c r="T30">
        <v>1</v>
      </c>
      <c r="U30" t="s">
        <v>106</v>
      </c>
      <c r="V30" s="1">
        <v>1.7E-8</v>
      </c>
      <c r="W30" t="s">
        <v>3</v>
      </c>
      <c r="X30">
        <v>0.12038</v>
      </c>
      <c r="Y30" t="s">
        <v>17717</v>
      </c>
    </row>
    <row r="31" spans="2:25" x14ac:dyDescent="0.2">
      <c r="B31" t="s">
        <v>11699</v>
      </c>
      <c r="C31">
        <v>60</v>
      </c>
      <c r="D31" t="s">
        <v>107</v>
      </c>
      <c r="E31" t="s">
        <v>108</v>
      </c>
      <c r="F31">
        <v>7709</v>
      </c>
      <c r="G31">
        <v>1</v>
      </c>
      <c r="H31">
        <v>16268364</v>
      </c>
      <c r="I31">
        <v>16302627</v>
      </c>
      <c r="J31">
        <v>0.99816536499999997</v>
      </c>
      <c r="K31">
        <v>-0.58530293099999997</v>
      </c>
      <c r="L31">
        <v>0</v>
      </c>
      <c r="M31">
        <v>0</v>
      </c>
      <c r="N31">
        <v>0</v>
      </c>
      <c r="O31" t="s">
        <v>55</v>
      </c>
      <c r="P31" t="s">
        <v>55</v>
      </c>
      <c r="Q31">
        <v>0</v>
      </c>
      <c r="R31" t="s">
        <v>55</v>
      </c>
      <c r="S31" t="s">
        <v>56</v>
      </c>
      <c r="T31">
        <v>5</v>
      </c>
      <c r="U31" t="s">
        <v>109</v>
      </c>
      <c r="V31" s="1">
        <v>1.7E-8</v>
      </c>
      <c r="W31" t="s">
        <v>58</v>
      </c>
      <c r="X31">
        <v>0.10649</v>
      </c>
    </row>
    <row r="32" spans="2:25" x14ac:dyDescent="0.2">
      <c r="B32" t="s">
        <v>11699</v>
      </c>
      <c r="C32">
        <v>60</v>
      </c>
      <c r="D32" t="s">
        <v>110</v>
      </c>
      <c r="E32" t="s">
        <v>111</v>
      </c>
      <c r="F32">
        <v>1187</v>
      </c>
      <c r="G32">
        <v>1</v>
      </c>
      <c r="H32">
        <v>16345370</v>
      </c>
      <c r="I32">
        <v>16360545</v>
      </c>
      <c r="J32" s="1">
        <v>2.75E-14</v>
      </c>
      <c r="K32">
        <v>0.90795012500000005</v>
      </c>
      <c r="L32">
        <v>0</v>
      </c>
      <c r="M32">
        <v>0</v>
      </c>
      <c r="N32">
        <v>45</v>
      </c>
      <c r="O32">
        <v>1.15968E-4</v>
      </c>
      <c r="P32" s="1">
        <v>2.7900000000000002E-52</v>
      </c>
      <c r="Q32">
        <v>1</v>
      </c>
      <c r="R32" t="s">
        <v>112</v>
      </c>
      <c r="S32" t="s">
        <v>0</v>
      </c>
      <c r="T32">
        <v>0</v>
      </c>
      <c r="U32" t="s">
        <v>55</v>
      </c>
      <c r="V32" s="1">
        <v>1.5999999999999999E-6</v>
      </c>
      <c r="W32" t="s">
        <v>4</v>
      </c>
      <c r="X32">
        <v>0.31792999999999999</v>
      </c>
      <c r="Y32" t="s">
        <v>17718</v>
      </c>
    </row>
    <row r="33" spans="2:25" x14ac:dyDescent="0.2">
      <c r="B33" t="s">
        <v>11699</v>
      </c>
      <c r="C33">
        <v>60</v>
      </c>
      <c r="D33" t="s">
        <v>113</v>
      </c>
      <c r="E33" t="s">
        <v>114</v>
      </c>
      <c r="F33">
        <v>1188</v>
      </c>
      <c r="G33">
        <v>1</v>
      </c>
      <c r="H33">
        <v>16370272</v>
      </c>
      <c r="I33">
        <v>16383803</v>
      </c>
      <c r="J33" s="1">
        <v>7.81E-12</v>
      </c>
      <c r="K33">
        <v>1.941739375</v>
      </c>
      <c r="L33">
        <v>0</v>
      </c>
      <c r="M33">
        <v>0</v>
      </c>
      <c r="N33">
        <v>0</v>
      </c>
      <c r="O33" t="s">
        <v>55</v>
      </c>
      <c r="P33" t="s">
        <v>55</v>
      </c>
      <c r="Q33">
        <v>0</v>
      </c>
      <c r="R33" t="s">
        <v>55</v>
      </c>
      <c r="S33" t="s">
        <v>56</v>
      </c>
      <c r="T33">
        <v>2</v>
      </c>
      <c r="U33" t="s">
        <v>115</v>
      </c>
      <c r="V33" s="1">
        <v>1.7E-8</v>
      </c>
      <c r="W33" t="s">
        <v>3</v>
      </c>
      <c r="X33">
        <v>0.20769000000000001</v>
      </c>
      <c r="Y33" t="s">
        <v>17719</v>
      </c>
    </row>
    <row r="34" spans="2:25" x14ac:dyDescent="0.2">
      <c r="B34" t="s">
        <v>11699</v>
      </c>
      <c r="C34">
        <v>60</v>
      </c>
      <c r="D34" t="s">
        <v>116</v>
      </c>
      <c r="E34" t="s">
        <v>117</v>
      </c>
      <c r="F34">
        <v>348487</v>
      </c>
      <c r="G34">
        <v>1</v>
      </c>
      <c r="H34">
        <v>16384264</v>
      </c>
      <c r="I34">
        <v>16400127</v>
      </c>
      <c r="J34">
        <v>0.276924373</v>
      </c>
      <c r="K34" t="s">
        <v>55</v>
      </c>
      <c r="L34">
        <v>0</v>
      </c>
      <c r="M34">
        <v>0</v>
      </c>
      <c r="N34">
        <v>0</v>
      </c>
      <c r="O34" t="s">
        <v>55</v>
      </c>
      <c r="P34" t="s">
        <v>55</v>
      </c>
      <c r="Q34">
        <v>0</v>
      </c>
      <c r="R34" t="s">
        <v>55</v>
      </c>
      <c r="S34" t="s">
        <v>56</v>
      </c>
      <c r="T34">
        <v>1</v>
      </c>
      <c r="U34" t="s">
        <v>118</v>
      </c>
      <c r="V34" s="1">
        <v>1.7E-8</v>
      </c>
      <c r="W34" t="s">
        <v>3</v>
      </c>
      <c r="X34">
        <v>0.12811</v>
      </c>
    </row>
    <row r="35" spans="2:25" x14ac:dyDescent="0.2">
      <c r="B35" t="s">
        <v>11699</v>
      </c>
      <c r="C35">
        <v>60</v>
      </c>
      <c r="D35" t="s">
        <v>119</v>
      </c>
      <c r="E35" t="s">
        <v>120</v>
      </c>
      <c r="F35">
        <v>128272</v>
      </c>
      <c r="G35">
        <v>1</v>
      </c>
      <c r="H35">
        <v>16524349</v>
      </c>
      <c r="I35">
        <v>16539104</v>
      </c>
      <c r="J35" s="1">
        <v>7.6399999999999993E-9</v>
      </c>
      <c r="K35">
        <v>0.67720794200000001</v>
      </c>
      <c r="L35">
        <v>0</v>
      </c>
      <c r="M35">
        <v>0</v>
      </c>
      <c r="N35">
        <v>0</v>
      </c>
      <c r="O35" t="s">
        <v>55</v>
      </c>
      <c r="P35" t="s">
        <v>55</v>
      </c>
      <c r="Q35">
        <v>0</v>
      </c>
      <c r="R35" t="s">
        <v>55</v>
      </c>
      <c r="S35" t="s">
        <v>56</v>
      </c>
      <c r="T35">
        <v>1</v>
      </c>
      <c r="U35" t="s">
        <v>61</v>
      </c>
      <c r="V35" s="1">
        <v>1.9000000000000001E-8</v>
      </c>
      <c r="W35" t="s">
        <v>3</v>
      </c>
      <c r="X35">
        <v>0.47405999999999998</v>
      </c>
    </row>
    <row r="36" spans="2:25" x14ac:dyDescent="0.2">
      <c r="B36" t="s">
        <v>11699</v>
      </c>
      <c r="C36">
        <v>60</v>
      </c>
      <c r="D36" t="s">
        <v>121</v>
      </c>
      <c r="E36" t="s">
        <v>122</v>
      </c>
      <c r="F36">
        <v>79363</v>
      </c>
      <c r="G36">
        <v>1</v>
      </c>
      <c r="H36">
        <v>16558195</v>
      </c>
      <c r="I36">
        <v>16563657</v>
      </c>
      <c r="J36" s="1">
        <v>1.08E-6</v>
      </c>
      <c r="K36">
        <v>0.26933583700000002</v>
      </c>
      <c r="L36">
        <v>0</v>
      </c>
      <c r="M36">
        <v>0</v>
      </c>
      <c r="N36">
        <v>0</v>
      </c>
      <c r="O36" t="s">
        <v>55</v>
      </c>
      <c r="P36" t="s">
        <v>55</v>
      </c>
      <c r="Q36">
        <v>0</v>
      </c>
      <c r="R36" t="s">
        <v>55</v>
      </c>
      <c r="S36" t="s">
        <v>56</v>
      </c>
      <c r="T36">
        <v>5</v>
      </c>
      <c r="U36" t="s">
        <v>109</v>
      </c>
      <c r="V36" s="1">
        <v>4.3999999999999997E-9</v>
      </c>
      <c r="W36" t="s">
        <v>58</v>
      </c>
      <c r="X36">
        <v>0.75241000000000002</v>
      </c>
    </row>
    <row r="37" spans="2:25" x14ac:dyDescent="0.2">
      <c r="B37" t="s">
        <v>11699</v>
      </c>
      <c r="C37">
        <v>60</v>
      </c>
      <c r="D37" t="s">
        <v>123</v>
      </c>
      <c r="E37" t="s">
        <v>124</v>
      </c>
      <c r="F37">
        <v>54455</v>
      </c>
      <c r="G37">
        <v>1</v>
      </c>
      <c r="H37">
        <v>16573334</v>
      </c>
      <c r="I37">
        <v>16678949</v>
      </c>
      <c r="J37">
        <v>0.97594602699999999</v>
      </c>
      <c r="K37">
        <v>-5.9819458999999998E-2</v>
      </c>
      <c r="L37">
        <v>0</v>
      </c>
      <c r="M37">
        <v>0</v>
      </c>
      <c r="N37">
        <v>0</v>
      </c>
      <c r="O37" t="s">
        <v>55</v>
      </c>
      <c r="P37" t="s">
        <v>55</v>
      </c>
      <c r="Q37">
        <v>0</v>
      </c>
      <c r="R37" t="s">
        <v>55</v>
      </c>
      <c r="S37" t="s">
        <v>56</v>
      </c>
      <c r="T37">
        <v>2</v>
      </c>
      <c r="U37" t="s">
        <v>125</v>
      </c>
      <c r="V37" s="1">
        <v>1.9000000000000001E-8</v>
      </c>
      <c r="W37" t="s">
        <v>62</v>
      </c>
      <c r="X37">
        <v>0.50165000000000004</v>
      </c>
    </row>
    <row r="38" spans="2:25" x14ac:dyDescent="0.2">
      <c r="B38" t="s">
        <v>11699</v>
      </c>
      <c r="C38">
        <v>60</v>
      </c>
      <c r="D38" t="s">
        <v>126</v>
      </c>
      <c r="E38" t="s">
        <v>127</v>
      </c>
      <c r="F38">
        <v>26099</v>
      </c>
      <c r="G38">
        <v>1</v>
      </c>
      <c r="H38">
        <v>16679070</v>
      </c>
      <c r="I38">
        <v>16724640</v>
      </c>
      <c r="J38">
        <v>0.71986599100000004</v>
      </c>
      <c r="K38">
        <v>-0.66479035399999997</v>
      </c>
      <c r="L38">
        <v>0</v>
      </c>
      <c r="M38">
        <v>0</v>
      </c>
      <c r="N38">
        <v>36</v>
      </c>
      <c r="O38" s="1">
        <v>4.0599999999999998E-5</v>
      </c>
      <c r="P38">
        <v>2.5631999999999999E-2</v>
      </c>
      <c r="Q38">
        <v>1</v>
      </c>
      <c r="R38" t="s">
        <v>128</v>
      </c>
      <c r="S38" t="s">
        <v>56</v>
      </c>
      <c r="T38">
        <v>2</v>
      </c>
      <c r="U38" t="s">
        <v>125</v>
      </c>
      <c r="V38" s="1">
        <v>1.9000000000000001E-8</v>
      </c>
      <c r="W38" t="s">
        <v>129</v>
      </c>
      <c r="X38">
        <v>0.44096000000000002</v>
      </c>
    </row>
    <row r="39" spans="2:25" x14ac:dyDescent="0.2">
      <c r="B39" t="s">
        <v>11699</v>
      </c>
      <c r="C39">
        <v>60</v>
      </c>
      <c r="D39" t="s">
        <v>130</v>
      </c>
      <c r="E39" t="s">
        <v>131</v>
      </c>
      <c r="F39">
        <v>55672</v>
      </c>
      <c r="G39">
        <v>1</v>
      </c>
      <c r="H39">
        <v>16888814</v>
      </c>
      <c r="I39">
        <v>16940057</v>
      </c>
      <c r="J39" t="s">
        <v>55</v>
      </c>
      <c r="K39" t="s">
        <v>55</v>
      </c>
      <c r="L39">
        <v>0</v>
      </c>
      <c r="M39">
        <v>0</v>
      </c>
      <c r="N39">
        <v>0</v>
      </c>
      <c r="O39" t="s">
        <v>55</v>
      </c>
      <c r="P39" t="s">
        <v>55</v>
      </c>
      <c r="Q39">
        <v>0</v>
      </c>
      <c r="R39" t="s">
        <v>55</v>
      </c>
      <c r="S39" t="s">
        <v>56</v>
      </c>
      <c r="T39">
        <v>2</v>
      </c>
      <c r="U39" t="s">
        <v>132</v>
      </c>
      <c r="V39" s="1">
        <v>1.7E-8</v>
      </c>
      <c r="W39" t="s">
        <v>58</v>
      </c>
      <c r="X39" t="s">
        <v>55</v>
      </c>
    </row>
    <row r="40" spans="2:25" x14ac:dyDescent="0.2">
      <c r="B40" t="s">
        <v>11699</v>
      </c>
      <c r="C40">
        <v>61</v>
      </c>
      <c r="D40" t="s">
        <v>133</v>
      </c>
      <c r="E40" t="s">
        <v>134</v>
      </c>
      <c r="F40">
        <v>23633</v>
      </c>
      <c r="G40">
        <v>1</v>
      </c>
      <c r="H40">
        <v>32573639</v>
      </c>
      <c r="I40">
        <v>32642169</v>
      </c>
      <c r="J40">
        <v>0.98882760599999997</v>
      </c>
      <c r="K40">
        <v>-1.827297494</v>
      </c>
      <c r="L40">
        <v>0</v>
      </c>
      <c r="M40">
        <v>0</v>
      </c>
      <c r="N40">
        <v>0</v>
      </c>
      <c r="O40" t="s">
        <v>55</v>
      </c>
      <c r="P40" t="s">
        <v>55</v>
      </c>
      <c r="Q40">
        <v>0</v>
      </c>
      <c r="R40" t="s">
        <v>55</v>
      </c>
      <c r="S40" t="s">
        <v>56</v>
      </c>
      <c r="T40">
        <v>1</v>
      </c>
      <c r="U40" t="s">
        <v>135</v>
      </c>
      <c r="V40" s="1">
        <v>1.4999999999999999E-8</v>
      </c>
      <c r="W40" t="s">
        <v>5</v>
      </c>
      <c r="X40">
        <v>6.8357000000000001E-2</v>
      </c>
    </row>
    <row r="41" spans="2:25" x14ac:dyDescent="0.2">
      <c r="B41" t="s">
        <v>11699</v>
      </c>
      <c r="C41">
        <v>61</v>
      </c>
      <c r="D41" t="s">
        <v>136</v>
      </c>
      <c r="E41" t="s">
        <v>137</v>
      </c>
      <c r="F41">
        <v>55721</v>
      </c>
      <c r="G41">
        <v>1</v>
      </c>
      <c r="H41">
        <v>32671236</v>
      </c>
      <c r="I41">
        <v>32674288</v>
      </c>
      <c r="J41" s="1">
        <v>2.2600000000000001E-7</v>
      </c>
      <c r="K41">
        <v>6.0661830000000002E-3</v>
      </c>
      <c r="L41">
        <v>0</v>
      </c>
      <c r="M41">
        <v>0</v>
      </c>
      <c r="N41">
        <v>0</v>
      </c>
      <c r="O41" t="s">
        <v>55</v>
      </c>
      <c r="P41" t="s">
        <v>55</v>
      </c>
      <c r="Q41">
        <v>0</v>
      </c>
      <c r="R41" t="s">
        <v>55</v>
      </c>
      <c r="S41" t="s">
        <v>56</v>
      </c>
      <c r="T41">
        <v>2</v>
      </c>
      <c r="U41" t="s">
        <v>138</v>
      </c>
      <c r="V41" s="1">
        <v>1.4999999999999999E-8</v>
      </c>
      <c r="W41" t="s">
        <v>5</v>
      </c>
      <c r="X41">
        <v>0.35998000000000002</v>
      </c>
    </row>
    <row r="42" spans="2:25" x14ac:dyDescent="0.2">
      <c r="B42" t="s">
        <v>11699</v>
      </c>
      <c r="C42">
        <v>61</v>
      </c>
      <c r="D42" t="s">
        <v>139</v>
      </c>
      <c r="E42" t="s">
        <v>140</v>
      </c>
      <c r="F42">
        <v>149069</v>
      </c>
      <c r="G42">
        <v>1</v>
      </c>
      <c r="H42">
        <v>32674695</v>
      </c>
      <c r="I42">
        <v>32681797</v>
      </c>
      <c r="J42" s="1">
        <v>8.8800000000000001E-8</v>
      </c>
      <c r="K42">
        <v>-0.312052624</v>
      </c>
      <c r="L42">
        <v>0</v>
      </c>
      <c r="M42">
        <v>0</v>
      </c>
      <c r="N42">
        <v>0</v>
      </c>
      <c r="O42" t="s">
        <v>55</v>
      </c>
      <c r="P42" t="s">
        <v>55</v>
      </c>
      <c r="Q42">
        <v>0</v>
      </c>
      <c r="R42" t="s">
        <v>55</v>
      </c>
      <c r="S42" t="s">
        <v>56</v>
      </c>
      <c r="T42">
        <v>2</v>
      </c>
      <c r="U42" t="s">
        <v>138</v>
      </c>
      <c r="V42" s="1">
        <v>1.4999999999999999E-8</v>
      </c>
      <c r="W42" t="s">
        <v>5</v>
      </c>
      <c r="X42">
        <v>5.5725999999999998E-2</v>
      </c>
    </row>
    <row r="43" spans="2:25" x14ac:dyDescent="0.2">
      <c r="B43" t="s">
        <v>11699</v>
      </c>
      <c r="C43">
        <v>61</v>
      </c>
      <c r="D43" t="s">
        <v>141</v>
      </c>
      <c r="E43" t="s">
        <v>142</v>
      </c>
      <c r="F43">
        <v>100128071</v>
      </c>
      <c r="G43">
        <v>1</v>
      </c>
      <c r="H43">
        <v>32826871</v>
      </c>
      <c r="I43">
        <v>32829879</v>
      </c>
      <c r="J43" t="s">
        <v>55</v>
      </c>
      <c r="K43">
        <v>-0.629072568</v>
      </c>
      <c r="L43">
        <v>0</v>
      </c>
      <c r="M43">
        <v>0</v>
      </c>
      <c r="N43">
        <v>0</v>
      </c>
      <c r="O43" t="s">
        <v>55</v>
      </c>
      <c r="P43" t="s">
        <v>55</v>
      </c>
      <c r="Q43">
        <v>0</v>
      </c>
      <c r="R43" t="s">
        <v>55</v>
      </c>
      <c r="S43" t="s">
        <v>56</v>
      </c>
      <c r="T43">
        <v>1</v>
      </c>
      <c r="U43" t="s">
        <v>135</v>
      </c>
      <c r="V43" s="1">
        <v>1.4999999999999999E-8</v>
      </c>
      <c r="W43" t="s">
        <v>5</v>
      </c>
      <c r="X43">
        <v>0.43313000000000001</v>
      </c>
    </row>
    <row r="44" spans="2:25" x14ac:dyDescent="0.2">
      <c r="B44" t="s">
        <v>11699</v>
      </c>
      <c r="C44">
        <v>61</v>
      </c>
      <c r="D44" t="s">
        <v>143</v>
      </c>
      <c r="E44" t="s">
        <v>144</v>
      </c>
      <c r="F44">
        <v>55108</v>
      </c>
      <c r="G44">
        <v>1</v>
      </c>
      <c r="H44">
        <v>32830704</v>
      </c>
      <c r="I44">
        <v>32860332</v>
      </c>
      <c r="J44">
        <v>0.48234522099999999</v>
      </c>
      <c r="K44">
        <v>-0.17612287800000001</v>
      </c>
      <c r="L44">
        <v>0</v>
      </c>
      <c r="M44">
        <v>0</v>
      </c>
      <c r="N44">
        <v>0</v>
      </c>
      <c r="O44" t="s">
        <v>55</v>
      </c>
      <c r="P44" t="s">
        <v>55</v>
      </c>
      <c r="Q44">
        <v>0</v>
      </c>
      <c r="R44" t="s">
        <v>55</v>
      </c>
      <c r="S44" t="s">
        <v>56</v>
      </c>
      <c r="T44">
        <v>6</v>
      </c>
      <c r="U44" t="s">
        <v>145</v>
      </c>
      <c r="V44" s="1">
        <v>1.0999999999999999E-10</v>
      </c>
      <c r="W44" t="s">
        <v>5</v>
      </c>
      <c r="X44">
        <v>0.38528000000000001</v>
      </c>
    </row>
    <row r="45" spans="2:25" x14ac:dyDescent="0.2">
      <c r="B45" t="s">
        <v>11699</v>
      </c>
      <c r="C45">
        <v>61</v>
      </c>
      <c r="D45" t="s">
        <v>146</v>
      </c>
      <c r="E45" t="s">
        <v>147</v>
      </c>
      <c r="F45" t="s">
        <v>55</v>
      </c>
      <c r="G45">
        <v>1</v>
      </c>
      <c r="H45">
        <v>32930658</v>
      </c>
      <c r="I45">
        <v>33066393</v>
      </c>
      <c r="J45" t="s">
        <v>55</v>
      </c>
      <c r="K45" t="s">
        <v>55</v>
      </c>
      <c r="L45">
        <v>0</v>
      </c>
      <c r="M45">
        <v>0</v>
      </c>
      <c r="N45">
        <v>0</v>
      </c>
      <c r="O45" t="s">
        <v>55</v>
      </c>
      <c r="P45" t="s">
        <v>55</v>
      </c>
      <c r="Q45">
        <v>0</v>
      </c>
      <c r="R45" t="s">
        <v>55</v>
      </c>
      <c r="S45" t="s">
        <v>56</v>
      </c>
      <c r="T45">
        <v>2</v>
      </c>
      <c r="U45" t="s">
        <v>148</v>
      </c>
      <c r="V45" s="1">
        <v>1.0999999999999999E-10</v>
      </c>
      <c r="W45" t="s">
        <v>5</v>
      </c>
      <c r="X45">
        <v>0.22126999999999999</v>
      </c>
    </row>
    <row r="46" spans="2:25" x14ac:dyDescent="0.2">
      <c r="B46" t="s">
        <v>11699</v>
      </c>
      <c r="C46">
        <v>61</v>
      </c>
      <c r="D46" t="s">
        <v>149</v>
      </c>
      <c r="E46" t="s">
        <v>150</v>
      </c>
      <c r="F46">
        <v>728116</v>
      </c>
      <c r="G46">
        <v>1</v>
      </c>
      <c r="H46">
        <v>32930670</v>
      </c>
      <c r="I46">
        <v>32962287</v>
      </c>
      <c r="J46">
        <v>0.36095412500000001</v>
      </c>
      <c r="K46">
        <v>-1.1460676279999999</v>
      </c>
      <c r="L46">
        <v>0</v>
      </c>
      <c r="M46">
        <v>0</v>
      </c>
      <c r="N46">
        <v>0</v>
      </c>
      <c r="O46" t="s">
        <v>55</v>
      </c>
      <c r="P46" t="s">
        <v>55</v>
      </c>
      <c r="Q46">
        <v>0</v>
      </c>
      <c r="R46" t="s">
        <v>55</v>
      </c>
      <c r="S46" t="s">
        <v>56</v>
      </c>
      <c r="T46">
        <v>2</v>
      </c>
      <c r="U46" t="s">
        <v>148</v>
      </c>
      <c r="V46" s="1">
        <v>1.0999999999999999E-10</v>
      </c>
      <c r="W46" t="s">
        <v>5</v>
      </c>
      <c r="X46">
        <v>4.1585999999999998E-2</v>
      </c>
    </row>
    <row r="47" spans="2:25" x14ac:dyDescent="0.2">
      <c r="B47" t="s">
        <v>11699</v>
      </c>
      <c r="C47">
        <v>61</v>
      </c>
      <c r="D47" t="s">
        <v>151</v>
      </c>
      <c r="E47" t="s">
        <v>152</v>
      </c>
      <c r="F47">
        <v>653121</v>
      </c>
      <c r="G47">
        <v>1</v>
      </c>
      <c r="H47">
        <v>33005028</v>
      </c>
      <c r="I47">
        <v>33071540</v>
      </c>
      <c r="J47">
        <v>0.106372648</v>
      </c>
      <c r="K47">
        <v>-0.10731541999999999</v>
      </c>
      <c r="L47">
        <v>0</v>
      </c>
      <c r="M47">
        <v>0</v>
      </c>
      <c r="N47">
        <v>0</v>
      </c>
      <c r="O47" t="s">
        <v>55</v>
      </c>
      <c r="P47" t="s">
        <v>55</v>
      </c>
      <c r="Q47">
        <v>0</v>
      </c>
      <c r="R47" t="s">
        <v>55</v>
      </c>
      <c r="S47" t="s">
        <v>56</v>
      </c>
      <c r="T47">
        <v>2</v>
      </c>
      <c r="U47" t="s">
        <v>138</v>
      </c>
      <c r="V47" s="1">
        <v>1.0999999999999999E-10</v>
      </c>
      <c r="W47" t="s">
        <v>5</v>
      </c>
      <c r="X47">
        <v>0.3221</v>
      </c>
    </row>
    <row r="48" spans="2:25" x14ac:dyDescent="0.2">
      <c r="B48" t="s">
        <v>11699</v>
      </c>
      <c r="C48">
        <v>61</v>
      </c>
      <c r="D48" t="s">
        <v>153</v>
      </c>
      <c r="E48" t="s">
        <v>154</v>
      </c>
      <c r="F48">
        <v>339487</v>
      </c>
      <c r="G48">
        <v>1</v>
      </c>
      <c r="H48">
        <v>33065773</v>
      </c>
      <c r="I48">
        <v>33116504</v>
      </c>
      <c r="J48">
        <v>0.95574935800000005</v>
      </c>
      <c r="K48">
        <v>2.301432733</v>
      </c>
      <c r="L48">
        <v>0</v>
      </c>
      <c r="M48">
        <v>0</v>
      </c>
      <c r="N48">
        <v>0</v>
      </c>
      <c r="O48" t="s">
        <v>55</v>
      </c>
      <c r="P48" t="s">
        <v>55</v>
      </c>
      <c r="Q48">
        <v>0</v>
      </c>
      <c r="R48" t="s">
        <v>55</v>
      </c>
      <c r="S48" t="s">
        <v>56</v>
      </c>
      <c r="T48">
        <v>3</v>
      </c>
      <c r="U48" t="s">
        <v>155</v>
      </c>
      <c r="V48" s="1">
        <v>1.0999999999999999E-10</v>
      </c>
      <c r="W48" t="s">
        <v>5</v>
      </c>
      <c r="X48">
        <v>8.2753999999999994E-2</v>
      </c>
    </row>
    <row r="49" spans="2:25" x14ac:dyDescent="0.2">
      <c r="B49" t="s">
        <v>11699</v>
      </c>
      <c r="C49">
        <v>61</v>
      </c>
      <c r="D49" t="s">
        <v>156</v>
      </c>
      <c r="E49" t="s">
        <v>157</v>
      </c>
      <c r="F49">
        <v>5928</v>
      </c>
      <c r="G49">
        <v>1</v>
      </c>
      <c r="H49">
        <v>33116743</v>
      </c>
      <c r="I49">
        <v>33151812</v>
      </c>
      <c r="J49">
        <v>0.98980458900000001</v>
      </c>
      <c r="K49">
        <v>5.3514249E-2</v>
      </c>
      <c r="L49">
        <v>0</v>
      </c>
      <c r="M49">
        <v>0</v>
      </c>
      <c r="N49">
        <v>0</v>
      </c>
      <c r="O49" t="s">
        <v>55</v>
      </c>
      <c r="P49" t="s">
        <v>55</v>
      </c>
      <c r="Q49">
        <v>0</v>
      </c>
      <c r="R49" t="s">
        <v>55</v>
      </c>
      <c r="S49" t="s">
        <v>56</v>
      </c>
      <c r="T49">
        <v>3</v>
      </c>
      <c r="U49" t="s">
        <v>155</v>
      </c>
      <c r="V49" s="1">
        <v>1.0999999999999999E-10</v>
      </c>
      <c r="W49" t="s">
        <v>5</v>
      </c>
      <c r="X49">
        <v>6.6586999999999993E-2</v>
      </c>
    </row>
    <row r="50" spans="2:25" x14ac:dyDescent="0.2">
      <c r="B50" t="s">
        <v>11699</v>
      </c>
      <c r="C50">
        <v>61</v>
      </c>
      <c r="D50" t="s">
        <v>158</v>
      </c>
      <c r="E50" t="s">
        <v>159</v>
      </c>
      <c r="F50">
        <v>81493</v>
      </c>
      <c r="G50">
        <v>1</v>
      </c>
      <c r="H50">
        <v>33145507</v>
      </c>
      <c r="I50">
        <v>33169197</v>
      </c>
      <c r="J50">
        <v>4.1685305999999998E-2</v>
      </c>
      <c r="K50">
        <v>3.6565226999999999E-2</v>
      </c>
      <c r="L50">
        <v>0</v>
      </c>
      <c r="M50">
        <v>0</v>
      </c>
      <c r="N50">
        <v>0</v>
      </c>
      <c r="O50" t="s">
        <v>55</v>
      </c>
      <c r="P50" t="s">
        <v>55</v>
      </c>
      <c r="Q50">
        <v>0</v>
      </c>
      <c r="R50" t="s">
        <v>55</v>
      </c>
      <c r="S50" t="s">
        <v>56</v>
      </c>
      <c r="T50">
        <v>3</v>
      </c>
      <c r="U50" t="s">
        <v>160</v>
      </c>
      <c r="V50" s="1">
        <v>2.7E-10</v>
      </c>
      <c r="W50" t="s">
        <v>5</v>
      </c>
      <c r="X50">
        <v>8.2031000000000007E-2</v>
      </c>
    </row>
    <row r="51" spans="2:25" x14ac:dyDescent="0.2">
      <c r="B51" t="s">
        <v>11699</v>
      </c>
      <c r="C51">
        <v>61</v>
      </c>
      <c r="D51" t="s">
        <v>161</v>
      </c>
      <c r="E51" t="s">
        <v>162</v>
      </c>
      <c r="F51">
        <v>57648</v>
      </c>
      <c r="G51">
        <v>1</v>
      </c>
      <c r="H51">
        <v>33207486</v>
      </c>
      <c r="I51">
        <v>33240571</v>
      </c>
      <c r="J51">
        <v>0.80236514699999995</v>
      </c>
      <c r="K51">
        <v>-0.50834452200000002</v>
      </c>
      <c r="L51">
        <v>15</v>
      </c>
      <c r="M51">
        <v>16.97</v>
      </c>
      <c r="N51">
        <v>86</v>
      </c>
      <c r="O51" s="1">
        <v>1.5800000000000001E-13</v>
      </c>
      <c r="P51" s="1">
        <v>7.7299999999999994E-11</v>
      </c>
      <c r="Q51">
        <v>2</v>
      </c>
      <c r="R51" t="s">
        <v>163</v>
      </c>
      <c r="S51" t="s">
        <v>56</v>
      </c>
      <c r="T51">
        <v>3</v>
      </c>
      <c r="U51" t="s">
        <v>164</v>
      </c>
      <c r="V51" s="1">
        <v>1.0999999999999999E-10</v>
      </c>
      <c r="W51" t="s">
        <v>5</v>
      </c>
      <c r="X51" s="1">
        <v>1.5125999999999999E-8</v>
      </c>
    </row>
    <row r="52" spans="2:25" x14ac:dyDescent="0.2">
      <c r="B52" t="s">
        <v>11699</v>
      </c>
      <c r="C52">
        <v>61</v>
      </c>
      <c r="D52" t="s">
        <v>165</v>
      </c>
      <c r="E52" t="s">
        <v>166</v>
      </c>
      <c r="F52">
        <v>8565</v>
      </c>
      <c r="G52">
        <v>1</v>
      </c>
      <c r="H52">
        <v>33240840</v>
      </c>
      <c r="I52">
        <v>33283754</v>
      </c>
      <c r="J52">
        <v>3.08554E-4</v>
      </c>
      <c r="K52">
        <v>-1.2530196140000001</v>
      </c>
      <c r="L52">
        <v>37</v>
      </c>
      <c r="M52">
        <v>16.97</v>
      </c>
      <c r="N52">
        <v>86</v>
      </c>
      <c r="O52" s="1">
        <v>2.0200000000000001E-7</v>
      </c>
      <c r="P52">
        <v>1.7194899999999999E-4</v>
      </c>
      <c r="Q52">
        <v>3</v>
      </c>
      <c r="R52" t="s">
        <v>167</v>
      </c>
      <c r="S52" t="s">
        <v>56</v>
      </c>
      <c r="T52">
        <v>1</v>
      </c>
      <c r="U52" t="s">
        <v>71</v>
      </c>
      <c r="V52" s="1">
        <v>1.0999999999999999E-10</v>
      </c>
      <c r="W52" t="s">
        <v>5</v>
      </c>
      <c r="X52" s="1">
        <v>1.7224E-9</v>
      </c>
      <c r="Y52" t="s">
        <v>17720</v>
      </c>
    </row>
    <row r="53" spans="2:25" x14ac:dyDescent="0.2">
      <c r="B53" t="s">
        <v>11699</v>
      </c>
      <c r="C53">
        <v>61</v>
      </c>
      <c r="D53" t="s">
        <v>168</v>
      </c>
      <c r="E53" t="s">
        <v>169</v>
      </c>
      <c r="F53">
        <v>64766</v>
      </c>
      <c r="G53">
        <v>1</v>
      </c>
      <c r="H53">
        <v>33282368</v>
      </c>
      <c r="I53">
        <v>33324476</v>
      </c>
      <c r="J53">
        <v>0.94703938899999995</v>
      </c>
      <c r="K53">
        <v>-0.95877279699999995</v>
      </c>
      <c r="L53">
        <v>31</v>
      </c>
      <c r="M53">
        <v>16.309999999999999</v>
      </c>
      <c r="N53">
        <v>86</v>
      </c>
      <c r="O53" s="1">
        <v>1.4399999999999999E-15</v>
      </c>
      <c r="P53" s="1">
        <v>1.12E-39</v>
      </c>
      <c r="Q53">
        <v>3</v>
      </c>
      <c r="R53" t="s">
        <v>170</v>
      </c>
      <c r="S53" t="s">
        <v>56</v>
      </c>
      <c r="T53">
        <v>1</v>
      </c>
      <c r="U53" t="s">
        <v>71</v>
      </c>
      <c r="V53" s="1">
        <v>1.0999999999999999E-10</v>
      </c>
      <c r="W53" t="s">
        <v>5</v>
      </c>
      <c r="X53" s="1">
        <v>5.4345000000000002E-10</v>
      </c>
    </row>
    <row r="54" spans="2:25" x14ac:dyDescent="0.2">
      <c r="B54" t="s">
        <v>11699</v>
      </c>
      <c r="C54">
        <v>61</v>
      </c>
      <c r="D54" t="s">
        <v>171</v>
      </c>
      <c r="E54" t="s">
        <v>172</v>
      </c>
      <c r="F54">
        <v>252995</v>
      </c>
      <c r="G54">
        <v>1</v>
      </c>
      <c r="H54">
        <v>33327869</v>
      </c>
      <c r="I54">
        <v>33338083</v>
      </c>
      <c r="J54">
        <v>0.406509132</v>
      </c>
      <c r="K54">
        <v>-0.93348412700000005</v>
      </c>
      <c r="L54">
        <v>15</v>
      </c>
      <c r="M54">
        <v>16.309999999999999</v>
      </c>
      <c r="N54">
        <v>86</v>
      </c>
      <c r="O54" s="1">
        <v>3.2800000000000001E-40</v>
      </c>
      <c r="P54" s="1">
        <v>1.54E-33</v>
      </c>
      <c r="Q54">
        <v>2</v>
      </c>
      <c r="R54" t="s">
        <v>173</v>
      </c>
      <c r="S54" t="s">
        <v>56</v>
      </c>
      <c r="T54">
        <v>3</v>
      </c>
      <c r="U54" t="s">
        <v>174</v>
      </c>
      <c r="V54" s="1">
        <v>1.0999999999999999E-10</v>
      </c>
      <c r="W54" t="s">
        <v>5</v>
      </c>
      <c r="X54" s="1">
        <v>3.6937000000000002E-8</v>
      </c>
    </row>
    <row r="55" spans="2:25" x14ac:dyDescent="0.2">
      <c r="B55" t="s">
        <v>11699</v>
      </c>
      <c r="C55">
        <v>61</v>
      </c>
      <c r="D55" t="s">
        <v>175</v>
      </c>
      <c r="E55" t="s">
        <v>176</v>
      </c>
      <c r="F55">
        <v>3208</v>
      </c>
      <c r="G55">
        <v>1</v>
      </c>
      <c r="H55">
        <v>33351595</v>
      </c>
      <c r="I55">
        <v>33364042</v>
      </c>
      <c r="J55">
        <v>0.43384618600000002</v>
      </c>
      <c r="K55">
        <v>-0.45233608800000003</v>
      </c>
      <c r="L55">
        <v>7</v>
      </c>
      <c r="M55">
        <v>12.59</v>
      </c>
      <c r="N55">
        <v>22</v>
      </c>
      <c r="O55" s="1">
        <v>7.4300000000000002E-10</v>
      </c>
      <c r="P55" s="1">
        <v>1.72E-6</v>
      </c>
      <c r="Q55">
        <v>2</v>
      </c>
      <c r="R55" t="s">
        <v>177</v>
      </c>
      <c r="S55" t="s">
        <v>56</v>
      </c>
      <c r="T55">
        <v>3</v>
      </c>
      <c r="U55" t="s">
        <v>174</v>
      </c>
      <c r="V55" s="1">
        <v>2.7E-10</v>
      </c>
      <c r="W55" t="s">
        <v>5</v>
      </c>
      <c r="X55" s="1">
        <v>8.4493999999999994E-5</v>
      </c>
      <c r="Y55" t="s">
        <v>17721</v>
      </c>
    </row>
    <row r="56" spans="2:25" x14ac:dyDescent="0.2">
      <c r="B56" t="s">
        <v>11699</v>
      </c>
      <c r="C56">
        <v>61</v>
      </c>
      <c r="D56" t="s">
        <v>178</v>
      </c>
      <c r="E56" t="s">
        <v>179</v>
      </c>
      <c r="F56">
        <v>113452</v>
      </c>
      <c r="G56">
        <v>1</v>
      </c>
      <c r="H56">
        <v>33360195</v>
      </c>
      <c r="I56">
        <v>33367039</v>
      </c>
      <c r="J56">
        <v>0.16445412100000001</v>
      </c>
      <c r="K56" t="s">
        <v>55</v>
      </c>
      <c r="L56">
        <v>6</v>
      </c>
      <c r="M56">
        <v>12.59</v>
      </c>
      <c r="N56">
        <v>86</v>
      </c>
      <c r="O56" s="1">
        <v>4.2799999999999997E-33</v>
      </c>
      <c r="P56" s="1">
        <v>3.05E-27</v>
      </c>
      <c r="Q56">
        <v>2</v>
      </c>
      <c r="R56" t="s">
        <v>180</v>
      </c>
      <c r="S56" t="s">
        <v>0</v>
      </c>
      <c r="T56">
        <v>0</v>
      </c>
      <c r="U56" t="s">
        <v>55</v>
      </c>
      <c r="V56" s="1">
        <v>1.0999999999999999E-10</v>
      </c>
      <c r="W56" t="s">
        <v>5</v>
      </c>
      <c r="X56">
        <v>2.5267000000000002E-3</v>
      </c>
    </row>
    <row r="57" spans="2:25" x14ac:dyDescent="0.2">
      <c r="B57" t="s">
        <v>11699</v>
      </c>
      <c r="C57">
        <v>61</v>
      </c>
      <c r="D57" t="s">
        <v>181</v>
      </c>
      <c r="E57" t="s">
        <v>182</v>
      </c>
      <c r="F57">
        <v>127544</v>
      </c>
      <c r="G57">
        <v>1</v>
      </c>
      <c r="H57">
        <v>33402046</v>
      </c>
      <c r="I57">
        <v>33430286</v>
      </c>
      <c r="J57">
        <v>0.62535336500000005</v>
      </c>
      <c r="K57">
        <v>-0.11911669</v>
      </c>
      <c r="L57">
        <v>6</v>
      </c>
      <c r="M57">
        <v>4.6710000000000003</v>
      </c>
      <c r="N57">
        <v>82</v>
      </c>
      <c r="O57" s="1">
        <v>1.6800000000000002E-8</v>
      </c>
      <c r="P57" s="1">
        <v>2.9E-5</v>
      </c>
      <c r="Q57">
        <v>2</v>
      </c>
      <c r="R57" t="s">
        <v>183</v>
      </c>
      <c r="S57" t="s">
        <v>56</v>
      </c>
      <c r="T57">
        <v>5</v>
      </c>
      <c r="U57" t="s">
        <v>184</v>
      </c>
      <c r="V57" s="1">
        <v>1.0999999999999999E-10</v>
      </c>
      <c r="W57" t="s">
        <v>5</v>
      </c>
      <c r="X57" s="1">
        <v>7.0061999999999999E-6</v>
      </c>
    </row>
    <row r="58" spans="2:25" x14ac:dyDescent="0.2">
      <c r="B58" t="s">
        <v>11699</v>
      </c>
      <c r="C58">
        <v>61</v>
      </c>
      <c r="D58" t="s">
        <v>185</v>
      </c>
      <c r="E58" t="s">
        <v>186</v>
      </c>
      <c r="F58" t="s">
        <v>55</v>
      </c>
      <c r="G58">
        <v>1</v>
      </c>
      <c r="H58">
        <v>33439268</v>
      </c>
      <c r="I58">
        <v>33439642</v>
      </c>
      <c r="J58" t="s">
        <v>55</v>
      </c>
      <c r="K58" t="s">
        <v>55</v>
      </c>
      <c r="L58">
        <v>0</v>
      </c>
      <c r="M58">
        <v>0</v>
      </c>
      <c r="N58">
        <v>0</v>
      </c>
      <c r="O58" t="s">
        <v>55</v>
      </c>
      <c r="P58" t="s">
        <v>55</v>
      </c>
      <c r="Q58">
        <v>0</v>
      </c>
      <c r="R58" t="s">
        <v>55</v>
      </c>
      <c r="S58" t="s">
        <v>56</v>
      </c>
      <c r="T58">
        <v>5</v>
      </c>
      <c r="U58" t="s">
        <v>184</v>
      </c>
      <c r="V58" s="1">
        <v>1.0999999999999999E-10</v>
      </c>
      <c r="W58" t="s">
        <v>5</v>
      </c>
      <c r="X58">
        <v>0.8</v>
      </c>
    </row>
    <row r="59" spans="2:25" x14ac:dyDescent="0.2">
      <c r="B59" t="s">
        <v>11699</v>
      </c>
      <c r="C59">
        <v>61</v>
      </c>
      <c r="D59" t="s">
        <v>187</v>
      </c>
      <c r="E59" t="s">
        <v>188</v>
      </c>
      <c r="F59">
        <v>204</v>
      </c>
      <c r="G59">
        <v>1</v>
      </c>
      <c r="H59">
        <v>33473585</v>
      </c>
      <c r="I59">
        <v>33546597</v>
      </c>
      <c r="J59">
        <v>5.565586E-3</v>
      </c>
      <c r="K59">
        <v>-0.62100421299999997</v>
      </c>
      <c r="L59">
        <v>0</v>
      </c>
      <c r="M59">
        <v>0</v>
      </c>
      <c r="N59">
        <v>0</v>
      </c>
      <c r="O59" t="s">
        <v>55</v>
      </c>
      <c r="P59" t="s">
        <v>55</v>
      </c>
      <c r="Q59">
        <v>0</v>
      </c>
      <c r="R59" t="s">
        <v>55</v>
      </c>
      <c r="S59" t="s">
        <v>56</v>
      </c>
      <c r="T59">
        <v>2</v>
      </c>
      <c r="U59" t="s">
        <v>138</v>
      </c>
      <c r="V59" s="1">
        <v>6.8999999999999996E-8</v>
      </c>
      <c r="W59" t="s">
        <v>5</v>
      </c>
      <c r="X59">
        <v>0.33842</v>
      </c>
      <c r="Y59" t="s">
        <v>17722</v>
      </c>
    </row>
    <row r="60" spans="2:25" x14ac:dyDescent="0.2">
      <c r="B60" t="s">
        <v>11699</v>
      </c>
      <c r="C60">
        <v>61</v>
      </c>
      <c r="D60" t="s">
        <v>189</v>
      </c>
      <c r="E60" t="s">
        <v>190</v>
      </c>
      <c r="F60">
        <v>113451</v>
      </c>
      <c r="G60">
        <v>1</v>
      </c>
      <c r="H60">
        <v>33546705</v>
      </c>
      <c r="I60">
        <v>33586131</v>
      </c>
      <c r="J60">
        <v>2.3431099999999998E-3</v>
      </c>
      <c r="K60">
        <v>-0.57522165400000003</v>
      </c>
      <c r="L60">
        <v>0</v>
      </c>
      <c r="M60">
        <v>0</v>
      </c>
      <c r="N60">
        <v>0</v>
      </c>
      <c r="O60" t="s">
        <v>55</v>
      </c>
      <c r="P60" t="s">
        <v>55</v>
      </c>
      <c r="Q60">
        <v>0</v>
      </c>
      <c r="R60" t="s">
        <v>55</v>
      </c>
      <c r="S60" t="s">
        <v>56</v>
      </c>
      <c r="T60">
        <v>2</v>
      </c>
      <c r="U60" t="s">
        <v>138</v>
      </c>
      <c r="V60" s="1">
        <v>6.8999999999999996E-8</v>
      </c>
      <c r="W60" t="s">
        <v>5</v>
      </c>
      <c r="X60">
        <v>0.44503999999999999</v>
      </c>
    </row>
    <row r="61" spans="2:25" x14ac:dyDescent="0.2">
      <c r="B61" t="s">
        <v>11699</v>
      </c>
      <c r="C61">
        <v>61</v>
      </c>
      <c r="D61" t="s">
        <v>191</v>
      </c>
      <c r="E61" t="s">
        <v>192</v>
      </c>
      <c r="F61">
        <v>149076</v>
      </c>
      <c r="G61">
        <v>1</v>
      </c>
      <c r="H61">
        <v>33722146</v>
      </c>
      <c r="I61">
        <v>33766320</v>
      </c>
      <c r="J61">
        <v>0.92828596500000005</v>
      </c>
      <c r="K61">
        <v>0.36954767100000002</v>
      </c>
      <c r="L61">
        <v>0</v>
      </c>
      <c r="M61">
        <v>0</v>
      </c>
      <c r="N61">
        <v>0</v>
      </c>
      <c r="O61" t="s">
        <v>55</v>
      </c>
      <c r="P61" t="s">
        <v>55</v>
      </c>
      <c r="Q61">
        <v>0</v>
      </c>
      <c r="R61" t="s">
        <v>55</v>
      </c>
      <c r="S61" t="s">
        <v>56</v>
      </c>
      <c r="T61">
        <v>1</v>
      </c>
      <c r="U61" t="s">
        <v>135</v>
      </c>
      <c r="V61" s="1">
        <v>6.8999999999999996E-8</v>
      </c>
      <c r="W61" t="s">
        <v>5</v>
      </c>
      <c r="X61">
        <v>8.6240999999999998E-2</v>
      </c>
    </row>
    <row r="62" spans="2:25" x14ac:dyDescent="0.2">
      <c r="B62" t="s">
        <v>11699</v>
      </c>
      <c r="C62">
        <v>61</v>
      </c>
      <c r="D62" t="s">
        <v>193</v>
      </c>
      <c r="E62" t="s">
        <v>194</v>
      </c>
      <c r="F62">
        <v>127550</v>
      </c>
      <c r="G62">
        <v>1</v>
      </c>
      <c r="H62">
        <v>33772367</v>
      </c>
      <c r="I62">
        <v>33786699</v>
      </c>
      <c r="J62" s="1">
        <v>6.5000000000000002E-7</v>
      </c>
      <c r="K62">
        <v>9.1510073999999997E-2</v>
      </c>
      <c r="L62">
        <v>0</v>
      </c>
      <c r="M62">
        <v>0</v>
      </c>
      <c r="N62">
        <v>11</v>
      </c>
      <c r="O62" s="1">
        <v>2.6800000000000001E-5</v>
      </c>
      <c r="P62" s="1">
        <v>7.7400000000000001E-29</v>
      </c>
      <c r="Q62">
        <v>2</v>
      </c>
      <c r="R62" t="s">
        <v>195</v>
      </c>
      <c r="S62" t="s">
        <v>0</v>
      </c>
      <c r="T62">
        <v>0</v>
      </c>
      <c r="U62" t="s">
        <v>55</v>
      </c>
      <c r="V62" s="1">
        <v>8.3999999999999999E-10</v>
      </c>
      <c r="W62" t="s">
        <v>5</v>
      </c>
      <c r="X62">
        <v>4.0398999999999997E-2</v>
      </c>
    </row>
    <row r="63" spans="2:25" x14ac:dyDescent="0.2">
      <c r="B63" t="s">
        <v>11699</v>
      </c>
      <c r="C63">
        <v>61</v>
      </c>
      <c r="D63" t="s">
        <v>196</v>
      </c>
      <c r="E63" t="s">
        <v>197</v>
      </c>
      <c r="F63">
        <v>1912</v>
      </c>
      <c r="G63">
        <v>1</v>
      </c>
      <c r="H63">
        <v>33789224</v>
      </c>
      <c r="I63">
        <v>33896653</v>
      </c>
      <c r="J63">
        <v>0.20565604800000001</v>
      </c>
      <c r="K63">
        <v>1.0772313330000001</v>
      </c>
      <c r="L63">
        <v>0</v>
      </c>
      <c r="M63">
        <v>0</v>
      </c>
      <c r="N63">
        <v>0</v>
      </c>
      <c r="O63" t="s">
        <v>55</v>
      </c>
      <c r="P63" t="s">
        <v>55</v>
      </c>
      <c r="Q63">
        <v>0</v>
      </c>
      <c r="R63" t="s">
        <v>55</v>
      </c>
      <c r="S63" t="s">
        <v>56</v>
      </c>
      <c r="T63">
        <v>2</v>
      </c>
      <c r="U63" t="s">
        <v>198</v>
      </c>
      <c r="V63" s="1">
        <v>6.2999999999999995E-8</v>
      </c>
      <c r="W63" t="s">
        <v>5</v>
      </c>
      <c r="X63">
        <v>3.5552E-2</v>
      </c>
    </row>
    <row r="64" spans="2:25" x14ac:dyDescent="0.2">
      <c r="B64" t="s">
        <v>11699</v>
      </c>
      <c r="C64">
        <v>62</v>
      </c>
      <c r="D64" t="s">
        <v>199</v>
      </c>
      <c r="E64" t="s">
        <v>200</v>
      </c>
      <c r="F64">
        <v>34</v>
      </c>
      <c r="G64">
        <v>1</v>
      </c>
      <c r="H64">
        <v>76190036</v>
      </c>
      <c r="I64">
        <v>76253260</v>
      </c>
      <c r="J64" s="1">
        <v>8.4399999999999998E-10</v>
      </c>
      <c r="K64" t="s">
        <v>55</v>
      </c>
      <c r="L64">
        <v>0</v>
      </c>
      <c r="M64">
        <v>0</v>
      </c>
      <c r="N64">
        <v>0</v>
      </c>
      <c r="O64" t="s">
        <v>55</v>
      </c>
      <c r="P64" t="s">
        <v>55</v>
      </c>
      <c r="Q64">
        <v>0</v>
      </c>
      <c r="R64" t="s">
        <v>55</v>
      </c>
      <c r="S64" t="s">
        <v>56</v>
      </c>
      <c r="T64">
        <v>1</v>
      </c>
      <c r="U64" t="s">
        <v>201</v>
      </c>
      <c r="V64" s="1">
        <v>2.7E-8</v>
      </c>
      <c r="W64" t="s">
        <v>202</v>
      </c>
      <c r="X64">
        <v>0.28289999999999998</v>
      </c>
      <c r="Y64" t="s">
        <v>17723</v>
      </c>
    </row>
    <row r="65" spans="2:25" x14ac:dyDescent="0.2">
      <c r="B65" t="s">
        <v>11699</v>
      </c>
      <c r="C65">
        <v>62</v>
      </c>
      <c r="D65" t="s">
        <v>203</v>
      </c>
      <c r="E65" t="s">
        <v>204</v>
      </c>
      <c r="F65">
        <v>5876</v>
      </c>
      <c r="G65">
        <v>1</v>
      </c>
      <c r="H65">
        <v>76251879</v>
      </c>
      <c r="I65">
        <v>76260764</v>
      </c>
      <c r="J65">
        <v>0.44946906199999997</v>
      </c>
      <c r="K65">
        <v>0.31108643800000002</v>
      </c>
      <c r="L65">
        <v>0</v>
      </c>
      <c r="M65">
        <v>0</v>
      </c>
      <c r="N65">
        <v>0</v>
      </c>
      <c r="O65" t="s">
        <v>55</v>
      </c>
      <c r="P65" t="s">
        <v>55</v>
      </c>
      <c r="Q65">
        <v>0</v>
      </c>
      <c r="R65" t="s">
        <v>55</v>
      </c>
      <c r="S65" t="s">
        <v>56</v>
      </c>
      <c r="T65">
        <v>4</v>
      </c>
      <c r="U65" t="s">
        <v>205</v>
      </c>
      <c r="V65" s="1">
        <v>2.7E-8</v>
      </c>
      <c r="W65" t="s">
        <v>206</v>
      </c>
      <c r="X65">
        <v>7.8885999999999998E-2</v>
      </c>
    </row>
    <row r="66" spans="2:25" x14ac:dyDescent="0.2">
      <c r="B66" t="s">
        <v>11699</v>
      </c>
      <c r="C66">
        <v>62</v>
      </c>
      <c r="D66" t="s">
        <v>207</v>
      </c>
      <c r="E66" t="s">
        <v>208</v>
      </c>
      <c r="F66">
        <v>4438</v>
      </c>
      <c r="G66">
        <v>1</v>
      </c>
      <c r="H66">
        <v>76262567</v>
      </c>
      <c r="I66">
        <v>76378923</v>
      </c>
      <c r="J66" s="1">
        <v>3.7000000000000002E-15</v>
      </c>
      <c r="K66">
        <v>-0.278276572</v>
      </c>
      <c r="L66">
        <v>0</v>
      </c>
      <c r="M66">
        <v>0</v>
      </c>
      <c r="N66">
        <v>0</v>
      </c>
      <c r="O66" t="s">
        <v>55</v>
      </c>
      <c r="P66" t="s">
        <v>55</v>
      </c>
      <c r="Q66">
        <v>0</v>
      </c>
      <c r="R66" t="s">
        <v>55</v>
      </c>
      <c r="S66" t="s">
        <v>56</v>
      </c>
      <c r="T66">
        <v>4</v>
      </c>
      <c r="U66" t="s">
        <v>205</v>
      </c>
      <c r="V66" s="1">
        <v>2.7E-8</v>
      </c>
      <c r="W66" t="s">
        <v>206</v>
      </c>
      <c r="X66">
        <v>0.19516</v>
      </c>
    </row>
    <row r="67" spans="2:25" x14ac:dyDescent="0.2">
      <c r="B67" t="s">
        <v>11699</v>
      </c>
      <c r="C67">
        <v>62</v>
      </c>
      <c r="D67" t="s">
        <v>209</v>
      </c>
      <c r="E67" t="s">
        <v>210</v>
      </c>
      <c r="F67">
        <v>127247</v>
      </c>
      <c r="G67">
        <v>1</v>
      </c>
      <c r="H67">
        <v>76384558</v>
      </c>
      <c r="I67">
        <v>76398116</v>
      </c>
      <c r="J67">
        <v>6.158696E-3</v>
      </c>
      <c r="K67">
        <v>0.18249707600000001</v>
      </c>
      <c r="L67">
        <v>0</v>
      </c>
      <c r="M67">
        <v>0</v>
      </c>
      <c r="N67">
        <v>0</v>
      </c>
      <c r="O67" t="s">
        <v>55</v>
      </c>
      <c r="P67" t="s">
        <v>55</v>
      </c>
      <c r="Q67">
        <v>0</v>
      </c>
      <c r="R67" t="s">
        <v>55</v>
      </c>
      <c r="S67" t="s">
        <v>56</v>
      </c>
      <c r="T67">
        <v>5</v>
      </c>
      <c r="U67" t="s">
        <v>211</v>
      </c>
      <c r="V67" s="1">
        <v>2.7E-8</v>
      </c>
      <c r="W67" t="s">
        <v>202</v>
      </c>
      <c r="X67">
        <v>8.7596999999999994E-2</v>
      </c>
    </row>
    <row r="68" spans="2:25" x14ac:dyDescent="0.2">
      <c r="B68" t="s">
        <v>11699</v>
      </c>
      <c r="C68">
        <v>62</v>
      </c>
      <c r="D68" t="s">
        <v>212</v>
      </c>
      <c r="E68" t="s">
        <v>213</v>
      </c>
      <c r="F68">
        <v>256435</v>
      </c>
      <c r="G68">
        <v>1</v>
      </c>
      <c r="H68">
        <v>76540404</v>
      </c>
      <c r="I68">
        <v>77100286</v>
      </c>
      <c r="J68">
        <v>0.17847168099999999</v>
      </c>
      <c r="K68">
        <v>4.2250605879999998</v>
      </c>
      <c r="L68">
        <v>0</v>
      </c>
      <c r="M68">
        <v>0</v>
      </c>
      <c r="N68">
        <v>0</v>
      </c>
      <c r="O68" t="s">
        <v>55</v>
      </c>
      <c r="P68" t="s">
        <v>55</v>
      </c>
      <c r="Q68">
        <v>0</v>
      </c>
      <c r="R68" t="s">
        <v>55</v>
      </c>
      <c r="S68" t="s">
        <v>56</v>
      </c>
      <c r="T68">
        <v>9</v>
      </c>
      <c r="U68" t="s">
        <v>214</v>
      </c>
      <c r="V68" s="1">
        <v>2.7E-8</v>
      </c>
      <c r="W68" t="s">
        <v>206</v>
      </c>
      <c r="X68">
        <v>1.2333999999999999E-3</v>
      </c>
    </row>
    <row r="69" spans="2:25" x14ac:dyDescent="0.2">
      <c r="B69" t="s">
        <v>11699</v>
      </c>
      <c r="C69">
        <v>62</v>
      </c>
      <c r="D69" t="s">
        <v>215</v>
      </c>
      <c r="E69" t="s">
        <v>216</v>
      </c>
      <c r="F69">
        <v>81849</v>
      </c>
      <c r="G69">
        <v>1</v>
      </c>
      <c r="H69">
        <v>77333126</v>
      </c>
      <c r="I69">
        <v>77531396</v>
      </c>
      <c r="J69">
        <v>0.85252102299999999</v>
      </c>
      <c r="K69">
        <v>-0.15430814500000001</v>
      </c>
      <c r="L69">
        <v>0</v>
      </c>
      <c r="M69">
        <v>0</v>
      </c>
      <c r="N69">
        <v>0</v>
      </c>
      <c r="O69" t="s">
        <v>55</v>
      </c>
      <c r="P69" t="s">
        <v>55</v>
      </c>
      <c r="Q69">
        <v>0</v>
      </c>
      <c r="R69" t="s">
        <v>55</v>
      </c>
      <c r="S69" t="s">
        <v>56</v>
      </c>
      <c r="T69">
        <v>2</v>
      </c>
      <c r="U69" t="s">
        <v>217</v>
      </c>
      <c r="V69" s="1">
        <v>2.7E-8</v>
      </c>
      <c r="W69" t="s">
        <v>206</v>
      </c>
      <c r="X69">
        <v>0.22202</v>
      </c>
    </row>
    <row r="70" spans="2:25" x14ac:dyDescent="0.2">
      <c r="B70" t="s">
        <v>11699</v>
      </c>
      <c r="C70">
        <v>62</v>
      </c>
      <c r="D70" t="s">
        <v>218</v>
      </c>
      <c r="E70" t="s">
        <v>219</v>
      </c>
      <c r="F70">
        <v>10026</v>
      </c>
      <c r="G70">
        <v>1</v>
      </c>
      <c r="H70">
        <v>77554675</v>
      </c>
      <c r="I70">
        <v>77685115</v>
      </c>
      <c r="J70">
        <v>5.4478800000000004E-4</v>
      </c>
      <c r="K70">
        <v>-0.57844236599999999</v>
      </c>
      <c r="L70">
        <v>0</v>
      </c>
      <c r="M70">
        <v>0</v>
      </c>
      <c r="N70">
        <v>0</v>
      </c>
      <c r="O70" t="s">
        <v>55</v>
      </c>
      <c r="P70" t="s">
        <v>55</v>
      </c>
      <c r="Q70">
        <v>0</v>
      </c>
      <c r="R70" t="s">
        <v>55</v>
      </c>
      <c r="S70" t="s">
        <v>56</v>
      </c>
      <c r="T70">
        <v>5</v>
      </c>
      <c r="U70" t="s">
        <v>220</v>
      </c>
      <c r="V70" s="1">
        <v>2.7E-8</v>
      </c>
      <c r="W70" t="s">
        <v>206</v>
      </c>
      <c r="X70">
        <v>0.25616</v>
      </c>
      <c r="Y70" t="s">
        <v>17724</v>
      </c>
    </row>
    <row r="71" spans="2:25" x14ac:dyDescent="0.2">
      <c r="B71" t="s">
        <v>11699</v>
      </c>
      <c r="C71">
        <v>62</v>
      </c>
      <c r="D71" t="s">
        <v>221</v>
      </c>
      <c r="E71" t="s">
        <v>222</v>
      </c>
      <c r="F71">
        <v>26289</v>
      </c>
      <c r="G71">
        <v>1</v>
      </c>
      <c r="H71">
        <v>77747736</v>
      </c>
      <c r="I71">
        <v>78025651</v>
      </c>
      <c r="J71">
        <v>0.139499449</v>
      </c>
      <c r="K71">
        <v>1.0009638219999999</v>
      </c>
      <c r="L71">
        <v>33</v>
      </c>
      <c r="M71">
        <v>11.3</v>
      </c>
      <c r="N71">
        <v>26</v>
      </c>
      <c r="O71" s="1">
        <v>4.4700000000000001E-12</v>
      </c>
      <c r="P71" s="1">
        <v>1.7599999999999999E-11</v>
      </c>
      <c r="Q71">
        <v>3</v>
      </c>
      <c r="R71" t="s">
        <v>223</v>
      </c>
      <c r="S71" t="s">
        <v>56</v>
      </c>
      <c r="T71">
        <v>5</v>
      </c>
      <c r="U71" t="s">
        <v>220</v>
      </c>
      <c r="V71" s="1">
        <v>2.7E-8</v>
      </c>
      <c r="W71" t="s">
        <v>224</v>
      </c>
      <c r="X71">
        <v>1.093E-4</v>
      </c>
    </row>
    <row r="72" spans="2:25" x14ac:dyDescent="0.2">
      <c r="B72" t="s">
        <v>11699</v>
      </c>
      <c r="C72">
        <v>62</v>
      </c>
      <c r="D72" t="s">
        <v>225</v>
      </c>
      <c r="E72" t="s">
        <v>226</v>
      </c>
      <c r="F72">
        <v>26009</v>
      </c>
      <c r="G72">
        <v>1</v>
      </c>
      <c r="H72">
        <v>78028101</v>
      </c>
      <c r="I72">
        <v>78149104</v>
      </c>
      <c r="J72">
        <v>0.999729639</v>
      </c>
      <c r="K72">
        <v>-1.2695002529999999</v>
      </c>
      <c r="L72">
        <v>0</v>
      </c>
      <c r="M72">
        <v>0</v>
      </c>
      <c r="N72">
        <v>1</v>
      </c>
      <c r="O72">
        <v>2.19089E-4</v>
      </c>
      <c r="P72">
        <v>2.1536400000000001E-2</v>
      </c>
      <c r="Q72">
        <v>1</v>
      </c>
      <c r="R72" t="s">
        <v>227</v>
      </c>
      <c r="S72" t="s">
        <v>56</v>
      </c>
      <c r="T72">
        <v>3</v>
      </c>
      <c r="U72" t="s">
        <v>228</v>
      </c>
      <c r="V72" s="1">
        <v>2.7E-8</v>
      </c>
      <c r="W72" t="s">
        <v>229</v>
      </c>
      <c r="X72">
        <v>0.1153</v>
      </c>
    </row>
    <row r="73" spans="2:25" x14ac:dyDescent="0.2">
      <c r="B73" t="s">
        <v>11699</v>
      </c>
      <c r="C73">
        <v>62</v>
      </c>
      <c r="D73" t="s">
        <v>230</v>
      </c>
      <c r="E73" t="s">
        <v>231</v>
      </c>
      <c r="F73">
        <v>23032</v>
      </c>
      <c r="G73">
        <v>1</v>
      </c>
      <c r="H73">
        <v>78161672</v>
      </c>
      <c r="I73">
        <v>78225537</v>
      </c>
      <c r="J73">
        <v>0.996116691</v>
      </c>
      <c r="K73">
        <v>-1.2796273339999999</v>
      </c>
      <c r="L73">
        <v>0</v>
      </c>
      <c r="M73">
        <v>0</v>
      </c>
      <c r="N73">
        <v>0</v>
      </c>
      <c r="O73" t="s">
        <v>55</v>
      </c>
      <c r="P73" t="s">
        <v>55</v>
      </c>
      <c r="Q73">
        <v>0</v>
      </c>
      <c r="R73" t="s">
        <v>55</v>
      </c>
      <c r="S73" t="s">
        <v>56</v>
      </c>
      <c r="T73">
        <v>2</v>
      </c>
      <c r="U73" t="s">
        <v>232</v>
      </c>
      <c r="V73" s="1">
        <v>2.7E-8</v>
      </c>
      <c r="W73" t="s">
        <v>206</v>
      </c>
      <c r="X73">
        <v>0.19869000000000001</v>
      </c>
    </row>
    <row r="74" spans="2:25" x14ac:dyDescent="0.2">
      <c r="B74" t="s">
        <v>11699</v>
      </c>
      <c r="C74">
        <v>62</v>
      </c>
      <c r="D74" t="s">
        <v>233</v>
      </c>
      <c r="E74" t="s">
        <v>234</v>
      </c>
      <c r="F74">
        <v>374986</v>
      </c>
      <c r="G74">
        <v>1</v>
      </c>
      <c r="H74">
        <v>78245309</v>
      </c>
      <c r="I74">
        <v>78344106</v>
      </c>
      <c r="J74">
        <v>7.5045899999999998E-4</v>
      </c>
      <c r="K74">
        <v>-1.121377654</v>
      </c>
      <c r="L74">
        <v>0</v>
      </c>
      <c r="M74">
        <v>0</v>
      </c>
      <c r="N74">
        <v>0</v>
      </c>
      <c r="O74" t="s">
        <v>55</v>
      </c>
      <c r="P74" t="s">
        <v>55</v>
      </c>
      <c r="Q74">
        <v>0</v>
      </c>
      <c r="R74" t="s">
        <v>55</v>
      </c>
      <c r="S74" t="s">
        <v>56</v>
      </c>
      <c r="T74">
        <v>2</v>
      </c>
      <c r="U74" t="s">
        <v>232</v>
      </c>
      <c r="V74" s="1">
        <v>2.7E-8</v>
      </c>
      <c r="W74" t="s">
        <v>202</v>
      </c>
      <c r="X74">
        <v>0.24847</v>
      </c>
    </row>
    <row r="75" spans="2:25" x14ac:dyDescent="0.2">
      <c r="B75" t="s">
        <v>11699</v>
      </c>
      <c r="C75">
        <v>62</v>
      </c>
      <c r="D75" t="s">
        <v>235</v>
      </c>
      <c r="E75" t="s">
        <v>236</v>
      </c>
      <c r="F75">
        <v>8880</v>
      </c>
      <c r="G75">
        <v>1</v>
      </c>
      <c r="H75">
        <v>78409740</v>
      </c>
      <c r="I75">
        <v>78444794</v>
      </c>
      <c r="J75">
        <v>0.99997283100000001</v>
      </c>
      <c r="K75">
        <v>-0.154783473</v>
      </c>
      <c r="L75">
        <v>0</v>
      </c>
      <c r="M75">
        <v>0</v>
      </c>
      <c r="N75">
        <v>0</v>
      </c>
      <c r="O75" t="s">
        <v>55</v>
      </c>
      <c r="P75" t="s">
        <v>55</v>
      </c>
      <c r="Q75">
        <v>0</v>
      </c>
      <c r="R75" t="s">
        <v>55</v>
      </c>
      <c r="S75" t="s">
        <v>56</v>
      </c>
      <c r="T75">
        <v>1</v>
      </c>
      <c r="U75" t="s">
        <v>118</v>
      </c>
      <c r="V75" s="1">
        <v>8.3999999999999998E-8</v>
      </c>
      <c r="W75" t="s">
        <v>6</v>
      </c>
      <c r="X75">
        <v>0.80288000000000004</v>
      </c>
    </row>
    <row r="76" spans="2:25" x14ac:dyDescent="0.2">
      <c r="B76" t="s">
        <v>11699</v>
      </c>
      <c r="C76">
        <v>62</v>
      </c>
      <c r="D76" t="s">
        <v>237</v>
      </c>
      <c r="E76" t="s">
        <v>238</v>
      </c>
      <c r="F76">
        <v>11080</v>
      </c>
      <c r="G76">
        <v>1</v>
      </c>
      <c r="H76">
        <v>78444859</v>
      </c>
      <c r="I76">
        <v>78483648</v>
      </c>
      <c r="J76">
        <v>0.84040762099999999</v>
      </c>
      <c r="K76">
        <v>-0.73327479399999995</v>
      </c>
      <c r="L76">
        <v>0</v>
      </c>
      <c r="M76">
        <v>0</v>
      </c>
      <c r="N76">
        <v>1</v>
      </c>
      <c r="O76">
        <v>1.58791E-4</v>
      </c>
      <c r="P76" s="1">
        <v>1.6900000000000001E-10</v>
      </c>
      <c r="Q76">
        <v>1</v>
      </c>
      <c r="R76" t="s">
        <v>239</v>
      </c>
      <c r="S76" t="s">
        <v>56</v>
      </c>
      <c r="T76">
        <v>1</v>
      </c>
      <c r="U76" t="s">
        <v>118</v>
      </c>
      <c r="V76" s="1">
        <v>8.3999999999999998E-8</v>
      </c>
      <c r="W76" t="s">
        <v>240</v>
      </c>
      <c r="X76">
        <v>0.28439999999999999</v>
      </c>
    </row>
    <row r="77" spans="2:25" x14ac:dyDescent="0.2">
      <c r="B77" t="s">
        <v>11699</v>
      </c>
      <c r="C77">
        <v>62</v>
      </c>
      <c r="D77" t="s">
        <v>241</v>
      </c>
      <c r="E77" t="s">
        <v>242</v>
      </c>
      <c r="F77">
        <v>54810</v>
      </c>
      <c r="G77">
        <v>1</v>
      </c>
      <c r="H77">
        <v>78445226</v>
      </c>
      <c r="I77">
        <v>78604133</v>
      </c>
      <c r="J77" s="1">
        <v>3.4200000000000002E-8</v>
      </c>
      <c r="K77">
        <v>1.2503190259999999</v>
      </c>
      <c r="L77">
        <v>0</v>
      </c>
      <c r="M77">
        <v>0</v>
      </c>
      <c r="N77">
        <v>0</v>
      </c>
      <c r="O77" t="s">
        <v>55</v>
      </c>
      <c r="P77" t="s">
        <v>55</v>
      </c>
      <c r="Q77">
        <v>0</v>
      </c>
      <c r="R77" t="s">
        <v>55</v>
      </c>
      <c r="S77" t="s">
        <v>56</v>
      </c>
      <c r="T77">
        <v>1</v>
      </c>
      <c r="U77" t="s">
        <v>118</v>
      </c>
      <c r="V77" s="1">
        <v>8.3999999999999998E-8</v>
      </c>
      <c r="W77" t="s">
        <v>6</v>
      </c>
      <c r="X77">
        <v>5.3379000000000003E-2</v>
      </c>
    </row>
    <row r="78" spans="2:25" x14ac:dyDescent="0.2">
      <c r="B78" t="s">
        <v>11699</v>
      </c>
      <c r="C78">
        <v>63</v>
      </c>
      <c r="D78" t="s">
        <v>243</v>
      </c>
      <c r="E78" t="s">
        <v>244</v>
      </c>
      <c r="F78">
        <v>163351</v>
      </c>
      <c r="G78">
        <v>1</v>
      </c>
      <c r="H78">
        <v>89829617</v>
      </c>
      <c r="I78">
        <v>89852020</v>
      </c>
      <c r="J78" s="1">
        <v>2.4499999999999998E-10</v>
      </c>
      <c r="K78">
        <v>-0.55688949799999998</v>
      </c>
      <c r="L78">
        <v>0</v>
      </c>
      <c r="M78">
        <v>0</v>
      </c>
      <c r="N78">
        <v>0</v>
      </c>
      <c r="O78" t="s">
        <v>55</v>
      </c>
      <c r="P78" t="s">
        <v>55</v>
      </c>
      <c r="Q78">
        <v>0</v>
      </c>
      <c r="R78" t="s">
        <v>55</v>
      </c>
      <c r="S78" t="s">
        <v>56</v>
      </c>
      <c r="T78">
        <v>1</v>
      </c>
      <c r="U78" t="s">
        <v>245</v>
      </c>
      <c r="V78" s="1">
        <v>5.2999999999999996E-12</v>
      </c>
      <c r="W78" t="s">
        <v>246</v>
      </c>
      <c r="X78">
        <v>0.41271000000000002</v>
      </c>
    </row>
    <row r="79" spans="2:25" x14ac:dyDescent="0.2">
      <c r="B79" t="s">
        <v>11699</v>
      </c>
      <c r="C79">
        <v>63</v>
      </c>
      <c r="D79" t="s">
        <v>247</v>
      </c>
      <c r="E79" t="s">
        <v>248</v>
      </c>
      <c r="F79">
        <v>343472</v>
      </c>
      <c r="G79">
        <v>1</v>
      </c>
      <c r="H79">
        <v>91177096</v>
      </c>
      <c r="I79">
        <v>91182794</v>
      </c>
      <c r="J79">
        <v>0.22234494399999999</v>
      </c>
      <c r="K79">
        <v>0.13558277699999999</v>
      </c>
      <c r="L79">
        <v>8</v>
      </c>
      <c r="M79">
        <v>23</v>
      </c>
      <c r="N79">
        <v>0</v>
      </c>
      <c r="O79" t="s">
        <v>55</v>
      </c>
      <c r="P79" t="s">
        <v>55</v>
      </c>
      <c r="Q79">
        <v>0</v>
      </c>
      <c r="R79" t="s">
        <v>55</v>
      </c>
      <c r="S79" t="s">
        <v>56</v>
      </c>
      <c r="T79">
        <v>4</v>
      </c>
      <c r="U79" t="s">
        <v>205</v>
      </c>
      <c r="V79" s="1">
        <v>5.2999999999999996E-12</v>
      </c>
      <c r="W79" t="s">
        <v>249</v>
      </c>
      <c r="X79">
        <v>3.1843000000000003E-2</v>
      </c>
    </row>
    <row r="80" spans="2:25" x14ac:dyDescent="0.2">
      <c r="B80" t="s">
        <v>11699</v>
      </c>
      <c r="C80">
        <v>63</v>
      </c>
      <c r="D80" t="s">
        <v>250</v>
      </c>
      <c r="E80" t="s">
        <v>251</v>
      </c>
      <c r="F80">
        <v>84146</v>
      </c>
      <c r="G80">
        <v>1</v>
      </c>
      <c r="H80">
        <v>91380859</v>
      </c>
      <c r="I80">
        <v>91487829</v>
      </c>
      <c r="J80">
        <v>0.99732858000000002</v>
      </c>
      <c r="K80">
        <v>-0.75986055399999997</v>
      </c>
      <c r="L80">
        <v>0</v>
      </c>
      <c r="M80">
        <v>0</v>
      </c>
      <c r="N80">
        <v>0</v>
      </c>
      <c r="O80" t="s">
        <v>55</v>
      </c>
      <c r="P80" t="s">
        <v>55</v>
      </c>
      <c r="Q80">
        <v>0</v>
      </c>
      <c r="R80" t="s">
        <v>55</v>
      </c>
      <c r="S80" t="s">
        <v>56</v>
      </c>
      <c r="T80">
        <v>7</v>
      </c>
      <c r="U80" t="s">
        <v>252</v>
      </c>
      <c r="V80" s="1">
        <v>5.2999999999999996E-12</v>
      </c>
      <c r="W80" t="s">
        <v>246</v>
      </c>
      <c r="X80">
        <v>0.16481000000000001</v>
      </c>
      <c r="Y80" t="s">
        <v>17725</v>
      </c>
    </row>
    <row r="81" spans="2:25" x14ac:dyDescent="0.2">
      <c r="B81" t="s">
        <v>11699</v>
      </c>
      <c r="C81">
        <v>63</v>
      </c>
      <c r="D81" t="s">
        <v>253</v>
      </c>
      <c r="E81" t="s">
        <v>254</v>
      </c>
      <c r="F81">
        <v>8317</v>
      </c>
      <c r="G81">
        <v>1</v>
      </c>
      <c r="H81">
        <v>91966408</v>
      </c>
      <c r="I81">
        <v>91991321</v>
      </c>
      <c r="J81">
        <v>0.35241409400000001</v>
      </c>
      <c r="K81">
        <v>-0.37379008800000002</v>
      </c>
      <c r="L81">
        <v>0</v>
      </c>
      <c r="M81">
        <v>0</v>
      </c>
      <c r="N81">
        <v>1</v>
      </c>
      <c r="O81">
        <v>2.5119299999999998E-4</v>
      </c>
      <c r="P81" s="1">
        <v>1.7299999999999999E-25</v>
      </c>
      <c r="Q81">
        <v>1</v>
      </c>
      <c r="R81" t="s">
        <v>128</v>
      </c>
      <c r="S81" t="s">
        <v>56</v>
      </c>
      <c r="T81">
        <v>2</v>
      </c>
      <c r="U81" t="s">
        <v>217</v>
      </c>
      <c r="V81" s="1">
        <v>5.2999999999999996E-12</v>
      </c>
      <c r="W81" t="s">
        <v>255</v>
      </c>
      <c r="X81">
        <v>0.46221000000000001</v>
      </c>
    </row>
    <row r="82" spans="2:25" x14ac:dyDescent="0.2">
      <c r="B82" t="s">
        <v>11699</v>
      </c>
      <c r="C82">
        <v>63</v>
      </c>
      <c r="D82" t="s">
        <v>256</v>
      </c>
      <c r="E82" t="s">
        <v>257</v>
      </c>
      <c r="F82">
        <v>23285</v>
      </c>
      <c r="G82">
        <v>1</v>
      </c>
      <c r="H82">
        <v>92632542</v>
      </c>
      <c r="I82">
        <v>92650280</v>
      </c>
      <c r="J82" t="s">
        <v>55</v>
      </c>
      <c r="K82">
        <v>-0.40574063399999999</v>
      </c>
      <c r="L82">
        <v>0</v>
      </c>
      <c r="M82">
        <v>0</v>
      </c>
      <c r="N82">
        <v>0</v>
      </c>
      <c r="O82" t="s">
        <v>55</v>
      </c>
      <c r="P82" t="s">
        <v>55</v>
      </c>
      <c r="Q82">
        <v>0</v>
      </c>
      <c r="R82" t="s">
        <v>55</v>
      </c>
      <c r="S82" t="s">
        <v>56</v>
      </c>
      <c r="T82">
        <v>1</v>
      </c>
      <c r="U82" t="s">
        <v>258</v>
      </c>
      <c r="V82" s="1">
        <v>3E-9</v>
      </c>
      <c r="W82" t="s">
        <v>246</v>
      </c>
      <c r="X82">
        <v>0.11940000000000001</v>
      </c>
    </row>
    <row r="83" spans="2:25" x14ac:dyDescent="0.2">
      <c r="B83" t="s">
        <v>11699</v>
      </c>
      <c r="C83">
        <v>63</v>
      </c>
      <c r="D83" t="s">
        <v>259</v>
      </c>
      <c r="E83" t="s">
        <v>260</v>
      </c>
      <c r="F83">
        <v>2672</v>
      </c>
      <c r="G83">
        <v>1</v>
      </c>
      <c r="H83">
        <v>92940319</v>
      </c>
      <c r="I83">
        <v>92952433</v>
      </c>
      <c r="J83">
        <v>2.9628557E-2</v>
      </c>
      <c r="K83">
        <v>0.13389859600000001</v>
      </c>
      <c r="L83">
        <v>0</v>
      </c>
      <c r="M83">
        <v>0</v>
      </c>
      <c r="N83">
        <v>0</v>
      </c>
      <c r="O83" t="s">
        <v>55</v>
      </c>
      <c r="P83" t="s">
        <v>55</v>
      </c>
      <c r="Q83">
        <v>0</v>
      </c>
      <c r="R83" t="s">
        <v>55</v>
      </c>
      <c r="S83" t="s">
        <v>56</v>
      </c>
      <c r="T83">
        <v>1</v>
      </c>
      <c r="U83" t="s">
        <v>261</v>
      </c>
      <c r="V83" s="1">
        <v>5.2999999999999996E-12</v>
      </c>
      <c r="W83" t="s">
        <v>246</v>
      </c>
      <c r="X83">
        <v>3.8528E-2</v>
      </c>
      <c r="Y83" t="s">
        <v>17726</v>
      </c>
    </row>
    <row r="84" spans="2:25" x14ac:dyDescent="0.2">
      <c r="B84" t="s">
        <v>11699</v>
      </c>
      <c r="C84">
        <v>64</v>
      </c>
      <c r="D84" t="s">
        <v>262</v>
      </c>
      <c r="E84" t="s">
        <v>263</v>
      </c>
      <c r="F84">
        <v>148753</v>
      </c>
      <c r="G84">
        <v>1</v>
      </c>
      <c r="H84">
        <v>179712298</v>
      </c>
      <c r="I84">
        <v>179785333</v>
      </c>
      <c r="J84">
        <v>0.57985096400000002</v>
      </c>
      <c r="K84">
        <v>-0.25821454999999999</v>
      </c>
      <c r="L84">
        <v>0</v>
      </c>
      <c r="M84">
        <v>0</v>
      </c>
      <c r="N84">
        <v>0</v>
      </c>
      <c r="O84" t="s">
        <v>55</v>
      </c>
      <c r="P84" t="s">
        <v>55</v>
      </c>
      <c r="Q84">
        <v>0</v>
      </c>
      <c r="R84" t="s">
        <v>55</v>
      </c>
      <c r="S84" t="s">
        <v>56</v>
      </c>
      <c r="T84">
        <v>2</v>
      </c>
      <c r="U84" t="s">
        <v>232</v>
      </c>
      <c r="V84" s="1">
        <v>6.6999999999999996E-9</v>
      </c>
      <c r="W84" t="s">
        <v>7</v>
      </c>
      <c r="X84">
        <v>0.13958999999999999</v>
      </c>
    </row>
    <row r="85" spans="2:25" x14ac:dyDescent="0.2">
      <c r="B85" t="s">
        <v>11699</v>
      </c>
      <c r="C85">
        <v>64</v>
      </c>
      <c r="D85" t="s">
        <v>264</v>
      </c>
      <c r="E85" t="s">
        <v>265</v>
      </c>
      <c r="F85">
        <v>2752</v>
      </c>
      <c r="G85">
        <v>1</v>
      </c>
      <c r="H85">
        <v>182350839</v>
      </c>
      <c r="I85">
        <v>182361341</v>
      </c>
      <c r="J85">
        <v>0.97784259299999998</v>
      </c>
      <c r="K85">
        <v>1.199366121</v>
      </c>
      <c r="L85">
        <v>0</v>
      </c>
      <c r="M85">
        <v>0</v>
      </c>
      <c r="N85">
        <v>0</v>
      </c>
      <c r="O85" t="s">
        <v>55</v>
      </c>
      <c r="P85" t="s">
        <v>55</v>
      </c>
      <c r="Q85">
        <v>0</v>
      </c>
      <c r="R85" t="s">
        <v>55</v>
      </c>
      <c r="S85" t="s">
        <v>56</v>
      </c>
      <c r="T85">
        <v>1</v>
      </c>
      <c r="U85" t="s">
        <v>201</v>
      </c>
      <c r="V85" s="1">
        <v>6.6999999999999996E-9</v>
      </c>
      <c r="W85" t="s">
        <v>7</v>
      </c>
      <c r="X85">
        <v>0.1065</v>
      </c>
      <c r="Y85" t="s">
        <v>17727</v>
      </c>
    </row>
    <row r="86" spans="2:25" x14ac:dyDescent="0.2">
      <c r="B86" t="s">
        <v>11699</v>
      </c>
      <c r="C86">
        <v>64</v>
      </c>
      <c r="D86" t="s">
        <v>266</v>
      </c>
      <c r="E86" t="s">
        <v>267</v>
      </c>
      <c r="F86">
        <v>127670</v>
      </c>
      <c r="G86">
        <v>1</v>
      </c>
      <c r="H86">
        <v>182367252</v>
      </c>
      <c r="I86">
        <v>182369751</v>
      </c>
      <c r="J86">
        <v>8.4146706000000002E-2</v>
      </c>
      <c r="K86">
        <v>0.26398095799999999</v>
      </c>
      <c r="L86">
        <v>0</v>
      </c>
      <c r="M86">
        <v>0</v>
      </c>
      <c r="N86">
        <v>0</v>
      </c>
      <c r="O86" t="s">
        <v>55</v>
      </c>
      <c r="P86" t="s">
        <v>55</v>
      </c>
      <c r="Q86">
        <v>0</v>
      </c>
      <c r="R86" t="s">
        <v>55</v>
      </c>
      <c r="S86" t="s">
        <v>56</v>
      </c>
      <c r="T86">
        <v>1</v>
      </c>
      <c r="U86" t="s">
        <v>201</v>
      </c>
      <c r="V86" s="1">
        <v>6.6999999999999996E-9</v>
      </c>
      <c r="W86" t="s">
        <v>7</v>
      </c>
      <c r="X86">
        <v>5.9180000000000003E-2</v>
      </c>
    </row>
    <row r="87" spans="2:25" x14ac:dyDescent="0.2">
      <c r="B87" t="s">
        <v>11699</v>
      </c>
      <c r="C87">
        <v>64</v>
      </c>
      <c r="D87" t="s">
        <v>268</v>
      </c>
      <c r="E87" t="s">
        <v>269</v>
      </c>
      <c r="F87">
        <v>353299</v>
      </c>
      <c r="G87">
        <v>1</v>
      </c>
      <c r="H87">
        <v>182419256</v>
      </c>
      <c r="I87">
        <v>182529734</v>
      </c>
      <c r="J87" t="s">
        <v>55</v>
      </c>
      <c r="K87">
        <v>-0.22391892799999999</v>
      </c>
      <c r="L87">
        <v>0</v>
      </c>
      <c r="M87">
        <v>0</v>
      </c>
      <c r="N87">
        <v>0</v>
      </c>
      <c r="O87" t="s">
        <v>55</v>
      </c>
      <c r="P87" t="s">
        <v>55</v>
      </c>
      <c r="Q87">
        <v>0</v>
      </c>
      <c r="R87" t="s">
        <v>55</v>
      </c>
      <c r="S87" t="s">
        <v>56</v>
      </c>
      <c r="T87">
        <v>3</v>
      </c>
      <c r="U87" t="s">
        <v>270</v>
      </c>
      <c r="V87" s="1">
        <v>6.6999999999999996E-9</v>
      </c>
      <c r="W87" t="s">
        <v>7</v>
      </c>
      <c r="X87">
        <v>0.32395000000000002</v>
      </c>
    </row>
    <row r="88" spans="2:25" x14ac:dyDescent="0.2">
      <c r="B88" t="s">
        <v>11699</v>
      </c>
      <c r="C88">
        <v>64</v>
      </c>
      <c r="D88" t="s">
        <v>271</v>
      </c>
      <c r="E88" t="s">
        <v>272</v>
      </c>
      <c r="F88">
        <v>6041</v>
      </c>
      <c r="G88">
        <v>1</v>
      </c>
      <c r="H88">
        <v>182542769</v>
      </c>
      <c r="I88">
        <v>182558391</v>
      </c>
      <c r="J88" s="1">
        <v>8.98E-9</v>
      </c>
      <c r="K88">
        <v>0.351603781</v>
      </c>
      <c r="L88">
        <v>7</v>
      </c>
      <c r="M88">
        <v>8.2040000000000006</v>
      </c>
      <c r="N88">
        <v>0</v>
      </c>
      <c r="O88" t="s">
        <v>55</v>
      </c>
      <c r="P88" t="s">
        <v>55</v>
      </c>
      <c r="Q88">
        <v>0</v>
      </c>
      <c r="R88" t="s">
        <v>55</v>
      </c>
      <c r="S88" t="s">
        <v>0</v>
      </c>
      <c r="T88">
        <v>0</v>
      </c>
      <c r="U88" t="s">
        <v>55</v>
      </c>
      <c r="V88" s="1">
        <v>6.6999999999999996E-9</v>
      </c>
      <c r="W88" t="s">
        <v>7</v>
      </c>
      <c r="X88" s="1">
        <v>1.6731E-5</v>
      </c>
      <c r="Y88" t="s">
        <v>17728</v>
      </c>
    </row>
    <row r="89" spans="2:25" x14ac:dyDescent="0.2">
      <c r="B89" t="s">
        <v>11699</v>
      </c>
      <c r="C89">
        <v>64</v>
      </c>
      <c r="D89" t="s">
        <v>273</v>
      </c>
      <c r="E89" t="s">
        <v>274</v>
      </c>
      <c r="F89">
        <v>6004</v>
      </c>
      <c r="G89">
        <v>1</v>
      </c>
      <c r="H89">
        <v>182567758</v>
      </c>
      <c r="I89">
        <v>182573543</v>
      </c>
      <c r="J89">
        <v>9.0026489999999997E-3</v>
      </c>
      <c r="K89">
        <v>-1.0372949520000001</v>
      </c>
      <c r="L89">
        <v>6</v>
      </c>
      <c r="M89">
        <v>15.03</v>
      </c>
      <c r="N89">
        <v>0</v>
      </c>
      <c r="O89" t="s">
        <v>55</v>
      </c>
      <c r="P89" t="s">
        <v>55</v>
      </c>
      <c r="Q89">
        <v>0</v>
      </c>
      <c r="R89" t="s">
        <v>55</v>
      </c>
      <c r="S89" t="s">
        <v>0</v>
      </c>
      <c r="T89">
        <v>0</v>
      </c>
      <c r="U89" t="s">
        <v>55</v>
      </c>
      <c r="V89" s="1">
        <v>1.2E-8</v>
      </c>
      <c r="W89" t="s">
        <v>7</v>
      </c>
      <c r="X89" s="1">
        <v>1.8010999999999999E-7</v>
      </c>
    </row>
    <row r="90" spans="2:25" x14ac:dyDescent="0.2">
      <c r="B90" t="s">
        <v>11699</v>
      </c>
      <c r="C90">
        <v>64</v>
      </c>
      <c r="D90" t="s">
        <v>275</v>
      </c>
      <c r="E90" t="s">
        <v>276</v>
      </c>
      <c r="F90">
        <v>85397</v>
      </c>
      <c r="G90">
        <v>1</v>
      </c>
      <c r="H90">
        <v>182615239</v>
      </c>
      <c r="I90">
        <v>182653711</v>
      </c>
      <c r="J90">
        <v>0.52034959800000002</v>
      </c>
      <c r="K90">
        <v>-0.25047221200000003</v>
      </c>
      <c r="L90">
        <v>0</v>
      </c>
      <c r="M90">
        <v>0</v>
      </c>
      <c r="N90">
        <v>0</v>
      </c>
      <c r="O90" t="s">
        <v>55</v>
      </c>
      <c r="P90" t="s">
        <v>55</v>
      </c>
      <c r="Q90">
        <v>0</v>
      </c>
      <c r="R90" t="s">
        <v>55</v>
      </c>
      <c r="S90" t="s">
        <v>56</v>
      </c>
      <c r="T90">
        <v>6</v>
      </c>
      <c r="U90" t="s">
        <v>277</v>
      </c>
      <c r="V90" s="1">
        <v>6.6999999999999996E-9</v>
      </c>
      <c r="W90" t="s">
        <v>7</v>
      </c>
      <c r="X90">
        <v>0.29585</v>
      </c>
    </row>
    <row r="91" spans="2:25" x14ac:dyDescent="0.2">
      <c r="B91" t="s">
        <v>11699</v>
      </c>
      <c r="C91">
        <v>64</v>
      </c>
      <c r="D91" t="s">
        <v>278</v>
      </c>
      <c r="E91" t="s">
        <v>279</v>
      </c>
      <c r="F91">
        <v>80896</v>
      </c>
      <c r="G91">
        <v>1</v>
      </c>
      <c r="H91">
        <v>182758428</v>
      </c>
      <c r="I91">
        <v>182799519</v>
      </c>
      <c r="J91" s="1">
        <v>4.51E-7</v>
      </c>
      <c r="K91">
        <v>0.27089528699999998</v>
      </c>
      <c r="L91">
        <v>0</v>
      </c>
      <c r="M91">
        <v>0</v>
      </c>
      <c r="N91">
        <v>0</v>
      </c>
      <c r="O91" t="s">
        <v>55</v>
      </c>
      <c r="P91" t="s">
        <v>55</v>
      </c>
      <c r="Q91">
        <v>0</v>
      </c>
      <c r="R91" t="s">
        <v>55</v>
      </c>
      <c r="S91" t="s">
        <v>56</v>
      </c>
      <c r="T91">
        <v>16</v>
      </c>
      <c r="U91" t="s">
        <v>280</v>
      </c>
      <c r="V91" s="1">
        <v>6.6999999999999996E-9</v>
      </c>
      <c r="W91" t="s">
        <v>7</v>
      </c>
      <c r="X91">
        <v>0.84231</v>
      </c>
    </row>
    <row r="92" spans="2:25" x14ac:dyDescent="0.2">
      <c r="B92" t="s">
        <v>11699</v>
      </c>
      <c r="C92">
        <v>64</v>
      </c>
      <c r="D92" t="s">
        <v>281</v>
      </c>
      <c r="E92" t="s">
        <v>282</v>
      </c>
      <c r="F92">
        <v>1660</v>
      </c>
      <c r="G92">
        <v>1</v>
      </c>
      <c r="H92">
        <v>182808504</v>
      </c>
      <c r="I92">
        <v>182856886</v>
      </c>
      <c r="J92">
        <v>0.99999998599999995</v>
      </c>
      <c r="K92">
        <v>-0.64812727599999997</v>
      </c>
      <c r="L92">
        <v>0</v>
      </c>
      <c r="M92">
        <v>0</v>
      </c>
      <c r="N92">
        <v>0</v>
      </c>
      <c r="O92" t="s">
        <v>55</v>
      </c>
      <c r="P92" t="s">
        <v>55</v>
      </c>
      <c r="Q92">
        <v>0</v>
      </c>
      <c r="R92" t="s">
        <v>55</v>
      </c>
      <c r="S92" t="s">
        <v>56</v>
      </c>
      <c r="T92">
        <v>3</v>
      </c>
      <c r="U92" t="s">
        <v>283</v>
      </c>
      <c r="V92" s="1">
        <v>6.6999999999999996E-9</v>
      </c>
      <c r="W92" t="s">
        <v>7</v>
      </c>
      <c r="X92">
        <v>0.87368999999999997</v>
      </c>
    </row>
    <row r="93" spans="2:25" x14ac:dyDescent="0.2">
      <c r="B93" t="s">
        <v>11699</v>
      </c>
      <c r="C93">
        <v>64</v>
      </c>
      <c r="D93" t="s">
        <v>284</v>
      </c>
      <c r="E93" t="s">
        <v>285</v>
      </c>
      <c r="F93">
        <v>81626</v>
      </c>
      <c r="G93">
        <v>1</v>
      </c>
      <c r="H93">
        <v>182869000</v>
      </c>
      <c r="I93">
        <v>182922660</v>
      </c>
      <c r="J93" s="1">
        <v>7.0900000000000003E-10</v>
      </c>
      <c r="K93">
        <v>-0.26604217200000002</v>
      </c>
      <c r="L93">
        <v>0</v>
      </c>
      <c r="M93">
        <v>0</v>
      </c>
      <c r="N93">
        <v>0</v>
      </c>
      <c r="O93" t="s">
        <v>55</v>
      </c>
      <c r="P93" t="s">
        <v>55</v>
      </c>
      <c r="Q93">
        <v>0</v>
      </c>
      <c r="R93" t="s">
        <v>55</v>
      </c>
      <c r="S93" t="s">
        <v>56</v>
      </c>
      <c r="T93">
        <v>1</v>
      </c>
      <c r="U93" t="s">
        <v>135</v>
      </c>
      <c r="V93" s="1">
        <v>2.1999999999999998E-8</v>
      </c>
      <c r="W93" t="s">
        <v>7</v>
      </c>
      <c r="X93">
        <v>0.83526</v>
      </c>
    </row>
    <row r="94" spans="2:25" x14ac:dyDescent="0.2">
      <c r="B94" t="s">
        <v>11699</v>
      </c>
      <c r="C94">
        <v>64</v>
      </c>
      <c r="D94" t="s">
        <v>286</v>
      </c>
      <c r="E94" t="s">
        <v>287</v>
      </c>
      <c r="F94">
        <v>23057</v>
      </c>
      <c r="G94">
        <v>1</v>
      </c>
      <c r="H94">
        <v>183217372</v>
      </c>
      <c r="I94">
        <v>183387737</v>
      </c>
      <c r="J94">
        <v>0.94384844499999998</v>
      </c>
      <c r="K94">
        <v>-1.108324058</v>
      </c>
      <c r="L94">
        <v>0</v>
      </c>
      <c r="M94">
        <v>0</v>
      </c>
      <c r="N94">
        <v>2</v>
      </c>
      <c r="O94" s="1">
        <v>1.95E-5</v>
      </c>
      <c r="P94">
        <v>2.42121E-3</v>
      </c>
      <c r="Q94">
        <v>1</v>
      </c>
      <c r="R94" t="s">
        <v>288</v>
      </c>
      <c r="S94" t="s">
        <v>56</v>
      </c>
      <c r="T94">
        <v>1</v>
      </c>
      <c r="U94" t="s">
        <v>135</v>
      </c>
      <c r="V94" s="1">
        <v>2.1999999999999998E-8</v>
      </c>
      <c r="W94" t="s">
        <v>7</v>
      </c>
      <c r="X94">
        <v>0.2445</v>
      </c>
    </row>
    <row r="95" spans="2:25" x14ac:dyDescent="0.2">
      <c r="B95" t="s">
        <v>11699</v>
      </c>
      <c r="C95">
        <v>65</v>
      </c>
      <c r="D95" t="s">
        <v>289</v>
      </c>
      <c r="E95" t="s">
        <v>290</v>
      </c>
      <c r="F95">
        <v>9928</v>
      </c>
      <c r="G95">
        <v>1</v>
      </c>
      <c r="H95">
        <v>200520628</v>
      </c>
      <c r="I95">
        <v>200589862</v>
      </c>
      <c r="J95" s="1">
        <v>6.0300000000000002E-5</v>
      </c>
      <c r="K95">
        <v>0.94543974799999997</v>
      </c>
      <c r="L95">
        <v>0</v>
      </c>
      <c r="M95">
        <v>0</v>
      </c>
      <c r="N95">
        <v>0</v>
      </c>
      <c r="O95" t="s">
        <v>55</v>
      </c>
      <c r="P95" t="s">
        <v>55</v>
      </c>
      <c r="Q95">
        <v>0</v>
      </c>
      <c r="R95" t="s">
        <v>55</v>
      </c>
      <c r="S95" t="s">
        <v>56</v>
      </c>
      <c r="T95">
        <v>1</v>
      </c>
      <c r="U95" t="s">
        <v>135</v>
      </c>
      <c r="V95" s="1">
        <v>8.6999999999999997E-12</v>
      </c>
      <c r="W95" t="s">
        <v>291</v>
      </c>
      <c r="X95">
        <v>8.9174000000000003E-2</v>
      </c>
      <c r="Y95" t="s">
        <v>17729</v>
      </c>
    </row>
    <row r="96" spans="2:25" x14ac:dyDescent="0.2">
      <c r="B96" t="s">
        <v>11699</v>
      </c>
      <c r="C96">
        <v>65</v>
      </c>
      <c r="D96" t="s">
        <v>292</v>
      </c>
      <c r="E96" t="s">
        <v>293</v>
      </c>
      <c r="F96">
        <v>2848</v>
      </c>
      <c r="G96">
        <v>1</v>
      </c>
      <c r="H96">
        <v>200842083</v>
      </c>
      <c r="I96">
        <v>200843306</v>
      </c>
      <c r="J96">
        <v>5.6354509999999997E-3</v>
      </c>
      <c r="K96" t="s">
        <v>55</v>
      </c>
      <c r="L96">
        <v>0</v>
      </c>
      <c r="M96">
        <v>0</v>
      </c>
      <c r="N96">
        <v>0</v>
      </c>
      <c r="O96" t="s">
        <v>55</v>
      </c>
      <c r="P96" t="s">
        <v>55</v>
      </c>
      <c r="Q96">
        <v>0</v>
      </c>
      <c r="R96" t="s">
        <v>55</v>
      </c>
      <c r="S96" t="s">
        <v>56</v>
      </c>
      <c r="T96">
        <v>1</v>
      </c>
      <c r="U96" t="s">
        <v>135</v>
      </c>
      <c r="V96" s="1">
        <v>8.6999999999999997E-12</v>
      </c>
      <c r="W96" t="s">
        <v>291</v>
      </c>
      <c r="X96">
        <v>0.85011999999999999</v>
      </c>
    </row>
    <row r="97" spans="2:25" x14ac:dyDescent="0.2">
      <c r="B97" t="s">
        <v>11699</v>
      </c>
      <c r="C97">
        <v>65</v>
      </c>
      <c r="D97" t="s">
        <v>294</v>
      </c>
      <c r="E97" t="s">
        <v>295</v>
      </c>
      <c r="F97">
        <v>23046</v>
      </c>
      <c r="G97">
        <v>1</v>
      </c>
      <c r="H97">
        <v>200938520</v>
      </c>
      <c r="I97">
        <v>200992828</v>
      </c>
      <c r="J97">
        <v>0.99941409000000003</v>
      </c>
      <c r="K97" t="s">
        <v>55</v>
      </c>
      <c r="L97">
        <v>0</v>
      </c>
      <c r="M97">
        <v>0</v>
      </c>
      <c r="N97">
        <v>0</v>
      </c>
      <c r="O97" t="s">
        <v>55</v>
      </c>
      <c r="P97" t="s">
        <v>55</v>
      </c>
      <c r="Q97">
        <v>0</v>
      </c>
      <c r="R97" t="s">
        <v>55</v>
      </c>
      <c r="S97" t="s">
        <v>56</v>
      </c>
      <c r="T97">
        <v>1</v>
      </c>
      <c r="U97" t="s">
        <v>135</v>
      </c>
      <c r="V97" s="1">
        <v>8.6999999999999997E-12</v>
      </c>
      <c r="W97" t="s">
        <v>291</v>
      </c>
      <c r="X97">
        <v>0.88</v>
      </c>
    </row>
    <row r="98" spans="2:25" x14ac:dyDescent="0.2">
      <c r="B98" t="s">
        <v>11699</v>
      </c>
      <c r="C98">
        <v>65</v>
      </c>
      <c r="D98" t="s">
        <v>296</v>
      </c>
      <c r="E98" t="s">
        <v>297</v>
      </c>
      <c r="F98">
        <v>5317</v>
      </c>
      <c r="G98">
        <v>1</v>
      </c>
      <c r="H98">
        <v>201252580</v>
      </c>
      <c r="I98">
        <v>201302121</v>
      </c>
      <c r="J98">
        <v>4.8023639999999999E-3</v>
      </c>
      <c r="K98">
        <v>3.3586181509999999</v>
      </c>
      <c r="L98">
        <v>0</v>
      </c>
      <c r="M98">
        <v>0</v>
      </c>
      <c r="N98">
        <v>0</v>
      </c>
      <c r="O98" t="s">
        <v>55</v>
      </c>
      <c r="P98" t="s">
        <v>55</v>
      </c>
      <c r="Q98">
        <v>0</v>
      </c>
      <c r="R98" t="s">
        <v>55</v>
      </c>
      <c r="S98" t="s">
        <v>56</v>
      </c>
      <c r="T98">
        <v>4</v>
      </c>
      <c r="U98" t="s">
        <v>298</v>
      </c>
      <c r="V98" s="1">
        <v>2.1999999999999999E-12</v>
      </c>
      <c r="W98" t="s">
        <v>299</v>
      </c>
      <c r="X98">
        <v>0.10464</v>
      </c>
      <c r="Y98" t="s">
        <v>17730</v>
      </c>
    </row>
    <row r="99" spans="2:25" x14ac:dyDescent="0.2">
      <c r="B99" t="s">
        <v>11699</v>
      </c>
      <c r="C99">
        <v>65</v>
      </c>
      <c r="D99" t="s">
        <v>300</v>
      </c>
      <c r="E99" t="s">
        <v>301</v>
      </c>
      <c r="F99">
        <v>7135</v>
      </c>
      <c r="G99">
        <v>1</v>
      </c>
      <c r="H99">
        <v>201373625</v>
      </c>
      <c r="I99">
        <v>201398994</v>
      </c>
      <c r="J99">
        <v>0.120125045</v>
      </c>
      <c r="K99">
        <v>2.1786052730000001</v>
      </c>
      <c r="L99">
        <v>0</v>
      </c>
      <c r="M99">
        <v>0</v>
      </c>
      <c r="N99">
        <v>0</v>
      </c>
      <c r="O99" t="s">
        <v>55</v>
      </c>
      <c r="P99" t="s">
        <v>55</v>
      </c>
      <c r="Q99">
        <v>0</v>
      </c>
      <c r="R99" t="s">
        <v>55</v>
      </c>
      <c r="S99" t="s">
        <v>56</v>
      </c>
      <c r="T99">
        <v>1</v>
      </c>
      <c r="U99" t="s">
        <v>71</v>
      </c>
      <c r="V99" s="1">
        <v>1.9E-12</v>
      </c>
      <c r="W99" t="s">
        <v>302</v>
      </c>
      <c r="X99">
        <v>0.68498000000000003</v>
      </c>
    </row>
    <row r="100" spans="2:25" x14ac:dyDescent="0.2">
      <c r="B100" t="s">
        <v>11699</v>
      </c>
      <c r="C100">
        <v>65</v>
      </c>
      <c r="D100" t="s">
        <v>303</v>
      </c>
      <c r="E100" t="s">
        <v>304</v>
      </c>
      <c r="F100">
        <v>23612</v>
      </c>
      <c r="G100">
        <v>1</v>
      </c>
      <c r="H100">
        <v>201434620</v>
      </c>
      <c r="I100">
        <v>201438365</v>
      </c>
      <c r="J100">
        <v>0.52785453199999999</v>
      </c>
      <c r="K100" t="s">
        <v>55</v>
      </c>
      <c r="L100">
        <v>0</v>
      </c>
      <c r="M100">
        <v>0</v>
      </c>
      <c r="N100">
        <v>0</v>
      </c>
      <c r="O100" t="s">
        <v>55</v>
      </c>
      <c r="P100" t="s">
        <v>55</v>
      </c>
      <c r="Q100">
        <v>0</v>
      </c>
      <c r="R100" t="s">
        <v>55</v>
      </c>
      <c r="S100" t="s">
        <v>56</v>
      </c>
      <c r="T100">
        <v>6</v>
      </c>
      <c r="U100" t="s">
        <v>305</v>
      </c>
      <c r="V100" s="1">
        <v>2.1999999999999999E-12</v>
      </c>
      <c r="W100" t="s">
        <v>306</v>
      </c>
      <c r="X100">
        <v>6.2936000000000006E-2</v>
      </c>
    </row>
    <row r="101" spans="2:25" x14ac:dyDescent="0.2">
      <c r="B101" t="s">
        <v>11699</v>
      </c>
      <c r="C101">
        <v>65</v>
      </c>
      <c r="D101" t="s">
        <v>307</v>
      </c>
      <c r="E101" t="s">
        <v>308</v>
      </c>
      <c r="F101">
        <v>1465</v>
      </c>
      <c r="G101">
        <v>1</v>
      </c>
      <c r="H101">
        <v>201452658</v>
      </c>
      <c r="I101">
        <v>201478584</v>
      </c>
      <c r="J101">
        <v>3.422034E-3</v>
      </c>
      <c r="K101">
        <v>8.5846680999999994E-2</v>
      </c>
      <c r="L101">
        <v>0</v>
      </c>
      <c r="M101">
        <v>0</v>
      </c>
      <c r="N101">
        <v>0</v>
      </c>
      <c r="O101" t="s">
        <v>55</v>
      </c>
      <c r="P101" t="s">
        <v>55</v>
      </c>
      <c r="Q101">
        <v>0</v>
      </c>
      <c r="R101" t="s">
        <v>55</v>
      </c>
      <c r="S101" t="s">
        <v>56</v>
      </c>
      <c r="T101">
        <v>5</v>
      </c>
      <c r="U101" t="s">
        <v>309</v>
      </c>
      <c r="V101" s="1">
        <v>2.1999999999999999E-12</v>
      </c>
      <c r="W101" t="s">
        <v>310</v>
      </c>
      <c r="X101">
        <v>0.62873000000000001</v>
      </c>
    </row>
    <row r="102" spans="2:25" x14ac:dyDescent="0.2">
      <c r="B102" t="s">
        <v>11699</v>
      </c>
      <c r="C102">
        <v>65</v>
      </c>
      <c r="D102" t="s">
        <v>311</v>
      </c>
      <c r="E102" t="s">
        <v>312</v>
      </c>
      <c r="F102" t="s">
        <v>55</v>
      </c>
      <c r="G102">
        <v>1</v>
      </c>
      <c r="H102">
        <v>201592013</v>
      </c>
      <c r="I102">
        <v>201592738</v>
      </c>
      <c r="J102" t="s">
        <v>55</v>
      </c>
      <c r="K102" t="s">
        <v>55</v>
      </c>
      <c r="L102">
        <v>0</v>
      </c>
      <c r="M102">
        <v>0</v>
      </c>
      <c r="N102">
        <v>0</v>
      </c>
      <c r="O102" t="s">
        <v>55</v>
      </c>
      <c r="P102" t="s">
        <v>55</v>
      </c>
      <c r="Q102">
        <v>0</v>
      </c>
      <c r="R102" t="s">
        <v>55</v>
      </c>
      <c r="S102" t="s">
        <v>56</v>
      </c>
      <c r="T102">
        <v>7</v>
      </c>
      <c r="U102" t="s">
        <v>252</v>
      </c>
      <c r="V102" s="1">
        <v>2.1999999999999999E-12</v>
      </c>
      <c r="W102" t="s">
        <v>313</v>
      </c>
      <c r="X102" t="s">
        <v>55</v>
      </c>
    </row>
    <row r="103" spans="2:25" x14ac:dyDescent="0.2">
      <c r="B103" t="s">
        <v>11699</v>
      </c>
      <c r="C103">
        <v>65</v>
      </c>
      <c r="D103" t="s">
        <v>314</v>
      </c>
      <c r="E103" t="s">
        <v>315</v>
      </c>
      <c r="F103">
        <v>89796</v>
      </c>
      <c r="G103">
        <v>1</v>
      </c>
      <c r="H103">
        <v>201592411</v>
      </c>
      <c r="I103">
        <v>201796102</v>
      </c>
      <c r="J103">
        <v>0.99999998499999998</v>
      </c>
      <c r="K103">
        <v>-1.023970906</v>
      </c>
      <c r="L103">
        <v>29</v>
      </c>
      <c r="M103">
        <v>14.92</v>
      </c>
      <c r="N103">
        <v>2</v>
      </c>
      <c r="O103" s="1">
        <v>3.8300000000000003E-5</v>
      </c>
      <c r="P103">
        <v>1.5389399999999999E-4</v>
      </c>
      <c r="Q103">
        <v>1</v>
      </c>
      <c r="R103" t="s">
        <v>239</v>
      </c>
      <c r="S103" t="s">
        <v>56</v>
      </c>
      <c r="T103">
        <v>7</v>
      </c>
      <c r="U103" t="s">
        <v>252</v>
      </c>
      <c r="V103" s="1">
        <v>2.1999999999999999E-12</v>
      </c>
      <c r="W103" t="s">
        <v>316</v>
      </c>
      <c r="X103" s="1">
        <v>2.9444999999999999E-7</v>
      </c>
    </row>
    <row r="104" spans="2:25" x14ac:dyDescent="0.2">
      <c r="B104" t="s">
        <v>11699</v>
      </c>
      <c r="C104">
        <v>65</v>
      </c>
      <c r="D104" t="s">
        <v>317</v>
      </c>
      <c r="E104" t="s">
        <v>318</v>
      </c>
      <c r="F104">
        <v>55705</v>
      </c>
      <c r="G104">
        <v>1</v>
      </c>
      <c r="H104">
        <v>201798269</v>
      </c>
      <c r="I104">
        <v>201853422</v>
      </c>
      <c r="J104">
        <v>0.99999215500000005</v>
      </c>
      <c r="K104">
        <v>3.3339524049999998</v>
      </c>
      <c r="L104">
        <v>55</v>
      </c>
      <c r="M104">
        <v>22.1</v>
      </c>
      <c r="N104">
        <v>23</v>
      </c>
      <c r="O104" s="1">
        <v>5.2299999999999999E-6</v>
      </c>
      <c r="P104">
        <v>4.2895299999999997E-3</v>
      </c>
      <c r="Q104">
        <v>3</v>
      </c>
      <c r="R104" t="s">
        <v>319</v>
      </c>
      <c r="S104" t="s">
        <v>56</v>
      </c>
      <c r="T104">
        <v>11</v>
      </c>
      <c r="U104" t="s">
        <v>320</v>
      </c>
      <c r="V104" s="1">
        <v>1.9E-12</v>
      </c>
      <c r="W104" t="s">
        <v>321</v>
      </c>
      <c r="X104" s="1">
        <v>4.9808999999999998E-10</v>
      </c>
    </row>
    <row r="105" spans="2:25" x14ac:dyDescent="0.2">
      <c r="B105" t="s">
        <v>11699</v>
      </c>
      <c r="C105">
        <v>65</v>
      </c>
      <c r="D105" t="s">
        <v>322</v>
      </c>
      <c r="E105" t="s">
        <v>323</v>
      </c>
      <c r="F105">
        <v>149345</v>
      </c>
      <c r="G105">
        <v>1</v>
      </c>
      <c r="H105">
        <v>201857808</v>
      </c>
      <c r="I105">
        <v>201861434</v>
      </c>
      <c r="J105">
        <v>1.0714819999999999E-3</v>
      </c>
      <c r="K105">
        <v>0.25618268500000002</v>
      </c>
      <c r="L105">
        <v>17</v>
      </c>
      <c r="M105">
        <v>22.1</v>
      </c>
      <c r="N105">
        <v>93</v>
      </c>
      <c r="O105" s="1">
        <v>9.3499999999999991E-50</v>
      </c>
      <c r="P105" s="1">
        <v>8.6300000000000001E-69</v>
      </c>
      <c r="Q105">
        <v>19</v>
      </c>
      <c r="R105" t="s">
        <v>324</v>
      </c>
      <c r="S105" t="s">
        <v>56</v>
      </c>
      <c r="T105">
        <v>1</v>
      </c>
      <c r="U105" t="s">
        <v>245</v>
      </c>
      <c r="V105" s="1">
        <v>1.9E-12</v>
      </c>
      <c r="W105" t="s">
        <v>325</v>
      </c>
      <c r="X105" s="1">
        <v>1.4128E-10</v>
      </c>
    </row>
    <row r="106" spans="2:25" x14ac:dyDescent="0.2">
      <c r="B106" t="s">
        <v>11699</v>
      </c>
      <c r="C106">
        <v>65</v>
      </c>
      <c r="D106" t="s">
        <v>326</v>
      </c>
      <c r="E106" t="s">
        <v>327</v>
      </c>
      <c r="F106">
        <v>25802</v>
      </c>
      <c r="G106">
        <v>1</v>
      </c>
      <c r="H106">
        <v>201865580</v>
      </c>
      <c r="I106">
        <v>201915715</v>
      </c>
      <c r="J106">
        <v>0.790872727</v>
      </c>
      <c r="K106">
        <v>-8.5409069000000004E-2</v>
      </c>
      <c r="L106">
        <v>39</v>
      </c>
      <c r="M106">
        <v>22.1</v>
      </c>
      <c r="N106">
        <v>89</v>
      </c>
      <c r="O106" s="1">
        <v>6.4800000000000005E-29</v>
      </c>
      <c r="P106" s="1">
        <v>4.8899999999999997E-23</v>
      </c>
      <c r="Q106">
        <v>21</v>
      </c>
      <c r="R106" t="s">
        <v>328</v>
      </c>
      <c r="S106" t="s">
        <v>56</v>
      </c>
      <c r="T106">
        <v>10</v>
      </c>
      <c r="U106" t="s">
        <v>329</v>
      </c>
      <c r="V106" s="1">
        <v>1.9E-12</v>
      </c>
      <c r="W106" t="s">
        <v>330</v>
      </c>
      <c r="X106" s="1">
        <v>5.1619999999999999E-11</v>
      </c>
      <c r="Y106" t="s">
        <v>17731</v>
      </c>
    </row>
    <row r="107" spans="2:25" x14ac:dyDescent="0.2">
      <c r="B107" t="s">
        <v>11699</v>
      </c>
      <c r="C107">
        <v>65</v>
      </c>
      <c r="D107" t="s">
        <v>331</v>
      </c>
      <c r="E107" t="s">
        <v>332</v>
      </c>
      <c r="F107">
        <v>10440</v>
      </c>
      <c r="G107">
        <v>1</v>
      </c>
      <c r="H107">
        <v>201924619</v>
      </c>
      <c r="I107">
        <v>201939789</v>
      </c>
      <c r="J107">
        <v>0.24377758399999999</v>
      </c>
      <c r="K107">
        <v>-0.21728730199999999</v>
      </c>
      <c r="L107">
        <v>0</v>
      </c>
      <c r="M107">
        <v>0</v>
      </c>
      <c r="N107">
        <v>63</v>
      </c>
      <c r="O107" s="1">
        <v>8.2000000000000006E-8</v>
      </c>
      <c r="P107" s="1">
        <v>1.2000000000000001E-69</v>
      </c>
      <c r="Q107">
        <v>2</v>
      </c>
      <c r="R107" t="s">
        <v>333</v>
      </c>
      <c r="S107" t="s">
        <v>56</v>
      </c>
      <c r="T107">
        <v>6</v>
      </c>
      <c r="U107" t="s">
        <v>334</v>
      </c>
      <c r="V107" s="1">
        <v>1.9E-12</v>
      </c>
      <c r="W107" t="s">
        <v>335</v>
      </c>
      <c r="X107">
        <v>0.21903</v>
      </c>
    </row>
    <row r="108" spans="2:25" x14ac:dyDescent="0.2">
      <c r="B108" t="s">
        <v>11699</v>
      </c>
      <c r="C108">
        <v>65</v>
      </c>
      <c r="D108" t="s">
        <v>336</v>
      </c>
      <c r="E108" t="s">
        <v>337</v>
      </c>
      <c r="F108">
        <v>6051</v>
      </c>
      <c r="G108">
        <v>1</v>
      </c>
      <c r="H108">
        <v>201951500</v>
      </c>
      <c r="I108">
        <v>201975275</v>
      </c>
      <c r="J108" s="1">
        <v>4.8100000000000001E-11</v>
      </c>
      <c r="K108">
        <v>0.25514491099999997</v>
      </c>
      <c r="L108">
        <v>0</v>
      </c>
      <c r="M108">
        <v>0</v>
      </c>
      <c r="N108">
        <v>63</v>
      </c>
      <c r="O108" s="1">
        <v>2.3499999999999999E-6</v>
      </c>
      <c r="P108" s="1">
        <v>2.8799999999999999E-26</v>
      </c>
      <c r="Q108">
        <v>5</v>
      </c>
      <c r="R108" t="s">
        <v>338</v>
      </c>
      <c r="S108" t="s">
        <v>56</v>
      </c>
      <c r="T108">
        <v>6</v>
      </c>
      <c r="U108" t="s">
        <v>334</v>
      </c>
      <c r="V108" s="1">
        <v>1.9E-12</v>
      </c>
      <c r="W108" t="s">
        <v>339</v>
      </c>
      <c r="X108">
        <v>2.5439E-2</v>
      </c>
    </row>
    <row r="109" spans="2:25" x14ac:dyDescent="0.2">
      <c r="B109" t="s">
        <v>11699</v>
      </c>
      <c r="C109">
        <v>65</v>
      </c>
      <c r="D109" t="s">
        <v>340</v>
      </c>
      <c r="E109" t="s">
        <v>341</v>
      </c>
      <c r="F109">
        <v>1999</v>
      </c>
      <c r="G109">
        <v>1</v>
      </c>
      <c r="H109">
        <v>201977073</v>
      </c>
      <c r="I109">
        <v>201986316</v>
      </c>
      <c r="J109">
        <v>0.98666674799999998</v>
      </c>
      <c r="K109">
        <v>-0.21304910799999999</v>
      </c>
      <c r="L109">
        <v>0</v>
      </c>
      <c r="M109">
        <v>0</v>
      </c>
      <c r="N109">
        <v>0</v>
      </c>
      <c r="O109" t="s">
        <v>55</v>
      </c>
      <c r="P109" t="s">
        <v>55</v>
      </c>
      <c r="Q109">
        <v>0</v>
      </c>
      <c r="R109" t="s">
        <v>55</v>
      </c>
      <c r="S109" t="s">
        <v>56</v>
      </c>
      <c r="T109">
        <v>7</v>
      </c>
      <c r="U109" t="s">
        <v>342</v>
      </c>
      <c r="V109" s="1">
        <v>2.1999999999999999E-12</v>
      </c>
      <c r="W109" t="s">
        <v>343</v>
      </c>
      <c r="X109">
        <v>2.9602E-2</v>
      </c>
    </row>
    <row r="110" spans="2:25" x14ac:dyDescent="0.2">
      <c r="B110" t="s">
        <v>11699</v>
      </c>
      <c r="C110">
        <v>65</v>
      </c>
      <c r="D110" t="s">
        <v>344</v>
      </c>
      <c r="E110" t="s">
        <v>345</v>
      </c>
      <c r="F110">
        <v>127833</v>
      </c>
      <c r="G110">
        <v>1</v>
      </c>
      <c r="H110">
        <v>202559724</v>
      </c>
      <c r="I110">
        <v>202679545</v>
      </c>
      <c r="J110">
        <v>0.88781098899999999</v>
      </c>
      <c r="K110">
        <v>0.59754094700000004</v>
      </c>
      <c r="L110">
        <v>0</v>
      </c>
      <c r="M110">
        <v>0</v>
      </c>
      <c r="N110">
        <v>0</v>
      </c>
      <c r="O110" t="s">
        <v>55</v>
      </c>
      <c r="P110" t="s">
        <v>55</v>
      </c>
      <c r="Q110">
        <v>0</v>
      </c>
      <c r="R110" t="s">
        <v>55</v>
      </c>
      <c r="S110" t="s">
        <v>56</v>
      </c>
      <c r="T110">
        <v>1</v>
      </c>
      <c r="U110" t="s">
        <v>258</v>
      </c>
      <c r="V110" s="1">
        <v>2.1999999999999999E-12</v>
      </c>
      <c r="W110" t="s">
        <v>346</v>
      </c>
      <c r="X110">
        <v>0.17534</v>
      </c>
      <c r="Y110" t="s">
        <v>17732</v>
      </c>
    </row>
    <row r="111" spans="2:25" x14ac:dyDescent="0.2">
      <c r="B111" t="s">
        <v>11699</v>
      </c>
      <c r="C111">
        <v>65</v>
      </c>
      <c r="D111" t="s">
        <v>347</v>
      </c>
      <c r="E111" t="s">
        <v>348</v>
      </c>
      <c r="F111">
        <v>641515</v>
      </c>
      <c r="G111">
        <v>1</v>
      </c>
      <c r="H111">
        <v>202789394</v>
      </c>
      <c r="I111">
        <v>202796353</v>
      </c>
      <c r="J111" t="s">
        <v>55</v>
      </c>
      <c r="K111" t="s">
        <v>55</v>
      </c>
      <c r="L111">
        <v>0</v>
      </c>
      <c r="M111">
        <v>0</v>
      </c>
      <c r="N111">
        <v>0</v>
      </c>
      <c r="O111" t="s">
        <v>55</v>
      </c>
      <c r="P111" t="s">
        <v>55</v>
      </c>
      <c r="Q111">
        <v>0</v>
      </c>
      <c r="R111" t="s">
        <v>55</v>
      </c>
      <c r="S111" t="s">
        <v>56</v>
      </c>
      <c r="T111">
        <v>1</v>
      </c>
      <c r="U111" t="s">
        <v>135</v>
      </c>
      <c r="V111" s="1">
        <v>2.1999999999999999E-12</v>
      </c>
      <c r="W111" t="s">
        <v>291</v>
      </c>
      <c r="X111">
        <v>0.44717000000000001</v>
      </c>
    </row>
    <row r="112" spans="2:25" x14ac:dyDescent="0.2">
      <c r="B112" t="s">
        <v>11699</v>
      </c>
      <c r="C112">
        <v>65</v>
      </c>
      <c r="D112" t="s">
        <v>349</v>
      </c>
      <c r="E112" t="s">
        <v>350</v>
      </c>
      <c r="F112">
        <v>51094</v>
      </c>
      <c r="G112">
        <v>1</v>
      </c>
      <c r="H112">
        <v>202909951</v>
      </c>
      <c r="I112">
        <v>202927700</v>
      </c>
      <c r="J112">
        <v>0.592753906</v>
      </c>
      <c r="K112">
        <v>0.442286713</v>
      </c>
      <c r="L112">
        <v>0</v>
      </c>
      <c r="M112">
        <v>0</v>
      </c>
      <c r="N112">
        <v>0</v>
      </c>
      <c r="O112" t="s">
        <v>55</v>
      </c>
      <c r="P112" t="s">
        <v>55</v>
      </c>
      <c r="Q112">
        <v>0</v>
      </c>
      <c r="R112" t="s">
        <v>55</v>
      </c>
      <c r="S112" t="s">
        <v>56</v>
      </c>
      <c r="T112">
        <v>1</v>
      </c>
      <c r="U112" t="s">
        <v>135</v>
      </c>
      <c r="V112" s="1">
        <v>8.6999999999999997E-12</v>
      </c>
      <c r="W112" t="s">
        <v>291</v>
      </c>
      <c r="X112">
        <v>0.4415</v>
      </c>
    </row>
    <row r="113" spans="2:25" x14ac:dyDescent="0.2">
      <c r="B113" t="s">
        <v>11699</v>
      </c>
      <c r="C113">
        <v>65</v>
      </c>
      <c r="D113" t="s">
        <v>351</v>
      </c>
      <c r="E113" t="s">
        <v>352</v>
      </c>
      <c r="F113">
        <v>84919</v>
      </c>
      <c r="G113">
        <v>1</v>
      </c>
      <c r="H113">
        <v>204372515</v>
      </c>
      <c r="I113">
        <v>204380919</v>
      </c>
      <c r="J113">
        <v>0.16122392799999999</v>
      </c>
      <c r="K113">
        <v>-1.1680971790000001</v>
      </c>
      <c r="L113">
        <v>0</v>
      </c>
      <c r="M113">
        <v>0</v>
      </c>
      <c r="N113">
        <v>0</v>
      </c>
      <c r="O113" t="s">
        <v>55</v>
      </c>
      <c r="P113" t="s">
        <v>55</v>
      </c>
      <c r="Q113">
        <v>0</v>
      </c>
      <c r="R113" t="s">
        <v>55</v>
      </c>
      <c r="S113" t="s">
        <v>56</v>
      </c>
      <c r="T113">
        <v>1</v>
      </c>
      <c r="U113" t="s">
        <v>106</v>
      </c>
      <c r="V113" s="1">
        <v>2.1999999999999999E-12</v>
      </c>
      <c r="W113" t="s">
        <v>346</v>
      </c>
      <c r="X113">
        <v>0.59901000000000004</v>
      </c>
      <c r="Y113" t="s">
        <v>17733</v>
      </c>
    </row>
    <row r="114" spans="2:25" x14ac:dyDescent="0.2">
      <c r="B114" t="s">
        <v>11699</v>
      </c>
      <c r="C114">
        <v>66</v>
      </c>
      <c r="D114" t="s">
        <v>353</v>
      </c>
      <c r="E114" t="s">
        <v>354</v>
      </c>
      <c r="F114">
        <v>129285</v>
      </c>
      <c r="G114">
        <v>2</v>
      </c>
      <c r="H114">
        <v>48667737</v>
      </c>
      <c r="I114">
        <v>48742525</v>
      </c>
      <c r="J114">
        <v>4.0210000000000002E-4</v>
      </c>
      <c r="K114">
        <v>0.57165995199999997</v>
      </c>
      <c r="L114">
        <v>0</v>
      </c>
      <c r="M114">
        <v>0</v>
      </c>
      <c r="N114">
        <v>0</v>
      </c>
      <c r="O114" t="s">
        <v>55</v>
      </c>
      <c r="P114" t="s">
        <v>55</v>
      </c>
      <c r="Q114">
        <v>0</v>
      </c>
      <c r="R114" t="s">
        <v>55</v>
      </c>
      <c r="S114" t="s">
        <v>56</v>
      </c>
      <c r="T114">
        <v>1</v>
      </c>
      <c r="U114" t="s">
        <v>245</v>
      </c>
      <c r="V114" s="1">
        <v>2.7999999999999999E-8</v>
      </c>
      <c r="W114" t="s">
        <v>8</v>
      </c>
      <c r="X114">
        <v>0.65181999999999995</v>
      </c>
      <c r="Y114" t="s">
        <v>17734</v>
      </c>
    </row>
    <row r="115" spans="2:25" x14ac:dyDescent="0.2">
      <c r="B115" t="s">
        <v>11699</v>
      </c>
      <c r="C115">
        <v>66</v>
      </c>
      <c r="D115" t="s">
        <v>355</v>
      </c>
      <c r="E115" t="s">
        <v>356</v>
      </c>
      <c r="F115">
        <v>286749</v>
      </c>
      <c r="G115">
        <v>2</v>
      </c>
      <c r="H115">
        <v>48757064</v>
      </c>
      <c r="I115">
        <v>49003654</v>
      </c>
      <c r="J115" s="1">
        <v>1.6499999999999999E-14</v>
      </c>
      <c r="K115">
        <v>0.57286352100000004</v>
      </c>
      <c r="L115">
        <v>2</v>
      </c>
      <c r="M115">
        <v>2.802</v>
      </c>
      <c r="N115">
        <v>0</v>
      </c>
      <c r="O115" t="s">
        <v>55</v>
      </c>
      <c r="P115" t="s">
        <v>55</v>
      </c>
      <c r="Q115">
        <v>0</v>
      </c>
      <c r="R115" t="s">
        <v>55</v>
      </c>
      <c r="S115" t="s">
        <v>0</v>
      </c>
      <c r="T115">
        <v>0</v>
      </c>
      <c r="U115" t="s">
        <v>55</v>
      </c>
      <c r="V115" s="1">
        <v>6.2000000000000001E-9</v>
      </c>
      <c r="W115" t="s">
        <v>357</v>
      </c>
      <c r="X115">
        <v>8.5725000000000005E-4</v>
      </c>
    </row>
    <row r="116" spans="2:25" x14ac:dyDescent="0.2">
      <c r="B116" t="s">
        <v>11699</v>
      </c>
      <c r="C116">
        <v>66</v>
      </c>
      <c r="D116" t="s">
        <v>358</v>
      </c>
      <c r="E116" t="s">
        <v>359</v>
      </c>
      <c r="F116">
        <v>11036</v>
      </c>
      <c r="G116">
        <v>2</v>
      </c>
      <c r="H116">
        <v>48844937</v>
      </c>
      <c r="I116">
        <v>48960287</v>
      </c>
      <c r="J116" s="1">
        <v>5.6499999999999999E-7</v>
      </c>
      <c r="K116">
        <v>0.420928839</v>
      </c>
      <c r="L116">
        <v>1</v>
      </c>
      <c r="M116">
        <v>1.2230000000000001</v>
      </c>
      <c r="N116">
        <v>0</v>
      </c>
      <c r="O116" t="s">
        <v>55</v>
      </c>
      <c r="P116" t="s">
        <v>55</v>
      </c>
      <c r="Q116">
        <v>0</v>
      </c>
      <c r="R116" t="s">
        <v>55</v>
      </c>
      <c r="S116" t="s">
        <v>56</v>
      </c>
      <c r="T116">
        <v>5</v>
      </c>
      <c r="U116" t="s">
        <v>360</v>
      </c>
      <c r="V116" s="1">
        <v>2.7999999999999999E-8</v>
      </c>
      <c r="W116" t="s">
        <v>8</v>
      </c>
      <c r="X116">
        <v>8.1461999999999993E-3</v>
      </c>
    </row>
    <row r="117" spans="2:25" x14ac:dyDescent="0.2">
      <c r="B117" t="s">
        <v>11699</v>
      </c>
      <c r="C117">
        <v>66</v>
      </c>
      <c r="D117" t="s">
        <v>361</v>
      </c>
      <c r="E117" t="s">
        <v>362</v>
      </c>
      <c r="F117">
        <v>3973</v>
      </c>
      <c r="G117">
        <v>2</v>
      </c>
      <c r="H117">
        <v>48859428</v>
      </c>
      <c r="I117">
        <v>48982880</v>
      </c>
      <c r="J117" s="1">
        <v>2.7999999999999999E-8</v>
      </c>
      <c r="K117">
        <v>0.16288688400000001</v>
      </c>
      <c r="L117">
        <v>1</v>
      </c>
      <c r="M117">
        <v>1.2230000000000001</v>
      </c>
      <c r="N117">
        <v>0</v>
      </c>
      <c r="O117" t="s">
        <v>55</v>
      </c>
      <c r="P117" t="s">
        <v>55</v>
      </c>
      <c r="Q117">
        <v>0</v>
      </c>
      <c r="R117" t="s">
        <v>55</v>
      </c>
      <c r="S117" t="s">
        <v>56</v>
      </c>
      <c r="T117">
        <v>5</v>
      </c>
      <c r="U117" t="s">
        <v>220</v>
      </c>
      <c r="V117" s="1">
        <v>2.7999999999999999E-8</v>
      </c>
      <c r="W117" t="s">
        <v>8</v>
      </c>
      <c r="X117">
        <v>7.7183E-3</v>
      </c>
      <c r="Y117" t="s">
        <v>17735</v>
      </c>
    </row>
    <row r="118" spans="2:25" x14ac:dyDescent="0.2">
      <c r="B118" t="s">
        <v>11699</v>
      </c>
      <c r="C118">
        <v>66</v>
      </c>
      <c r="D118" t="s">
        <v>363</v>
      </c>
      <c r="E118" t="s">
        <v>364</v>
      </c>
      <c r="F118">
        <v>9378</v>
      </c>
      <c r="G118">
        <v>2</v>
      </c>
      <c r="H118">
        <v>50145643</v>
      </c>
      <c r="I118">
        <v>51259674</v>
      </c>
      <c r="J118">
        <v>0.99994873799999995</v>
      </c>
      <c r="K118">
        <v>-0.420818264</v>
      </c>
      <c r="L118">
        <v>0</v>
      </c>
      <c r="M118">
        <v>0</v>
      </c>
      <c r="N118">
        <v>0</v>
      </c>
      <c r="O118" t="s">
        <v>55</v>
      </c>
      <c r="P118" t="s">
        <v>55</v>
      </c>
      <c r="Q118">
        <v>0</v>
      </c>
      <c r="R118" t="s">
        <v>55</v>
      </c>
      <c r="S118" t="s">
        <v>56</v>
      </c>
      <c r="T118">
        <v>1</v>
      </c>
      <c r="U118" t="s">
        <v>245</v>
      </c>
      <c r="V118" s="1">
        <v>2.7999999999999999E-8</v>
      </c>
      <c r="W118" t="s">
        <v>8</v>
      </c>
      <c r="X118" s="1">
        <v>7.5107000000000001E-7</v>
      </c>
      <c r="Y118" t="s">
        <v>17736</v>
      </c>
    </row>
    <row r="119" spans="2:25" x14ac:dyDescent="0.2">
      <c r="B119" t="s">
        <v>11699</v>
      </c>
      <c r="C119">
        <v>67</v>
      </c>
      <c r="D119" t="s">
        <v>365</v>
      </c>
      <c r="E119" t="s">
        <v>366</v>
      </c>
      <c r="F119">
        <v>23177</v>
      </c>
      <c r="G119">
        <v>2</v>
      </c>
      <c r="H119">
        <v>65283500</v>
      </c>
      <c r="I119">
        <v>65314138</v>
      </c>
      <c r="J119">
        <v>0.37162260200000002</v>
      </c>
      <c r="K119">
        <v>0.12938913599999999</v>
      </c>
      <c r="L119">
        <v>0</v>
      </c>
      <c r="M119">
        <v>0</v>
      </c>
      <c r="N119">
        <v>0</v>
      </c>
      <c r="O119" t="s">
        <v>55</v>
      </c>
      <c r="P119" t="s">
        <v>55</v>
      </c>
      <c r="Q119">
        <v>0</v>
      </c>
      <c r="R119" t="s">
        <v>55</v>
      </c>
      <c r="S119" t="s">
        <v>56</v>
      </c>
      <c r="T119">
        <v>1</v>
      </c>
      <c r="U119" t="s">
        <v>201</v>
      </c>
      <c r="V119" s="1">
        <v>2.2000000000000001E-14</v>
      </c>
      <c r="W119" t="s">
        <v>367</v>
      </c>
      <c r="X119">
        <v>0.2059</v>
      </c>
    </row>
    <row r="120" spans="2:25" x14ac:dyDescent="0.2">
      <c r="B120" t="s">
        <v>11699</v>
      </c>
      <c r="C120">
        <v>67</v>
      </c>
      <c r="D120" t="s">
        <v>368</v>
      </c>
      <c r="E120" t="s">
        <v>369</v>
      </c>
      <c r="F120">
        <v>5861</v>
      </c>
      <c r="G120">
        <v>2</v>
      </c>
      <c r="H120">
        <v>65297835</v>
      </c>
      <c r="I120">
        <v>65357240</v>
      </c>
      <c r="J120">
        <v>0.60294564100000003</v>
      </c>
      <c r="K120">
        <v>-0.90874641899999997</v>
      </c>
      <c r="L120">
        <v>0</v>
      </c>
      <c r="M120">
        <v>0</v>
      </c>
      <c r="N120">
        <v>0</v>
      </c>
      <c r="O120" t="s">
        <v>55</v>
      </c>
      <c r="P120" t="s">
        <v>55</v>
      </c>
      <c r="Q120">
        <v>0</v>
      </c>
      <c r="R120" t="s">
        <v>55</v>
      </c>
      <c r="S120" t="s">
        <v>56</v>
      </c>
      <c r="T120">
        <v>1</v>
      </c>
      <c r="U120" t="s">
        <v>61</v>
      </c>
      <c r="V120" s="1">
        <v>2.2000000000000001E-14</v>
      </c>
      <c r="W120" t="s">
        <v>9</v>
      </c>
      <c r="X120">
        <v>9.3807000000000001E-2</v>
      </c>
    </row>
    <row r="121" spans="2:25" x14ac:dyDescent="0.2">
      <c r="B121" t="s">
        <v>11699</v>
      </c>
      <c r="C121">
        <v>67</v>
      </c>
      <c r="D121" t="s">
        <v>370</v>
      </c>
      <c r="E121" t="s">
        <v>371</v>
      </c>
      <c r="F121">
        <v>10097</v>
      </c>
      <c r="G121">
        <v>2</v>
      </c>
      <c r="H121">
        <v>65454887</v>
      </c>
      <c r="I121">
        <v>65498387</v>
      </c>
      <c r="J121">
        <v>0.997096541</v>
      </c>
      <c r="K121">
        <v>1.1074944289999999</v>
      </c>
      <c r="L121">
        <v>0</v>
      </c>
      <c r="M121">
        <v>0</v>
      </c>
      <c r="N121">
        <v>0</v>
      </c>
      <c r="O121" t="s">
        <v>55</v>
      </c>
      <c r="P121" t="s">
        <v>55</v>
      </c>
      <c r="Q121">
        <v>0</v>
      </c>
      <c r="R121" t="s">
        <v>55</v>
      </c>
      <c r="S121" t="s">
        <v>56</v>
      </c>
      <c r="T121">
        <v>2</v>
      </c>
      <c r="U121" t="s">
        <v>138</v>
      </c>
      <c r="V121" s="1">
        <v>2.2000000000000001E-14</v>
      </c>
      <c r="W121" t="s">
        <v>9</v>
      </c>
      <c r="X121">
        <v>0.60680000000000001</v>
      </c>
    </row>
    <row r="122" spans="2:25" x14ac:dyDescent="0.2">
      <c r="B122" t="s">
        <v>11699</v>
      </c>
      <c r="C122">
        <v>67</v>
      </c>
      <c r="D122" t="s">
        <v>372</v>
      </c>
      <c r="E122" t="s">
        <v>373</v>
      </c>
      <c r="F122">
        <v>200734</v>
      </c>
      <c r="G122">
        <v>2</v>
      </c>
      <c r="H122">
        <v>65537985</v>
      </c>
      <c r="I122">
        <v>65659771</v>
      </c>
      <c r="J122">
        <v>9.7302300000000005E-4</v>
      </c>
      <c r="K122">
        <v>-0.117264084</v>
      </c>
      <c r="L122">
        <v>0</v>
      </c>
      <c r="M122">
        <v>0</v>
      </c>
      <c r="N122">
        <v>0</v>
      </c>
      <c r="O122" t="s">
        <v>55</v>
      </c>
      <c r="P122" t="s">
        <v>55</v>
      </c>
      <c r="Q122">
        <v>0</v>
      </c>
      <c r="R122" t="s">
        <v>55</v>
      </c>
      <c r="S122" t="s">
        <v>56</v>
      </c>
      <c r="T122">
        <v>1</v>
      </c>
      <c r="U122" t="s">
        <v>201</v>
      </c>
      <c r="V122" s="1">
        <v>2.2000000000000001E-14</v>
      </c>
      <c r="W122" t="s">
        <v>367</v>
      </c>
      <c r="X122">
        <v>0.69096999999999997</v>
      </c>
    </row>
    <row r="123" spans="2:25" x14ac:dyDescent="0.2">
      <c r="B123" t="s">
        <v>11699</v>
      </c>
      <c r="C123">
        <v>67</v>
      </c>
      <c r="D123" t="s">
        <v>374</v>
      </c>
      <c r="E123" t="s">
        <v>375</v>
      </c>
      <c r="F123">
        <v>4211</v>
      </c>
      <c r="G123">
        <v>2</v>
      </c>
      <c r="H123">
        <v>66660584</v>
      </c>
      <c r="I123">
        <v>66801001</v>
      </c>
      <c r="J123">
        <v>0.990885197</v>
      </c>
      <c r="K123">
        <v>-1.500874619</v>
      </c>
      <c r="L123">
        <v>10</v>
      </c>
      <c r="M123">
        <v>17.600000000000001</v>
      </c>
      <c r="N123">
        <v>1</v>
      </c>
      <c r="O123" s="1">
        <v>1.5E-5</v>
      </c>
      <c r="P123">
        <v>1.10789E-3</v>
      </c>
      <c r="Q123">
        <v>1</v>
      </c>
      <c r="R123" t="s">
        <v>376</v>
      </c>
      <c r="S123" t="s">
        <v>56</v>
      </c>
      <c r="T123">
        <v>13</v>
      </c>
      <c r="U123" t="s">
        <v>377</v>
      </c>
      <c r="V123" s="1">
        <v>7.0999999999999995E-17</v>
      </c>
      <c r="W123" t="s">
        <v>378</v>
      </c>
      <c r="X123" s="1">
        <v>5.5245999999999996E-7</v>
      </c>
      <c r="Y123" t="s">
        <v>17737</v>
      </c>
    </row>
    <row r="124" spans="2:25" x14ac:dyDescent="0.2">
      <c r="B124" t="s">
        <v>11699</v>
      </c>
      <c r="C124">
        <v>67</v>
      </c>
      <c r="D124" t="s">
        <v>379</v>
      </c>
      <c r="E124" t="s">
        <v>380</v>
      </c>
      <c r="F124">
        <v>54465</v>
      </c>
      <c r="G124">
        <v>2</v>
      </c>
      <c r="H124">
        <v>67624451</v>
      </c>
      <c r="I124">
        <v>67637677</v>
      </c>
      <c r="J124">
        <v>0.97531459600000003</v>
      </c>
      <c r="K124">
        <v>-8.4423631999999998E-2</v>
      </c>
      <c r="L124">
        <v>0</v>
      </c>
      <c r="M124">
        <v>0</v>
      </c>
      <c r="N124">
        <v>0</v>
      </c>
      <c r="O124" t="s">
        <v>55</v>
      </c>
      <c r="P124" t="s">
        <v>55</v>
      </c>
      <c r="Q124">
        <v>0</v>
      </c>
      <c r="R124" t="s">
        <v>55</v>
      </c>
      <c r="S124" t="s">
        <v>56</v>
      </c>
      <c r="T124">
        <v>7</v>
      </c>
      <c r="U124" t="s">
        <v>381</v>
      </c>
      <c r="V124" s="1">
        <v>7.0999999999999995E-17</v>
      </c>
      <c r="W124" t="s">
        <v>382</v>
      </c>
      <c r="X124">
        <v>0.86702999999999997</v>
      </c>
    </row>
    <row r="125" spans="2:25" x14ac:dyDescent="0.2">
      <c r="B125" t="s">
        <v>11699</v>
      </c>
      <c r="C125">
        <v>67</v>
      </c>
      <c r="D125" t="s">
        <v>383</v>
      </c>
      <c r="E125" t="s">
        <v>384</v>
      </c>
      <c r="F125">
        <v>10438</v>
      </c>
      <c r="G125">
        <v>2</v>
      </c>
      <c r="H125">
        <v>68268262</v>
      </c>
      <c r="I125">
        <v>68338080</v>
      </c>
      <c r="J125">
        <v>0.36597288700000002</v>
      </c>
      <c r="K125">
        <v>-0.89913516699999996</v>
      </c>
      <c r="L125">
        <v>0</v>
      </c>
      <c r="M125">
        <v>0</v>
      </c>
      <c r="N125">
        <v>0</v>
      </c>
      <c r="O125" t="s">
        <v>55</v>
      </c>
      <c r="P125" t="s">
        <v>55</v>
      </c>
      <c r="Q125">
        <v>0</v>
      </c>
      <c r="R125" t="s">
        <v>55</v>
      </c>
      <c r="S125" t="s">
        <v>56</v>
      </c>
      <c r="T125">
        <v>3</v>
      </c>
      <c r="U125" t="s">
        <v>228</v>
      </c>
      <c r="V125" s="1">
        <v>7.0999999999999995E-17</v>
      </c>
      <c r="W125" t="s">
        <v>385</v>
      </c>
      <c r="X125">
        <v>0.92403999999999997</v>
      </c>
    </row>
    <row r="126" spans="2:25" x14ac:dyDescent="0.2">
      <c r="B126" t="s">
        <v>11699</v>
      </c>
      <c r="C126">
        <v>67</v>
      </c>
      <c r="D126" t="s">
        <v>386</v>
      </c>
      <c r="E126" t="s">
        <v>387</v>
      </c>
      <c r="F126">
        <v>116143</v>
      </c>
      <c r="G126">
        <v>2</v>
      </c>
      <c r="H126">
        <v>68350068</v>
      </c>
      <c r="I126">
        <v>68384692</v>
      </c>
      <c r="J126">
        <v>0.80565945900000002</v>
      </c>
      <c r="K126">
        <v>0.77770448599999997</v>
      </c>
      <c r="L126">
        <v>0</v>
      </c>
      <c r="M126">
        <v>0</v>
      </c>
      <c r="N126">
        <v>0</v>
      </c>
      <c r="O126" t="s">
        <v>55</v>
      </c>
      <c r="P126" t="s">
        <v>55</v>
      </c>
      <c r="Q126">
        <v>0</v>
      </c>
      <c r="R126" t="s">
        <v>55</v>
      </c>
      <c r="S126" t="s">
        <v>56</v>
      </c>
      <c r="T126">
        <v>1</v>
      </c>
      <c r="U126" t="s">
        <v>245</v>
      </c>
      <c r="V126" s="1">
        <v>7.0999999999999995E-17</v>
      </c>
      <c r="W126" t="s">
        <v>385</v>
      </c>
      <c r="X126">
        <v>0.76842999999999995</v>
      </c>
    </row>
    <row r="127" spans="2:25" x14ac:dyDescent="0.2">
      <c r="B127" t="s">
        <v>11699</v>
      </c>
      <c r="C127">
        <v>67</v>
      </c>
      <c r="D127" t="s">
        <v>388</v>
      </c>
      <c r="E127" t="s">
        <v>389</v>
      </c>
      <c r="F127" t="s">
        <v>55</v>
      </c>
      <c r="G127">
        <v>2</v>
      </c>
      <c r="H127">
        <v>68358370</v>
      </c>
      <c r="I127">
        <v>68488362</v>
      </c>
      <c r="J127" t="s">
        <v>55</v>
      </c>
      <c r="K127" t="s">
        <v>55</v>
      </c>
      <c r="L127">
        <v>0</v>
      </c>
      <c r="M127">
        <v>0</v>
      </c>
      <c r="N127">
        <v>0</v>
      </c>
      <c r="O127" t="s">
        <v>55</v>
      </c>
      <c r="P127" t="s">
        <v>55</v>
      </c>
      <c r="Q127">
        <v>0</v>
      </c>
      <c r="R127" t="s">
        <v>55</v>
      </c>
      <c r="S127" t="s">
        <v>56</v>
      </c>
      <c r="T127">
        <v>4</v>
      </c>
      <c r="U127" t="s">
        <v>390</v>
      </c>
      <c r="V127" s="1">
        <v>7.0999999999999995E-17</v>
      </c>
      <c r="W127" t="s">
        <v>385</v>
      </c>
      <c r="X127">
        <v>0.73628000000000005</v>
      </c>
    </row>
    <row r="128" spans="2:25" x14ac:dyDescent="0.2">
      <c r="B128" t="s">
        <v>11699</v>
      </c>
      <c r="C128">
        <v>67</v>
      </c>
      <c r="D128" t="s">
        <v>391</v>
      </c>
      <c r="E128" t="s">
        <v>392</v>
      </c>
      <c r="F128">
        <v>56902</v>
      </c>
      <c r="G128">
        <v>2</v>
      </c>
      <c r="H128">
        <v>68384976</v>
      </c>
      <c r="I128">
        <v>68403370</v>
      </c>
      <c r="J128">
        <v>0.25653445699999999</v>
      </c>
      <c r="K128">
        <v>4.513197E-2</v>
      </c>
      <c r="L128">
        <v>0</v>
      </c>
      <c r="M128">
        <v>0</v>
      </c>
      <c r="N128">
        <v>0</v>
      </c>
      <c r="O128" t="s">
        <v>55</v>
      </c>
      <c r="P128" t="s">
        <v>55</v>
      </c>
      <c r="Q128">
        <v>0</v>
      </c>
      <c r="R128" t="s">
        <v>55</v>
      </c>
      <c r="S128" t="s">
        <v>56</v>
      </c>
      <c r="T128">
        <v>1</v>
      </c>
      <c r="U128" t="s">
        <v>245</v>
      </c>
      <c r="V128" s="1">
        <v>7.0999999999999995E-17</v>
      </c>
      <c r="W128" t="s">
        <v>385</v>
      </c>
      <c r="X128">
        <v>0.71545999999999998</v>
      </c>
    </row>
    <row r="129" spans="2:25" x14ac:dyDescent="0.2">
      <c r="B129" t="s">
        <v>11699</v>
      </c>
      <c r="C129">
        <v>67</v>
      </c>
      <c r="D129" t="s">
        <v>393</v>
      </c>
      <c r="E129" t="s">
        <v>394</v>
      </c>
      <c r="F129">
        <v>5534</v>
      </c>
      <c r="G129">
        <v>2</v>
      </c>
      <c r="H129">
        <v>68405989</v>
      </c>
      <c r="I129">
        <v>68483369</v>
      </c>
      <c r="J129">
        <v>0.88982022000000005</v>
      </c>
      <c r="K129">
        <v>0.47295083900000001</v>
      </c>
      <c r="L129">
        <v>0</v>
      </c>
      <c r="M129">
        <v>0</v>
      </c>
      <c r="N129">
        <v>0</v>
      </c>
      <c r="O129" t="s">
        <v>55</v>
      </c>
      <c r="P129" t="s">
        <v>55</v>
      </c>
      <c r="Q129">
        <v>0</v>
      </c>
      <c r="R129" t="s">
        <v>55</v>
      </c>
      <c r="S129" t="s">
        <v>56</v>
      </c>
      <c r="T129">
        <v>4</v>
      </c>
      <c r="U129" t="s">
        <v>390</v>
      </c>
      <c r="V129" s="1">
        <v>7.0999999999999995E-17</v>
      </c>
      <c r="W129" t="s">
        <v>385</v>
      </c>
      <c r="X129">
        <v>0.78676999999999997</v>
      </c>
    </row>
    <row r="130" spans="2:25" x14ac:dyDescent="0.2">
      <c r="B130" t="s">
        <v>11699</v>
      </c>
      <c r="C130">
        <v>67</v>
      </c>
      <c r="D130" t="s">
        <v>395</v>
      </c>
      <c r="E130" t="s">
        <v>396</v>
      </c>
      <c r="F130">
        <v>10887</v>
      </c>
      <c r="G130">
        <v>2</v>
      </c>
      <c r="H130">
        <v>68870721</v>
      </c>
      <c r="I130">
        <v>68882708</v>
      </c>
      <c r="J130" s="1">
        <v>5.4199999999999999E-10</v>
      </c>
      <c r="K130" t="s">
        <v>55</v>
      </c>
      <c r="L130">
        <v>0</v>
      </c>
      <c r="M130">
        <v>0</v>
      </c>
      <c r="N130">
        <v>0</v>
      </c>
      <c r="O130" t="s">
        <v>55</v>
      </c>
      <c r="P130" t="s">
        <v>55</v>
      </c>
      <c r="Q130">
        <v>0</v>
      </c>
      <c r="R130" t="s">
        <v>55</v>
      </c>
      <c r="S130" t="s">
        <v>56</v>
      </c>
      <c r="T130">
        <v>1</v>
      </c>
      <c r="U130" t="s">
        <v>245</v>
      </c>
      <c r="V130" s="1">
        <v>7.0999999999999995E-17</v>
      </c>
      <c r="W130" t="s">
        <v>397</v>
      </c>
      <c r="X130">
        <v>0.71660000000000001</v>
      </c>
    </row>
    <row r="131" spans="2:25" x14ac:dyDescent="0.2">
      <c r="B131" t="s">
        <v>11699</v>
      </c>
      <c r="C131">
        <v>68</v>
      </c>
      <c r="D131" t="s">
        <v>398</v>
      </c>
      <c r="E131" t="s">
        <v>399</v>
      </c>
      <c r="F131">
        <v>79712</v>
      </c>
      <c r="G131">
        <v>2</v>
      </c>
      <c r="H131">
        <v>144695635</v>
      </c>
      <c r="I131">
        <v>145090135</v>
      </c>
      <c r="J131" s="1">
        <v>2.4099999999999999E-10</v>
      </c>
      <c r="K131">
        <v>-0.78795316800000004</v>
      </c>
      <c r="L131">
        <v>0</v>
      </c>
      <c r="M131">
        <v>0</v>
      </c>
      <c r="N131">
        <v>0</v>
      </c>
      <c r="O131" t="s">
        <v>55</v>
      </c>
      <c r="P131" t="s">
        <v>55</v>
      </c>
      <c r="Q131">
        <v>0</v>
      </c>
      <c r="R131" t="s">
        <v>55</v>
      </c>
      <c r="S131" t="s">
        <v>56</v>
      </c>
      <c r="T131">
        <v>1</v>
      </c>
      <c r="U131" t="s">
        <v>201</v>
      </c>
      <c r="V131" s="1">
        <v>1.3E-6</v>
      </c>
      <c r="W131" t="s">
        <v>10</v>
      </c>
      <c r="X131">
        <v>0.27887000000000001</v>
      </c>
    </row>
    <row r="132" spans="2:25" x14ac:dyDescent="0.2">
      <c r="B132" t="s">
        <v>11699</v>
      </c>
      <c r="C132">
        <v>68</v>
      </c>
      <c r="D132" t="s">
        <v>400</v>
      </c>
      <c r="E132" t="s">
        <v>401</v>
      </c>
      <c r="F132">
        <v>9839</v>
      </c>
      <c r="G132">
        <v>2</v>
      </c>
      <c r="H132">
        <v>145141648</v>
      </c>
      <c r="I132">
        <v>145282147</v>
      </c>
      <c r="J132">
        <v>0.99983386699999999</v>
      </c>
      <c r="K132">
        <v>-3.3324506789999999</v>
      </c>
      <c r="L132">
        <v>0</v>
      </c>
      <c r="M132">
        <v>0</v>
      </c>
      <c r="N132">
        <v>0</v>
      </c>
      <c r="O132" t="s">
        <v>55</v>
      </c>
      <c r="P132" t="s">
        <v>55</v>
      </c>
      <c r="Q132">
        <v>0</v>
      </c>
      <c r="R132" t="s">
        <v>55</v>
      </c>
      <c r="S132" t="s">
        <v>56</v>
      </c>
      <c r="T132">
        <v>1</v>
      </c>
      <c r="U132" t="s">
        <v>201</v>
      </c>
      <c r="V132" s="1">
        <v>1.2E-8</v>
      </c>
      <c r="W132" t="s">
        <v>10</v>
      </c>
      <c r="X132">
        <v>0.28675</v>
      </c>
      <c r="Y132" t="s">
        <v>17738</v>
      </c>
    </row>
    <row r="133" spans="2:25" x14ac:dyDescent="0.2">
      <c r="B133" t="s">
        <v>11699</v>
      </c>
      <c r="C133">
        <v>68</v>
      </c>
      <c r="D133" t="s">
        <v>402</v>
      </c>
      <c r="E133" t="s">
        <v>403</v>
      </c>
      <c r="F133">
        <v>92</v>
      </c>
      <c r="G133">
        <v>2</v>
      </c>
      <c r="H133">
        <v>148602086</v>
      </c>
      <c r="I133">
        <v>148688393</v>
      </c>
      <c r="J133">
        <v>0.99393226199999996</v>
      </c>
      <c r="K133">
        <v>-1.0462929059999999</v>
      </c>
      <c r="L133">
        <v>0</v>
      </c>
      <c r="M133">
        <v>0</v>
      </c>
      <c r="N133">
        <v>0</v>
      </c>
      <c r="O133" t="s">
        <v>55</v>
      </c>
      <c r="P133" t="s">
        <v>55</v>
      </c>
      <c r="Q133">
        <v>0</v>
      </c>
      <c r="R133" t="s">
        <v>55</v>
      </c>
      <c r="S133" t="s">
        <v>56</v>
      </c>
      <c r="T133">
        <v>8</v>
      </c>
      <c r="U133" t="s">
        <v>404</v>
      </c>
      <c r="V133" s="1">
        <v>1.2E-8</v>
      </c>
      <c r="W133" t="s">
        <v>10</v>
      </c>
      <c r="X133">
        <v>3.8193999999999999E-2</v>
      </c>
    </row>
    <row r="134" spans="2:25" x14ac:dyDescent="0.2">
      <c r="B134" t="s">
        <v>11699</v>
      </c>
      <c r="C134">
        <v>68</v>
      </c>
      <c r="D134" t="s">
        <v>405</v>
      </c>
      <c r="E134" t="s">
        <v>406</v>
      </c>
      <c r="F134">
        <v>5000</v>
      </c>
      <c r="G134">
        <v>2</v>
      </c>
      <c r="H134">
        <v>148687968</v>
      </c>
      <c r="I134">
        <v>148779147</v>
      </c>
      <c r="J134" s="1">
        <v>2.2900000000000001E-6</v>
      </c>
      <c r="K134">
        <v>-0.92087096800000001</v>
      </c>
      <c r="L134">
        <v>0</v>
      </c>
      <c r="M134">
        <v>0</v>
      </c>
      <c r="N134">
        <v>0</v>
      </c>
      <c r="O134" t="s">
        <v>55</v>
      </c>
      <c r="P134" t="s">
        <v>55</v>
      </c>
      <c r="Q134">
        <v>0</v>
      </c>
      <c r="R134" t="s">
        <v>55</v>
      </c>
      <c r="S134" t="s">
        <v>56</v>
      </c>
      <c r="T134">
        <v>2</v>
      </c>
      <c r="U134" t="s">
        <v>407</v>
      </c>
      <c r="V134" s="1">
        <v>1.2E-8</v>
      </c>
      <c r="W134" t="s">
        <v>10</v>
      </c>
      <c r="X134">
        <v>8.8172000000000007E-3</v>
      </c>
      <c r="Y134" t="s">
        <v>17739</v>
      </c>
    </row>
    <row r="135" spans="2:25" x14ac:dyDescent="0.2">
      <c r="B135" t="s">
        <v>11699</v>
      </c>
      <c r="C135">
        <v>68</v>
      </c>
      <c r="D135" t="s">
        <v>408</v>
      </c>
      <c r="E135" t="s">
        <v>409</v>
      </c>
      <c r="F135">
        <v>55777</v>
      </c>
      <c r="G135">
        <v>2</v>
      </c>
      <c r="H135">
        <v>148778580</v>
      </c>
      <c r="I135">
        <v>149275805</v>
      </c>
      <c r="J135">
        <v>0.99985233299999998</v>
      </c>
      <c r="K135">
        <v>-0.90573742400000001</v>
      </c>
      <c r="L135">
        <v>0</v>
      </c>
      <c r="M135">
        <v>0</v>
      </c>
      <c r="N135">
        <v>0</v>
      </c>
      <c r="O135" t="s">
        <v>55</v>
      </c>
      <c r="P135" t="s">
        <v>55</v>
      </c>
      <c r="Q135">
        <v>0</v>
      </c>
      <c r="R135" t="s">
        <v>55</v>
      </c>
      <c r="S135" t="s">
        <v>56</v>
      </c>
      <c r="T135">
        <v>2</v>
      </c>
      <c r="U135" t="s">
        <v>407</v>
      </c>
      <c r="V135" s="1">
        <v>1.2E-8</v>
      </c>
      <c r="W135" t="s">
        <v>10</v>
      </c>
      <c r="X135">
        <v>6.0670000000000002E-2</v>
      </c>
      <c r="Y135" t="s">
        <v>17740</v>
      </c>
    </row>
    <row r="136" spans="2:25" x14ac:dyDescent="0.2">
      <c r="B136" t="s">
        <v>11699</v>
      </c>
      <c r="C136">
        <v>68</v>
      </c>
      <c r="D136" t="s">
        <v>410</v>
      </c>
      <c r="E136" t="s">
        <v>411</v>
      </c>
      <c r="F136">
        <v>3800</v>
      </c>
      <c r="G136">
        <v>2</v>
      </c>
      <c r="H136">
        <v>149632819</v>
      </c>
      <c r="I136">
        <v>149883273</v>
      </c>
      <c r="J136">
        <v>0.99951559700000003</v>
      </c>
      <c r="K136" t="s">
        <v>55</v>
      </c>
      <c r="L136">
        <v>0</v>
      </c>
      <c r="M136">
        <v>0</v>
      </c>
      <c r="N136">
        <v>0</v>
      </c>
      <c r="O136" t="s">
        <v>55</v>
      </c>
      <c r="P136" t="s">
        <v>55</v>
      </c>
      <c r="Q136">
        <v>0</v>
      </c>
      <c r="R136" t="s">
        <v>55</v>
      </c>
      <c r="S136" t="s">
        <v>56</v>
      </c>
      <c r="T136">
        <v>1</v>
      </c>
      <c r="U136" t="s">
        <v>118</v>
      </c>
      <c r="V136" s="1">
        <v>1.2E-8</v>
      </c>
      <c r="W136" t="s">
        <v>10</v>
      </c>
      <c r="X136">
        <v>0.32511000000000001</v>
      </c>
      <c r="Y136" t="s">
        <v>17741</v>
      </c>
    </row>
    <row r="137" spans="2:25" x14ac:dyDescent="0.2">
      <c r="B137" t="s">
        <v>11699</v>
      </c>
      <c r="C137">
        <v>68</v>
      </c>
      <c r="D137" t="s">
        <v>412</v>
      </c>
      <c r="E137" t="s">
        <v>413</v>
      </c>
      <c r="F137">
        <v>130576</v>
      </c>
      <c r="G137">
        <v>2</v>
      </c>
      <c r="H137">
        <v>149894621</v>
      </c>
      <c r="I137">
        <v>150071776</v>
      </c>
      <c r="J137">
        <v>1.033508E-3</v>
      </c>
      <c r="K137">
        <v>-0.24095593600000001</v>
      </c>
      <c r="L137">
        <v>0</v>
      </c>
      <c r="M137">
        <v>0</v>
      </c>
      <c r="N137">
        <v>0</v>
      </c>
      <c r="O137" t="s">
        <v>55</v>
      </c>
      <c r="P137" t="s">
        <v>55</v>
      </c>
      <c r="Q137">
        <v>0</v>
      </c>
      <c r="R137" t="s">
        <v>55</v>
      </c>
      <c r="S137" t="s">
        <v>56</v>
      </c>
      <c r="T137">
        <v>2</v>
      </c>
      <c r="U137" t="s">
        <v>414</v>
      </c>
      <c r="V137" s="1">
        <v>1.2E-8</v>
      </c>
      <c r="W137" t="s">
        <v>10</v>
      </c>
      <c r="X137">
        <v>0.38646000000000003</v>
      </c>
    </row>
    <row r="138" spans="2:25" x14ac:dyDescent="0.2">
      <c r="B138" t="s">
        <v>11699</v>
      </c>
      <c r="C138">
        <v>68</v>
      </c>
      <c r="D138" t="s">
        <v>415</v>
      </c>
      <c r="E138" t="s">
        <v>416</v>
      </c>
      <c r="F138">
        <v>130574</v>
      </c>
      <c r="G138">
        <v>2</v>
      </c>
      <c r="H138">
        <v>150186499</v>
      </c>
      <c r="I138">
        <v>150330662</v>
      </c>
      <c r="J138">
        <v>6.2482599999999998E-4</v>
      </c>
      <c r="K138">
        <v>0.36892341400000001</v>
      </c>
      <c r="L138">
        <v>0</v>
      </c>
      <c r="M138">
        <v>0</v>
      </c>
      <c r="N138">
        <v>0</v>
      </c>
      <c r="O138" t="s">
        <v>55</v>
      </c>
      <c r="P138" t="s">
        <v>55</v>
      </c>
      <c r="Q138">
        <v>0</v>
      </c>
      <c r="R138" t="s">
        <v>55</v>
      </c>
      <c r="S138" t="s">
        <v>56</v>
      </c>
      <c r="T138">
        <v>2</v>
      </c>
      <c r="U138" t="s">
        <v>417</v>
      </c>
      <c r="V138" s="1">
        <v>1.2E-8</v>
      </c>
      <c r="W138" t="s">
        <v>10</v>
      </c>
      <c r="X138">
        <v>0.33796999999999999</v>
      </c>
    </row>
    <row r="139" spans="2:25" x14ac:dyDescent="0.2">
      <c r="B139" t="s">
        <v>11699</v>
      </c>
      <c r="C139">
        <v>69</v>
      </c>
      <c r="D139" t="s">
        <v>418</v>
      </c>
      <c r="E139" t="s">
        <v>419</v>
      </c>
      <c r="F139">
        <v>389114</v>
      </c>
      <c r="G139">
        <v>3</v>
      </c>
      <c r="H139">
        <v>42947223</v>
      </c>
      <c r="I139">
        <v>42960825</v>
      </c>
      <c r="J139" s="1">
        <v>3.7200000000000001E-10</v>
      </c>
      <c r="K139">
        <v>-0.48197588699999999</v>
      </c>
      <c r="L139">
        <v>0</v>
      </c>
      <c r="M139">
        <v>0</v>
      </c>
      <c r="N139">
        <v>0</v>
      </c>
      <c r="O139" t="s">
        <v>55</v>
      </c>
      <c r="P139" t="s">
        <v>55</v>
      </c>
      <c r="Q139">
        <v>0</v>
      </c>
      <c r="R139" t="s">
        <v>55</v>
      </c>
      <c r="S139" t="s">
        <v>56</v>
      </c>
      <c r="T139">
        <v>2</v>
      </c>
      <c r="U139" t="s">
        <v>232</v>
      </c>
      <c r="V139" s="1">
        <v>7.4999999999999993E-9</v>
      </c>
      <c r="W139" t="s">
        <v>11</v>
      </c>
      <c r="X139">
        <v>0.12698999999999999</v>
      </c>
    </row>
    <row r="140" spans="2:25" x14ac:dyDescent="0.2">
      <c r="B140" t="s">
        <v>11699</v>
      </c>
      <c r="C140">
        <v>69</v>
      </c>
      <c r="D140" t="s">
        <v>420</v>
      </c>
      <c r="E140" t="s">
        <v>421</v>
      </c>
      <c r="F140">
        <v>729085</v>
      </c>
      <c r="G140">
        <v>3</v>
      </c>
      <c r="H140">
        <v>43020759</v>
      </c>
      <c r="I140">
        <v>43101703</v>
      </c>
      <c r="J140" t="s">
        <v>55</v>
      </c>
      <c r="K140">
        <v>0.53008081200000001</v>
      </c>
      <c r="L140">
        <v>0</v>
      </c>
      <c r="M140">
        <v>0</v>
      </c>
      <c r="N140">
        <v>0</v>
      </c>
      <c r="O140" t="s">
        <v>55</v>
      </c>
      <c r="P140" t="s">
        <v>55</v>
      </c>
      <c r="Q140">
        <v>0</v>
      </c>
      <c r="R140" t="s">
        <v>55</v>
      </c>
      <c r="S140" t="s">
        <v>56</v>
      </c>
      <c r="T140">
        <v>2</v>
      </c>
      <c r="U140" t="s">
        <v>232</v>
      </c>
      <c r="V140" s="1">
        <v>7.4999999999999993E-9</v>
      </c>
      <c r="W140" t="s">
        <v>11</v>
      </c>
      <c r="X140">
        <v>0.20077</v>
      </c>
    </row>
    <row r="141" spans="2:25" x14ac:dyDescent="0.2">
      <c r="B141" t="s">
        <v>11699</v>
      </c>
      <c r="C141">
        <v>69</v>
      </c>
      <c r="D141" t="s">
        <v>422</v>
      </c>
      <c r="E141" t="s">
        <v>423</v>
      </c>
      <c r="F141">
        <v>84892</v>
      </c>
      <c r="G141">
        <v>3</v>
      </c>
      <c r="H141">
        <v>43120724</v>
      </c>
      <c r="I141">
        <v>43147568</v>
      </c>
      <c r="J141">
        <v>7.7267719999999998E-3</v>
      </c>
      <c r="K141" t="s">
        <v>55</v>
      </c>
      <c r="L141">
        <v>0</v>
      </c>
      <c r="M141">
        <v>0</v>
      </c>
      <c r="N141">
        <v>0</v>
      </c>
      <c r="O141" t="s">
        <v>55</v>
      </c>
      <c r="P141" t="s">
        <v>55</v>
      </c>
      <c r="Q141">
        <v>0</v>
      </c>
      <c r="R141" t="s">
        <v>55</v>
      </c>
      <c r="S141" t="s">
        <v>56</v>
      </c>
      <c r="T141">
        <v>2</v>
      </c>
      <c r="U141" t="s">
        <v>232</v>
      </c>
      <c r="V141" s="1">
        <v>7.4999999999999993E-9</v>
      </c>
      <c r="W141" t="s">
        <v>11</v>
      </c>
      <c r="X141">
        <v>0.54713000000000001</v>
      </c>
      <c r="Y141" t="s">
        <v>17742</v>
      </c>
    </row>
    <row r="142" spans="2:25" x14ac:dyDescent="0.2">
      <c r="B142" t="s">
        <v>11699</v>
      </c>
      <c r="C142">
        <v>69</v>
      </c>
      <c r="D142" t="s">
        <v>424</v>
      </c>
      <c r="E142" t="s">
        <v>425</v>
      </c>
      <c r="F142">
        <v>54861</v>
      </c>
      <c r="G142">
        <v>3</v>
      </c>
      <c r="H142">
        <v>43328004</v>
      </c>
      <c r="I142">
        <v>43466256</v>
      </c>
      <c r="J142">
        <v>0.99414226800000005</v>
      </c>
      <c r="K142">
        <v>-0.87194681900000004</v>
      </c>
      <c r="L142">
        <v>0</v>
      </c>
      <c r="M142">
        <v>0</v>
      </c>
      <c r="N142">
        <v>0</v>
      </c>
      <c r="O142" t="s">
        <v>55</v>
      </c>
      <c r="P142" t="s">
        <v>55</v>
      </c>
      <c r="Q142">
        <v>0</v>
      </c>
      <c r="R142" t="s">
        <v>55</v>
      </c>
      <c r="S142" t="s">
        <v>56</v>
      </c>
      <c r="T142">
        <v>5</v>
      </c>
      <c r="U142" t="s">
        <v>360</v>
      </c>
      <c r="V142" s="1">
        <v>7.4999999999999993E-9</v>
      </c>
      <c r="W142" t="s">
        <v>11</v>
      </c>
      <c r="X142">
        <v>0.33239000000000002</v>
      </c>
    </row>
    <row r="143" spans="2:25" x14ac:dyDescent="0.2">
      <c r="B143" t="s">
        <v>11699</v>
      </c>
      <c r="C143">
        <v>69</v>
      </c>
      <c r="D143" t="s">
        <v>426</v>
      </c>
      <c r="E143" t="s">
        <v>427</v>
      </c>
      <c r="F143">
        <v>55129</v>
      </c>
      <c r="G143">
        <v>3</v>
      </c>
      <c r="H143">
        <v>43396351</v>
      </c>
      <c r="I143">
        <v>43733086</v>
      </c>
      <c r="J143" s="1">
        <v>1.9199999999999998E-6</v>
      </c>
      <c r="K143">
        <v>0.104487645</v>
      </c>
      <c r="L143">
        <v>0</v>
      </c>
      <c r="M143">
        <v>0</v>
      </c>
      <c r="N143">
        <v>0</v>
      </c>
      <c r="O143" t="s">
        <v>55</v>
      </c>
      <c r="P143" t="s">
        <v>55</v>
      </c>
      <c r="Q143">
        <v>0</v>
      </c>
      <c r="R143" t="s">
        <v>55</v>
      </c>
      <c r="S143" t="s">
        <v>56</v>
      </c>
      <c r="T143">
        <v>4</v>
      </c>
      <c r="U143" t="s">
        <v>428</v>
      </c>
      <c r="V143" s="1">
        <v>1.2E-8</v>
      </c>
      <c r="W143" t="s">
        <v>11</v>
      </c>
      <c r="X143">
        <v>0.17232</v>
      </c>
      <c r="Y143" t="s">
        <v>17743</v>
      </c>
    </row>
    <row r="144" spans="2:25" x14ac:dyDescent="0.2">
      <c r="B144" t="s">
        <v>11699</v>
      </c>
      <c r="C144">
        <v>69</v>
      </c>
      <c r="D144" t="s">
        <v>429</v>
      </c>
      <c r="E144" t="s">
        <v>430</v>
      </c>
      <c r="F144">
        <v>51099</v>
      </c>
      <c r="G144">
        <v>3</v>
      </c>
      <c r="H144">
        <v>43731605</v>
      </c>
      <c r="I144">
        <v>43775863</v>
      </c>
      <c r="J144" s="1">
        <v>3.4499999999999998E-5</v>
      </c>
      <c r="K144">
        <v>0.63881289200000002</v>
      </c>
      <c r="L144">
        <v>0</v>
      </c>
      <c r="M144">
        <v>0</v>
      </c>
      <c r="N144">
        <v>0</v>
      </c>
      <c r="O144" t="s">
        <v>55</v>
      </c>
      <c r="P144" t="s">
        <v>55</v>
      </c>
      <c r="Q144">
        <v>0</v>
      </c>
      <c r="R144" t="s">
        <v>55</v>
      </c>
      <c r="S144" t="s">
        <v>56</v>
      </c>
      <c r="T144">
        <v>4</v>
      </c>
      <c r="U144" t="s">
        <v>428</v>
      </c>
      <c r="V144" s="1">
        <v>1.2E-8</v>
      </c>
      <c r="W144" t="s">
        <v>11</v>
      </c>
      <c r="X144">
        <v>0.13786000000000001</v>
      </c>
      <c r="Y144" t="s">
        <v>17744</v>
      </c>
    </row>
    <row r="145" spans="2:25" x14ac:dyDescent="0.2">
      <c r="B145" t="s">
        <v>11699</v>
      </c>
      <c r="C145">
        <v>69</v>
      </c>
      <c r="D145" t="s">
        <v>431</v>
      </c>
      <c r="E145" t="s">
        <v>432</v>
      </c>
      <c r="F145">
        <v>375337</v>
      </c>
      <c r="G145">
        <v>3</v>
      </c>
      <c r="H145">
        <v>44283378</v>
      </c>
      <c r="I145">
        <v>44373590</v>
      </c>
      <c r="J145" t="s">
        <v>55</v>
      </c>
      <c r="K145">
        <v>-0.37631657499999999</v>
      </c>
      <c r="L145">
        <v>0</v>
      </c>
      <c r="M145">
        <v>0</v>
      </c>
      <c r="N145">
        <v>0</v>
      </c>
      <c r="O145" t="s">
        <v>55</v>
      </c>
      <c r="P145" t="s">
        <v>55</v>
      </c>
      <c r="Q145">
        <v>0</v>
      </c>
      <c r="R145" t="s">
        <v>55</v>
      </c>
      <c r="S145" t="s">
        <v>56</v>
      </c>
      <c r="T145">
        <v>5</v>
      </c>
      <c r="U145" t="s">
        <v>360</v>
      </c>
      <c r="V145" s="1">
        <v>7.4999999999999993E-9</v>
      </c>
      <c r="W145" t="s">
        <v>11</v>
      </c>
      <c r="X145">
        <v>0.67408000000000001</v>
      </c>
    </row>
    <row r="146" spans="2:25" x14ac:dyDescent="0.2">
      <c r="B146" t="s">
        <v>11699</v>
      </c>
      <c r="C146">
        <v>69</v>
      </c>
      <c r="D146" t="s">
        <v>433</v>
      </c>
      <c r="E146" t="s">
        <v>434</v>
      </c>
      <c r="F146">
        <v>285343</v>
      </c>
      <c r="G146">
        <v>3</v>
      </c>
      <c r="H146">
        <v>44379611</v>
      </c>
      <c r="I146">
        <v>44450943</v>
      </c>
      <c r="J146" s="1">
        <v>4.46E-5</v>
      </c>
      <c r="K146">
        <v>0.31315397</v>
      </c>
      <c r="L146">
        <v>0</v>
      </c>
      <c r="M146">
        <v>0</v>
      </c>
      <c r="N146">
        <v>0</v>
      </c>
      <c r="O146" t="s">
        <v>55</v>
      </c>
      <c r="P146" t="s">
        <v>55</v>
      </c>
      <c r="Q146">
        <v>0</v>
      </c>
      <c r="R146" t="s">
        <v>55</v>
      </c>
      <c r="S146" t="s">
        <v>56</v>
      </c>
      <c r="T146">
        <v>3</v>
      </c>
      <c r="U146" t="s">
        <v>435</v>
      </c>
      <c r="V146" s="1">
        <v>7.4999999999999993E-9</v>
      </c>
      <c r="W146" t="s">
        <v>11</v>
      </c>
      <c r="X146">
        <v>0.59902999999999995</v>
      </c>
    </row>
    <row r="147" spans="2:25" x14ac:dyDescent="0.2">
      <c r="B147" t="s">
        <v>11699</v>
      </c>
      <c r="C147">
        <v>69</v>
      </c>
      <c r="D147" t="s">
        <v>436</v>
      </c>
      <c r="E147" t="s">
        <v>437</v>
      </c>
      <c r="F147">
        <v>285346</v>
      </c>
      <c r="G147">
        <v>3</v>
      </c>
      <c r="H147">
        <v>44540462</v>
      </c>
      <c r="I147">
        <v>44552128</v>
      </c>
      <c r="J147" s="1">
        <v>6.5400000000000002E-9</v>
      </c>
      <c r="K147" t="s">
        <v>55</v>
      </c>
      <c r="L147">
        <v>0</v>
      </c>
      <c r="M147">
        <v>0</v>
      </c>
      <c r="N147">
        <v>40</v>
      </c>
      <c r="O147" s="1">
        <v>2.6999999999999999E-5</v>
      </c>
      <c r="P147">
        <v>3.4028900000000001E-2</v>
      </c>
      <c r="Q147">
        <v>1</v>
      </c>
      <c r="R147" t="s">
        <v>438</v>
      </c>
      <c r="S147" t="s">
        <v>0</v>
      </c>
      <c r="T147">
        <v>0</v>
      </c>
      <c r="U147" t="s">
        <v>55</v>
      </c>
      <c r="V147" s="1">
        <v>2.3E-6</v>
      </c>
      <c r="W147" t="s">
        <v>11</v>
      </c>
      <c r="X147">
        <v>0.70360999999999996</v>
      </c>
    </row>
    <row r="148" spans="2:25" x14ac:dyDescent="0.2">
      <c r="B148" t="s">
        <v>11699</v>
      </c>
      <c r="C148">
        <v>69</v>
      </c>
      <c r="D148" t="s">
        <v>439</v>
      </c>
      <c r="E148" t="s">
        <v>440</v>
      </c>
      <c r="F148">
        <v>285349</v>
      </c>
      <c r="G148">
        <v>3</v>
      </c>
      <c r="H148">
        <v>44619715</v>
      </c>
      <c r="I148">
        <v>44641186</v>
      </c>
      <c r="J148">
        <v>5.4805105E-2</v>
      </c>
      <c r="K148">
        <v>-1.6584308919999999</v>
      </c>
      <c r="L148">
        <v>0</v>
      </c>
      <c r="M148">
        <v>0</v>
      </c>
      <c r="N148">
        <v>0</v>
      </c>
      <c r="O148" t="s">
        <v>55</v>
      </c>
      <c r="P148" t="s">
        <v>55</v>
      </c>
      <c r="Q148">
        <v>0</v>
      </c>
      <c r="R148" t="s">
        <v>55</v>
      </c>
      <c r="S148" t="s">
        <v>56</v>
      </c>
      <c r="T148">
        <v>1</v>
      </c>
      <c r="U148" t="s">
        <v>135</v>
      </c>
      <c r="V148" s="1">
        <v>1.9000000000000001E-7</v>
      </c>
      <c r="W148" t="s">
        <v>11</v>
      </c>
      <c r="X148">
        <v>0.85031000000000001</v>
      </c>
    </row>
    <row r="149" spans="2:25" x14ac:dyDescent="0.2">
      <c r="B149" t="s">
        <v>11699</v>
      </c>
      <c r="C149">
        <v>69</v>
      </c>
      <c r="D149" t="s">
        <v>441</v>
      </c>
      <c r="E149" t="s">
        <v>442</v>
      </c>
      <c r="F149">
        <v>10168</v>
      </c>
      <c r="G149">
        <v>3</v>
      </c>
      <c r="H149">
        <v>44626380</v>
      </c>
      <c r="I149">
        <v>44689963</v>
      </c>
      <c r="J149" s="1">
        <v>5.9499999999999999E-14</v>
      </c>
      <c r="K149">
        <v>0.13591624299999999</v>
      </c>
      <c r="L149">
        <v>0</v>
      </c>
      <c r="M149">
        <v>0</v>
      </c>
      <c r="N149">
        <v>0</v>
      </c>
      <c r="O149" t="s">
        <v>55</v>
      </c>
      <c r="P149" t="s">
        <v>55</v>
      </c>
      <c r="Q149">
        <v>0</v>
      </c>
      <c r="R149" t="s">
        <v>55</v>
      </c>
      <c r="S149" t="s">
        <v>56</v>
      </c>
      <c r="T149">
        <v>1</v>
      </c>
      <c r="U149" t="s">
        <v>135</v>
      </c>
      <c r="V149" s="1">
        <v>1.9000000000000001E-7</v>
      </c>
      <c r="W149" t="s">
        <v>11</v>
      </c>
      <c r="X149">
        <v>0.91496</v>
      </c>
    </row>
    <row r="150" spans="2:25" x14ac:dyDescent="0.2">
      <c r="B150" t="s">
        <v>11699</v>
      </c>
      <c r="C150">
        <v>69</v>
      </c>
      <c r="D150" t="s">
        <v>443</v>
      </c>
      <c r="E150" t="s">
        <v>444</v>
      </c>
      <c r="F150">
        <v>7047</v>
      </c>
      <c r="G150">
        <v>3</v>
      </c>
      <c r="H150">
        <v>44916100</v>
      </c>
      <c r="I150">
        <v>44956482</v>
      </c>
      <c r="J150" s="1">
        <v>1.1400000000000001E-11</v>
      </c>
      <c r="K150">
        <v>0.32975159100000001</v>
      </c>
      <c r="L150">
        <v>0</v>
      </c>
      <c r="M150">
        <v>0</v>
      </c>
      <c r="N150">
        <v>0</v>
      </c>
      <c r="O150" t="s">
        <v>55</v>
      </c>
      <c r="P150" t="s">
        <v>55</v>
      </c>
      <c r="Q150">
        <v>0</v>
      </c>
      <c r="R150" t="s">
        <v>55</v>
      </c>
      <c r="S150" t="s">
        <v>56</v>
      </c>
      <c r="T150">
        <v>1</v>
      </c>
      <c r="U150" t="s">
        <v>71</v>
      </c>
      <c r="V150" s="1">
        <v>2.3E-6</v>
      </c>
      <c r="W150" t="s">
        <v>11</v>
      </c>
      <c r="X150">
        <v>0.93396000000000001</v>
      </c>
    </row>
    <row r="151" spans="2:25" x14ac:dyDescent="0.2">
      <c r="B151" t="s">
        <v>11699</v>
      </c>
      <c r="C151">
        <v>70</v>
      </c>
      <c r="D151" t="s">
        <v>445</v>
      </c>
      <c r="E151" t="s">
        <v>446</v>
      </c>
      <c r="F151">
        <v>993</v>
      </c>
      <c r="G151">
        <v>3</v>
      </c>
      <c r="H151">
        <v>48198636</v>
      </c>
      <c r="I151">
        <v>48229892</v>
      </c>
      <c r="J151">
        <v>0.97969804500000002</v>
      </c>
      <c r="K151">
        <v>-0.72400067400000001</v>
      </c>
      <c r="L151">
        <v>0</v>
      </c>
      <c r="M151">
        <v>0</v>
      </c>
      <c r="N151">
        <v>36</v>
      </c>
      <c r="O151" s="1">
        <v>9.8899999999999998E-7</v>
      </c>
      <c r="P151" s="1">
        <v>1.6400000000000001E-73</v>
      </c>
      <c r="Q151">
        <v>4</v>
      </c>
      <c r="R151" t="s">
        <v>447</v>
      </c>
      <c r="S151" t="s">
        <v>56</v>
      </c>
      <c r="T151">
        <v>3</v>
      </c>
      <c r="U151" t="s">
        <v>448</v>
      </c>
      <c r="V151" s="1">
        <v>1.8999999999999999E-11</v>
      </c>
      <c r="W151" t="s">
        <v>449</v>
      </c>
      <c r="X151">
        <v>0.16164000000000001</v>
      </c>
    </row>
    <row r="152" spans="2:25" x14ac:dyDescent="0.2">
      <c r="B152" t="s">
        <v>11699</v>
      </c>
      <c r="C152">
        <v>70</v>
      </c>
      <c r="D152" t="s">
        <v>450</v>
      </c>
      <c r="E152" t="s">
        <v>451</v>
      </c>
      <c r="F152">
        <v>820</v>
      </c>
      <c r="G152">
        <v>3</v>
      </c>
      <c r="H152">
        <v>48264837</v>
      </c>
      <c r="I152">
        <v>48266981</v>
      </c>
      <c r="J152">
        <v>8.9655702000000004E-2</v>
      </c>
      <c r="K152">
        <v>0.17357582999999999</v>
      </c>
      <c r="L152">
        <v>0</v>
      </c>
      <c r="M152">
        <v>0</v>
      </c>
      <c r="N152">
        <v>0</v>
      </c>
      <c r="O152" t="s">
        <v>55</v>
      </c>
      <c r="P152" t="s">
        <v>55</v>
      </c>
      <c r="Q152">
        <v>0</v>
      </c>
      <c r="R152" t="s">
        <v>55</v>
      </c>
      <c r="S152" t="s">
        <v>56</v>
      </c>
      <c r="T152">
        <v>5</v>
      </c>
      <c r="U152" t="s">
        <v>452</v>
      </c>
      <c r="V152" s="1">
        <v>3.1E-9</v>
      </c>
      <c r="W152" t="s">
        <v>453</v>
      </c>
      <c r="X152">
        <v>0.1409</v>
      </c>
    </row>
    <row r="153" spans="2:25" x14ac:dyDescent="0.2">
      <c r="B153" t="s">
        <v>11699</v>
      </c>
      <c r="C153">
        <v>70</v>
      </c>
      <c r="D153" t="s">
        <v>454</v>
      </c>
      <c r="E153" t="s">
        <v>455</v>
      </c>
      <c r="F153">
        <v>51385</v>
      </c>
      <c r="G153">
        <v>3</v>
      </c>
      <c r="H153">
        <v>48282590</v>
      </c>
      <c r="I153">
        <v>48340743</v>
      </c>
      <c r="J153" s="1">
        <v>6.5000000000000002E-7</v>
      </c>
      <c r="K153">
        <v>-0.37217571300000002</v>
      </c>
      <c r="L153">
        <v>0</v>
      </c>
      <c r="M153">
        <v>0</v>
      </c>
      <c r="N153">
        <v>65</v>
      </c>
      <c r="O153" s="1">
        <v>2.3700000000000002E-6</v>
      </c>
      <c r="P153" s="1">
        <v>9.6999999999999995E-124</v>
      </c>
      <c r="Q153">
        <v>11</v>
      </c>
      <c r="R153" t="s">
        <v>456</v>
      </c>
      <c r="S153" t="s">
        <v>56</v>
      </c>
      <c r="T153">
        <v>16</v>
      </c>
      <c r="U153" t="s">
        <v>457</v>
      </c>
      <c r="V153" s="1">
        <v>1.8999999999999999E-11</v>
      </c>
      <c r="W153" t="s">
        <v>458</v>
      </c>
      <c r="X153">
        <v>0.38575999999999999</v>
      </c>
    </row>
    <row r="154" spans="2:25" x14ac:dyDescent="0.2">
      <c r="B154" t="s">
        <v>11699</v>
      </c>
      <c r="C154">
        <v>70</v>
      </c>
      <c r="D154" t="s">
        <v>459</v>
      </c>
      <c r="E154" t="s">
        <v>460</v>
      </c>
      <c r="F154">
        <v>10201</v>
      </c>
      <c r="G154">
        <v>3</v>
      </c>
      <c r="H154">
        <v>48334754</v>
      </c>
      <c r="I154">
        <v>48343175</v>
      </c>
      <c r="J154" s="1">
        <v>9.2200000000000005E-5</v>
      </c>
      <c r="K154">
        <v>-0.182940619</v>
      </c>
      <c r="L154">
        <v>0</v>
      </c>
      <c r="M154">
        <v>0</v>
      </c>
      <c r="N154">
        <v>51</v>
      </c>
      <c r="O154" s="1">
        <v>8.9600000000000006E-6</v>
      </c>
      <c r="P154" s="1">
        <v>6.6200000000000005E-54</v>
      </c>
      <c r="Q154">
        <v>6</v>
      </c>
      <c r="R154" t="s">
        <v>461</v>
      </c>
      <c r="S154" t="s">
        <v>56</v>
      </c>
      <c r="T154">
        <v>3</v>
      </c>
      <c r="U154" t="s">
        <v>462</v>
      </c>
      <c r="V154" s="1">
        <v>2.2000000000000002E-11</v>
      </c>
      <c r="W154" t="s">
        <v>458</v>
      </c>
      <c r="X154">
        <v>0.24979999999999999</v>
      </c>
    </row>
    <row r="155" spans="2:25" x14ac:dyDescent="0.2">
      <c r="B155" t="s">
        <v>11699</v>
      </c>
      <c r="C155">
        <v>70</v>
      </c>
      <c r="D155" t="s">
        <v>463</v>
      </c>
      <c r="E155" t="s">
        <v>464</v>
      </c>
      <c r="F155">
        <v>646424</v>
      </c>
      <c r="G155">
        <v>3</v>
      </c>
      <c r="H155">
        <v>48348336</v>
      </c>
      <c r="I155">
        <v>48369831</v>
      </c>
      <c r="J155">
        <v>1.121286E-3</v>
      </c>
      <c r="K155">
        <v>-0.205479315</v>
      </c>
      <c r="L155">
        <v>0</v>
      </c>
      <c r="M155">
        <v>0</v>
      </c>
      <c r="N155">
        <v>0</v>
      </c>
      <c r="O155" t="s">
        <v>55</v>
      </c>
      <c r="P155" t="s">
        <v>55</v>
      </c>
      <c r="Q155">
        <v>0</v>
      </c>
      <c r="R155" t="s">
        <v>55</v>
      </c>
      <c r="S155" t="s">
        <v>56</v>
      </c>
      <c r="T155">
        <v>4</v>
      </c>
      <c r="U155" t="s">
        <v>465</v>
      </c>
      <c r="V155" s="1">
        <v>5.3000000000000001E-5</v>
      </c>
      <c r="W155" t="s">
        <v>12</v>
      </c>
      <c r="X155">
        <v>0.32862000000000002</v>
      </c>
    </row>
    <row r="156" spans="2:25" x14ac:dyDescent="0.2">
      <c r="B156" t="s">
        <v>11699</v>
      </c>
      <c r="C156">
        <v>70</v>
      </c>
      <c r="D156" t="s">
        <v>466</v>
      </c>
      <c r="E156" t="s">
        <v>467</v>
      </c>
      <c r="F156">
        <v>285231</v>
      </c>
      <c r="G156">
        <v>3</v>
      </c>
      <c r="H156">
        <v>48413709</v>
      </c>
      <c r="I156">
        <v>48442666</v>
      </c>
      <c r="J156" s="1">
        <v>1.97E-7</v>
      </c>
      <c r="K156">
        <v>0.78333540700000004</v>
      </c>
      <c r="L156">
        <v>0</v>
      </c>
      <c r="M156">
        <v>0</v>
      </c>
      <c r="N156">
        <v>17</v>
      </c>
      <c r="O156">
        <v>2.76662E-4</v>
      </c>
      <c r="P156" s="1">
        <v>2.9699999999999998E-11</v>
      </c>
      <c r="Q156">
        <v>1</v>
      </c>
      <c r="R156" t="s">
        <v>468</v>
      </c>
      <c r="S156" t="s">
        <v>56</v>
      </c>
      <c r="T156">
        <v>2</v>
      </c>
      <c r="U156" t="s">
        <v>148</v>
      </c>
      <c r="V156" s="1">
        <v>2.0000000000000001E-10</v>
      </c>
      <c r="W156" t="s">
        <v>469</v>
      </c>
      <c r="X156">
        <v>0.41555999999999998</v>
      </c>
    </row>
    <row r="157" spans="2:25" x14ac:dyDescent="0.2">
      <c r="B157" t="s">
        <v>11699</v>
      </c>
      <c r="C157">
        <v>70</v>
      </c>
      <c r="D157" t="s">
        <v>470</v>
      </c>
      <c r="E157" t="s">
        <v>471</v>
      </c>
      <c r="F157">
        <v>5364</v>
      </c>
      <c r="G157">
        <v>3</v>
      </c>
      <c r="H157">
        <v>48445261</v>
      </c>
      <c r="I157">
        <v>48471594</v>
      </c>
      <c r="J157">
        <v>0.85019510799999998</v>
      </c>
      <c r="K157" t="s">
        <v>55</v>
      </c>
      <c r="L157">
        <v>0</v>
      </c>
      <c r="M157">
        <v>0</v>
      </c>
      <c r="N157">
        <v>28</v>
      </c>
      <c r="O157">
        <v>2.1017200000000001E-4</v>
      </c>
      <c r="P157">
        <v>3.5247100000000003E-2</v>
      </c>
      <c r="Q157">
        <v>1</v>
      </c>
      <c r="R157" t="s">
        <v>112</v>
      </c>
      <c r="S157" t="s">
        <v>56</v>
      </c>
      <c r="T157">
        <v>8</v>
      </c>
      <c r="U157" t="s">
        <v>472</v>
      </c>
      <c r="V157" s="1">
        <v>2.7999999999999998E-9</v>
      </c>
      <c r="W157" t="s">
        <v>458</v>
      </c>
      <c r="X157">
        <v>8.1393999999999994E-2</v>
      </c>
    </row>
    <row r="158" spans="2:25" x14ac:dyDescent="0.2">
      <c r="B158" t="s">
        <v>11699</v>
      </c>
      <c r="C158">
        <v>70</v>
      </c>
      <c r="D158" t="s">
        <v>473</v>
      </c>
      <c r="E158" t="s">
        <v>474</v>
      </c>
      <c r="F158">
        <v>79714</v>
      </c>
      <c r="G158">
        <v>3</v>
      </c>
      <c r="H158">
        <v>48473574</v>
      </c>
      <c r="I158">
        <v>48481866</v>
      </c>
      <c r="J158" s="1">
        <v>1.46E-6</v>
      </c>
      <c r="K158">
        <v>8.5933137000000007E-2</v>
      </c>
      <c r="L158">
        <v>0</v>
      </c>
      <c r="M158">
        <v>0</v>
      </c>
      <c r="N158">
        <v>0</v>
      </c>
      <c r="O158" t="s">
        <v>55</v>
      </c>
      <c r="P158" t="s">
        <v>55</v>
      </c>
      <c r="Q158">
        <v>0</v>
      </c>
      <c r="R158" t="s">
        <v>55</v>
      </c>
      <c r="S158" t="s">
        <v>56</v>
      </c>
      <c r="T158">
        <v>10</v>
      </c>
      <c r="U158" t="s">
        <v>475</v>
      </c>
      <c r="V158" s="1">
        <v>4.8999999999999999E-11</v>
      </c>
      <c r="W158" t="s">
        <v>476</v>
      </c>
      <c r="X158">
        <v>8.6272000000000001E-2</v>
      </c>
    </row>
    <row r="159" spans="2:25" x14ac:dyDescent="0.2">
      <c r="B159" t="s">
        <v>11699</v>
      </c>
      <c r="C159">
        <v>70</v>
      </c>
      <c r="D159" t="s">
        <v>477</v>
      </c>
      <c r="E159" t="s">
        <v>478</v>
      </c>
      <c r="F159">
        <v>51372</v>
      </c>
      <c r="G159">
        <v>3</v>
      </c>
      <c r="H159">
        <v>48481667</v>
      </c>
      <c r="I159">
        <v>48485616</v>
      </c>
      <c r="J159">
        <v>1.0007307999999999E-2</v>
      </c>
      <c r="K159">
        <v>0.32126832900000002</v>
      </c>
      <c r="L159">
        <v>0</v>
      </c>
      <c r="M159">
        <v>0</v>
      </c>
      <c r="N159">
        <v>117</v>
      </c>
      <c r="O159" s="1">
        <v>3.9699999999999999E-16</v>
      </c>
      <c r="P159" s="1">
        <v>2.6099999999999999E-109</v>
      </c>
      <c r="Q159">
        <v>5</v>
      </c>
      <c r="R159" t="s">
        <v>479</v>
      </c>
      <c r="S159" t="s">
        <v>56</v>
      </c>
      <c r="T159">
        <v>10</v>
      </c>
      <c r="U159" t="s">
        <v>475</v>
      </c>
      <c r="V159" s="1">
        <v>1.8999999999999999E-11</v>
      </c>
      <c r="W159" t="s">
        <v>480</v>
      </c>
      <c r="X159">
        <v>0.32240000000000002</v>
      </c>
    </row>
    <row r="160" spans="2:25" x14ac:dyDescent="0.2">
      <c r="B160" t="s">
        <v>11699</v>
      </c>
      <c r="C160">
        <v>70</v>
      </c>
      <c r="D160" t="s">
        <v>481</v>
      </c>
      <c r="E160" t="s">
        <v>482</v>
      </c>
      <c r="F160">
        <v>84126</v>
      </c>
      <c r="G160">
        <v>3</v>
      </c>
      <c r="H160">
        <v>48488114</v>
      </c>
      <c r="I160">
        <v>48507115</v>
      </c>
      <c r="J160">
        <v>1.4869799999999999E-3</v>
      </c>
      <c r="K160" t="s">
        <v>55</v>
      </c>
      <c r="L160">
        <v>0</v>
      </c>
      <c r="M160">
        <v>0</v>
      </c>
      <c r="N160">
        <v>133</v>
      </c>
      <c r="O160" s="1">
        <v>1.4999999999999999E-7</v>
      </c>
      <c r="P160" s="1">
        <v>1.91E-31</v>
      </c>
      <c r="Q160">
        <v>6</v>
      </c>
      <c r="R160" t="s">
        <v>483</v>
      </c>
      <c r="S160" t="s">
        <v>56</v>
      </c>
      <c r="T160">
        <v>10</v>
      </c>
      <c r="U160" t="s">
        <v>475</v>
      </c>
      <c r="V160" s="1">
        <v>2.0999999999999999E-11</v>
      </c>
      <c r="W160" t="s">
        <v>484</v>
      </c>
      <c r="X160">
        <v>0.46172000000000002</v>
      </c>
      <c r="Y160" t="s">
        <v>17745</v>
      </c>
    </row>
    <row r="161" spans="2:25" x14ac:dyDescent="0.2">
      <c r="B161" t="s">
        <v>11699</v>
      </c>
      <c r="C161">
        <v>70</v>
      </c>
      <c r="D161" t="s">
        <v>485</v>
      </c>
      <c r="E161" t="s">
        <v>486</v>
      </c>
      <c r="F161">
        <v>11277</v>
      </c>
      <c r="G161">
        <v>3</v>
      </c>
      <c r="H161">
        <v>48506445</v>
      </c>
      <c r="I161">
        <v>48509044</v>
      </c>
      <c r="J161">
        <v>9.3340719000000003E-2</v>
      </c>
      <c r="K161">
        <v>-0.110327998</v>
      </c>
      <c r="L161">
        <v>1</v>
      </c>
      <c r="M161">
        <v>2.3239999999999998</v>
      </c>
      <c r="N161">
        <v>150</v>
      </c>
      <c r="O161" s="1">
        <v>2.5400000000000001E-12</v>
      </c>
      <c r="P161" s="1">
        <v>9.3199999999999997E-79</v>
      </c>
      <c r="Q161">
        <v>20</v>
      </c>
      <c r="R161" t="s">
        <v>487</v>
      </c>
      <c r="S161" t="s">
        <v>56</v>
      </c>
      <c r="T161">
        <v>8</v>
      </c>
      <c r="U161" t="s">
        <v>488</v>
      </c>
      <c r="V161" s="1">
        <v>1.8999999999999999E-11</v>
      </c>
      <c r="W161" t="s">
        <v>489</v>
      </c>
      <c r="X161">
        <v>0.17312</v>
      </c>
      <c r="Y161" t="s">
        <v>17746</v>
      </c>
    </row>
    <row r="162" spans="2:25" x14ac:dyDescent="0.2">
      <c r="B162" t="s">
        <v>11699</v>
      </c>
      <c r="C162">
        <v>70</v>
      </c>
      <c r="D162" t="s">
        <v>490</v>
      </c>
      <c r="E162" t="s">
        <v>491</v>
      </c>
      <c r="F162">
        <v>51246</v>
      </c>
      <c r="G162">
        <v>3</v>
      </c>
      <c r="H162">
        <v>48509197</v>
      </c>
      <c r="I162">
        <v>48542259</v>
      </c>
      <c r="J162" s="1">
        <v>9.9400000000000003E-8</v>
      </c>
      <c r="K162">
        <v>-0.44203021300000001</v>
      </c>
      <c r="L162">
        <v>1</v>
      </c>
      <c r="M162">
        <v>2.3239999999999998</v>
      </c>
      <c r="N162">
        <v>144</v>
      </c>
      <c r="O162" s="1">
        <v>2.0400000000000001E-5</v>
      </c>
      <c r="P162" s="1">
        <v>2.5799999999999999E-10</v>
      </c>
      <c r="Q162">
        <v>4</v>
      </c>
      <c r="R162" t="s">
        <v>492</v>
      </c>
      <c r="S162" t="s">
        <v>56</v>
      </c>
      <c r="T162">
        <v>9</v>
      </c>
      <c r="U162" t="s">
        <v>493</v>
      </c>
      <c r="V162" s="1">
        <v>2.7999999999999998E-9</v>
      </c>
      <c r="W162" t="s">
        <v>489</v>
      </c>
      <c r="X162">
        <v>0.18681</v>
      </c>
    </row>
    <row r="163" spans="2:25" x14ac:dyDescent="0.2">
      <c r="B163" t="s">
        <v>11699</v>
      </c>
      <c r="C163">
        <v>70</v>
      </c>
      <c r="D163" t="s">
        <v>494</v>
      </c>
      <c r="E163" t="s">
        <v>495</v>
      </c>
      <c r="F163">
        <v>5210</v>
      </c>
      <c r="G163">
        <v>3</v>
      </c>
      <c r="H163">
        <v>48555117</v>
      </c>
      <c r="I163">
        <v>48599448</v>
      </c>
      <c r="J163">
        <v>3.2113399999999999E-4</v>
      </c>
      <c r="K163">
        <v>-0.13132026799999999</v>
      </c>
      <c r="L163">
        <v>0</v>
      </c>
      <c r="M163">
        <v>0</v>
      </c>
      <c r="N163">
        <v>0</v>
      </c>
      <c r="O163" t="s">
        <v>55</v>
      </c>
      <c r="P163" t="s">
        <v>55</v>
      </c>
      <c r="Q163">
        <v>0</v>
      </c>
      <c r="R163" t="s">
        <v>55</v>
      </c>
      <c r="S163" t="s">
        <v>56</v>
      </c>
      <c r="T163">
        <v>12</v>
      </c>
      <c r="U163" t="s">
        <v>496</v>
      </c>
      <c r="V163" s="1">
        <v>2.4E-8</v>
      </c>
      <c r="W163" t="s">
        <v>12</v>
      </c>
      <c r="X163">
        <v>3.533E-2</v>
      </c>
    </row>
    <row r="164" spans="2:25" x14ac:dyDescent="0.2">
      <c r="B164" t="s">
        <v>11699</v>
      </c>
      <c r="C164">
        <v>70</v>
      </c>
      <c r="D164" t="s">
        <v>497</v>
      </c>
      <c r="E164" t="s">
        <v>498</v>
      </c>
      <c r="F164">
        <v>90226</v>
      </c>
      <c r="G164">
        <v>3</v>
      </c>
      <c r="H164">
        <v>48599160</v>
      </c>
      <c r="I164">
        <v>48601206</v>
      </c>
      <c r="J164">
        <v>0.15723572899999999</v>
      </c>
      <c r="K164">
        <v>6.326735E-3</v>
      </c>
      <c r="L164">
        <v>0</v>
      </c>
      <c r="M164">
        <v>0</v>
      </c>
      <c r="N164">
        <v>0</v>
      </c>
      <c r="O164" t="s">
        <v>55</v>
      </c>
      <c r="P164" t="s">
        <v>55</v>
      </c>
      <c r="Q164">
        <v>0</v>
      </c>
      <c r="R164" t="s">
        <v>55</v>
      </c>
      <c r="S164" t="s">
        <v>56</v>
      </c>
      <c r="T164">
        <v>1</v>
      </c>
      <c r="U164" t="s">
        <v>71</v>
      </c>
      <c r="V164" s="1">
        <v>1.8E-7</v>
      </c>
      <c r="W164" t="s">
        <v>12</v>
      </c>
      <c r="X164">
        <v>6.9764000000000002E-4</v>
      </c>
    </row>
    <row r="165" spans="2:25" x14ac:dyDescent="0.2">
      <c r="B165" t="s">
        <v>11699</v>
      </c>
      <c r="C165">
        <v>70</v>
      </c>
      <c r="D165" t="s">
        <v>499</v>
      </c>
      <c r="E165" t="s">
        <v>500</v>
      </c>
      <c r="F165">
        <v>7384</v>
      </c>
      <c r="G165">
        <v>3</v>
      </c>
      <c r="H165">
        <v>48636435</v>
      </c>
      <c r="I165">
        <v>48648409</v>
      </c>
      <c r="J165">
        <v>0.132467103</v>
      </c>
      <c r="K165">
        <v>-0.70375750100000001</v>
      </c>
      <c r="L165">
        <v>1</v>
      </c>
      <c r="M165">
        <v>1.6040000000000001</v>
      </c>
      <c r="N165">
        <v>0</v>
      </c>
      <c r="O165" t="s">
        <v>55</v>
      </c>
      <c r="P165" t="s">
        <v>55</v>
      </c>
      <c r="Q165">
        <v>0</v>
      </c>
      <c r="R165" t="s">
        <v>55</v>
      </c>
      <c r="S165" t="s">
        <v>56</v>
      </c>
      <c r="T165">
        <v>7</v>
      </c>
      <c r="U165" t="s">
        <v>501</v>
      </c>
      <c r="V165" s="1">
        <v>2.4E-8</v>
      </c>
      <c r="W165" t="s">
        <v>502</v>
      </c>
      <c r="X165">
        <v>6.2854E-3</v>
      </c>
    </row>
    <row r="166" spans="2:25" x14ac:dyDescent="0.2">
      <c r="B166" t="s">
        <v>11699</v>
      </c>
      <c r="C166">
        <v>70</v>
      </c>
      <c r="D166" t="s">
        <v>503</v>
      </c>
      <c r="E166" t="s">
        <v>504</v>
      </c>
      <c r="F166">
        <v>440955</v>
      </c>
      <c r="G166">
        <v>3</v>
      </c>
      <c r="H166">
        <v>48658192</v>
      </c>
      <c r="I166">
        <v>48659288</v>
      </c>
      <c r="J166">
        <v>0.71107596500000003</v>
      </c>
      <c r="K166">
        <v>-0.32514208999999999</v>
      </c>
      <c r="L166">
        <v>1</v>
      </c>
      <c r="M166">
        <v>1.6040000000000001</v>
      </c>
      <c r="N166">
        <v>42</v>
      </c>
      <c r="O166" s="1">
        <v>6.7299999999999996E-5</v>
      </c>
      <c r="P166" s="1">
        <v>3.4100000000000003E-24</v>
      </c>
      <c r="Q166">
        <v>1</v>
      </c>
      <c r="R166" t="s">
        <v>505</v>
      </c>
      <c r="S166" t="s">
        <v>56</v>
      </c>
      <c r="T166">
        <v>6</v>
      </c>
      <c r="U166" t="s">
        <v>506</v>
      </c>
      <c r="V166" s="1">
        <v>2.2999999999999999E-9</v>
      </c>
      <c r="W166" t="s">
        <v>507</v>
      </c>
      <c r="X166">
        <v>0.61619000000000002</v>
      </c>
    </row>
    <row r="167" spans="2:25" x14ac:dyDescent="0.2">
      <c r="B167" t="s">
        <v>11699</v>
      </c>
      <c r="C167">
        <v>70</v>
      </c>
      <c r="D167" t="s">
        <v>508</v>
      </c>
      <c r="E167" t="s">
        <v>509</v>
      </c>
      <c r="F167">
        <v>65010</v>
      </c>
      <c r="G167">
        <v>3</v>
      </c>
      <c r="H167">
        <v>48663156</v>
      </c>
      <c r="I167">
        <v>48672926</v>
      </c>
      <c r="J167" s="1">
        <v>3.3099999999999998E-5</v>
      </c>
      <c r="K167">
        <v>-0.38405620299999998</v>
      </c>
      <c r="L167">
        <v>1</v>
      </c>
      <c r="M167">
        <v>1.6040000000000001</v>
      </c>
      <c r="N167">
        <v>50</v>
      </c>
      <c r="O167" s="1">
        <v>1.5900000000000001E-11</v>
      </c>
      <c r="P167" s="1">
        <v>4.2099999999999998E-27</v>
      </c>
      <c r="Q167">
        <v>5</v>
      </c>
      <c r="R167" t="s">
        <v>510</v>
      </c>
      <c r="S167" t="s">
        <v>56</v>
      </c>
      <c r="T167">
        <v>7</v>
      </c>
      <c r="U167" t="s">
        <v>511</v>
      </c>
      <c r="V167" s="1">
        <v>1.8999999999999999E-11</v>
      </c>
      <c r="W167" t="s">
        <v>512</v>
      </c>
      <c r="X167">
        <v>0.46539999999999998</v>
      </c>
    </row>
    <row r="168" spans="2:25" x14ac:dyDescent="0.2">
      <c r="B168" t="s">
        <v>11699</v>
      </c>
      <c r="C168">
        <v>70</v>
      </c>
      <c r="D168" t="s">
        <v>513</v>
      </c>
      <c r="E168" t="s">
        <v>514</v>
      </c>
      <c r="F168">
        <v>1951</v>
      </c>
      <c r="G168">
        <v>3</v>
      </c>
      <c r="H168">
        <v>48673902</v>
      </c>
      <c r="I168">
        <v>48700348</v>
      </c>
      <c r="J168">
        <v>0.99965622099999996</v>
      </c>
      <c r="K168">
        <v>-0.87890761399999995</v>
      </c>
      <c r="L168">
        <v>0</v>
      </c>
      <c r="M168">
        <v>0</v>
      </c>
      <c r="N168">
        <v>202</v>
      </c>
      <c r="O168" s="1">
        <v>8.2199999999999995E-8</v>
      </c>
      <c r="P168" s="1">
        <v>6.7600000000000003E-5</v>
      </c>
      <c r="Q168">
        <v>5</v>
      </c>
      <c r="R168" t="s">
        <v>515</v>
      </c>
      <c r="S168" t="s">
        <v>56</v>
      </c>
      <c r="T168">
        <v>6</v>
      </c>
      <c r="U168" t="s">
        <v>516</v>
      </c>
      <c r="V168" s="1">
        <v>1.8999999999999999E-11</v>
      </c>
      <c r="W168" t="s">
        <v>517</v>
      </c>
      <c r="X168">
        <v>0.20888000000000001</v>
      </c>
    </row>
    <row r="169" spans="2:25" x14ac:dyDescent="0.2">
      <c r="B169" t="s">
        <v>11699</v>
      </c>
      <c r="C169">
        <v>70</v>
      </c>
      <c r="D169" t="s">
        <v>518</v>
      </c>
      <c r="E169" t="s">
        <v>519</v>
      </c>
      <c r="F169">
        <v>51517</v>
      </c>
      <c r="G169">
        <v>3</v>
      </c>
      <c r="H169">
        <v>48701364</v>
      </c>
      <c r="I169">
        <v>48723797</v>
      </c>
      <c r="J169">
        <v>7.1313619999999996E-3</v>
      </c>
      <c r="K169">
        <v>-0.55101821100000004</v>
      </c>
      <c r="L169">
        <v>1</v>
      </c>
      <c r="M169">
        <v>12.18</v>
      </c>
      <c r="N169">
        <v>240</v>
      </c>
      <c r="O169" s="1">
        <v>4.0999999999999998E-55</v>
      </c>
      <c r="P169" s="1">
        <v>1.4699999999999999E-68</v>
      </c>
      <c r="Q169">
        <v>46</v>
      </c>
      <c r="R169" t="s">
        <v>520</v>
      </c>
      <c r="S169" t="s">
        <v>56</v>
      </c>
      <c r="T169">
        <v>10</v>
      </c>
      <c r="U169" t="s">
        <v>521</v>
      </c>
      <c r="V169" s="1">
        <v>1.8999999999999999E-11</v>
      </c>
      <c r="W169" t="s">
        <v>522</v>
      </c>
      <c r="X169">
        <v>2.9794999999999999E-2</v>
      </c>
    </row>
    <row r="170" spans="2:25" x14ac:dyDescent="0.2">
      <c r="B170" t="s">
        <v>11699</v>
      </c>
      <c r="C170">
        <v>70</v>
      </c>
      <c r="D170" t="s">
        <v>523</v>
      </c>
      <c r="E170" t="s">
        <v>524</v>
      </c>
      <c r="F170">
        <v>51447</v>
      </c>
      <c r="G170">
        <v>3</v>
      </c>
      <c r="H170">
        <v>48725436</v>
      </c>
      <c r="I170">
        <v>48777786</v>
      </c>
      <c r="J170">
        <v>0.98945770300000002</v>
      </c>
      <c r="K170">
        <v>-0.39279869699999997</v>
      </c>
      <c r="L170">
        <v>1</v>
      </c>
      <c r="M170">
        <v>12.18</v>
      </c>
      <c r="N170">
        <v>51</v>
      </c>
      <c r="O170" s="1">
        <v>2.4E-8</v>
      </c>
      <c r="P170" s="1">
        <v>8.4600000000000003E-35</v>
      </c>
      <c r="Q170">
        <v>6</v>
      </c>
      <c r="R170" t="s">
        <v>525</v>
      </c>
      <c r="S170" t="s">
        <v>56</v>
      </c>
      <c r="T170">
        <v>3</v>
      </c>
      <c r="U170" t="s">
        <v>526</v>
      </c>
      <c r="V170" s="1">
        <v>1.8999999999999999E-11</v>
      </c>
      <c r="W170" t="s">
        <v>527</v>
      </c>
      <c r="X170">
        <v>1.0276999999999999E-4</v>
      </c>
    </row>
    <row r="171" spans="2:25" x14ac:dyDescent="0.2">
      <c r="B171" t="s">
        <v>11699</v>
      </c>
      <c r="C171">
        <v>70</v>
      </c>
      <c r="D171" t="s">
        <v>528</v>
      </c>
      <c r="E171" t="s">
        <v>529</v>
      </c>
      <c r="F171">
        <v>5576</v>
      </c>
      <c r="G171">
        <v>3</v>
      </c>
      <c r="H171">
        <v>48782030</v>
      </c>
      <c r="I171">
        <v>48885279</v>
      </c>
      <c r="J171">
        <v>0.98325057599999999</v>
      </c>
      <c r="K171">
        <v>-2.8684023220000001</v>
      </c>
      <c r="L171">
        <v>2</v>
      </c>
      <c r="M171">
        <v>1.8680000000000001</v>
      </c>
      <c r="N171">
        <v>268</v>
      </c>
      <c r="O171" s="1">
        <v>6.2099999999999996E-7</v>
      </c>
      <c r="P171">
        <v>2.8016299999999999E-4</v>
      </c>
      <c r="Q171">
        <v>11</v>
      </c>
      <c r="R171" t="s">
        <v>530</v>
      </c>
      <c r="S171" t="s">
        <v>56</v>
      </c>
      <c r="T171">
        <v>3</v>
      </c>
      <c r="U171" t="s">
        <v>164</v>
      </c>
      <c r="V171" s="1">
        <v>1.8999999999999999E-11</v>
      </c>
      <c r="W171" t="s">
        <v>531</v>
      </c>
      <c r="X171" s="1">
        <v>7.8800000000000002E-7</v>
      </c>
    </row>
    <row r="172" spans="2:25" x14ac:dyDescent="0.2">
      <c r="B172" t="s">
        <v>11699</v>
      </c>
      <c r="C172">
        <v>70</v>
      </c>
      <c r="D172" t="s">
        <v>532</v>
      </c>
      <c r="E172" t="s">
        <v>533</v>
      </c>
      <c r="F172">
        <v>788</v>
      </c>
      <c r="G172">
        <v>3</v>
      </c>
      <c r="H172">
        <v>48894369</v>
      </c>
      <c r="I172">
        <v>48936426</v>
      </c>
      <c r="J172" s="1">
        <v>2.05E-7</v>
      </c>
      <c r="K172">
        <v>-0.77354630300000005</v>
      </c>
      <c r="L172">
        <v>2</v>
      </c>
      <c r="M172">
        <v>1.139</v>
      </c>
      <c r="N172">
        <v>0</v>
      </c>
      <c r="O172" t="s">
        <v>55</v>
      </c>
      <c r="P172" t="s">
        <v>55</v>
      </c>
      <c r="Q172">
        <v>0</v>
      </c>
      <c r="R172" t="s">
        <v>55</v>
      </c>
      <c r="S172" t="s">
        <v>56</v>
      </c>
      <c r="T172">
        <v>3</v>
      </c>
      <c r="U172" t="s">
        <v>174</v>
      </c>
      <c r="V172" s="1">
        <v>2.6000000000000001E-9</v>
      </c>
      <c r="W172" t="s">
        <v>534</v>
      </c>
      <c r="X172" s="1">
        <v>3.9561000000000001E-6</v>
      </c>
      <c r="Y172" t="s">
        <v>17747</v>
      </c>
    </row>
    <row r="173" spans="2:25" x14ac:dyDescent="0.2">
      <c r="B173" t="s">
        <v>11699</v>
      </c>
      <c r="C173">
        <v>70</v>
      </c>
      <c r="D173" t="s">
        <v>535</v>
      </c>
      <c r="E173" t="s">
        <v>536</v>
      </c>
      <c r="F173">
        <v>646450</v>
      </c>
      <c r="G173">
        <v>3</v>
      </c>
      <c r="H173">
        <v>48955221</v>
      </c>
      <c r="I173">
        <v>48956818</v>
      </c>
      <c r="J173">
        <v>0.437613435</v>
      </c>
      <c r="K173">
        <v>-0.62834589500000004</v>
      </c>
      <c r="L173">
        <v>0</v>
      </c>
      <c r="M173">
        <v>0</v>
      </c>
      <c r="N173">
        <v>0</v>
      </c>
      <c r="O173" t="s">
        <v>55</v>
      </c>
      <c r="P173" t="s">
        <v>55</v>
      </c>
      <c r="Q173">
        <v>0</v>
      </c>
      <c r="R173" t="s">
        <v>55</v>
      </c>
      <c r="S173" t="s">
        <v>56</v>
      </c>
      <c r="T173">
        <v>3</v>
      </c>
      <c r="U173" t="s">
        <v>537</v>
      </c>
      <c r="V173" s="1">
        <v>9.2000000000000003E-8</v>
      </c>
      <c r="W173" t="s">
        <v>538</v>
      </c>
      <c r="X173">
        <v>1.4492999999999999E-3</v>
      </c>
    </row>
    <row r="174" spans="2:25" x14ac:dyDescent="0.2">
      <c r="B174" t="s">
        <v>11699</v>
      </c>
      <c r="C174">
        <v>70</v>
      </c>
      <c r="D174" t="s">
        <v>539</v>
      </c>
      <c r="E174" t="s">
        <v>540</v>
      </c>
      <c r="F174">
        <v>10425</v>
      </c>
      <c r="G174">
        <v>3</v>
      </c>
      <c r="H174">
        <v>48956254</v>
      </c>
      <c r="I174">
        <v>49023815</v>
      </c>
      <c r="J174">
        <v>0.98741249499999995</v>
      </c>
      <c r="K174">
        <v>-1.699919822</v>
      </c>
      <c r="L174">
        <v>1</v>
      </c>
      <c r="M174">
        <v>0.11799999999999999</v>
      </c>
      <c r="N174">
        <v>271</v>
      </c>
      <c r="O174" s="1">
        <v>9.4699999999999999E-28</v>
      </c>
      <c r="P174" s="1">
        <v>1.9700000000000001E-22</v>
      </c>
      <c r="Q174">
        <v>27</v>
      </c>
      <c r="R174" t="s">
        <v>541</v>
      </c>
      <c r="S174" t="s">
        <v>56</v>
      </c>
      <c r="T174">
        <v>3</v>
      </c>
      <c r="U174" t="s">
        <v>537</v>
      </c>
      <c r="V174" s="1">
        <v>1.8999999999999999E-11</v>
      </c>
      <c r="W174" t="s">
        <v>542</v>
      </c>
      <c r="X174" s="1">
        <v>1.1862E-6</v>
      </c>
    </row>
    <row r="175" spans="2:25" x14ac:dyDescent="0.2">
      <c r="B175" t="s">
        <v>11699</v>
      </c>
      <c r="C175">
        <v>70</v>
      </c>
      <c r="D175" t="s">
        <v>543</v>
      </c>
      <c r="E175" t="s">
        <v>544</v>
      </c>
      <c r="F175">
        <v>54681</v>
      </c>
      <c r="G175">
        <v>3</v>
      </c>
      <c r="H175">
        <v>49027319</v>
      </c>
      <c r="I175">
        <v>49044587</v>
      </c>
      <c r="J175">
        <v>2.3274936E-2</v>
      </c>
      <c r="K175" t="s">
        <v>55</v>
      </c>
      <c r="L175">
        <v>1</v>
      </c>
      <c r="M175">
        <v>0.11799999999999999</v>
      </c>
      <c r="N175">
        <v>282</v>
      </c>
      <c r="O175" s="1">
        <v>1.8399999999999999E-28</v>
      </c>
      <c r="P175" s="1">
        <v>9.9099999999999995E-24</v>
      </c>
      <c r="Q175">
        <v>31</v>
      </c>
      <c r="R175" t="s">
        <v>545</v>
      </c>
      <c r="S175" t="s">
        <v>56</v>
      </c>
      <c r="T175">
        <v>4</v>
      </c>
      <c r="U175" t="s">
        <v>546</v>
      </c>
      <c r="V175" s="1">
        <v>1.8999999999999999E-11</v>
      </c>
      <c r="W175" t="s">
        <v>547</v>
      </c>
      <c r="X175" s="1">
        <v>1.2955999999999999E-5</v>
      </c>
      <c r="Y175" t="s">
        <v>17748</v>
      </c>
    </row>
    <row r="176" spans="2:25" x14ac:dyDescent="0.2">
      <c r="B176" t="s">
        <v>11699</v>
      </c>
      <c r="C176">
        <v>70</v>
      </c>
      <c r="D176" t="s">
        <v>548</v>
      </c>
      <c r="E176" t="s">
        <v>549</v>
      </c>
      <c r="F176">
        <v>11180</v>
      </c>
      <c r="G176">
        <v>3</v>
      </c>
      <c r="H176">
        <v>49044495</v>
      </c>
      <c r="I176">
        <v>49053386</v>
      </c>
      <c r="J176" s="1">
        <v>9.1999999999999998E-7</v>
      </c>
      <c r="K176">
        <v>-5.8949543E-2</v>
      </c>
      <c r="L176">
        <v>0</v>
      </c>
      <c r="M176">
        <v>0</v>
      </c>
      <c r="N176">
        <v>382</v>
      </c>
      <c r="O176" s="1">
        <v>1.3499999999999999E-136</v>
      </c>
      <c r="P176" s="1">
        <v>2.3700000000000001E-124</v>
      </c>
      <c r="Q176">
        <v>44</v>
      </c>
      <c r="R176" t="s">
        <v>550</v>
      </c>
      <c r="S176" t="s">
        <v>56</v>
      </c>
      <c r="T176">
        <v>5</v>
      </c>
      <c r="U176" t="s">
        <v>184</v>
      </c>
      <c r="V176" s="1">
        <v>6.0000000000000003E-12</v>
      </c>
      <c r="W176" t="s">
        <v>551</v>
      </c>
      <c r="X176" s="1">
        <v>3.1777000000000001E-6</v>
      </c>
    </row>
    <row r="177" spans="2:25" x14ac:dyDescent="0.2">
      <c r="B177" t="s">
        <v>11699</v>
      </c>
      <c r="C177">
        <v>70</v>
      </c>
      <c r="D177" t="s">
        <v>552</v>
      </c>
      <c r="E177" t="s">
        <v>553</v>
      </c>
      <c r="F177">
        <v>55152</v>
      </c>
      <c r="G177">
        <v>3</v>
      </c>
      <c r="H177">
        <v>49052921</v>
      </c>
      <c r="I177">
        <v>49059726</v>
      </c>
      <c r="J177" s="1">
        <v>1.8499999999999999E-5</v>
      </c>
      <c r="K177">
        <v>7.2306758999999998E-2</v>
      </c>
      <c r="L177">
        <v>0</v>
      </c>
      <c r="M177">
        <v>0</v>
      </c>
      <c r="N177">
        <v>280</v>
      </c>
      <c r="O177" s="1">
        <v>5.1399999999999999E-28</v>
      </c>
      <c r="P177" s="1">
        <v>2.14E-23</v>
      </c>
      <c r="Q177">
        <v>26</v>
      </c>
      <c r="R177" t="s">
        <v>554</v>
      </c>
      <c r="S177" t="s">
        <v>56</v>
      </c>
      <c r="T177">
        <v>5</v>
      </c>
      <c r="U177" t="s">
        <v>184</v>
      </c>
      <c r="V177" s="1">
        <v>1.1000000000000001E-11</v>
      </c>
      <c r="W177" t="s">
        <v>555</v>
      </c>
      <c r="X177" s="1">
        <v>3.0469000000000001E-7</v>
      </c>
      <c r="Y177" t="s">
        <v>17749</v>
      </c>
    </row>
    <row r="178" spans="2:25" x14ac:dyDescent="0.2">
      <c r="B178" t="s">
        <v>11699</v>
      </c>
      <c r="C178">
        <v>70</v>
      </c>
      <c r="D178" t="s">
        <v>556</v>
      </c>
      <c r="E178" t="s">
        <v>557</v>
      </c>
      <c r="F178">
        <v>25915</v>
      </c>
      <c r="G178">
        <v>3</v>
      </c>
      <c r="H178">
        <v>49057892</v>
      </c>
      <c r="I178">
        <v>49060928</v>
      </c>
      <c r="J178" s="1">
        <v>4.8600000000000002E-5</v>
      </c>
      <c r="K178">
        <v>-2.0900688089999999</v>
      </c>
      <c r="L178">
        <v>0</v>
      </c>
      <c r="M178">
        <v>0</v>
      </c>
      <c r="N178">
        <v>216</v>
      </c>
      <c r="O178" s="1">
        <v>2.5600000000000002E-7</v>
      </c>
      <c r="P178" s="1">
        <v>9.02E-6</v>
      </c>
      <c r="Q178">
        <v>13</v>
      </c>
      <c r="R178" t="s">
        <v>558</v>
      </c>
      <c r="S178" t="s">
        <v>56</v>
      </c>
      <c r="T178">
        <v>7</v>
      </c>
      <c r="U178" t="s">
        <v>559</v>
      </c>
      <c r="V178" s="1">
        <v>1.1000000000000001E-11</v>
      </c>
      <c r="W178" t="s">
        <v>555</v>
      </c>
      <c r="X178">
        <v>5.0160000000000003E-2</v>
      </c>
      <c r="Y178" t="s">
        <v>17750</v>
      </c>
    </row>
    <row r="179" spans="2:25" x14ac:dyDescent="0.2">
      <c r="B179" t="s">
        <v>11699</v>
      </c>
      <c r="C179">
        <v>70</v>
      </c>
      <c r="D179" t="s">
        <v>560</v>
      </c>
      <c r="E179" t="s">
        <v>561</v>
      </c>
      <c r="F179">
        <v>3615</v>
      </c>
      <c r="G179">
        <v>3</v>
      </c>
      <c r="H179">
        <v>49061758</v>
      </c>
      <c r="I179">
        <v>49066841</v>
      </c>
      <c r="J179">
        <v>1.353166E-3</v>
      </c>
      <c r="K179">
        <v>-0.50934288800000005</v>
      </c>
      <c r="L179">
        <v>0</v>
      </c>
      <c r="M179">
        <v>0</v>
      </c>
      <c r="N179">
        <v>84</v>
      </c>
      <c r="O179" s="1">
        <v>5.2299999999999997E-5</v>
      </c>
      <c r="P179">
        <v>1.1673599999999999E-2</v>
      </c>
      <c r="Q179">
        <v>1</v>
      </c>
      <c r="R179" t="s">
        <v>128</v>
      </c>
      <c r="S179" t="s">
        <v>56</v>
      </c>
      <c r="T179">
        <v>3</v>
      </c>
      <c r="U179" t="s">
        <v>526</v>
      </c>
      <c r="V179" s="1">
        <v>2.0000000000000001E-9</v>
      </c>
      <c r="W179" t="s">
        <v>562</v>
      </c>
      <c r="X179" s="1">
        <v>7.8547999999999997E-6</v>
      </c>
    </row>
    <row r="180" spans="2:25" x14ac:dyDescent="0.2">
      <c r="B180" t="s">
        <v>11699</v>
      </c>
      <c r="C180">
        <v>70</v>
      </c>
      <c r="D180" t="s">
        <v>563</v>
      </c>
      <c r="E180" t="s">
        <v>564</v>
      </c>
      <c r="F180">
        <v>54870</v>
      </c>
      <c r="G180">
        <v>3</v>
      </c>
      <c r="H180">
        <v>49067140</v>
      </c>
      <c r="I180">
        <v>49131796</v>
      </c>
      <c r="J180">
        <v>0.99606974800000003</v>
      </c>
      <c r="K180">
        <v>-0.27929442999999998</v>
      </c>
      <c r="L180">
        <v>2</v>
      </c>
      <c r="M180">
        <v>6.234</v>
      </c>
      <c r="N180">
        <v>284</v>
      </c>
      <c r="O180" s="1">
        <v>4.0800000000000002E-23</v>
      </c>
      <c r="P180" s="1">
        <v>6.9399999999999999E-21</v>
      </c>
      <c r="Q180">
        <v>35</v>
      </c>
      <c r="R180" t="s">
        <v>565</v>
      </c>
      <c r="S180" t="s">
        <v>56</v>
      </c>
      <c r="T180">
        <v>8</v>
      </c>
      <c r="U180" t="s">
        <v>566</v>
      </c>
      <c r="V180" s="1">
        <v>1.3E-11</v>
      </c>
      <c r="W180" t="s">
        <v>567</v>
      </c>
      <c r="X180" s="1">
        <v>8.2900000000000002E-7</v>
      </c>
      <c r="Y180" t="s">
        <v>17751</v>
      </c>
    </row>
    <row r="181" spans="2:25" x14ac:dyDescent="0.2">
      <c r="B181" t="s">
        <v>11699</v>
      </c>
      <c r="C181">
        <v>70</v>
      </c>
      <c r="D181" t="s">
        <v>568</v>
      </c>
      <c r="E181" t="s">
        <v>569</v>
      </c>
      <c r="F181">
        <v>5859</v>
      </c>
      <c r="G181">
        <v>3</v>
      </c>
      <c r="H181">
        <v>49133365</v>
      </c>
      <c r="I181">
        <v>49142553</v>
      </c>
      <c r="J181" s="1">
        <v>8.79E-8</v>
      </c>
      <c r="K181">
        <v>-0.634755548</v>
      </c>
      <c r="L181">
        <v>4</v>
      </c>
      <c r="M181">
        <v>6.234</v>
      </c>
      <c r="N181">
        <v>0</v>
      </c>
      <c r="O181" t="s">
        <v>55</v>
      </c>
      <c r="P181" t="s">
        <v>55</v>
      </c>
      <c r="Q181">
        <v>0</v>
      </c>
      <c r="R181" t="s">
        <v>55</v>
      </c>
      <c r="S181" t="s">
        <v>56</v>
      </c>
      <c r="T181">
        <v>8</v>
      </c>
      <c r="U181" t="s">
        <v>566</v>
      </c>
      <c r="V181" s="1">
        <v>1.8999999999999999E-11</v>
      </c>
      <c r="W181" t="s">
        <v>570</v>
      </c>
      <c r="X181">
        <v>1.1946E-4</v>
      </c>
      <c r="Y181" t="s">
        <v>17752</v>
      </c>
    </row>
    <row r="182" spans="2:25" x14ac:dyDescent="0.2">
      <c r="B182" t="s">
        <v>11699</v>
      </c>
      <c r="C182">
        <v>70</v>
      </c>
      <c r="D182" t="s">
        <v>571</v>
      </c>
      <c r="E182" t="s">
        <v>572</v>
      </c>
      <c r="F182">
        <v>10869</v>
      </c>
      <c r="G182">
        <v>3</v>
      </c>
      <c r="H182">
        <v>49145479</v>
      </c>
      <c r="I182">
        <v>49158371</v>
      </c>
      <c r="J182">
        <v>0.99999198099999997</v>
      </c>
      <c r="K182">
        <v>-0.429632772</v>
      </c>
      <c r="L182">
        <v>6</v>
      </c>
      <c r="M182">
        <v>21.3</v>
      </c>
      <c r="N182">
        <v>54</v>
      </c>
      <c r="O182" s="1">
        <v>5.3199999999999999E-5</v>
      </c>
      <c r="P182">
        <v>1.18672E-2</v>
      </c>
      <c r="Q182">
        <v>3</v>
      </c>
      <c r="R182" t="s">
        <v>573</v>
      </c>
      <c r="S182" t="s">
        <v>56</v>
      </c>
      <c r="T182">
        <v>8</v>
      </c>
      <c r="U182" t="s">
        <v>566</v>
      </c>
      <c r="V182" s="1">
        <v>1.4E-11</v>
      </c>
      <c r="W182" t="s">
        <v>574</v>
      </c>
      <c r="X182" s="1">
        <v>6.7472E-7</v>
      </c>
    </row>
    <row r="183" spans="2:25" x14ac:dyDescent="0.2">
      <c r="B183" t="s">
        <v>11699</v>
      </c>
      <c r="C183">
        <v>70</v>
      </c>
      <c r="D183" t="s">
        <v>575</v>
      </c>
      <c r="E183" t="s">
        <v>576</v>
      </c>
      <c r="F183">
        <v>3913</v>
      </c>
      <c r="G183">
        <v>3</v>
      </c>
      <c r="H183">
        <v>49158547</v>
      </c>
      <c r="I183">
        <v>49170551</v>
      </c>
      <c r="J183" s="1">
        <v>7.4500000000000001E-11</v>
      </c>
      <c r="K183">
        <v>-0.45108172200000002</v>
      </c>
      <c r="L183">
        <v>5</v>
      </c>
      <c r="M183">
        <v>21.3</v>
      </c>
      <c r="N183">
        <v>37</v>
      </c>
      <c r="O183" s="1">
        <v>1.8300000000000001E-5</v>
      </c>
      <c r="P183">
        <v>3.2933499999999999E-4</v>
      </c>
      <c r="Q183">
        <v>2</v>
      </c>
      <c r="R183" t="s">
        <v>577</v>
      </c>
      <c r="S183" t="s">
        <v>56</v>
      </c>
      <c r="T183">
        <v>4</v>
      </c>
      <c r="U183" t="s">
        <v>578</v>
      </c>
      <c r="V183" s="1">
        <v>1.8999999999999999E-11</v>
      </c>
      <c r="W183" t="s">
        <v>579</v>
      </c>
      <c r="X183" s="1">
        <v>6.4183000000000005E-5</v>
      </c>
      <c r="Y183" t="s">
        <v>17753</v>
      </c>
    </row>
    <row r="184" spans="2:25" x14ac:dyDescent="0.2">
      <c r="B184" t="s">
        <v>11699</v>
      </c>
      <c r="C184">
        <v>70</v>
      </c>
      <c r="D184" t="s">
        <v>580</v>
      </c>
      <c r="E184" t="s">
        <v>581</v>
      </c>
      <c r="F184">
        <v>64925</v>
      </c>
      <c r="G184">
        <v>3</v>
      </c>
      <c r="H184">
        <v>49199968</v>
      </c>
      <c r="I184">
        <v>49203754</v>
      </c>
      <c r="J184">
        <v>1.6989639000000001E-2</v>
      </c>
      <c r="K184" t="s">
        <v>55</v>
      </c>
      <c r="L184">
        <v>15</v>
      </c>
      <c r="M184">
        <v>15.13</v>
      </c>
      <c r="N184">
        <v>224</v>
      </c>
      <c r="O184" s="1">
        <v>9.4199999999999998E-20</v>
      </c>
      <c r="P184" s="1">
        <v>4.0299999999999996E-15</v>
      </c>
      <c r="Q184">
        <v>17</v>
      </c>
      <c r="R184" t="s">
        <v>582</v>
      </c>
      <c r="S184" t="s">
        <v>56</v>
      </c>
      <c r="T184">
        <v>4</v>
      </c>
      <c r="U184" t="s">
        <v>578</v>
      </c>
      <c r="V184" s="1">
        <v>1.8999999999999999E-11</v>
      </c>
      <c r="W184" t="s">
        <v>583</v>
      </c>
      <c r="X184" s="1">
        <v>2.9305000000000002E-9</v>
      </c>
    </row>
    <row r="185" spans="2:25" x14ac:dyDescent="0.2">
      <c r="B185" t="s">
        <v>11699</v>
      </c>
      <c r="C185">
        <v>70</v>
      </c>
      <c r="D185" t="s">
        <v>584</v>
      </c>
      <c r="E185" t="s">
        <v>585</v>
      </c>
      <c r="F185">
        <v>200942</v>
      </c>
      <c r="G185">
        <v>3</v>
      </c>
      <c r="H185">
        <v>49209044</v>
      </c>
      <c r="I185">
        <v>49213917</v>
      </c>
      <c r="J185">
        <v>1.0421420000000001E-2</v>
      </c>
      <c r="K185">
        <v>-7.7352224999999997E-2</v>
      </c>
      <c r="L185">
        <v>18</v>
      </c>
      <c r="M185">
        <v>15.13</v>
      </c>
      <c r="N185">
        <v>349</v>
      </c>
      <c r="O185" s="1">
        <v>3.1199999999999999E-25</v>
      </c>
      <c r="P185" s="1">
        <v>8.9799999999999996E-20</v>
      </c>
      <c r="Q185">
        <v>20</v>
      </c>
      <c r="R185" t="s">
        <v>586</v>
      </c>
      <c r="S185" t="s">
        <v>56</v>
      </c>
      <c r="T185">
        <v>5</v>
      </c>
      <c r="U185" t="s">
        <v>587</v>
      </c>
      <c r="V185" s="1">
        <v>6.0000000000000003E-12</v>
      </c>
      <c r="W185" t="s">
        <v>588</v>
      </c>
      <c r="X185" s="1">
        <v>1.6332000000000001E-10</v>
      </c>
      <c r="Y185" t="s">
        <v>17754</v>
      </c>
    </row>
    <row r="186" spans="2:25" x14ac:dyDescent="0.2">
      <c r="B186" t="s">
        <v>11699</v>
      </c>
      <c r="C186" t="s">
        <v>15256</v>
      </c>
      <c r="D186" t="s">
        <v>589</v>
      </c>
      <c r="E186" t="s">
        <v>590</v>
      </c>
      <c r="F186">
        <v>646498</v>
      </c>
      <c r="G186">
        <v>3</v>
      </c>
      <c r="H186">
        <v>49215065</v>
      </c>
      <c r="I186">
        <v>49229291</v>
      </c>
      <c r="J186">
        <v>2.2129199999999999E-4</v>
      </c>
      <c r="K186">
        <v>5.9049683999999998E-2</v>
      </c>
      <c r="L186">
        <v>26</v>
      </c>
      <c r="M186">
        <v>15.24</v>
      </c>
      <c r="N186">
        <v>0</v>
      </c>
      <c r="O186" t="s">
        <v>55</v>
      </c>
      <c r="P186" t="s">
        <v>55</v>
      </c>
      <c r="Q186">
        <v>0</v>
      </c>
      <c r="R186" t="s">
        <v>55</v>
      </c>
      <c r="S186" t="s">
        <v>56</v>
      </c>
      <c r="T186">
        <v>4</v>
      </c>
      <c r="U186" t="s">
        <v>578</v>
      </c>
      <c r="V186" s="1">
        <v>1.4E-11</v>
      </c>
      <c r="W186" t="s">
        <v>591</v>
      </c>
      <c r="X186" s="1">
        <v>1.3601E-8</v>
      </c>
    </row>
    <row r="187" spans="2:25" x14ac:dyDescent="0.2">
      <c r="B187" t="s">
        <v>11699</v>
      </c>
      <c r="C187" t="s">
        <v>15256</v>
      </c>
      <c r="D187" t="s">
        <v>592</v>
      </c>
      <c r="E187" t="s">
        <v>593</v>
      </c>
      <c r="F187">
        <v>339834</v>
      </c>
      <c r="G187">
        <v>3</v>
      </c>
      <c r="H187">
        <v>49235861</v>
      </c>
      <c r="I187">
        <v>49295537</v>
      </c>
      <c r="J187">
        <v>0.50934861200000003</v>
      </c>
      <c r="K187">
        <v>-0.45271281699999999</v>
      </c>
      <c r="L187">
        <v>42</v>
      </c>
      <c r="M187">
        <v>15.24</v>
      </c>
      <c r="N187">
        <v>307</v>
      </c>
      <c r="O187" s="1">
        <v>4.2799999999999998E-45</v>
      </c>
      <c r="P187" s="1">
        <v>1.2700000000000001E-36</v>
      </c>
      <c r="Q187">
        <v>28</v>
      </c>
      <c r="R187" t="s">
        <v>594</v>
      </c>
      <c r="S187" t="s">
        <v>56</v>
      </c>
      <c r="T187">
        <v>2</v>
      </c>
      <c r="U187" t="s">
        <v>148</v>
      </c>
      <c r="V187" s="1">
        <v>1.1000000000000001E-11</v>
      </c>
      <c r="W187" t="s">
        <v>595</v>
      </c>
      <c r="X187" s="1">
        <v>6.8176000000000001E-9</v>
      </c>
    </row>
    <row r="188" spans="2:25" x14ac:dyDescent="0.2">
      <c r="B188" t="s">
        <v>11699</v>
      </c>
      <c r="C188" t="s">
        <v>15256</v>
      </c>
      <c r="D188" t="s">
        <v>596</v>
      </c>
      <c r="E188" t="s">
        <v>597</v>
      </c>
      <c r="F188" t="s">
        <v>55</v>
      </c>
      <c r="G188">
        <v>3</v>
      </c>
      <c r="H188">
        <v>49297518</v>
      </c>
      <c r="I188">
        <v>49298744</v>
      </c>
      <c r="J188" t="s">
        <v>55</v>
      </c>
      <c r="K188" t="s">
        <v>55</v>
      </c>
      <c r="L188">
        <v>7</v>
      </c>
      <c r="M188">
        <v>11.88</v>
      </c>
      <c r="N188">
        <v>280</v>
      </c>
      <c r="O188" s="1">
        <v>1.68E-24</v>
      </c>
      <c r="P188" s="1">
        <v>8.0400000000000002E-19</v>
      </c>
      <c r="Q188">
        <v>22</v>
      </c>
      <c r="R188" t="s">
        <v>598</v>
      </c>
      <c r="S188" t="s">
        <v>56</v>
      </c>
      <c r="T188">
        <v>5</v>
      </c>
      <c r="U188" t="s">
        <v>599</v>
      </c>
      <c r="V188" s="1">
        <v>1.8999999999999999E-11</v>
      </c>
      <c r="W188" t="s">
        <v>600</v>
      </c>
      <c r="X188" s="1">
        <v>1.3248000000000001E-7</v>
      </c>
    </row>
    <row r="189" spans="2:25" x14ac:dyDescent="0.2">
      <c r="B189" t="s">
        <v>11699</v>
      </c>
      <c r="C189" t="s">
        <v>15256</v>
      </c>
      <c r="D189" t="s">
        <v>601</v>
      </c>
      <c r="E189" t="s">
        <v>602</v>
      </c>
      <c r="F189">
        <v>375341</v>
      </c>
      <c r="G189">
        <v>3</v>
      </c>
      <c r="H189">
        <v>49306035</v>
      </c>
      <c r="I189">
        <v>49315342</v>
      </c>
      <c r="J189">
        <v>7.1246590000000002E-3</v>
      </c>
      <c r="K189">
        <v>-1.9503137850000001</v>
      </c>
      <c r="L189">
        <v>8</v>
      </c>
      <c r="M189">
        <v>11.88</v>
      </c>
      <c r="N189">
        <v>184</v>
      </c>
      <c r="O189" s="1">
        <v>5.9799999999999996E-9</v>
      </c>
      <c r="P189" s="1">
        <v>8.2500000000000006E-6</v>
      </c>
      <c r="Q189">
        <v>7</v>
      </c>
      <c r="R189" t="s">
        <v>603</v>
      </c>
      <c r="S189" t="s">
        <v>56</v>
      </c>
      <c r="T189">
        <v>7</v>
      </c>
      <c r="U189" t="s">
        <v>604</v>
      </c>
      <c r="V189" s="1">
        <v>1.2000000000000001E-11</v>
      </c>
      <c r="W189" t="s">
        <v>605</v>
      </c>
      <c r="X189">
        <v>1.4223E-4</v>
      </c>
    </row>
    <row r="190" spans="2:25" x14ac:dyDescent="0.2">
      <c r="B190" t="s">
        <v>11699</v>
      </c>
      <c r="C190" t="s">
        <v>15256</v>
      </c>
      <c r="D190" t="s">
        <v>606</v>
      </c>
      <c r="E190" t="s">
        <v>607</v>
      </c>
      <c r="F190">
        <v>7375</v>
      </c>
      <c r="G190">
        <v>3</v>
      </c>
      <c r="H190">
        <v>49315264</v>
      </c>
      <c r="I190">
        <v>49378145</v>
      </c>
      <c r="J190" s="1">
        <v>6.1999999999999999E-7</v>
      </c>
      <c r="K190" t="s">
        <v>55</v>
      </c>
      <c r="L190">
        <v>23</v>
      </c>
      <c r="M190">
        <v>7.8710000000000004</v>
      </c>
      <c r="N190">
        <v>265</v>
      </c>
      <c r="O190" s="1">
        <v>2.1500000000000002E-6</v>
      </c>
      <c r="P190">
        <v>4.6203299999999999E-4</v>
      </c>
      <c r="Q190">
        <v>7</v>
      </c>
      <c r="R190" t="s">
        <v>608</v>
      </c>
      <c r="S190" t="s">
        <v>56</v>
      </c>
      <c r="T190">
        <v>3</v>
      </c>
      <c r="U190" t="s">
        <v>609</v>
      </c>
      <c r="V190" s="1">
        <v>1.8999999999999999E-11</v>
      </c>
      <c r="W190" t="s">
        <v>610</v>
      </c>
      <c r="X190" s="1">
        <v>3.9635000000000003E-7</v>
      </c>
    </row>
    <row r="191" spans="2:25" x14ac:dyDescent="0.2">
      <c r="B191" t="s">
        <v>11699</v>
      </c>
      <c r="C191" t="s">
        <v>15256</v>
      </c>
      <c r="D191" t="s">
        <v>611</v>
      </c>
      <c r="E191" t="s">
        <v>612</v>
      </c>
      <c r="F191">
        <v>2876</v>
      </c>
      <c r="G191">
        <v>3</v>
      </c>
      <c r="H191">
        <v>49394609</v>
      </c>
      <c r="I191">
        <v>49396033</v>
      </c>
      <c r="J191">
        <v>6.9316509999999996E-3</v>
      </c>
      <c r="K191">
        <v>-0.61639909100000001</v>
      </c>
      <c r="L191">
        <v>10</v>
      </c>
      <c r="M191">
        <v>6.9</v>
      </c>
      <c r="N191">
        <v>376</v>
      </c>
      <c r="O191" s="1">
        <v>2.2499999999999999E-17</v>
      </c>
      <c r="P191" s="1">
        <v>1.1099999999999999E-28</v>
      </c>
      <c r="Q191">
        <v>26</v>
      </c>
      <c r="R191" t="s">
        <v>613</v>
      </c>
      <c r="S191" t="s">
        <v>56</v>
      </c>
      <c r="T191">
        <v>2</v>
      </c>
      <c r="U191" t="s">
        <v>614</v>
      </c>
      <c r="V191" s="1">
        <v>4.4999999999999998E-14</v>
      </c>
      <c r="W191" t="s">
        <v>615</v>
      </c>
      <c r="X191">
        <v>2.7299E-2</v>
      </c>
    </row>
    <row r="192" spans="2:25" x14ac:dyDescent="0.2">
      <c r="B192" t="s">
        <v>11699</v>
      </c>
      <c r="C192" t="s">
        <v>15256</v>
      </c>
      <c r="D192" t="s">
        <v>616</v>
      </c>
      <c r="E192" t="s">
        <v>617</v>
      </c>
      <c r="F192">
        <v>387</v>
      </c>
      <c r="G192">
        <v>3</v>
      </c>
      <c r="H192">
        <v>49396578</v>
      </c>
      <c r="I192">
        <v>49450431</v>
      </c>
      <c r="J192">
        <v>0.804697934</v>
      </c>
      <c r="K192">
        <v>-0.43026274199999998</v>
      </c>
      <c r="L192">
        <v>43</v>
      </c>
      <c r="M192">
        <v>16.239999999999998</v>
      </c>
      <c r="N192">
        <v>448</v>
      </c>
      <c r="O192" s="1">
        <v>4.7600000000000001E-19</v>
      </c>
      <c r="P192" s="1">
        <v>2.1399999999999999E-14</v>
      </c>
      <c r="Q192">
        <v>2</v>
      </c>
      <c r="R192" t="s">
        <v>618</v>
      </c>
      <c r="S192" t="s">
        <v>56</v>
      </c>
      <c r="T192">
        <v>8</v>
      </c>
      <c r="U192" t="s">
        <v>566</v>
      </c>
      <c r="V192" s="1">
        <v>6.0000000000000003E-12</v>
      </c>
      <c r="W192" t="s">
        <v>619</v>
      </c>
      <c r="X192" s="1">
        <v>2.8887999999999998E-7</v>
      </c>
    </row>
    <row r="193" spans="2:25" x14ac:dyDescent="0.2">
      <c r="B193" t="s">
        <v>11699</v>
      </c>
      <c r="C193" t="s">
        <v>15256</v>
      </c>
      <c r="D193" t="s">
        <v>620</v>
      </c>
      <c r="E193" t="s">
        <v>621</v>
      </c>
      <c r="F193">
        <v>6988</v>
      </c>
      <c r="G193">
        <v>3</v>
      </c>
      <c r="H193">
        <v>49449639</v>
      </c>
      <c r="I193">
        <v>49453908</v>
      </c>
      <c r="J193">
        <v>1.3264847999999999E-2</v>
      </c>
      <c r="K193">
        <v>-0.59594100999999999</v>
      </c>
      <c r="L193">
        <v>14</v>
      </c>
      <c r="M193">
        <v>16.239999999999998</v>
      </c>
      <c r="N193">
        <v>408</v>
      </c>
      <c r="O193" s="1">
        <v>2.03E-12</v>
      </c>
      <c r="P193" s="1">
        <v>7.6000000000000002E-9</v>
      </c>
      <c r="Q193">
        <v>12</v>
      </c>
      <c r="R193" t="s">
        <v>622</v>
      </c>
      <c r="S193" t="s">
        <v>56</v>
      </c>
      <c r="T193">
        <v>8</v>
      </c>
      <c r="U193" t="s">
        <v>566</v>
      </c>
      <c r="V193" s="1">
        <v>4.4999999999999998E-14</v>
      </c>
      <c r="W193" t="s">
        <v>623</v>
      </c>
      <c r="X193" s="1">
        <v>6.5013000000000001E-7</v>
      </c>
    </row>
    <row r="194" spans="2:25" x14ac:dyDescent="0.2">
      <c r="B194" t="s">
        <v>11699</v>
      </c>
      <c r="C194" t="s">
        <v>15256</v>
      </c>
      <c r="D194" t="s">
        <v>624</v>
      </c>
      <c r="E194" t="s">
        <v>625</v>
      </c>
      <c r="F194">
        <v>275</v>
      </c>
      <c r="G194">
        <v>3</v>
      </c>
      <c r="H194">
        <v>49454211</v>
      </c>
      <c r="I194">
        <v>49460186</v>
      </c>
      <c r="J194">
        <v>5.6947499999999995E-4</v>
      </c>
      <c r="K194">
        <v>-2.2637076999999999E-2</v>
      </c>
      <c r="L194">
        <v>12</v>
      </c>
      <c r="M194">
        <v>16.239999999999998</v>
      </c>
      <c r="N194">
        <v>483</v>
      </c>
      <c r="O194" s="1">
        <v>3.44E-118</v>
      </c>
      <c r="P194" s="1">
        <v>4.6100000000000003E-100</v>
      </c>
      <c r="Q194">
        <v>46</v>
      </c>
      <c r="R194" t="s">
        <v>626</v>
      </c>
      <c r="S194" t="s">
        <v>56</v>
      </c>
      <c r="T194">
        <v>8</v>
      </c>
      <c r="U194" t="s">
        <v>566</v>
      </c>
      <c r="V194" s="1">
        <v>4.4999999999999998E-14</v>
      </c>
      <c r="W194" t="s">
        <v>627</v>
      </c>
      <c r="X194">
        <v>8.2730000000000008E-3</v>
      </c>
      <c r="Y194" t="s">
        <v>17814</v>
      </c>
    </row>
    <row r="195" spans="2:25" x14ac:dyDescent="0.2">
      <c r="B195" t="s">
        <v>11699</v>
      </c>
      <c r="C195" t="s">
        <v>15256</v>
      </c>
      <c r="D195" t="s">
        <v>628</v>
      </c>
      <c r="E195" t="s">
        <v>629</v>
      </c>
      <c r="F195">
        <v>84276</v>
      </c>
      <c r="G195">
        <v>3</v>
      </c>
      <c r="H195">
        <v>49460379</v>
      </c>
      <c r="I195">
        <v>49466759</v>
      </c>
      <c r="J195">
        <v>0.25724552899999997</v>
      </c>
      <c r="K195">
        <v>-1.087291051</v>
      </c>
      <c r="L195">
        <v>10</v>
      </c>
      <c r="M195">
        <v>8.6649999999999991</v>
      </c>
      <c r="N195">
        <v>477</v>
      </c>
      <c r="O195" s="1">
        <v>5.1199999999999996E-75</v>
      </c>
      <c r="P195" s="1">
        <v>1.3E-62</v>
      </c>
      <c r="Q195">
        <v>31</v>
      </c>
      <c r="R195" t="s">
        <v>630</v>
      </c>
      <c r="S195" t="s">
        <v>56</v>
      </c>
      <c r="T195">
        <v>8</v>
      </c>
      <c r="U195" t="s">
        <v>566</v>
      </c>
      <c r="V195" s="1">
        <v>6.0000000000000003E-12</v>
      </c>
      <c r="W195" t="s">
        <v>631</v>
      </c>
      <c r="X195" s="1">
        <v>2.2004999999999999E-6</v>
      </c>
    </row>
    <row r="196" spans="2:25" x14ac:dyDescent="0.2">
      <c r="B196" t="s">
        <v>11699</v>
      </c>
      <c r="C196" t="s">
        <v>15256</v>
      </c>
      <c r="D196" t="s">
        <v>632</v>
      </c>
      <c r="E196" t="s">
        <v>633</v>
      </c>
      <c r="F196">
        <v>1605</v>
      </c>
      <c r="G196">
        <v>3</v>
      </c>
      <c r="H196">
        <v>49506146</v>
      </c>
      <c r="I196">
        <v>49573048</v>
      </c>
      <c r="J196">
        <v>0.94092179099999995</v>
      </c>
      <c r="K196">
        <v>-0.83874242399999999</v>
      </c>
      <c r="L196">
        <v>38</v>
      </c>
      <c r="M196">
        <v>13.88</v>
      </c>
      <c r="N196">
        <v>217</v>
      </c>
      <c r="O196" s="1">
        <v>1.08E-6</v>
      </c>
      <c r="P196" s="1">
        <v>3.6399999999999998E-7</v>
      </c>
      <c r="Q196">
        <v>3</v>
      </c>
      <c r="R196" t="s">
        <v>634</v>
      </c>
      <c r="S196" t="s">
        <v>56</v>
      </c>
      <c r="T196">
        <v>3</v>
      </c>
      <c r="U196" t="s">
        <v>164</v>
      </c>
      <c r="V196" s="1">
        <v>2.8000000000000002E-10</v>
      </c>
      <c r="W196" t="s">
        <v>635</v>
      </c>
      <c r="X196" s="1">
        <v>2.2187E-6</v>
      </c>
      <c r="Y196" t="s">
        <v>17815</v>
      </c>
    </row>
    <row r="197" spans="2:25" x14ac:dyDescent="0.2">
      <c r="B197" t="s">
        <v>11699</v>
      </c>
      <c r="C197" t="s">
        <v>15256</v>
      </c>
      <c r="D197" t="s">
        <v>636</v>
      </c>
      <c r="E197" t="s">
        <v>637</v>
      </c>
      <c r="F197">
        <v>8927</v>
      </c>
      <c r="G197">
        <v>3</v>
      </c>
      <c r="H197">
        <v>49591922</v>
      </c>
      <c r="I197">
        <v>49708978</v>
      </c>
      <c r="J197">
        <v>0.999999992</v>
      </c>
      <c r="K197">
        <v>-1.2851140029999999</v>
      </c>
      <c r="L197">
        <v>59</v>
      </c>
      <c r="M197">
        <v>13.74</v>
      </c>
      <c r="N197">
        <v>74</v>
      </c>
      <c r="O197" s="1">
        <v>4.0200000000000001E-5</v>
      </c>
      <c r="P197" s="1">
        <v>9.7499999999999998E-6</v>
      </c>
      <c r="Q197">
        <v>4</v>
      </c>
      <c r="R197" t="s">
        <v>638</v>
      </c>
      <c r="S197" t="s">
        <v>56</v>
      </c>
      <c r="T197">
        <v>11</v>
      </c>
      <c r="U197" t="s">
        <v>639</v>
      </c>
      <c r="V197" s="1">
        <v>7.5999999999999999E-12</v>
      </c>
      <c r="W197" t="s">
        <v>640</v>
      </c>
      <c r="X197" s="1">
        <v>3.6371000000000002E-9</v>
      </c>
    </row>
    <row r="198" spans="2:25" x14ac:dyDescent="0.2">
      <c r="B198" t="s">
        <v>11699</v>
      </c>
      <c r="C198" t="s">
        <v>15256</v>
      </c>
      <c r="D198" t="s">
        <v>641</v>
      </c>
      <c r="E198" t="s">
        <v>642</v>
      </c>
      <c r="F198">
        <v>327</v>
      </c>
      <c r="G198">
        <v>3</v>
      </c>
      <c r="H198">
        <v>49711435</v>
      </c>
      <c r="I198">
        <v>49721396</v>
      </c>
      <c r="J198">
        <v>1.3215707E-2</v>
      </c>
      <c r="K198">
        <v>-0.27180505999999999</v>
      </c>
      <c r="L198">
        <v>3</v>
      </c>
      <c r="M198">
        <v>13.52</v>
      </c>
      <c r="N198">
        <v>326</v>
      </c>
      <c r="O198" s="1">
        <v>2.8399999999999999E-6</v>
      </c>
      <c r="P198" s="1">
        <v>2.8200000000000001E-17</v>
      </c>
      <c r="Q198">
        <v>6</v>
      </c>
      <c r="R198" t="s">
        <v>643</v>
      </c>
      <c r="S198" t="s">
        <v>56</v>
      </c>
      <c r="T198">
        <v>9</v>
      </c>
      <c r="U198" t="s">
        <v>644</v>
      </c>
      <c r="V198" s="1">
        <v>4.4999999999999998E-14</v>
      </c>
      <c r="W198" t="s">
        <v>645</v>
      </c>
      <c r="X198" s="1">
        <v>8.2665999999999998E-5</v>
      </c>
    </row>
    <row r="199" spans="2:25" x14ac:dyDescent="0.2">
      <c r="B199" t="s">
        <v>11699</v>
      </c>
      <c r="C199" t="s">
        <v>15256</v>
      </c>
      <c r="D199" t="s">
        <v>646</v>
      </c>
      <c r="E199" t="s">
        <v>647</v>
      </c>
      <c r="F199">
        <v>4485</v>
      </c>
      <c r="G199">
        <v>3</v>
      </c>
      <c r="H199">
        <v>49721380</v>
      </c>
      <c r="I199">
        <v>49726934</v>
      </c>
      <c r="J199" s="1">
        <v>1.73E-10</v>
      </c>
      <c r="K199">
        <v>0.158165154</v>
      </c>
      <c r="L199">
        <v>2</v>
      </c>
      <c r="M199">
        <v>13.52</v>
      </c>
      <c r="N199">
        <v>211</v>
      </c>
      <c r="O199" s="1">
        <v>4.4999999999999999E-8</v>
      </c>
      <c r="P199" s="1">
        <v>2.09E-18</v>
      </c>
      <c r="Q199">
        <v>14</v>
      </c>
      <c r="R199" t="s">
        <v>648</v>
      </c>
      <c r="S199" t="s">
        <v>56</v>
      </c>
      <c r="T199">
        <v>1</v>
      </c>
      <c r="U199" t="s">
        <v>71</v>
      </c>
      <c r="V199" s="1">
        <v>6.0000000000000003E-12</v>
      </c>
      <c r="W199" t="s">
        <v>649</v>
      </c>
      <c r="X199" s="1">
        <v>2.9415000000000001E-6</v>
      </c>
      <c r="Y199" t="s">
        <v>17816</v>
      </c>
    </row>
    <row r="200" spans="2:25" x14ac:dyDescent="0.2">
      <c r="B200" t="s">
        <v>11699</v>
      </c>
      <c r="C200" t="s">
        <v>15256</v>
      </c>
      <c r="D200" t="s">
        <v>650</v>
      </c>
      <c r="E200" t="s">
        <v>651</v>
      </c>
      <c r="F200">
        <v>63891</v>
      </c>
      <c r="G200">
        <v>3</v>
      </c>
      <c r="H200">
        <v>49726932</v>
      </c>
      <c r="I200">
        <v>49758962</v>
      </c>
      <c r="J200">
        <v>0.96971469399999999</v>
      </c>
      <c r="K200">
        <v>-0.46199080999999997</v>
      </c>
      <c r="L200">
        <v>8</v>
      </c>
      <c r="M200">
        <v>22.4</v>
      </c>
      <c r="N200">
        <v>467</v>
      </c>
      <c r="O200" s="1">
        <v>2.6E-28</v>
      </c>
      <c r="P200" s="1">
        <v>6.2699999999999997E-28</v>
      </c>
      <c r="Q200">
        <v>36</v>
      </c>
      <c r="R200" t="s">
        <v>652</v>
      </c>
      <c r="S200" t="s">
        <v>56</v>
      </c>
      <c r="T200">
        <v>1</v>
      </c>
      <c r="U200" t="s">
        <v>71</v>
      </c>
      <c r="V200" s="1">
        <v>4.4999999999999998E-14</v>
      </c>
      <c r="W200" t="s">
        <v>653</v>
      </c>
      <c r="X200" s="1">
        <v>9.9764000000000006E-8</v>
      </c>
    </row>
    <row r="201" spans="2:25" x14ac:dyDescent="0.2">
      <c r="B201" t="s">
        <v>11699</v>
      </c>
      <c r="C201" t="s">
        <v>15256</v>
      </c>
      <c r="D201" t="s">
        <v>654</v>
      </c>
      <c r="E201" t="s">
        <v>655</v>
      </c>
      <c r="F201">
        <v>386724</v>
      </c>
      <c r="G201">
        <v>3</v>
      </c>
      <c r="H201">
        <v>49754267</v>
      </c>
      <c r="I201">
        <v>49761349</v>
      </c>
      <c r="J201" s="1">
        <v>7.5100000000000001E-6</v>
      </c>
      <c r="K201" t="s">
        <v>55</v>
      </c>
      <c r="L201">
        <v>7</v>
      </c>
      <c r="M201">
        <v>22.4</v>
      </c>
      <c r="N201">
        <v>0</v>
      </c>
      <c r="O201" t="s">
        <v>55</v>
      </c>
      <c r="P201" t="s">
        <v>55</v>
      </c>
      <c r="Q201">
        <v>0</v>
      </c>
      <c r="R201" t="s">
        <v>55</v>
      </c>
      <c r="S201" t="s">
        <v>56</v>
      </c>
      <c r="T201">
        <v>5</v>
      </c>
      <c r="U201" t="s">
        <v>184</v>
      </c>
      <c r="V201" s="1">
        <v>6.0000000000000003E-12</v>
      </c>
      <c r="W201" t="s">
        <v>656</v>
      </c>
      <c r="X201" s="1">
        <v>8.4822000000000003E-9</v>
      </c>
    </row>
    <row r="202" spans="2:25" x14ac:dyDescent="0.2">
      <c r="B202" t="s">
        <v>11699</v>
      </c>
      <c r="C202" t="s">
        <v>15256</v>
      </c>
      <c r="D202" t="s">
        <v>657</v>
      </c>
      <c r="E202" t="s">
        <v>658</v>
      </c>
      <c r="F202">
        <v>29925</v>
      </c>
      <c r="G202">
        <v>3</v>
      </c>
      <c r="H202">
        <v>49754277</v>
      </c>
      <c r="I202">
        <v>49761384</v>
      </c>
      <c r="J202" s="1">
        <v>8.25E-5</v>
      </c>
      <c r="K202">
        <v>-0.65955401999999996</v>
      </c>
      <c r="L202">
        <v>7</v>
      </c>
      <c r="M202">
        <v>22.4</v>
      </c>
      <c r="N202">
        <v>478</v>
      </c>
      <c r="O202" s="1">
        <v>1.4000000000000001E-76</v>
      </c>
      <c r="P202" s="1">
        <v>3.6500000000000001E-63</v>
      </c>
      <c r="Q202">
        <v>47</v>
      </c>
      <c r="R202" t="s">
        <v>659</v>
      </c>
      <c r="S202" t="s">
        <v>56</v>
      </c>
      <c r="T202">
        <v>5</v>
      </c>
      <c r="U202" t="s">
        <v>184</v>
      </c>
      <c r="V202" s="1">
        <v>4.4999999999999998E-14</v>
      </c>
      <c r="W202" t="s">
        <v>660</v>
      </c>
      <c r="X202" s="1">
        <v>8.4822000000000003E-9</v>
      </c>
      <c r="Y202" t="s">
        <v>17817</v>
      </c>
    </row>
    <row r="203" spans="2:25" x14ac:dyDescent="0.2">
      <c r="B203" t="s">
        <v>11699</v>
      </c>
      <c r="C203" t="s">
        <v>15256</v>
      </c>
      <c r="D203" t="s">
        <v>661</v>
      </c>
      <c r="E203" t="s">
        <v>662</v>
      </c>
      <c r="F203">
        <v>9807</v>
      </c>
      <c r="G203">
        <v>3</v>
      </c>
      <c r="H203">
        <v>49761727</v>
      </c>
      <c r="I203">
        <v>49823975</v>
      </c>
      <c r="J203">
        <v>0.23517998100000001</v>
      </c>
      <c r="K203">
        <v>-2.1034267500000001</v>
      </c>
      <c r="L203">
        <v>30</v>
      </c>
      <c r="M203">
        <v>22.4</v>
      </c>
      <c r="N203">
        <v>450</v>
      </c>
      <c r="O203" s="1">
        <v>1.86E-6</v>
      </c>
      <c r="P203">
        <v>3.6503499999999999E-4</v>
      </c>
      <c r="Q203">
        <v>10</v>
      </c>
      <c r="R203" t="s">
        <v>663</v>
      </c>
      <c r="S203" t="s">
        <v>56</v>
      </c>
      <c r="T203">
        <v>2</v>
      </c>
      <c r="U203" t="s">
        <v>664</v>
      </c>
      <c r="V203" s="1">
        <v>6.0000000000000003E-12</v>
      </c>
      <c r="W203" t="s">
        <v>665</v>
      </c>
      <c r="X203" s="1">
        <v>8.8360999999999993E-9</v>
      </c>
    </row>
    <row r="204" spans="2:25" x14ac:dyDescent="0.2">
      <c r="B204" t="s">
        <v>11699</v>
      </c>
      <c r="C204" t="s">
        <v>15256</v>
      </c>
      <c r="D204" t="s">
        <v>666</v>
      </c>
      <c r="E204" t="s">
        <v>667</v>
      </c>
      <c r="F204">
        <v>389118</v>
      </c>
      <c r="G204">
        <v>3</v>
      </c>
      <c r="H204">
        <v>49828165</v>
      </c>
      <c r="I204">
        <v>49837268</v>
      </c>
      <c r="J204">
        <v>1.3473949000000001E-2</v>
      </c>
      <c r="K204">
        <v>4.3609676E-2</v>
      </c>
      <c r="L204">
        <v>8</v>
      </c>
      <c r="M204">
        <v>18.12</v>
      </c>
      <c r="N204">
        <v>454</v>
      </c>
      <c r="O204" s="1">
        <v>3.6600000000000001E-13</v>
      </c>
      <c r="P204" s="1">
        <v>3.6100000000000002E-66</v>
      </c>
      <c r="Q204">
        <v>8</v>
      </c>
      <c r="R204" t="s">
        <v>668</v>
      </c>
      <c r="S204" t="s">
        <v>56</v>
      </c>
      <c r="T204">
        <v>1</v>
      </c>
      <c r="U204" t="s">
        <v>71</v>
      </c>
      <c r="V204" s="1">
        <v>4.4999999999999998E-14</v>
      </c>
      <c r="W204" t="s">
        <v>669</v>
      </c>
      <c r="X204" s="1">
        <v>3.3489999999999997E-8</v>
      </c>
    </row>
    <row r="205" spans="2:25" x14ac:dyDescent="0.2">
      <c r="B205" t="s">
        <v>11699</v>
      </c>
      <c r="C205" t="s">
        <v>15256</v>
      </c>
      <c r="D205" t="s">
        <v>670</v>
      </c>
      <c r="E205" t="s">
        <v>671</v>
      </c>
      <c r="F205">
        <v>389119</v>
      </c>
      <c r="G205">
        <v>3</v>
      </c>
      <c r="H205">
        <v>49840687</v>
      </c>
      <c r="I205">
        <v>49842463</v>
      </c>
      <c r="J205">
        <v>5.8916100000000005E-4</v>
      </c>
      <c r="K205" t="s">
        <v>55</v>
      </c>
      <c r="L205">
        <v>5</v>
      </c>
      <c r="M205">
        <v>18.12</v>
      </c>
      <c r="N205">
        <v>440</v>
      </c>
      <c r="O205" s="1">
        <v>1.41E-24</v>
      </c>
      <c r="P205" s="1">
        <v>1.03E-36</v>
      </c>
      <c r="Q205">
        <v>10</v>
      </c>
      <c r="R205" t="s">
        <v>672</v>
      </c>
      <c r="S205" t="s">
        <v>56</v>
      </c>
      <c r="T205">
        <v>2</v>
      </c>
      <c r="U205" t="s">
        <v>673</v>
      </c>
      <c r="V205" s="1">
        <v>4.4999999999999998E-14</v>
      </c>
      <c r="W205" t="s">
        <v>674</v>
      </c>
      <c r="X205">
        <v>0.63693</v>
      </c>
    </row>
    <row r="206" spans="2:25" x14ac:dyDescent="0.2">
      <c r="B206" t="s">
        <v>11699</v>
      </c>
      <c r="C206" t="s">
        <v>15256</v>
      </c>
      <c r="D206" t="s">
        <v>675</v>
      </c>
      <c r="E206" t="s">
        <v>676</v>
      </c>
      <c r="F206">
        <v>7318</v>
      </c>
      <c r="G206">
        <v>3</v>
      </c>
      <c r="H206">
        <v>49842640</v>
      </c>
      <c r="I206">
        <v>49851379</v>
      </c>
      <c r="J206" s="1">
        <v>2.68E-14</v>
      </c>
      <c r="K206">
        <v>-0.31538080099999999</v>
      </c>
      <c r="L206">
        <v>8</v>
      </c>
      <c r="M206">
        <v>18.12</v>
      </c>
      <c r="N206">
        <v>428</v>
      </c>
      <c r="O206" s="1">
        <v>3.7199999999999999E-34</v>
      </c>
      <c r="P206" s="1">
        <v>2.47E-51</v>
      </c>
      <c r="Q206">
        <v>20</v>
      </c>
      <c r="R206" t="s">
        <v>677</v>
      </c>
      <c r="S206" t="s">
        <v>56</v>
      </c>
      <c r="T206">
        <v>2</v>
      </c>
      <c r="U206" t="s">
        <v>673</v>
      </c>
      <c r="V206" s="1">
        <v>4.4999999999999998E-14</v>
      </c>
      <c r="W206" t="s">
        <v>678</v>
      </c>
      <c r="X206" s="1">
        <v>9.6755999999999991E-10</v>
      </c>
    </row>
    <row r="207" spans="2:25" x14ac:dyDescent="0.2">
      <c r="B207" t="s">
        <v>11699</v>
      </c>
      <c r="C207" t="s">
        <v>15256</v>
      </c>
      <c r="D207" t="s">
        <v>679</v>
      </c>
      <c r="E207" t="s">
        <v>680</v>
      </c>
      <c r="F207">
        <v>10293</v>
      </c>
      <c r="G207">
        <v>3</v>
      </c>
      <c r="H207">
        <v>49866034</v>
      </c>
      <c r="I207">
        <v>49894007</v>
      </c>
      <c r="J207">
        <v>0.12510359200000001</v>
      </c>
      <c r="K207">
        <v>-0.13225490400000001</v>
      </c>
      <c r="L207">
        <v>21</v>
      </c>
      <c r="M207">
        <v>17.61</v>
      </c>
      <c r="N207">
        <v>280</v>
      </c>
      <c r="O207" s="1">
        <v>2.2400000000000002E-6</v>
      </c>
      <c r="P207" s="1">
        <v>1.8099999999999999E-7</v>
      </c>
      <c r="Q207">
        <v>2</v>
      </c>
      <c r="R207" t="s">
        <v>681</v>
      </c>
      <c r="S207" t="s">
        <v>56</v>
      </c>
      <c r="T207">
        <v>6</v>
      </c>
      <c r="U207" t="s">
        <v>682</v>
      </c>
      <c r="V207" s="1">
        <v>6.0000000000000003E-12</v>
      </c>
      <c r="W207" t="s">
        <v>683</v>
      </c>
      <c r="X207" s="1">
        <v>1.5437999999999999E-8</v>
      </c>
      <c r="Y207" t="s">
        <v>17818</v>
      </c>
    </row>
    <row r="208" spans="2:25" x14ac:dyDescent="0.2">
      <c r="B208" t="s">
        <v>11699</v>
      </c>
      <c r="C208" t="s">
        <v>15256</v>
      </c>
      <c r="D208" t="s">
        <v>684</v>
      </c>
      <c r="E208" t="s">
        <v>685</v>
      </c>
      <c r="F208">
        <v>79012</v>
      </c>
      <c r="G208">
        <v>3</v>
      </c>
      <c r="H208">
        <v>49895421</v>
      </c>
      <c r="I208">
        <v>49907655</v>
      </c>
      <c r="J208">
        <v>0.99684617099999995</v>
      </c>
      <c r="K208">
        <v>-0.63832263199999995</v>
      </c>
      <c r="L208">
        <v>20</v>
      </c>
      <c r="M208">
        <v>18.510000000000002</v>
      </c>
      <c r="N208">
        <v>200</v>
      </c>
      <c r="O208" s="1">
        <v>1.6500000000000001E-18</v>
      </c>
      <c r="P208" s="1">
        <v>1.47E-13</v>
      </c>
      <c r="Q208">
        <v>3</v>
      </c>
      <c r="R208" t="s">
        <v>686</v>
      </c>
      <c r="S208" t="s">
        <v>56</v>
      </c>
      <c r="T208">
        <v>6</v>
      </c>
      <c r="U208" t="s">
        <v>682</v>
      </c>
      <c r="V208" s="1">
        <v>4.4999999999999998E-14</v>
      </c>
      <c r="W208" t="s">
        <v>687</v>
      </c>
      <c r="X208" s="1">
        <v>6.4305999999999995E-10</v>
      </c>
    </row>
    <row r="209" spans="2:25" x14ac:dyDescent="0.2">
      <c r="B209" t="s">
        <v>11699</v>
      </c>
      <c r="C209" t="s">
        <v>15256</v>
      </c>
      <c r="D209" t="s">
        <v>688</v>
      </c>
      <c r="E209" t="s">
        <v>689</v>
      </c>
      <c r="F209">
        <v>4486</v>
      </c>
      <c r="G209">
        <v>3</v>
      </c>
      <c r="H209">
        <v>49924435</v>
      </c>
      <c r="I209">
        <v>49941299</v>
      </c>
      <c r="J209" s="1">
        <v>1.6900000000000001E-20</v>
      </c>
      <c r="K209">
        <v>-0.377644955</v>
      </c>
      <c r="L209">
        <v>21</v>
      </c>
      <c r="M209">
        <v>18.510000000000002</v>
      </c>
      <c r="N209">
        <v>306</v>
      </c>
      <c r="O209" s="1">
        <v>4.4199999999999999E-21</v>
      </c>
      <c r="P209" s="1">
        <v>3.1300000000000001E-16</v>
      </c>
      <c r="Q209">
        <v>26</v>
      </c>
      <c r="R209" t="s">
        <v>690</v>
      </c>
      <c r="S209" t="s">
        <v>56</v>
      </c>
      <c r="T209">
        <v>1</v>
      </c>
      <c r="U209" t="s">
        <v>71</v>
      </c>
      <c r="V209" s="1">
        <v>4.4999999999999998E-14</v>
      </c>
      <c r="W209" t="s">
        <v>691</v>
      </c>
      <c r="X209" s="1">
        <v>1.6263999999999999E-10</v>
      </c>
    </row>
    <row r="210" spans="2:25" x14ac:dyDescent="0.2">
      <c r="B210" t="s">
        <v>11699</v>
      </c>
      <c r="C210" t="s">
        <v>15256</v>
      </c>
      <c r="D210" t="s">
        <v>692</v>
      </c>
      <c r="E210" t="s">
        <v>693</v>
      </c>
      <c r="F210" t="s">
        <v>55</v>
      </c>
      <c r="G210">
        <v>3</v>
      </c>
      <c r="H210">
        <v>49941278</v>
      </c>
      <c r="I210">
        <v>49954370</v>
      </c>
      <c r="J210" t="s">
        <v>55</v>
      </c>
      <c r="K210" t="s">
        <v>55</v>
      </c>
      <c r="L210">
        <v>19</v>
      </c>
      <c r="M210">
        <v>13.15</v>
      </c>
      <c r="N210">
        <v>286</v>
      </c>
      <c r="O210" s="1">
        <v>6.9200000000000004E-11</v>
      </c>
      <c r="P210" s="1">
        <v>2.36E-7</v>
      </c>
      <c r="Q210">
        <v>8</v>
      </c>
      <c r="R210" t="s">
        <v>694</v>
      </c>
      <c r="S210" t="s">
        <v>56</v>
      </c>
      <c r="T210">
        <v>1</v>
      </c>
      <c r="U210" t="s">
        <v>71</v>
      </c>
      <c r="V210" s="1">
        <v>4.4999999999999998E-14</v>
      </c>
      <c r="W210" t="s">
        <v>695</v>
      </c>
      <c r="X210" s="1">
        <v>2.5790000000000001E-8</v>
      </c>
    </row>
    <row r="211" spans="2:25" x14ac:dyDescent="0.2">
      <c r="B211" t="s">
        <v>11699</v>
      </c>
      <c r="C211" t="s">
        <v>15256</v>
      </c>
      <c r="D211" t="s">
        <v>696</v>
      </c>
      <c r="E211" t="s">
        <v>697</v>
      </c>
      <c r="F211">
        <v>84315</v>
      </c>
      <c r="G211">
        <v>3</v>
      </c>
      <c r="H211">
        <v>49946302</v>
      </c>
      <c r="I211">
        <v>49967606</v>
      </c>
      <c r="J211">
        <v>6.3681099999999997E-3</v>
      </c>
      <c r="K211">
        <v>-0.62967316200000001</v>
      </c>
      <c r="L211">
        <v>27</v>
      </c>
      <c r="M211">
        <v>13.15</v>
      </c>
      <c r="N211">
        <v>257</v>
      </c>
      <c r="O211" s="1">
        <v>4.3299999999999997E-8</v>
      </c>
      <c r="P211" s="1">
        <v>1.1600000000000001E-5</v>
      </c>
      <c r="Q211">
        <v>6</v>
      </c>
      <c r="R211" t="s">
        <v>698</v>
      </c>
      <c r="S211" t="s">
        <v>56</v>
      </c>
      <c r="T211">
        <v>3</v>
      </c>
      <c r="U211" t="s">
        <v>164</v>
      </c>
      <c r="V211" s="1">
        <v>4.4999999999999998E-14</v>
      </c>
      <c r="W211" t="s">
        <v>699</v>
      </c>
      <c r="X211" s="1">
        <v>4.8417999999999998E-12</v>
      </c>
    </row>
    <row r="212" spans="2:25" x14ac:dyDescent="0.2">
      <c r="B212" t="s">
        <v>11699</v>
      </c>
      <c r="C212" t="s">
        <v>15256</v>
      </c>
      <c r="D212" t="s">
        <v>700</v>
      </c>
      <c r="E212" t="s">
        <v>701</v>
      </c>
      <c r="F212">
        <v>10180</v>
      </c>
      <c r="G212">
        <v>3</v>
      </c>
      <c r="H212">
        <v>49977440</v>
      </c>
      <c r="I212">
        <v>50137478</v>
      </c>
      <c r="J212">
        <v>0.99999996400000002</v>
      </c>
      <c r="K212">
        <v>-0.685653183</v>
      </c>
      <c r="L212">
        <v>147</v>
      </c>
      <c r="M212">
        <v>17.77</v>
      </c>
      <c r="N212">
        <v>435</v>
      </c>
      <c r="O212" s="1">
        <v>1.03E-130</v>
      </c>
      <c r="P212" s="1">
        <v>3.2999999999999999E-109</v>
      </c>
      <c r="Q212">
        <v>49</v>
      </c>
      <c r="R212" t="s">
        <v>702</v>
      </c>
      <c r="S212" t="s">
        <v>56</v>
      </c>
      <c r="T212">
        <v>1</v>
      </c>
      <c r="U212" t="s">
        <v>71</v>
      </c>
      <c r="V212" s="1">
        <v>4.4999999999999998E-14</v>
      </c>
      <c r="W212" t="s">
        <v>703</v>
      </c>
      <c r="X212" s="1">
        <v>8.0069000000000005E-12</v>
      </c>
    </row>
    <row r="213" spans="2:25" x14ac:dyDescent="0.2">
      <c r="B213" t="s">
        <v>11699</v>
      </c>
      <c r="C213" t="s">
        <v>15256</v>
      </c>
      <c r="D213" t="s">
        <v>704</v>
      </c>
      <c r="E213" t="s">
        <v>705</v>
      </c>
      <c r="F213">
        <v>10181</v>
      </c>
      <c r="G213">
        <v>3</v>
      </c>
      <c r="H213">
        <v>50126341</v>
      </c>
      <c r="I213">
        <v>50156454</v>
      </c>
      <c r="J213">
        <v>0.99999947</v>
      </c>
      <c r="K213">
        <v>-0.60588871099999997</v>
      </c>
      <c r="L213">
        <v>32</v>
      </c>
      <c r="M213">
        <v>18.47</v>
      </c>
      <c r="N213">
        <v>144</v>
      </c>
      <c r="O213" s="1">
        <v>5.7400000000000001E-6</v>
      </c>
      <c r="P213">
        <v>2.7278599999999999E-3</v>
      </c>
      <c r="Q213">
        <v>3</v>
      </c>
      <c r="R213" t="s">
        <v>706</v>
      </c>
      <c r="S213" t="s">
        <v>56</v>
      </c>
      <c r="T213">
        <v>9</v>
      </c>
      <c r="U213" t="s">
        <v>707</v>
      </c>
      <c r="V213" s="1">
        <v>4.4999999999999998E-14</v>
      </c>
      <c r="W213" t="s">
        <v>708</v>
      </c>
      <c r="X213" s="1">
        <v>1.7454000000000001E-11</v>
      </c>
    </row>
    <row r="214" spans="2:25" x14ac:dyDescent="0.2">
      <c r="B214" t="s">
        <v>11699</v>
      </c>
      <c r="C214" t="s">
        <v>15256</v>
      </c>
      <c r="D214" t="s">
        <v>709</v>
      </c>
      <c r="E214" t="s">
        <v>710</v>
      </c>
      <c r="F214">
        <v>6405</v>
      </c>
      <c r="G214">
        <v>3</v>
      </c>
      <c r="H214">
        <v>50192478</v>
      </c>
      <c r="I214">
        <v>50226508</v>
      </c>
      <c r="J214">
        <v>0.99991770000000002</v>
      </c>
      <c r="K214" t="s">
        <v>55</v>
      </c>
      <c r="L214">
        <v>17</v>
      </c>
      <c r="M214">
        <v>15.54</v>
      </c>
      <c r="N214">
        <v>227</v>
      </c>
      <c r="O214" s="1">
        <v>7.7999999999999999E-10</v>
      </c>
      <c r="P214" s="1">
        <v>8.5199999999999995E-9</v>
      </c>
      <c r="Q214">
        <v>12</v>
      </c>
      <c r="R214" t="s">
        <v>711</v>
      </c>
      <c r="S214" t="s">
        <v>56</v>
      </c>
      <c r="T214">
        <v>1</v>
      </c>
      <c r="U214" t="s">
        <v>71</v>
      </c>
      <c r="V214" s="1">
        <v>4.4999999999999998E-14</v>
      </c>
      <c r="W214" t="s">
        <v>712</v>
      </c>
      <c r="X214" s="1">
        <v>1.3862999999999999E-11</v>
      </c>
    </row>
    <row r="215" spans="2:25" x14ac:dyDescent="0.2">
      <c r="B215" t="s">
        <v>11699</v>
      </c>
      <c r="C215" t="s">
        <v>15256</v>
      </c>
      <c r="D215" t="s">
        <v>713</v>
      </c>
      <c r="E215" t="s">
        <v>714</v>
      </c>
      <c r="F215">
        <v>2779</v>
      </c>
      <c r="G215">
        <v>3</v>
      </c>
      <c r="H215">
        <v>50229045</v>
      </c>
      <c r="I215">
        <v>50233949</v>
      </c>
      <c r="J215" s="1">
        <v>2.5100000000000001E-6</v>
      </c>
      <c r="K215">
        <v>-0.27473341099999998</v>
      </c>
      <c r="L215">
        <v>8</v>
      </c>
      <c r="M215">
        <v>6.5590000000000002</v>
      </c>
      <c r="N215">
        <v>14</v>
      </c>
      <c r="O215" s="1">
        <v>6.2700000000000006E-5</v>
      </c>
      <c r="P215">
        <v>2.1406399999999999E-2</v>
      </c>
      <c r="Q215">
        <v>1</v>
      </c>
      <c r="R215" t="s">
        <v>715</v>
      </c>
      <c r="S215" t="s">
        <v>56</v>
      </c>
      <c r="T215">
        <v>10</v>
      </c>
      <c r="U215" t="s">
        <v>716</v>
      </c>
      <c r="V215" s="1">
        <v>4.4999999999999998E-14</v>
      </c>
      <c r="W215" t="s">
        <v>717</v>
      </c>
      <c r="X215" s="1">
        <v>3.0747999999999998E-5</v>
      </c>
      <c r="Y215" t="s">
        <v>17819</v>
      </c>
    </row>
    <row r="216" spans="2:25" x14ac:dyDescent="0.2">
      <c r="B216" t="s">
        <v>11699</v>
      </c>
      <c r="C216" t="s">
        <v>15256</v>
      </c>
      <c r="D216" t="s">
        <v>718</v>
      </c>
      <c r="E216" t="s">
        <v>719</v>
      </c>
      <c r="F216">
        <v>2771</v>
      </c>
      <c r="G216">
        <v>3</v>
      </c>
      <c r="H216">
        <v>50263724</v>
      </c>
      <c r="I216">
        <v>50296787</v>
      </c>
      <c r="J216">
        <v>0.86116029000000005</v>
      </c>
      <c r="K216">
        <v>-0.96500632399999997</v>
      </c>
      <c r="L216">
        <v>0</v>
      </c>
      <c r="M216">
        <v>0</v>
      </c>
      <c r="N216">
        <v>82</v>
      </c>
      <c r="O216" s="1">
        <v>5.2500000000000002E-5</v>
      </c>
      <c r="P216" s="1">
        <v>1.0000000000000001E-5</v>
      </c>
      <c r="Q216">
        <v>2</v>
      </c>
      <c r="R216" t="s">
        <v>720</v>
      </c>
      <c r="S216" t="s">
        <v>56</v>
      </c>
      <c r="T216">
        <v>6</v>
      </c>
      <c r="U216" t="s">
        <v>516</v>
      </c>
      <c r="V216" s="1">
        <v>6.0000000000000003E-12</v>
      </c>
      <c r="W216" t="s">
        <v>721</v>
      </c>
      <c r="X216">
        <v>5.3954999999999997E-4</v>
      </c>
    </row>
    <row r="217" spans="2:25" x14ac:dyDescent="0.2">
      <c r="B217" t="s">
        <v>11699</v>
      </c>
      <c r="C217" t="s">
        <v>15256</v>
      </c>
      <c r="D217" t="s">
        <v>722</v>
      </c>
      <c r="E217" t="s">
        <v>723</v>
      </c>
      <c r="F217">
        <v>132228</v>
      </c>
      <c r="G217">
        <v>3</v>
      </c>
      <c r="H217">
        <v>50316458</v>
      </c>
      <c r="I217">
        <v>50325545</v>
      </c>
      <c r="J217" s="1">
        <v>2.8900000000000001E-5</v>
      </c>
      <c r="K217">
        <v>-0.54802229199999997</v>
      </c>
      <c r="L217">
        <v>0</v>
      </c>
      <c r="M217">
        <v>0</v>
      </c>
      <c r="N217">
        <v>1</v>
      </c>
      <c r="O217">
        <v>8.3271699999999996E-4</v>
      </c>
      <c r="P217">
        <v>2.3999199999999998E-3</v>
      </c>
      <c r="Q217">
        <v>1</v>
      </c>
      <c r="R217" t="s">
        <v>112</v>
      </c>
      <c r="S217" t="s">
        <v>56</v>
      </c>
      <c r="T217">
        <v>10</v>
      </c>
      <c r="U217" t="s">
        <v>724</v>
      </c>
      <c r="V217" s="1">
        <v>1.2000000000000001E-11</v>
      </c>
      <c r="W217" t="s">
        <v>725</v>
      </c>
      <c r="X217">
        <v>6.6517999999999994E-2</v>
      </c>
    </row>
    <row r="218" spans="2:25" x14ac:dyDescent="0.2">
      <c r="B218" t="s">
        <v>11699</v>
      </c>
      <c r="C218" t="s">
        <v>15256</v>
      </c>
      <c r="D218" t="s">
        <v>726</v>
      </c>
      <c r="E218" t="s">
        <v>727</v>
      </c>
      <c r="F218">
        <v>7866</v>
      </c>
      <c r="G218">
        <v>3</v>
      </c>
      <c r="H218">
        <v>50325163</v>
      </c>
      <c r="I218">
        <v>50330349</v>
      </c>
      <c r="J218" s="1">
        <v>5.5300000000000004E-6</v>
      </c>
      <c r="K218">
        <v>-0.61673773300000001</v>
      </c>
      <c r="L218">
        <v>0</v>
      </c>
      <c r="M218">
        <v>0</v>
      </c>
      <c r="N218">
        <v>77</v>
      </c>
      <c r="O218" s="1">
        <v>3.8999999999999999E-5</v>
      </c>
      <c r="P218" s="1">
        <v>8.8699999999999998E-6</v>
      </c>
      <c r="Q218">
        <v>4</v>
      </c>
      <c r="R218" t="s">
        <v>728</v>
      </c>
      <c r="S218" t="s">
        <v>56</v>
      </c>
      <c r="T218">
        <v>1</v>
      </c>
      <c r="U218" t="s">
        <v>71</v>
      </c>
      <c r="V218" s="1">
        <v>4.4999999999999998E-14</v>
      </c>
      <c r="W218" t="s">
        <v>729</v>
      </c>
      <c r="X218">
        <v>8.3014000000000004E-4</v>
      </c>
    </row>
    <row r="219" spans="2:25" x14ac:dyDescent="0.2">
      <c r="B219" t="s">
        <v>11699</v>
      </c>
      <c r="C219" t="s">
        <v>15256</v>
      </c>
      <c r="D219" t="s">
        <v>730</v>
      </c>
      <c r="E219" t="s">
        <v>731</v>
      </c>
      <c r="F219">
        <v>8372</v>
      </c>
      <c r="G219">
        <v>3</v>
      </c>
      <c r="H219">
        <v>50330262</v>
      </c>
      <c r="I219">
        <v>50336899</v>
      </c>
      <c r="J219" s="1">
        <v>1.52E-5</v>
      </c>
      <c r="K219">
        <v>-0.35314995599999999</v>
      </c>
      <c r="L219">
        <v>0</v>
      </c>
      <c r="M219">
        <v>0</v>
      </c>
      <c r="N219">
        <v>392</v>
      </c>
      <c r="O219" s="1">
        <v>1.93E-19</v>
      </c>
      <c r="P219" s="1">
        <v>9.3400000000000005E-66</v>
      </c>
      <c r="Q219">
        <v>42</v>
      </c>
      <c r="R219" t="s">
        <v>732</v>
      </c>
      <c r="S219" t="s">
        <v>56</v>
      </c>
      <c r="T219">
        <v>1</v>
      </c>
      <c r="U219" t="s">
        <v>71</v>
      </c>
      <c r="V219" s="1">
        <v>4.4999999999999998E-14</v>
      </c>
      <c r="W219" t="s">
        <v>733</v>
      </c>
      <c r="X219">
        <v>4.0191999999999999E-2</v>
      </c>
    </row>
    <row r="220" spans="2:25" x14ac:dyDescent="0.2">
      <c r="B220" t="s">
        <v>11699</v>
      </c>
      <c r="C220" t="s">
        <v>15256</v>
      </c>
      <c r="D220" t="s">
        <v>734</v>
      </c>
      <c r="E220" t="s">
        <v>735</v>
      </c>
      <c r="F220">
        <v>24142</v>
      </c>
      <c r="G220">
        <v>3</v>
      </c>
      <c r="H220">
        <v>50333833</v>
      </c>
      <c r="I220">
        <v>50336852</v>
      </c>
      <c r="J220">
        <v>0.402945153</v>
      </c>
      <c r="K220">
        <v>-0.113189262</v>
      </c>
      <c r="L220">
        <v>0</v>
      </c>
      <c r="M220">
        <v>0</v>
      </c>
      <c r="N220">
        <v>214</v>
      </c>
      <c r="O220" s="1">
        <v>4.1899999999999998E-8</v>
      </c>
      <c r="P220" s="1">
        <v>1.5099999999999999E-13</v>
      </c>
      <c r="Q220">
        <v>14</v>
      </c>
      <c r="R220" t="s">
        <v>736</v>
      </c>
      <c r="S220" t="s">
        <v>56</v>
      </c>
      <c r="T220">
        <v>1</v>
      </c>
      <c r="U220" t="s">
        <v>71</v>
      </c>
      <c r="V220" s="1">
        <v>4.4999999999999998E-14</v>
      </c>
      <c r="W220" t="s">
        <v>737</v>
      </c>
      <c r="X220">
        <v>0.15109</v>
      </c>
    </row>
    <row r="221" spans="2:25" x14ac:dyDescent="0.2">
      <c r="B221" t="s">
        <v>11699</v>
      </c>
      <c r="C221">
        <v>71</v>
      </c>
      <c r="D221" t="s">
        <v>738</v>
      </c>
      <c r="E221" t="s">
        <v>739</v>
      </c>
      <c r="F221">
        <v>3373</v>
      </c>
      <c r="G221">
        <v>3</v>
      </c>
      <c r="H221">
        <v>50337320</v>
      </c>
      <c r="I221">
        <v>50349812</v>
      </c>
      <c r="J221">
        <v>5.5367059999999997E-3</v>
      </c>
      <c r="K221">
        <v>0.476164437</v>
      </c>
      <c r="L221">
        <v>0</v>
      </c>
      <c r="M221">
        <v>0</v>
      </c>
      <c r="N221">
        <v>199</v>
      </c>
      <c r="O221" s="1">
        <v>1.98E-7</v>
      </c>
      <c r="P221" s="1">
        <v>8.7399999999999995E-21</v>
      </c>
      <c r="Q221">
        <v>18</v>
      </c>
      <c r="R221" t="s">
        <v>740</v>
      </c>
      <c r="S221" t="s">
        <v>56</v>
      </c>
      <c r="T221">
        <v>1</v>
      </c>
      <c r="U221" t="s">
        <v>71</v>
      </c>
      <c r="V221" s="1">
        <v>4.4999999999999998E-14</v>
      </c>
      <c r="W221" t="s">
        <v>741</v>
      </c>
      <c r="X221">
        <v>3.2164999999999998E-4</v>
      </c>
      <c r="Y221" t="s">
        <v>17755</v>
      </c>
    </row>
    <row r="222" spans="2:25" x14ac:dyDescent="0.2">
      <c r="B222" t="s">
        <v>11699</v>
      </c>
      <c r="C222">
        <v>71</v>
      </c>
      <c r="D222" t="s">
        <v>742</v>
      </c>
      <c r="E222" t="s">
        <v>743</v>
      </c>
      <c r="F222">
        <v>8692</v>
      </c>
      <c r="G222">
        <v>3</v>
      </c>
      <c r="H222">
        <v>50355221</v>
      </c>
      <c r="I222">
        <v>50360337</v>
      </c>
      <c r="J222">
        <v>2.0631512000000001E-2</v>
      </c>
      <c r="K222">
        <v>-1.374380742</v>
      </c>
      <c r="L222">
        <v>0</v>
      </c>
      <c r="M222">
        <v>0</v>
      </c>
      <c r="N222">
        <v>0</v>
      </c>
      <c r="O222" t="s">
        <v>55</v>
      </c>
      <c r="P222" t="s">
        <v>55</v>
      </c>
      <c r="Q222">
        <v>0</v>
      </c>
      <c r="R222" t="s">
        <v>55</v>
      </c>
      <c r="S222" t="s">
        <v>56</v>
      </c>
      <c r="T222">
        <v>4</v>
      </c>
      <c r="U222" t="s">
        <v>578</v>
      </c>
      <c r="V222" s="1">
        <v>4.4999999999999998E-14</v>
      </c>
      <c r="W222" t="s">
        <v>744</v>
      </c>
      <c r="X222">
        <v>0.29925000000000002</v>
      </c>
      <c r="Y222" t="s">
        <v>17756</v>
      </c>
    </row>
    <row r="223" spans="2:25" x14ac:dyDescent="0.2">
      <c r="B223" t="s">
        <v>11699</v>
      </c>
      <c r="C223">
        <v>71</v>
      </c>
      <c r="D223" t="s">
        <v>745</v>
      </c>
      <c r="E223" t="s">
        <v>746</v>
      </c>
      <c r="F223">
        <v>11334</v>
      </c>
      <c r="G223">
        <v>3</v>
      </c>
      <c r="H223">
        <v>50357458</v>
      </c>
      <c r="I223">
        <v>50365682</v>
      </c>
      <c r="J223">
        <v>0.70303300400000002</v>
      </c>
      <c r="K223">
        <v>-0.59377638899999996</v>
      </c>
      <c r="L223">
        <v>0</v>
      </c>
      <c r="M223">
        <v>0</v>
      </c>
      <c r="N223">
        <v>33</v>
      </c>
      <c r="O223">
        <v>4.5043299999999997E-4</v>
      </c>
      <c r="P223">
        <v>1.7968100000000001E-2</v>
      </c>
      <c r="Q223">
        <v>1</v>
      </c>
      <c r="R223" t="s">
        <v>239</v>
      </c>
      <c r="S223" t="s">
        <v>56</v>
      </c>
      <c r="T223">
        <v>3</v>
      </c>
      <c r="U223" t="s">
        <v>155</v>
      </c>
      <c r="V223" s="1">
        <v>1.2000000000000001E-11</v>
      </c>
      <c r="W223" t="s">
        <v>747</v>
      </c>
      <c r="X223">
        <v>1.3934E-2</v>
      </c>
    </row>
    <row r="224" spans="2:25" x14ac:dyDescent="0.2">
      <c r="B224" t="s">
        <v>11699</v>
      </c>
      <c r="C224">
        <v>71</v>
      </c>
      <c r="D224" t="s">
        <v>748</v>
      </c>
      <c r="E224" t="s">
        <v>749</v>
      </c>
      <c r="F224">
        <v>11186</v>
      </c>
      <c r="G224">
        <v>3</v>
      </c>
      <c r="H224">
        <v>50367219</v>
      </c>
      <c r="I224">
        <v>50378411</v>
      </c>
      <c r="J224" s="1">
        <v>4.8599999999999998E-8</v>
      </c>
      <c r="K224">
        <v>-0.41194664800000003</v>
      </c>
      <c r="L224">
        <v>0</v>
      </c>
      <c r="M224">
        <v>0</v>
      </c>
      <c r="N224">
        <v>156</v>
      </c>
      <c r="O224" s="1">
        <v>8.1500000000000002E-5</v>
      </c>
      <c r="P224" s="1">
        <v>2.6E-7</v>
      </c>
      <c r="Q224">
        <v>3</v>
      </c>
      <c r="R224" t="s">
        <v>750</v>
      </c>
      <c r="S224" t="s">
        <v>56</v>
      </c>
      <c r="T224">
        <v>4</v>
      </c>
      <c r="U224" t="s">
        <v>578</v>
      </c>
      <c r="V224" s="1">
        <v>4.4999999999999998E-14</v>
      </c>
      <c r="W224" t="s">
        <v>751</v>
      </c>
      <c r="X224">
        <v>4.3264999999999996E-3</v>
      </c>
    </row>
    <row r="225" spans="2:25" x14ac:dyDescent="0.2">
      <c r="B225" t="s">
        <v>11699</v>
      </c>
      <c r="C225">
        <v>71</v>
      </c>
      <c r="D225" t="s">
        <v>752</v>
      </c>
      <c r="E225" t="s">
        <v>753</v>
      </c>
      <c r="F225">
        <v>51364</v>
      </c>
      <c r="G225">
        <v>3</v>
      </c>
      <c r="H225">
        <v>50378541</v>
      </c>
      <c r="I225">
        <v>50384283</v>
      </c>
      <c r="J225" s="1">
        <v>3.5999999999999999E-7</v>
      </c>
      <c r="K225">
        <v>-0.82453098199999997</v>
      </c>
      <c r="L225">
        <v>0</v>
      </c>
      <c r="M225">
        <v>0</v>
      </c>
      <c r="N225">
        <v>0</v>
      </c>
      <c r="O225" t="s">
        <v>55</v>
      </c>
      <c r="P225" t="s">
        <v>55</v>
      </c>
      <c r="Q225">
        <v>0</v>
      </c>
      <c r="R225" t="s">
        <v>55</v>
      </c>
      <c r="S225" t="s">
        <v>56</v>
      </c>
      <c r="T225">
        <v>3</v>
      </c>
      <c r="U225" t="s">
        <v>155</v>
      </c>
      <c r="V225" s="1">
        <v>1.2000000000000001E-11</v>
      </c>
      <c r="W225" t="s">
        <v>754</v>
      </c>
      <c r="X225">
        <v>1.3651E-3</v>
      </c>
      <c r="Y225" t="s">
        <v>17757</v>
      </c>
    </row>
    <row r="226" spans="2:25" x14ac:dyDescent="0.2">
      <c r="B226" t="s">
        <v>11699</v>
      </c>
      <c r="C226">
        <v>71</v>
      </c>
      <c r="D226" t="s">
        <v>755</v>
      </c>
      <c r="E226" t="s">
        <v>756</v>
      </c>
      <c r="F226">
        <v>10641</v>
      </c>
      <c r="G226">
        <v>3</v>
      </c>
      <c r="H226">
        <v>50384761</v>
      </c>
      <c r="I226">
        <v>50388522</v>
      </c>
      <c r="J226">
        <v>0.34517479400000001</v>
      </c>
      <c r="K226">
        <v>-0.107063929</v>
      </c>
      <c r="L226">
        <v>0</v>
      </c>
      <c r="M226">
        <v>0</v>
      </c>
      <c r="N226">
        <v>4</v>
      </c>
      <c r="O226">
        <v>8.0650700000000004E-4</v>
      </c>
      <c r="P226">
        <v>3.6766899999999998E-2</v>
      </c>
      <c r="Q226">
        <v>1</v>
      </c>
      <c r="R226" t="s">
        <v>757</v>
      </c>
      <c r="S226" t="s">
        <v>56</v>
      </c>
      <c r="T226">
        <v>3</v>
      </c>
      <c r="U226" t="s">
        <v>155</v>
      </c>
      <c r="V226" s="1">
        <v>7.5999999999999999E-12</v>
      </c>
      <c r="W226" t="s">
        <v>758</v>
      </c>
      <c r="X226">
        <v>0.25868999999999998</v>
      </c>
      <c r="Y226" t="s">
        <v>17758</v>
      </c>
    </row>
    <row r="227" spans="2:25" x14ac:dyDescent="0.2">
      <c r="B227" t="s">
        <v>11699</v>
      </c>
      <c r="C227">
        <v>71</v>
      </c>
      <c r="D227" t="s">
        <v>759</v>
      </c>
      <c r="E227" t="s">
        <v>760</v>
      </c>
      <c r="F227">
        <v>11068</v>
      </c>
      <c r="G227">
        <v>3</v>
      </c>
      <c r="H227">
        <v>50388126</v>
      </c>
      <c r="I227">
        <v>50395891</v>
      </c>
      <c r="J227">
        <v>1.4710475000000001E-2</v>
      </c>
      <c r="K227">
        <v>-0.29845638800000002</v>
      </c>
      <c r="L227">
        <v>0</v>
      </c>
      <c r="M227">
        <v>0</v>
      </c>
      <c r="N227">
        <v>49</v>
      </c>
      <c r="O227" s="1">
        <v>1.37E-8</v>
      </c>
      <c r="P227" s="1">
        <v>2.3700000000000001E-28</v>
      </c>
      <c r="Q227">
        <v>10</v>
      </c>
      <c r="R227" t="s">
        <v>761</v>
      </c>
      <c r="S227" t="s">
        <v>56</v>
      </c>
      <c r="T227">
        <v>3</v>
      </c>
      <c r="U227" t="s">
        <v>155</v>
      </c>
      <c r="V227" s="1">
        <v>4.4999999999999998E-14</v>
      </c>
      <c r="W227" t="s">
        <v>758</v>
      </c>
      <c r="X227">
        <v>1.9355000000000001E-2</v>
      </c>
    </row>
    <row r="228" spans="2:25" x14ac:dyDescent="0.2">
      <c r="B228" t="s">
        <v>11699</v>
      </c>
      <c r="C228">
        <v>71</v>
      </c>
      <c r="D228" t="s">
        <v>762</v>
      </c>
      <c r="E228" t="s">
        <v>763</v>
      </c>
      <c r="F228" t="s">
        <v>55</v>
      </c>
      <c r="G228">
        <v>3</v>
      </c>
      <c r="H228">
        <v>50388323</v>
      </c>
      <c r="I228">
        <v>50405354</v>
      </c>
      <c r="J228" t="s">
        <v>55</v>
      </c>
      <c r="K228" t="s">
        <v>55</v>
      </c>
      <c r="L228">
        <v>0</v>
      </c>
      <c r="M228">
        <v>0</v>
      </c>
      <c r="N228">
        <v>0</v>
      </c>
      <c r="O228" t="s">
        <v>55</v>
      </c>
      <c r="P228" t="s">
        <v>55</v>
      </c>
      <c r="Q228">
        <v>0</v>
      </c>
      <c r="R228" t="s">
        <v>55</v>
      </c>
      <c r="S228" t="s">
        <v>56</v>
      </c>
      <c r="T228">
        <v>3</v>
      </c>
      <c r="U228" t="s">
        <v>155</v>
      </c>
      <c r="V228" s="1">
        <v>1.2000000000000001E-11</v>
      </c>
      <c r="W228" t="s">
        <v>754</v>
      </c>
      <c r="X228">
        <v>1.8357999999999999E-2</v>
      </c>
    </row>
    <row r="229" spans="2:25" x14ac:dyDescent="0.2">
      <c r="B229" t="s">
        <v>11699</v>
      </c>
      <c r="C229">
        <v>71</v>
      </c>
      <c r="D229" t="s">
        <v>764</v>
      </c>
      <c r="E229" t="s">
        <v>765</v>
      </c>
      <c r="F229">
        <v>11070</v>
      </c>
      <c r="G229">
        <v>3</v>
      </c>
      <c r="H229">
        <v>50392180</v>
      </c>
      <c r="I229">
        <v>50397041</v>
      </c>
      <c r="J229">
        <v>0.87689526900000003</v>
      </c>
      <c r="K229">
        <v>-0.78037182900000002</v>
      </c>
      <c r="L229">
        <v>0</v>
      </c>
      <c r="M229">
        <v>0</v>
      </c>
      <c r="N229">
        <v>0</v>
      </c>
      <c r="O229" t="s">
        <v>55</v>
      </c>
      <c r="P229" t="s">
        <v>55</v>
      </c>
      <c r="Q229">
        <v>0</v>
      </c>
      <c r="R229" t="s">
        <v>55</v>
      </c>
      <c r="S229" t="s">
        <v>56</v>
      </c>
      <c r="T229">
        <v>4</v>
      </c>
      <c r="U229" t="s">
        <v>578</v>
      </c>
      <c r="V229" s="1">
        <v>1.2000000000000001E-11</v>
      </c>
      <c r="W229" t="s">
        <v>766</v>
      </c>
      <c r="X229">
        <v>7.5041999999999999E-3</v>
      </c>
    </row>
    <row r="230" spans="2:25" x14ac:dyDescent="0.2">
      <c r="B230" t="s">
        <v>11699</v>
      </c>
      <c r="C230">
        <v>71</v>
      </c>
      <c r="D230" t="s">
        <v>767</v>
      </c>
      <c r="E230" t="s">
        <v>768</v>
      </c>
      <c r="F230">
        <v>9254</v>
      </c>
      <c r="G230">
        <v>3</v>
      </c>
      <c r="H230">
        <v>50400233</v>
      </c>
      <c r="I230">
        <v>50541675</v>
      </c>
      <c r="J230">
        <v>0.99969329699999998</v>
      </c>
      <c r="K230" t="s">
        <v>55</v>
      </c>
      <c r="L230">
        <v>0</v>
      </c>
      <c r="M230">
        <v>0</v>
      </c>
      <c r="N230">
        <v>169</v>
      </c>
      <c r="O230" s="1">
        <v>2.7099999999999998E-7</v>
      </c>
      <c r="P230" s="1">
        <v>7.9900000000000003E-11</v>
      </c>
      <c r="Q230">
        <v>4</v>
      </c>
      <c r="R230" t="s">
        <v>769</v>
      </c>
      <c r="S230" t="s">
        <v>56</v>
      </c>
      <c r="T230">
        <v>2</v>
      </c>
      <c r="U230" t="s">
        <v>125</v>
      </c>
      <c r="V230" s="1">
        <v>4.4999999999999998E-14</v>
      </c>
      <c r="W230" t="s">
        <v>770</v>
      </c>
      <c r="X230">
        <v>0.12559999999999999</v>
      </c>
    </row>
    <row r="231" spans="2:25" x14ac:dyDescent="0.2">
      <c r="B231" t="s">
        <v>11699</v>
      </c>
      <c r="C231">
        <v>71</v>
      </c>
      <c r="D231" t="s">
        <v>771</v>
      </c>
      <c r="E231" t="s">
        <v>772</v>
      </c>
      <c r="F231">
        <v>51161</v>
      </c>
      <c r="G231">
        <v>3</v>
      </c>
      <c r="H231">
        <v>50595462</v>
      </c>
      <c r="I231">
        <v>50608458</v>
      </c>
      <c r="J231">
        <v>1.4308008000000001E-2</v>
      </c>
      <c r="K231">
        <v>-1.5381883700000001</v>
      </c>
      <c r="L231">
        <v>0</v>
      </c>
      <c r="M231">
        <v>0</v>
      </c>
      <c r="N231">
        <v>3</v>
      </c>
      <c r="O231">
        <v>4.4567899999999999E-4</v>
      </c>
      <c r="P231" s="1">
        <v>4.4299999999999998E-14</v>
      </c>
      <c r="Q231">
        <v>2</v>
      </c>
      <c r="R231" t="s">
        <v>773</v>
      </c>
      <c r="S231" t="s">
        <v>56</v>
      </c>
      <c r="T231">
        <v>1</v>
      </c>
      <c r="U231" t="s">
        <v>71</v>
      </c>
      <c r="V231" s="1">
        <v>4.1000000000000001E-11</v>
      </c>
      <c r="W231" t="s">
        <v>14</v>
      </c>
      <c r="X231">
        <v>6.3515000000000002E-2</v>
      </c>
    </row>
    <row r="232" spans="2:25" x14ac:dyDescent="0.2">
      <c r="B232" t="s">
        <v>11699</v>
      </c>
      <c r="C232">
        <v>71</v>
      </c>
      <c r="D232" t="s">
        <v>774</v>
      </c>
      <c r="E232" t="s">
        <v>775</v>
      </c>
      <c r="F232">
        <v>51409</v>
      </c>
      <c r="G232">
        <v>3</v>
      </c>
      <c r="H232">
        <v>50606583</v>
      </c>
      <c r="I232">
        <v>50622366</v>
      </c>
      <c r="J232" s="1">
        <v>8.2299999999999995E-5</v>
      </c>
      <c r="K232">
        <v>-2.5345178399999999</v>
      </c>
      <c r="L232">
        <v>0</v>
      </c>
      <c r="M232">
        <v>0</v>
      </c>
      <c r="N232">
        <v>73</v>
      </c>
      <c r="O232" s="1">
        <v>4.0899999999999998E-5</v>
      </c>
      <c r="P232" s="1">
        <v>1.5500000000000001E-12</v>
      </c>
      <c r="Q232">
        <v>5</v>
      </c>
      <c r="R232" t="s">
        <v>776</v>
      </c>
      <c r="S232" t="s">
        <v>56</v>
      </c>
      <c r="T232">
        <v>1</v>
      </c>
      <c r="U232" t="s">
        <v>71</v>
      </c>
      <c r="V232" s="1">
        <v>6.0000000000000003E-12</v>
      </c>
      <c r="W232" t="s">
        <v>777</v>
      </c>
      <c r="X232">
        <v>0.15697</v>
      </c>
    </row>
    <row r="233" spans="2:25" x14ac:dyDescent="0.2">
      <c r="B233" t="s">
        <v>11699</v>
      </c>
      <c r="C233">
        <v>71</v>
      </c>
      <c r="D233" t="s">
        <v>778</v>
      </c>
      <c r="E233" t="s">
        <v>779</v>
      </c>
      <c r="F233">
        <v>7867</v>
      </c>
      <c r="G233">
        <v>3</v>
      </c>
      <c r="H233">
        <v>50648951</v>
      </c>
      <c r="I233">
        <v>50686720</v>
      </c>
      <c r="J233" s="1">
        <v>2.7099999999999999E-6</v>
      </c>
      <c r="K233">
        <v>7.7268555000000003E-2</v>
      </c>
      <c r="L233">
        <v>0</v>
      </c>
      <c r="M233">
        <v>0</v>
      </c>
      <c r="N233">
        <v>224</v>
      </c>
      <c r="O233" s="1">
        <v>8.3099999999999996E-7</v>
      </c>
      <c r="P233" s="1">
        <v>9.1600000000000004E-48</v>
      </c>
      <c r="Q233">
        <v>2</v>
      </c>
      <c r="R233" t="s">
        <v>173</v>
      </c>
      <c r="S233" t="s">
        <v>0</v>
      </c>
      <c r="T233">
        <v>0</v>
      </c>
      <c r="U233" t="s">
        <v>55</v>
      </c>
      <c r="V233" s="1">
        <v>4.4999999999999998E-14</v>
      </c>
      <c r="W233" t="s">
        <v>780</v>
      </c>
      <c r="X233">
        <v>0.31688</v>
      </c>
      <c r="Y233" t="s">
        <v>17759</v>
      </c>
    </row>
    <row r="234" spans="2:25" x14ac:dyDescent="0.2">
      <c r="B234" t="s">
        <v>11699</v>
      </c>
      <c r="C234">
        <v>71</v>
      </c>
      <c r="D234" t="s">
        <v>781</v>
      </c>
      <c r="E234" t="s">
        <v>782</v>
      </c>
      <c r="F234">
        <v>1795</v>
      </c>
      <c r="G234">
        <v>3</v>
      </c>
      <c r="H234">
        <v>50712672</v>
      </c>
      <c r="I234">
        <v>51421629</v>
      </c>
      <c r="J234">
        <v>0.99999969899999996</v>
      </c>
      <c r="K234">
        <v>-0.83676453299999998</v>
      </c>
      <c r="L234">
        <v>0</v>
      </c>
      <c r="M234">
        <v>0</v>
      </c>
      <c r="N234">
        <v>188</v>
      </c>
      <c r="O234" s="1">
        <v>1.79E-7</v>
      </c>
      <c r="P234" s="1">
        <v>1.0600000000000001E-80</v>
      </c>
      <c r="Q234">
        <v>6</v>
      </c>
      <c r="R234" t="s">
        <v>783</v>
      </c>
      <c r="S234" t="s">
        <v>0</v>
      </c>
      <c r="T234">
        <v>0</v>
      </c>
      <c r="U234" t="s">
        <v>55</v>
      </c>
      <c r="V234" s="1">
        <v>4.4999999999999998E-14</v>
      </c>
      <c r="W234" t="s">
        <v>784</v>
      </c>
      <c r="X234">
        <v>0.27261999999999997</v>
      </c>
      <c r="Y234" t="s">
        <v>17679</v>
      </c>
    </row>
    <row r="235" spans="2:25" x14ac:dyDescent="0.2">
      <c r="B235" t="s">
        <v>11699</v>
      </c>
      <c r="C235">
        <v>71</v>
      </c>
      <c r="D235" t="s">
        <v>785</v>
      </c>
      <c r="E235" t="s">
        <v>786</v>
      </c>
      <c r="F235">
        <v>55193</v>
      </c>
      <c r="G235">
        <v>3</v>
      </c>
      <c r="H235">
        <v>52579368</v>
      </c>
      <c r="I235">
        <v>52719933</v>
      </c>
      <c r="J235">
        <v>0.99999998700000003</v>
      </c>
      <c r="K235" t="s">
        <v>55</v>
      </c>
      <c r="L235">
        <v>0</v>
      </c>
      <c r="M235">
        <v>0</v>
      </c>
      <c r="N235">
        <v>0</v>
      </c>
      <c r="O235" t="s">
        <v>55</v>
      </c>
      <c r="P235" t="s">
        <v>55</v>
      </c>
      <c r="Q235">
        <v>0</v>
      </c>
      <c r="R235" t="s">
        <v>55</v>
      </c>
      <c r="S235" t="s">
        <v>56</v>
      </c>
      <c r="T235">
        <v>1</v>
      </c>
      <c r="U235" t="s">
        <v>118</v>
      </c>
      <c r="V235" s="1">
        <v>3.9000000000000001E-11</v>
      </c>
      <c r="W235" t="s">
        <v>787</v>
      </c>
      <c r="X235">
        <v>0.17130999999999999</v>
      </c>
      <c r="Y235" t="s">
        <v>17760</v>
      </c>
    </row>
    <row r="236" spans="2:25" x14ac:dyDescent="0.2">
      <c r="B236" t="s">
        <v>11699</v>
      </c>
      <c r="C236">
        <v>71</v>
      </c>
      <c r="D236" t="s">
        <v>788</v>
      </c>
      <c r="E236" t="s">
        <v>789</v>
      </c>
      <c r="F236">
        <v>26354</v>
      </c>
      <c r="G236">
        <v>3</v>
      </c>
      <c r="H236">
        <v>52715172</v>
      </c>
      <c r="I236">
        <v>52728508</v>
      </c>
      <c r="J236" s="1">
        <v>1.5400000000000001E-9</v>
      </c>
      <c r="K236" t="s">
        <v>55</v>
      </c>
      <c r="L236">
        <v>0</v>
      </c>
      <c r="M236">
        <v>0</v>
      </c>
      <c r="N236">
        <v>0</v>
      </c>
      <c r="O236" t="s">
        <v>55</v>
      </c>
      <c r="P236" t="s">
        <v>55</v>
      </c>
      <c r="Q236">
        <v>0</v>
      </c>
      <c r="R236" t="s">
        <v>55</v>
      </c>
      <c r="S236" t="s">
        <v>56</v>
      </c>
      <c r="T236">
        <v>1</v>
      </c>
      <c r="U236" t="s">
        <v>118</v>
      </c>
      <c r="V236" s="1">
        <v>3.9000000000000001E-11</v>
      </c>
      <c r="W236" t="s">
        <v>787</v>
      </c>
      <c r="X236">
        <v>0.14180000000000001</v>
      </c>
    </row>
    <row r="237" spans="2:25" x14ac:dyDescent="0.2">
      <c r="B237" t="s">
        <v>11699</v>
      </c>
      <c r="C237">
        <v>72</v>
      </c>
      <c r="D237" t="s">
        <v>800</v>
      </c>
      <c r="E237" t="s">
        <v>801</v>
      </c>
      <c r="F237">
        <v>6092</v>
      </c>
      <c r="G237">
        <v>3</v>
      </c>
      <c r="H237">
        <v>75955846</v>
      </c>
      <c r="I237">
        <v>77699115</v>
      </c>
      <c r="J237">
        <v>0.99999612999999998</v>
      </c>
      <c r="K237">
        <v>-0.39156410400000002</v>
      </c>
      <c r="L237">
        <v>12</v>
      </c>
      <c r="M237">
        <v>14.45</v>
      </c>
      <c r="N237">
        <v>0</v>
      </c>
      <c r="O237" t="s">
        <v>55</v>
      </c>
      <c r="P237" t="s">
        <v>55</v>
      </c>
      <c r="Q237">
        <v>0</v>
      </c>
      <c r="R237" t="s">
        <v>55</v>
      </c>
      <c r="S237" t="s">
        <v>0</v>
      </c>
      <c r="T237">
        <v>0</v>
      </c>
      <c r="U237" t="s">
        <v>55</v>
      </c>
      <c r="V237" s="1">
        <v>9.3000000000000006E-9</v>
      </c>
      <c r="W237" t="s">
        <v>16</v>
      </c>
      <c r="X237" s="1">
        <v>2.7789000000000002E-8</v>
      </c>
      <c r="Y237" t="s">
        <v>17761</v>
      </c>
    </row>
    <row r="238" spans="2:25" x14ac:dyDescent="0.2">
      <c r="B238" t="s">
        <v>11699</v>
      </c>
      <c r="C238">
        <v>73</v>
      </c>
      <c r="D238" t="s">
        <v>802</v>
      </c>
      <c r="E238" t="s">
        <v>803</v>
      </c>
      <c r="F238">
        <v>4045</v>
      </c>
      <c r="G238">
        <v>3</v>
      </c>
      <c r="H238">
        <v>115521235</v>
      </c>
      <c r="I238">
        <v>117716095</v>
      </c>
      <c r="J238">
        <v>0.94628374699999995</v>
      </c>
      <c r="K238" t="s">
        <v>55</v>
      </c>
      <c r="L238">
        <v>0</v>
      </c>
      <c r="M238">
        <v>0</v>
      </c>
      <c r="N238">
        <v>1</v>
      </c>
      <c r="O238" s="1">
        <v>5.3900000000000002E-5</v>
      </c>
      <c r="P238" s="1">
        <v>2.69E-27</v>
      </c>
      <c r="Q238">
        <v>1</v>
      </c>
      <c r="R238" t="s">
        <v>65</v>
      </c>
      <c r="S238" t="s">
        <v>0</v>
      </c>
      <c r="T238">
        <v>0</v>
      </c>
      <c r="U238" t="s">
        <v>55</v>
      </c>
      <c r="V238" s="1">
        <v>1.4E-8</v>
      </c>
      <c r="W238" t="s">
        <v>17</v>
      </c>
      <c r="X238" s="1">
        <v>2.4045000000000001E-5</v>
      </c>
    </row>
    <row r="239" spans="2:25" x14ac:dyDescent="0.2">
      <c r="B239" t="s">
        <v>11699</v>
      </c>
      <c r="C239">
        <v>74</v>
      </c>
      <c r="D239" t="s">
        <v>804</v>
      </c>
      <c r="E239" t="s">
        <v>805</v>
      </c>
      <c r="F239">
        <v>7104</v>
      </c>
      <c r="G239">
        <v>3</v>
      </c>
      <c r="H239">
        <v>149191761</v>
      </c>
      <c r="I239">
        <v>149221068</v>
      </c>
      <c r="J239">
        <v>2.5110150000000001E-3</v>
      </c>
      <c r="K239">
        <v>0.88083054100000002</v>
      </c>
      <c r="L239">
        <v>0</v>
      </c>
      <c r="M239">
        <v>0</v>
      </c>
      <c r="N239">
        <v>0</v>
      </c>
      <c r="O239" t="s">
        <v>55</v>
      </c>
      <c r="P239" t="s">
        <v>55</v>
      </c>
      <c r="Q239">
        <v>0</v>
      </c>
      <c r="R239" t="s">
        <v>55</v>
      </c>
      <c r="S239" t="s">
        <v>56</v>
      </c>
      <c r="T239">
        <v>1</v>
      </c>
      <c r="U239" t="s">
        <v>245</v>
      </c>
      <c r="V239" s="1">
        <v>5.5000000000000003E-8</v>
      </c>
      <c r="W239" t="s">
        <v>18</v>
      </c>
      <c r="X239">
        <v>0.41386000000000001</v>
      </c>
    </row>
    <row r="240" spans="2:25" x14ac:dyDescent="0.2">
      <c r="B240" t="s">
        <v>11699</v>
      </c>
      <c r="C240">
        <v>74</v>
      </c>
      <c r="D240" t="s">
        <v>806</v>
      </c>
      <c r="E240" t="s">
        <v>807</v>
      </c>
      <c r="F240">
        <v>25937</v>
      </c>
      <c r="G240">
        <v>3</v>
      </c>
      <c r="H240">
        <v>149235022</v>
      </c>
      <c r="I240">
        <v>149454501</v>
      </c>
      <c r="J240">
        <v>0.91887119399999995</v>
      </c>
      <c r="K240">
        <v>0.246375866</v>
      </c>
      <c r="L240">
        <v>0</v>
      </c>
      <c r="M240">
        <v>0</v>
      </c>
      <c r="N240">
        <v>0</v>
      </c>
      <c r="O240" t="s">
        <v>55</v>
      </c>
      <c r="P240" t="s">
        <v>55</v>
      </c>
      <c r="Q240">
        <v>0</v>
      </c>
      <c r="R240" t="s">
        <v>55</v>
      </c>
      <c r="S240" t="s">
        <v>56</v>
      </c>
      <c r="T240">
        <v>2</v>
      </c>
      <c r="U240" t="s">
        <v>808</v>
      </c>
      <c r="V240" s="1">
        <v>5.5000000000000003E-8</v>
      </c>
      <c r="W240" t="s">
        <v>18</v>
      </c>
      <c r="X240">
        <v>0.45569999999999999</v>
      </c>
      <c r="Y240" t="s">
        <v>17762</v>
      </c>
    </row>
    <row r="241" spans="2:25" x14ac:dyDescent="0.2">
      <c r="B241" t="s">
        <v>11699</v>
      </c>
      <c r="C241">
        <v>74</v>
      </c>
      <c r="D241" t="s">
        <v>809</v>
      </c>
      <c r="E241" t="s">
        <v>810</v>
      </c>
      <c r="F241">
        <v>51122</v>
      </c>
      <c r="G241">
        <v>3</v>
      </c>
      <c r="H241">
        <v>149456257</v>
      </c>
      <c r="I241">
        <v>149470286</v>
      </c>
      <c r="J241" s="1">
        <v>3.65E-7</v>
      </c>
      <c r="K241">
        <v>-0.591565601</v>
      </c>
      <c r="L241">
        <v>0</v>
      </c>
      <c r="M241">
        <v>0</v>
      </c>
      <c r="N241">
        <v>0</v>
      </c>
      <c r="O241" t="s">
        <v>55</v>
      </c>
      <c r="P241" t="s">
        <v>55</v>
      </c>
      <c r="Q241">
        <v>0</v>
      </c>
      <c r="R241" t="s">
        <v>55</v>
      </c>
      <c r="S241" t="s">
        <v>56</v>
      </c>
      <c r="T241">
        <v>2</v>
      </c>
      <c r="U241" t="s">
        <v>808</v>
      </c>
      <c r="V241" s="1">
        <v>5.5000000000000003E-8</v>
      </c>
      <c r="W241" t="s">
        <v>18</v>
      </c>
      <c r="X241">
        <v>0.58323999999999998</v>
      </c>
    </row>
    <row r="242" spans="2:25" x14ac:dyDescent="0.2">
      <c r="B242" t="s">
        <v>11699</v>
      </c>
      <c r="C242">
        <v>74</v>
      </c>
      <c r="D242" t="s">
        <v>811</v>
      </c>
      <c r="E242" t="s">
        <v>812</v>
      </c>
      <c r="F242">
        <v>5217</v>
      </c>
      <c r="G242">
        <v>3</v>
      </c>
      <c r="H242">
        <v>149682691</v>
      </c>
      <c r="I242">
        <v>149768575</v>
      </c>
      <c r="J242">
        <v>0.63869374199999995</v>
      </c>
      <c r="K242">
        <v>-0.646134176</v>
      </c>
      <c r="L242">
        <v>0</v>
      </c>
      <c r="M242">
        <v>0</v>
      </c>
      <c r="N242">
        <v>0</v>
      </c>
      <c r="O242" t="s">
        <v>55</v>
      </c>
      <c r="P242" t="s">
        <v>55</v>
      </c>
      <c r="Q242">
        <v>0</v>
      </c>
      <c r="R242" t="s">
        <v>55</v>
      </c>
      <c r="S242" t="s">
        <v>56</v>
      </c>
      <c r="T242">
        <v>1</v>
      </c>
      <c r="U242" t="s">
        <v>245</v>
      </c>
      <c r="V242" s="1">
        <v>5.5000000000000003E-8</v>
      </c>
      <c r="W242" t="s">
        <v>18</v>
      </c>
      <c r="X242">
        <v>4.7458999999999999E-4</v>
      </c>
    </row>
    <row r="243" spans="2:25" x14ac:dyDescent="0.2">
      <c r="B243" t="s">
        <v>11699</v>
      </c>
      <c r="C243">
        <v>74</v>
      </c>
      <c r="D243" t="s">
        <v>813</v>
      </c>
      <c r="E243" t="s">
        <v>814</v>
      </c>
      <c r="F243">
        <v>9819</v>
      </c>
      <c r="G243">
        <v>3</v>
      </c>
      <c r="H243">
        <v>150126122</v>
      </c>
      <c r="I243">
        <v>150184218</v>
      </c>
      <c r="J243">
        <v>0.83188110699999995</v>
      </c>
      <c r="K243">
        <v>-0.88834530300000003</v>
      </c>
      <c r="L243">
        <v>0</v>
      </c>
      <c r="M243">
        <v>0</v>
      </c>
      <c r="N243">
        <v>0</v>
      </c>
      <c r="O243" t="s">
        <v>55</v>
      </c>
      <c r="P243" t="s">
        <v>55</v>
      </c>
      <c r="Q243">
        <v>0</v>
      </c>
      <c r="R243" t="s">
        <v>55</v>
      </c>
      <c r="S243" t="s">
        <v>56</v>
      </c>
      <c r="T243">
        <v>5</v>
      </c>
      <c r="U243" t="s">
        <v>815</v>
      </c>
      <c r="V243" s="1">
        <v>9.5000000000000007E-9</v>
      </c>
      <c r="W243" t="s">
        <v>18</v>
      </c>
      <c r="X243">
        <v>0.33589999999999998</v>
      </c>
    </row>
    <row r="244" spans="2:25" x14ac:dyDescent="0.2">
      <c r="B244" t="s">
        <v>11699</v>
      </c>
      <c r="C244">
        <v>74</v>
      </c>
      <c r="D244" t="s">
        <v>816</v>
      </c>
      <c r="E244" t="s">
        <v>817</v>
      </c>
      <c r="F244">
        <v>83939</v>
      </c>
      <c r="G244">
        <v>3</v>
      </c>
      <c r="H244">
        <v>150264465</v>
      </c>
      <c r="I244">
        <v>150302029</v>
      </c>
      <c r="J244">
        <v>1.58939E-4</v>
      </c>
      <c r="K244">
        <v>-0.33144003999999999</v>
      </c>
      <c r="L244">
        <v>0</v>
      </c>
      <c r="M244">
        <v>0</v>
      </c>
      <c r="N244">
        <v>0</v>
      </c>
      <c r="O244" t="s">
        <v>55</v>
      </c>
      <c r="P244" t="s">
        <v>55</v>
      </c>
      <c r="Q244">
        <v>0</v>
      </c>
      <c r="R244" t="s">
        <v>55</v>
      </c>
      <c r="S244" t="s">
        <v>56</v>
      </c>
      <c r="T244">
        <v>2</v>
      </c>
      <c r="U244" t="s">
        <v>414</v>
      </c>
      <c r="V244" s="1">
        <v>5.5000000000000003E-8</v>
      </c>
      <c r="W244" t="s">
        <v>18</v>
      </c>
      <c r="X244">
        <v>0.21465000000000001</v>
      </c>
    </row>
    <row r="245" spans="2:25" x14ac:dyDescent="0.2">
      <c r="B245" t="s">
        <v>11699</v>
      </c>
      <c r="C245">
        <v>74</v>
      </c>
      <c r="D245" t="s">
        <v>818</v>
      </c>
      <c r="E245" t="s">
        <v>819</v>
      </c>
      <c r="F245">
        <v>7401</v>
      </c>
      <c r="G245">
        <v>3</v>
      </c>
      <c r="H245">
        <v>150643950</v>
      </c>
      <c r="I245">
        <v>150690786</v>
      </c>
      <c r="J245">
        <v>9.1582199999999995E-4</v>
      </c>
      <c r="K245">
        <v>4.9516536999999999E-2</v>
      </c>
      <c r="L245">
        <v>0</v>
      </c>
      <c r="M245">
        <v>0</v>
      </c>
      <c r="N245">
        <v>0</v>
      </c>
      <c r="O245" t="s">
        <v>55</v>
      </c>
      <c r="P245" t="s">
        <v>55</v>
      </c>
      <c r="Q245">
        <v>0</v>
      </c>
      <c r="R245" t="s">
        <v>55</v>
      </c>
      <c r="S245" t="s">
        <v>56</v>
      </c>
      <c r="T245">
        <v>1</v>
      </c>
      <c r="U245" t="s">
        <v>261</v>
      </c>
      <c r="V245" s="1">
        <v>5.5000000000000003E-8</v>
      </c>
      <c r="W245" t="s">
        <v>18</v>
      </c>
      <c r="X245">
        <v>0.94703999999999999</v>
      </c>
      <c r="Y245" t="s">
        <v>17763</v>
      </c>
    </row>
    <row r="246" spans="2:25" x14ac:dyDescent="0.2">
      <c r="B246" t="s">
        <v>11699</v>
      </c>
      <c r="C246">
        <v>74</v>
      </c>
      <c r="D246" t="s">
        <v>820</v>
      </c>
      <c r="E246" t="s">
        <v>821</v>
      </c>
      <c r="F246">
        <v>116931</v>
      </c>
      <c r="G246">
        <v>3</v>
      </c>
      <c r="H246">
        <v>150803484</v>
      </c>
      <c r="I246">
        <v>151154860</v>
      </c>
      <c r="J246">
        <v>0.99999927600000005</v>
      </c>
      <c r="K246">
        <v>0.761000554</v>
      </c>
      <c r="L246">
        <v>0</v>
      </c>
      <c r="M246">
        <v>0</v>
      </c>
      <c r="N246">
        <v>0</v>
      </c>
      <c r="O246" t="s">
        <v>55</v>
      </c>
      <c r="P246" t="s">
        <v>55</v>
      </c>
      <c r="Q246">
        <v>0</v>
      </c>
      <c r="R246" t="s">
        <v>55</v>
      </c>
      <c r="S246" t="s">
        <v>56</v>
      </c>
      <c r="T246">
        <v>4</v>
      </c>
      <c r="U246" t="s">
        <v>205</v>
      </c>
      <c r="V246" s="1">
        <v>9.5000000000000007E-9</v>
      </c>
      <c r="W246" t="s">
        <v>18</v>
      </c>
      <c r="X246">
        <v>0.34122000000000002</v>
      </c>
      <c r="Y246" t="s">
        <v>17764</v>
      </c>
    </row>
    <row r="247" spans="2:25" x14ac:dyDescent="0.2">
      <c r="B247" t="s">
        <v>11699</v>
      </c>
      <c r="C247">
        <v>74</v>
      </c>
      <c r="D247" t="s">
        <v>822</v>
      </c>
      <c r="E247" t="s">
        <v>823</v>
      </c>
      <c r="F247">
        <v>29909</v>
      </c>
      <c r="G247">
        <v>3</v>
      </c>
      <c r="H247">
        <v>150915619</v>
      </c>
      <c r="I247">
        <v>150920988</v>
      </c>
      <c r="J247">
        <v>1.6751209999999999E-3</v>
      </c>
      <c r="K247">
        <v>0.289980454</v>
      </c>
      <c r="L247">
        <v>0</v>
      </c>
      <c r="M247">
        <v>0</v>
      </c>
      <c r="N247">
        <v>0</v>
      </c>
      <c r="O247" t="s">
        <v>55</v>
      </c>
      <c r="P247" t="s">
        <v>55</v>
      </c>
      <c r="Q247">
        <v>0</v>
      </c>
      <c r="R247" t="s">
        <v>55</v>
      </c>
      <c r="S247" t="s">
        <v>56</v>
      </c>
      <c r="T247">
        <v>4</v>
      </c>
      <c r="U247" t="s">
        <v>205</v>
      </c>
      <c r="V247" s="1">
        <v>9.5000000000000007E-9</v>
      </c>
      <c r="W247" t="s">
        <v>18</v>
      </c>
      <c r="X247">
        <v>0.23174</v>
      </c>
    </row>
    <row r="248" spans="2:25" x14ac:dyDescent="0.2">
      <c r="B248" t="s">
        <v>11699</v>
      </c>
      <c r="C248">
        <v>74</v>
      </c>
      <c r="D248" t="s">
        <v>824</v>
      </c>
      <c r="E248" t="s">
        <v>825</v>
      </c>
      <c r="F248">
        <v>9934</v>
      </c>
      <c r="G248">
        <v>3</v>
      </c>
      <c r="H248">
        <v>150929905</v>
      </c>
      <c r="I248">
        <v>150996255</v>
      </c>
      <c r="J248">
        <v>3.7708400000000002E-4</v>
      </c>
      <c r="K248">
        <v>6.2644110000000001E-3</v>
      </c>
      <c r="L248">
        <v>0</v>
      </c>
      <c r="M248">
        <v>0</v>
      </c>
      <c r="N248">
        <v>0</v>
      </c>
      <c r="O248" t="s">
        <v>55</v>
      </c>
      <c r="P248" t="s">
        <v>55</v>
      </c>
      <c r="Q248">
        <v>0</v>
      </c>
      <c r="R248" t="s">
        <v>55</v>
      </c>
      <c r="S248" t="s">
        <v>56</v>
      </c>
      <c r="T248">
        <v>5</v>
      </c>
      <c r="U248" t="s">
        <v>309</v>
      </c>
      <c r="V248" s="1">
        <v>9.5000000000000007E-9</v>
      </c>
      <c r="W248" t="s">
        <v>18</v>
      </c>
      <c r="X248">
        <v>0.47267999999999999</v>
      </c>
    </row>
    <row r="249" spans="2:25" x14ac:dyDescent="0.2">
      <c r="B249" t="s">
        <v>11699</v>
      </c>
      <c r="C249">
        <v>74</v>
      </c>
      <c r="D249" t="s">
        <v>826</v>
      </c>
      <c r="E249" t="s">
        <v>827</v>
      </c>
      <c r="F249">
        <v>53836</v>
      </c>
      <c r="G249">
        <v>3</v>
      </c>
      <c r="H249">
        <v>151011891</v>
      </c>
      <c r="I249">
        <v>151034740</v>
      </c>
      <c r="J249">
        <v>0.29053684899999999</v>
      </c>
      <c r="K249">
        <v>0.37777332000000002</v>
      </c>
      <c r="L249">
        <v>0</v>
      </c>
      <c r="M249">
        <v>0</v>
      </c>
      <c r="N249">
        <v>0</v>
      </c>
      <c r="O249" t="s">
        <v>55</v>
      </c>
      <c r="P249" t="s">
        <v>55</v>
      </c>
      <c r="Q249">
        <v>0</v>
      </c>
      <c r="R249" t="s">
        <v>55</v>
      </c>
      <c r="S249" t="s">
        <v>56</v>
      </c>
      <c r="T249">
        <v>5</v>
      </c>
      <c r="U249" t="s">
        <v>309</v>
      </c>
      <c r="V249" s="1">
        <v>9.5000000000000007E-9</v>
      </c>
      <c r="W249" t="s">
        <v>18</v>
      </c>
      <c r="X249">
        <v>0.83725000000000005</v>
      </c>
    </row>
    <row r="250" spans="2:25" x14ac:dyDescent="0.2">
      <c r="B250" t="s">
        <v>11699</v>
      </c>
      <c r="C250">
        <v>74</v>
      </c>
      <c r="D250" t="s">
        <v>828</v>
      </c>
      <c r="E250" t="s">
        <v>829</v>
      </c>
      <c r="F250">
        <v>53829</v>
      </c>
      <c r="G250">
        <v>3</v>
      </c>
      <c r="H250">
        <v>151044100</v>
      </c>
      <c r="I250">
        <v>151047336</v>
      </c>
      <c r="J250">
        <v>0.32792832399999999</v>
      </c>
      <c r="K250">
        <v>0.54835943899999995</v>
      </c>
      <c r="L250">
        <v>0</v>
      </c>
      <c r="M250">
        <v>0</v>
      </c>
      <c r="N250">
        <v>0</v>
      </c>
      <c r="O250" t="s">
        <v>55</v>
      </c>
      <c r="P250" t="s">
        <v>55</v>
      </c>
      <c r="Q250">
        <v>0</v>
      </c>
      <c r="R250" t="s">
        <v>55</v>
      </c>
      <c r="S250" t="s">
        <v>56</v>
      </c>
      <c r="T250">
        <v>4</v>
      </c>
      <c r="U250" t="s">
        <v>205</v>
      </c>
      <c r="V250" s="1">
        <v>9.5000000000000007E-9</v>
      </c>
      <c r="W250" t="s">
        <v>18</v>
      </c>
      <c r="X250">
        <v>0.73658999999999997</v>
      </c>
    </row>
    <row r="251" spans="2:25" x14ac:dyDescent="0.2">
      <c r="B251" t="s">
        <v>11699</v>
      </c>
      <c r="C251">
        <v>74</v>
      </c>
      <c r="D251" t="s">
        <v>830</v>
      </c>
      <c r="E251" t="s">
        <v>831</v>
      </c>
      <c r="F251">
        <v>64805</v>
      </c>
      <c r="G251">
        <v>3</v>
      </c>
      <c r="H251">
        <v>151055168</v>
      </c>
      <c r="I251">
        <v>151102600</v>
      </c>
      <c r="J251">
        <v>0.10703225800000001</v>
      </c>
      <c r="K251">
        <v>-0.13001216900000001</v>
      </c>
      <c r="L251">
        <v>0</v>
      </c>
      <c r="M251">
        <v>0</v>
      </c>
      <c r="N251">
        <v>0</v>
      </c>
      <c r="O251" t="s">
        <v>55</v>
      </c>
      <c r="P251" t="s">
        <v>55</v>
      </c>
      <c r="Q251">
        <v>0</v>
      </c>
      <c r="R251" t="s">
        <v>55</v>
      </c>
      <c r="S251" t="s">
        <v>56</v>
      </c>
      <c r="T251">
        <v>5</v>
      </c>
      <c r="U251" t="s">
        <v>309</v>
      </c>
      <c r="V251" s="1">
        <v>9.5000000000000007E-9</v>
      </c>
      <c r="W251" t="s">
        <v>18</v>
      </c>
      <c r="X251">
        <v>0.58816999999999997</v>
      </c>
      <c r="Y251" t="s">
        <v>17765</v>
      </c>
    </row>
    <row r="252" spans="2:25" x14ac:dyDescent="0.2">
      <c r="B252" t="s">
        <v>11699</v>
      </c>
      <c r="C252">
        <v>74</v>
      </c>
      <c r="D252" t="s">
        <v>832</v>
      </c>
      <c r="E252" t="s">
        <v>833</v>
      </c>
      <c r="F252">
        <v>285313</v>
      </c>
      <c r="G252">
        <v>3</v>
      </c>
      <c r="H252">
        <v>151143172</v>
      </c>
      <c r="I252">
        <v>151176497</v>
      </c>
      <c r="J252" s="1">
        <v>2.9900000000000001E-36</v>
      </c>
      <c r="K252">
        <v>0.78241245199999998</v>
      </c>
      <c r="L252">
        <v>0</v>
      </c>
      <c r="M252">
        <v>0</v>
      </c>
      <c r="N252">
        <v>0</v>
      </c>
      <c r="O252" t="s">
        <v>55</v>
      </c>
      <c r="P252" t="s">
        <v>55</v>
      </c>
      <c r="Q252">
        <v>0</v>
      </c>
      <c r="R252" t="s">
        <v>55</v>
      </c>
      <c r="S252" t="s">
        <v>56</v>
      </c>
      <c r="T252">
        <v>7</v>
      </c>
      <c r="U252" t="s">
        <v>381</v>
      </c>
      <c r="V252" s="1">
        <v>9.5000000000000007E-9</v>
      </c>
      <c r="W252" t="s">
        <v>18</v>
      </c>
      <c r="X252">
        <v>2.0802000000000001E-2</v>
      </c>
    </row>
    <row r="253" spans="2:25" x14ac:dyDescent="0.2">
      <c r="B253" t="s">
        <v>11699</v>
      </c>
      <c r="C253">
        <v>74</v>
      </c>
      <c r="D253" t="s">
        <v>834</v>
      </c>
      <c r="E253" t="s">
        <v>835</v>
      </c>
      <c r="F253">
        <v>56670</v>
      </c>
      <c r="G253">
        <v>3</v>
      </c>
      <c r="H253">
        <v>151591431</v>
      </c>
      <c r="I253">
        <v>151602405</v>
      </c>
      <c r="J253" s="1">
        <v>6.2499999999999997E-8</v>
      </c>
      <c r="K253">
        <v>7.7607303000000002E-2</v>
      </c>
      <c r="L253">
        <v>0</v>
      </c>
      <c r="M253">
        <v>0</v>
      </c>
      <c r="N253">
        <v>0</v>
      </c>
      <c r="O253" t="s">
        <v>55</v>
      </c>
      <c r="P253" t="s">
        <v>55</v>
      </c>
      <c r="Q253">
        <v>0</v>
      </c>
      <c r="R253" t="s">
        <v>55</v>
      </c>
      <c r="S253" t="s">
        <v>56</v>
      </c>
      <c r="T253">
        <v>5</v>
      </c>
      <c r="U253" t="s">
        <v>309</v>
      </c>
      <c r="V253" s="1">
        <v>9.5000000000000007E-9</v>
      </c>
      <c r="W253" t="s">
        <v>18</v>
      </c>
      <c r="X253">
        <v>0.54013</v>
      </c>
    </row>
    <row r="254" spans="2:25" x14ac:dyDescent="0.2">
      <c r="B254" t="s">
        <v>11699</v>
      </c>
      <c r="C254">
        <v>74</v>
      </c>
      <c r="D254" t="s">
        <v>836</v>
      </c>
      <c r="E254" t="s">
        <v>837</v>
      </c>
      <c r="F254">
        <v>4154</v>
      </c>
      <c r="G254">
        <v>3</v>
      </c>
      <c r="H254">
        <v>151961617</v>
      </c>
      <c r="I254">
        <v>152183569</v>
      </c>
      <c r="J254">
        <v>0.98157765200000002</v>
      </c>
      <c r="K254">
        <v>-2.0525415370000002</v>
      </c>
      <c r="L254">
        <v>14</v>
      </c>
      <c r="M254">
        <v>7.165</v>
      </c>
      <c r="N254">
        <v>10</v>
      </c>
      <c r="O254" s="1">
        <v>2.7800000000000001E-6</v>
      </c>
      <c r="P254" s="1">
        <v>1.0200000000000001E-5</v>
      </c>
      <c r="Q254">
        <v>3</v>
      </c>
      <c r="R254" t="s">
        <v>838</v>
      </c>
      <c r="S254" t="s">
        <v>56</v>
      </c>
      <c r="T254">
        <v>14</v>
      </c>
      <c r="U254" t="s">
        <v>839</v>
      </c>
      <c r="V254" s="1">
        <v>9.5000000000000007E-9</v>
      </c>
      <c r="W254" t="s">
        <v>18</v>
      </c>
      <c r="X254" s="1">
        <v>1.1731E-5</v>
      </c>
      <c r="Y254" t="s">
        <v>17766</v>
      </c>
    </row>
    <row r="255" spans="2:25" x14ac:dyDescent="0.2">
      <c r="B255" t="s">
        <v>11699</v>
      </c>
      <c r="C255">
        <v>74</v>
      </c>
      <c r="D255" t="s">
        <v>840</v>
      </c>
      <c r="E255" t="s">
        <v>841</v>
      </c>
      <c r="F255">
        <v>645843</v>
      </c>
      <c r="G255">
        <v>3</v>
      </c>
      <c r="H255">
        <v>152057484</v>
      </c>
      <c r="I255">
        <v>152058779</v>
      </c>
      <c r="J255">
        <v>0.18556471399999999</v>
      </c>
      <c r="K255">
        <v>-8.738727E-3</v>
      </c>
      <c r="L255">
        <v>2</v>
      </c>
      <c r="M255">
        <v>5.4180000000000001</v>
      </c>
      <c r="N255">
        <v>1</v>
      </c>
      <c r="O255" s="1">
        <v>5.5999999999999999E-5</v>
      </c>
      <c r="P255">
        <v>1.8534500000000001E-4</v>
      </c>
      <c r="Q255">
        <v>1</v>
      </c>
      <c r="R255" t="s">
        <v>842</v>
      </c>
      <c r="S255" t="s">
        <v>56</v>
      </c>
      <c r="T255">
        <v>11</v>
      </c>
      <c r="U255" t="s">
        <v>843</v>
      </c>
      <c r="V255" s="1">
        <v>9.5000000000000007E-9</v>
      </c>
      <c r="W255" t="s">
        <v>18</v>
      </c>
      <c r="X255">
        <v>0.52605999999999997</v>
      </c>
    </row>
    <row r="256" spans="2:25" x14ac:dyDescent="0.2">
      <c r="B256" t="s">
        <v>11699</v>
      </c>
      <c r="C256">
        <v>74</v>
      </c>
      <c r="D256" t="s">
        <v>844</v>
      </c>
      <c r="E256" t="s">
        <v>845</v>
      </c>
      <c r="F256">
        <v>5028</v>
      </c>
      <c r="G256">
        <v>3</v>
      </c>
      <c r="H256">
        <v>152552736</v>
      </c>
      <c r="I256">
        <v>152555841</v>
      </c>
      <c r="J256">
        <v>0.58173280400000005</v>
      </c>
      <c r="K256">
        <v>-0.15580564</v>
      </c>
      <c r="L256">
        <v>0</v>
      </c>
      <c r="M256">
        <v>0</v>
      </c>
      <c r="N256">
        <v>0</v>
      </c>
      <c r="O256" t="s">
        <v>55</v>
      </c>
      <c r="P256" t="s">
        <v>55</v>
      </c>
      <c r="Q256">
        <v>0</v>
      </c>
      <c r="R256" t="s">
        <v>55</v>
      </c>
      <c r="S256" t="s">
        <v>56</v>
      </c>
      <c r="T256">
        <v>3</v>
      </c>
      <c r="U256" t="s">
        <v>846</v>
      </c>
      <c r="V256" s="1">
        <v>9.5000000000000007E-9</v>
      </c>
      <c r="W256" t="s">
        <v>18</v>
      </c>
      <c r="X256">
        <v>0.69196999999999997</v>
      </c>
    </row>
    <row r="257" spans="2:25" x14ac:dyDescent="0.2">
      <c r="B257" t="s">
        <v>11699</v>
      </c>
      <c r="C257">
        <v>74</v>
      </c>
      <c r="D257" t="s">
        <v>847</v>
      </c>
      <c r="E257" t="s">
        <v>848</v>
      </c>
      <c r="F257">
        <v>5912</v>
      </c>
      <c r="G257">
        <v>3</v>
      </c>
      <c r="H257">
        <v>152880029</v>
      </c>
      <c r="I257">
        <v>152886265</v>
      </c>
      <c r="J257">
        <v>0.27547650800000001</v>
      </c>
      <c r="K257">
        <v>-0.80164511199999999</v>
      </c>
      <c r="L257">
        <v>0</v>
      </c>
      <c r="M257">
        <v>0</v>
      </c>
      <c r="N257">
        <v>0</v>
      </c>
      <c r="O257" t="s">
        <v>55</v>
      </c>
      <c r="P257" t="s">
        <v>55</v>
      </c>
      <c r="Q257">
        <v>0</v>
      </c>
      <c r="R257" t="s">
        <v>55</v>
      </c>
      <c r="S257" t="s">
        <v>56</v>
      </c>
      <c r="T257">
        <v>1</v>
      </c>
      <c r="U257" t="s">
        <v>261</v>
      </c>
      <c r="V257" s="1">
        <v>9.5000000000000007E-9</v>
      </c>
      <c r="W257" t="s">
        <v>18</v>
      </c>
      <c r="X257">
        <v>0.2324</v>
      </c>
    </row>
    <row r="258" spans="2:25" x14ac:dyDescent="0.2">
      <c r="B258" t="s">
        <v>11699</v>
      </c>
      <c r="C258">
        <v>74</v>
      </c>
      <c r="D258" t="s">
        <v>849</v>
      </c>
      <c r="E258" t="s">
        <v>850</v>
      </c>
      <c r="F258">
        <v>26084</v>
      </c>
      <c r="G258">
        <v>3</v>
      </c>
      <c r="H258">
        <v>153838792</v>
      </c>
      <c r="I258">
        <v>153975616</v>
      </c>
      <c r="J258" s="1">
        <v>5.9900000000000002E-6</v>
      </c>
      <c r="K258">
        <v>-7.6339008E-2</v>
      </c>
      <c r="L258">
        <v>0</v>
      </c>
      <c r="M258">
        <v>0</v>
      </c>
      <c r="N258">
        <v>0</v>
      </c>
      <c r="O258" t="s">
        <v>55</v>
      </c>
      <c r="P258" t="s">
        <v>55</v>
      </c>
      <c r="Q258">
        <v>0</v>
      </c>
      <c r="R258" t="s">
        <v>55</v>
      </c>
      <c r="S258" t="s">
        <v>56</v>
      </c>
      <c r="T258">
        <v>2</v>
      </c>
      <c r="U258" t="s">
        <v>217</v>
      </c>
      <c r="V258" s="1">
        <v>5.5000000000000003E-8</v>
      </c>
      <c r="W258" t="s">
        <v>18</v>
      </c>
      <c r="X258">
        <v>0.11570999999999999</v>
      </c>
    </row>
    <row r="259" spans="2:25" x14ac:dyDescent="0.2">
      <c r="B259" t="s">
        <v>11699</v>
      </c>
      <c r="C259">
        <v>75</v>
      </c>
      <c r="D259" t="s">
        <v>875</v>
      </c>
      <c r="E259" t="s">
        <v>876</v>
      </c>
      <c r="F259">
        <v>51265</v>
      </c>
      <c r="G259">
        <v>5</v>
      </c>
      <c r="H259">
        <v>133541305</v>
      </c>
      <c r="I259">
        <v>133706738</v>
      </c>
      <c r="J259" s="1">
        <v>4.3300000000000003E-7</v>
      </c>
      <c r="K259">
        <v>-0.34679154299999998</v>
      </c>
      <c r="L259">
        <v>0</v>
      </c>
      <c r="M259">
        <v>0</v>
      </c>
      <c r="N259">
        <v>0</v>
      </c>
      <c r="O259" t="s">
        <v>55</v>
      </c>
      <c r="P259" t="s">
        <v>55</v>
      </c>
      <c r="Q259">
        <v>0</v>
      </c>
      <c r="R259" t="s">
        <v>55</v>
      </c>
      <c r="S259" t="s">
        <v>56</v>
      </c>
      <c r="T259">
        <v>1</v>
      </c>
      <c r="U259" t="s">
        <v>135</v>
      </c>
      <c r="V259" s="1">
        <v>2.1999999999999998E-8</v>
      </c>
      <c r="W259" t="s">
        <v>20</v>
      </c>
      <c r="X259">
        <v>0.58731</v>
      </c>
    </row>
    <row r="260" spans="2:25" x14ac:dyDescent="0.2">
      <c r="B260" t="s">
        <v>11699</v>
      </c>
      <c r="C260">
        <v>75</v>
      </c>
      <c r="D260" t="s">
        <v>877</v>
      </c>
      <c r="E260" t="s">
        <v>878</v>
      </c>
      <c r="F260">
        <v>7320</v>
      </c>
      <c r="G260">
        <v>5</v>
      </c>
      <c r="H260">
        <v>133706870</v>
      </c>
      <c r="I260">
        <v>133727683</v>
      </c>
      <c r="J260">
        <v>0.32097755900000002</v>
      </c>
      <c r="K260">
        <v>-0.358050168</v>
      </c>
      <c r="L260">
        <v>0</v>
      </c>
      <c r="M260">
        <v>0</v>
      </c>
      <c r="N260">
        <v>0</v>
      </c>
      <c r="O260" t="s">
        <v>55</v>
      </c>
      <c r="P260" t="s">
        <v>55</v>
      </c>
      <c r="Q260">
        <v>0</v>
      </c>
      <c r="R260" t="s">
        <v>55</v>
      </c>
      <c r="S260" t="s">
        <v>56</v>
      </c>
      <c r="T260">
        <v>1</v>
      </c>
      <c r="U260" t="s">
        <v>135</v>
      </c>
      <c r="V260" s="1">
        <v>2.1999999999999998E-8</v>
      </c>
      <c r="W260" t="s">
        <v>20</v>
      </c>
      <c r="X260">
        <v>0.21284</v>
      </c>
    </row>
    <row r="261" spans="2:25" x14ac:dyDescent="0.2">
      <c r="B261" t="s">
        <v>11699</v>
      </c>
      <c r="C261">
        <v>75</v>
      </c>
      <c r="D261" t="s">
        <v>879</v>
      </c>
      <c r="E261" t="s">
        <v>880</v>
      </c>
      <c r="F261">
        <v>9555</v>
      </c>
      <c r="G261">
        <v>5</v>
      </c>
      <c r="H261">
        <v>134669590</v>
      </c>
      <c r="I261">
        <v>134735604</v>
      </c>
      <c r="J261">
        <v>0.79508957000000002</v>
      </c>
      <c r="K261">
        <v>-0.27565694600000001</v>
      </c>
      <c r="L261">
        <v>0</v>
      </c>
      <c r="M261">
        <v>0</v>
      </c>
      <c r="N261">
        <v>0</v>
      </c>
      <c r="O261" t="s">
        <v>55</v>
      </c>
      <c r="P261" t="s">
        <v>55</v>
      </c>
      <c r="Q261">
        <v>0</v>
      </c>
      <c r="R261" t="s">
        <v>55</v>
      </c>
      <c r="S261" t="s">
        <v>56</v>
      </c>
      <c r="T261">
        <v>1</v>
      </c>
      <c r="U261" t="s">
        <v>135</v>
      </c>
      <c r="V261" s="1">
        <v>2.1999999999999998E-8</v>
      </c>
      <c r="W261" t="s">
        <v>20</v>
      </c>
      <c r="X261">
        <v>0.37578</v>
      </c>
      <c r="Y261" t="s">
        <v>17767</v>
      </c>
    </row>
    <row r="262" spans="2:25" x14ac:dyDescent="0.2">
      <c r="B262" t="s">
        <v>11699</v>
      </c>
      <c r="C262">
        <v>75</v>
      </c>
      <c r="D262" t="s">
        <v>881</v>
      </c>
      <c r="E262" t="s">
        <v>882</v>
      </c>
      <c r="F262">
        <v>140947</v>
      </c>
      <c r="G262">
        <v>5</v>
      </c>
      <c r="H262">
        <v>134779905</v>
      </c>
      <c r="I262">
        <v>134783038</v>
      </c>
      <c r="J262">
        <v>2.5511840000000002E-3</v>
      </c>
      <c r="K262">
        <v>1.451793874</v>
      </c>
      <c r="L262">
        <v>0</v>
      </c>
      <c r="M262">
        <v>0</v>
      </c>
      <c r="N262">
        <v>0</v>
      </c>
      <c r="O262" t="s">
        <v>55</v>
      </c>
      <c r="P262" t="s">
        <v>55</v>
      </c>
      <c r="Q262">
        <v>0</v>
      </c>
      <c r="R262" t="s">
        <v>55</v>
      </c>
      <c r="S262" t="s">
        <v>56</v>
      </c>
      <c r="T262">
        <v>5</v>
      </c>
      <c r="U262" t="s">
        <v>883</v>
      </c>
      <c r="V262" s="1">
        <v>2.1999999999999998E-8</v>
      </c>
      <c r="W262" t="s">
        <v>20</v>
      </c>
      <c r="X262">
        <v>0.10066</v>
      </c>
    </row>
    <row r="263" spans="2:25" x14ac:dyDescent="0.2">
      <c r="B263" t="s">
        <v>11699</v>
      </c>
      <c r="C263">
        <v>75</v>
      </c>
      <c r="D263" t="s">
        <v>884</v>
      </c>
      <c r="E263" t="s">
        <v>885</v>
      </c>
      <c r="F263">
        <v>497189</v>
      </c>
      <c r="G263">
        <v>5</v>
      </c>
      <c r="H263">
        <v>134779908</v>
      </c>
      <c r="I263">
        <v>134788089</v>
      </c>
      <c r="J263" s="1">
        <v>1.15E-6</v>
      </c>
      <c r="K263">
        <v>2.2572441780000001</v>
      </c>
      <c r="L263">
        <v>0</v>
      </c>
      <c r="M263">
        <v>0</v>
      </c>
      <c r="N263">
        <v>0</v>
      </c>
      <c r="O263" t="s">
        <v>55</v>
      </c>
      <c r="P263" t="s">
        <v>55</v>
      </c>
      <c r="Q263">
        <v>0</v>
      </c>
      <c r="R263" t="s">
        <v>55</v>
      </c>
      <c r="S263" t="s">
        <v>56</v>
      </c>
      <c r="T263">
        <v>5</v>
      </c>
      <c r="U263" t="s">
        <v>883</v>
      </c>
      <c r="V263" s="1">
        <v>2.1999999999999998E-8</v>
      </c>
      <c r="W263" t="s">
        <v>20</v>
      </c>
      <c r="X263">
        <v>0.2535</v>
      </c>
    </row>
    <row r="264" spans="2:25" x14ac:dyDescent="0.2">
      <c r="B264" t="s">
        <v>11699</v>
      </c>
      <c r="C264">
        <v>75</v>
      </c>
      <c r="D264" t="s">
        <v>886</v>
      </c>
      <c r="E264" t="s">
        <v>887</v>
      </c>
      <c r="F264">
        <v>9547</v>
      </c>
      <c r="G264">
        <v>5</v>
      </c>
      <c r="H264">
        <v>134906373</v>
      </c>
      <c r="I264">
        <v>134914969</v>
      </c>
      <c r="J264">
        <v>2.2786188999999998E-2</v>
      </c>
      <c r="K264">
        <v>-0.17060108600000001</v>
      </c>
      <c r="L264">
        <v>0</v>
      </c>
      <c r="M264">
        <v>0</v>
      </c>
      <c r="N264">
        <v>0</v>
      </c>
      <c r="O264" t="s">
        <v>55</v>
      </c>
      <c r="P264" t="s">
        <v>55</v>
      </c>
      <c r="Q264">
        <v>0</v>
      </c>
      <c r="R264" t="s">
        <v>55</v>
      </c>
      <c r="S264" t="s">
        <v>56</v>
      </c>
      <c r="T264">
        <v>3</v>
      </c>
      <c r="U264" t="s">
        <v>888</v>
      </c>
      <c r="V264" s="1">
        <v>2.1999999999999998E-8</v>
      </c>
      <c r="W264" t="s">
        <v>20</v>
      </c>
      <c r="X264">
        <v>0.41456999999999999</v>
      </c>
    </row>
    <row r="265" spans="2:25" x14ac:dyDescent="0.2">
      <c r="B265" t="s">
        <v>11699</v>
      </c>
      <c r="C265">
        <v>75</v>
      </c>
      <c r="D265" t="s">
        <v>889</v>
      </c>
      <c r="E265" t="s">
        <v>890</v>
      </c>
      <c r="F265">
        <v>153328</v>
      </c>
      <c r="G265">
        <v>5</v>
      </c>
      <c r="H265">
        <v>135170338</v>
      </c>
      <c r="I265">
        <v>135224326</v>
      </c>
      <c r="J265">
        <v>0.391014478</v>
      </c>
      <c r="K265">
        <v>-0.95539933700000002</v>
      </c>
      <c r="L265">
        <v>0</v>
      </c>
      <c r="M265">
        <v>0</v>
      </c>
      <c r="N265">
        <v>0</v>
      </c>
      <c r="O265" t="s">
        <v>55</v>
      </c>
      <c r="P265" t="s">
        <v>55</v>
      </c>
      <c r="Q265">
        <v>0</v>
      </c>
      <c r="R265" t="s">
        <v>55</v>
      </c>
      <c r="S265" t="s">
        <v>56</v>
      </c>
      <c r="T265">
        <v>3</v>
      </c>
      <c r="U265" t="s">
        <v>228</v>
      </c>
      <c r="V265" s="1">
        <v>2.1999999999999998E-8</v>
      </c>
      <c r="W265" t="s">
        <v>20</v>
      </c>
      <c r="X265">
        <v>0.31209999999999999</v>
      </c>
    </row>
    <row r="266" spans="2:25" x14ac:dyDescent="0.2">
      <c r="B266" t="s">
        <v>11699</v>
      </c>
      <c r="C266">
        <v>75</v>
      </c>
      <c r="D266" t="s">
        <v>891</v>
      </c>
      <c r="E266" t="s">
        <v>892</v>
      </c>
      <c r="F266">
        <v>3578</v>
      </c>
      <c r="G266">
        <v>5</v>
      </c>
      <c r="H266">
        <v>135227935</v>
      </c>
      <c r="I266">
        <v>135231516</v>
      </c>
      <c r="J266">
        <v>5.4087999999999998E-4</v>
      </c>
      <c r="K266">
        <v>-0.21587298099999999</v>
      </c>
      <c r="L266">
        <v>0</v>
      </c>
      <c r="M266">
        <v>0</v>
      </c>
      <c r="N266">
        <v>0</v>
      </c>
      <c r="O266" t="s">
        <v>55</v>
      </c>
      <c r="P266" t="s">
        <v>55</v>
      </c>
      <c r="Q266">
        <v>0</v>
      </c>
      <c r="R266" t="s">
        <v>55</v>
      </c>
      <c r="S266" t="s">
        <v>56</v>
      </c>
      <c r="T266">
        <v>7</v>
      </c>
      <c r="U266" t="s">
        <v>893</v>
      </c>
      <c r="V266" s="1">
        <v>2.1999999999999998E-8</v>
      </c>
      <c r="W266" t="s">
        <v>20</v>
      </c>
      <c r="X266">
        <v>0.16669</v>
      </c>
    </row>
    <row r="267" spans="2:25" x14ac:dyDescent="0.2">
      <c r="B267" t="s">
        <v>11699</v>
      </c>
      <c r="C267">
        <v>75</v>
      </c>
      <c r="D267" t="s">
        <v>894</v>
      </c>
      <c r="E267" t="s">
        <v>895</v>
      </c>
      <c r="F267">
        <v>3950</v>
      </c>
      <c r="G267">
        <v>5</v>
      </c>
      <c r="H267">
        <v>135257968</v>
      </c>
      <c r="I267">
        <v>135290723</v>
      </c>
      <c r="J267">
        <v>5.8024940000000001E-3</v>
      </c>
      <c r="K267">
        <v>1.682198211</v>
      </c>
      <c r="L267">
        <v>0</v>
      </c>
      <c r="M267">
        <v>0</v>
      </c>
      <c r="N267">
        <v>0</v>
      </c>
      <c r="O267" t="s">
        <v>55</v>
      </c>
      <c r="P267" t="s">
        <v>55</v>
      </c>
      <c r="Q267">
        <v>0</v>
      </c>
      <c r="R267" t="s">
        <v>55</v>
      </c>
      <c r="S267" t="s">
        <v>56</v>
      </c>
      <c r="T267">
        <v>7</v>
      </c>
      <c r="U267" t="s">
        <v>896</v>
      </c>
      <c r="V267" s="1">
        <v>2.1999999999999998E-8</v>
      </c>
      <c r="W267" t="s">
        <v>20</v>
      </c>
      <c r="X267">
        <v>0.58426999999999996</v>
      </c>
    </row>
    <row r="268" spans="2:25" x14ac:dyDescent="0.2">
      <c r="B268" t="s">
        <v>11699</v>
      </c>
      <c r="C268">
        <v>75</v>
      </c>
      <c r="D268" t="s">
        <v>897</v>
      </c>
      <c r="E268" t="s">
        <v>898</v>
      </c>
      <c r="F268">
        <v>7045</v>
      </c>
      <c r="G268">
        <v>5</v>
      </c>
      <c r="H268">
        <v>135364584</v>
      </c>
      <c r="I268">
        <v>135399507</v>
      </c>
      <c r="J268">
        <v>3.72244E-3</v>
      </c>
      <c r="K268">
        <v>-0.42517652099999997</v>
      </c>
      <c r="L268">
        <v>0</v>
      </c>
      <c r="M268">
        <v>0</v>
      </c>
      <c r="N268">
        <v>0</v>
      </c>
      <c r="O268" t="s">
        <v>55</v>
      </c>
      <c r="P268" t="s">
        <v>55</v>
      </c>
      <c r="Q268">
        <v>0</v>
      </c>
      <c r="R268" t="s">
        <v>55</v>
      </c>
      <c r="S268" t="s">
        <v>56</v>
      </c>
      <c r="T268">
        <v>8</v>
      </c>
      <c r="U268" t="s">
        <v>899</v>
      </c>
      <c r="V268" s="1">
        <v>2.1999999999999998E-8</v>
      </c>
      <c r="W268" t="s">
        <v>20</v>
      </c>
      <c r="X268">
        <v>1.0560999999999999E-2</v>
      </c>
      <c r="Y268" t="s">
        <v>17768</v>
      </c>
    </row>
    <row r="269" spans="2:25" x14ac:dyDescent="0.2">
      <c r="B269" t="s">
        <v>11699</v>
      </c>
      <c r="C269">
        <v>75</v>
      </c>
      <c r="D269" t="s">
        <v>900</v>
      </c>
      <c r="E269" t="s">
        <v>901</v>
      </c>
      <c r="F269">
        <v>4090</v>
      </c>
      <c r="G269">
        <v>5</v>
      </c>
      <c r="H269">
        <v>135468534</v>
      </c>
      <c r="I269">
        <v>135524435</v>
      </c>
      <c r="J269">
        <v>0.98605559300000001</v>
      </c>
      <c r="K269" t="s">
        <v>55</v>
      </c>
      <c r="L269">
        <v>139</v>
      </c>
      <c r="M269">
        <v>20.9</v>
      </c>
      <c r="N269">
        <v>164</v>
      </c>
      <c r="O269" s="1">
        <v>4.7700000000000001E-29</v>
      </c>
      <c r="P269" s="1">
        <v>1.6400000000000001E-23</v>
      </c>
      <c r="Q269">
        <v>23</v>
      </c>
      <c r="R269" t="s">
        <v>902</v>
      </c>
      <c r="S269" t="s">
        <v>56</v>
      </c>
      <c r="T269">
        <v>10</v>
      </c>
      <c r="U269" t="s">
        <v>903</v>
      </c>
      <c r="V269" s="1">
        <v>2.1999999999999998E-8</v>
      </c>
      <c r="W269" t="s">
        <v>20</v>
      </c>
      <c r="X269" s="1">
        <v>3.9115999999999998E-8</v>
      </c>
    </row>
    <row r="270" spans="2:25" x14ac:dyDescent="0.2">
      <c r="B270" t="s">
        <v>11699</v>
      </c>
      <c r="C270">
        <v>75</v>
      </c>
      <c r="D270" t="s">
        <v>904</v>
      </c>
      <c r="E270" t="s">
        <v>905</v>
      </c>
      <c r="F270">
        <v>57113</v>
      </c>
      <c r="G270">
        <v>5</v>
      </c>
      <c r="H270">
        <v>135548999</v>
      </c>
      <c r="I270">
        <v>135732730</v>
      </c>
      <c r="J270">
        <v>2.9861520000000002E-3</v>
      </c>
      <c r="K270">
        <v>-0.37659987</v>
      </c>
      <c r="L270">
        <v>13</v>
      </c>
      <c r="M270">
        <v>5.4169999999999998</v>
      </c>
      <c r="N270">
        <v>0</v>
      </c>
      <c r="O270" t="s">
        <v>55</v>
      </c>
      <c r="P270" t="s">
        <v>55</v>
      </c>
      <c r="Q270">
        <v>0</v>
      </c>
      <c r="R270" t="s">
        <v>55</v>
      </c>
      <c r="S270" t="s">
        <v>0</v>
      </c>
      <c r="T270">
        <v>0</v>
      </c>
      <c r="U270" t="s">
        <v>55</v>
      </c>
      <c r="V270" s="1">
        <v>4.9999999999999998E-8</v>
      </c>
      <c r="W270" t="s">
        <v>20</v>
      </c>
      <c r="X270">
        <v>2.0280999999999999E-4</v>
      </c>
    </row>
    <row r="271" spans="2:25" x14ac:dyDescent="0.2">
      <c r="B271" t="s">
        <v>11699</v>
      </c>
      <c r="C271">
        <v>75</v>
      </c>
      <c r="D271" t="s">
        <v>906</v>
      </c>
      <c r="E271" t="s">
        <v>907</v>
      </c>
      <c r="F271">
        <v>6695</v>
      </c>
      <c r="G271">
        <v>5</v>
      </c>
      <c r="H271">
        <v>136310987</v>
      </c>
      <c r="I271">
        <v>136934068</v>
      </c>
      <c r="J271">
        <v>0.32088644500000002</v>
      </c>
      <c r="K271">
        <v>0.32105789899999998</v>
      </c>
      <c r="L271">
        <v>0</v>
      </c>
      <c r="M271">
        <v>0</v>
      </c>
      <c r="N271">
        <v>0</v>
      </c>
      <c r="O271" t="s">
        <v>55</v>
      </c>
      <c r="P271" t="s">
        <v>55</v>
      </c>
      <c r="Q271">
        <v>0</v>
      </c>
      <c r="R271" t="s">
        <v>55</v>
      </c>
      <c r="S271" t="s">
        <v>56</v>
      </c>
      <c r="T271">
        <v>1</v>
      </c>
      <c r="U271" t="s">
        <v>245</v>
      </c>
      <c r="V271" s="1">
        <v>2.1999999999999998E-8</v>
      </c>
      <c r="W271" t="s">
        <v>20</v>
      </c>
      <c r="X271">
        <v>0.14210999999999999</v>
      </c>
    </row>
    <row r="272" spans="2:25" x14ac:dyDescent="0.2">
      <c r="B272" t="s">
        <v>11699</v>
      </c>
      <c r="C272">
        <v>75</v>
      </c>
      <c r="D272" t="s">
        <v>908</v>
      </c>
      <c r="E272" t="s">
        <v>909</v>
      </c>
      <c r="F272">
        <v>26249</v>
      </c>
      <c r="G272">
        <v>5</v>
      </c>
      <c r="H272">
        <v>136953189</v>
      </c>
      <c r="I272">
        <v>137071779</v>
      </c>
      <c r="J272">
        <v>0.92415476100000005</v>
      </c>
      <c r="K272">
        <v>-1.185811583</v>
      </c>
      <c r="L272">
        <v>0</v>
      </c>
      <c r="M272">
        <v>0</v>
      </c>
      <c r="N272">
        <v>0</v>
      </c>
      <c r="O272" t="s">
        <v>55</v>
      </c>
      <c r="P272" t="s">
        <v>55</v>
      </c>
      <c r="Q272">
        <v>0</v>
      </c>
      <c r="R272" t="s">
        <v>55</v>
      </c>
      <c r="S272" t="s">
        <v>56</v>
      </c>
      <c r="T272">
        <v>3</v>
      </c>
      <c r="U272" t="s">
        <v>228</v>
      </c>
      <c r="V272" s="1">
        <v>2.1999999999999998E-8</v>
      </c>
      <c r="W272" t="s">
        <v>20</v>
      </c>
      <c r="X272">
        <v>0.38353999999999999</v>
      </c>
      <c r="Y272" t="s">
        <v>17769</v>
      </c>
    </row>
    <row r="273" spans="2:25" x14ac:dyDescent="0.2">
      <c r="B273" t="s">
        <v>11699</v>
      </c>
      <c r="C273">
        <v>75</v>
      </c>
      <c r="D273" t="s">
        <v>910</v>
      </c>
      <c r="E273" t="s">
        <v>911</v>
      </c>
      <c r="F273">
        <v>10949</v>
      </c>
      <c r="G273">
        <v>5</v>
      </c>
      <c r="H273">
        <v>137087075</v>
      </c>
      <c r="I273">
        <v>137090039</v>
      </c>
      <c r="J273">
        <v>0.86370145799999998</v>
      </c>
      <c r="K273">
        <v>-1.100903395</v>
      </c>
      <c r="L273">
        <v>0</v>
      </c>
      <c r="M273">
        <v>0</v>
      </c>
      <c r="N273">
        <v>0</v>
      </c>
      <c r="O273" t="s">
        <v>55</v>
      </c>
      <c r="P273" t="s">
        <v>55</v>
      </c>
      <c r="Q273">
        <v>0</v>
      </c>
      <c r="R273" t="s">
        <v>55</v>
      </c>
      <c r="S273" t="s">
        <v>56</v>
      </c>
      <c r="T273">
        <v>2</v>
      </c>
      <c r="U273" t="s">
        <v>912</v>
      </c>
      <c r="V273" s="1">
        <v>2.1999999999999998E-8</v>
      </c>
      <c r="W273" t="s">
        <v>20</v>
      </c>
      <c r="X273">
        <v>0.15884999999999999</v>
      </c>
    </row>
    <row r="274" spans="2:25" x14ac:dyDescent="0.2">
      <c r="B274" t="s">
        <v>11699</v>
      </c>
      <c r="C274">
        <v>76</v>
      </c>
      <c r="D274" t="s">
        <v>915</v>
      </c>
      <c r="E274" t="s">
        <v>916</v>
      </c>
      <c r="F274">
        <v>54898</v>
      </c>
      <c r="G274">
        <v>6</v>
      </c>
      <c r="H274">
        <v>10980992</v>
      </c>
      <c r="I274">
        <v>11044547</v>
      </c>
      <c r="J274">
        <v>1.9869700000000001E-4</v>
      </c>
      <c r="K274">
        <v>0.232973862</v>
      </c>
      <c r="L274">
        <v>0</v>
      </c>
      <c r="M274">
        <v>0</v>
      </c>
      <c r="N274">
        <v>0</v>
      </c>
      <c r="O274" t="s">
        <v>55</v>
      </c>
      <c r="P274" t="s">
        <v>55</v>
      </c>
      <c r="Q274">
        <v>0</v>
      </c>
      <c r="R274" t="s">
        <v>55</v>
      </c>
      <c r="S274" t="s">
        <v>56</v>
      </c>
      <c r="T274">
        <v>4</v>
      </c>
      <c r="U274" t="s">
        <v>465</v>
      </c>
      <c r="V274" s="1">
        <v>4.6000000000000002E-8</v>
      </c>
      <c r="W274" t="s">
        <v>21</v>
      </c>
      <c r="X274">
        <v>0.36379</v>
      </c>
    </row>
    <row r="275" spans="2:25" x14ac:dyDescent="0.2">
      <c r="B275" t="s">
        <v>11699</v>
      </c>
      <c r="C275">
        <v>76</v>
      </c>
      <c r="D275" t="s">
        <v>917</v>
      </c>
      <c r="E275" t="s">
        <v>918</v>
      </c>
      <c r="F275">
        <v>221710</v>
      </c>
      <c r="G275">
        <v>6</v>
      </c>
      <c r="H275">
        <v>11094266</v>
      </c>
      <c r="I275">
        <v>11138964</v>
      </c>
      <c r="J275" t="s">
        <v>55</v>
      </c>
      <c r="K275">
        <v>-0.96422692499999996</v>
      </c>
      <c r="L275">
        <v>0</v>
      </c>
      <c r="M275">
        <v>0</v>
      </c>
      <c r="N275">
        <v>0</v>
      </c>
      <c r="O275" t="s">
        <v>55</v>
      </c>
      <c r="P275" t="s">
        <v>55</v>
      </c>
      <c r="Q275">
        <v>0</v>
      </c>
      <c r="R275" t="s">
        <v>55</v>
      </c>
      <c r="S275" t="s">
        <v>56</v>
      </c>
      <c r="T275">
        <v>4</v>
      </c>
      <c r="U275" t="s">
        <v>919</v>
      </c>
      <c r="V275" s="1">
        <v>4.6000000000000002E-8</v>
      </c>
      <c r="W275" t="s">
        <v>21</v>
      </c>
      <c r="X275">
        <v>8.2753999999999994E-2</v>
      </c>
    </row>
    <row r="276" spans="2:25" x14ac:dyDescent="0.2">
      <c r="B276" t="s">
        <v>11699</v>
      </c>
      <c r="C276">
        <v>76</v>
      </c>
      <c r="D276" t="s">
        <v>920</v>
      </c>
      <c r="E276" t="s">
        <v>921</v>
      </c>
      <c r="F276">
        <v>405754</v>
      </c>
      <c r="G276">
        <v>6</v>
      </c>
      <c r="H276">
        <v>11102722</v>
      </c>
      <c r="I276">
        <v>11111965</v>
      </c>
      <c r="J276">
        <v>2.4283460000000001E-3</v>
      </c>
      <c r="K276">
        <v>2.0110798980000002</v>
      </c>
      <c r="L276">
        <v>0</v>
      </c>
      <c r="M276">
        <v>0</v>
      </c>
      <c r="N276">
        <v>0</v>
      </c>
      <c r="O276" t="s">
        <v>55</v>
      </c>
      <c r="P276" t="s">
        <v>55</v>
      </c>
      <c r="Q276">
        <v>0</v>
      </c>
      <c r="R276" t="s">
        <v>55</v>
      </c>
      <c r="S276" t="s">
        <v>56</v>
      </c>
      <c r="T276">
        <v>4</v>
      </c>
      <c r="U276" t="s">
        <v>919</v>
      </c>
      <c r="V276" s="1">
        <v>4.6000000000000002E-8</v>
      </c>
      <c r="W276" t="s">
        <v>21</v>
      </c>
      <c r="X276">
        <v>0.13547000000000001</v>
      </c>
    </row>
    <row r="277" spans="2:25" x14ac:dyDescent="0.2">
      <c r="B277" t="s">
        <v>11699</v>
      </c>
      <c r="C277">
        <v>76</v>
      </c>
      <c r="D277" t="s">
        <v>929</v>
      </c>
      <c r="E277" t="s">
        <v>930</v>
      </c>
      <c r="F277">
        <v>3096</v>
      </c>
      <c r="G277">
        <v>6</v>
      </c>
      <c r="H277">
        <v>12008995</v>
      </c>
      <c r="I277">
        <v>12165232</v>
      </c>
      <c r="J277">
        <v>0.99998691699999998</v>
      </c>
      <c r="K277" t="s">
        <v>55</v>
      </c>
      <c r="L277">
        <v>27</v>
      </c>
      <c r="M277">
        <v>19.829999999999998</v>
      </c>
      <c r="N277">
        <v>0</v>
      </c>
      <c r="O277" t="s">
        <v>55</v>
      </c>
      <c r="P277" t="s">
        <v>55</v>
      </c>
      <c r="Q277">
        <v>0</v>
      </c>
      <c r="R277" t="s">
        <v>55</v>
      </c>
      <c r="S277" t="s">
        <v>56</v>
      </c>
      <c r="T277">
        <v>8</v>
      </c>
      <c r="U277" t="s">
        <v>931</v>
      </c>
      <c r="V277" s="1">
        <v>4.6000000000000002E-8</v>
      </c>
      <c r="W277" t="s">
        <v>21</v>
      </c>
      <c r="X277" s="1">
        <v>1.5891000000000001E-5</v>
      </c>
    </row>
    <row r="278" spans="2:25" x14ac:dyDescent="0.2">
      <c r="B278" t="s">
        <v>11699</v>
      </c>
      <c r="C278" t="s">
        <v>15257</v>
      </c>
      <c r="D278" t="s">
        <v>922</v>
      </c>
      <c r="E278" t="s">
        <v>923</v>
      </c>
      <c r="F278">
        <v>100113407</v>
      </c>
      <c r="G278">
        <v>6</v>
      </c>
      <c r="H278">
        <v>11537938</v>
      </c>
      <c r="I278">
        <v>11583757</v>
      </c>
      <c r="J278">
        <v>0.67422905200000005</v>
      </c>
      <c r="K278">
        <v>1.7276926960000001</v>
      </c>
      <c r="L278">
        <v>0</v>
      </c>
      <c r="M278">
        <v>0</v>
      </c>
      <c r="N278">
        <v>0</v>
      </c>
      <c r="O278" t="s">
        <v>55</v>
      </c>
      <c r="P278" t="s">
        <v>55</v>
      </c>
      <c r="Q278">
        <v>0</v>
      </c>
      <c r="R278" t="s">
        <v>55</v>
      </c>
      <c r="S278" t="s">
        <v>56</v>
      </c>
      <c r="T278">
        <v>4</v>
      </c>
      <c r="U278" t="s">
        <v>924</v>
      </c>
      <c r="V278" s="1">
        <v>4.6000000000000002E-8</v>
      </c>
      <c r="W278" t="s">
        <v>925</v>
      </c>
      <c r="X278">
        <v>2.2994000000000001E-2</v>
      </c>
    </row>
    <row r="279" spans="2:25" x14ac:dyDescent="0.2">
      <c r="B279" t="s">
        <v>11699</v>
      </c>
      <c r="C279" t="s">
        <v>15257</v>
      </c>
      <c r="D279" t="s">
        <v>926</v>
      </c>
      <c r="E279" t="s">
        <v>927</v>
      </c>
      <c r="F279">
        <v>84830</v>
      </c>
      <c r="G279">
        <v>6</v>
      </c>
      <c r="H279">
        <v>11712287</v>
      </c>
      <c r="I279">
        <v>11807279</v>
      </c>
      <c r="J279">
        <v>7.0261800000000001E-4</v>
      </c>
      <c r="K279">
        <v>0.43138401700000001</v>
      </c>
      <c r="L279">
        <v>0</v>
      </c>
      <c r="M279">
        <v>0</v>
      </c>
      <c r="N279">
        <v>0</v>
      </c>
      <c r="O279" t="s">
        <v>55</v>
      </c>
      <c r="P279" t="s">
        <v>55</v>
      </c>
      <c r="Q279">
        <v>0</v>
      </c>
      <c r="R279" t="s">
        <v>55</v>
      </c>
      <c r="S279" t="s">
        <v>56</v>
      </c>
      <c r="T279">
        <v>11</v>
      </c>
      <c r="U279" t="s">
        <v>928</v>
      </c>
      <c r="V279" s="1">
        <v>4.6000000000000002E-8</v>
      </c>
      <c r="W279" t="s">
        <v>925</v>
      </c>
      <c r="X279">
        <v>0.16155</v>
      </c>
    </row>
    <row r="280" spans="2:25" x14ac:dyDescent="0.2">
      <c r="B280" t="s">
        <v>11699</v>
      </c>
      <c r="C280" t="s">
        <v>15257</v>
      </c>
      <c r="D280" t="s">
        <v>932</v>
      </c>
      <c r="E280" t="s">
        <v>933</v>
      </c>
      <c r="F280">
        <v>1906</v>
      </c>
      <c r="G280">
        <v>6</v>
      </c>
      <c r="H280">
        <v>12290596</v>
      </c>
      <c r="I280">
        <v>12297427</v>
      </c>
      <c r="J280">
        <v>8.1020067000000001E-2</v>
      </c>
      <c r="K280">
        <v>-0.88832963300000001</v>
      </c>
      <c r="L280">
        <v>0</v>
      </c>
      <c r="M280">
        <v>0</v>
      </c>
      <c r="N280">
        <v>0</v>
      </c>
      <c r="O280" t="s">
        <v>55</v>
      </c>
      <c r="P280" t="s">
        <v>55</v>
      </c>
      <c r="Q280">
        <v>0</v>
      </c>
      <c r="R280" t="s">
        <v>55</v>
      </c>
      <c r="S280" t="s">
        <v>56</v>
      </c>
      <c r="T280">
        <v>7</v>
      </c>
      <c r="U280" t="s">
        <v>934</v>
      </c>
      <c r="V280" s="1">
        <v>3.2000000000000002E-8</v>
      </c>
      <c r="W280" t="s">
        <v>925</v>
      </c>
      <c r="X280">
        <v>0.10335999999999999</v>
      </c>
      <c r="Y280" t="s">
        <v>17820</v>
      </c>
    </row>
    <row r="281" spans="2:25" x14ac:dyDescent="0.2">
      <c r="B281" t="s">
        <v>11699</v>
      </c>
      <c r="C281" t="s">
        <v>15257</v>
      </c>
      <c r="D281" t="s">
        <v>939</v>
      </c>
      <c r="E281" t="s">
        <v>940</v>
      </c>
      <c r="F281">
        <v>51256</v>
      </c>
      <c r="G281">
        <v>6</v>
      </c>
      <c r="H281">
        <v>13266774</v>
      </c>
      <c r="I281">
        <v>13328815</v>
      </c>
      <c r="J281" s="1">
        <v>8.3000000000000002E-6</v>
      </c>
      <c r="K281">
        <v>0.94487169900000001</v>
      </c>
      <c r="L281">
        <v>0</v>
      </c>
      <c r="M281">
        <v>0</v>
      </c>
      <c r="N281">
        <v>0</v>
      </c>
      <c r="O281" t="s">
        <v>55</v>
      </c>
      <c r="P281" t="s">
        <v>55</v>
      </c>
      <c r="Q281">
        <v>0</v>
      </c>
      <c r="R281" t="s">
        <v>55</v>
      </c>
      <c r="S281" t="s">
        <v>56</v>
      </c>
      <c r="T281">
        <v>5</v>
      </c>
      <c r="U281" t="s">
        <v>941</v>
      </c>
      <c r="V281" s="1">
        <v>3.2000000000000002E-8</v>
      </c>
      <c r="W281" t="s">
        <v>925</v>
      </c>
      <c r="X281">
        <v>0.10249</v>
      </c>
      <c r="Y281" t="s">
        <v>17821</v>
      </c>
    </row>
    <row r="282" spans="2:25" x14ac:dyDescent="0.2">
      <c r="B282" t="s">
        <v>11699</v>
      </c>
      <c r="C282">
        <v>77</v>
      </c>
      <c r="D282" t="s">
        <v>913</v>
      </c>
      <c r="E282" t="s">
        <v>914</v>
      </c>
      <c r="F282">
        <v>9247</v>
      </c>
      <c r="G282">
        <v>6</v>
      </c>
      <c r="H282">
        <v>10873456</v>
      </c>
      <c r="I282">
        <v>10882174</v>
      </c>
      <c r="J282">
        <v>1.401191E-3</v>
      </c>
      <c r="K282">
        <v>0.24108676200000001</v>
      </c>
      <c r="L282">
        <v>0</v>
      </c>
      <c r="M282">
        <v>0</v>
      </c>
      <c r="N282">
        <v>0</v>
      </c>
      <c r="O282" t="s">
        <v>55</v>
      </c>
      <c r="P282" t="s">
        <v>55</v>
      </c>
      <c r="Q282">
        <v>0</v>
      </c>
      <c r="R282" t="s">
        <v>55</v>
      </c>
      <c r="S282" t="s">
        <v>56</v>
      </c>
      <c r="T282">
        <v>1</v>
      </c>
      <c r="U282" t="s">
        <v>118</v>
      </c>
      <c r="V282">
        <v>1.1000000000000001E-3</v>
      </c>
      <c r="W282" t="s">
        <v>22</v>
      </c>
      <c r="X282">
        <v>0.22564999999999999</v>
      </c>
      <c r="Y282" t="s">
        <v>17770</v>
      </c>
    </row>
    <row r="283" spans="2:25" x14ac:dyDescent="0.2">
      <c r="B283" t="s">
        <v>11699</v>
      </c>
      <c r="C283">
        <v>77</v>
      </c>
      <c r="D283" t="s">
        <v>935</v>
      </c>
      <c r="E283" t="s">
        <v>936</v>
      </c>
      <c r="F283">
        <v>221692</v>
      </c>
      <c r="G283">
        <v>6</v>
      </c>
      <c r="H283">
        <v>12717893</v>
      </c>
      <c r="I283">
        <v>13288645</v>
      </c>
      <c r="J283">
        <v>0.66411731500000004</v>
      </c>
      <c r="K283" t="s">
        <v>55</v>
      </c>
      <c r="L283">
        <v>35</v>
      </c>
      <c r="M283">
        <v>11.45</v>
      </c>
      <c r="N283">
        <v>5</v>
      </c>
      <c r="O283" s="1">
        <v>4.8199999999999999E-5</v>
      </c>
      <c r="P283" s="1">
        <v>2.7299999999999999E-10</v>
      </c>
      <c r="Q283">
        <v>1</v>
      </c>
      <c r="R283" t="s">
        <v>438</v>
      </c>
      <c r="S283" t="s">
        <v>56</v>
      </c>
      <c r="T283">
        <v>5</v>
      </c>
      <c r="U283" t="s">
        <v>937</v>
      </c>
      <c r="V283" s="1">
        <v>3.2000000000000002E-8</v>
      </c>
      <c r="W283" t="s">
        <v>938</v>
      </c>
      <c r="X283">
        <v>2.2415E-4</v>
      </c>
      <c r="Y283" t="s">
        <v>17771</v>
      </c>
    </row>
    <row r="284" spans="2:25" x14ac:dyDescent="0.2">
      <c r="B284" t="s">
        <v>11699</v>
      </c>
      <c r="C284">
        <v>77</v>
      </c>
      <c r="D284" t="s">
        <v>942</v>
      </c>
      <c r="E284" t="s">
        <v>943</v>
      </c>
      <c r="F284">
        <v>23408</v>
      </c>
      <c r="G284">
        <v>6</v>
      </c>
      <c r="H284">
        <v>13574816</v>
      </c>
      <c r="I284">
        <v>13614790</v>
      </c>
      <c r="J284" s="1">
        <v>1.88E-5</v>
      </c>
      <c r="K284">
        <v>4.5058882000000001E-2</v>
      </c>
      <c r="L284">
        <v>0</v>
      </c>
      <c r="M284">
        <v>0</v>
      </c>
      <c r="N284">
        <v>0</v>
      </c>
      <c r="O284" t="s">
        <v>55</v>
      </c>
      <c r="P284" t="s">
        <v>55</v>
      </c>
      <c r="Q284">
        <v>0</v>
      </c>
      <c r="R284" t="s">
        <v>55</v>
      </c>
      <c r="S284" t="s">
        <v>56</v>
      </c>
      <c r="T284">
        <v>2</v>
      </c>
      <c r="U284" t="s">
        <v>944</v>
      </c>
      <c r="V284" s="1">
        <v>3.2000000000000002E-8</v>
      </c>
      <c r="W284" t="s">
        <v>22</v>
      </c>
      <c r="X284">
        <v>0.1351</v>
      </c>
    </row>
    <row r="285" spans="2:25" x14ac:dyDescent="0.2">
      <c r="B285" t="s">
        <v>11699</v>
      </c>
      <c r="C285">
        <v>77</v>
      </c>
      <c r="D285" t="s">
        <v>945</v>
      </c>
      <c r="E285" t="s">
        <v>946</v>
      </c>
      <c r="F285">
        <v>10048</v>
      </c>
      <c r="G285">
        <v>6</v>
      </c>
      <c r="H285">
        <v>13621730</v>
      </c>
      <c r="I285">
        <v>13711796</v>
      </c>
      <c r="J285">
        <v>0.99995849599999997</v>
      </c>
      <c r="K285">
        <v>-0.30834837599999998</v>
      </c>
      <c r="L285">
        <v>0</v>
      </c>
      <c r="M285">
        <v>0</v>
      </c>
      <c r="N285">
        <v>3</v>
      </c>
      <c r="O285" s="1">
        <v>7.1799999999999997E-5</v>
      </c>
      <c r="P285">
        <v>9.7209400000000008E-3</v>
      </c>
      <c r="Q285">
        <v>1</v>
      </c>
      <c r="R285" t="s">
        <v>947</v>
      </c>
      <c r="S285" t="s">
        <v>0</v>
      </c>
      <c r="T285">
        <v>0</v>
      </c>
      <c r="U285" t="s">
        <v>55</v>
      </c>
      <c r="V285" s="1">
        <v>9.9E-8</v>
      </c>
      <c r="W285" t="s">
        <v>22</v>
      </c>
      <c r="X285">
        <v>0.44890999999999998</v>
      </c>
    </row>
    <row r="286" spans="2:25" x14ac:dyDescent="0.2">
      <c r="B286" t="s">
        <v>11699</v>
      </c>
      <c r="C286">
        <v>79</v>
      </c>
      <c r="D286" t="s">
        <v>948</v>
      </c>
      <c r="E286" t="s">
        <v>949</v>
      </c>
      <c r="F286">
        <v>221443</v>
      </c>
      <c r="G286">
        <v>6</v>
      </c>
      <c r="H286">
        <v>41001366</v>
      </c>
      <c r="I286">
        <v>41065526</v>
      </c>
      <c r="J286">
        <v>0.123751371</v>
      </c>
      <c r="K286">
        <v>-1.4701392419999999</v>
      </c>
      <c r="L286">
        <v>0</v>
      </c>
      <c r="M286">
        <v>0</v>
      </c>
      <c r="N286">
        <v>0</v>
      </c>
      <c r="O286" t="s">
        <v>55</v>
      </c>
      <c r="P286" t="s">
        <v>55</v>
      </c>
      <c r="Q286">
        <v>0</v>
      </c>
      <c r="R286" t="s">
        <v>55</v>
      </c>
      <c r="S286" t="s">
        <v>56</v>
      </c>
      <c r="T286">
        <v>2</v>
      </c>
      <c r="U286" t="s">
        <v>217</v>
      </c>
      <c r="V286" s="1">
        <v>5.0000000000000001E-9</v>
      </c>
      <c r="W286" t="s">
        <v>23</v>
      </c>
      <c r="X286">
        <v>0.21267</v>
      </c>
    </row>
    <row r="287" spans="2:25" x14ac:dyDescent="0.2">
      <c r="B287" t="s">
        <v>11699</v>
      </c>
      <c r="C287">
        <v>79</v>
      </c>
      <c r="D287" t="s">
        <v>950</v>
      </c>
      <c r="E287" t="s">
        <v>951</v>
      </c>
      <c r="F287">
        <v>4800</v>
      </c>
      <c r="G287">
        <v>6</v>
      </c>
      <c r="H287">
        <v>41040684</v>
      </c>
      <c r="I287">
        <v>41067715</v>
      </c>
      <c r="J287">
        <v>2.2059270999999998E-2</v>
      </c>
      <c r="K287">
        <v>-1.8354476669999999</v>
      </c>
      <c r="L287">
        <v>0</v>
      </c>
      <c r="M287">
        <v>0</v>
      </c>
      <c r="N287">
        <v>0</v>
      </c>
      <c r="O287" t="s">
        <v>55</v>
      </c>
      <c r="P287" t="s">
        <v>55</v>
      </c>
      <c r="Q287">
        <v>0</v>
      </c>
      <c r="R287" t="s">
        <v>55</v>
      </c>
      <c r="S287" t="s">
        <v>56</v>
      </c>
      <c r="T287">
        <v>2</v>
      </c>
      <c r="U287" t="s">
        <v>217</v>
      </c>
      <c r="V287" s="1">
        <v>5.0000000000000001E-9</v>
      </c>
      <c r="W287" t="s">
        <v>23</v>
      </c>
      <c r="X287">
        <v>0.47586000000000001</v>
      </c>
    </row>
    <row r="288" spans="2:25" x14ac:dyDescent="0.2">
      <c r="B288" t="s">
        <v>11699</v>
      </c>
      <c r="C288">
        <v>79</v>
      </c>
      <c r="D288" t="s">
        <v>952</v>
      </c>
      <c r="E288" t="s">
        <v>953</v>
      </c>
      <c r="F288">
        <v>54210</v>
      </c>
      <c r="G288">
        <v>6</v>
      </c>
      <c r="H288">
        <v>41235664</v>
      </c>
      <c r="I288">
        <v>41254457</v>
      </c>
      <c r="J288">
        <v>3.4396600000000002E-4</v>
      </c>
      <c r="K288">
        <v>0.91195420000000005</v>
      </c>
      <c r="L288">
        <v>0</v>
      </c>
      <c r="M288">
        <v>0</v>
      </c>
      <c r="N288">
        <v>0</v>
      </c>
      <c r="O288" t="s">
        <v>55</v>
      </c>
      <c r="P288" t="s">
        <v>55</v>
      </c>
      <c r="Q288">
        <v>0</v>
      </c>
      <c r="R288" t="s">
        <v>55</v>
      </c>
      <c r="S288" t="s">
        <v>56</v>
      </c>
      <c r="T288">
        <v>1</v>
      </c>
      <c r="U288" t="s">
        <v>261</v>
      </c>
      <c r="V288" s="1">
        <v>5.0000000000000001E-9</v>
      </c>
      <c r="W288" t="s">
        <v>23</v>
      </c>
      <c r="X288">
        <v>0.14754999999999999</v>
      </c>
    </row>
    <row r="289" spans="2:25" x14ac:dyDescent="0.2">
      <c r="B289" t="s">
        <v>11699</v>
      </c>
      <c r="C289">
        <v>79</v>
      </c>
      <c r="D289" t="s">
        <v>954</v>
      </c>
      <c r="E289" t="s">
        <v>955</v>
      </c>
      <c r="F289">
        <v>9436</v>
      </c>
      <c r="G289">
        <v>6</v>
      </c>
      <c r="H289">
        <v>41303393</v>
      </c>
      <c r="I289">
        <v>41318625</v>
      </c>
      <c r="J289">
        <v>1.63783E-4</v>
      </c>
      <c r="K289">
        <v>5.9344860000000001E-3</v>
      </c>
      <c r="L289">
        <v>0</v>
      </c>
      <c r="M289">
        <v>0</v>
      </c>
      <c r="N289">
        <v>0</v>
      </c>
      <c r="O289" t="s">
        <v>55</v>
      </c>
      <c r="P289" t="s">
        <v>55</v>
      </c>
      <c r="Q289">
        <v>0</v>
      </c>
      <c r="R289" t="s">
        <v>55</v>
      </c>
      <c r="S289" t="s">
        <v>56</v>
      </c>
      <c r="T289">
        <v>1</v>
      </c>
      <c r="U289" t="s">
        <v>71</v>
      </c>
      <c r="V289" s="1">
        <v>2.8000000000000002E-7</v>
      </c>
      <c r="W289" t="s">
        <v>23</v>
      </c>
      <c r="X289">
        <v>0.62214999999999998</v>
      </c>
    </row>
    <row r="290" spans="2:25" x14ac:dyDescent="0.2">
      <c r="B290" t="s">
        <v>11699</v>
      </c>
      <c r="C290">
        <v>79</v>
      </c>
      <c r="D290" t="s">
        <v>956</v>
      </c>
      <c r="E290" t="s">
        <v>957</v>
      </c>
      <c r="F290" t="s">
        <v>55</v>
      </c>
      <c r="G290">
        <v>6</v>
      </c>
      <c r="H290">
        <v>41653964</v>
      </c>
      <c r="I290">
        <v>41654127</v>
      </c>
      <c r="J290" t="s">
        <v>55</v>
      </c>
      <c r="K290" t="s">
        <v>55</v>
      </c>
      <c r="L290">
        <v>0</v>
      </c>
      <c r="M290">
        <v>0</v>
      </c>
      <c r="N290">
        <v>0</v>
      </c>
      <c r="O290" t="s">
        <v>55</v>
      </c>
      <c r="P290" t="s">
        <v>55</v>
      </c>
      <c r="Q290">
        <v>0</v>
      </c>
      <c r="R290" t="s">
        <v>55</v>
      </c>
      <c r="S290" t="s">
        <v>56</v>
      </c>
      <c r="T290">
        <v>1</v>
      </c>
      <c r="U290" t="s">
        <v>245</v>
      </c>
      <c r="V290" s="1">
        <v>5.0000000000000001E-9</v>
      </c>
      <c r="W290" t="s">
        <v>23</v>
      </c>
      <c r="X290">
        <v>0.27</v>
      </c>
    </row>
    <row r="291" spans="2:25" x14ac:dyDescent="0.2">
      <c r="B291" t="s">
        <v>11699</v>
      </c>
      <c r="C291">
        <v>79</v>
      </c>
      <c r="D291" t="s">
        <v>958</v>
      </c>
      <c r="E291" t="s">
        <v>959</v>
      </c>
      <c r="F291">
        <v>5225</v>
      </c>
      <c r="G291">
        <v>6</v>
      </c>
      <c r="H291">
        <v>41704449</v>
      </c>
      <c r="I291">
        <v>41721847</v>
      </c>
      <c r="J291" s="1">
        <v>3.3000000000000002E-6</v>
      </c>
      <c r="K291">
        <v>0.76942574900000005</v>
      </c>
      <c r="L291">
        <v>1</v>
      </c>
      <c r="M291">
        <v>0.18099999999999999</v>
      </c>
      <c r="N291">
        <v>0</v>
      </c>
      <c r="O291" t="s">
        <v>55</v>
      </c>
      <c r="P291" t="s">
        <v>55</v>
      </c>
      <c r="Q291">
        <v>0</v>
      </c>
      <c r="R291" t="s">
        <v>55</v>
      </c>
      <c r="S291" t="s">
        <v>56</v>
      </c>
      <c r="T291">
        <v>9</v>
      </c>
      <c r="U291" t="s">
        <v>960</v>
      </c>
      <c r="V291" s="1">
        <v>4.5999999999999998E-9</v>
      </c>
      <c r="W291" t="s">
        <v>23</v>
      </c>
      <c r="X291">
        <v>4.5180000000000003E-3</v>
      </c>
    </row>
    <row r="292" spans="2:25" x14ac:dyDescent="0.2">
      <c r="B292" t="s">
        <v>11699</v>
      </c>
      <c r="C292">
        <v>79</v>
      </c>
      <c r="D292" t="s">
        <v>961</v>
      </c>
      <c r="E292" t="s">
        <v>962</v>
      </c>
      <c r="F292">
        <v>10817</v>
      </c>
      <c r="G292">
        <v>6</v>
      </c>
      <c r="H292">
        <v>41737914</v>
      </c>
      <c r="I292">
        <v>41754280</v>
      </c>
      <c r="J292">
        <v>0.80855086099999995</v>
      </c>
      <c r="K292" t="s">
        <v>55</v>
      </c>
      <c r="L292">
        <v>21</v>
      </c>
      <c r="M292">
        <v>12.36</v>
      </c>
      <c r="N292">
        <v>66</v>
      </c>
      <c r="O292" s="1">
        <v>9.4500000000000001E-14</v>
      </c>
      <c r="P292" s="1">
        <v>8.93E-26</v>
      </c>
      <c r="Q292">
        <v>5</v>
      </c>
      <c r="R292" t="s">
        <v>963</v>
      </c>
      <c r="S292" t="s">
        <v>56</v>
      </c>
      <c r="T292">
        <v>12</v>
      </c>
      <c r="U292" t="s">
        <v>964</v>
      </c>
      <c r="V292" s="1">
        <v>4.5999999999999998E-9</v>
      </c>
      <c r="W292" t="s">
        <v>23</v>
      </c>
      <c r="X292" s="1">
        <v>4.5597000000000001E-8</v>
      </c>
    </row>
    <row r="293" spans="2:25" x14ac:dyDescent="0.2">
      <c r="B293" t="s">
        <v>11699</v>
      </c>
      <c r="C293">
        <v>79</v>
      </c>
      <c r="D293" t="s">
        <v>965</v>
      </c>
      <c r="E293" t="s">
        <v>966</v>
      </c>
      <c r="F293">
        <v>29964</v>
      </c>
      <c r="G293">
        <v>6</v>
      </c>
      <c r="H293">
        <v>41748087</v>
      </c>
      <c r="I293">
        <v>41757879</v>
      </c>
      <c r="J293" s="1">
        <v>7.0099999999999998E-6</v>
      </c>
      <c r="K293" t="s">
        <v>55</v>
      </c>
      <c r="L293">
        <v>15</v>
      </c>
      <c r="M293">
        <v>12.36</v>
      </c>
      <c r="N293">
        <v>66</v>
      </c>
      <c r="O293" s="1">
        <v>1.3E-25</v>
      </c>
      <c r="P293" s="1">
        <v>2.4599999999999999E-88</v>
      </c>
      <c r="Q293">
        <v>19</v>
      </c>
      <c r="R293" t="s">
        <v>967</v>
      </c>
      <c r="S293" t="s">
        <v>56</v>
      </c>
      <c r="T293">
        <v>12</v>
      </c>
      <c r="U293" t="s">
        <v>964</v>
      </c>
      <c r="V293" s="1">
        <v>4.5999999999999998E-9</v>
      </c>
      <c r="W293" t="s">
        <v>23</v>
      </c>
      <c r="X293" s="1">
        <v>1.2561E-9</v>
      </c>
    </row>
    <row r="294" spans="2:25" x14ac:dyDescent="0.2">
      <c r="B294" t="s">
        <v>11699</v>
      </c>
      <c r="C294">
        <v>79</v>
      </c>
      <c r="D294" t="s">
        <v>968</v>
      </c>
      <c r="E294" t="s">
        <v>969</v>
      </c>
      <c r="F294">
        <v>100188893</v>
      </c>
      <c r="G294">
        <v>6</v>
      </c>
      <c r="H294">
        <v>41755400</v>
      </c>
      <c r="I294">
        <v>41757636</v>
      </c>
      <c r="J294" t="s">
        <v>55</v>
      </c>
      <c r="K294">
        <v>2.678064E-3</v>
      </c>
      <c r="L294">
        <v>13</v>
      </c>
      <c r="M294">
        <v>12.36</v>
      </c>
      <c r="N294">
        <v>66</v>
      </c>
      <c r="O294" s="1">
        <v>1.8800000000000001E-12</v>
      </c>
      <c r="P294" s="1">
        <v>7.6800000000000002E-15</v>
      </c>
      <c r="Q294">
        <v>6</v>
      </c>
      <c r="R294" t="s">
        <v>970</v>
      </c>
      <c r="S294" t="s">
        <v>56</v>
      </c>
      <c r="T294">
        <v>12</v>
      </c>
      <c r="U294" t="s">
        <v>964</v>
      </c>
      <c r="V294" s="1">
        <v>4.5999999999999998E-9</v>
      </c>
      <c r="W294" t="s">
        <v>23</v>
      </c>
      <c r="X294" s="1">
        <v>1.6431E-6</v>
      </c>
    </row>
    <row r="295" spans="2:25" x14ac:dyDescent="0.2">
      <c r="B295" t="s">
        <v>11699</v>
      </c>
      <c r="C295">
        <v>79</v>
      </c>
      <c r="D295" t="s">
        <v>971</v>
      </c>
      <c r="E295" t="s">
        <v>972</v>
      </c>
      <c r="F295">
        <v>25862</v>
      </c>
      <c r="G295">
        <v>6</v>
      </c>
      <c r="H295">
        <v>41757634</v>
      </c>
      <c r="I295">
        <v>41863099</v>
      </c>
      <c r="J295">
        <v>0.94353745899999997</v>
      </c>
      <c r="K295">
        <v>-0.75727899899999995</v>
      </c>
      <c r="L295">
        <v>54</v>
      </c>
      <c r="M295">
        <v>12.36</v>
      </c>
      <c r="N295">
        <v>66</v>
      </c>
      <c r="O295" s="1">
        <v>1.8899999999999999E-10</v>
      </c>
      <c r="P295" s="1">
        <v>7.4200000000000002E-21</v>
      </c>
      <c r="Q295">
        <v>10</v>
      </c>
      <c r="R295" t="s">
        <v>973</v>
      </c>
      <c r="S295" t="s">
        <v>56</v>
      </c>
      <c r="T295">
        <v>3</v>
      </c>
      <c r="U295" t="s">
        <v>526</v>
      </c>
      <c r="V295" s="1">
        <v>4.5999999999999998E-9</v>
      </c>
      <c r="W295" t="s">
        <v>23</v>
      </c>
      <c r="X295" s="1">
        <v>5.0186E-9</v>
      </c>
    </row>
    <row r="296" spans="2:25" x14ac:dyDescent="0.2">
      <c r="B296" t="s">
        <v>11699</v>
      </c>
      <c r="C296">
        <v>79</v>
      </c>
      <c r="D296" t="s">
        <v>974</v>
      </c>
      <c r="E296" t="s">
        <v>975</v>
      </c>
      <c r="F296">
        <v>9477</v>
      </c>
      <c r="G296">
        <v>6</v>
      </c>
      <c r="H296">
        <v>41873092</v>
      </c>
      <c r="I296">
        <v>41888877</v>
      </c>
      <c r="J296">
        <v>0.48894272100000002</v>
      </c>
      <c r="K296">
        <v>-0.77820735100000005</v>
      </c>
      <c r="L296">
        <v>8</v>
      </c>
      <c r="M296">
        <v>11.2</v>
      </c>
      <c r="N296">
        <v>66</v>
      </c>
      <c r="O296" s="1">
        <v>1.17E-43</v>
      </c>
      <c r="P296" s="1">
        <v>2.7000000000000002E-37</v>
      </c>
      <c r="Q296">
        <v>33</v>
      </c>
      <c r="R296" t="s">
        <v>976</v>
      </c>
      <c r="S296" t="s">
        <v>56</v>
      </c>
      <c r="T296">
        <v>12</v>
      </c>
      <c r="U296" t="s">
        <v>964</v>
      </c>
      <c r="V296" s="1">
        <v>4.5999999999999998E-9</v>
      </c>
      <c r="W296" t="s">
        <v>23</v>
      </c>
      <c r="X296" s="1">
        <v>6.1671E-5</v>
      </c>
    </row>
    <row r="297" spans="2:25" x14ac:dyDescent="0.2">
      <c r="B297" t="s">
        <v>11699</v>
      </c>
      <c r="C297">
        <v>79</v>
      </c>
      <c r="D297" t="s">
        <v>977</v>
      </c>
      <c r="E297" t="s">
        <v>978</v>
      </c>
      <c r="F297">
        <v>705</v>
      </c>
      <c r="G297">
        <v>6</v>
      </c>
      <c r="H297">
        <v>41888926</v>
      </c>
      <c r="I297">
        <v>41900784</v>
      </c>
      <c r="J297">
        <v>6.7321441999999995E-2</v>
      </c>
      <c r="K297">
        <v>-0.26591256299999999</v>
      </c>
      <c r="L297">
        <v>5</v>
      </c>
      <c r="M297">
        <v>11.2</v>
      </c>
      <c r="N297">
        <v>59</v>
      </c>
      <c r="O297" s="1">
        <v>1.11E-8</v>
      </c>
      <c r="P297" s="1">
        <v>2.6999999999999999E-5</v>
      </c>
      <c r="Q297">
        <v>4</v>
      </c>
      <c r="R297" t="s">
        <v>979</v>
      </c>
      <c r="S297" t="s">
        <v>56</v>
      </c>
      <c r="T297">
        <v>12</v>
      </c>
      <c r="U297" t="s">
        <v>964</v>
      </c>
      <c r="V297" s="1">
        <v>4.5999999999999998E-9</v>
      </c>
      <c r="W297" t="s">
        <v>23</v>
      </c>
      <c r="X297" s="1">
        <v>3.8609999999999998E-5</v>
      </c>
    </row>
    <row r="298" spans="2:25" x14ac:dyDescent="0.2">
      <c r="B298" t="s">
        <v>11699</v>
      </c>
      <c r="C298">
        <v>79</v>
      </c>
      <c r="D298" t="s">
        <v>980</v>
      </c>
      <c r="E298" t="s">
        <v>981</v>
      </c>
      <c r="F298">
        <v>896</v>
      </c>
      <c r="G298">
        <v>6</v>
      </c>
      <c r="H298">
        <v>41902671</v>
      </c>
      <c r="I298">
        <v>42018095</v>
      </c>
      <c r="J298">
        <v>0.94644516199999995</v>
      </c>
      <c r="K298">
        <v>-0.50349369799999999</v>
      </c>
      <c r="L298">
        <v>7</v>
      </c>
      <c r="M298">
        <v>10.93</v>
      </c>
      <c r="N298">
        <v>0</v>
      </c>
      <c r="O298" t="s">
        <v>55</v>
      </c>
      <c r="P298" t="s">
        <v>55</v>
      </c>
      <c r="Q298">
        <v>0</v>
      </c>
      <c r="R298" t="s">
        <v>55</v>
      </c>
      <c r="S298" t="s">
        <v>56</v>
      </c>
      <c r="T298">
        <v>12</v>
      </c>
      <c r="U298" t="s">
        <v>964</v>
      </c>
      <c r="V298" s="1">
        <v>4.5999999999999998E-9</v>
      </c>
      <c r="W298" t="s">
        <v>23</v>
      </c>
      <c r="X298">
        <v>3.0928999999999999E-4</v>
      </c>
    </row>
    <row r="299" spans="2:25" x14ac:dyDescent="0.2">
      <c r="B299" t="s">
        <v>11699</v>
      </c>
      <c r="C299">
        <v>79</v>
      </c>
      <c r="D299" t="s">
        <v>982</v>
      </c>
      <c r="E299" t="s">
        <v>983</v>
      </c>
      <c r="F299">
        <v>129685</v>
      </c>
      <c r="G299">
        <v>6</v>
      </c>
      <c r="H299">
        <v>42018251</v>
      </c>
      <c r="I299">
        <v>42055199</v>
      </c>
      <c r="J299" s="1">
        <v>3.0399999999999998E-9</v>
      </c>
      <c r="K299">
        <v>2.9765548239999999</v>
      </c>
      <c r="L299">
        <v>0</v>
      </c>
      <c r="M299">
        <v>0</v>
      </c>
      <c r="N299">
        <v>0</v>
      </c>
      <c r="O299" t="s">
        <v>55</v>
      </c>
      <c r="P299" t="s">
        <v>55</v>
      </c>
      <c r="Q299">
        <v>0</v>
      </c>
      <c r="R299" t="s">
        <v>55</v>
      </c>
      <c r="S299" t="s">
        <v>56</v>
      </c>
      <c r="T299">
        <v>12</v>
      </c>
      <c r="U299" t="s">
        <v>964</v>
      </c>
      <c r="V299" s="1">
        <v>4.5999999999999998E-9</v>
      </c>
      <c r="W299" t="s">
        <v>23</v>
      </c>
      <c r="X299">
        <v>0.31469999999999998</v>
      </c>
    </row>
    <row r="300" spans="2:25" x14ac:dyDescent="0.2">
      <c r="B300" t="s">
        <v>11699</v>
      </c>
      <c r="C300">
        <v>79</v>
      </c>
      <c r="D300" t="s">
        <v>984</v>
      </c>
      <c r="E300" t="s">
        <v>985</v>
      </c>
      <c r="F300">
        <v>647024</v>
      </c>
      <c r="G300">
        <v>6</v>
      </c>
      <c r="H300">
        <v>42068856</v>
      </c>
      <c r="I300">
        <v>42110357</v>
      </c>
      <c r="J300" t="s">
        <v>55</v>
      </c>
      <c r="K300">
        <v>-0.47139543299999997</v>
      </c>
      <c r="L300">
        <v>0</v>
      </c>
      <c r="M300">
        <v>0</v>
      </c>
      <c r="N300">
        <v>0</v>
      </c>
      <c r="O300" t="s">
        <v>55</v>
      </c>
      <c r="P300" t="s">
        <v>55</v>
      </c>
      <c r="Q300">
        <v>0</v>
      </c>
      <c r="R300" t="s">
        <v>55</v>
      </c>
      <c r="S300" t="s">
        <v>56</v>
      </c>
      <c r="T300">
        <v>8</v>
      </c>
      <c r="U300" t="s">
        <v>986</v>
      </c>
      <c r="V300" s="1">
        <v>4.5999999999999998E-9</v>
      </c>
      <c r="W300" t="s">
        <v>23</v>
      </c>
      <c r="X300">
        <v>0.28738000000000002</v>
      </c>
    </row>
    <row r="301" spans="2:25" x14ac:dyDescent="0.2">
      <c r="B301" t="s">
        <v>11699</v>
      </c>
      <c r="C301">
        <v>79</v>
      </c>
      <c r="D301" t="s">
        <v>987</v>
      </c>
      <c r="E301" t="s">
        <v>988</v>
      </c>
      <c r="F301">
        <v>2978</v>
      </c>
      <c r="G301">
        <v>6</v>
      </c>
      <c r="H301">
        <v>42123144</v>
      </c>
      <c r="I301">
        <v>42147794</v>
      </c>
      <c r="J301">
        <v>9.9183280000000006E-3</v>
      </c>
      <c r="K301">
        <v>-0.36097378000000002</v>
      </c>
      <c r="L301">
        <v>0</v>
      </c>
      <c r="M301">
        <v>0</v>
      </c>
      <c r="N301">
        <v>0</v>
      </c>
      <c r="O301" t="s">
        <v>55</v>
      </c>
      <c r="P301" t="s">
        <v>55</v>
      </c>
      <c r="Q301">
        <v>0</v>
      </c>
      <c r="R301" t="s">
        <v>55</v>
      </c>
      <c r="S301" t="s">
        <v>56</v>
      </c>
      <c r="T301">
        <v>6</v>
      </c>
      <c r="U301" t="s">
        <v>989</v>
      </c>
      <c r="V301" s="1">
        <v>4.5999999999999998E-9</v>
      </c>
      <c r="W301" t="s">
        <v>23</v>
      </c>
      <c r="X301">
        <v>0.38766</v>
      </c>
      <c r="Y301" t="s">
        <v>17772</v>
      </c>
    </row>
    <row r="302" spans="2:25" x14ac:dyDescent="0.2">
      <c r="B302" t="s">
        <v>11699</v>
      </c>
      <c r="C302">
        <v>79</v>
      </c>
      <c r="D302" t="s">
        <v>990</v>
      </c>
      <c r="E302" t="s">
        <v>991</v>
      </c>
      <c r="F302" t="s">
        <v>55</v>
      </c>
      <c r="G302">
        <v>6</v>
      </c>
      <c r="H302">
        <v>42123279</v>
      </c>
      <c r="I302">
        <v>42131156</v>
      </c>
      <c r="J302" t="s">
        <v>55</v>
      </c>
      <c r="K302" t="s">
        <v>55</v>
      </c>
      <c r="L302">
        <v>0</v>
      </c>
      <c r="M302">
        <v>0</v>
      </c>
      <c r="N302">
        <v>0</v>
      </c>
      <c r="O302" t="s">
        <v>55</v>
      </c>
      <c r="P302" t="s">
        <v>55</v>
      </c>
      <c r="Q302">
        <v>0</v>
      </c>
      <c r="R302" t="s">
        <v>55</v>
      </c>
      <c r="S302" t="s">
        <v>56</v>
      </c>
      <c r="T302">
        <v>6</v>
      </c>
      <c r="U302" t="s">
        <v>989</v>
      </c>
      <c r="V302" s="1">
        <v>4.5999999999999998E-9</v>
      </c>
      <c r="W302" t="s">
        <v>23</v>
      </c>
      <c r="X302">
        <v>0.23344000000000001</v>
      </c>
    </row>
    <row r="303" spans="2:25" x14ac:dyDescent="0.2">
      <c r="B303" t="s">
        <v>11699</v>
      </c>
      <c r="C303">
        <v>79</v>
      </c>
      <c r="D303" t="s">
        <v>992</v>
      </c>
      <c r="E303" t="s">
        <v>993</v>
      </c>
      <c r="F303">
        <v>2979</v>
      </c>
      <c r="G303">
        <v>6</v>
      </c>
      <c r="H303">
        <v>42152139</v>
      </c>
      <c r="I303">
        <v>42162654</v>
      </c>
      <c r="J303">
        <v>1.9950620000000001E-3</v>
      </c>
      <c r="K303">
        <v>-4.3810930999999997E-2</v>
      </c>
      <c r="L303">
        <v>0</v>
      </c>
      <c r="M303">
        <v>0</v>
      </c>
      <c r="N303">
        <v>0</v>
      </c>
      <c r="O303" t="s">
        <v>55</v>
      </c>
      <c r="P303" t="s">
        <v>55</v>
      </c>
      <c r="Q303">
        <v>0</v>
      </c>
      <c r="R303" t="s">
        <v>55</v>
      </c>
      <c r="S303" t="s">
        <v>56</v>
      </c>
      <c r="T303">
        <v>3</v>
      </c>
      <c r="U303" t="s">
        <v>994</v>
      </c>
      <c r="V303" s="1">
        <v>4.5999999999999998E-9</v>
      </c>
      <c r="W303" t="s">
        <v>23</v>
      </c>
      <c r="X303">
        <v>0.71059000000000005</v>
      </c>
      <c r="Y303" t="s">
        <v>17773</v>
      </c>
    </row>
    <row r="304" spans="2:25" x14ac:dyDescent="0.2">
      <c r="B304" t="s">
        <v>11699</v>
      </c>
      <c r="C304">
        <v>79</v>
      </c>
      <c r="D304" t="s">
        <v>995</v>
      </c>
      <c r="E304" t="s">
        <v>996</v>
      </c>
      <c r="F304">
        <v>55173</v>
      </c>
      <c r="G304">
        <v>6</v>
      </c>
      <c r="H304">
        <v>42174539</v>
      </c>
      <c r="I304">
        <v>42185603</v>
      </c>
      <c r="J304">
        <v>2.8212146E-2</v>
      </c>
      <c r="K304">
        <v>2.1873700349999998</v>
      </c>
      <c r="L304">
        <v>0</v>
      </c>
      <c r="M304">
        <v>0</v>
      </c>
      <c r="N304">
        <v>0</v>
      </c>
      <c r="O304" t="s">
        <v>55</v>
      </c>
      <c r="P304" t="s">
        <v>55</v>
      </c>
      <c r="Q304">
        <v>0</v>
      </c>
      <c r="R304" t="s">
        <v>55</v>
      </c>
      <c r="S304" t="s">
        <v>56</v>
      </c>
      <c r="T304">
        <v>5</v>
      </c>
      <c r="U304" t="s">
        <v>997</v>
      </c>
      <c r="V304" s="1">
        <v>4.5999999999999998E-9</v>
      </c>
      <c r="W304" t="s">
        <v>23</v>
      </c>
      <c r="X304">
        <v>0.58382999999999996</v>
      </c>
    </row>
    <row r="305" spans="2:25" x14ac:dyDescent="0.2">
      <c r="B305" t="s">
        <v>11699</v>
      </c>
      <c r="C305">
        <v>79</v>
      </c>
      <c r="D305" t="s">
        <v>998</v>
      </c>
      <c r="E305" t="s">
        <v>999</v>
      </c>
      <c r="F305">
        <v>55809</v>
      </c>
      <c r="G305">
        <v>6</v>
      </c>
      <c r="H305">
        <v>42192669</v>
      </c>
      <c r="I305">
        <v>42419789</v>
      </c>
      <c r="J305">
        <v>0.99959577700000002</v>
      </c>
      <c r="K305">
        <v>0.51055290200000003</v>
      </c>
      <c r="L305">
        <v>0</v>
      </c>
      <c r="M305">
        <v>0</v>
      </c>
      <c r="N305">
        <v>0</v>
      </c>
      <c r="O305" t="s">
        <v>55</v>
      </c>
      <c r="P305" t="s">
        <v>55</v>
      </c>
      <c r="Q305">
        <v>0</v>
      </c>
      <c r="R305" t="s">
        <v>55</v>
      </c>
      <c r="S305" t="s">
        <v>56</v>
      </c>
      <c r="T305">
        <v>2</v>
      </c>
      <c r="U305" t="s">
        <v>417</v>
      </c>
      <c r="V305" s="1">
        <v>4.5999999999999998E-9</v>
      </c>
      <c r="W305" t="s">
        <v>23</v>
      </c>
      <c r="X305">
        <v>0.42294999999999999</v>
      </c>
    </row>
    <row r="306" spans="2:25" x14ac:dyDescent="0.2">
      <c r="B306" t="s">
        <v>11699</v>
      </c>
      <c r="C306">
        <v>79</v>
      </c>
      <c r="D306" t="s">
        <v>1000</v>
      </c>
      <c r="E306" t="s">
        <v>1001</v>
      </c>
      <c r="F306">
        <v>23304</v>
      </c>
      <c r="G306">
        <v>6</v>
      </c>
      <c r="H306">
        <v>42531800</v>
      </c>
      <c r="I306">
        <v>42661242</v>
      </c>
      <c r="J306">
        <v>0.99999987999999995</v>
      </c>
      <c r="K306">
        <v>-3.4303570999999998E-2</v>
      </c>
      <c r="L306">
        <v>0</v>
      </c>
      <c r="M306">
        <v>0</v>
      </c>
      <c r="N306">
        <v>0</v>
      </c>
      <c r="O306" t="s">
        <v>55</v>
      </c>
      <c r="P306" t="s">
        <v>55</v>
      </c>
      <c r="Q306">
        <v>0</v>
      </c>
      <c r="R306" t="s">
        <v>55</v>
      </c>
      <c r="S306" t="s">
        <v>56</v>
      </c>
      <c r="T306">
        <v>3</v>
      </c>
      <c r="U306" t="s">
        <v>1002</v>
      </c>
      <c r="V306" s="1">
        <v>5.0000000000000001E-9</v>
      </c>
      <c r="W306" t="s">
        <v>23</v>
      </c>
      <c r="X306">
        <v>0.62522999999999995</v>
      </c>
    </row>
    <row r="307" spans="2:25" x14ac:dyDescent="0.2">
      <c r="B307" t="s">
        <v>11699</v>
      </c>
      <c r="C307">
        <v>79</v>
      </c>
      <c r="D307" t="s">
        <v>1003</v>
      </c>
      <c r="E307" t="s">
        <v>1004</v>
      </c>
      <c r="F307">
        <v>5961</v>
      </c>
      <c r="G307">
        <v>6</v>
      </c>
      <c r="H307">
        <v>42664340</v>
      </c>
      <c r="I307">
        <v>42690312</v>
      </c>
      <c r="J307">
        <v>0.38805958600000001</v>
      </c>
      <c r="K307">
        <v>2.173502279</v>
      </c>
      <c r="L307">
        <v>0</v>
      </c>
      <c r="M307">
        <v>0</v>
      </c>
      <c r="N307">
        <v>0</v>
      </c>
      <c r="O307" t="s">
        <v>55</v>
      </c>
      <c r="P307" t="s">
        <v>55</v>
      </c>
      <c r="Q307">
        <v>0</v>
      </c>
      <c r="R307" t="s">
        <v>55</v>
      </c>
      <c r="S307" t="s">
        <v>56</v>
      </c>
      <c r="T307">
        <v>1</v>
      </c>
      <c r="U307" t="s">
        <v>71</v>
      </c>
      <c r="V307" s="1">
        <v>2E-8</v>
      </c>
      <c r="W307" t="s">
        <v>23</v>
      </c>
      <c r="X307">
        <v>0.76693</v>
      </c>
      <c r="Y307" t="s">
        <v>17774</v>
      </c>
    </row>
    <row r="308" spans="2:25" x14ac:dyDescent="0.2">
      <c r="B308" t="s">
        <v>11699</v>
      </c>
      <c r="C308">
        <v>79</v>
      </c>
      <c r="D308" t="s">
        <v>1005</v>
      </c>
      <c r="E308" t="s">
        <v>1006</v>
      </c>
      <c r="F308">
        <v>23506</v>
      </c>
      <c r="G308">
        <v>6</v>
      </c>
      <c r="H308">
        <v>42749765</v>
      </c>
      <c r="I308">
        <v>42836298</v>
      </c>
      <c r="J308">
        <v>0.99991813500000004</v>
      </c>
      <c r="K308">
        <v>-1.1678339760000001</v>
      </c>
      <c r="L308">
        <v>0</v>
      </c>
      <c r="M308">
        <v>0</v>
      </c>
      <c r="N308">
        <v>0</v>
      </c>
      <c r="O308" t="s">
        <v>55</v>
      </c>
      <c r="P308" t="s">
        <v>55</v>
      </c>
      <c r="Q308">
        <v>0</v>
      </c>
      <c r="R308" t="s">
        <v>55</v>
      </c>
      <c r="S308" t="s">
        <v>56</v>
      </c>
      <c r="T308">
        <v>4</v>
      </c>
      <c r="U308" t="s">
        <v>1007</v>
      </c>
      <c r="V308" s="1">
        <v>5.0000000000000001E-9</v>
      </c>
      <c r="W308" t="s">
        <v>23</v>
      </c>
      <c r="X308">
        <v>0.54273000000000005</v>
      </c>
    </row>
    <row r="309" spans="2:25" x14ac:dyDescent="0.2">
      <c r="B309" t="s">
        <v>11699</v>
      </c>
      <c r="C309">
        <v>79</v>
      </c>
      <c r="D309" t="s">
        <v>1008</v>
      </c>
      <c r="E309" t="s">
        <v>1009</v>
      </c>
      <c r="F309">
        <v>441150</v>
      </c>
      <c r="G309">
        <v>6</v>
      </c>
      <c r="H309">
        <v>42858005</v>
      </c>
      <c r="I309">
        <v>42858554</v>
      </c>
      <c r="J309">
        <v>0.494949272</v>
      </c>
      <c r="K309">
        <v>-0.50375910000000002</v>
      </c>
      <c r="L309">
        <v>0</v>
      </c>
      <c r="M309">
        <v>0</v>
      </c>
      <c r="N309">
        <v>0</v>
      </c>
      <c r="O309" t="s">
        <v>55</v>
      </c>
      <c r="P309" t="s">
        <v>55</v>
      </c>
      <c r="Q309">
        <v>0</v>
      </c>
      <c r="R309" t="s">
        <v>55</v>
      </c>
      <c r="S309" t="s">
        <v>56</v>
      </c>
      <c r="T309">
        <v>2</v>
      </c>
      <c r="U309" t="s">
        <v>138</v>
      </c>
      <c r="V309" s="1">
        <v>5.0000000000000001E-9</v>
      </c>
      <c r="W309" t="s">
        <v>23</v>
      </c>
      <c r="X309">
        <v>0.74563000000000001</v>
      </c>
    </row>
    <row r="310" spans="2:25" x14ac:dyDescent="0.2">
      <c r="B310" t="s">
        <v>11699</v>
      </c>
      <c r="C310">
        <v>79</v>
      </c>
      <c r="D310" t="s">
        <v>1010</v>
      </c>
      <c r="E310" t="s">
        <v>1011</v>
      </c>
      <c r="F310">
        <v>4201</v>
      </c>
      <c r="G310">
        <v>6</v>
      </c>
      <c r="H310">
        <v>42979832</v>
      </c>
      <c r="I310">
        <v>42981706</v>
      </c>
      <c r="J310">
        <v>4.3401232999999997E-2</v>
      </c>
      <c r="K310">
        <v>-0.449729767</v>
      </c>
      <c r="L310">
        <v>0</v>
      </c>
      <c r="M310">
        <v>0</v>
      </c>
      <c r="N310">
        <v>0</v>
      </c>
      <c r="O310" t="s">
        <v>55</v>
      </c>
      <c r="P310" t="s">
        <v>55</v>
      </c>
      <c r="Q310">
        <v>0</v>
      </c>
      <c r="R310" t="s">
        <v>55</v>
      </c>
      <c r="S310" t="s">
        <v>56</v>
      </c>
      <c r="T310">
        <v>1</v>
      </c>
      <c r="U310" t="s">
        <v>135</v>
      </c>
      <c r="V310" t="s">
        <v>55</v>
      </c>
      <c r="W310" t="s">
        <v>23</v>
      </c>
      <c r="X310">
        <v>0.42886000000000002</v>
      </c>
    </row>
    <row r="311" spans="2:25" x14ac:dyDescent="0.2">
      <c r="B311" t="s">
        <v>11699</v>
      </c>
      <c r="C311">
        <v>79</v>
      </c>
      <c r="D311" t="s">
        <v>1012</v>
      </c>
      <c r="E311" t="s">
        <v>1013</v>
      </c>
      <c r="F311">
        <v>116138</v>
      </c>
      <c r="G311">
        <v>6</v>
      </c>
      <c r="H311">
        <v>42981951</v>
      </c>
      <c r="I311">
        <v>42989036</v>
      </c>
      <c r="J311">
        <v>0.99382927099999996</v>
      </c>
      <c r="K311">
        <v>-0.452378528</v>
      </c>
      <c r="L311">
        <v>0</v>
      </c>
      <c r="M311">
        <v>0</v>
      </c>
      <c r="N311">
        <v>0</v>
      </c>
      <c r="O311" t="s">
        <v>55</v>
      </c>
      <c r="P311" t="s">
        <v>55</v>
      </c>
      <c r="Q311">
        <v>0</v>
      </c>
      <c r="R311" t="s">
        <v>55</v>
      </c>
      <c r="S311" t="s">
        <v>56</v>
      </c>
      <c r="T311">
        <v>1</v>
      </c>
      <c r="U311" t="s">
        <v>135</v>
      </c>
      <c r="V311" t="s">
        <v>55</v>
      </c>
      <c r="W311" t="s">
        <v>23</v>
      </c>
      <c r="X311">
        <v>0.43448999999999999</v>
      </c>
    </row>
    <row r="312" spans="2:25" x14ac:dyDescent="0.2">
      <c r="B312" t="s">
        <v>11699</v>
      </c>
      <c r="C312">
        <v>79</v>
      </c>
      <c r="D312" t="s">
        <v>1014</v>
      </c>
      <c r="E312" t="s">
        <v>1015</v>
      </c>
      <c r="F312">
        <v>88745</v>
      </c>
      <c r="G312">
        <v>6</v>
      </c>
      <c r="H312">
        <v>42989383</v>
      </c>
      <c r="I312">
        <v>43001894</v>
      </c>
      <c r="J312" s="1">
        <v>9.2200000000000002E-11</v>
      </c>
      <c r="K312">
        <v>1.5112654E-2</v>
      </c>
      <c r="L312">
        <v>0</v>
      </c>
      <c r="M312">
        <v>0</v>
      </c>
      <c r="N312">
        <v>0</v>
      </c>
      <c r="O312" t="s">
        <v>55</v>
      </c>
      <c r="P312" t="s">
        <v>55</v>
      </c>
      <c r="Q312">
        <v>0</v>
      </c>
      <c r="R312" t="s">
        <v>55</v>
      </c>
      <c r="S312" t="s">
        <v>56</v>
      </c>
      <c r="T312">
        <v>1</v>
      </c>
      <c r="U312" t="s">
        <v>135</v>
      </c>
      <c r="V312" t="s">
        <v>55</v>
      </c>
      <c r="W312" t="s">
        <v>23</v>
      </c>
      <c r="X312">
        <v>0.62763999999999998</v>
      </c>
    </row>
    <row r="313" spans="2:25" x14ac:dyDescent="0.2">
      <c r="B313" t="s">
        <v>11699</v>
      </c>
      <c r="C313">
        <v>79</v>
      </c>
      <c r="D313" t="s">
        <v>1016</v>
      </c>
      <c r="E313" t="s">
        <v>1017</v>
      </c>
      <c r="F313">
        <v>24149</v>
      </c>
      <c r="G313">
        <v>6</v>
      </c>
      <c r="H313">
        <v>43274872</v>
      </c>
      <c r="I313">
        <v>43337216</v>
      </c>
      <c r="J313">
        <v>5.3782967000000001E-2</v>
      </c>
      <c r="K313">
        <v>-0.194710998</v>
      </c>
      <c r="L313">
        <v>0</v>
      </c>
      <c r="M313">
        <v>0</v>
      </c>
      <c r="N313">
        <v>0</v>
      </c>
      <c r="O313" t="s">
        <v>55</v>
      </c>
      <c r="P313" t="s">
        <v>55</v>
      </c>
      <c r="Q313">
        <v>0</v>
      </c>
      <c r="R313" t="s">
        <v>55</v>
      </c>
      <c r="S313" t="s">
        <v>56</v>
      </c>
      <c r="T313">
        <v>1</v>
      </c>
      <c r="U313" t="s">
        <v>61</v>
      </c>
      <c r="V313" t="s">
        <v>55</v>
      </c>
      <c r="W313" t="s">
        <v>23</v>
      </c>
      <c r="X313">
        <v>0.16333</v>
      </c>
    </row>
    <row r="314" spans="2:25" x14ac:dyDescent="0.2">
      <c r="B314" t="s">
        <v>11699</v>
      </c>
      <c r="C314">
        <v>79</v>
      </c>
      <c r="D314" t="s">
        <v>1018</v>
      </c>
      <c r="E314" t="s">
        <v>1019</v>
      </c>
      <c r="F314">
        <v>221424</v>
      </c>
      <c r="G314">
        <v>6</v>
      </c>
      <c r="H314">
        <v>43474707</v>
      </c>
      <c r="I314">
        <v>43478424</v>
      </c>
      <c r="J314">
        <v>0.63511613300000003</v>
      </c>
      <c r="K314" t="s">
        <v>55</v>
      </c>
      <c r="L314">
        <v>0</v>
      </c>
      <c r="M314">
        <v>0</v>
      </c>
      <c r="N314">
        <v>0</v>
      </c>
      <c r="O314" t="s">
        <v>55</v>
      </c>
      <c r="P314" t="s">
        <v>55</v>
      </c>
      <c r="Q314">
        <v>0</v>
      </c>
      <c r="R314" t="s">
        <v>55</v>
      </c>
      <c r="S314" t="s">
        <v>56</v>
      </c>
      <c r="T314">
        <v>1</v>
      </c>
      <c r="U314" t="s">
        <v>135</v>
      </c>
      <c r="V314" s="1">
        <v>3.3999999999999997E-7</v>
      </c>
      <c r="W314" t="s">
        <v>23</v>
      </c>
      <c r="X314">
        <v>9.5153000000000001E-2</v>
      </c>
    </row>
    <row r="315" spans="2:25" x14ac:dyDescent="0.2">
      <c r="B315" t="s">
        <v>11699</v>
      </c>
      <c r="C315">
        <v>79</v>
      </c>
      <c r="D315" t="s">
        <v>1020</v>
      </c>
      <c r="E315" t="s">
        <v>1021</v>
      </c>
      <c r="F315">
        <v>9533</v>
      </c>
      <c r="G315">
        <v>6</v>
      </c>
      <c r="H315">
        <v>43477440</v>
      </c>
      <c r="I315">
        <v>43497323</v>
      </c>
      <c r="J315">
        <v>2.9162300000000002E-4</v>
      </c>
      <c r="K315">
        <v>-0.12686192800000001</v>
      </c>
      <c r="L315">
        <v>0</v>
      </c>
      <c r="M315">
        <v>0</v>
      </c>
      <c r="N315">
        <v>0</v>
      </c>
      <c r="O315" t="s">
        <v>55</v>
      </c>
      <c r="P315" t="s">
        <v>55</v>
      </c>
      <c r="Q315">
        <v>0</v>
      </c>
      <c r="R315" t="s">
        <v>55</v>
      </c>
      <c r="S315" t="s">
        <v>56</v>
      </c>
      <c r="T315">
        <v>1</v>
      </c>
      <c r="U315" t="s">
        <v>135</v>
      </c>
      <c r="V315" s="1">
        <v>3.3999999999999997E-7</v>
      </c>
      <c r="W315" t="s">
        <v>23</v>
      </c>
      <c r="X315">
        <v>1.4912999999999999E-2</v>
      </c>
      <c r="Y315" t="s">
        <v>17775</v>
      </c>
    </row>
    <row r="316" spans="2:25" x14ac:dyDescent="0.2">
      <c r="B316" t="s">
        <v>11699</v>
      </c>
      <c r="C316">
        <v>80</v>
      </c>
      <c r="D316" t="s">
        <v>1022</v>
      </c>
      <c r="E316" t="s">
        <v>1023</v>
      </c>
      <c r="F316">
        <v>80129</v>
      </c>
      <c r="G316">
        <v>6</v>
      </c>
      <c r="H316">
        <v>151815165</v>
      </c>
      <c r="I316">
        <v>151942328</v>
      </c>
      <c r="J316" s="1">
        <v>1.02E-19</v>
      </c>
      <c r="K316">
        <v>1.3806774669999999</v>
      </c>
      <c r="L316">
        <v>0</v>
      </c>
      <c r="M316">
        <v>0</v>
      </c>
      <c r="N316">
        <v>0</v>
      </c>
      <c r="O316" t="s">
        <v>55</v>
      </c>
      <c r="P316" t="s">
        <v>55</v>
      </c>
      <c r="Q316">
        <v>0</v>
      </c>
      <c r="R316" t="s">
        <v>55</v>
      </c>
      <c r="S316" t="s">
        <v>56</v>
      </c>
      <c r="T316">
        <v>2</v>
      </c>
      <c r="U316" t="s">
        <v>217</v>
      </c>
      <c r="V316" s="1">
        <v>3.8000000000000002E-5</v>
      </c>
      <c r="W316" t="s">
        <v>24</v>
      </c>
      <c r="X316">
        <v>4.1417000000000002E-2</v>
      </c>
    </row>
    <row r="317" spans="2:25" x14ac:dyDescent="0.2">
      <c r="B317" t="s">
        <v>11699</v>
      </c>
      <c r="C317">
        <v>80</v>
      </c>
      <c r="D317" t="s">
        <v>1024</v>
      </c>
      <c r="E317" t="s">
        <v>1025</v>
      </c>
      <c r="F317">
        <v>2099</v>
      </c>
      <c r="G317">
        <v>6</v>
      </c>
      <c r="H317">
        <v>151977826</v>
      </c>
      <c r="I317">
        <v>152450754</v>
      </c>
      <c r="J317">
        <v>0.98716702099999998</v>
      </c>
      <c r="K317">
        <v>-1.0568749159999999</v>
      </c>
      <c r="L317">
        <v>0</v>
      </c>
      <c r="M317">
        <v>0</v>
      </c>
      <c r="N317">
        <v>0</v>
      </c>
      <c r="O317" t="s">
        <v>55</v>
      </c>
      <c r="P317" t="s">
        <v>55</v>
      </c>
      <c r="Q317">
        <v>0</v>
      </c>
      <c r="R317" t="s">
        <v>55</v>
      </c>
      <c r="S317" t="s">
        <v>56</v>
      </c>
      <c r="T317">
        <v>2</v>
      </c>
      <c r="U317" t="s">
        <v>407</v>
      </c>
      <c r="V317" s="1">
        <v>3.8000000000000002E-5</v>
      </c>
      <c r="W317" t="s">
        <v>24</v>
      </c>
      <c r="X317">
        <v>0.51702999999999999</v>
      </c>
      <c r="Y317" t="s">
        <v>17776</v>
      </c>
    </row>
    <row r="318" spans="2:25" x14ac:dyDescent="0.2">
      <c r="B318" t="s">
        <v>11699</v>
      </c>
      <c r="C318">
        <v>80</v>
      </c>
      <c r="D318" t="s">
        <v>1026</v>
      </c>
      <c r="E318" t="s">
        <v>1027</v>
      </c>
      <c r="F318">
        <v>23345</v>
      </c>
      <c r="G318">
        <v>6</v>
      </c>
      <c r="H318">
        <v>152442819</v>
      </c>
      <c r="I318">
        <v>152958936</v>
      </c>
      <c r="J318" s="1">
        <v>3.7500000000000001E-27</v>
      </c>
      <c r="K318">
        <v>-0.109890926</v>
      </c>
      <c r="L318">
        <v>0</v>
      </c>
      <c r="M318">
        <v>0</v>
      </c>
      <c r="N318">
        <v>0</v>
      </c>
      <c r="O318" t="s">
        <v>55</v>
      </c>
      <c r="P318" t="s">
        <v>55</v>
      </c>
      <c r="Q318">
        <v>0</v>
      </c>
      <c r="R318" t="s">
        <v>55</v>
      </c>
      <c r="S318" t="s">
        <v>56</v>
      </c>
      <c r="T318">
        <v>1</v>
      </c>
      <c r="U318" t="s">
        <v>245</v>
      </c>
      <c r="V318" s="1">
        <v>3.8000000000000002E-5</v>
      </c>
      <c r="W318" t="s">
        <v>24</v>
      </c>
      <c r="X318">
        <v>8.8065999999999995E-3</v>
      </c>
      <c r="Y318" t="s">
        <v>17777</v>
      </c>
    </row>
    <row r="319" spans="2:25" x14ac:dyDescent="0.2">
      <c r="B319" t="s">
        <v>11699</v>
      </c>
      <c r="C319">
        <v>80</v>
      </c>
      <c r="D319" t="s">
        <v>1028</v>
      </c>
      <c r="E319" t="s">
        <v>1029</v>
      </c>
      <c r="F319">
        <v>80177</v>
      </c>
      <c r="G319">
        <v>6</v>
      </c>
      <c r="H319">
        <v>153019030</v>
      </c>
      <c r="I319">
        <v>153045702</v>
      </c>
      <c r="J319" s="1">
        <v>6.3399999999999996E-5</v>
      </c>
      <c r="K319">
        <v>0.87728283799999995</v>
      </c>
      <c r="L319">
        <v>0</v>
      </c>
      <c r="M319">
        <v>0</v>
      </c>
      <c r="N319">
        <v>0</v>
      </c>
      <c r="O319" t="s">
        <v>55</v>
      </c>
      <c r="P319" t="s">
        <v>55</v>
      </c>
      <c r="Q319">
        <v>0</v>
      </c>
      <c r="R319" t="s">
        <v>55</v>
      </c>
      <c r="S319" t="s">
        <v>56</v>
      </c>
      <c r="T319">
        <v>4</v>
      </c>
      <c r="U319" t="s">
        <v>205</v>
      </c>
      <c r="V319" s="1">
        <v>3.8000000000000002E-5</v>
      </c>
      <c r="W319" t="s">
        <v>24</v>
      </c>
      <c r="X319">
        <v>3.6849999999999999E-3</v>
      </c>
    </row>
    <row r="320" spans="2:25" x14ac:dyDescent="0.2">
      <c r="B320" t="s">
        <v>11699</v>
      </c>
      <c r="C320">
        <v>80</v>
      </c>
      <c r="D320" t="s">
        <v>1030</v>
      </c>
      <c r="E320" t="s">
        <v>1031</v>
      </c>
      <c r="F320">
        <v>7432</v>
      </c>
      <c r="G320">
        <v>6</v>
      </c>
      <c r="H320">
        <v>153071933</v>
      </c>
      <c r="I320">
        <v>153080900</v>
      </c>
      <c r="J320">
        <v>5.828944E-3</v>
      </c>
      <c r="K320">
        <v>-0.12661170099999999</v>
      </c>
      <c r="L320">
        <v>0</v>
      </c>
      <c r="M320">
        <v>0</v>
      </c>
      <c r="N320">
        <v>0</v>
      </c>
      <c r="O320" t="s">
        <v>55</v>
      </c>
      <c r="P320" t="s">
        <v>55</v>
      </c>
      <c r="Q320">
        <v>0</v>
      </c>
      <c r="R320" t="s">
        <v>55</v>
      </c>
      <c r="S320" t="s">
        <v>56</v>
      </c>
      <c r="T320">
        <v>7</v>
      </c>
      <c r="U320" t="s">
        <v>1032</v>
      </c>
      <c r="V320" s="1">
        <v>5.9999999999999995E-8</v>
      </c>
      <c r="W320" t="s">
        <v>24</v>
      </c>
      <c r="X320">
        <v>1.0145E-2</v>
      </c>
      <c r="Y320" t="s">
        <v>17778</v>
      </c>
    </row>
    <row r="321" spans="2:24" x14ac:dyDescent="0.2">
      <c r="B321" t="s">
        <v>11699</v>
      </c>
      <c r="C321">
        <v>80</v>
      </c>
      <c r="D321" t="s">
        <v>1033</v>
      </c>
      <c r="E321" t="s">
        <v>1034</v>
      </c>
      <c r="F321">
        <v>26271</v>
      </c>
      <c r="G321">
        <v>6</v>
      </c>
      <c r="H321">
        <v>153291664</v>
      </c>
      <c r="I321">
        <v>153304714</v>
      </c>
      <c r="J321">
        <v>0.98207834699999996</v>
      </c>
      <c r="K321">
        <v>0.90493984299999997</v>
      </c>
      <c r="L321">
        <v>1</v>
      </c>
      <c r="M321">
        <v>0.58899999999999997</v>
      </c>
      <c r="N321">
        <v>0</v>
      </c>
      <c r="O321" t="s">
        <v>55</v>
      </c>
      <c r="P321" t="s">
        <v>55</v>
      </c>
      <c r="Q321">
        <v>0</v>
      </c>
      <c r="R321" t="s">
        <v>55</v>
      </c>
      <c r="S321" t="s">
        <v>0</v>
      </c>
      <c r="T321">
        <v>0</v>
      </c>
      <c r="U321" t="s">
        <v>55</v>
      </c>
      <c r="V321" s="1">
        <v>5.9999999999999995E-8</v>
      </c>
      <c r="W321" t="s">
        <v>24</v>
      </c>
      <c r="X321">
        <v>1.9835999999999999E-4</v>
      </c>
    </row>
    <row r="322" spans="2:24" x14ac:dyDescent="0.2">
      <c r="B322" t="s">
        <v>11699</v>
      </c>
      <c r="C322">
        <v>80</v>
      </c>
      <c r="D322" t="s">
        <v>1035</v>
      </c>
      <c r="E322" t="s">
        <v>1036</v>
      </c>
      <c r="F322">
        <v>54516</v>
      </c>
      <c r="G322">
        <v>6</v>
      </c>
      <c r="H322">
        <v>153308497</v>
      </c>
      <c r="I322">
        <v>153323820</v>
      </c>
      <c r="J322" s="1">
        <v>4.4000000000000002E-7</v>
      </c>
      <c r="K322">
        <v>-1.022323742</v>
      </c>
      <c r="L322">
        <v>2</v>
      </c>
      <c r="M322">
        <v>9.3019999999999996</v>
      </c>
      <c r="N322">
        <v>19</v>
      </c>
      <c r="O322" s="1">
        <v>7.2699999999999998E-16</v>
      </c>
      <c r="P322" s="1">
        <v>9.9499999999999999E-153</v>
      </c>
      <c r="Q322">
        <v>27</v>
      </c>
      <c r="R322" t="s">
        <v>1037</v>
      </c>
      <c r="S322" t="s">
        <v>0</v>
      </c>
      <c r="T322">
        <v>0</v>
      </c>
      <c r="U322" t="s">
        <v>55</v>
      </c>
      <c r="V322" s="1">
        <v>3.2000000000000002E-8</v>
      </c>
      <c r="W322" t="s">
        <v>24</v>
      </c>
      <c r="X322">
        <v>9.6801999999999999E-4</v>
      </c>
    </row>
    <row r="323" spans="2:24" x14ac:dyDescent="0.2">
      <c r="B323" t="s">
        <v>11699</v>
      </c>
      <c r="C323">
        <v>80</v>
      </c>
      <c r="D323" t="s">
        <v>1038</v>
      </c>
      <c r="E323" t="s">
        <v>1039</v>
      </c>
      <c r="F323">
        <v>26575</v>
      </c>
      <c r="G323">
        <v>6</v>
      </c>
      <c r="H323">
        <v>153325594</v>
      </c>
      <c r="I323">
        <v>153452384</v>
      </c>
      <c r="J323">
        <v>0.38068416999999999</v>
      </c>
      <c r="K323">
        <v>-0.24139139700000001</v>
      </c>
      <c r="L323">
        <v>1</v>
      </c>
      <c r="M323">
        <v>9.3019999999999996</v>
      </c>
      <c r="N323">
        <v>1</v>
      </c>
      <c r="O323" s="1">
        <v>8.8499999999999996E-5</v>
      </c>
      <c r="P323" s="1">
        <v>1.6900000000000001E-28</v>
      </c>
      <c r="Q323">
        <v>1</v>
      </c>
      <c r="R323" t="s">
        <v>757</v>
      </c>
      <c r="S323" t="s">
        <v>56</v>
      </c>
      <c r="T323">
        <v>4</v>
      </c>
      <c r="U323" t="s">
        <v>205</v>
      </c>
      <c r="V323" s="1">
        <v>3.2000000000000002E-8</v>
      </c>
      <c r="W323" t="s">
        <v>24</v>
      </c>
      <c r="X323">
        <v>6.7107E-3</v>
      </c>
    </row>
    <row r="324" spans="2:24" x14ac:dyDescent="0.2">
      <c r="B324" t="s">
        <v>11699</v>
      </c>
      <c r="C324">
        <v>80</v>
      </c>
      <c r="D324" t="s">
        <v>1040</v>
      </c>
      <c r="E324" t="s">
        <v>1041</v>
      </c>
      <c r="F324" t="s">
        <v>55</v>
      </c>
      <c r="G324">
        <v>6</v>
      </c>
      <c r="H324">
        <v>153552455</v>
      </c>
      <c r="I324">
        <v>153668623</v>
      </c>
      <c r="J324" t="s">
        <v>55</v>
      </c>
      <c r="K324" t="s">
        <v>55</v>
      </c>
      <c r="L324">
        <v>0</v>
      </c>
      <c r="M324">
        <v>0</v>
      </c>
      <c r="N324">
        <v>0</v>
      </c>
      <c r="O324" t="s">
        <v>55</v>
      </c>
      <c r="P324" t="s">
        <v>55</v>
      </c>
      <c r="Q324">
        <v>0</v>
      </c>
      <c r="R324" t="s">
        <v>55</v>
      </c>
      <c r="S324" t="s">
        <v>56</v>
      </c>
      <c r="T324">
        <v>2</v>
      </c>
      <c r="U324" t="s">
        <v>407</v>
      </c>
      <c r="V324" s="1">
        <v>3.2000000000000002E-8</v>
      </c>
      <c r="W324" t="s">
        <v>24</v>
      </c>
      <c r="X324">
        <v>3.4266999999999999E-2</v>
      </c>
    </row>
    <row r="325" spans="2:24" x14ac:dyDescent="0.2">
      <c r="B325" t="s">
        <v>11699</v>
      </c>
      <c r="C325">
        <v>80</v>
      </c>
      <c r="D325" t="s">
        <v>1042</v>
      </c>
      <c r="E325" t="s">
        <v>1043</v>
      </c>
      <c r="F325">
        <v>4988</v>
      </c>
      <c r="G325">
        <v>6</v>
      </c>
      <c r="H325">
        <v>154331631</v>
      </c>
      <c r="I325">
        <v>154568001</v>
      </c>
      <c r="J325" s="1">
        <v>4.21E-5</v>
      </c>
      <c r="K325">
        <v>2.4824685999999999E-2</v>
      </c>
      <c r="L325">
        <v>0</v>
      </c>
      <c r="M325">
        <v>0</v>
      </c>
      <c r="N325">
        <v>0</v>
      </c>
      <c r="O325" t="s">
        <v>55</v>
      </c>
      <c r="P325" t="s">
        <v>55</v>
      </c>
      <c r="Q325">
        <v>0</v>
      </c>
      <c r="R325" t="s">
        <v>55</v>
      </c>
      <c r="S325" t="s">
        <v>56</v>
      </c>
      <c r="T325">
        <v>3</v>
      </c>
      <c r="U325" t="s">
        <v>228</v>
      </c>
      <c r="V325" s="1">
        <v>3.2000000000000002E-8</v>
      </c>
      <c r="W325" t="s">
        <v>24</v>
      </c>
      <c r="X325">
        <v>3.1035E-2</v>
      </c>
    </row>
    <row r="326" spans="2:24" x14ac:dyDescent="0.2">
      <c r="B326" t="s">
        <v>11699</v>
      </c>
      <c r="C326">
        <v>80</v>
      </c>
      <c r="D326" t="s">
        <v>1044</v>
      </c>
      <c r="E326" t="s">
        <v>1045</v>
      </c>
      <c r="F326">
        <v>26034</v>
      </c>
      <c r="G326">
        <v>6</v>
      </c>
      <c r="H326">
        <v>154475631</v>
      </c>
      <c r="I326">
        <v>154677926</v>
      </c>
      <c r="J326">
        <v>0.39994058999999998</v>
      </c>
      <c r="K326">
        <v>0.16365560100000001</v>
      </c>
      <c r="L326">
        <v>0</v>
      </c>
      <c r="M326">
        <v>0</v>
      </c>
      <c r="N326">
        <v>0</v>
      </c>
      <c r="O326" t="s">
        <v>55</v>
      </c>
      <c r="P326" t="s">
        <v>55</v>
      </c>
      <c r="Q326">
        <v>0</v>
      </c>
      <c r="R326" t="s">
        <v>55</v>
      </c>
      <c r="S326" t="s">
        <v>56</v>
      </c>
      <c r="T326">
        <v>4</v>
      </c>
      <c r="U326" t="s">
        <v>205</v>
      </c>
      <c r="V326" s="1">
        <v>3.2000000000000002E-8</v>
      </c>
      <c r="W326" t="s">
        <v>24</v>
      </c>
      <c r="X326">
        <v>0.20904</v>
      </c>
    </row>
    <row r="327" spans="2:24" x14ac:dyDescent="0.2">
      <c r="B327" t="s">
        <v>11699</v>
      </c>
      <c r="C327">
        <v>80</v>
      </c>
      <c r="D327" t="s">
        <v>1046</v>
      </c>
      <c r="E327" t="s">
        <v>1047</v>
      </c>
      <c r="F327">
        <v>154043</v>
      </c>
      <c r="G327">
        <v>6</v>
      </c>
      <c r="H327">
        <v>154708638</v>
      </c>
      <c r="I327">
        <v>154831793</v>
      </c>
      <c r="J327">
        <v>0.211063418</v>
      </c>
      <c r="K327">
        <v>6.9707078349999998</v>
      </c>
      <c r="L327">
        <v>0</v>
      </c>
      <c r="M327">
        <v>0</v>
      </c>
      <c r="N327">
        <v>0</v>
      </c>
      <c r="O327" t="s">
        <v>55</v>
      </c>
      <c r="P327" t="s">
        <v>55</v>
      </c>
      <c r="Q327">
        <v>0</v>
      </c>
      <c r="R327" t="s">
        <v>55</v>
      </c>
      <c r="S327" t="s">
        <v>56</v>
      </c>
      <c r="T327">
        <v>1</v>
      </c>
      <c r="U327" t="s">
        <v>201</v>
      </c>
      <c r="V327" s="1">
        <v>3.2000000000000002E-8</v>
      </c>
      <c r="W327" t="s">
        <v>24</v>
      </c>
      <c r="X327">
        <v>0.70925000000000005</v>
      </c>
    </row>
    <row r="328" spans="2:24" x14ac:dyDescent="0.2">
      <c r="B328" t="s">
        <v>11699</v>
      </c>
      <c r="C328">
        <v>81</v>
      </c>
      <c r="D328" t="s">
        <v>1048</v>
      </c>
      <c r="E328" t="s">
        <v>1049</v>
      </c>
      <c r="F328">
        <v>100271927</v>
      </c>
      <c r="G328">
        <v>7</v>
      </c>
      <c r="H328">
        <v>102122892</v>
      </c>
      <c r="I328">
        <v>102158228</v>
      </c>
      <c r="J328">
        <v>0.57564632699999996</v>
      </c>
      <c r="K328" t="s">
        <v>55</v>
      </c>
      <c r="L328">
        <v>0</v>
      </c>
      <c r="M328">
        <v>0</v>
      </c>
      <c r="N328">
        <v>1</v>
      </c>
      <c r="O328">
        <v>1.3130699999999999E-4</v>
      </c>
      <c r="P328" s="1">
        <v>1.74E-7</v>
      </c>
      <c r="Q328">
        <v>1</v>
      </c>
      <c r="R328" t="s">
        <v>505</v>
      </c>
      <c r="S328" t="s">
        <v>0</v>
      </c>
      <c r="T328">
        <v>0</v>
      </c>
      <c r="U328" t="s">
        <v>55</v>
      </c>
      <c r="V328" s="1">
        <v>3.2999999999999998E-8</v>
      </c>
      <c r="W328" t="s">
        <v>25</v>
      </c>
      <c r="X328" t="s">
        <v>55</v>
      </c>
    </row>
    <row r="329" spans="2:24" x14ac:dyDescent="0.2">
      <c r="B329" t="s">
        <v>11699</v>
      </c>
      <c r="C329">
        <v>81</v>
      </c>
      <c r="D329" t="s">
        <v>1050</v>
      </c>
      <c r="E329" t="s">
        <v>1051</v>
      </c>
      <c r="F329">
        <v>548644</v>
      </c>
      <c r="G329">
        <v>7</v>
      </c>
      <c r="H329">
        <v>102178365</v>
      </c>
      <c r="I329">
        <v>102213103</v>
      </c>
      <c r="J329" t="s">
        <v>55</v>
      </c>
      <c r="K329">
        <v>-0.59012181799999996</v>
      </c>
      <c r="L329">
        <v>0</v>
      </c>
      <c r="M329">
        <v>0</v>
      </c>
      <c r="N329">
        <v>1</v>
      </c>
      <c r="O329">
        <v>2.5049600000000001E-4</v>
      </c>
      <c r="P329" s="1">
        <v>1.5E-10</v>
      </c>
      <c r="Q329">
        <v>1</v>
      </c>
      <c r="R329" t="s">
        <v>1052</v>
      </c>
      <c r="S329" t="s">
        <v>0</v>
      </c>
      <c r="T329">
        <v>0</v>
      </c>
      <c r="U329" t="s">
        <v>55</v>
      </c>
      <c r="V329" s="1">
        <v>3.2999999999999998E-8</v>
      </c>
      <c r="W329" t="s">
        <v>25</v>
      </c>
      <c r="X329" t="s">
        <v>55</v>
      </c>
    </row>
    <row r="330" spans="2:24" x14ac:dyDescent="0.2">
      <c r="B330" t="s">
        <v>11699</v>
      </c>
      <c r="C330">
        <v>81</v>
      </c>
      <c r="D330" t="s">
        <v>1053</v>
      </c>
      <c r="E330" t="s">
        <v>1054</v>
      </c>
      <c r="F330">
        <v>441273</v>
      </c>
      <c r="G330">
        <v>7</v>
      </c>
      <c r="H330">
        <v>102191679</v>
      </c>
      <c r="I330">
        <v>102202755</v>
      </c>
      <c r="J330" t="s">
        <v>55</v>
      </c>
      <c r="K330">
        <v>-0.523921368</v>
      </c>
      <c r="L330">
        <v>0</v>
      </c>
      <c r="M330">
        <v>0</v>
      </c>
      <c r="N330">
        <v>1</v>
      </c>
      <c r="O330" s="1">
        <v>7.7899999999999996E-5</v>
      </c>
      <c r="P330" s="1">
        <v>1.36E-7</v>
      </c>
      <c r="Q330">
        <v>1</v>
      </c>
      <c r="R330" t="s">
        <v>112</v>
      </c>
      <c r="S330" t="s">
        <v>0</v>
      </c>
      <c r="T330">
        <v>0</v>
      </c>
      <c r="U330" t="s">
        <v>55</v>
      </c>
      <c r="V330" s="1">
        <v>3.2999999999999998E-8</v>
      </c>
      <c r="W330" t="s">
        <v>25</v>
      </c>
      <c r="X330" t="s">
        <v>55</v>
      </c>
    </row>
    <row r="331" spans="2:24" x14ac:dyDescent="0.2">
      <c r="B331" t="s">
        <v>11699</v>
      </c>
      <c r="C331">
        <v>81</v>
      </c>
      <c r="D331" t="s">
        <v>1055</v>
      </c>
      <c r="E331" t="s">
        <v>1056</v>
      </c>
      <c r="F331">
        <v>100134938</v>
      </c>
      <c r="G331">
        <v>7</v>
      </c>
      <c r="H331">
        <v>102277472</v>
      </c>
      <c r="I331">
        <v>102283238</v>
      </c>
      <c r="J331" t="s">
        <v>55</v>
      </c>
      <c r="K331">
        <v>-0.64335651400000005</v>
      </c>
      <c r="L331">
        <v>0</v>
      </c>
      <c r="M331">
        <v>0</v>
      </c>
      <c r="N331">
        <v>2</v>
      </c>
      <c r="O331" s="1">
        <v>2.6800000000000001E-5</v>
      </c>
      <c r="P331" s="1">
        <v>1.86E-34</v>
      </c>
      <c r="Q331">
        <v>4</v>
      </c>
      <c r="R331" t="s">
        <v>1057</v>
      </c>
      <c r="S331" t="s">
        <v>0</v>
      </c>
      <c r="T331">
        <v>0</v>
      </c>
      <c r="U331" t="s">
        <v>55</v>
      </c>
      <c r="V331" s="1">
        <v>3.2999999999999998E-8</v>
      </c>
      <c r="W331" t="s">
        <v>25</v>
      </c>
      <c r="X331" t="s">
        <v>55</v>
      </c>
    </row>
    <row r="332" spans="2:24" x14ac:dyDescent="0.2">
      <c r="B332" t="s">
        <v>11699</v>
      </c>
      <c r="C332">
        <v>81</v>
      </c>
      <c r="D332" t="s">
        <v>1058</v>
      </c>
      <c r="E332" t="s">
        <v>1059</v>
      </c>
      <c r="F332">
        <v>222234</v>
      </c>
      <c r="G332">
        <v>7</v>
      </c>
      <c r="H332">
        <v>102389418</v>
      </c>
      <c r="I332">
        <v>102449672</v>
      </c>
      <c r="J332" t="s">
        <v>55</v>
      </c>
      <c r="K332">
        <v>-0.21900626400000001</v>
      </c>
      <c r="L332">
        <v>1</v>
      </c>
      <c r="M332">
        <v>5.51</v>
      </c>
      <c r="N332">
        <v>0</v>
      </c>
      <c r="O332" t="s">
        <v>55</v>
      </c>
      <c r="P332" t="s">
        <v>55</v>
      </c>
      <c r="Q332">
        <v>0</v>
      </c>
      <c r="R332" t="s">
        <v>55</v>
      </c>
      <c r="S332" t="s">
        <v>0</v>
      </c>
      <c r="T332">
        <v>0</v>
      </c>
      <c r="U332" t="s">
        <v>55</v>
      </c>
      <c r="V332" t="s">
        <v>55</v>
      </c>
      <c r="W332" t="s">
        <v>25</v>
      </c>
      <c r="X332">
        <v>5.8321999999999996E-4</v>
      </c>
    </row>
    <row r="333" spans="2:24" x14ac:dyDescent="0.2">
      <c r="B333" t="s">
        <v>11699</v>
      </c>
      <c r="C333">
        <v>81</v>
      </c>
      <c r="D333" t="s">
        <v>1060</v>
      </c>
      <c r="E333" t="s">
        <v>1061</v>
      </c>
      <c r="F333">
        <v>222235</v>
      </c>
      <c r="G333">
        <v>7</v>
      </c>
      <c r="H333">
        <v>102453308</v>
      </c>
      <c r="I333">
        <v>102715286</v>
      </c>
      <c r="J333" s="1">
        <v>1.66E-11</v>
      </c>
      <c r="K333">
        <v>-0.421439864</v>
      </c>
      <c r="L333">
        <v>2</v>
      </c>
      <c r="M333">
        <v>9.7370000000000001</v>
      </c>
      <c r="N333">
        <v>0</v>
      </c>
      <c r="O333" t="s">
        <v>55</v>
      </c>
      <c r="P333" t="s">
        <v>55</v>
      </c>
      <c r="Q333">
        <v>0</v>
      </c>
      <c r="R333" t="s">
        <v>55</v>
      </c>
      <c r="S333" t="s">
        <v>56</v>
      </c>
      <c r="T333">
        <v>8</v>
      </c>
      <c r="U333" t="s">
        <v>1062</v>
      </c>
      <c r="V333" s="1">
        <v>3.2999999999999998E-8</v>
      </c>
      <c r="W333" t="s">
        <v>25</v>
      </c>
      <c r="X333">
        <v>6.7788000000000001E-2</v>
      </c>
    </row>
    <row r="334" spans="2:24" x14ac:dyDescent="0.2">
      <c r="B334" t="s">
        <v>11699</v>
      </c>
      <c r="C334">
        <v>81</v>
      </c>
      <c r="D334" t="s">
        <v>1063</v>
      </c>
      <c r="E334" t="s">
        <v>1064</v>
      </c>
      <c r="F334">
        <v>10234</v>
      </c>
      <c r="G334">
        <v>7</v>
      </c>
      <c r="H334">
        <v>102553438</v>
      </c>
      <c r="I334">
        <v>102585396</v>
      </c>
      <c r="J334" s="1">
        <v>6.6399999999999999E-8</v>
      </c>
      <c r="K334">
        <v>-7.9359510999999994E-2</v>
      </c>
      <c r="L334">
        <v>0</v>
      </c>
      <c r="M334">
        <v>0</v>
      </c>
      <c r="N334">
        <v>0</v>
      </c>
      <c r="O334" t="s">
        <v>55</v>
      </c>
      <c r="P334" t="s">
        <v>55</v>
      </c>
      <c r="Q334">
        <v>0</v>
      </c>
      <c r="R334" t="s">
        <v>55</v>
      </c>
      <c r="S334" t="s">
        <v>56</v>
      </c>
      <c r="T334">
        <v>4</v>
      </c>
      <c r="U334" t="s">
        <v>205</v>
      </c>
      <c r="V334" s="1">
        <v>3.2999999999999998E-8</v>
      </c>
      <c r="W334" t="s">
        <v>25</v>
      </c>
      <c r="X334">
        <v>0.19867000000000001</v>
      </c>
    </row>
    <row r="335" spans="2:24" x14ac:dyDescent="0.2">
      <c r="B335" t="s">
        <v>11699</v>
      </c>
      <c r="C335">
        <v>81</v>
      </c>
      <c r="D335" t="s">
        <v>1065</v>
      </c>
      <c r="E335" t="s">
        <v>1066</v>
      </c>
      <c r="F335">
        <v>83787</v>
      </c>
      <c r="G335">
        <v>7</v>
      </c>
      <c r="H335">
        <v>102715328</v>
      </c>
      <c r="I335">
        <v>102740205</v>
      </c>
      <c r="J335">
        <v>3.1202217000000001E-2</v>
      </c>
      <c r="K335">
        <v>0.84924663199999995</v>
      </c>
      <c r="L335">
        <v>0</v>
      </c>
      <c r="M335">
        <v>0</v>
      </c>
      <c r="N335">
        <v>0</v>
      </c>
      <c r="O335" t="s">
        <v>55</v>
      </c>
      <c r="P335" t="s">
        <v>55</v>
      </c>
      <c r="Q335">
        <v>0</v>
      </c>
      <c r="R335" t="s">
        <v>55</v>
      </c>
      <c r="S335" t="s">
        <v>56</v>
      </c>
      <c r="T335">
        <v>8</v>
      </c>
      <c r="U335" t="s">
        <v>1062</v>
      </c>
      <c r="V335" s="1">
        <v>3.2999999999999998E-8</v>
      </c>
      <c r="W335" t="s">
        <v>25</v>
      </c>
      <c r="X335">
        <v>0.45777000000000001</v>
      </c>
    </row>
    <row r="336" spans="2:24" x14ac:dyDescent="0.2">
      <c r="B336" t="s">
        <v>11699</v>
      </c>
      <c r="C336">
        <v>81</v>
      </c>
      <c r="D336" t="s">
        <v>1067</v>
      </c>
      <c r="E336" t="s">
        <v>1068</v>
      </c>
      <c r="F336">
        <v>222236</v>
      </c>
      <c r="G336">
        <v>7</v>
      </c>
      <c r="H336">
        <v>102740223</v>
      </c>
      <c r="I336">
        <v>102790007</v>
      </c>
      <c r="J336">
        <v>6.2721499E-2</v>
      </c>
      <c r="K336">
        <v>-0.49589069400000002</v>
      </c>
      <c r="L336">
        <v>0</v>
      </c>
      <c r="M336">
        <v>0</v>
      </c>
      <c r="N336">
        <v>0</v>
      </c>
      <c r="O336" t="s">
        <v>55</v>
      </c>
      <c r="P336" t="s">
        <v>55</v>
      </c>
      <c r="Q336">
        <v>0</v>
      </c>
      <c r="R336" t="s">
        <v>55</v>
      </c>
      <c r="S336" t="s">
        <v>56</v>
      </c>
      <c r="T336">
        <v>3</v>
      </c>
      <c r="U336" t="s">
        <v>1069</v>
      </c>
      <c r="V336" s="1">
        <v>7.6000000000000003E-7</v>
      </c>
      <c r="W336" t="s">
        <v>25</v>
      </c>
      <c r="X336">
        <v>0.17521999999999999</v>
      </c>
    </row>
    <row r="337" spans="2:25" x14ac:dyDescent="0.2">
      <c r="B337" t="s">
        <v>11699</v>
      </c>
      <c r="C337">
        <v>81</v>
      </c>
      <c r="D337" t="s">
        <v>1070</v>
      </c>
      <c r="E337" t="s">
        <v>1071</v>
      </c>
      <c r="F337">
        <v>9512</v>
      </c>
      <c r="G337">
        <v>7</v>
      </c>
      <c r="H337">
        <v>102937869</v>
      </c>
      <c r="I337">
        <v>102969958</v>
      </c>
      <c r="J337" s="1">
        <v>5.3800000000000002E-6</v>
      </c>
      <c r="K337">
        <v>-1.3645394999999999E-2</v>
      </c>
      <c r="L337">
        <v>0</v>
      </c>
      <c r="M337">
        <v>0</v>
      </c>
      <c r="N337">
        <v>0</v>
      </c>
      <c r="O337" t="s">
        <v>55</v>
      </c>
      <c r="P337" t="s">
        <v>55</v>
      </c>
      <c r="Q337">
        <v>0</v>
      </c>
      <c r="R337" t="s">
        <v>55</v>
      </c>
      <c r="S337" t="s">
        <v>56</v>
      </c>
      <c r="T337">
        <v>1</v>
      </c>
      <c r="U337" t="s">
        <v>261</v>
      </c>
      <c r="V337" s="1">
        <v>2.9E-5</v>
      </c>
      <c r="W337" t="s">
        <v>25</v>
      </c>
      <c r="X337">
        <v>3.0116000000000001E-3</v>
      </c>
      <c r="Y337" t="s">
        <v>17779</v>
      </c>
    </row>
    <row r="338" spans="2:25" x14ac:dyDescent="0.2">
      <c r="B338" t="s">
        <v>11699</v>
      </c>
      <c r="C338">
        <v>81</v>
      </c>
      <c r="D338" t="s">
        <v>1072</v>
      </c>
      <c r="E338" t="s">
        <v>1073</v>
      </c>
      <c r="F338">
        <v>5701</v>
      </c>
      <c r="G338">
        <v>7</v>
      </c>
      <c r="H338">
        <v>102984701</v>
      </c>
      <c r="I338">
        <v>103009842</v>
      </c>
      <c r="J338">
        <v>0.99921083300000002</v>
      </c>
      <c r="K338">
        <v>-0.15337066099999999</v>
      </c>
      <c r="L338">
        <v>1</v>
      </c>
      <c r="M338">
        <v>16.73</v>
      </c>
      <c r="N338">
        <v>0</v>
      </c>
      <c r="O338" t="s">
        <v>55</v>
      </c>
      <c r="P338" t="s">
        <v>55</v>
      </c>
      <c r="Q338">
        <v>0</v>
      </c>
      <c r="R338" t="s">
        <v>55</v>
      </c>
      <c r="S338" t="s">
        <v>0</v>
      </c>
      <c r="T338">
        <v>0</v>
      </c>
      <c r="U338" t="s">
        <v>55</v>
      </c>
      <c r="V338" s="1">
        <v>2.9E-5</v>
      </c>
      <c r="W338" t="s">
        <v>25</v>
      </c>
      <c r="X338">
        <v>4.3220999999999997E-3</v>
      </c>
    </row>
    <row r="339" spans="2:25" x14ac:dyDescent="0.2">
      <c r="B339" t="s">
        <v>11699</v>
      </c>
      <c r="C339">
        <v>81</v>
      </c>
      <c r="D339" t="s">
        <v>1074</v>
      </c>
      <c r="E339" t="s">
        <v>1075</v>
      </c>
      <c r="F339">
        <v>375611</v>
      </c>
      <c r="G339">
        <v>7</v>
      </c>
      <c r="H339">
        <v>102993177</v>
      </c>
      <c r="I339">
        <v>103086624</v>
      </c>
      <c r="J339">
        <v>1.3755550000000001E-3</v>
      </c>
      <c r="K339" t="s">
        <v>55</v>
      </c>
      <c r="L339">
        <v>1</v>
      </c>
      <c r="M339">
        <v>16.73</v>
      </c>
      <c r="N339">
        <v>0</v>
      </c>
      <c r="O339" t="s">
        <v>55</v>
      </c>
      <c r="P339" t="s">
        <v>55</v>
      </c>
      <c r="Q339">
        <v>0</v>
      </c>
      <c r="R339" t="s">
        <v>55</v>
      </c>
      <c r="S339" t="s">
        <v>0</v>
      </c>
      <c r="T339">
        <v>0</v>
      </c>
      <c r="U339" t="s">
        <v>55</v>
      </c>
      <c r="V339" s="1">
        <v>2.9E-5</v>
      </c>
      <c r="W339" t="s">
        <v>25</v>
      </c>
      <c r="X339">
        <v>4.5705000000000003E-2</v>
      </c>
      <c r="Y339" t="s">
        <v>17780</v>
      </c>
    </row>
    <row r="340" spans="2:25" x14ac:dyDescent="0.2">
      <c r="B340" t="s">
        <v>11699</v>
      </c>
      <c r="C340">
        <v>81</v>
      </c>
      <c r="D340" t="s">
        <v>1076</v>
      </c>
      <c r="E340" t="s">
        <v>1077</v>
      </c>
      <c r="F340">
        <v>55904</v>
      </c>
      <c r="G340">
        <v>7</v>
      </c>
      <c r="H340">
        <v>104654626</v>
      </c>
      <c r="I340">
        <v>104754808</v>
      </c>
      <c r="J340">
        <v>0.99999999500000003</v>
      </c>
      <c r="K340">
        <v>-0.60875569299999999</v>
      </c>
      <c r="L340">
        <v>0</v>
      </c>
      <c r="M340">
        <v>0</v>
      </c>
      <c r="N340">
        <v>0</v>
      </c>
      <c r="O340" t="s">
        <v>55</v>
      </c>
      <c r="P340" t="s">
        <v>55</v>
      </c>
      <c r="Q340">
        <v>0</v>
      </c>
      <c r="R340" t="s">
        <v>55</v>
      </c>
      <c r="S340" t="s">
        <v>56</v>
      </c>
      <c r="T340">
        <v>2</v>
      </c>
      <c r="U340" t="s">
        <v>232</v>
      </c>
      <c r="V340" s="1">
        <v>7.6000000000000003E-7</v>
      </c>
      <c r="W340" t="s">
        <v>25</v>
      </c>
      <c r="X340">
        <v>0.15983</v>
      </c>
      <c r="Y340" t="s">
        <v>17781</v>
      </c>
    </row>
    <row r="341" spans="2:25" x14ac:dyDescent="0.2">
      <c r="B341" t="s">
        <v>11699</v>
      </c>
      <c r="C341">
        <v>82</v>
      </c>
      <c r="D341" t="s">
        <v>1089</v>
      </c>
      <c r="E341" t="s">
        <v>1090</v>
      </c>
      <c r="F341">
        <v>414328</v>
      </c>
      <c r="G341">
        <v>9</v>
      </c>
      <c r="H341">
        <v>86237964</v>
      </c>
      <c r="I341">
        <v>86259045</v>
      </c>
      <c r="J341">
        <v>0.48463291800000002</v>
      </c>
      <c r="K341">
        <v>-0.224026315</v>
      </c>
      <c r="L341">
        <v>0</v>
      </c>
      <c r="M341">
        <v>0</v>
      </c>
      <c r="N341">
        <v>69</v>
      </c>
      <c r="O341" s="1">
        <v>8.4700000000000002E-6</v>
      </c>
      <c r="P341" s="1">
        <v>1.2199999999999999E-9</v>
      </c>
      <c r="Q341">
        <v>1</v>
      </c>
      <c r="R341" t="s">
        <v>128</v>
      </c>
      <c r="S341" t="s">
        <v>56</v>
      </c>
      <c r="T341">
        <v>8</v>
      </c>
      <c r="U341" t="s">
        <v>1091</v>
      </c>
      <c r="V341" s="1">
        <v>7.8999999999999996E-9</v>
      </c>
      <c r="W341" t="s">
        <v>26</v>
      </c>
      <c r="X341">
        <v>0.24759999999999999</v>
      </c>
    </row>
    <row r="342" spans="2:25" x14ac:dyDescent="0.2">
      <c r="B342" t="s">
        <v>11699</v>
      </c>
      <c r="C342">
        <v>82</v>
      </c>
      <c r="D342" t="s">
        <v>1092</v>
      </c>
      <c r="E342" t="s">
        <v>1093</v>
      </c>
      <c r="F342">
        <v>29979</v>
      </c>
      <c r="G342">
        <v>9</v>
      </c>
      <c r="H342">
        <v>86274878</v>
      </c>
      <c r="I342">
        <v>86323118</v>
      </c>
      <c r="J342">
        <v>0.99875326200000003</v>
      </c>
      <c r="K342">
        <v>-0.80543487000000002</v>
      </c>
      <c r="L342">
        <v>0</v>
      </c>
      <c r="M342">
        <v>0</v>
      </c>
      <c r="N342">
        <v>0</v>
      </c>
      <c r="O342" t="s">
        <v>55</v>
      </c>
      <c r="P342" t="s">
        <v>55</v>
      </c>
      <c r="Q342">
        <v>0</v>
      </c>
      <c r="R342" t="s">
        <v>55</v>
      </c>
      <c r="S342" t="s">
        <v>56</v>
      </c>
      <c r="T342">
        <v>2</v>
      </c>
      <c r="U342" t="s">
        <v>1094</v>
      </c>
      <c r="V342" s="1">
        <v>3.5000000000000002E-8</v>
      </c>
      <c r="W342" t="s">
        <v>26</v>
      </c>
      <c r="X342">
        <v>5.1457999999999997E-2</v>
      </c>
    </row>
    <row r="343" spans="2:25" x14ac:dyDescent="0.2">
      <c r="B343" t="s">
        <v>11699</v>
      </c>
      <c r="C343">
        <v>82</v>
      </c>
      <c r="D343" t="s">
        <v>1095</v>
      </c>
      <c r="E343" t="s">
        <v>1096</v>
      </c>
      <c r="F343">
        <v>80318</v>
      </c>
      <c r="G343">
        <v>9</v>
      </c>
      <c r="H343">
        <v>86354336</v>
      </c>
      <c r="I343">
        <v>86444431</v>
      </c>
      <c r="J343">
        <v>0.12282841</v>
      </c>
      <c r="K343" t="s">
        <v>55</v>
      </c>
      <c r="L343">
        <v>9</v>
      </c>
      <c r="M343">
        <v>7.83</v>
      </c>
      <c r="N343">
        <v>89</v>
      </c>
      <c r="O343" s="1">
        <v>4.8000000000000002E-11</v>
      </c>
      <c r="P343" s="1">
        <v>2.5100000000000002E-15</v>
      </c>
      <c r="Q343">
        <v>13</v>
      </c>
      <c r="R343" t="s">
        <v>1097</v>
      </c>
      <c r="S343" t="s">
        <v>0</v>
      </c>
      <c r="T343">
        <v>0</v>
      </c>
      <c r="U343" t="s">
        <v>55</v>
      </c>
      <c r="V343" s="1">
        <v>7.8999999999999996E-9</v>
      </c>
      <c r="W343" t="s">
        <v>26</v>
      </c>
      <c r="X343">
        <v>6.6571999999999996E-4</v>
      </c>
    </row>
    <row r="344" spans="2:25" x14ac:dyDescent="0.2">
      <c r="B344" t="s">
        <v>11699</v>
      </c>
      <c r="C344">
        <v>82</v>
      </c>
      <c r="D344" t="s">
        <v>1098</v>
      </c>
      <c r="E344" t="s">
        <v>1099</v>
      </c>
      <c r="F344">
        <v>55582</v>
      </c>
      <c r="G344">
        <v>9</v>
      </c>
      <c r="H344">
        <v>86451613</v>
      </c>
      <c r="I344">
        <v>86536342</v>
      </c>
      <c r="J344" s="1">
        <v>1.3500000000000001E-9</v>
      </c>
      <c r="K344">
        <v>-0.26621441499999998</v>
      </c>
      <c r="L344">
        <v>32</v>
      </c>
      <c r="M344">
        <v>13.07</v>
      </c>
      <c r="N344">
        <v>0</v>
      </c>
      <c r="O344" t="s">
        <v>55</v>
      </c>
      <c r="P344" t="s">
        <v>55</v>
      </c>
      <c r="Q344">
        <v>0</v>
      </c>
      <c r="R344" t="s">
        <v>55</v>
      </c>
      <c r="S344" t="s">
        <v>56</v>
      </c>
      <c r="T344">
        <v>8</v>
      </c>
      <c r="U344" t="s">
        <v>472</v>
      </c>
      <c r="V344" s="1">
        <v>1.0999999999999999E-8</v>
      </c>
      <c r="W344" t="s">
        <v>26</v>
      </c>
      <c r="X344" s="1">
        <v>5.8913000000000003E-5</v>
      </c>
    </row>
    <row r="345" spans="2:25" x14ac:dyDescent="0.2">
      <c r="B345" t="s">
        <v>11699</v>
      </c>
      <c r="C345">
        <v>82</v>
      </c>
      <c r="D345" t="s">
        <v>1100</v>
      </c>
      <c r="E345" t="s">
        <v>1101</v>
      </c>
      <c r="F345">
        <v>84267</v>
      </c>
      <c r="G345">
        <v>9</v>
      </c>
      <c r="H345">
        <v>86553226</v>
      </c>
      <c r="I345">
        <v>86571901</v>
      </c>
      <c r="J345">
        <v>1.138203E-3</v>
      </c>
      <c r="K345">
        <v>0.491529671</v>
      </c>
      <c r="L345">
        <v>24</v>
      </c>
      <c r="M345">
        <v>14.81</v>
      </c>
      <c r="N345">
        <v>89</v>
      </c>
      <c r="O345" s="1">
        <v>1.3599999999999999E-8</v>
      </c>
      <c r="P345" s="1">
        <v>3.5400000000000002E-10</v>
      </c>
      <c r="Q345">
        <v>3</v>
      </c>
      <c r="R345" t="s">
        <v>1102</v>
      </c>
      <c r="S345" t="s">
        <v>56</v>
      </c>
      <c r="T345">
        <v>8</v>
      </c>
      <c r="U345" t="s">
        <v>472</v>
      </c>
      <c r="V345" s="1">
        <v>7.8999999999999996E-9</v>
      </c>
      <c r="W345" t="s">
        <v>26</v>
      </c>
      <c r="X345" s="1">
        <v>1.7008999999999999E-5</v>
      </c>
    </row>
    <row r="346" spans="2:25" x14ac:dyDescent="0.2">
      <c r="B346" t="s">
        <v>11699</v>
      </c>
      <c r="C346">
        <v>82</v>
      </c>
      <c r="D346" t="s">
        <v>1103</v>
      </c>
      <c r="E346" t="s">
        <v>1104</v>
      </c>
      <c r="F346">
        <v>3190</v>
      </c>
      <c r="G346">
        <v>9</v>
      </c>
      <c r="H346">
        <v>86582998</v>
      </c>
      <c r="I346">
        <v>86595569</v>
      </c>
      <c r="J346">
        <v>0.99978238900000005</v>
      </c>
      <c r="K346">
        <v>-0.76320901399999996</v>
      </c>
      <c r="L346">
        <v>16</v>
      </c>
      <c r="M346">
        <v>22.5</v>
      </c>
      <c r="N346">
        <v>0</v>
      </c>
      <c r="O346" t="s">
        <v>55</v>
      </c>
      <c r="P346" t="s">
        <v>55</v>
      </c>
      <c r="Q346">
        <v>0</v>
      </c>
      <c r="R346" t="s">
        <v>55</v>
      </c>
      <c r="S346" t="s">
        <v>56</v>
      </c>
      <c r="T346">
        <v>8</v>
      </c>
      <c r="U346" t="s">
        <v>472</v>
      </c>
      <c r="V346" s="1">
        <v>1.0999999999999999E-8</v>
      </c>
      <c r="W346" t="s">
        <v>26</v>
      </c>
      <c r="X346" s="1">
        <v>9.6724000000000008E-7</v>
      </c>
      <c r="Y346" t="s">
        <v>17782</v>
      </c>
    </row>
    <row r="347" spans="2:25" x14ac:dyDescent="0.2">
      <c r="B347" t="s">
        <v>11699</v>
      </c>
      <c r="C347">
        <v>82</v>
      </c>
      <c r="D347" t="s">
        <v>1105</v>
      </c>
      <c r="E347" t="s">
        <v>1106</v>
      </c>
      <c r="F347">
        <v>80010</v>
      </c>
      <c r="G347">
        <v>9</v>
      </c>
      <c r="H347">
        <v>86595626</v>
      </c>
      <c r="I347">
        <v>86618985</v>
      </c>
      <c r="J347">
        <v>3.097098E-3</v>
      </c>
      <c r="K347">
        <v>0.73040947499999997</v>
      </c>
      <c r="L347">
        <v>12</v>
      </c>
      <c r="M347">
        <v>22.5</v>
      </c>
      <c r="N347">
        <v>89</v>
      </c>
      <c r="O347" s="1">
        <v>1.5100000000000001E-17</v>
      </c>
      <c r="P347" s="1">
        <v>1.0299999999999999E-18</v>
      </c>
      <c r="Q347">
        <v>22</v>
      </c>
      <c r="R347" t="s">
        <v>1107</v>
      </c>
      <c r="S347" t="s">
        <v>56</v>
      </c>
      <c r="T347">
        <v>8</v>
      </c>
      <c r="U347" t="s">
        <v>472</v>
      </c>
      <c r="V347" s="1">
        <v>7.8999999999999996E-9</v>
      </c>
      <c r="W347" t="s">
        <v>26</v>
      </c>
      <c r="X347" s="1">
        <v>1.8495000000000002E-5</v>
      </c>
      <c r="Y347" t="s">
        <v>17783</v>
      </c>
    </row>
    <row r="348" spans="2:25" x14ac:dyDescent="0.2">
      <c r="B348" t="s">
        <v>11699</v>
      </c>
      <c r="C348">
        <v>82</v>
      </c>
      <c r="D348" t="s">
        <v>1108</v>
      </c>
      <c r="E348" t="s">
        <v>1109</v>
      </c>
      <c r="F348">
        <v>64078</v>
      </c>
      <c r="G348">
        <v>9</v>
      </c>
      <c r="H348">
        <v>86890372</v>
      </c>
      <c r="I348">
        <v>86955672</v>
      </c>
      <c r="J348" s="1">
        <v>1.96E-17</v>
      </c>
      <c r="K348">
        <v>1.333458134</v>
      </c>
      <c r="L348">
        <v>0</v>
      </c>
      <c r="M348">
        <v>0</v>
      </c>
      <c r="N348">
        <v>0</v>
      </c>
      <c r="O348" t="s">
        <v>55</v>
      </c>
      <c r="P348" t="s">
        <v>55</v>
      </c>
      <c r="Q348">
        <v>0</v>
      </c>
      <c r="R348" t="s">
        <v>55</v>
      </c>
      <c r="S348" t="s">
        <v>56</v>
      </c>
      <c r="T348">
        <v>12</v>
      </c>
      <c r="U348" t="s">
        <v>1110</v>
      </c>
      <c r="V348" s="1">
        <v>1.0999999999999999E-8</v>
      </c>
      <c r="W348" t="s">
        <v>26</v>
      </c>
      <c r="X348">
        <v>0.74011000000000005</v>
      </c>
    </row>
    <row r="349" spans="2:25" x14ac:dyDescent="0.2">
      <c r="B349" t="s">
        <v>11699</v>
      </c>
      <c r="C349">
        <v>82</v>
      </c>
      <c r="D349" t="s">
        <v>1111</v>
      </c>
      <c r="E349" t="s">
        <v>1112</v>
      </c>
      <c r="F349">
        <v>23287</v>
      </c>
      <c r="G349">
        <v>9</v>
      </c>
      <c r="H349">
        <v>88161455</v>
      </c>
      <c r="I349">
        <v>88356944</v>
      </c>
      <c r="J349">
        <v>0.47634124300000003</v>
      </c>
      <c r="K349" t="s">
        <v>55</v>
      </c>
      <c r="L349">
        <v>0</v>
      </c>
      <c r="M349">
        <v>0</v>
      </c>
      <c r="N349">
        <v>0</v>
      </c>
      <c r="O349" t="s">
        <v>55</v>
      </c>
      <c r="P349" t="s">
        <v>55</v>
      </c>
      <c r="Q349">
        <v>0</v>
      </c>
      <c r="R349" t="s">
        <v>55</v>
      </c>
      <c r="S349" t="s">
        <v>56</v>
      </c>
      <c r="T349">
        <v>6</v>
      </c>
      <c r="U349" t="s">
        <v>145</v>
      </c>
      <c r="V349" s="1">
        <v>1.0999999999999999E-8</v>
      </c>
      <c r="W349" t="s">
        <v>26</v>
      </c>
      <c r="X349">
        <v>0.54279999999999995</v>
      </c>
      <c r="Y349" t="s">
        <v>17784</v>
      </c>
    </row>
    <row r="350" spans="2:25" x14ac:dyDescent="0.2">
      <c r="B350" t="s">
        <v>11699</v>
      </c>
      <c r="C350">
        <v>82</v>
      </c>
      <c r="D350" t="s">
        <v>1113</v>
      </c>
      <c r="E350" t="s">
        <v>1114</v>
      </c>
      <c r="F350">
        <v>60560</v>
      </c>
      <c r="G350">
        <v>9</v>
      </c>
      <c r="H350">
        <v>88556061</v>
      </c>
      <c r="I350">
        <v>88637213</v>
      </c>
      <c r="J350">
        <v>0.99999523700000004</v>
      </c>
      <c r="K350">
        <v>-0.148131712</v>
      </c>
      <c r="L350">
        <v>0</v>
      </c>
      <c r="M350">
        <v>0</v>
      </c>
      <c r="N350">
        <v>0</v>
      </c>
      <c r="O350" t="s">
        <v>55</v>
      </c>
      <c r="P350" t="s">
        <v>55</v>
      </c>
      <c r="Q350">
        <v>0</v>
      </c>
      <c r="R350" t="s">
        <v>55</v>
      </c>
      <c r="S350" t="s">
        <v>56</v>
      </c>
      <c r="T350">
        <v>1</v>
      </c>
      <c r="U350" t="s">
        <v>245</v>
      </c>
      <c r="V350" s="1">
        <v>3.7E-8</v>
      </c>
      <c r="W350" t="s">
        <v>26</v>
      </c>
      <c r="X350">
        <v>0.75280999999999998</v>
      </c>
    </row>
    <row r="351" spans="2:25" x14ac:dyDescent="0.2">
      <c r="B351" t="s">
        <v>11699</v>
      </c>
      <c r="C351">
        <v>83</v>
      </c>
      <c r="D351" t="s">
        <v>1115</v>
      </c>
      <c r="E351" t="s">
        <v>1116</v>
      </c>
      <c r="F351">
        <v>158131</v>
      </c>
      <c r="G351">
        <v>9</v>
      </c>
      <c r="H351">
        <v>125376948</v>
      </c>
      <c r="I351">
        <v>125378026</v>
      </c>
      <c r="J351">
        <v>1.20115E-4</v>
      </c>
      <c r="K351">
        <v>0.69600815000000005</v>
      </c>
      <c r="L351">
        <v>0</v>
      </c>
      <c r="M351">
        <v>0</v>
      </c>
      <c r="N351">
        <v>0</v>
      </c>
      <c r="O351" t="s">
        <v>55</v>
      </c>
      <c r="P351" t="s">
        <v>55</v>
      </c>
      <c r="Q351">
        <v>0</v>
      </c>
      <c r="R351" t="s">
        <v>55</v>
      </c>
      <c r="S351" t="s">
        <v>56</v>
      </c>
      <c r="T351">
        <v>1</v>
      </c>
      <c r="U351" t="s">
        <v>245</v>
      </c>
      <c r="V351" s="1">
        <v>1.3000000000000001E-8</v>
      </c>
      <c r="W351" t="s">
        <v>27</v>
      </c>
      <c r="X351">
        <v>0.40106000000000003</v>
      </c>
    </row>
    <row r="352" spans="2:25" x14ac:dyDescent="0.2">
      <c r="B352" t="s">
        <v>11699</v>
      </c>
      <c r="C352">
        <v>83</v>
      </c>
      <c r="D352" t="s">
        <v>1117</v>
      </c>
      <c r="E352" t="s">
        <v>1118</v>
      </c>
      <c r="F352">
        <v>347169</v>
      </c>
      <c r="G352">
        <v>9</v>
      </c>
      <c r="H352">
        <v>125390858</v>
      </c>
      <c r="I352">
        <v>125391852</v>
      </c>
      <c r="J352">
        <v>8.9834099999999998E-4</v>
      </c>
      <c r="K352">
        <v>0.71673070800000005</v>
      </c>
      <c r="L352">
        <v>0</v>
      </c>
      <c r="M352">
        <v>0</v>
      </c>
      <c r="N352">
        <v>0</v>
      </c>
      <c r="O352" t="s">
        <v>55</v>
      </c>
      <c r="P352" t="s">
        <v>55</v>
      </c>
      <c r="Q352">
        <v>0</v>
      </c>
      <c r="R352" t="s">
        <v>55</v>
      </c>
      <c r="S352" t="s">
        <v>56</v>
      </c>
      <c r="T352">
        <v>1</v>
      </c>
      <c r="U352" t="s">
        <v>245</v>
      </c>
      <c r="V352" s="1">
        <v>1.3000000000000001E-8</v>
      </c>
      <c r="W352" t="s">
        <v>27</v>
      </c>
      <c r="X352">
        <v>2.0464E-2</v>
      </c>
    </row>
    <row r="353" spans="2:25" x14ac:dyDescent="0.2">
      <c r="B353" t="s">
        <v>11699</v>
      </c>
      <c r="C353">
        <v>83</v>
      </c>
      <c r="D353" t="s">
        <v>1119</v>
      </c>
      <c r="E353" t="s">
        <v>1120</v>
      </c>
      <c r="F353">
        <v>54542</v>
      </c>
      <c r="G353">
        <v>9</v>
      </c>
      <c r="H353">
        <v>125606835</v>
      </c>
      <c r="I353">
        <v>125667620</v>
      </c>
      <c r="J353">
        <v>0.99999956199999995</v>
      </c>
      <c r="K353">
        <v>-1.598703746</v>
      </c>
      <c r="L353">
        <v>0</v>
      </c>
      <c r="M353">
        <v>0</v>
      </c>
      <c r="N353">
        <v>0</v>
      </c>
      <c r="O353" t="s">
        <v>55</v>
      </c>
      <c r="P353" t="s">
        <v>55</v>
      </c>
      <c r="Q353">
        <v>0</v>
      </c>
      <c r="R353" t="s">
        <v>55</v>
      </c>
      <c r="S353" t="s">
        <v>56</v>
      </c>
      <c r="T353">
        <v>1</v>
      </c>
      <c r="U353" t="s">
        <v>245</v>
      </c>
      <c r="V353" s="1">
        <v>1.3000000000000001E-8</v>
      </c>
      <c r="W353" t="s">
        <v>27</v>
      </c>
      <c r="X353">
        <v>9.1327000000000005E-2</v>
      </c>
    </row>
    <row r="354" spans="2:25" x14ac:dyDescent="0.2">
      <c r="B354" t="s">
        <v>11699</v>
      </c>
      <c r="C354">
        <v>83</v>
      </c>
      <c r="D354" t="s">
        <v>1121</v>
      </c>
      <c r="E354" t="s">
        <v>1122</v>
      </c>
      <c r="F354">
        <v>10773</v>
      </c>
      <c r="G354">
        <v>9</v>
      </c>
      <c r="H354">
        <v>125670335</v>
      </c>
      <c r="I354">
        <v>125675609</v>
      </c>
      <c r="J354">
        <v>0.35793261799999998</v>
      </c>
      <c r="K354">
        <v>0.13557736500000001</v>
      </c>
      <c r="L354">
        <v>0</v>
      </c>
      <c r="M354">
        <v>0</v>
      </c>
      <c r="N354">
        <v>0</v>
      </c>
      <c r="O354" t="s">
        <v>55</v>
      </c>
      <c r="P354" t="s">
        <v>55</v>
      </c>
      <c r="Q354">
        <v>0</v>
      </c>
      <c r="R354" t="s">
        <v>55</v>
      </c>
      <c r="S354" t="s">
        <v>56</v>
      </c>
      <c r="T354">
        <v>1</v>
      </c>
      <c r="U354" t="s">
        <v>245</v>
      </c>
      <c r="V354" s="1">
        <v>1.3000000000000001E-8</v>
      </c>
      <c r="W354" t="s">
        <v>27</v>
      </c>
      <c r="X354">
        <v>3.7548999999999999E-2</v>
      </c>
    </row>
    <row r="355" spans="2:25" x14ac:dyDescent="0.2">
      <c r="B355" t="s">
        <v>11699</v>
      </c>
      <c r="C355">
        <v>83</v>
      </c>
      <c r="D355" t="s">
        <v>1123</v>
      </c>
      <c r="E355" t="s">
        <v>1124</v>
      </c>
      <c r="F355">
        <v>57706</v>
      </c>
      <c r="G355">
        <v>9</v>
      </c>
      <c r="H355">
        <v>126141933</v>
      </c>
      <c r="I355">
        <v>126692431</v>
      </c>
      <c r="J355">
        <v>0.90447540100000001</v>
      </c>
      <c r="K355">
        <v>-5.5164614000000001E-2</v>
      </c>
      <c r="L355">
        <v>18</v>
      </c>
      <c r="M355">
        <v>17.63</v>
      </c>
      <c r="N355">
        <v>14</v>
      </c>
      <c r="O355" s="1">
        <v>3.3099999999999999E-9</v>
      </c>
      <c r="P355" s="1">
        <v>2.2400000000000001E-9</v>
      </c>
      <c r="Q355">
        <v>8</v>
      </c>
      <c r="R355" t="s">
        <v>1125</v>
      </c>
      <c r="S355" t="s">
        <v>56</v>
      </c>
      <c r="T355">
        <v>6</v>
      </c>
      <c r="U355" t="s">
        <v>1126</v>
      </c>
      <c r="V355" s="1">
        <v>1.3000000000000001E-8</v>
      </c>
      <c r="W355" t="s">
        <v>27</v>
      </c>
      <c r="X355" s="1">
        <v>3.7832999999999997E-7</v>
      </c>
    </row>
    <row r="356" spans="2:25" x14ac:dyDescent="0.2">
      <c r="B356" t="s">
        <v>11699</v>
      </c>
      <c r="C356">
        <v>83</v>
      </c>
      <c r="D356" t="s">
        <v>1127</v>
      </c>
      <c r="E356" t="s">
        <v>1128</v>
      </c>
      <c r="F356">
        <v>9355</v>
      </c>
      <c r="G356">
        <v>9</v>
      </c>
      <c r="H356">
        <v>126763949</v>
      </c>
      <c r="I356">
        <v>126795580</v>
      </c>
      <c r="J356">
        <v>0.94678968900000005</v>
      </c>
      <c r="K356" t="s">
        <v>55</v>
      </c>
      <c r="L356">
        <v>0</v>
      </c>
      <c r="M356">
        <v>0</v>
      </c>
      <c r="N356">
        <v>0</v>
      </c>
      <c r="O356" t="s">
        <v>55</v>
      </c>
      <c r="P356" t="s">
        <v>55</v>
      </c>
      <c r="Q356">
        <v>0</v>
      </c>
      <c r="R356" t="s">
        <v>55</v>
      </c>
      <c r="S356" t="s">
        <v>56</v>
      </c>
      <c r="T356">
        <v>12</v>
      </c>
      <c r="U356" t="s">
        <v>1129</v>
      </c>
      <c r="V356" s="1">
        <v>1.3000000000000001E-8</v>
      </c>
      <c r="W356" t="s">
        <v>27</v>
      </c>
      <c r="X356">
        <v>2.1795999999999999E-3</v>
      </c>
    </row>
    <row r="357" spans="2:25" x14ac:dyDescent="0.2">
      <c r="B357" t="s">
        <v>11699</v>
      </c>
      <c r="C357">
        <v>83</v>
      </c>
      <c r="D357" t="s">
        <v>1130</v>
      </c>
      <c r="E357" t="s">
        <v>1131</v>
      </c>
      <c r="F357">
        <v>5695</v>
      </c>
      <c r="G357">
        <v>9</v>
      </c>
      <c r="H357">
        <v>127115745</v>
      </c>
      <c r="I357">
        <v>127177723</v>
      </c>
      <c r="J357">
        <v>0.94126176299999997</v>
      </c>
      <c r="K357">
        <v>-0.188455343</v>
      </c>
      <c r="L357">
        <v>0</v>
      </c>
      <c r="M357">
        <v>0</v>
      </c>
      <c r="N357">
        <v>0</v>
      </c>
      <c r="O357" t="s">
        <v>55</v>
      </c>
      <c r="P357" t="s">
        <v>55</v>
      </c>
      <c r="Q357">
        <v>0</v>
      </c>
      <c r="R357" t="s">
        <v>55</v>
      </c>
      <c r="S357" t="s">
        <v>56</v>
      </c>
      <c r="T357">
        <v>2</v>
      </c>
      <c r="U357" t="s">
        <v>1132</v>
      </c>
      <c r="V357" s="1">
        <v>1.3000000000000001E-8</v>
      </c>
      <c r="W357" t="s">
        <v>27</v>
      </c>
      <c r="X357">
        <v>1.4362000000000001E-3</v>
      </c>
    </row>
    <row r="358" spans="2:25" x14ac:dyDescent="0.2">
      <c r="B358" t="s">
        <v>11699</v>
      </c>
      <c r="C358">
        <v>84</v>
      </c>
      <c r="D358" t="s">
        <v>1198</v>
      </c>
      <c r="E358" t="s">
        <v>1199</v>
      </c>
      <c r="F358">
        <v>392</v>
      </c>
      <c r="G358">
        <v>11</v>
      </c>
      <c r="H358">
        <v>46698630</v>
      </c>
      <c r="I358">
        <v>46722165</v>
      </c>
      <c r="J358">
        <v>0.18556472199999999</v>
      </c>
      <c r="K358">
        <v>-0.38914248000000001</v>
      </c>
      <c r="L358">
        <v>0</v>
      </c>
      <c r="M358">
        <v>0</v>
      </c>
      <c r="N358">
        <v>0</v>
      </c>
      <c r="O358" t="s">
        <v>55</v>
      </c>
      <c r="P358" t="s">
        <v>55</v>
      </c>
      <c r="Q358">
        <v>0</v>
      </c>
      <c r="R358" t="s">
        <v>55</v>
      </c>
      <c r="S358" t="s">
        <v>56</v>
      </c>
      <c r="T358">
        <v>1</v>
      </c>
      <c r="U358" t="s">
        <v>118</v>
      </c>
      <c r="V358" s="1">
        <v>1.5E-6</v>
      </c>
      <c r="W358" t="s">
        <v>31</v>
      </c>
      <c r="X358">
        <v>0.61338999999999999</v>
      </c>
    </row>
    <row r="359" spans="2:25" x14ac:dyDescent="0.2">
      <c r="B359" t="s">
        <v>11699</v>
      </c>
      <c r="C359">
        <v>84</v>
      </c>
      <c r="D359" t="s">
        <v>1200</v>
      </c>
      <c r="E359" t="s">
        <v>1201</v>
      </c>
      <c r="F359">
        <v>79797</v>
      </c>
      <c r="G359">
        <v>11</v>
      </c>
      <c r="H359">
        <v>46722368</v>
      </c>
      <c r="I359">
        <v>46727462</v>
      </c>
      <c r="J359" s="1">
        <v>7.8900000000000007E-6</v>
      </c>
      <c r="K359">
        <v>-7.8034820000000005E-2</v>
      </c>
      <c r="L359">
        <v>0</v>
      </c>
      <c r="M359">
        <v>0</v>
      </c>
      <c r="N359">
        <v>0</v>
      </c>
      <c r="O359" t="s">
        <v>55</v>
      </c>
      <c r="P359" t="s">
        <v>55</v>
      </c>
      <c r="Q359">
        <v>0</v>
      </c>
      <c r="R359" t="s">
        <v>55</v>
      </c>
      <c r="S359" t="s">
        <v>56</v>
      </c>
      <c r="T359">
        <v>1</v>
      </c>
      <c r="U359" t="s">
        <v>118</v>
      </c>
      <c r="V359" s="1">
        <v>1.5E-6</v>
      </c>
      <c r="W359" t="s">
        <v>31</v>
      </c>
      <c r="X359">
        <v>0.40178999999999998</v>
      </c>
      <c r="Y359" t="s">
        <v>17785</v>
      </c>
    </row>
    <row r="360" spans="2:25" x14ac:dyDescent="0.2">
      <c r="B360" t="s">
        <v>11699</v>
      </c>
      <c r="C360">
        <v>84</v>
      </c>
      <c r="D360" t="s">
        <v>1202</v>
      </c>
      <c r="E360" t="s">
        <v>1203</v>
      </c>
      <c r="F360">
        <v>2147</v>
      </c>
      <c r="G360">
        <v>11</v>
      </c>
      <c r="H360">
        <v>46740730</v>
      </c>
      <c r="I360">
        <v>46761056</v>
      </c>
      <c r="J360">
        <v>0.959943188</v>
      </c>
      <c r="K360">
        <v>-3.7985028999999997E-2</v>
      </c>
      <c r="L360">
        <v>0</v>
      </c>
      <c r="M360">
        <v>0</v>
      </c>
      <c r="N360">
        <v>0</v>
      </c>
      <c r="O360" t="s">
        <v>55</v>
      </c>
      <c r="P360" t="s">
        <v>55</v>
      </c>
      <c r="Q360">
        <v>0</v>
      </c>
      <c r="R360" t="s">
        <v>55</v>
      </c>
      <c r="S360" t="s">
        <v>56</v>
      </c>
      <c r="T360">
        <v>1</v>
      </c>
      <c r="U360" t="s">
        <v>118</v>
      </c>
      <c r="V360" s="1">
        <v>1.5E-6</v>
      </c>
      <c r="W360" t="s">
        <v>31</v>
      </c>
      <c r="X360">
        <v>0.55589999999999995</v>
      </c>
      <c r="Y360" t="s">
        <v>17786</v>
      </c>
    </row>
    <row r="361" spans="2:25" x14ac:dyDescent="0.2">
      <c r="B361" t="s">
        <v>11699</v>
      </c>
      <c r="C361">
        <v>84</v>
      </c>
      <c r="D361" t="s">
        <v>1204</v>
      </c>
      <c r="E361" t="s">
        <v>1205</v>
      </c>
      <c r="F361">
        <v>9793</v>
      </c>
      <c r="G361">
        <v>11</v>
      </c>
      <c r="H361">
        <v>46764598</v>
      </c>
      <c r="I361">
        <v>46867847</v>
      </c>
      <c r="J361">
        <v>0.99999999799999995</v>
      </c>
      <c r="K361">
        <v>-0.36001700199999997</v>
      </c>
      <c r="L361">
        <v>0</v>
      </c>
      <c r="M361">
        <v>0</v>
      </c>
      <c r="N361">
        <v>0</v>
      </c>
      <c r="O361" t="s">
        <v>55</v>
      </c>
      <c r="P361" t="s">
        <v>55</v>
      </c>
      <c r="Q361">
        <v>0</v>
      </c>
      <c r="R361" t="s">
        <v>55</v>
      </c>
      <c r="S361" t="s">
        <v>56</v>
      </c>
      <c r="T361">
        <v>3</v>
      </c>
      <c r="U361" t="s">
        <v>1069</v>
      </c>
      <c r="V361" s="1">
        <v>1E-8</v>
      </c>
      <c r="W361" t="s">
        <v>31</v>
      </c>
      <c r="X361">
        <v>0.67117000000000004</v>
      </c>
    </row>
    <row r="362" spans="2:25" x14ac:dyDescent="0.2">
      <c r="B362" t="s">
        <v>11699</v>
      </c>
      <c r="C362">
        <v>84</v>
      </c>
      <c r="D362" t="s">
        <v>1206</v>
      </c>
      <c r="E362" t="s">
        <v>1207</v>
      </c>
      <c r="F362">
        <v>4038</v>
      </c>
      <c r="G362">
        <v>11</v>
      </c>
      <c r="H362">
        <v>46878419</v>
      </c>
      <c r="I362">
        <v>46940193</v>
      </c>
      <c r="J362">
        <v>0.100208804</v>
      </c>
      <c r="K362">
        <v>0.31436192899999998</v>
      </c>
      <c r="L362">
        <v>0</v>
      </c>
      <c r="M362">
        <v>0</v>
      </c>
      <c r="N362">
        <v>176</v>
      </c>
      <c r="O362" s="1">
        <v>1.27E-11</v>
      </c>
      <c r="P362" s="1">
        <v>7.96E-54</v>
      </c>
      <c r="Q362">
        <v>3</v>
      </c>
      <c r="R362" t="s">
        <v>1208</v>
      </c>
      <c r="S362" t="s">
        <v>56</v>
      </c>
      <c r="T362">
        <v>5</v>
      </c>
      <c r="U362" t="s">
        <v>1209</v>
      </c>
      <c r="V362" s="1">
        <v>1E-8</v>
      </c>
      <c r="W362" t="s">
        <v>31</v>
      </c>
      <c r="X362">
        <v>0.73355000000000004</v>
      </c>
      <c r="Y362" t="s">
        <v>17787</v>
      </c>
    </row>
    <row r="363" spans="2:25" x14ac:dyDescent="0.2">
      <c r="B363" t="s">
        <v>11699</v>
      </c>
      <c r="C363">
        <v>84</v>
      </c>
      <c r="D363" t="s">
        <v>1210</v>
      </c>
      <c r="E363" t="s">
        <v>1211</v>
      </c>
      <c r="F363">
        <v>79096</v>
      </c>
      <c r="G363">
        <v>11</v>
      </c>
      <c r="H363">
        <v>46958240</v>
      </c>
      <c r="I363">
        <v>47185936</v>
      </c>
      <c r="J363" s="1">
        <v>5.4499999999999997E-7</v>
      </c>
      <c r="K363">
        <v>0.56455787300000004</v>
      </c>
      <c r="L363">
        <v>0</v>
      </c>
      <c r="M363">
        <v>0</v>
      </c>
      <c r="N363">
        <v>166</v>
      </c>
      <c r="O363" s="1">
        <v>1.55E-7</v>
      </c>
      <c r="P363" s="1">
        <v>1.1199999999999999E-54</v>
      </c>
      <c r="Q363">
        <v>3</v>
      </c>
      <c r="R363" t="s">
        <v>1212</v>
      </c>
      <c r="S363" t="s">
        <v>56</v>
      </c>
      <c r="T363">
        <v>4</v>
      </c>
      <c r="U363" t="s">
        <v>1213</v>
      </c>
      <c r="V363" s="1">
        <v>1E-8</v>
      </c>
      <c r="W363" t="s">
        <v>31</v>
      </c>
      <c r="X363">
        <v>0.50480999999999998</v>
      </c>
    </row>
    <row r="364" spans="2:25" x14ac:dyDescent="0.2">
      <c r="B364" t="s">
        <v>11699</v>
      </c>
      <c r="C364">
        <v>84</v>
      </c>
      <c r="D364" t="s">
        <v>1214</v>
      </c>
      <c r="E364" t="s">
        <v>1215</v>
      </c>
      <c r="F364">
        <v>84364</v>
      </c>
      <c r="G364">
        <v>11</v>
      </c>
      <c r="H364">
        <v>47185848</v>
      </c>
      <c r="I364">
        <v>47198676</v>
      </c>
      <c r="J364">
        <v>0.56299097099999995</v>
      </c>
      <c r="K364">
        <v>-0.15078159099999999</v>
      </c>
      <c r="L364">
        <v>0</v>
      </c>
      <c r="M364">
        <v>0</v>
      </c>
      <c r="N364">
        <v>0</v>
      </c>
      <c r="O364" t="s">
        <v>55</v>
      </c>
      <c r="P364" t="s">
        <v>55</v>
      </c>
      <c r="Q364">
        <v>0</v>
      </c>
      <c r="R364" t="s">
        <v>55</v>
      </c>
      <c r="S364" t="s">
        <v>56</v>
      </c>
      <c r="T364">
        <v>1</v>
      </c>
      <c r="U364" t="s">
        <v>71</v>
      </c>
      <c r="V364" s="1">
        <v>2.8999999999999998E-7</v>
      </c>
      <c r="W364" t="s">
        <v>31</v>
      </c>
      <c r="X364">
        <v>8.7120000000000003E-2</v>
      </c>
    </row>
    <row r="365" spans="2:25" x14ac:dyDescent="0.2">
      <c r="B365" t="s">
        <v>11699</v>
      </c>
      <c r="C365">
        <v>84</v>
      </c>
      <c r="D365" t="s">
        <v>1216</v>
      </c>
      <c r="E365" t="s">
        <v>1217</v>
      </c>
      <c r="F365">
        <v>29763</v>
      </c>
      <c r="G365">
        <v>11</v>
      </c>
      <c r="H365">
        <v>47199076</v>
      </c>
      <c r="I365">
        <v>47207994</v>
      </c>
      <c r="J365">
        <v>1.6793048000000001E-2</v>
      </c>
      <c r="K365">
        <v>-0.51493887800000004</v>
      </c>
      <c r="L365">
        <v>0</v>
      </c>
      <c r="M365">
        <v>0</v>
      </c>
      <c r="N365">
        <v>0</v>
      </c>
      <c r="O365" t="s">
        <v>55</v>
      </c>
      <c r="P365" t="s">
        <v>55</v>
      </c>
      <c r="Q365">
        <v>0</v>
      </c>
      <c r="R365" t="s">
        <v>55</v>
      </c>
      <c r="S365" t="s">
        <v>56</v>
      </c>
      <c r="T365">
        <v>1</v>
      </c>
      <c r="U365" t="s">
        <v>71</v>
      </c>
      <c r="V365" s="1">
        <v>1.4999999999999999E-8</v>
      </c>
      <c r="W365" t="s">
        <v>31</v>
      </c>
      <c r="X365">
        <v>0.22605</v>
      </c>
    </row>
    <row r="366" spans="2:25" x14ac:dyDescent="0.2">
      <c r="B366" t="s">
        <v>11699</v>
      </c>
      <c r="C366">
        <v>84</v>
      </c>
      <c r="D366" t="s">
        <v>1218</v>
      </c>
      <c r="E366" t="s">
        <v>1219</v>
      </c>
      <c r="F366">
        <v>1643</v>
      </c>
      <c r="G366">
        <v>11</v>
      </c>
      <c r="H366">
        <v>47236493</v>
      </c>
      <c r="I366">
        <v>47260767</v>
      </c>
      <c r="J366">
        <v>5.1179069999999997E-3</v>
      </c>
      <c r="K366">
        <v>0.67701528899999996</v>
      </c>
      <c r="L366">
        <v>0</v>
      </c>
      <c r="M366">
        <v>0</v>
      </c>
      <c r="N366">
        <v>0</v>
      </c>
      <c r="O366" t="s">
        <v>55</v>
      </c>
      <c r="P366" t="s">
        <v>55</v>
      </c>
      <c r="Q366">
        <v>0</v>
      </c>
      <c r="R366" t="s">
        <v>55</v>
      </c>
      <c r="S366" t="s">
        <v>56</v>
      </c>
      <c r="T366">
        <v>1</v>
      </c>
      <c r="U366" t="s">
        <v>71</v>
      </c>
      <c r="V366" s="1">
        <v>4.3999999999999997E-8</v>
      </c>
      <c r="W366" t="s">
        <v>31</v>
      </c>
      <c r="X366">
        <v>4.5794000000000001E-2</v>
      </c>
      <c r="Y366" t="s">
        <v>17788</v>
      </c>
    </row>
    <row r="367" spans="2:25" x14ac:dyDescent="0.2">
      <c r="B367" t="s">
        <v>11699</v>
      </c>
      <c r="C367">
        <v>84</v>
      </c>
      <c r="D367" t="s">
        <v>1220</v>
      </c>
      <c r="E367" t="s">
        <v>1221</v>
      </c>
      <c r="F367">
        <v>53</v>
      </c>
      <c r="G367">
        <v>11</v>
      </c>
      <c r="H367">
        <v>47260853</v>
      </c>
      <c r="I367">
        <v>47270457</v>
      </c>
      <c r="J367">
        <v>5.2597699999999995E-4</v>
      </c>
      <c r="K367">
        <v>-0.37078217899999999</v>
      </c>
      <c r="L367">
        <v>0</v>
      </c>
      <c r="M367">
        <v>0</v>
      </c>
      <c r="N367">
        <v>177</v>
      </c>
      <c r="O367" s="1">
        <v>2.6099999999999999E-9</v>
      </c>
      <c r="P367" s="1">
        <v>8.1100000000000003E-31</v>
      </c>
      <c r="Q367">
        <v>20</v>
      </c>
      <c r="R367" t="s">
        <v>1222</v>
      </c>
      <c r="S367" t="s">
        <v>56</v>
      </c>
      <c r="T367">
        <v>8</v>
      </c>
      <c r="U367" t="s">
        <v>1223</v>
      </c>
      <c r="V367" s="1">
        <v>1E-8</v>
      </c>
      <c r="W367" t="s">
        <v>31</v>
      </c>
      <c r="X367">
        <v>1.8637000000000001E-2</v>
      </c>
      <c r="Y367" t="s">
        <v>17789</v>
      </c>
    </row>
    <row r="368" spans="2:25" x14ac:dyDescent="0.2">
      <c r="B368" t="s">
        <v>11699</v>
      </c>
      <c r="C368">
        <v>84</v>
      </c>
      <c r="D368" t="s">
        <v>1224</v>
      </c>
      <c r="E368" t="s">
        <v>1225</v>
      </c>
      <c r="F368">
        <v>10062</v>
      </c>
      <c r="G368">
        <v>11</v>
      </c>
      <c r="H368">
        <v>47269851</v>
      </c>
      <c r="I368">
        <v>47290396</v>
      </c>
      <c r="J368">
        <v>0.85618598300000004</v>
      </c>
      <c r="K368">
        <v>0.65758413299999996</v>
      </c>
      <c r="L368">
        <v>0</v>
      </c>
      <c r="M368">
        <v>0</v>
      </c>
      <c r="N368">
        <v>177</v>
      </c>
      <c r="O368" s="1">
        <v>2.5800000000000002E-9</v>
      </c>
      <c r="P368" s="1">
        <v>8.6999999999999997E-11</v>
      </c>
      <c r="Q368">
        <v>5</v>
      </c>
      <c r="R368" t="s">
        <v>1226</v>
      </c>
      <c r="S368" t="s">
        <v>56</v>
      </c>
      <c r="T368">
        <v>8</v>
      </c>
      <c r="U368" t="s">
        <v>1223</v>
      </c>
      <c r="V368" s="1">
        <v>1E-8</v>
      </c>
      <c r="W368" t="s">
        <v>31</v>
      </c>
      <c r="X368">
        <v>1.3757999999999999E-2</v>
      </c>
    </row>
    <row r="369" spans="2:25" x14ac:dyDescent="0.2">
      <c r="B369" t="s">
        <v>11699</v>
      </c>
      <c r="C369">
        <v>84</v>
      </c>
      <c r="D369" t="s">
        <v>1227</v>
      </c>
      <c r="E369" t="s">
        <v>1228</v>
      </c>
      <c r="F369">
        <v>8567</v>
      </c>
      <c r="G369">
        <v>11</v>
      </c>
      <c r="H369">
        <v>47290712</v>
      </c>
      <c r="I369">
        <v>47351582</v>
      </c>
      <c r="J369">
        <v>9.0182299999999995E-4</v>
      </c>
      <c r="K369">
        <v>-0.375050357</v>
      </c>
      <c r="L369">
        <v>1</v>
      </c>
      <c r="M369">
        <v>1.883</v>
      </c>
      <c r="N369">
        <v>177</v>
      </c>
      <c r="O369" s="1">
        <v>9.6400000000000006E-9</v>
      </c>
      <c r="P369" s="1">
        <v>1.2500000000000001E-23</v>
      </c>
      <c r="Q369">
        <v>10</v>
      </c>
      <c r="R369" t="s">
        <v>1229</v>
      </c>
      <c r="S369" t="s">
        <v>56</v>
      </c>
      <c r="T369">
        <v>9</v>
      </c>
      <c r="U369" t="s">
        <v>1230</v>
      </c>
      <c r="V369" s="1">
        <v>1E-8</v>
      </c>
      <c r="W369" t="s">
        <v>31</v>
      </c>
      <c r="X369">
        <v>2.1240999999999999E-2</v>
      </c>
      <c r="Y369" t="s">
        <v>17790</v>
      </c>
    </row>
    <row r="370" spans="2:25" x14ac:dyDescent="0.2">
      <c r="B370" t="s">
        <v>11699</v>
      </c>
      <c r="C370">
        <v>84</v>
      </c>
      <c r="D370" t="s">
        <v>1231</v>
      </c>
      <c r="E370" t="s">
        <v>1232</v>
      </c>
      <c r="F370">
        <v>4607</v>
      </c>
      <c r="G370">
        <v>11</v>
      </c>
      <c r="H370">
        <v>47352957</v>
      </c>
      <c r="I370">
        <v>47374253</v>
      </c>
      <c r="J370" s="1">
        <v>1.35E-6</v>
      </c>
      <c r="K370">
        <v>-0.43235240200000002</v>
      </c>
      <c r="L370">
        <v>28</v>
      </c>
      <c r="M370">
        <v>14.21</v>
      </c>
      <c r="N370">
        <v>177</v>
      </c>
      <c r="O370" s="1">
        <v>2.3499999999999998E-28</v>
      </c>
      <c r="P370" s="1">
        <v>4.0300000000000002E-22</v>
      </c>
      <c r="Q370">
        <v>5</v>
      </c>
      <c r="R370" t="s">
        <v>1233</v>
      </c>
      <c r="S370" t="s">
        <v>56</v>
      </c>
      <c r="T370">
        <v>3</v>
      </c>
      <c r="U370" t="s">
        <v>1234</v>
      </c>
      <c r="V370" s="1">
        <v>1E-8</v>
      </c>
      <c r="W370" t="s">
        <v>31</v>
      </c>
      <c r="X370">
        <v>8.1802000000000003E-4</v>
      </c>
      <c r="Y370" t="s">
        <v>17791</v>
      </c>
    </row>
    <row r="371" spans="2:25" x14ac:dyDescent="0.2">
      <c r="B371" t="s">
        <v>11699</v>
      </c>
      <c r="C371">
        <v>84</v>
      </c>
      <c r="D371" t="s">
        <v>1235</v>
      </c>
      <c r="E371" t="s">
        <v>1236</v>
      </c>
      <c r="F371">
        <v>6688</v>
      </c>
      <c r="G371">
        <v>11</v>
      </c>
      <c r="H371">
        <v>47376411</v>
      </c>
      <c r="I371">
        <v>47400127</v>
      </c>
      <c r="J371">
        <v>0.89723051700000001</v>
      </c>
      <c r="K371" t="s">
        <v>55</v>
      </c>
      <c r="L371">
        <v>51</v>
      </c>
      <c r="M371">
        <v>14.21</v>
      </c>
      <c r="N371">
        <v>0</v>
      </c>
      <c r="O371" t="s">
        <v>55</v>
      </c>
      <c r="P371" t="s">
        <v>55</v>
      </c>
      <c r="Q371">
        <v>0</v>
      </c>
      <c r="R371" t="s">
        <v>55</v>
      </c>
      <c r="S371" t="s">
        <v>56</v>
      </c>
      <c r="T371">
        <v>6</v>
      </c>
      <c r="U371" t="s">
        <v>1237</v>
      </c>
      <c r="V371" s="1">
        <v>1E-8</v>
      </c>
      <c r="W371" t="s">
        <v>31</v>
      </c>
      <c r="X371" s="1">
        <v>2.4935000000000001E-8</v>
      </c>
    </row>
    <row r="372" spans="2:25" x14ac:dyDescent="0.2">
      <c r="B372" t="s">
        <v>11699</v>
      </c>
      <c r="C372">
        <v>84</v>
      </c>
      <c r="D372" t="s">
        <v>1238</v>
      </c>
      <c r="E372" t="s">
        <v>1239</v>
      </c>
      <c r="F372">
        <v>91252</v>
      </c>
      <c r="G372">
        <v>11</v>
      </c>
      <c r="H372">
        <v>47428683</v>
      </c>
      <c r="I372">
        <v>47438047</v>
      </c>
      <c r="J372">
        <v>1.1852031000000001E-2</v>
      </c>
      <c r="K372">
        <v>-0.332418514</v>
      </c>
      <c r="L372">
        <v>34</v>
      </c>
      <c r="M372">
        <v>21.7</v>
      </c>
      <c r="N372">
        <v>177</v>
      </c>
      <c r="O372" s="1">
        <v>4.1399999999999998E-17</v>
      </c>
      <c r="P372" s="1">
        <v>1.13E-12</v>
      </c>
      <c r="Q372">
        <v>21</v>
      </c>
      <c r="R372" t="s">
        <v>1240</v>
      </c>
      <c r="S372" t="s">
        <v>56</v>
      </c>
      <c r="T372">
        <v>6</v>
      </c>
      <c r="U372" t="s">
        <v>1241</v>
      </c>
      <c r="V372" s="1">
        <v>1E-8</v>
      </c>
      <c r="W372" t="s">
        <v>31</v>
      </c>
      <c r="X372" s="1">
        <v>7.1275999999999996E-8</v>
      </c>
      <c r="Y372" t="s">
        <v>17792</v>
      </c>
    </row>
    <row r="373" spans="2:25" x14ac:dyDescent="0.2">
      <c r="B373" t="s">
        <v>11699</v>
      </c>
      <c r="C373">
        <v>84</v>
      </c>
      <c r="D373" t="s">
        <v>1242</v>
      </c>
      <c r="E373" t="s">
        <v>1243</v>
      </c>
      <c r="F373">
        <v>5702</v>
      </c>
      <c r="G373">
        <v>11</v>
      </c>
      <c r="H373">
        <v>47440320</v>
      </c>
      <c r="I373">
        <v>47447993</v>
      </c>
      <c r="J373">
        <v>0.97919971299999997</v>
      </c>
      <c r="K373">
        <v>-0.404697103</v>
      </c>
      <c r="L373">
        <v>25</v>
      </c>
      <c r="M373">
        <v>14.02</v>
      </c>
      <c r="N373">
        <v>177</v>
      </c>
      <c r="O373" s="1">
        <v>3.78E-14</v>
      </c>
      <c r="P373" s="1">
        <v>2.3600000000000001E-11</v>
      </c>
      <c r="Q373">
        <v>25</v>
      </c>
      <c r="R373" t="s">
        <v>1244</v>
      </c>
      <c r="S373" t="s">
        <v>56</v>
      </c>
      <c r="T373">
        <v>3</v>
      </c>
      <c r="U373" t="s">
        <v>526</v>
      </c>
      <c r="V373" s="1">
        <v>1E-8</v>
      </c>
      <c r="W373" t="s">
        <v>31</v>
      </c>
      <c r="X373" s="1">
        <v>1.7004000000000001E-7</v>
      </c>
    </row>
    <row r="374" spans="2:25" x14ac:dyDescent="0.2">
      <c r="B374" t="s">
        <v>11699</v>
      </c>
      <c r="C374">
        <v>84</v>
      </c>
      <c r="D374" t="s">
        <v>1245</v>
      </c>
      <c r="E374" t="s">
        <v>1246</v>
      </c>
      <c r="F374">
        <v>5913</v>
      </c>
      <c r="G374">
        <v>11</v>
      </c>
      <c r="H374">
        <v>47459308</v>
      </c>
      <c r="I374">
        <v>47470730</v>
      </c>
      <c r="J374">
        <v>3.2644546000000003E-2</v>
      </c>
      <c r="K374">
        <v>4.8781603999999999E-2</v>
      </c>
      <c r="L374">
        <v>9</v>
      </c>
      <c r="M374">
        <v>10.14</v>
      </c>
      <c r="N374">
        <v>177</v>
      </c>
      <c r="O374" s="1">
        <v>2.1200000000000001E-9</v>
      </c>
      <c r="P374" s="1">
        <v>5.3499999999999996E-12</v>
      </c>
      <c r="Q374">
        <v>10</v>
      </c>
      <c r="R374" t="s">
        <v>1247</v>
      </c>
      <c r="S374" t="s">
        <v>56</v>
      </c>
      <c r="T374">
        <v>3</v>
      </c>
      <c r="U374" t="s">
        <v>1248</v>
      </c>
      <c r="V374" s="1">
        <v>1E-8</v>
      </c>
      <c r="W374" t="s">
        <v>31</v>
      </c>
      <c r="X374">
        <v>8.0168000000000004E-4</v>
      </c>
      <c r="Y374" t="s">
        <v>17793</v>
      </c>
    </row>
    <row r="375" spans="2:25" x14ac:dyDescent="0.2">
      <c r="B375" t="s">
        <v>11699</v>
      </c>
      <c r="C375">
        <v>84</v>
      </c>
      <c r="D375" t="s">
        <v>1249</v>
      </c>
      <c r="E375" t="s">
        <v>1250</v>
      </c>
      <c r="F375">
        <v>10658</v>
      </c>
      <c r="G375">
        <v>11</v>
      </c>
      <c r="H375">
        <v>47487496</v>
      </c>
      <c r="I375">
        <v>47587121</v>
      </c>
      <c r="J375">
        <v>0.99861688500000001</v>
      </c>
      <c r="K375">
        <v>-0.37621576299999998</v>
      </c>
      <c r="L375">
        <v>15</v>
      </c>
      <c r="M375">
        <v>17.63</v>
      </c>
      <c r="N375">
        <v>8</v>
      </c>
      <c r="O375">
        <v>3.7041199999999998E-4</v>
      </c>
      <c r="P375">
        <v>4.61108E-4</v>
      </c>
      <c r="Q375">
        <v>1</v>
      </c>
      <c r="R375" t="s">
        <v>505</v>
      </c>
      <c r="S375" t="s">
        <v>56</v>
      </c>
      <c r="T375">
        <v>6</v>
      </c>
      <c r="U375" t="s">
        <v>1251</v>
      </c>
      <c r="V375" s="1">
        <v>1.0999999999999999E-8</v>
      </c>
      <c r="W375" t="s">
        <v>31</v>
      </c>
      <c r="X375">
        <v>7.2759000000000001E-3</v>
      </c>
    </row>
    <row r="376" spans="2:25" x14ac:dyDescent="0.2">
      <c r="B376" t="s">
        <v>11699</v>
      </c>
      <c r="C376">
        <v>84</v>
      </c>
      <c r="D376" t="s">
        <v>1252</v>
      </c>
      <c r="E376" t="s">
        <v>1253</v>
      </c>
      <c r="F376">
        <v>4722</v>
      </c>
      <c r="G376">
        <v>11</v>
      </c>
      <c r="H376">
        <v>47586888</v>
      </c>
      <c r="I376">
        <v>47606114</v>
      </c>
      <c r="J376">
        <v>4.7137034000000001E-2</v>
      </c>
      <c r="K376">
        <v>-1.2344566E-2</v>
      </c>
      <c r="L376">
        <v>8</v>
      </c>
      <c r="M376">
        <v>14.52</v>
      </c>
      <c r="N376">
        <v>177</v>
      </c>
      <c r="O376" s="1">
        <v>4.1300000000000001E-13</v>
      </c>
      <c r="P376" s="1">
        <v>2.7499999999999998E-9</v>
      </c>
      <c r="Q376">
        <v>6</v>
      </c>
      <c r="R376" t="s">
        <v>1254</v>
      </c>
      <c r="S376" t="s">
        <v>56</v>
      </c>
      <c r="T376">
        <v>6</v>
      </c>
      <c r="U376" t="s">
        <v>1251</v>
      </c>
      <c r="V376" s="1">
        <v>1E-8</v>
      </c>
      <c r="W376" t="s">
        <v>31</v>
      </c>
      <c r="X376">
        <v>1.7721000000000001E-2</v>
      </c>
      <c r="Y376" t="s">
        <v>17794</v>
      </c>
    </row>
    <row r="377" spans="2:25" x14ac:dyDescent="0.2">
      <c r="B377" t="s">
        <v>11699</v>
      </c>
      <c r="C377">
        <v>84</v>
      </c>
      <c r="D377" t="s">
        <v>1255</v>
      </c>
      <c r="E377" t="s">
        <v>1256</v>
      </c>
      <c r="F377">
        <v>114971</v>
      </c>
      <c r="G377">
        <v>11</v>
      </c>
      <c r="H377">
        <v>47586982</v>
      </c>
      <c r="I377">
        <v>47595013</v>
      </c>
      <c r="J377">
        <v>0.45915245500000001</v>
      </c>
      <c r="K377" t="s">
        <v>55</v>
      </c>
      <c r="L377">
        <v>5</v>
      </c>
      <c r="M377">
        <v>11.24</v>
      </c>
      <c r="N377">
        <v>41</v>
      </c>
      <c r="O377">
        <v>1.5807700000000001E-4</v>
      </c>
      <c r="P377">
        <v>6.9999600000000004E-4</v>
      </c>
      <c r="Q377">
        <v>1</v>
      </c>
      <c r="R377" t="s">
        <v>505</v>
      </c>
      <c r="S377" t="s">
        <v>56</v>
      </c>
      <c r="T377">
        <v>6</v>
      </c>
      <c r="U377" t="s">
        <v>1251</v>
      </c>
      <c r="V377" s="1">
        <v>1.0999999999999999E-8</v>
      </c>
      <c r="W377" t="s">
        <v>31</v>
      </c>
      <c r="X377">
        <v>3.7523000000000001E-2</v>
      </c>
    </row>
    <row r="378" spans="2:25" x14ac:dyDescent="0.2">
      <c r="B378" t="s">
        <v>11699</v>
      </c>
      <c r="C378">
        <v>84</v>
      </c>
      <c r="D378" t="s">
        <v>1257</v>
      </c>
      <c r="E378" t="s">
        <v>1258</v>
      </c>
      <c r="F378">
        <v>55709</v>
      </c>
      <c r="G378">
        <v>11</v>
      </c>
      <c r="H378">
        <v>47593749</v>
      </c>
      <c r="I378">
        <v>47600567</v>
      </c>
      <c r="J378">
        <v>1.8074363999999999E-2</v>
      </c>
      <c r="K378">
        <v>-0.49262078300000001</v>
      </c>
      <c r="L378">
        <v>5</v>
      </c>
      <c r="M378">
        <v>9.1039999999999992</v>
      </c>
      <c r="N378">
        <v>0</v>
      </c>
      <c r="O378" t="s">
        <v>55</v>
      </c>
      <c r="P378" t="s">
        <v>55</v>
      </c>
      <c r="Q378">
        <v>0</v>
      </c>
      <c r="R378" t="s">
        <v>55</v>
      </c>
      <c r="S378" t="s">
        <v>56</v>
      </c>
      <c r="T378">
        <v>10</v>
      </c>
      <c r="U378" t="s">
        <v>1259</v>
      </c>
      <c r="V378" s="1">
        <v>1.0999999999999999E-8</v>
      </c>
      <c r="W378" t="s">
        <v>31</v>
      </c>
      <c r="X378">
        <v>0.13345000000000001</v>
      </c>
    </row>
    <row r="379" spans="2:25" x14ac:dyDescent="0.2">
      <c r="B379" t="s">
        <v>11699</v>
      </c>
      <c r="C379">
        <v>84</v>
      </c>
      <c r="D379" t="s">
        <v>1257</v>
      </c>
      <c r="E379" t="s">
        <v>1260</v>
      </c>
      <c r="F379">
        <v>55709</v>
      </c>
      <c r="G379">
        <v>11</v>
      </c>
      <c r="H379">
        <v>47599277</v>
      </c>
      <c r="I379">
        <v>47599823</v>
      </c>
      <c r="J379" t="s">
        <v>55</v>
      </c>
      <c r="K379">
        <v>-0.49262078300000001</v>
      </c>
      <c r="L379">
        <v>4</v>
      </c>
      <c r="M379">
        <v>9.1039999999999992</v>
      </c>
      <c r="N379">
        <v>0</v>
      </c>
      <c r="O379" t="s">
        <v>55</v>
      </c>
      <c r="P379" t="s">
        <v>55</v>
      </c>
      <c r="Q379">
        <v>0</v>
      </c>
      <c r="R379" t="s">
        <v>55</v>
      </c>
      <c r="S379" t="s">
        <v>56</v>
      </c>
      <c r="T379">
        <v>8</v>
      </c>
      <c r="U379" t="s">
        <v>1261</v>
      </c>
      <c r="V379" s="1">
        <v>1.0999999999999999E-8</v>
      </c>
      <c r="W379" t="s">
        <v>31</v>
      </c>
      <c r="X379">
        <v>0.88</v>
      </c>
    </row>
    <row r="380" spans="2:25" x14ac:dyDescent="0.2">
      <c r="B380" t="s">
        <v>11699</v>
      </c>
      <c r="C380">
        <v>84</v>
      </c>
      <c r="D380" t="s">
        <v>1262</v>
      </c>
      <c r="E380" t="s">
        <v>1263</v>
      </c>
      <c r="F380">
        <v>399888</v>
      </c>
      <c r="G380">
        <v>11</v>
      </c>
      <c r="H380">
        <v>47608198</v>
      </c>
      <c r="I380">
        <v>47610746</v>
      </c>
      <c r="J380">
        <v>0.315838165</v>
      </c>
      <c r="K380" t="s">
        <v>55</v>
      </c>
      <c r="L380">
        <v>5</v>
      </c>
      <c r="M380">
        <v>14.52</v>
      </c>
      <c r="N380">
        <v>177</v>
      </c>
      <c r="O380" s="1">
        <v>1.55E-9</v>
      </c>
      <c r="P380" s="1">
        <v>4.6299999999999997E-6</v>
      </c>
      <c r="Q380">
        <v>8</v>
      </c>
      <c r="R380" t="s">
        <v>1264</v>
      </c>
      <c r="S380" t="s">
        <v>56</v>
      </c>
      <c r="T380">
        <v>9</v>
      </c>
      <c r="U380" t="s">
        <v>1265</v>
      </c>
      <c r="V380" s="1">
        <v>1E-8</v>
      </c>
      <c r="W380" t="s">
        <v>31</v>
      </c>
      <c r="X380">
        <v>0.23152</v>
      </c>
    </row>
    <row r="381" spans="2:25" x14ac:dyDescent="0.2">
      <c r="B381" t="s">
        <v>11699</v>
      </c>
      <c r="C381">
        <v>84</v>
      </c>
      <c r="D381" t="s">
        <v>1266</v>
      </c>
      <c r="E381" t="s">
        <v>1267</v>
      </c>
      <c r="F381">
        <v>114900</v>
      </c>
      <c r="G381">
        <v>11</v>
      </c>
      <c r="H381">
        <v>47611216</v>
      </c>
      <c r="I381">
        <v>47616211</v>
      </c>
      <c r="J381">
        <v>0.67908139099999998</v>
      </c>
      <c r="K381" t="s">
        <v>55</v>
      </c>
      <c r="L381">
        <v>9</v>
      </c>
      <c r="M381">
        <v>14.52</v>
      </c>
      <c r="N381">
        <v>177</v>
      </c>
      <c r="O381" s="1">
        <v>6.4699999999999997E-83</v>
      </c>
      <c r="P381" s="1">
        <v>1.17E-69</v>
      </c>
      <c r="Q381">
        <v>34</v>
      </c>
      <c r="R381" t="s">
        <v>1268</v>
      </c>
      <c r="S381" t="s">
        <v>56</v>
      </c>
      <c r="T381">
        <v>8</v>
      </c>
      <c r="U381" t="s">
        <v>472</v>
      </c>
      <c r="V381" s="1">
        <v>1E-8</v>
      </c>
      <c r="W381" t="s">
        <v>31</v>
      </c>
      <c r="X381">
        <v>4.6763999999999998E-3</v>
      </c>
    </row>
    <row r="382" spans="2:25" x14ac:dyDescent="0.2">
      <c r="B382" t="s">
        <v>11699</v>
      </c>
      <c r="C382">
        <v>84</v>
      </c>
      <c r="D382" t="s">
        <v>1269</v>
      </c>
      <c r="E382" t="s">
        <v>1270</v>
      </c>
      <c r="F382">
        <v>23788</v>
      </c>
      <c r="G382">
        <v>11</v>
      </c>
      <c r="H382">
        <v>47638867</v>
      </c>
      <c r="I382">
        <v>47664175</v>
      </c>
      <c r="J382">
        <v>0.166788403</v>
      </c>
      <c r="K382">
        <v>3.6933631000000001E-2</v>
      </c>
      <c r="L382">
        <v>16</v>
      </c>
      <c r="M382">
        <v>25</v>
      </c>
      <c r="N382">
        <v>177</v>
      </c>
      <c r="O382" s="1">
        <v>8.0700000000000007E-34</v>
      </c>
      <c r="P382" s="1">
        <v>2.2799999999999999E-26</v>
      </c>
      <c r="Q382">
        <v>20</v>
      </c>
      <c r="R382" t="s">
        <v>1271</v>
      </c>
      <c r="S382" t="s">
        <v>56</v>
      </c>
      <c r="T382">
        <v>4</v>
      </c>
      <c r="U382" t="s">
        <v>1272</v>
      </c>
      <c r="V382" s="1">
        <v>1E-8</v>
      </c>
      <c r="W382" t="s">
        <v>31</v>
      </c>
      <c r="X382">
        <v>7.2765E-3</v>
      </c>
    </row>
    <row r="383" spans="2:25" x14ac:dyDescent="0.2">
      <c r="B383" t="s">
        <v>11699</v>
      </c>
      <c r="C383">
        <v>84</v>
      </c>
      <c r="D383" t="s">
        <v>1273</v>
      </c>
      <c r="E383" t="s">
        <v>1274</v>
      </c>
      <c r="F383">
        <v>79841</v>
      </c>
      <c r="G383">
        <v>11</v>
      </c>
      <c r="H383">
        <v>47681143</v>
      </c>
      <c r="I383">
        <v>47736941</v>
      </c>
      <c r="J383" s="1">
        <v>6.8100000000000003E-12</v>
      </c>
      <c r="K383">
        <v>-0.76587443099999997</v>
      </c>
      <c r="L383">
        <v>10</v>
      </c>
      <c r="M383">
        <v>7.718</v>
      </c>
      <c r="N383">
        <v>0</v>
      </c>
      <c r="O383" t="s">
        <v>55</v>
      </c>
      <c r="P383" t="s">
        <v>55</v>
      </c>
      <c r="Q383">
        <v>0</v>
      </c>
      <c r="R383" t="s">
        <v>55</v>
      </c>
      <c r="S383" t="s">
        <v>56</v>
      </c>
      <c r="T383">
        <v>9</v>
      </c>
      <c r="U383" t="s">
        <v>1275</v>
      </c>
      <c r="V383" s="1">
        <v>8.2000000000000006E-8</v>
      </c>
      <c r="W383" t="s">
        <v>31</v>
      </c>
      <c r="X383">
        <v>2.2300999999999999E-4</v>
      </c>
    </row>
    <row r="384" spans="2:25" x14ac:dyDescent="0.2">
      <c r="B384" t="s">
        <v>11699</v>
      </c>
      <c r="C384">
        <v>84</v>
      </c>
      <c r="D384" t="s">
        <v>1276</v>
      </c>
      <c r="E384" t="s">
        <v>1277</v>
      </c>
      <c r="F384">
        <v>23360</v>
      </c>
      <c r="G384">
        <v>11</v>
      </c>
      <c r="H384">
        <v>47738072</v>
      </c>
      <c r="I384">
        <v>47788995</v>
      </c>
      <c r="J384">
        <v>0.99999342300000005</v>
      </c>
      <c r="K384">
        <v>-0.71379204500000004</v>
      </c>
      <c r="L384">
        <v>17</v>
      </c>
      <c r="M384">
        <v>7.718</v>
      </c>
      <c r="N384">
        <v>177</v>
      </c>
      <c r="O384" s="1">
        <v>8.5099999999999999E-12</v>
      </c>
      <c r="P384" s="1">
        <v>3.5299999999999998E-20</v>
      </c>
      <c r="Q384">
        <v>3</v>
      </c>
      <c r="R384" t="s">
        <v>1278</v>
      </c>
      <c r="S384" t="s">
        <v>56</v>
      </c>
      <c r="T384">
        <v>8</v>
      </c>
      <c r="U384" t="s">
        <v>1279</v>
      </c>
      <c r="V384" s="1">
        <v>1E-8</v>
      </c>
      <c r="W384" t="s">
        <v>31</v>
      </c>
      <c r="X384">
        <v>4.9333000000000005E-4</v>
      </c>
    </row>
    <row r="385" spans="2:25" x14ac:dyDescent="0.2">
      <c r="B385" t="s">
        <v>11699</v>
      </c>
      <c r="C385">
        <v>84</v>
      </c>
      <c r="D385" t="s">
        <v>1280</v>
      </c>
      <c r="E385" t="s">
        <v>1281</v>
      </c>
      <c r="F385">
        <v>23279</v>
      </c>
      <c r="G385">
        <v>11</v>
      </c>
      <c r="H385">
        <v>47799639</v>
      </c>
      <c r="I385">
        <v>47870107</v>
      </c>
      <c r="J385">
        <v>2.3979153E-2</v>
      </c>
      <c r="K385">
        <v>-0.34569366000000001</v>
      </c>
      <c r="L385">
        <v>22</v>
      </c>
      <c r="M385">
        <v>11.78</v>
      </c>
      <c r="N385">
        <v>175</v>
      </c>
      <c r="O385" s="1">
        <v>6.6000000000000004E-9</v>
      </c>
      <c r="P385" s="1">
        <v>7.7800000000000001E-6</v>
      </c>
      <c r="Q385">
        <v>3</v>
      </c>
      <c r="R385" t="s">
        <v>1282</v>
      </c>
      <c r="S385" t="s">
        <v>56</v>
      </c>
      <c r="T385">
        <v>9</v>
      </c>
      <c r="U385" t="s">
        <v>1265</v>
      </c>
      <c r="V385" s="1">
        <v>1E-8</v>
      </c>
      <c r="W385" t="s">
        <v>31</v>
      </c>
      <c r="X385">
        <v>1.7683E-4</v>
      </c>
      <c r="Y385" t="s">
        <v>17609</v>
      </c>
    </row>
    <row r="386" spans="2:25" x14ac:dyDescent="0.2">
      <c r="B386" t="s">
        <v>11699</v>
      </c>
      <c r="C386">
        <v>84</v>
      </c>
      <c r="D386" t="s">
        <v>1283</v>
      </c>
      <c r="E386" t="s">
        <v>1284</v>
      </c>
      <c r="F386">
        <v>5795</v>
      </c>
      <c r="G386">
        <v>11</v>
      </c>
      <c r="H386">
        <v>48002113</v>
      </c>
      <c r="I386">
        <v>48189670</v>
      </c>
      <c r="J386" s="1">
        <v>2.3900000000000002E-5</v>
      </c>
      <c r="K386" t="s">
        <v>55</v>
      </c>
      <c r="L386">
        <v>0</v>
      </c>
      <c r="M386">
        <v>0</v>
      </c>
      <c r="N386">
        <v>177</v>
      </c>
      <c r="O386" s="1">
        <v>7.3E-7</v>
      </c>
      <c r="P386" s="1">
        <v>1.09E-14</v>
      </c>
      <c r="Q386">
        <v>5</v>
      </c>
      <c r="R386" t="s">
        <v>1285</v>
      </c>
      <c r="S386" t="s">
        <v>56</v>
      </c>
      <c r="T386">
        <v>3</v>
      </c>
      <c r="U386" t="s">
        <v>1286</v>
      </c>
      <c r="V386" s="1">
        <v>1E-8</v>
      </c>
      <c r="W386" t="s">
        <v>31</v>
      </c>
      <c r="X386">
        <v>0.12686</v>
      </c>
    </row>
    <row r="387" spans="2:25" x14ac:dyDescent="0.2">
      <c r="B387" t="s">
        <v>11699</v>
      </c>
      <c r="C387">
        <v>85</v>
      </c>
      <c r="D387" t="s">
        <v>1287</v>
      </c>
      <c r="E387" t="s">
        <v>1288</v>
      </c>
      <c r="F387">
        <v>23682</v>
      </c>
      <c r="G387">
        <v>11</v>
      </c>
      <c r="H387">
        <v>87846410</v>
      </c>
      <c r="I387">
        <v>87908635</v>
      </c>
      <c r="J387">
        <v>4.7176179999999998E-3</v>
      </c>
      <c r="K387">
        <v>0.74958974599999995</v>
      </c>
      <c r="L387">
        <v>0</v>
      </c>
      <c r="M387">
        <v>0</v>
      </c>
      <c r="N387">
        <v>0</v>
      </c>
      <c r="O387" t="s">
        <v>55</v>
      </c>
      <c r="P387" t="s">
        <v>55</v>
      </c>
      <c r="Q387">
        <v>0</v>
      </c>
      <c r="R387" t="s">
        <v>55</v>
      </c>
      <c r="S387" t="s">
        <v>56</v>
      </c>
      <c r="T387">
        <v>1</v>
      </c>
      <c r="U387" t="s">
        <v>261</v>
      </c>
      <c r="V387" s="1">
        <v>5.3000000000000003E-9</v>
      </c>
      <c r="W387" t="s">
        <v>1289</v>
      </c>
      <c r="X387">
        <v>1.1180000000000001E-3</v>
      </c>
    </row>
    <row r="388" spans="2:25" x14ac:dyDescent="0.2">
      <c r="B388" t="s">
        <v>11699</v>
      </c>
      <c r="C388">
        <v>85</v>
      </c>
      <c r="D388" t="s">
        <v>1290</v>
      </c>
      <c r="E388" t="s">
        <v>1291</v>
      </c>
      <c r="F388">
        <v>1075</v>
      </c>
      <c r="G388">
        <v>11</v>
      </c>
      <c r="H388">
        <v>88026760</v>
      </c>
      <c r="I388">
        <v>88070955</v>
      </c>
      <c r="J388">
        <v>8.16868E-4</v>
      </c>
      <c r="K388">
        <v>-1.7991137000000001E-2</v>
      </c>
      <c r="L388">
        <v>0</v>
      </c>
      <c r="M388">
        <v>0</v>
      </c>
      <c r="N388">
        <v>40</v>
      </c>
      <c r="O388" s="1">
        <v>3.5300000000000001E-6</v>
      </c>
      <c r="P388" s="1">
        <v>9.0400000000000001E-31</v>
      </c>
      <c r="Q388">
        <v>2</v>
      </c>
      <c r="R388" t="s">
        <v>1292</v>
      </c>
      <c r="S388" t="s">
        <v>0</v>
      </c>
      <c r="T388">
        <v>0</v>
      </c>
      <c r="U388" t="s">
        <v>55</v>
      </c>
      <c r="V388" s="1">
        <v>4.4999999999999998E-9</v>
      </c>
      <c r="W388" t="s">
        <v>1293</v>
      </c>
      <c r="X388">
        <v>0.2626</v>
      </c>
      <c r="Y388" t="s">
        <v>17795</v>
      </c>
    </row>
    <row r="389" spans="2:25" x14ac:dyDescent="0.2">
      <c r="B389" t="s">
        <v>11699</v>
      </c>
      <c r="C389">
        <v>85</v>
      </c>
      <c r="D389" t="s">
        <v>1294</v>
      </c>
      <c r="E389" t="s">
        <v>1295</v>
      </c>
      <c r="F389">
        <v>2915</v>
      </c>
      <c r="G389">
        <v>11</v>
      </c>
      <c r="H389">
        <v>88237744</v>
      </c>
      <c r="I389">
        <v>88799113</v>
      </c>
      <c r="J389">
        <v>0.98598406800000005</v>
      </c>
      <c r="K389">
        <v>-0.290923341</v>
      </c>
      <c r="L389">
        <v>5</v>
      </c>
      <c r="M389">
        <v>5.8129999999999997</v>
      </c>
      <c r="N389">
        <v>0</v>
      </c>
      <c r="O389" t="s">
        <v>55</v>
      </c>
      <c r="P389" t="s">
        <v>55</v>
      </c>
      <c r="Q389">
        <v>0</v>
      </c>
      <c r="R389" t="s">
        <v>55</v>
      </c>
      <c r="S389" t="s">
        <v>56</v>
      </c>
      <c r="T389">
        <v>1</v>
      </c>
      <c r="U389" t="s">
        <v>71</v>
      </c>
      <c r="V389" s="1">
        <v>2.8999999999999999E-9</v>
      </c>
      <c r="W389" t="s">
        <v>1296</v>
      </c>
      <c r="X389" s="1">
        <v>8.2183000000000006E-6</v>
      </c>
    </row>
    <row r="390" spans="2:25" x14ac:dyDescent="0.2">
      <c r="B390" t="s">
        <v>11699</v>
      </c>
      <c r="C390">
        <v>85</v>
      </c>
      <c r="D390" t="s">
        <v>1297</v>
      </c>
      <c r="E390" t="s">
        <v>1298</v>
      </c>
      <c r="F390">
        <v>7299</v>
      </c>
      <c r="G390">
        <v>11</v>
      </c>
      <c r="H390">
        <v>88910620</v>
      </c>
      <c r="I390">
        <v>89028927</v>
      </c>
      <c r="J390" s="1">
        <v>7.2600000000000006E-21</v>
      </c>
      <c r="K390">
        <v>0.225784659</v>
      </c>
      <c r="L390">
        <v>70</v>
      </c>
      <c r="M390">
        <v>8.2889999999999997</v>
      </c>
      <c r="N390">
        <v>0</v>
      </c>
      <c r="O390" t="s">
        <v>55</v>
      </c>
      <c r="P390" t="s">
        <v>55</v>
      </c>
      <c r="Q390">
        <v>0</v>
      </c>
      <c r="R390" t="s">
        <v>55</v>
      </c>
      <c r="S390" t="s">
        <v>56</v>
      </c>
      <c r="T390">
        <v>6</v>
      </c>
      <c r="U390" t="s">
        <v>1299</v>
      </c>
      <c r="V390" s="1">
        <v>2.1000000000000002E-9</v>
      </c>
      <c r="W390" t="s">
        <v>1300</v>
      </c>
      <c r="X390">
        <v>1.1717E-4</v>
      </c>
      <c r="Y390" t="s">
        <v>17796</v>
      </c>
    </row>
    <row r="391" spans="2:25" x14ac:dyDescent="0.2">
      <c r="B391" t="s">
        <v>11699</v>
      </c>
      <c r="C391">
        <v>85</v>
      </c>
      <c r="D391" t="s">
        <v>1301</v>
      </c>
      <c r="E391" t="s">
        <v>1302</v>
      </c>
      <c r="F391">
        <v>50507</v>
      </c>
      <c r="G391">
        <v>11</v>
      </c>
      <c r="H391">
        <v>89057524</v>
      </c>
      <c r="I391">
        <v>89322779</v>
      </c>
      <c r="J391" s="1">
        <v>8.16E-7</v>
      </c>
      <c r="K391">
        <v>-5.7646397000000002E-2</v>
      </c>
      <c r="L391">
        <v>8</v>
      </c>
      <c r="M391">
        <v>3.54</v>
      </c>
      <c r="N391">
        <v>0</v>
      </c>
      <c r="O391" t="s">
        <v>55</v>
      </c>
      <c r="P391" t="s">
        <v>55</v>
      </c>
      <c r="Q391">
        <v>0</v>
      </c>
      <c r="R391" t="s">
        <v>55</v>
      </c>
      <c r="S391" t="s">
        <v>56</v>
      </c>
      <c r="T391">
        <v>6</v>
      </c>
      <c r="U391" t="s">
        <v>1303</v>
      </c>
      <c r="V391" s="1">
        <v>2.1000000000000002E-9</v>
      </c>
      <c r="W391" t="s">
        <v>1304</v>
      </c>
      <c r="X391">
        <v>3.7561000000000002E-4</v>
      </c>
    </row>
    <row r="392" spans="2:25" x14ac:dyDescent="0.2">
      <c r="B392" t="s">
        <v>11699</v>
      </c>
      <c r="C392">
        <v>85</v>
      </c>
      <c r="D392" t="s">
        <v>1305</v>
      </c>
      <c r="E392" t="s">
        <v>1306</v>
      </c>
      <c r="F392">
        <v>390231</v>
      </c>
      <c r="G392">
        <v>11</v>
      </c>
      <c r="H392">
        <v>89443467</v>
      </c>
      <c r="I392">
        <v>89451040</v>
      </c>
      <c r="J392" t="s">
        <v>55</v>
      </c>
      <c r="K392">
        <v>0.55442012299999999</v>
      </c>
      <c r="L392">
        <v>0</v>
      </c>
      <c r="M392">
        <v>0</v>
      </c>
      <c r="N392">
        <v>0</v>
      </c>
      <c r="O392" t="s">
        <v>55</v>
      </c>
      <c r="P392" t="s">
        <v>55</v>
      </c>
      <c r="Q392">
        <v>0</v>
      </c>
      <c r="R392" t="s">
        <v>55</v>
      </c>
      <c r="S392" t="s">
        <v>56</v>
      </c>
      <c r="T392">
        <v>2</v>
      </c>
      <c r="U392" t="s">
        <v>1307</v>
      </c>
      <c r="V392" s="1">
        <v>7.6000000000000002E-9</v>
      </c>
      <c r="W392" t="s">
        <v>1308</v>
      </c>
      <c r="X392">
        <v>0.14430999999999999</v>
      </c>
    </row>
    <row r="393" spans="2:25" x14ac:dyDescent="0.2">
      <c r="B393" t="s">
        <v>11699</v>
      </c>
      <c r="C393">
        <v>85</v>
      </c>
      <c r="D393" t="s">
        <v>1309</v>
      </c>
      <c r="E393" t="s">
        <v>1310</v>
      </c>
      <c r="F393">
        <v>57093</v>
      </c>
      <c r="G393">
        <v>11</v>
      </c>
      <c r="H393">
        <v>89530823</v>
      </c>
      <c r="I393">
        <v>89541743</v>
      </c>
      <c r="J393">
        <v>0.64552339599999997</v>
      </c>
      <c r="K393">
        <v>-0.63683496399999995</v>
      </c>
      <c r="L393">
        <v>0</v>
      </c>
      <c r="M393">
        <v>0</v>
      </c>
      <c r="N393">
        <v>0</v>
      </c>
      <c r="O393" t="s">
        <v>55</v>
      </c>
      <c r="P393" t="s">
        <v>55</v>
      </c>
      <c r="Q393">
        <v>0</v>
      </c>
      <c r="R393" t="s">
        <v>55</v>
      </c>
      <c r="S393" t="s">
        <v>56</v>
      </c>
      <c r="T393">
        <v>1</v>
      </c>
      <c r="U393" t="s">
        <v>71</v>
      </c>
      <c r="V393" s="1">
        <v>6.3E-7</v>
      </c>
      <c r="W393" t="s">
        <v>32</v>
      </c>
      <c r="X393">
        <v>0.84309000000000001</v>
      </c>
    </row>
    <row r="394" spans="2:25" x14ac:dyDescent="0.2">
      <c r="B394" t="s">
        <v>11699</v>
      </c>
      <c r="C394">
        <v>85</v>
      </c>
      <c r="D394" t="s">
        <v>1311</v>
      </c>
      <c r="E394" t="s">
        <v>1312</v>
      </c>
      <c r="F394">
        <v>642612</v>
      </c>
      <c r="G394">
        <v>11</v>
      </c>
      <c r="H394">
        <v>89764274</v>
      </c>
      <c r="I394">
        <v>89806558</v>
      </c>
      <c r="J394">
        <v>0.16110801399999999</v>
      </c>
      <c r="K394">
        <v>-0.62235838200000004</v>
      </c>
      <c r="L394">
        <v>0</v>
      </c>
      <c r="M394">
        <v>0</v>
      </c>
      <c r="N394">
        <v>0</v>
      </c>
      <c r="O394" t="s">
        <v>55</v>
      </c>
      <c r="P394" t="s">
        <v>55</v>
      </c>
      <c r="Q394">
        <v>0</v>
      </c>
      <c r="R394" t="s">
        <v>55</v>
      </c>
      <c r="S394" t="s">
        <v>56</v>
      </c>
      <c r="T394">
        <v>1</v>
      </c>
      <c r="U394" t="s">
        <v>71</v>
      </c>
      <c r="V394" s="1">
        <v>2.4999999999999999E-8</v>
      </c>
      <c r="W394" t="s">
        <v>1308</v>
      </c>
      <c r="X394">
        <v>0.44794</v>
      </c>
    </row>
    <row r="395" spans="2:25" x14ac:dyDescent="0.2">
      <c r="B395" t="s">
        <v>11699</v>
      </c>
      <c r="C395">
        <v>85</v>
      </c>
      <c r="D395" t="s">
        <v>1313</v>
      </c>
      <c r="E395" t="s">
        <v>1314</v>
      </c>
      <c r="F395">
        <v>10003</v>
      </c>
      <c r="G395">
        <v>11</v>
      </c>
      <c r="H395">
        <v>89864683</v>
      </c>
      <c r="I395">
        <v>89926062</v>
      </c>
      <c r="J395" s="1">
        <v>7.0199999999999997E-15</v>
      </c>
      <c r="K395">
        <v>-5.0190009000000001E-2</v>
      </c>
      <c r="L395">
        <v>0</v>
      </c>
      <c r="M395">
        <v>0</v>
      </c>
      <c r="N395">
        <v>0</v>
      </c>
      <c r="O395" t="s">
        <v>55</v>
      </c>
      <c r="P395" t="s">
        <v>55</v>
      </c>
      <c r="Q395">
        <v>0</v>
      </c>
      <c r="R395" t="s">
        <v>55</v>
      </c>
      <c r="S395" t="s">
        <v>56</v>
      </c>
      <c r="T395">
        <v>3</v>
      </c>
      <c r="U395" t="s">
        <v>1315</v>
      </c>
      <c r="V395" s="1">
        <v>2.1000000000000002E-9</v>
      </c>
      <c r="W395" t="s">
        <v>1316</v>
      </c>
      <c r="X395">
        <v>0.37358000000000002</v>
      </c>
    </row>
    <row r="396" spans="2:25" x14ac:dyDescent="0.2">
      <c r="B396" t="s">
        <v>11699</v>
      </c>
      <c r="C396">
        <v>86</v>
      </c>
      <c r="D396" t="s">
        <v>1317</v>
      </c>
      <c r="E396" t="s">
        <v>1318</v>
      </c>
      <c r="F396">
        <v>55196</v>
      </c>
      <c r="G396">
        <v>12</v>
      </c>
      <c r="H396">
        <v>32112304</v>
      </c>
      <c r="I396">
        <v>32146039</v>
      </c>
      <c r="J396">
        <v>3.6491109000000001E-2</v>
      </c>
      <c r="K396">
        <v>-0.246104711</v>
      </c>
      <c r="L396">
        <v>0</v>
      </c>
      <c r="M396">
        <v>0</v>
      </c>
      <c r="N396">
        <v>0</v>
      </c>
      <c r="O396" t="s">
        <v>55</v>
      </c>
      <c r="P396" t="s">
        <v>55</v>
      </c>
      <c r="Q396">
        <v>0</v>
      </c>
      <c r="R396" t="s">
        <v>55</v>
      </c>
      <c r="S396" t="s">
        <v>56</v>
      </c>
      <c r="T396">
        <v>2</v>
      </c>
      <c r="U396" t="s">
        <v>414</v>
      </c>
      <c r="V396" s="1">
        <v>3.1E-7</v>
      </c>
      <c r="W396" t="s">
        <v>33</v>
      </c>
      <c r="X396">
        <v>0.10334</v>
      </c>
    </row>
    <row r="397" spans="2:25" x14ac:dyDescent="0.2">
      <c r="B397" t="s">
        <v>11699</v>
      </c>
      <c r="C397">
        <v>86</v>
      </c>
      <c r="D397" t="s">
        <v>1319</v>
      </c>
      <c r="E397" t="s">
        <v>1320</v>
      </c>
      <c r="F397">
        <v>121512</v>
      </c>
      <c r="G397">
        <v>12</v>
      </c>
      <c r="H397">
        <v>32552463</v>
      </c>
      <c r="I397">
        <v>32798984</v>
      </c>
      <c r="J397">
        <v>0.33577854200000001</v>
      </c>
      <c r="K397">
        <v>1.2847773410000001</v>
      </c>
      <c r="L397">
        <v>0</v>
      </c>
      <c r="M397">
        <v>0</v>
      </c>
      <c r="N397">
        <v>0</v>
      </c>
      <c r="O397" t="s">
        <v>55</v>
      </c>
      <c r="P397" t="s">
        <v>55</v>
      </c>
      <c r="Q397">
        <v>0</v>
      </c>
      <c r="R397" t="s">
        <v>55</v>
      </c>
      <c r="S397" t="s">
        <v>56</v>
      </c>
      <c r="T397">
        <v>2</v>
      </c>
      <c r="U397" t="s">
        <v>417</v>
      </c>
      <c r="V397" s="1">
        <v>3.1E-7</v>
      </c>
      <c r="W397" t="s">
        <v>33</v>
      </c>
      <c r="X397">
        <v>0.70891000000000004</v>
      </c>
      <c r="Y397" t="s">
        <v>17797</v>
      </c>
    </row>
    <row r="398" spans="2:25" x14ac:dyDescent="0.2">
      <c r="B398" t="s">
        <v>11699</v>
      </c>
      <c r="C398">
        <v>86</v>
      </c>
      <c r="D398" t="s">
        <v>1321</v>
      </c>
      <c r="E398" t="s">
        <v>1322</v>
      </c>
      <c r="F398">
        <v>51067</v>
      </c>
      <c r="G398">
        <v>12</v>
      </c>
      <c r="H398">
        <v>32880424</v>
      </c>
      <c r="I398">
        <v>32908836</v>
      </c>
      <c r="J398" s="1">
        <v>6.8800000000000002E-6</v>
      </c>
      <c r="K398">
        <v>0.16711367299999999</v>
      </c>
      <c r="L398">
        <v>0</v>
      </c>
      <c r="M398">
        <v>0</v>
      </c>
      <c r="N398">
        <v>0</v>
      </c>
      <c r="O398" t="s">
        <v>55</v>
      </c>
      <c r="P398" t="s">
        <v>55</v>
      </c>
      <c r="Q398">
        <v>0</v>
      </c>
      <c r="R398" t="s">
        <v>55</v>
      </c>
      <c r="S398" t="s">
        <v>56</v>
      </c>
      <c r="T398">
        <v>10</v>
      </c>
      <c r="U398" t="s">
        <v>870</v>
      </c>
      <c r="V398" s="1">
        <v>5.5000000000000003E-8</v>
      </c>
      <c r="W398" t="s">
        <v>33</v>
      </c>
      <c r="X398">
        <v>0.74933000000000005</v>
      </c>
      <c r="Y398" t="s">
        <v>17798</v>
      </c>
    </row>
    <row r="399" spans="2:25" x14ac:dyDescent="0.2">
      <c r="B399" t="s">
        <v>11699</v>
      </c>
      <c r="C399">
        <v>86</v>
      </c>
      <c r="D399" t="s">
        <v>1323</v>
      </c>
      <c r="E399" t="s">
        <v>1324</v>
      </c>
      <c r="F399">
        <v>5318</v>
      </c>
      <c r="G399">
        <v>12</v>
      </c>
      <c r="H399">
        <v>32943679</v>
      </c>
      <c r="I399">
        <v>33049774</v>
      </c>
      <c r="J399" s="1">
        <v>6.1400000000000005E-10</v>
      </c>
      <c r="K399">
        <v>0.57523525600000003</v>
      </c>
      <c r="L399">
        <v>0</v>
      </c>
      <c r="M399">
        <v>0</v>
      </c>
      <c r="N399">
        <v>103</v>
      </c>
      <c r="O399" s="1">
        <v>1.45E-5</v>
      </c>
      <c r="P399" s="1">
        <v>1.1599999999999999E-12</v>
      </c>
      <c r="Q399">
        <v>1</v>
      </c>
      <c r="R399" t="s">
        <v>1325</v>
      </c>
      <c r="S399" t="s">
        <v>56</v>
      </c>
      <c r="T399">
        <v>7</v>
      </c>
      <c r="U399" t="s">
        <v>381</v>
      </c>
      <c r="V399" s="1">
        <v>5.5000000000000003E-8</v>
      </c>
      <c r="W399" t="s">
        <v>33</v>
      </c>
      <c r="X399">
        <v>0.43786999999999998</v>
      </c>
      <c r="Y399" t="s">
        <v>17799</v>
      </c>
    </row>
    <row r="400" spans="2:25" x14ac:dyDescent="0.2">
      <c r="B400" t="s">
        <v>11699</v>
      </c>
      <c r="C400">
        <v>86</v>
      </c>
      <c r="D400" t="s">
        <v>1326</v>
      </c>
      <c r="E400" t="s">
        <v>1327</v>
      </c>
      <c r="F400">
        <v>341359</v>
      </c>
      <c r="G400">
        <v>12</v>
      </c>
      <c r="H400">
        <v>33527173</v>
      </c>
      <c r="I400">
        <v>33592754</v>
      </c>
      <c r="J400">
        <v>0.12324684499999999</v>
      </c>
      <c r="K400">
        <v>0.80269710999999999</v>
      </c>
      <c r="L400">
        <v>0</v>
      </c>
      <c r="M400">
        <v>0</v>
      </c>
      <c r="N400">
        <v>0</v>
      </c>
      <c r="O400" t="s">
        <v>55</v>
      </c>
      <c r="P400" t="s">
        <v>55</v>
      </c>
      <c r="Q400">
        <v>0</v>
      </c>
      <c r="R400" t="s">
        <v>55</v>
      </c>
      <c r="S400" t="s">
        <v>56</v>
      </c>
      <c r="T400">
        <v>8</v>
      </c>
      <c r="U400" t="s">
        <v>1328</v>
      </c>
      <c r="V400" s="1">
        <v>5.5000000000000003E-8</v>
      </c>
      <c r="W400" t="s">
        <v>33</v>
      </c>
      <c r="X400">
        <v>3.1481000000000002E-2</v>
      </c>
    </row>
    <row r="401" spans="2:25" x14ac:dyDescent="0.2">
      <c r="B401" t="s">
        <v>11699</v>
      </c>
      <c r="C401">
        <v>86</v>
      </c>
      <c r="D401" t="s">
        <v>1329</v>
      </c>
      <c r="E401" t="s">
        <v>1330</v>
      </c>
      <c r="F401">
        <v>84920</v>
      </c>
      <c r="G401">
        <v>12</v>
      </c>
      <c r="H401">
        <v>34175216</v>
      </c>
      <c r="I401">
        <v>34182629</v>
      </c>
      <c r="J401">
        <v>5.7491349999999998E-3</v>
      </c>
      <c r="K401">
        <v>0.54797574800000004</v>
      </c>
      <c r="L401">
        <v>10</v>
      </c>
      <c r="M401">
        <v>13.5</v>
      </c>
      <c r="N401">
        <v>1075</v>
      </c>
      <c r="O401" s="1">
        <v>1.0699999999999999E-11</v>
      </c>
      <c r="P401" s="1">
        <v>4.6700000000000001E-8</v>
      </c>
      <c r="Q401">
        <v>21</v>
      </c>
      <c r="R401" t="s">
        <v>1331</v>
      </c>
      <c r="S401" t="s">
        <v>56</v>
      </c>
      <c r="T401">
        <v>3</v>
      </c>
      <c r="U401" t="s">
        <v>846</v>
      </c>
      <c r="V401" s="1">
        <v>4.4999999999999999E-8</v>
      </c>
      <c r="W401" t="s">
        <v>33</v>
      </c>
      <c r="X401">
        <v>2.0056000000000001E-2</v>
      </c>
    </row>
    <row r="402" spans="2:25" x14ac:dyDescent="0.2">
      <c r="B402" t="s">
        <v>11699</v>
      </c>
      <c r="C402">
        <v>87</v>
      </c>
      <c r="D402" t="s">
        <v>1332</v>
      </c>
      <c r="E402" t="s">
        <v>1333</v>
      </c>
      <c r="F402">
        <v>10910</v>
      </c>
      <c r="G402">
        <v>13</v>
      </c>
      <c r="H402">
        <v>53226844</v>
      </c>
      <c r="I402">
        <v>53275044</v>
      </c>
      <c r="J402">
        <v>0.97775212899999997</v>
      </c>
      <c r="K402">
        <v>-9.1959941000000003E-2</v>
      </c>
      <c r="L402">
        <v>0</v>
      </c>
      <c r="M402">
        <v>0</v>
      </c>
      <c r="N402">
        <v>0</v>
      </c>
      <c r="O402" t="s">
        <v>55</v>
      </c>
      <c r="P402" t="s">
        <v>55</v>
      </c>
      <c r="Q402">
        <v>0</v>
      </c>
      <c r="R402" t="s">
        <v>55</v>
      </c>
      <c r="S402" t="s">
        <v>56</v>
      </c>
      <c r="T402">
        <v>6</v>
      </c>
      <c r="U402" t="s">
        <v>1334</v>
      </c>
      <c r="V402" s="1">
        <v>4.4999999999999999E-8</v>
      </c>
      <c r="W402" t="s">
        <v>34</v>
      </c>
      <c r="X402">
        <v>0.76903999999999995</v>
      </c>
    </row>
    <row r="403" spans="2:25" x14ac:dyDescent="0.2">
      <c r="B403" t="s">
        <v>11699</v>
      </c>
      <c r="C403">
        <v>87</v>
      </c>
      <c r="D403" t="s">
        <v>1335</v>
      </c>
      <c r="E403" t="s">
        <v>1336</v>
      </c>
      <c r="F403">
        <v>11061</v>
      </c>
      <c r="G403">
        <v>13</v>
      </c>
      <c r="H403">
        <v>53277399</v>
      </c>
      <c r="I403">
        <v>53313947</v>
      </c>
      <c r="J403" s="1">
        <v>6.6800000000000004E-6</v>
      </c>
      <c r="K403">
        <v>9.2341323000000003E-2</v>
      </c>
      <c r="L403">
        <v>0</v>
      </c>
      <c r="M403">
        <v>0</v>
      </c>
      <c r="N403">
        <v>29</v>
      </c>
      <c r="O403" s="1">
        <v>1.66E-5</v>
      </c>
      <c r="P403">
        <v>1.44139E-2</v>
      </c>
      <c r="Q403">
        <v>2</v>
      </c>
      <c r="R403" t="s">
        <v>1337</v>
      </c>
      <c r="S403" t="s">
        <v>56</v>
      </c>
      <c r="T403">
        <v>5</v>
      </c>
      <c r="U403" t="s">
        <v>1338</v>
      </c>
      <c r="V403" s="1">
        <v>3.8000000000000003E-8</v>
      </c>
      <c r="W403" t="s">
        <v>34</v>
      </c>
      <c r="X403">
        <v>0.60692999999999997</v>
      </c>
    </row>
    <row r="404" spans="2:25" x14ac:dyDescent="0.2">
      <c r="B404" t="s">
        <v>11699</v>
      </c>
      <c r="C404">
        <v>87</v>
      </c>
      <c r="D404" t="s">
        <v>1339</v>
      </c>
      <c r="E404" t="s">
        <v>1340</v>
      </c>
      <c r="F404">
        <v>5100</v>
      </c>
      <c r="G404">
        <v>13</v>
      </c>
      <c r="H404">
        <v>53418109</v>
      </c>
      <c r="I404">
        <v>53422775</v>
      </c>
      <c r="J404" t="s">
        <v>55</v>
      </c>
      <c r="K404">
        <v>-0.69264075899999999</v>
      </c>
      <c r="L404">
        <v>0</v>
      </c>
      <c r="M404">
        <v>0</v>
      </c>
      <c r="N404">
        <v>64</v>
      </c>
      <c r="O404" s="1">
        <v>6.9500000000000002E-7</v>
      </c>
      <c r="P404" s="1">
        <v>1.9500000000000001E-15</v>
      </c>
      <c r="Q404">
        <v>1</v>
      </c>
      <c r="R404" t="s">
        <v>239</v>
      </c>
      <c r="S404" t="s">
        <v>56</v>
      </c>
      <c r="T404">
        <v>7</v>
      </c>
      <c r="U404" t="s">
        <v>1341</v>
      </c>
      <c r="V404" s="1">
        <v>3.8000000000000003E-8</v>
      </c>
      <c r="W404" t="s">
        <v>34</v>
      </c>
      <c r="X404">
        <v>6.1353999999999999E-2</v>
      </c>
    </row>
    <row r="405" spans="2:25" x14ac:dyDescent="0.2">
      <c r="B405" t="s">
        <v>11699</v>
      </c>
      <c r="C405">
        <v>87</v>
      </c>
      <c r="D405" t="s">
        <v>1342</v>
      </c>
      <c r="E405" t="s">
        <v>1343</v>
      </c>
      <c r="F405">
        <v>10562</v>
      </c>
      <c r="G405">
        <v>13</v>
      </c>
      <c r="H405">
        <v>53602894</v>
      </c>
      <c r="I405">
        <v>53626192</v>
      </c>
      <c r="J405" s="1">
        <v>2.4099999999999998E-6</v>
      </c>
      <c r="K405">
        <v>0.81456631700000004</v>
      </c>
      <c r="L405">
        <v>0</v>
      </c>
      <c r="M405">
        <v>0</v>
      </c>
      <c r="N405">
        <v>54</v>
      </c>
      <c r="O405" s="1">
        <v>9.7800000000000002E-8</v>
      </c>
      <c r="P405" s="1">
        <v>7.3199999999999998E-24</v>
      </c>
      <c r="Q405">
        <v>1</v>
      </c>
      <c r="R405" t="s">
        <v>1344</v>
      </c>
      <c r="S405" t="s">
        <v>56</v>
      </c>
      <c r="T405">
        <v>3</v>
      </c>
      <c r="U405" t="s">
        <v>270</v>
      </c>
      <c r="V405" s="1">
        <v>1.4000000000000001E-7</v>
      </c>
      <c r="W405" t="s">
        <v>34</v>
      </c>
      <c r="X405">
        <v>1.4882999999999999E-3</v>
      </c>
    </row>
    <row r="406" spans="2:25" x14ac:dyDescent="0.2">
      <c r="B406" t="s">
        <v>11699</v>
      </c>
      <c r="C406">
        <v>88</v>
      </c>
      <c r="D406" t="s">
        <v>1345</v>
      </c>
      <c r="E406" t="s">
        <v>1346</v>
      </c>
      <c r="F406">
        <v>5101</v>
      </c>
      <c r="G406">
        <v>13</v>
      </c>
      <c r="H406">
        <v>66876967</v>
      </c>
      <c r="I406">
        <v>67804468</v>
      </c>
      <c r="J406">
        <v>0.97301427699999998</v>
      </c>
      <c r="K406">
        <v>-0.24867325200000001</v>
      </c>
      <c r="L406">
        <v>0</v>
      </c>
      <c r="M406">
        <v>0</v>
      </c>
      <c r="N406">
        <v>0</v>
      </c>
      <c r="O406" t="s">
        <v>55</v>
      </c>
      <c r="P406" t="s">
        <v>55</v>
      </c>
      <c r="Q406">
        <v>0</v>
      </c>
      <c r="R406" t="s">
        <v>55</v>
      </c>
      <c r="S406" t="s">
        <v>56</v>
      </c>
      <c r="T406">
        <v>5</v>
      </c>
      <c r="U406" t="s">
        <v>1347</v>
      </c>
      <c r="V406" s="1">
        <v>1.7999999999999999E-8</v>
      </c>
      <c r="W406" t="s">
        <v>1348</v>
      </c>
      <c r="X406">
        <v>2.1305999999999999E-2</v>
      </c>
    </row>
    <row r="407" spans="2:25" x14ac:dyDescent="0.2">
      <c r="B407" t="s">
        <v>11699</v>
      </c>
      <c r="C407">
        <v>89</v>
      </c>
      <c r="D407" t="s">
        <v>1349</v>
      </c>
      <c r="E407" t="s">
        <v>1350</v>
      </c>
      <c r="F407">
        <v>23090</v>
      </c>
      <c r="G407">
        <v>16</v>
      </c>
      <c r="H407">
        <v>49521435</v>
      </c>
      <c r="I407">
        <v>49891830</v>
      </c>
      <c r="J407">
        <v>0.99046853300000004</v>
      </c>
      <c r="K407">
        <v>-9.7353779000000001E-2</v>
      </c>
      <c r="L407">
        <v>0</v>
      </c>
      <c r="M407">
        <v>0</v>
      </c>
      <c r="N407">
        <v>0</v>
      </c>
      <c r="O407" t="s">
        <v>55</v>
      </c>
      <c r="P407" t="s">
        <v>55</v>
      </c>
      <c r="Q407">
        <v>0</v>
      </c>
      <c r="R407" t="s">
        <v>55</v>
      </c>
      <c r="S407" t="s">
        <v>56</v>
      </c>
      <c r="T407">
        <v>1</v>
      </c>
      <c r="U407" t="s">
        <v>245</v>
      </c>
      <c r="V407" s="1">
        <v>3.3000000000000002E-9</v>
      </c>
      <c r="W407" t="s">
        <v>35</v>
      </c>
      <c r="X407">
        <v>0.18984000000000001</v>
      </c>
      <c r="Y407" t="s">
        <v>17800</v>
      </c>
    </row>
    <row r="408" spans="2:25" x14ac:dyDescent="0.2">
      <c r="B408" t="s">
        <v>11699</v>
      </c>
      <c r="C408">
        <v>89</v>
      </c>
      <c r="D408" t="s">
        <v>1351</v>
      </c>
      <c r="E408" t="s">
        <v>1352</v>
      </c>
      <c r="F408">
        <v>85407</v>
      </c>
      <c r="G408">
        <v>16</v>
      </c>
      <c r="H408">
        <v>50582241</v>
      </c>
      <c r="I408">
        <v>50670647</v>
      </c>
      <c r="J408">
        <v>0.99792979900000001</v>
      </c>
      <c r="K408">
        <v>-1.2257839479999999</v>
      </c>
      <c r="L408">
        <v>0</v>
      </c>
      <c r="M408">
        <v>0</v>
      </c>
      <c r="N408">
        <v>0</v>
      </c>
      <c r="O408" t="s">
        <v>55</v>
      </c>
      <c r="P408" t="s">
        <v>55</v>
      </c>
      <c r="Q408">
        <v>0</v>
      </c>
      <c r="R408" t="s">
        <v>55</v>
      </c>
      <c r="S408" t="s">
        <v>56</v>
      </c>
      <c r="T408">
        <v>1</v>
      </c>
      <c r="U408" t="s">
        <v>118</v>
      </c>
      <c r="V408" s="1">
        <v>3.3000000000000002E-9</v>
      </c>
      <c r="W408" t="s">
        <v>35</v>
      </c>
      <c r="X408">
        <v>3.3100999999999998E-2</v>
      </c>
    </row>
    <row r="409" spans="2:25" x14ac:dyDescent="0.2">
      <c r="B409" t="s">
        <v>11699</v>
      </c>
      <c r="C409">
        <v>89</v>
      </c>
      <c r="D409" t="s">
        <v>1353</v>
      </c>
      <c r="E409" t="s">
        <v>1354</v>
      </c>
      <c r="F409">
        <v>1540</v>
      </c>
      <c r="G409">
        <v>16</v>
      </c>
      <c r="H409">
        <v>50775961</v>
      </c>
      <c r="I409">
        <v>50835846</v>
      </c>
      <c r="J409">
        <v>0.99472010700000002</v>
      </c>
      <c r="K409">
        <v>-1.9643055810000001</v>
      </c>
      <c r="L409">
        <v>0</v>
      </c>
      <c r="M409">
        <v>0</v>
      </c>
      <c r="N409">
        <v>0</v>
      </c>
      <c r="O409" t="s">
        <v>55</v>
      </c>
      <c r="P409" t="s">
        <v>55</v>
      </c>
      <c r="Q409">
        <v>0</v>
      </c>
      <c r="R409" t="s">
        <v>55</v>
      </c>
      <c r="S409" t="s">
        <v>56</v>
      </c>
      <c r="T409">
        <v>2</v>
      </c>
      <c r="U409" t="s">
        <v>1355</v>
      </c>
      <c r="V409" s="1">
        <v>3.3000000000000002E-9</v>
      </c>
      <c r="W409" t="s">
        <v>35</v>
      </c>
      <c r="X409">
        <v>5.1059E-2</v>
      </c>
      <c r="Y409" t="s">
        <v>17670</v>
      </c>
    </row>
    <row r="410" spans="2:25" x14ac:dyDescent="0.2">
      <c r="B410" t="s">
        <v>11699</v>
      </c>
      <c r="C410">
        <v>89</v>
      </c>
      <c r="D410" t="s">
        <v>1356</v>
      </c>
      <c r="E410" t="s">
        <v>1357</v>
      </c>
      <c r="F410">
        <v>388276</v>
      </c>
      <c r="G410">
        <v>16</v>
      </c>
      <c r="H410">
        <v>52039399</v>
      </c>
      <c r="I410">
        <v>52112386</v>
      </c>
      <c r="J410" t="s">
        <v>55</v>
      </c>
      <c r="K410">
        <v>0.283419423</v>
      </c>
      <c r="L410">
        <v>0</v>
      </c>
      <c r="M410">
        <v>0</v>
      </c>
      <c r="N410">
        <v>0</v>
      </c>
      <c r="O410" t="s">
        <v>55</v>
      </c>
      <c r="P410" t="s">
        <v>55</v>
      </c>
      <c r="Q410">
        <v>0</v>
      </c>
      <c r="R410" t="s">
        <v>55</v>
      </c>
      <c r="S410" t="s">
        <v>56</v>
      </c>
      <c r="T410">
        <v>2</v>
      </c>
      <c r="U410" t="s">
        <v>217</v>
      </c>
      <c r="V410" s="1">
        <v>3.3000000000000002E-9</v>
      </c>
      <c r="W410" t="s">
        <v>35</v>
      </c>
      <c r="X410">
        <v>0.44396999999999998</v>
      </c>
    </row>
    <row r="411" spans="2:25" x14ac:dyDescent="0.2">
      <c r="B411" t="s">
        <v>11699</v>
      </c>
      <c r="C411">
        <v>89</v>
      </c>
      <c r="D411" t="s">
        <v>1358</v>
      </c>
      <c r="E411" t="s">
        <v>1359</v>
      </c>
      <c r="F411">
        <v>27324</v>
      </c>
      <c r="G411">
        <v>16</v>
      </c>
      <c r="H411">
        <v>52471917</v>
      </c>
      <c r="I411">
        <v>52581714</v>
      </c>
      <c r="J411">
        <v>0.99433910800000003</v>
      </c>
      <c r="K411" t="s">
        <v>55</v>
      </c>
      <c r="L411">
        <v>0</v>
      </c>
      <c r="M411">
        <v>0</v>
      </c>
      <c r="N411">
        <v>0</v>
      </c>
      <c r="O411" t="s">
        <v>55</v>
      </c>
      <c r="P411" t="s">
        <v>55</v>
      </c>
      <c r="Q411">
        <v>0</v>
      </c>
      <c r="R411" t="s">
        <v>55</v>
      </c>
      <c r="S411" t="s">
        <v>56</v>
      </c>
      <c r="T411">
        <v>6</v>
      </c>
      <c r="U411" t="s">
        <v>305</v>
      </c>
      <c r="V411" s="1">
        <v>3.3000000000000002E-9</v>
      </c>
      <c r="W411" t="s">
        <v>35</v>
      </c>
      <c r="X411">
        <v>2.0374E-4</v>
      </c>
    </row>
    <row r="412" spans="2:25" x14ac:dyDescent="0.2">
      <c r="B412" t="s">
        <v>11699</v>
      </c>
      <c r="C412">
        <v>89</v>
      </c>
      <c r="D412" t="s">
        <v>1360</v>
      </c>
      <c r="E412" t="s">
        <v>1361</v>
      </c>
      <c r="F412">
        <v>5934</v>
      </c>
      <c r="G412">
        <v>16</v>
      </c>
      <c r="H412">
        <v>53467889</v>
      </c>
      <c r="I412">
        <v>53525561</v>
      </c>
      <c r="J412">
        <v>0.95779703599999999</v>
      </c>
      <c r="K412">
        <v>-0.46696086999999997</v>
      </c>
      <c r="L412">
        <v>0</v>
      </c>
      <c r="M412">
        <v>0</v>
      </c>
      <c r="N412">
        <v>0</v>
      </c>
      <c r="O412" t="s">
        <v>55</v>
      </c>
      <c r="P412" t="s">
        <v>55</v>
      </c>
      <c r="Q412">
        <v>0</v>
      </c>
      <c r="R412" t="s">
        <v>55</v>
      </c>
      <c r="S412" t="s">
        <v>56</v>
      </c>
      <c r="T412">
        <v>3</v>
      </c>
      <c r="U412" t="s">
        <v>1069</v>
      </c>
      <c r="V412" s="1">
        <v>3.3000000000000002E-9</v>
      </c>
      <c r="W412" t="s">
        <v>35</v>
      </c>
      <c r="X412">
        <v>6.6410999999999998E-2</v>
      </c>
    </row>
    <row r="413" spans="2:25" x14ac:dyDescent="0.2">
      <c r="B413" t="s">
        <v>11699</v>
      </c>
      <c r="C413">
        <v>89</v>
      </c>
      <c r="D413" t="s">
        <v>1365</v>
      </c>
      <c r="E413" t="s">
        <v>1366</v>
      </c>
      <c r="F413">
        <v>4313</v>
      </c>
      <c r="G413">
        <v>16</v>
      </c>
      <c r="H413">
        <v>55423612</v>
      </c>
      <c r="I413">
        <v>55540603</v>
      </c>
      <c r="J413">
        <v>0.79125849199999998</v>
      </c>
      <c r="K413">
        <v>0.33784718600000002</v>
      </c>
      <c r="L413">
        <v>0</v>
      </c>
      <c r="M413">
        <v>0</v>
      </c>
      <c r="N413">
        <v>0</v>
      </c>
      <c r="O413" t="s">
        <v>55</v>
      </c>
      <c r="P413" t="s">
        <v>55</v>
      </c>
      <c r="Q413">
        <v>0</v>
      </c>
      <c r="R413" t="s">
        <v>55</v>
      </c>
      <c r="S413" t="s">
        <v>56</v>
      </c>
      <c r="T413">
        <v>1</v>
      </c>
      <c r="U413" t="s">
        <v>118</v>
      </c>
      <c r="V413" s="1">
        <v>3.3000000000000002E-9</v>
      </c>
      <c r="W413" t="s">
        <v>35</v>
      </c>
      <c r="X413">
        <v>0.48660999999999999</v>
      </c>
      <c r="Y413" t="s">
        <v>17801</v>
      </c>
    </row>
    <row r="414" spans="2:25" x14ac:dyDescent="0.2">
      <c r="B414" t="s">
        <v>11699</v>
      </c>
      <c r="C414" t="s">
        <v>15258</v>
      </c>
      <c r="D414" t="s">
        <v>1362</v>
      </c>
      <c r="E414" t="s">
        <v>1363</v>
      </c>
      <c r="F414">
        <v>79190</v>
      </c>
      <c r="G414">
        <v>16</v>
      </c>
      <c r="H414">
        <v>55357672</v>
      </c>
      <c r="I414">
        <v>55364672</v>
      </c>
      <c r="J414" s="1">
        <v>2.8200000000000001E-8</v>
      </c>
      <c r="K414">
        <v>0.43847612200000002</v>
      </c>
      <c r="L414">
        <v>0</v>
      </c>
      <c r="M414">
        <v>0</v>
      </c>
      <c r="N414">
        <v>0</v>
      </c>
      <c r="O414" t="s">
        <v>55</v>
      </c>
      <c r="P414" t="s">
        <v>55</v>
      </c>
      <c r="Q414">
        <v>0</v>
      </c>
      <c r="R414" t="s">
        <v>55</v>
      </c>
      <c r="S414" t="s">
        <v>56</v>
      </c>
      <c r="T414">
        <v>3</v>
      </c>
      <c r="U414" t="s">
        <v>448</v>
      </c>
      <c r="V414" s="1">
        <v>3.3000000000000002E-9</v>
      </c>
      <c r="W414" t="s">
        <v>1364</v>
      </c>
      <c r="X414">
        <v>0.82772000000000001</v>
      </c>
    </row>
    <row r="415" spans="2:25" x14ac:dyDescent="0.2">
      <c r="B415" t="s">
        <v>11699</v>
      </c>
      <c r="C415" t="s">
        <v>15258</v>
      </c>
      <c r="D415" t="s">
        <v>1371</v>
      </c>
      <c r="E415" t="s">
        <v>1372</v>
      </c>
      <c r="F415">
        <v>6530</v>
      </c>
      <c r="G415">
        <v>16</v>
      </c>
      <c r="H415">
        <v>55689516</v>
      </c>
      <c r="I415">
        <v>55740104</v>
      </c>
      <c r="J415">
        <v>0.27711829999999998</v>
      </c>
      <c r="K415">
        <v>-5.7499084999999998E-2</v>
      </c>
      <c r="L415">
        <v>0</v>
      </c>
      <c r="M415">
        <v>0</v>
      </c>
      <c r="N415">
        <v>0</v>
      </c>
      <c r="O415" t="s">
        <v>55</v>
      </c>
      <c r="P415" t="s">
        <v>55</v>
      </c>
      <c r="Q415">
        <v>0</v>
      </c>
      <c r="R415" t="s">
        <v>55</v>
      </c>
      <c r="S415" t="s">
        <v>56</v>
      </c>
      <c r="T415">
        <v>3</v>
      </c>
      <c r="U415" t="s">
        <v>1373</v>
      </c>
      <c r="V415" s="1">
        <v>3.3000000000000002E-9</v>
      </c>
      <c r="W415" t="s">
        <v>1364</v>
      </c>
      <c r="X415">
        <v>0.99263999999999997</v>
      </c>
      <c r="Y415" t="s">
        <v>17822</v>
      </c>
    </row>
    <row r="416" spans="2:25" x14ac:dyDescent="0.2">
      <c r="B416" t="s">
        <v>11699</v>
      </c>
      <c r="C416">
        <v>90</v>
      </c>
      <c r="D416" t="s">
        <v>1367</v>
      </c>
      <c r="E416" t="s">
        <v>1368</v>
      </c>
      <c r="F416">
        <v>54947</v>
      </c>
      <c r="G416">
        <v>16</v>
      </c>
      <c r="H416">
        <v>55542910</v>
      </c>
      <c r="I416">
        <v>55620582</v>
      </c>
      <c r="J416" s="1">
        <v>1.13E-6</v>
      </c>
      <c r="K416">
        <v>1.042935368</v>
      </c>
      <c r="L416">
        <v>0</v>
      </c>
      <c r="M416">
        <v>0</v>
      </c>
      <c r="N416">
        <v>0</v>
      </c>
      <c r="O416" t="s">
        <v>55</v>
      </c>
      <c r="P416" t="s">
        <v>55</v>
      </c>
      <c r="Q416">
        <v>0</v>
      </c>
      <c r="R416" t="s">
        <v>55</v>
      </c>
      <c r="S416" t="s">
        <v>56</v>
      </c>
      <c r="T416">
        <v>3</v>
      </c>
      <c r="U416" t="s">
        <v>1069</v>
      </c>
      <c r="V416" s="1">
        <v>7.0999999999999999E-9</v>
      </c>
      <c r="W416" t="s">
        <v>36</v>
      </c>
      <c r="X416">
        <v>0.88887000000000005</v>
      </c>
    </row>
    <row r="417" spans="2:25" x14ac:dyDescent="0.2">
      <c r="B417" t="s">
        <v>11699</v>
      </c>
      <c r="C417">
        <v>90</v>
      </c>
      <c r="D417" t="s">
        <v>1369</v>
      </c>
      <c r="E417" t="s">
        <v>1370</v>
      </c>
      <c r="F417">
        <v>84290</v>
      </c>
      <c r="G417">
        <v>16</v>
      </c>
      <c r="H417">
        <v>55600584</v>
      </c>
      <c r="I417">
        <v>55601599</v>
      </c>
      <c r="J417">
        <v>0.13173673799999999</v>
      </c>
      <c r="K417">
        <v>-0.28625896000000001</v>
      </c>
      <c r="L417">
        <v>0</v>
      </c>
      <c r="M417">
        <v>0</v>
      </c>
      <c r="N417">
        <v>0</v>
      </c>
      <c r="O417" t="s">
        <v>55</v>
      </c>
      <c r="P417" t="s">
        <v>55</v>
      </c>
      <c r="Q417">
        <v>0</v>
      </c>
      <c r="R417" t="s">
        <v>55</v>
      </c>
      <c r="S417" t="s">
        <v>56</v>
      </c>
      <c r="T417">
        <v>1</v>
      </c>
      <c r="U417" t="s">
        <v>201</v>
      </c>
      <c r="V417" s="1">
        <v>7.0999999999999999E-9</v>
      </c>
      <c r="W417" t="s">
        <v>36</v>
      </c>
      <c r="X417">
        <v>0.69052999999999998</v>
      </c>
    </row>
    <row r="418" spans="2:25" x14ac:dyDescent="0.2">
      <c r="B418" t="s">
        <v>11699</v>
      </c>
      <c r="C418">
        <v>90</v>
      </c>
      <c r="D418" t="s">
        <v>1374</v>
      </c>
      <c r="E418" t="s">
        <v>1375</v>
      </c>
      <c r="F418">
        <v>221223</v>
      </c>
      <c r="G418">
        <v>16</v>
      </c>
      <c r="H418">
        <v>55880066</v>
      </c>
      <c r="I418">
        <v>55989943</v>
      </c>
      <c r="J418" s="1">
        <v>5.9500000000000001E-19</v>
      </c>
      <c r="K418">
        <v>-0.208198829</v>
      </c>
      <c r="L418">
        <v>0</v>
      </c>
      <c r="M418">
        <v>0</v>
      </c>
      <c r="N418">
        <v>0</v>
      </c>
      <c r="O418" t="s">
        <v>55</v>
      </c>
      <c r="P418" t="s">
        <v>55</v>
      </c>
      <c r="Q418">
        <v>0</v>
      </c>
      <c r="R418" t="s">
        <v>55</v>
      </c>
      <c r="S418" t="s">
        <v>56</v>
      </c>
      <c r="T418">
        <v>13</v>
      </c>
      <c r="U418" t="s">
        <v>1376</v>
      </c>
      <c r="V418" s="1">
        <v>7.0999999999999999E-9</v>
      </c>
      <c r="W418" t="s">
        <v>36</v>
      </c>
      <c r="X418">
        <v>0.20365</v>
      </c>
    </row>
    <row r="419" spans="2:25" x14ac:dyDescent="0.2">
      <c r="B419" t="s">
        <v>11699</v>
      </c>
      <c r="C419">
        <v>90</v>
      </c>
      <c r="D419" t="s">
        <v>1377</v>
      </c>
      <c r="E419" t="s">
        <v>1378</v>
      </c>
      <c r="F419">
        <v>2775</v>
      </c>
      <c r="G419">
        <v>16</v>
      </c>
      <c r="H419">
        <v>56225302</v>
      </c>
      <c r="I419">
        <v>56391356</v>
      </c>
      <c r="J419">
        <v>0.98428817700000004</v>
      </c>
      <c r="K419">
        <v>0.47424850099999999</v>
      </c>
      <c r="L419">
        <v>3</v>
      </c>
      <c r="M419">
        <v>9.7200000000000006</v>
      </c>
      <c r="N419">
        <v>2</v>
      </c>
      <c r="O419" s="1">
        <v>1.5599999999999999E-7</v>
      </c>
      <c r="P419" s="1">
        <v>7.3200000000000004E-62</v>
      </c>
      <c r="Q419">
        <v>2</v>
      </c>
      <c r="R419" t="s">
        <v>1379</v>
      </c>
      <c r="S419" t="s">
        <v>56</v>
      </c>
      <c r="T419">
        <v>7</v>
      </c>
      <c r="U419" t="s">
        <v>1380</v>
      </c>
      <c r="V419" s="1">
        <v>7.0999999999999999E-9</v>
      </c>
      <c r="W419" t="s">
        <v>36</v>
      </c>
      <c r="X419" s="1">
        <v>1.9012999999999999E-6</v>
      </c>
      <c r="Y419" t="s">
        <v>17802</v>
      </c>
    </row>
    <row r="420" spans="2:25" x14ac:dyDescent="0.2">
      <c r="B420" t="s">
        <v>11699</v>
      </c>
      <c r="C420">
        <v>90</v>
      </c>
      <c r="D420" t="s">
        <v>1381</v>
      </c>
      <c r="E420" t="s">
        <v>1382</v>
      </c>
      <c r="F420">
        <v>55239</v>
      </c>
      <c r="G420">
        <v>16</v>
      </c>
      <c r="H420">
        <v>56485402</v>
      </c>
      <c r="I420">
        <v>56513012</v>
      </c>
      <c r="J420" s="1">
        <v>1.29E-8</v>
      </c>
      <c r="K420">
        <v>1.0388794939999999</v>
      </c>
      <c r="L420">
        <v>0</v>
      </c>
      <c r="M420">
        <v>0</v>
      </c>
      <c r="N420">
        <v>1</v>
      </c>
      <c r="O420" s="1">
        <v>3.7599999999999999E-5</v>
      </c>
      <c r="P420" s="1">
        <v>4.8399999999999997E-5</v>
      </c>
      <c r="Q420">
        <v>1</v>
      </c>
      <c r="R420" t="s">
        <v>1052</v>
      </c>
      <c r="S420" t="s">
        <v>0</v>
      </c>
      <c r="T420">
        <v>0</v>
      </c>
      <c r="U420" t="s">
        <v>55</v>
      </c>
      <c r="V420" s="1">
        <v>5.2000000000000002E-8</v>
      </c>
      <c r="W420" t="s">
        <v>36</v>
      </c>
      <c r="X420">
        <v>9.9126000000000006E-2</v>
      </c>
    </row>
    <row r="421" spans="2:25" x14ac:dyDescent="0.2">
      <c r="B421" t="s">
        <v>11699</v>
      </c>
      <c r="C421">
        <v>90</v>
      </c>
      <c r="D421" t="s">
        <v>1383</v>
      </c>
      <c r="E421" t="s">
        <v>1384</v>
      </c>
      <c r="F421">
        <v>583</v>
      </c>
      <c r="G421">
        <v>16</v>
      </c>
      <c r="H421">
        <v>56500748</v>
      </c>
      <c r="I421">
        <v>56554195</v>
      </c>
      <c r="J421" s="1">
        <v>1.8500000000000001E-10</v>
      </c>
      <c r="K421">
        <v>0.98816891799999995</v>
      </c>
      <c r="L421">
        <v>0</v>
      </c>
      <c r="M421">
        <v>0</v>
      </c>
      <c r="N421">
        <v>3</v>
      </c>
      <c r="O421" s="1">
        <v>5.12E-12</v>
      </c>
      <c r="P421" s="1">
        <v>3.23E-90</v>
      </c>
      <c r="Q421">
        <v>20</v>
      </c>
      <c r="R421" t="s">
        <v>1385</v>
      </c>
      <c r="S421" t="s">
        <v>0</v>
      </c>
      <c r="T421">
        <v>0</v>
      </c>
      <c r="U421" t="s">
        <v>55</v>
      </c>
      <c r="V421" s="1">
        <v>7.0999999999999999E-9</v>
      </c>
      <c r="W421" t="s">
        <v>36</v>
      </c>
      <c r="X421">
        <v>0.10638</v>
      </c>
      <c r="Y421" t="s">
        <v>17803</v>
      </c>
    </row>
    <row r="422" spans="2:25" x14ac:dyDescent="0.2">
      <c r="B422" t="s">
        <v>11699</v>
      </c>
      <c r="C422">
        <v>91</v>
      </c>
      <c r="D422" t="s">
        <v>1386</v>
      </c>
      <c r="E422" t="s">
        <v>1387</v>
      </c>
      <c r="F422">
        <v>2806</v>
      </c>
      <c r="G422">
        <v>16</v>
      </c>
      <c r="H422">
        <v>58741035</v>
      </c>
      <c r="I422">
        <v>58768261</v>
      </c>
      <c r="J422">
        <v>0.89649115999999995</v>
      </c>
      <c r="K422">
        <v>-0.126962096</v>
      </c>
      <c r="L422">
        <v>0</v>
      </c>
      <c r="M422">
        <v>0</v>
      </c>
      <c r="N422">
        <v>0</v>
      </c>
      <c r="O422" t="s">
        <v>55</v>
      </c>
      <c r="P422" t="s">
        <v>55</v>
      </c>
      <c r="Q422">
        <v>0</v>
      </c>
      <c r="R422" t="s">
        <v>55</v>
      </c>
      <c r="S422" t="s">
        <v>56</v>
      </c>
      <c r="T422">
        <v>1</v>
      </c>
      <c r="U422" t="s">
        <v>118</v>
      </c>
      <c r="V422" s="1">
        <v>1.2E-10</v>
      </c>
      <c r="W422" t="s">
        <v>1388</v>
      </c>
      <c r="X422">
        <v>0.85499000000000003</v>
      </c>
      <c r="Y422" t="s">
        <v>17804</v>
      </c>
    </row>
    <row r="423" spans="2:25" x14ac:dyDescent="0.2">
      <c r="B423" t="s">
        <v>11699</v>
      </c>
      <c r="C423">
        <v>91</v>
      </c>
      <c r="D423" t="s">
        <v>1389</v>
      </c>
      <c r="E423" t="s">
        <v>1390</v>
      </c>
      <c r="F423" t="s">
        <v>55</v>
      </c>
      <c r="G423">
        <v>16</v>
      </c>
      <c r="H423">
        <v>59743897</v>
      </c>
      <c r="I423">
        <v>59788752</v>
      </c>
      <c r="J423" t="s">
        <v>55</v>
      </c>
      <c r="K423" t="s">
        <v>55</v>
      </c>
      <c r="L423">
        <v>0</v>
      </c>
      <c r="M423">
        <v>0</v>
      </c>
      <c r="N423">
        <v>0</v>
      </c>
      <c r="O423" t="s">
        <v>55</v>
      </c>
      <c r="P423" t="s">
        <v>55</v>
      </c>
      <c r="Q423">
        <v>0</v>
      </c>
      <c r="R423" t="s">
        <v>55</v>
      </c>
      <c r="S423" t="s">
        <v>56</v>
      </c>
      <c r="T423">
        <v>3</v>
      </c>
      <c r="U423" t="s">
        <v>846</v>
      </c>
      <c r="V423" s="1">
        <v>8.4999999999999997E-12</v>
      </c>
      <c r="W423" t="s">
        <v>1391</v>
      </c>
      <c r="X423">
        <v>0.33984999999999999</v>
      </c>
    </row>
    <row r="424" spans="2:25" x14ac:dyDescent="0.2">
      <c r="B424" t="s">
        <v>11699</v>
      </c>
      <c r="C424">
        <v>91</v>
      </c>
      <c r="D424" t="s">
        <v>1392</v>
      </c>
      <c r="E424" t="s">
        <v>1393</v>
      </c>
      <c r="F424">
        <v>1006</v>
      </c>
      <c r="G424">
        <v>16</v>
      </c>
      <c r="H424">
        <v>61681146</v>
      </c>
      <c r="I424">
        <v>62070939</v>
      </c>
      <c r="J424">
        <v>0.99746377100000005</v>
      </c>
      <c r="K424">
        <v>1.6617111200000001</v>
      </c>
      <c r="L424">
        <v>0</v>
      </c>
      <c r="M424">
        <v>0</v>
      </c>
      <c r="N424">
        <v>0</v>
      </c>
      <c r="O424" t="s">
        <v>55</v>
      </c>
      <c r="P424" t="s">
        <v>55</v>
      </c>
      <c r="Q424">
        <v>0</v>
      </c>
      <c r="R424" t="s">
        <v>55</v>
      </c>
      <c r="S424" t="s">
        <v>56</v>
      </c>
      <c r="T424">
        <v>7</v>
      </c>
      <c r="U424" t="s">
        <v>896</v>
      </c>
      <c r="V424" s="1">
        <v>8.4999999999999997E-12</v>
      </c>
      <c r="W424" t="s">
        <v>1391</v>
      </c>
      <c r="X424">
        <v>0.35970000000000002</v>
      </c>
    </row>
    <row r="425" spans="2:25" x14ac:dyDescent="0.2">
      <c r="B425" t="s">
        <v>11699</v>
      </c>
      <c r="C425">
        <v>94</v>
      </c>
      <c r="D425" t="s">
        <v>1394</v>
      </c>
      <c r="E425" t="s">
        <v>1395</v>
      </c>
      <c r="F425">
        <v>55364</v>
      </c>
      <c r="G425">
        <v>18</v>
      </c>
      <c r="H425">
        <v>22006580</v>
      </c>
      <c r="I425">
        <v>22033499</v>
      </c>
      <c r="J425" s="1">
        <v>3.3200000000000001E-5</v>
      </c>
      <c r="K425">
        <v>-0.339882187</v>
      </c>
      <c r="L425">
        <v>0</v>
      </c>
      <c r="M425">
        <v>0</v>
      </c>
      <c r="N425">
        <v>0</v>
      </c>
      <c r="O425" t="s">
        <v>55</v>
      </c>
      <c r="P425" t="s">
        <v>55</v>
      </c>
      <c r="Q425">
        <v>0</v>
      </c>
      <c r="R425" t="s">
        <v>55</v>
      </c>
      <c r="S425" t="s">
        <v>56</v>
      </c>
      <c r="T425">
        <v>1</v>
      </c>
      <c r="U425" t="s">
        <v>118</v>
      </c>
      <c r="V425" s="1">
        <v>2.7E-8</v>
      </c>
      <c r="W425" t="s">
        <v>37</v>
      </c>
      <c r="X425">
        <v>0.36131999999999997</v>
      </c>
    </row>
    <row r="426" spans="2:25" x14ac:dyDescent="0.2">
      <c r="B426" t="s">
        <v>11699</v>
      </c>
      <c r="C426">
        <v>94</v>
      </c>
      <c r="D426" t="s">
        <v>1396</v>
      </c>
      <c r="E426" t="s">
        <v>1397</v>
      </c>
      <c r="F426">
        <v>59340</v>
      </c>
      <c r="G426">
        <v>18</v>
      </c>
      <c r="H426">
        <v>22040593</v>
      </c>
      <c r="I426">
        <v>22059921</v>
      </c>
      <c r="J426" s="1">
        <v>1.67E-7</v>
      </c>
      <c r="K426">
        <v>1.5095623949999999</v>
      </c>
      <c r="L426">
        <v>0</v>
      </c>
      <c r="M426">
        <v>0</v>
      </c>
      <c r="N426">
        <v>0</v>
      </c>
      <c r="O426" t="s">
        <v>55</v>
      </c>
      <c r="P426" t="s">
        <v>55</v>
      </c>
      <c r="Q426">
        <v>0</v>
      </c>
      <c r="R426" t="s">
        <v>55</v>
      </c>
      <c r="S426" t="s">
        <v>56</v>
      </c>
      <c r="T426">
        <v>6</v>
      </c>
      <c r="U426" t="s">
        <v>305</v>
      </c>
      <c r="V426" s="1">
        <v>2.7E-8</v>
      </c>
      <c r="W426" t="s">
        <v>37</v>
      </c>
      <c r="X426">
        <v>0.91307000000000005</v>
      </c>
    </row>
    <row r="427" spans="2:25" x14ac:dyDescent="0.2">
      <c r="B427" t="s">
        <v>11699</v>
      </c>
      <c r="C427">
        <v>94</v>
      </c>
      <c r="D427" t="s">
        <v>1398</v>
      </c>
      <c r="E427" t="s">
        <v>1399</v>
      </c>
      <c r="F427">
        <v>25925</v>
      </c>
      <c r="G427">
        <v>18</v>
      </c>
      <c r="H427">
        <v>22641890</v>
      </c>
      <c r="I427">
        <v>22932154</v>
      </c>
      <c r="J427">
        <v>0.99997935100000002</v>
      </c>
      <c r="K427" t="s">
        <v>55</v>
      </c>
      <c r="L427">
        <v>0</v>
      </c>
      <c r="M427">
        <v>0</v>
      </c>
      <c r="N427">
        <v>0</v>
      </c>
      <c r="O427" t="s">
        <v>55</v>
      </c>
      <c r="P427" t="s">
        <v>55</v>
      </c>
      <c r="Q427">
        <v>0</v>
      </c>
      <c r="R427" t="s">
        <v>55</v>
      </c>
      <c r="S427" t="s">
        <v>56</v>
      </c>
      <c r="T427">
        <v>8</v>
      </c>
      <c r="U427" t="s">
        <v>1400</v>
      </c>
      <c r="V427" s="1">
        <v>2.7E-8</v>
      </c>
      <c r="W427" t="s">
        <v>37</v>
      </c>
      <c r="X427">
        <v>7.5834000000000003E-4</v>
      </c>
    </row>
    <row r="428" spans="2:25" x14ac:dyDescent="0.2">
      <c r="B428" t="s">
        <v>11699</v>
      </c>
      <c r="C428">
        <v>95</v>
      </c>
      <c r="D428" t="s">
        <v>1413</v>
      </c>
      <c r="E428" t="s">
        <v>1414</v>
      </c>
      <c r="F428">
        <v>147323</v>
      </c>
      <c r="G428">
        <v>18</v>
      </c>
      <c r="H428">
        <v>51850728</v>
      </c>
      <c r="I428">
        <v>51884334</v>
      </c>
      <c r="J428">
        <v>2.6335161999999999E-2</v>
      </c>
      <c r="K428">
        <v>0.53890160600000003</v>
      </c>
      <c r="L428">
        <v>0</v>
      </c>
      <c r="M428">
        <v>0</v>
      </c>
      <c r="N428">
        <v>0</v>
      </c>
      <c r="O428" t="s">
        <v>55</v>
      </c>
      <c r="P428" t="s">
        <v>55</v>
      </c>
      <c r="Q428">
        <v>0</v>
      </c>
      <c r="R428" t="s">
        <v>55</v>
      </c>
      <c r="S428" t="s">
        <v>56</v>
      </c>
      <c r="T428">
        <v>2</v>
      </c>
      <c r="U428" t="s">
        <v>1415</v>
      </c>
      <c r="V428" s="1">
        <v>2.6000000000000001E-11</v>
      </c>
      <c r="W428" t="s">
        <v>1416</v>
      </c>
      <c r="X428">
        <v>0.55174000000000001</v>
      </c>
    </row>
    <row r="429" spans="2:25" x14ac:dyDescent="0.2">
      <c r="B429" t="s">
        <v>11699</v>
      </c>
      <c r="C429">
        <v>95</v>
      </c>
      <c r="D429" t="s">
        <v>1417</v>
      </c>
      <c r="E429" t="s">
        <v>1418</v>
      </c>
      <c r="F429">
        <v>162681</v>
      </c>
      <c r="G429">
        <v>18</v>
      </c>
      <c r="H429">
        <v>51884287</v>
      </c>
      <c r="I429">
        <v>51911588</v>
      </c>
      <c r="J429" s="1">
        <v>6.0100000000000001E-6</v>
      </c>
      <c r="K429">
        <v>-0.18305914100000001</v>
      </c>
      <c r="L429">
        <v>0</v>
      </c>
      <c r="M429">
        <v>0</v>
      </c>
      <c r="N429">
        <v>0</v>
      </c>
      <c r="O429" t="s">
        <v>55</v>
      </c>
      <c r="P429" t="s">
        <v>55</v>
      </c>
      <c r="Q429">
        <v>0</v>
      </c>
      <c r="R429" t="s">
        <v>55</v>
      </c>
      <c r="S429" t="s">
        <v>56</v>
      </c>
      <c r="T429">
        <v>2</v>
      </c>
      <c r="U429" t="s">
        <v>1415</v>
      </c>
      <c r="V429" s="1">
        <v>2.6000000000000001E-11</v>
      </c>
      <c r="W429" t="s">
        <v>1416</v>
      </c>
      <c r="X429">
        <v>0.98014999999999997</v>
      </c>
    </row>
    <row r="430" spans="2:25" x14ac:dyDescent="0.2">
      <c r="B430" t="s">
        <v>11699</v>
      </c>
      <c r="C430">
        <v>95</v>
      </c>
      <c r="D430" t="s">
        <v>1419</v>
      </c>
      <c r="E430" t="s">
        <v>1420</v>
      </c>
      <c r="F430">
        <v>6925</v>
      </c>
      <c r="G430">
        <v>18</v>
      </c>
      <c r="H430">
        <v>52889562</v>
      </c>
      <c r="I430">
        <v>53332018</v>
      </c>
      <c r="J430">
        <v>0.99986654399999997</v>
      </c>
      <c r="K430">
        <v>0.443465632</v>
      </c>
      <c r="L430">
        <v>15</v>
      </c>
      <c r="M430">
        <v>8.7360000000000007</v>
      </c>
      <c r="N430">
        <v>0</v>
      </c>
      <c r="O430" t="s">
        <v>55</v>
      </c>
      <c r="P430" t="s">
        <v>55</v>
      </c>
      <c r="Q430">
        <v>0</v>
      </c>
      <c r="R430" t="s">
        <v>55</v>
      </c>
      <c r="S430" t="s">
        <v>56</v>
      </c>
      <c r="T430">
        <v>2</v>
      </c>
      <c r="U430" t="s">
        <v>1157</v>
      </c>
      <c r="V430" s="1">
        <v>6.4000000000000002E-12</v>
      </c>
      <c r="W430" t="s">
        <v>1421</v>
      </c>
      <c r="X430" s="1">
        <v>4.2608000000000003E-5</v>
      </c>
      <c r="Y430" t="s">
        <v>17805</v>
      </c>
    </row>
    <row r="431" spans="2:25" x14ac:dyDescent="0.2">
      <c r="B431" t="s">
        <v>11699</v>
      </c>
      <c r="C431">
        <v>95</v>
      </c>
      <c r="D431" t="s">
        <v>1422</v>
      </c>
      <c r="E431" t="s">
        <v>1423</v>
      </c>
      <c r="F431">
        <v>9352</v>
      </c>
      <c r="G431">
        <v>18</v>
      </c>
      <c r="H431">
        <v>54264439</v>
      </c>
      <c r="I431">
        <v>54318831</v>
      </c>
      <c r="J431">
        <v>0.956025974</v>
      </c>
      <c r="K431">
        <v>1.5185793299999999</v>
      </c>
      <c r="L431">
        <v>0</v>
      </c>
      <c r="M431">
        <v>0</v>
      </c>
      <c r="N431">
        <v>6</v>
      </c>
      <c r="O431" s="1">
        <v>7.4599999999999997E-5</v>
      </c>
      <c r="P431" s="1">
        <v>1.5299999999999999E-5</v>
      </c>
      <c r="Q431">
        <v>1</v>
      </c>
      <c r="R431" t="s">
        <v>112</v>
      </c>
      <c r="S431" t="s">
        <v>56</v>
      </c>
      <c r="T431">
        <v>8</v>
      </c>
      <c r="U431" t="s">
        <v>899</v>
      </c>
      <c r="V431" s="1">
        <v>6.4000000000000002E-12</v>
      </c>
      <c r="W431" t="s">
        <v>1424</v>
      </c>
      <c r="X431">
        <v>0.46195000000000003</v>
      </c>
    </row>
    <row r="432" spans="2:25" x14ac:dyDescent="0.2">
      <c r="B432" t="s">
        <v>11699</v>
      </c>
      <c r="C432">
        <v>95</v>
      </c>
      <c r="D432" t="s">
        <v>1425</v>
      </c>
      <c r="E432" t="s">
        <v>1426</v>
      </c>
      <c r="F432">
        <v>23335</v>
      </c>
      <c r="G432">
        <v>18</v>
      </c>
      <c r="H432">
        <v>54318574</v>
      </c>
      <c r="I432">
        <v>54698828</v>
      </c>
      <c r="J432">
        <v>0.99999998400000001</v>
      </c>
      <c r="K432">
        <v>1.043163273</v>
      </c>
      <c r="L432">
        <v>0</v>
      </c>
      <c r="M432">
        <v>0</v>
      </c>
      <c r="N432">
        <v>0</v>
      </c>
      <c r="O432" t="s">
        <v>55</v>
      </c>
      <c r="P432" t="s">
        <v>55</v>
      </c>
      <c r="Q432">
        <v>0</v>
      </c>
      <c r="R432" t="s">
        <v>55</v>
      </c>
      <c r="S432" t="s">
        <v>56</v>
      </c>
      <c r="T432">
        <v>8</v>
      </c>
      <c r="U432" t="s">
        <v>899</v>
      </c>
      <c r="V432" s="1">
        <v>6.4000000000000002E-12</v>
      </c>
      <c r="W432" t="s">
        <v>1416</v>
      </c>
      <c r="X432">
        <v>0.59141999999999995</v>
      </c>
    </row>
    <row r="433" spans="2:25" x14ac:dyDescent="0.2">
      <c r="B433" t="s">
        <v>11699</v>
      </c>
      <c r="C433">
        <v>96</v>
      </c>
      <c r="D433" t="s">
        <v>1427</v>
      </c>
      <c r="E433" t="s">
        <v>1428</v>
      </c>
      <c r="F433">
        <v>7109</v>
      </c>
      <c r="G433">
        <v>21</v>
      </c>
      <c r="H433">
        <v>45432200</v>
      </c>
      <c r="I433">
        <v>45526433</v>
      </c>
      <c r="J433">
        <v>0.99999895400000005</v>
      </c>
      <c r="K433">
        <v>-0.67229284899999997</v>
      </c>
      <c r="L433">
        <v>0</v>
      </c>
      <c r="M433">
        <v>0</v>
      </c>
      <c r="N433">
        <v>0</v>
      </c>
      <c r="O433" t="s">
        <v>55</v>
      </c>
      <c r="P433" t="s">
        <v>55</v>
      </c>
      <c r="Q433">
        <v>0</v>
      </c>
      <c r="R433" t="s">
        <v>55</v>
      </c>
      <c r="S433" t="s">
        <v>56</v>
      </c>
      <c r="T433">
        <v>2</v>
      </c>
      <c r="U433" t="s">
        <v>138</v>
      </c>
      <c r="V433" s="1">
        <v>1.9000000000000001E-7</v>
      </c>
      <c r="W433" t="s">
        <v>39</v>
      </c>
      <c r="X433">
        <v>0.43064999999999998</v>
      </c>
    </row>
    <row r="434" spans="2:25" x14ac:dyDescent="0.2">
      <c r="B434" t="s">
        <v>11699</v>
      </c>
      <c r="C434">
        <v>96</v>
      </c>
      <c r="D434" t="s">
        <v>1429</v>
      </c>
      <c r="E434" t="s">
        <v>1430</v>
      </c>
      <c r="F434">
        <v>5211</v>
      </c>
      <c r="G434">
        <v>21</v>
      </c>
      <c r="H434">
        <v>45719934</v>
      </c>
      <c r="I434">
        <v>45747259</v>
      </c>
      <c r="J434" s="1">
        <v>3.6800000000000002E-10</v>
      </c>
      <c r="K434" t="s">
        <v>55</v>
      </c>
      <c r="L434">
        <v>0</v>
      </c>
      <c r="M434">
        <v>0</v>
      </c>
      <c r="N434">
        <v>1</v>
      </c>
      <c r="O434">
        <v>1.0460500000000001E-4</v>
      </c>
      <c r="P434" s="1">
        <v>5.2599999999999996E-6</v>
      </c>
      <c r="Q434">
        <v>1</v>
      </c>
      <c r="R434" t="s">
        <v>128</v>
      </c>
      <c r="S434" t="s">
        <v>0</v>
      </c>
      <c r="T434">
        <v>0</v>
      </c>
      <c r="U434" t="s">
        <v>55</v>
      </c>
      <c r="V434" s="1">
        <v>3.3000000000000002E-7</v>
      </c>
      <c r="W434" t="s">
        <v>39</v>
      </c>
      <c r="X434">
        <v>0.22302</v>
      </c>
    </row>
    <row r="435" spans="2:25" x14ac:dyDescent="0.2">
      <c r="B435" t="s">
        <v>11699</v>
      </c>
      <c r="C435">
        <v>96</v>
      </c>
      <c r="D435" t="s">
        <v>1431</v>
      </c>
      <c r="E435" t="s">
        <v>1432</v>
      </c>
      <c r="F435">
        <v>7226</v>
      </c>
      <c r="G435">
        <v>21</v>
      </c>
      <c r="H435">
        <v>45770046</v>
      </c>
      <c r="I435">
        <v>45862964</v>
      </c>
      <c r="J435" s="1">
        <v>3.3700000000000001E-25</v>
      </c>
      <c r="K435">
        <v>1.01197194</v>
      </c>
      <c r="L435">
        <v>0</v>
      </c>
      <c r="M435">
        <v>0</v>
      </c>
      <c r="N435">
        <v>0</v>
      </c>
      <c r="O435" t="s">
        <v>55</v>
      </c>
      <c r="P435" t="s">
        <v>55</v>
      </c>
      <c r="Q435">
        <v>0</v>
      </c>
      <c r="R435" t="s">
        <v>55</v>
      </c>
      <c r="S435" t="s">
        <v>56</v>
      </c>
      <c r="T435">
        <v>1</v>
      </c>
      <c r="U435" t="s">
        <v>71</v>
      </c>
      <c r="V435" s="1">
        <v>1.3999999999999999E-6</v>
      </c>
      <c r="W435" t="s">
        <v>39</v>
      </c>
      <c r="X435">
        <v>6.8836999999999995E-2</v>
      </c>
    </row>
    <row r="436" spans="2:25" x14ac:dyDescent="0.2">
      <c r="B436" t="s">
        <v>11699</v>
      </c>
      <c r="C436">
        <v>96</v>
      </c>
      <c r="D436" t="s">
        <v>1433</v>
      </c>
      <c r="E436" t="s">
        <v>1434</v>
      </c>
      <c r="F436">
        <v>81543</v>
      </c>
      <c r="G436">
        <v>21</v>
      </c>
      <c r="H436">
        <v>45879814</v>
      </c>
      <c r="I436">
        <v>45882078</v>
      </c>
      <c r="J436" t="s">
        <v>55</v>
      </c>
      <c r="K436" t="s">
        <v>55</v>
      </c>
      <c r="L436">
        <v>0</v>
      </c>
      <c r="M436">
        <v>0</v>
      </c>
      <c r="N436">
        <v>0</v>
      </c>
      <c r="O436" t="s">
        <v>55</v>
      </c>
      <c r="P436" t="s">
        <v>55</v>
      </c>
      <c r="Q436">
        <v>0</v>
      </c>
      <c r="R436" t="s">
        <v>55</v>
      </c>
      <c r="S436" t="s">
        <v>56</v>
      </c>
      <c r="T436">
        <v>1</v>
      </c>
      <c r="U436" t="s">
        <v>258</v>
      </c>
      <c r="V436" s="1">
        <v>8.7999999999999994E-8</v>
      </c>
      <c r="W436" t="s">
        <v>39</v>
      </c>
      <c r="X436">
        <v>0.90871999999999997</v>
      </c>
    </row>
    <row r="437" spans="2:25" x14ac:dyDescent="0.2">
      <c r="B437" t="s">
        <v>11699</v>
      </c>
      <c r="C437">
        <v>96</v>
      </c>
      <c r="D437" t="s">
        <v>1435</v>
      </c>
      <c r="E437" t="s">
        <v>1436</v>
      </c>
      <c r="F437">
        <v>114043</v>
      </c>
      <c r="G437">
        <v>21</v>
      </c>
      <c r="H437">
        <v>45937099</v>
      </c>
      <c r="I437">
        <v>45945835</v>
      </c>
      <c r="J437" t="s">
        <v>55</v>
      </c>
      <c r="K437" t="s">
        <v>55</v>
      </c>
      <c r="L437">
        <v>0</v>
      </c>
      <c r="M437">
        <v>0</v>
      </c>
      <c r="N437">
        <v>0</v>
      </c>
      <c r="O437" t="s">
        <v>55</v>
      </c>
      <c r="P437" t="s">
        <v>55</v>
      </c>
      <c r="Q437">
        <v>0</v>
      </c>
      <c r="R437" t="s">
        <v>55</v>
      </c>
      <c r="S437" t="s">
        <v>56</v>
      </c>
      <c r="T437">
        <v>6</v>
      </c>
      <c r="U437" t="s">
        <v>1437</v>
      </c>
      <c r="V437" s="1">
        <v>8.7999999999999994E-8</v>
      </c>
      <c r="W437" t="s">
        <v>39</v>
      </c>
      <c r="X437">
        <v>0.30107</v>
      </c>
    </row>
    <row r="438" spans="2:25" x14ac:dyDescent="0.2">
      <c r="B438" t="s">
        <v>11699</v>
      </c>
      <c r="C438">
        <v>96</v>
      </c>
      <c r="D438" t="s">
        <v>1438</v>
      </c>
      <c r="E438" t="s">
        <v>1439</v>
      </c>
      <c r="F438">
        <v>386677</v>
      </c>
      <c r="G438">
        <v>21</v>
      </c>
      <c r="H438">
        <v>45958864</v>
      </c>
      <c r="I438">
        <v>45960078</v>
      </c>
      <c r="J438">
        <v>0.106027011</v>
      </c>
      <c r="K438">
        <v>-0.19716840699999999</v>
      </c>
      <c r="L438">
        <v>0</v>
      </c>
      <c r="M438">
        <v>0</v>
      </c>
      <c r="N438">
        <v>0</v>
      </c>
      <c r="O438" t="s">
        <v>55</v>
      </c>
      <c r="P438" t="s">
        <v>55</v>
      </c>
      <c r="Q438">
        <v>0</v>
      </c>
      <c r="R438" t="s">
        <v>55</v>
      </c>
      <c r="S438" t="s">
        <v>56</v>
      </c>
      <c r="T438">
        <v>5</v>
      </c>
      <c r="U438" t="s">
        <v>1440</v>
      </c>
      <c r="V438" s="1">
        <v>8.7999999999999994E-8</v>
      </c>
      <c r="W438" t="s">
        <v>39</v>
      </c>
      <c r="X438">
        <v>0.86855000000000004</v>
      </c>
    </row>
    <row r="439" spans="2:25" x14ac:dyDescent="0.2">
      <c r="B439" t="s">
        <v>11699</v>
      </c>
      <c r="C439">
        <v>96</v>
      </c>
      <c r="D439" t="s">
        <v>1441</v>
      </c>
      <c r="E439" t="s">
        <v>1442</v>
      </c>
      <c r="F439">
        <v>7327</v>
      </c>
      <c r="G439">
        <v>21</v>
      </c>
      <c r="H439">
        <v>46188955</v>
      </c>
      <c r="I439">
        <v>46221934</v>
      </c>
      <c r="J439">
        <v>0.24741649900000001</v>
      </c>
      <c r="K439">
        <v>1.741839009</v>
      </c>
      <c r="L439">
        <v>0</v>
      </c>
      <c r="M439">
        <v>0</v>
      </c>
      <c r="N439">
        <v>0</v>
      </c>
      <c r="O439" t="s">
        <v>55</v>
      </c>
      <c r="P439" t="s">
        <v>55</v>
      </c>
      <c r="Q439">
        <v>0</v>
      </c>
      <c r="R439" t="s">
        <v>55</v>
      </c>
      <c r="S439" t="s">
        <v>56</v>
      </c>
      <c r="T439">
        <v>6</v>
      </c>
      <c r="U439" t="s">
        <v>277</v>
      </c>
      <c r="V439" s="1">
        <v>8.7999999999999994E-8</v>
      </c>
      <c r="W439" t="s">
        <v>39</v>
      </c>
      <c r="X439">
        <v>0.18962000000000001</v>
      </c>
    </row>
    <row r="440" spans="2:25" x14ac:dyDescent="0.2">
      <c r="B440" t="s">
        <v>11699</v>
      </c>
      <c r="C440">
        <v>96</v>
      </c>
      <c r="D440" t="s">
        <v>1443</v>
      </c>
      <c r="E440" t="s">
        <v>1444</v>
      </c>
      <c r="F440">
        <v>6612</v>
      </c>
      <c r="G440">
        <v>21</v>
      </c>
      <c r="H440">
        <v>46225532</v>
      </c>
      <c r="I440">
        <v>46238694</v>
      </c>
      <c r="J440">
        <v>0.312496155</v>
      </c>
      <c r="K440">
        <v>-0.234755993</v>
      </c>
      <c r="L440">
        <v>0</v>
      </c>
      <c r="M440">
        <v>0</v>
      </c>
      <c r="N440">
        <v>0</v>
      </c>
      <c r="O440" t="s">
        <v>55</v>
      </c>
      <c r="P440" t="s">
        <v>55</v>
      </c>
      <c r="Q440">
        <v>0</v>
      </c>
      <c r="R440" t="s">
        <v>55</v>
      </c>
      <c r="S440" t="s">
        <v>56</v>
      </c>
      <c r="T440">
        <v>6</v>
      </c>
      <c r="U440" t="s">
        <v>277</v>
      </c>
      <c r="V440" s="1">
        <v>8.7999999999999994E-8</v>
      </c>
      <c r="W440" t="s">
        <v>39</v>
      </c>
      <c r="X440">
        <v>6.1700999999999999E-2</v>
      </c>
    </row>
    <row r="441" spans="2:25" x14ac:dyDescent="0.2">
      <c r="B441" t="s">
        <v>11699</v>
      </c>
      <c r="C441">
        <v>96</v>
      </c>
      <c r="D441" t="s">
        <v>1445</v>
      </c>
      <c r="E441" t="s">
        <v>1446</v>
      </c>
      <c r="F441">
        <v>754</v>
      </c>
      <c r="G441">
        <v>21</v>
      </c>
      <c r="H441">
        <v>46269500</v>
      </c>
      <c r="I441">
        <v>46293752</v>
      </c>
      <c r="J441">
        <v>0.26625406699999998</v>
      </c>
      <c r="K441">
        <v>0.44012421499999999</v>
      </c>
      <c r="L441">
        <v>0</v>
      </c>
      <c r="M441">
        <v>0</v>
      </c>
      <c r="N441">
        <v>0</v>
      </c>
      <c r="O441" t="s">
        <v>55</v>
      </c>
      <c r="P441" t="s">
        <v>55</v>
      </c>
      <c r="Q441">
        <v>0</v>
      </c>
      <c r="R441" t="s">
        <v>55</v>
      </c>
      <c r="S441" t="s">
        <v>56</v>
      </c>
      <c r="T441">
        <v>7</v>
      </c>
      <c r="U441" t="s">
        <v>1447</v>
      </c>
      <c r="V441" s="1">
        <v>8.7999999999999994E-8</v>
      </c>
      <c r="W441" t="s">
        <v>39</v>
      </c>
      <c r="X441">
        <v>0.33177000000000001</v>
      </c>
    </row>
    <row r="442" spans="2:25" x14ac:dyDescent="0.2">
      <c r="B442" t="s">
        <v>11699</v>
      </c>
      <c r="C442">
        <v>96</v>
      </c>
      <c r="D442" t="s">
        <v>1448</v>
      </c>
      <c r="E442" t="s">
        <v>1449</v>
      </c>
      <c r="F442">
        <v>3689</v>
      </c>
      <c r="G442">
        <v>21</v>
      </c>
      <c r="H442">
        <v>46305868</v>
      </c>
      <c r="I442">
        <v>46351904</v>
      </c>
      <c r="J442" s="1">
        <v>3.8800000000000001E-5</v>
      </c>
      <c r="K442">
        <v>1.9552499539999999</v>
      </c>
      <c r="L442">
        <v>0</v>
      </c>
      <c r="M442">
        <v>0</v>
      </c>
      <c r="N442">
        <v>0</v>
      </c>
      <c r="O442" t="s">
        <v>55</v>
      </c>
      <c r="P442" t="s">
        <v>55</v>
      </c>
      <c r="Q442">
        <v>0</v>
      </c>
      <c r="R442" t="s">
        <v>55</v>
      </c>
      <c r="S442" t="s">
        <v>56</v>
      </c>
      <c r="T442">
        <v>5</v>
      </c>
      <c r="U442" t="s">
        <v>184</v>
      </c>
      <c r="V442" s="1">
        <v>8.7999999999999994E-8</v>
      </c>
      <c r="W442" t="s">
        <v>39</v>
      </c>
      <c r="X442">
        <v>0.11957</v>
      </c>
      <c r="Y442" t="s">
        <v>17806</v>
      </c>
    </row>
    <row r="443" spans="2:25" x14ac:dyDescent="0.2">
      <c r="B443" t="s">
        <v>11699</v>
      </c>
      <c r="C443">
        <v>96</v>
      </c>
      <c r="D443" t="s">
        <v>1450</v>
      </c>
      <c r="E443" t="s">
        <v>1451</v>
      </c>
      <c r="F443">
        <v>84536</v>
      </c>
      <c r="G443">
        <v>21</v>
      </c>
      <c r="H443">
        <v>46352729</v>
      </c>
      <c r="I443">
        <v>46359828</v>
      </c>
      <c r="J443" t="s">
        <v>55</v>
      </c>
      <c r="K443" t="s">
        <v>55</v>
      </c>
      <c r="L443">
        <v>0</v>
      </c>
      <c r="M443">
        <v>0</v>
      </c>
      <c r="N443">
        <v>0</v>
      </c>
      <c r="O443" t="s">
        <v>55</v>
      </c>
      <c r="P443" t="s">
        <v>55</v>
      </c>
      <c r="Q443">
        <v>0</v>
      </c>
      <c r="R443" t="s">
        <v>55</v>
      </c>
      <c r="S443" t="s">
        <v>56</v>
      </c>
      <c r="T443">
        <v>13</v>
      </c>
      <c r="U443" t="s">
        <v>1452</v>
      </c>
      <c r="V443" s="1">
        <v>8.7999999999999994E-8</v>
      </c>
      <c r="W443" t="s">
        <v>39</v>
      </c>
      <c r="X443">
        <v>0.12669</v>
      </c>
    </row>
    <row r="444" spans="2:25" x14ac:dyDescent="0.2">
      <c r="B444" t="s">
        <v>11699</v>
      </c>
      <c r="C444">
        <v>96</v>
      </c>
      <c r="D444" t="s">
        <v>1453</v>
      </c>
      <c r="E444" t="s">
        <v>1454</v>
      </c>
      <c r="F444">
        <v>85395</v>
      </c>
      <c r="G444">
        <v>21</v>
      </c>
      <c r="H444">
        <v>46359925</v>
      </c>
      <c r="I444">
        <v>46396904</v>
      </c>
      <c r="J444">
        <v>3.9581764999999998E-2</v>
      </c>
      <c r="K444" t="s">
        <v>55</v>
      </c>
      <c r="L444">
        <v>0</v>
      </c>
      <c r="M444">
        <v>0</v>
      </c>
      <c r="N444">
        <v>5</v>
      </c>
      <c r="O444" s="1">
        <v>2.2500000000000001E-6</v>
      </c>
      <c r="P444" s="1">
        <v>6.0399999999999996E-7</v>
      </c>
      <c r="Q444">
        <v>1</v>
      </c>
      <c r="R444" t="s">
        <v>505</v>
      </c>
      <c r="S444" t="s">
        <v>56</v>
      </c>
      <c r="T444">
        <v>13</v>
      </c>
      <c r="U444" t="s">
        <v>1452</v>
      </c>
      <c r="V444" s="1">
        <v>8.7999999999999994E-8</v>
      </c>
      <c r="W444" t="s">
        <v>39</v>
      </c>
      <c r="X444">
        <v>9.7698999999999994E-2</v>
      </c>
    </row>
    <row r="445" spans="2:25" x14ac:dyDescent="0.2">
      <c r="B445" t="s">
        <v>11699</v>
      </c>
      <c r="C445">
        <v>96</v>
      </c>
      <c r="D445" t="s">
        <v>1455</v>
      </c>
      <c r="E445" t="s">
        <v>1456</v>
      </c>
      <c r="F445" t="s">
        <v>55</v>
      </c>
      <c r="G445">
        <v>21</v>
      </c>
      <c r="H445">
        <v>46492796</v>
      </c>
      <c r="I445">
        <v>46492927</v>
      </c>
      <c r="J445" t="s">
        <v>55</v>
      </c>
      <c r="K445" t="s">
        <v>55</v>
      </c>
      <c r="L445">
        <v>4</v>
      </c>
      <c r="M445">
        <v>11.98</v>
      </c>
      <c r="N445">
        <v>0</v>
      </c>
      <c r="O445" t="s">
        <v>55</v>
      </c>
      <c r="P445" t="s">
        <v>55</v>
      </c>
      <c r="Q445">
        <v>0</v>
      </c>
      <c r="R445" t="s">
        <v>55</v>
      </c>
      <c r="S445" t="s">
        <v>56</v>
      </c>
      <c r="T445">
        <v>17</v>
      </c>
      <c r="U445" t="s">
        <v>1457</v>
      </c>
      <c r="V445" s="1">
        <v>4.8E-8</v>
      </c>
      <c r="W445" t="s">
        <v>39</v>
      </c>
      <c r="X445">
        <v>1.7166999999999999E-4</v>
      </c>
    </row>
    <row r="446" spans="2:25" x14ac:dyDescent="0.2">
      <c r="B446" t="s">
        <v>11699</v>
      </c>
      <c r="C446">
        <v>96</v>
      </c>
      <c r="D446" t="s">
        <v>1458</v>
      </c>
      <c r="E446" t="s">
        <v>1459</v>
      </c>
      <c r="F446">
        <v>104</v>
      </c>
      <c r="G446">
        <v>21</v>
      </c>
      <c r="H446">
        <v>46493768</v>
      </c>
      <c r="I446">
        <v>46646478</v>
      </c>
      <c r="J446">
        <v>0.84393934699999995</v>
      </c>
      <c r="K446">
        <v>0.94107657</v>
      </c>
      <c r="L446">
        <v>46</v>
      </c>
      <c r="M446">
        <v>11.98</v>
      </c>
      <c r="N446">
        <v>44</v>
      </c>
      <c r="O446" s="1">
        <v>1.5E-11</v>
      </c>
      <c r="P446" s="1">
        <v>3.98E-47</v>
      </c>
      <c r="Q446">
        <v>4</v>
      </c>
      <c r="R446" t="s">
        <v>1460</v>
      </c>
      <c r="S446" t="s">
        <v>56</v>
      </c>
      <c r="T446">
        <v>17</v>
      </c>
      <c r="U446" t="s">
        <v>1457</v>
      </c>
      <c r="V446" s="1">
        <v>4.8E-8</v>
      </c>
      <c r="W446" t="s">
        <v>39</v>
      </c>
      <c r="X446" s="1">
        <v>4.0149000000000003E-6</v>
      </c>
      <c r="Y446" t="s">
        <v>17807</v>
      </c>
    </row>
    <row r="447" spans="2:25" x14ac:dyDescent="0.2">
      <c r="B447" t="s">
        <v>11699</v>
      </c>
      <c r="C447">
        <v>96</v>
      </c>
      <c r="D447" t="s">
        <v>1461</v>
      </c>
      <c r="E447" t="s">
        <v>1462</v>
      </c>
      <c r="F447">
        <v>728039</v>
      </c>
      <c r="G447">
        <v>21</v>
      </c>
      <c r="H447">
        <v>46511596</v>
      </c>
      <c r="I447">
        <v>46515493</v>
      </c>
      <c r="J447" t="s">
        <v>55</v>
      </c>
      <c r="K447" t="s">
        <v>55</v>
      </c>
      <c r="L447">
        <v>2</v>
      </c>
      <c r="M447">
        <v>11.44</v>
      </c>
      <c r="N447">
        <v>0</v>
      </c>
      <c r="O447" t="s">
        <v>55</v>
      </c>
      <c r="P447" t="s">
        <v>55</v>
      </c>
      <c r="Q447">
        <v>0</v>
      </c>
      <c r="R447" t="s">
        <v>55</v>
      </c>
      <c r="S447" t="s">
        <v>56</v>
      </c>
      <c r="T447">
        <v>16</v>
      </c>
      <c r="U447" t="s">
        <v>1463</v>
      </c>
      <c r="V447" s="1">
        <v>4.8E-8</v>
      </c>
      <c r="W447" t="s">
        <v>39</v>
      </c>
      <c r="X447">
        <v>1.1443999999999999E-2</v>
      </c>
    </row>
    <row r="448" spans="2:25" x14ac:dyDescent="0.2">
      <c r="B448" t="s">
        <v>11699</v>
      </c>
      <c r="C448">
        <v>96</v>
      </c>
      <c r="D448" t="s">
        <v>1464</v>
      </c>
      <c r="E448" t="s">
        <v>1465</v>
      </c>
      <c r="F448" t="s">
        <v>55</v>
      </c>
      <c r="G448">
        <v>21</v>
      </c>
      <c r="H448">
        <v>46520728</v>
      </c>
      <c r="I448">
        <v>46534873</v>
      </c>
      <c r="J448" t="s">
        <v>55</v>
      </c>
      <c r="K448" t="s">
        <v>55</v>
      </c>
      <c r="L448">
        <v>4</v>
      </c>
      <c r="M448">
        <v>2.8130000000000002</v>
      </c>
      <c r="N448">
        <v>0</v>
      </c>
      <c r="O448" t="s">
        <v>55</v>
      </c>
      <c r="P448" t="s">
        <v>55</v>
      </c>
      <c r="Q448">
        <v>0</v>
      </c>
      <c r="R448" t="s">
        <v>55</v>
      </c>
      <c r="S448" t="s">
        <v>56</v>
      </c>
      <c r="T448">
        <v>16</v>
      </c>
      <c r="U448" t="s">
        <v>1463</v>
      </c>
      <c r="V448" s="1">
        <v>4.8E-8</v>
      </c>
      <c r="W448" t="s">
        <v>39</v>
      </c>
      <c r="X448">
        <v>7.1486999999999995E-2</v>
      </c>
    </row>
    <row r="449" spans="2:25" x14ac:dyDescent="0.2">
      <c r="B449" t="s">
        <v>11699</v>
      </c>
      <c r="C449">
        <v>96</v>
      </c>
      <c r="D449" t="s">
        <v>1466</v>
      </c>
      <c r="E449" t="s">
        <v>1467</v>
      </c>
      <c r="F449">
        <v>23275</v>
      </c>
      <c r="G449">
        <v>21</v>
      </c>
      <c r="H449">
        <v>46683843</v>
      </c>
      <c r="I449">
        <v>46707813</v>
      </c>
      <c r="J449">
        <v>1.0840872E-2</v>
      </c>
      <c r="K449">
        <v>-0.159699322</v>
      </c>
      <c r="L449">
        <v>0</v>
      </c>
      <c r="M449">
        <v>0</v>
      </c>
      <c r="N449">
        <v>0</v>
      </c>
      <c r="O449" t="s">
        <v>55</v>
      </c>
      <c r="P449" t="s">
        <v>55</v>
      </c>
      <c r="Q449">
        <v>0</v>
      </c>
      <c r="R449" t="s">
        <v>55</v>
      </c>
      <c r="S449" t="s">
        <v>56</v>
      </c>
      <c r="T449">
        <v>4</v>
      </c>
      <c r="U449" t="s">
        <v>205</v>
      </c>
      <c r="V449" s="1">
        <v>4.8E-8</v>
      </c>
      <c r="W449" t="s">
        <v>39</v>
      </c>
      <c r="X449">
        <v>0.12128</v>
      </c>
    </row>
    <row r="450" spans="2:25" x14ac:dyDescent="0.2">
      <c r="B450" t="s">
        <v>11699</v>
      </c>
      <c r="C450">
        <v>96</v>
      </c>
      <c r="D450" t="s">
        <v>1468</v>
      </c>
      <c r="E450" t="s">
        <v>1469</v>
      </c>
      <c r="F450">
        <v>6573</v>
      </c>
      <c r="G450">
        <v>21</v>
      </c>
      <c r="H450">
        <v>46913486</v>
      </c>
      <c r="I450">
        <v>46964325</v>
      </c>
      <c r="J450">
        <v>1.2388100000000001E-2</v>
      </c>
      <c r="K450">
        <v>0.37674962400000001</v>
      </c>
      <c r="L450">
        <v>0</v>
      </c>
      <c r="M450">
        <v>0</v>
      </c>
      <c r="N450">
        <v>0</v>
      </c>
      <c r="O450" t="s">
        <v>55</v>
      </c>
      <c r="P450" t="s">
        <v>55</v>
      </c>
      <c r="Q450">
        <v>0</v>
      </c>
      <c r="R450" t="s">
        <v>55</v>
      </c>
      <c r="S450" t="s">
        <v>56</v>
      </c>
      <c r="T450">
        <v>5</v>
      </c>
      <c r="U450" t="s">
        <v>1470</v>
      </c>
      <c r="V450" s="1">
        <v>8.7999999999999994E-8</v>
      </c>
      <c r="W450" t="s">
        <v>39</v>
      </c>
      <c r="X450">
        <v>0.50297999999999998</v>
      </c>
    </row>
    <row r="451" spans="2:25" x14ac:dyDescent="0.2">
      <c r="B451" t="s">
        <v>11699</v>
      </c>
      <c r="C451">
        <v>96</v>
      </c>
      <c r="D451" t="s">
        <v>1471</v>
      </c>
      <c r="E451" t="s">
        <v>1472</v>
      </c>
      <c r="F451">
        <v>54039</v>
      </c>
      <c r="G451">
        <v>21</v>
      </c>
      <c r="H451">
        <v>47063608</v>
      </c>
      <c r="I451">
        <v>47362368</v>
      </c>
      <c r="J451">
        <v>0.98031540500000003</v>
      </c>
      <c r="K451" t="s">
        <v>55</v>
      </c>
      <c r="L451">
        <v>0</v>
      </c>
      <c r="M451">
        <v>0</v>
      </c>
      <c r="N451">
        <v>0</v>
      </c>
      <c r="O451" t="s">
        <v>55</v>
      </c>
      <c r="P451" t="s">
        <v>55</v>
      </c>
      <c r="Q451">
        <v>0</v>
      </c>
      <c r="R451" t="s">
        <v>55</v>
      </c>
      <c r="S451" t="s">
        <v>56</v>
      </c>
      <c r="T451">
        <v>5</v>
      </c>
      <c r="U451" t="s">
        <v>1473</v>
      </c>
      <c r="V451" s="1">
        <v>4.8E-8</v>
      </c>
      <c r="W451" t="s">
        <v>39</v>
      </c>
      <c r="X451">
        <v>0.35560000000000003</v>
      </c>
    </row>
    <row r="452" spans="2:25" x14ac:dyDescent="0.2">
      <c r="B452" t="s">
        <v>11699</v>
      </c>
      <c r="C452">
        <v>96</v>
      </c>
      <c r="D452" t="s">
        <v>1474</v>
      </c>
      <c r="E452" t="s">
        <v>1475</v>
      </c>
      <c r="F452" t="s">
        <v>55</v>
      </c>
      <c r="G452">
        <v>21</v>
      </c>
      <c r="H452">
        <v>47183565</v>
      </c>
      <c r="I452">
        <v>47190005</v>
      </c>
      <c r="J452" t="s">
        <v>55</v>
      </c>
      <c r="K452" t="s">
        <v>55</v>
      </c>
      <c r="L452">
        <v>0</v>
      </c>
      <c r="M452">
        <v>0</v>
      </c>
      <c r="N452">
        <v>0</v>
      </c>
      <c r="O452" t="s">
        <v>55</v>
      </c>
      <c r="P452" t="s">
        <v>55</v>
      </c>
      <c r="Q452">
        <v>0</v>
      </c>
      <c r="R452" t="s">
        <v>55</v>
      </c>
      <c r="S452" t="s">
        <v>56</v>
      </c>
      <c r="T452">
        <v>5</v>
      </c>
      <c r="U452" t="s">
        <v>360</v>
      </c>
      <c r="V452" s="1">
        <v>4.8E-8</v>
      </c>
      <c r="W452" t="s">
        <v>39</v>
      </c>
      <c r="X452">
        <v>0.22567000000000001</v>
      </c>
    </row>
    <row r="453" spans="2:25" x14ac:dyDescent="0.2">
      <c r="B453" t="s">
        <v>11699</v>
      </c>
      <c r="C453">
        <v>96</v>
      </c>
      <c r="D453" t="s">
        <v>1476</v>
      </c>
      <c r="E453" t="s">
        <v>1477</v>
      </c>
      <c r="F453" t="s">
        <v>55</v>
      </c>
      <c r="G453">
        <v>21</v>
      </c>
      <c r="H453">
        <v>47347679</v>
      </c>
      <c r="I453">
        <v>47352477</v>
      </c>
      <c r="J453" t="s">
        <v>55</v>
      </c>
      <c r="K453" t="s">
        <v>55</v>
      </c>
      <c r="L453">
        <v>0</v>
      </c>
      <c r="M453">
        <v>0</v>
      </c>
      <c r="N453">
        <v>0</v>
      </c>
      <c r="O453" t="s">
        <v>55</v>
      </c>
      <c r="P453" t="s">
        <v>55</v>
      </c>
      <c r="Q453">
        <v>0</v>
      </c>
      <c r="R453" t="s">
        <v>55</v>
      </c>
      <c r="S453" t="s">
        <v>56</v>
      </c>
      <c r="T453">
        <v>4</v>
      </c>
      <c r="U453" t="s">
        <v>1478</v>
      </c>
      <c r="V453" s="1">
        <v>4.8E-8</v>
      </c>
      <c r="W453" t="s">
        <v>39</v>
      </c>
      <c r="X453">
        <v>0.20433999999999999</v>
      </c>
    </row>
    <row r="454" spans="2:25" x14ac:dyDescent="0.2">
      <c r="B454" t="s">
        <v>11699</v>
      </c>
      <c r="C454">
        <v>96</v>
      </c>
      <c r="D454" t="s">
        <v>1479</v>
      </c>
      <c r="E454" t="s">
        <v>1480</v>
      </c>
      <c r="F454">
        <v>1292</v>
      </c>
      <c r="G454">
        <v>21</v>
      </c>
      <c r="H454">
        <v>47518011</v>
      </c>
      <c r="I454">
        <v>47552763</v>
      </c>
      <c r="J454">
        <v>2.133757E-3</v>
      </c>
      <c r="K454" t="s">
        <v>55</v>
      </c>
      <c r="L454">
        <v>0</v>
      </c>
      <c r="M454">
        <v>0</v>
      </c>
      <c r="N454">
        <v>0</v>
      </c>
      <c r="O454" t="s">
        <v>55</v>
      </c>
      <c r="P454" t="s">
        <v>55</v>
      </c>
      <c r="Q454">
        <v>0</v>
      </c>
      <c r="R454" t="s">
        <v>55</v>
      </c>
      <c r="S454" t="s">
        <v>56</v>
      </c>
      <c r="T454">
        <v>1</v>
      </c>
      <c r="U454" t="s">
        <v>71</v>
      </c>
      <c r="V454" s="1">
        <v>9.9000000000000005E-7</v>
      </c>
      <c r="W454" t="s">
        <v>39</v>
      </c>
      <c r="X454">
        <v>0.34259000000000001</v>
      </c>
      <c r="Y454" t="s">
        <v>17808</v>
      </c>
    </row>
    <row r="455" spans="2:25" x14ac:dyDescent="0.2">
      <c r="B455" t="s">
        <v>11699</v>
      </c>
      <c r="C455">
        <v>97</v>
      </c>
      <c r="D455" t="s">
        <v>1481</v>
      </c>
      <c r="E455" t="s">
        <v>1482</v>
      </c>
      <c r="F455">
        <v>10454</v>
      </c>
      <c r="G455">
        <v>22</v>
      </c>
      <c r="H455">
        <v>39795746</v>
      </c>
      <c r="I455">
        <v>39833065</v>
      </c>
      <c r="J455">
        <v>3.9958110000000002E-3</v>
      </c>
      <c r="K455">
        <v>-0.62371235999999997</v>
      </c>
      <c r="L455">
        <v>0</v>
      </c>
      <c r="M455">
        <v>0</v>
      </c>
      <c r="N455">
        <v>0</v>
      </c>
      <c r="O455" t="s">
        <v>55</v>
      </c>
      <c r="P455" t="s">
        <v>55</v>
      </c>
      <c r="Q455">
        <v>0</v>
      </c>
      <c r="R455" t="s">
        <v>55</v>
      </c>
      <c r="S455" t="s">
        <v>56</v>
      </c>
      <c r="T455">
        <v>1</v>
      </c>
      <c r="U455" t="s">
        <v>245</v>
      </c>
      <c r="V455" s="1">
        <v>3.1E-7</v>
      </c>
      <c r="W455" t="s">
        <v>40</v>
      </c>
      <c r="X455" s="1">
        <v>1.8587999999999999E-5</v>
      </c>
    </row>
    <row r="456" spans="2:25" x14ac:dyDescent="0.2">
      <c r="B456" t="s">
        <v>11699</v>
      </c>
      <c r="C456">
        <v>97</v>
      </c>
      <c r="D456" t="s">
        <v>1483</v>
      </c>
      <c r="E456" t="s">
        <v>1484</v>
      </c>
      <c r="F456">
        <v>54471</v>
      </c>
      <c r="G456">
        <v>22</v>
      </c>
      <c r="H456">
        <v>39895437</v>
      </c>
      <c r="I456">
        <v>39914137</v>
      </c>
      <c r="J456">
        <v>6.2893832999999996E-2</v>
      </c>
      <c r="K456">
        <v>-0.36802570099999998</v>
      </c>
      <c r="L456">
        <v>0</v>
      </c>
      <c r="M456">
        <v>0</v>
      </c>
      <c r="N456">
        <v>0</v>
      </c>
      <c r="O456" t="s">
        <v>55</v>
      </c>
      <c r="P456" t="s">
        <v>55</v>
      </c>
      <c r="Q456">
        <v>0</v>
      </c>
      <c r="R456" t="s">
        <v>55</v>
      </c>
      <c r="S456" t="s">
        <v>56</v>
      </c>
      <c r="T456">
        <v>1</v>
      </c>
      <c r="U456" t="s">
        <v>135</v>
      </c>
      <c r="V456" s="1">
        <v>8.7999999999999994E-8</v>
      </c>
      <c r="W456" t="s">
        <v>40</v>
      </c>
      <c r="X456">
        <v>0.56867000000000001</v>
      </c>
    </row>
    <row r="457" spans="2:25" x14ac:dyDescent="0.2">
      <c r="B457" t="s">
        <v>11699</v>
      </c>
      <c r="C457">
        <v>97</v>
      </c>
      <c r="D457" t="s">
        <v>1485</v>
      </c>
      <c r="E457" t="s">
        <v>1486</v>
      </c>
      <c r="F457">
        <v>23112</v>
      </c>
      <c r="G457">
        <v>22</v>
      </c>
      <c r="H457">
        <v>40440821</v>
      </c>
      <c r="I457">
        <v>40731812</v>
      </c>
      <c r="J457">
        <v>0.99999980300000002</v>
      </c>
      <c r="K457">
        <v>-2.916387469</v>
      </c>
      <c r="L457">
        <v>0</v>
      </c>
      <c r="M457">
        <v>0</v>
      </c>
      <c r="N457">
        <v>0</v>
      </c>
      <c r="O457" t="s">
        <v>55</v>
      </c>
      <c r="P457" t="s">
        <v>55</v>
      </c>
      <c r="Q457">
        <v>0</v>
      </c>
      <c r="R457" t="s">
        <v>55</v>
      </c>
      <c r="S457" t="s">
        <v>56</v>
      </c>
      <c r="T457">
        <v>1</v>
      </c>
      <c r="U457" t="s">
        <v>106</v>
      </c>
      <c r="V457" s="1">
        <v>3.1E-7</v>
      </c>
      <c r="W457" t="s">
        <v>40</v>
      </c>
      <c r="X457">
        <v>2.9093000000000001E-3</v>
      </c>
      <c r="Y457" t="s">
        <v>17809</v>
      </c>
    </row>
    <row r="458" spans="2:25" x14ac:dyDescent="0.2">
      <c r="B458" t="s">
        <v>11699</v>
      </c>
      <c r="C458">
        <v>97</v>
      </c>
      <c r="D458" t="s">
        <v>1487</v>
      </c>
      <c r="E458" t="s">
        <v>1488</v>
      </c>
      <c r="F458">
        <v>158</v>
      </c>
      <c r="G458">
        <v>22</v>
      </c>
      <c r="H458">
        <v>40742507</v>
      </c>
      <c r="I458">
        <v>40786467</v>
      </c>
      <c r="J458">
        <v>2.12575E-4</v>
      </c>
      <c r="K458">
        <v>-0.45923150800000001</v>
      </c>
      <c r="L458">
        <v>0</v>
      </c>
      <c r="M458">
        <v>0</v>
      </c>
      <c r="N458">
        <v>0</v>
      </c>
      <c r="O458" t="s">
        <v>55</v>
      </c>
      <c r="P458" t="s">
        <v>55</v>
      </c>
      <c r="Q458">
        <v>0</v>
      </c>
      <c r="R458" t="s">
        <v>55</v>
      </c>
      <c r="S458" t="s">
        <v>56</v>
      </c>
      <c r="T458">
        <v>1</v>
      </c>
      <c r="U458" t="s">
        <v>201</v>
      </c>
      <c r="V458" s="1">
        <v>3.1E-7</v>
      </c>
      <c r="W458" t="s">
        <v>40</v>
      </c>
      <c r="X458">
        <v>3.9655000000000003E-2</v>
      </c>
      <c r="Y458" t="s">
        <v>17810</v>
      </c>
    </row>
    <row r="459" spans="2:25" x14ac:dyDescent="0.2">
      <c r="B459" t="s">
        <v>11699</v>
      </c>
      <c r="C459">
        <v>97</v>
      </c>
      <c r="D459" t="s">
        <v>1489</v>
      </c>
      <c r="E459" t="s">
        <v>1490</v>
      </c>
      <c r="F459">
        <v>27352</v>
      </c>
      <c r="G459">
        <v>22</v>
      </c>
      <c r="H459">
        <v>40766595</v>
      </c>
      <c r="I459">
        <v>40806293</v>
      </c>
      <c r="J459" s="1">
        <v>1.0100000000000001E-6</v>
      </c>
      <c r="K459">
        <v>-0.227061756</v>
      </c>
      <c r="L459">
        <v>0</v>
      </c>
      <c r="M459">
        <v>0</v>
      </c>
      <c r="N459">
        <v>0</v>
      </c>
      <c r="O459" t="s">
        <v>55</v>
      </c>
      <c r="P459" t="s">
        <v>55</v>
      </c>
      <c r="Q459">
        <v>0</v>
      </c>
      <c r="R459" t="s">
        <v>55</v>
      </c>
      <c r="S459" t="s">
        <v>56</v>
      </c>
      <c r="T459">
        <v>3</v>
      </c>
      <c r="U459" t="s">
        <v>1491</v>
      </c>
      <c r="V459" s="1">
        <v>8.7999999999999994E-8</v>
      </c>
      <c r="W459" t="s">
        <v>40</v>
      </c>
      <c r="X459">
        <v>2.8254999999999999E-2</v>
      </c>
    </row>
    <row r="460" spans="2:25" x14ac:dyDescent="0.2">
      <c r="B460" t="s">
        <v>11699</v>
      </c>
      <c r="C460">
        <v>97</v>
      </c>
      <c r="D460" t="s">
        <v>1492</v>
      </c>
      <c r="E460" t="s">
        <v>1493</v>
      </c>
      <c r="F460">
        <v>57591</v>
      </c>
      <c r="G460">
        <v>22</v>
      </c>
      <c r="H460">
        <v>40806285</v>
      </c>
      <c r="I460">
        <v>41032706</v>
      </c>
      <c r="J460">
        <v>0.54032417300000002</v>
      </c>
      <c r="K460">
        <v>-0.58852416200000002</v>
      </c>
      <c r="L460">
        <v>0</v>
      </c>
      <c r="M460">
        <v>0</v>
      </c>
      <c r="N460">
        <v>0</v>
      </c>
      <c r="O460" t="s">
        <v>55</v>
      </c>
      <c r="P460" t="s">
        <v>55</v>
      </c>
      <c r="Q460">
        <v>0</v>
      </c>
      <c r="R460" t="s">
        <v>55</v>
      </c>
      <c r="S460" t="s">
        <v>56</v>
      </c>
      <c r="T460">
        <v>1</v>
      </c>
      <c r="U460" t="s">
        <v>118</v>
      </c>
      <c r="V460" s="1">
        <v>3.1E-7</v>
      </c>
      <c r="W460" t="s">
        <v>40</v>
      </c>
      <c r="X460">
        <v>7.3668999999999998E-2</v>
      </c>
      <c r="Y460" t="s">
        <v>17811</v>
      </c>
    </row>
    <row r="461" spans="2:25" x14ac:dyDescent="0.2">
      <c r="B461" t="s">
        <v>11699</v>
      </c>
      <c r="C461">
        <v>97</v>
      </c>
      <c r="D461" t="s">
        <v>1494</v>
      </c>
      <c r="E461" t="s">
        <v>1495</v>
      </c>
      <c r="F461">
        <v>2847</v>
      </c>
      <c r="G461">
        <v>22</v>
      </c>
      <c r="H461">
        <v>41074754</v>
      </c>
      <c r="I461">
        <v>41078818</v>
      </c>
      <c r="J461">
        <v>1.1483929999999999E-3</v>
      </c>
      <c r="K461">
        <v>-8.1006492999999999E-2</v>
      </c>
      <c r="L461">
        <v>0</v>
      </c>
      <c r="M461">
        <v>0</v>
      </c>
      <c r="N461">
        <v>6</v>
      </c>
      <c r="O461" s="1">
        <v>1.8899999999999999E-5</v>
      </c>
      <c r="P461" s="1">
        <v>8.1099999999999999E-10</v>
      </c>
      <c r="Q461">
        <v>1</v>
      </c>
      <c r="R461" t="s">
        <v>1496</v>
      </c>
      <c r="S461" t="s">
        <v>56</v>
      </c>
      <c r="T461">
        <v>3</v>
      </c>
      <c r="U461" t="s">
        <v>1248</v>
      </c>
      <c r="V461" s="1">
        <v>5.8999999999999999E-8</v>
      </c>
      <c r="W461" t="s">
        <v>40</v>
      </c>
      <c r="X461">
        <v>0.378</v>
      </c>
    </row>
    <row r="462" spans="2:25" x14ac:dyDescent="0.2">
      <c r="B462" t="s">
        <v>11699</v>
      </c>
      <c r="C462">
        <v>97</v>
      </c>
      <c r="D462" t="s">
        <v>1497</v>
      </c>
      <c r="E462" t="s">
        <v>1498</v>
      </c>
      <c r="F462">
        <v>10478</v>
      </c>
      <c r="G462">
        <v>22</v>
      </c>
      <c r="H462">
        <v>41165634</v>
      </c>
      <c r="I462">
        <v>41215403</v>
      </c>
      <c r="J462">
        <v>2.4184844E-2</v>
      </c>
      <c r="K462">
        <v>-0.77947869400000003</v>
      </c>
      <c r="L462">
        <v>0</v>
      </c>
      <c r="M462">
        <v>0</v>
      </c>
      <c r="N462">
        <v>126</v>
      </c>
      <c r="O462" s="1">
        <v>4.4999999999999999E-8</v>
      </c>
      <c r="P462" s="1">
        <v>4.0400000000000002E-7</v>
      </c>
      <c r="Q462">
        <v>9</v>
      </c>
      <c r="R462" t="s">
        <v>1499</v>
      </c>
      <c r="S462" t="s">
        <v>56</v>
      </c>
      <c r="T462">
        <v>6</v>
      </c>
      <c r="U462" t="s">
        <v>305</v>
      </c>
      <c r="V462" s="1">
        <v>4.1999999999999999E-8</v>
      </c>
      <c r="W462" t="s">
        <v>40</v>
      </c>
      <c r="X462">
        <v>7.9214000000000003E-3</v>
      </c>
    </row>
    <row r="463" spans="2:25" x14ac:dyDescent="0.2">
      <c r="B463" t="s">
        <v>11699</v>
      </c>
      <c r="C463">
        <v>97</v>
      </c>
      <c r="D463" t="s">
        <v>1500</v>
      </c>
      <c r="E463" t="s">
        <v>1501</v>
      </c>
      <c r="F463">
        <v>6767</v>
      </c>
      <c r="G463">
        <v>22</v>
      </c>
      <c r="H463">
        <v>41220539</v>
      </c>
      <c r="I463">
        <v>41253026</v>
      </c>
      <c r="J463">
        <v>0.65942362399999999</v>
      </c>
      <c r="K463">
        <v>-1.5853021359999999</v>
      </c>
      <c r="L463">
        <v>0</v>
      </c>
      <c r="M463">
        <v>0</v>
      </c>
      <c r="N463">
        <v>51</v>
      </c>
      <c r="O463" s="1">
        <v>4.5899999999999998E-5</v>
      </c>
      <c r="P463" s="1">
        <v>5.3300000000000001E-5</v>
      </c>
      <c r="Q463">
        <v>2</v>
      </c>
      <c r="R463" t="s">
        <v>1502</v>
      </c>
      <c r="S463" t="s">
        <v>56</v>
      </c>
      <c r="T463">
        <v>10</v>
      </c>
      <c r="U463" t="s">
        <v>903</v>
      </c>
      <c r="V463" s="1">
        <v>4.1999999999999999E-8</v>
      </c>
      <c r="W463" t="s">
        <v>40</v>
      </c>
      <c r="X463">
        <v>3.2509999999999997E-2</v>
      </c>
    </row>
    <row r="464" spans="2:25" x14ac:dyDescent="0.2">
      <c r="B464" t="s">
        <v>11699</v>
      </c>
      <c r="C464">
        <v>97</v>
      </c>
      <c r="D464" t="s">
        <v>1503</v>
      </c>
      <c r="E464" t="s">
        <v>1504</v>
      </c>
      <c r="F464">
        <v>63929</v>
      </c>
      <c r="G464">
        <v>22</v>
      </c>
      <c r="H464">
        <v>41253081</v>
      </c>
      <c r="I464">
        <v>41363838</v>
      </c>
      <c r="J464" s="1">
        <v>8.8799999999999997E-6</v>
      </c>
      <c r="K464">
        <v>-0.74519369899999999</v>
      </c>
      <c r="L464">
        <v>0</v>
      </c>
      <c r="M464">
        <v>0</v>
      </c>
      <c r="N464">
        <v>126</v>
      </c>
      <c r="O464" s="1">
        <v>1.13E-12</v>
      </c>
      <c r="P464" s="1">
        <v>1.8E-46</v>
      </c>
      <c r="Q464">
        <v>17</v>
      </c>
      <c r="R464" t="s">
        <v>1505</v>
      </c>
      <c r="S464" t="s">
        <v>56</v>
      </c>
      <c r="T464">
        <v>10</v>
      </c>
      <c r="U464" t="s">
        <v>903</v>
      </c>
      <c r="V464" s="1">
        <v>4.1999999999999999E-8</v>
      </c>
      <c r="W464" t="s">
        <v>40</v>
      </c>
      <c r="X464">
        <v>9.3377000000000009E-3</v>
      </c>
      <c r="Y464" t="s">
        <v>17812</v>
      </c>
    </row>
    <row r="465" spans="2:25" x14ac:dyDescent="0.2">
      <c r="B465" t="s">
        <v>11699</v>
      </c>
      <c r="C465">
        <v>97</v>
      </c>
      <c r="D465" t="s">
        <v>1506</v>
      </c>
      <c r="E465" t="s">
        <v>1507</v>
      </c>
      <c r="F465">
        <v>150353</v>
      </c>
      <c r="G465">
        <v>22</v>
      </c>
      <c r="H465">
        <v>41255553</v>
      </c>
      <c r="I465">
        <v>41258130</v>
      </c>
      <c r="J465" s="1">
        <v>2.09E-11</v>
      </c>
      <c r="K465">
        <v>0.35545684900000002</v>
      </c>
      <c r="L465">
        <v>0</v>
      </c>
      <c r="M465">
        <v>0</v>
      </c>
      <c r="N465">
        <v>0</v>
      </c>
      <c r="O465" t="s">
        <v>55</v>
      </c>
      <c r="P465" t="s">
        <v>55</v>
      </c>
      <c r="Q465">
        <v>0</v>
      </c>
      <c r="R465" t="s">
        <v>55</v>
      </c>
      <c r="S465" t="s">
        <v>56</v>
      </c>
      <c r="T465">
        <v>10</v>
      </c>
      <c r="U465" t="s">
        <v>903</v>
      </c>
      <c r="V465" s="1">
        <v>8.7999999999999994E-8</v>
      </c>
      <c r="W465" t="s">
        <v>40</v>
      </c>
      <c r="X465">
        <v>0.21973999999999999</v>
      </c>
    </row>
    <row r="466" spans="2:25" x14ac:dyDescent="0.2">
      <c r="B466" t="s">
        <v>11699</v>
      </c>
      <c r="C466">
        <v>97</v>
      </c>
      <c r="D466" t="s">
        <v>1508</v>
      </c>
      <c r="E466" t="s">
        <v>1509</v>
      </c>
      <c r="F466">
        <v>9978</v>
      </c>
      <c r="G466">
        <v>22</v>
      </c>
      <c r="H466">
        <v>41347351</v>
      </c>
      <c r="I466">
        <v>41369313</v>
      </c>
      <c r="J466">
        <v>0.94024688000000001</v>
      </c>
      <c r="K466">
        <v>-0.35628759999999998</v>
      </c>
      <c r="L466">
        <v>0</v>
      </c>
      <c r="M466">
        <v>0</v>
      </c>
      <c r="N466">
        <v>0</v>
      </c>
      <c r="O466" t="s">
        <v>55</v>
      </c>
      <c r="P466" t="s">
        <v>55</v>
      </c>
      <c r="Q466">
        <v>0</v>
      </c>
      <c r="R466" t="s">
        <v>55</v>
      </c>
      <c r="S466" t="s">
        <v>56</v>
      </c>
      <c r="T466">
        <v>12</v>
      </c>
      <c r="U466" t="s">
        <v>964</v>
      </c>
      <c r="V466" s="1">
        <v>8.7999999999999994E-8</v>
      </c>
      <c r="W466" t="s">
        <v>40</v>
      </c>
      <c r="X466">
        <v>2.0944000000000002E-3</v>
      </c>
    </row>
    <row r="467" spans="2:25" x14ac:dyDescent="0.2">
      <c r="B467" t="s">
        <v>11699</v>
      </c>
      <c r="C467">
        <v>97</v>
      </c>
      <c r="D467" t="s">
        <v>1510</v>
      </c>
      <c r="E467" t="s">
        <v>1511</v>
      </c>
      <c r="F467">
        <v>2033</v>
      </c>
      <c r="G467">
        <v>22</v>
      </c>
      <c r="H467">
        <v>41487790</v>
      </c>
      <c r="I467">
        <v>41576081</v>
      </c>
      <c r="J467">
        <v>1</v>
      </c>
      <c r="K467" t="s">
        <v>55</v>
      </c>
      <c r="L467">
        <v>21</v>
      </c>
      <c r="M467">
        <v>18.420000000000002</v>
      </c>
      <c r="N467">
        <v>126</v>
      </c>
      <c r="O467" s="1">
        <v>2.4399999999999999E-6</v>
      </c>
      <c r="P467" s="1">
        <v>1.7200000000000001E-5</v>
      </c>
      <c r="Q467">
        <v>9</v>
      </c>
      <c r="R467" t="s">
        <v>1512</v>
      </c>
      <c r="S467" t="s">
        <v>56</v>
      </c>
      <c r="T467">
        <v>4</v>
      </c>
      <c r="U467" t="s">
        <v>205</v>
      </c>
      <c r="V467" s="1">
        <v>4.1999999999999999E-8</v>
      </c>
      <c r="W467" t="s">
        <v>40</v>
      </c>
      <c r="X467">
        <v>1.0272E-3</v>
      </c>
      <c r="Y467" t="s">
        <v>17813</v>
      </c>
    </row>
    <row r="468" spans="2:25" x14ac:dyDescent="0.2">
      <c r="B468" t="s">
        <v>11699</v>
      </c>
      <c r="C468">
        <v>97</v>
      </c>
      <c r="D468" t="s">
        <v>1513</v>
      </c>
      <c r="E468" t="s">
        <v>1514</v>
      </c>
      <c r="F468">
        <v>83746</v>
      </c>
      <c r="G468">
        <v>22</v>
      </c>
      <c r="H468">
        <v>41601209</v>
      </c>
      <c r="I468">
        <v>41627275</v>
      </c>
      <c r="J468">
        <v>1.3028043E-2</v>
      </c>
      <c r="K468">
        <v>-0.618259224</v>
      </c>
      <c r="L468">
        <v>18</v>
      </c>
      <c r="M468">
        <v>15.1</v>
      </c>
      <c r="N468">
        <v>120</v>
      </c>
      <c r="O468" s="1">
        <v>1.7999999999999999E-8</v>
      </c>
      <c r="P468" s="1">
        <v>6.8100000000000003E-12</v>
      </c>
      <c r="Q468">
        <v>10</v>
      </c>
      <c r="R468" t="s">
        <v>1515</v>
      </c>
      <c r="S468" t="s">
        <v>56</v>
      </c>
      <c r="T468">
        <v>1</v>
      </c>
      <c r="U468" t="s">
        <v>71</v>
      </c>
      <c r="V468" s="1">
        <v>4.1999999999999999E-8</v>
      </c>
      <c r="W468" t="s">
        <v>40</v>
      </c>
      <c r="X468">
        <v>2.7862E-3</v>
      </c>
    </row>
    <row r="469" spans="2:25" x14ac:dyDescent="0.2">
      <c r="B469" t="s">
        <v>11699</v>
      </c>
      <c r="C469">
        <v>97</v>
      </c>
      <c r="D469" t="s">
        <v>1516</v>
      </c>
      <c r="E469" t="s">
        <v>1517</v>
      </c>
      <c r="F469">
        <v>150356</v>
      </c>
      <c r="G469">
        <v>22</v>
      </c>
      <c r="H469">
        <v>41625517</v>
      </c>
      <c r="I469">
        <v>41636938</v>
      </c>
      <c r="J469">
        <v>8.0813456000000006E-2</v>
      </c>
      <c r="K469">
        <v>0.29903671500000001</v>
      </c>
      <c r="L469">
        <v>13</v>
      </c>
      <c r="M469">
        <v>8.7210000000000001</v>
      </c>
      <c r="N469">
        <v>0</v>
      </c>
      <c r="O469" t="s">
        <v>55</v>
      </c>
      <c r="P469" t="s">
        <v>55</v>
      </c>
      <c r="Q469">
        <v>0</v>
      </c>
      <c r="R469" t="s">
        <v>55</v>
      </c>
      <c r="S469" t="s">
        <v>56</v>
      </c>
      <c r="T469">
        <v>1</v>
      </c>
      <c r="U469" t="s">
        <v>71</v>
      </c>
      <c r="V469" s="1">
        <v>1.6999999999999999E-7</v>
      </c>
      <c r="W469" t="s">
        <v>40</v>
      </c>
      <c r="X469">
        <v>3.1449999999999999E-2</v>
      </c>
    </row>
    <row r="470" spans="2:25" x14ac:dyDescent="0.2">
      <c r="B470" t="s">
        <v>11699</v>
      </c>
      <c r="C470">
        <v>97</v>
      </c>
      <c r="D470" t="s">
        <v>1518</v>
      </c>
      <c r="E470" t="s">
        <v>1519</v>
      </c>
      <c r="F470">
        <v>5905</v>
      </c>
      <c r="G470">
        <v>22</v>
      </c>
      <c r="H470">
        <v>41641615</v>
      </c>
      <c r="I470">
        <v>41682255</v>
      </c>
      <c r="J470">
        <v>0.13271872000000001</v>
      </c>
      <c r="K470">
        <v>-0.37652160200000001</v>
      </c>
      <c r="L470">
        <v>32</v>
      </c>
      <c r="M470">
        <v>12.65</v>
      </c>
      <c r="N470">
        <v>126</v>
      </c>
      <c r="O470" s="1">
        <v>9.6899999999999994E-21</v>
      </c>
      <c r="P470" s="1">
        <v>1.7800000000000001E-15</v>
      </c>
      <c r="Q470">
        <v>6</v>
      </c>
      <c r="R470" t="s">
        <v>1520</v>
      </c>
      <c r="S470" t="s">
        <v>56</v>
      </c>
      <c r="T470">
        <v>1</v>
      </c>
      <c r="U470" t="s">
        <v>71</v>
      </c>
      <c r="V470" s="1">
        <v>4.1999999999999999E-8</v>
      </c>
      <c r="W470" t="s">
        <v>40</v>
      </c>
      <c r="X470" s="1">
        <v>2.7192E-5</v>
      </c>
    </row>
    <row r="471" spans="2:25" x14ac:dyDescent="0.2">
      <c r="B471" t="s">
        <v>11699</v>
      </c>
      <c r="C471">
        <v>97</v>
      </c>
      <c r="D471" t="s">
        <v>1521</v>
      </c>
      <c r="E471" t="s">
        <v>1522</v>
      </c>
      <c r="F471" t="s">
        <v>55</v>
      </c>
      <c r="G471">
        <v>22</v>
      </c>
      <c r="H471">
        <v>41685388</v>
      </c>
      <c r="I471">
        <v>41685686</v>
      </c>
      <c r="J471" t="s">
        <v>55</v>
      </c>
      <c r="K471" t="s">
        <v>55</v>
      </c>
      <c r="L471">
        <v>9</v>
      </c>
      <c r="M471">
        <v>7.4859999999999998</v>
      </c>
      <c r="N471">
        <v>0</v>
      </c>
      <c r="O471" t="s">
        <v>55</v>
      </c>
      <c r="P471" t="s">
        <v>55</v>
      </c>
      <c r="Q471">
        <v>0</v>
      </c>
      <c r="R471" t="s">
        <v>55</v>
      </c>
      <c r="S471" t="s">
        <v>56</v>
      </c>
      <c r="T471">
        <v>1</v>
      </c>
      <c r="U471" t="s">
        <v>71</v>
      </c>
      <c r="V471" s="1">
        <v>5.4000000000000002E-7</v>
      </c>
      <c r="W471" t="s">
        <v>40</v>
      </c>
      <c r="X471" t="s">
        <v>55</v>
      </c>
    </row>
    <row r="472" spans="2:25" x14ac:dyDescent="0.2">
      <c r="B472" t="s">
        <v>11699</v>
      </c>
      <c r="C472">
        <v>97</v>
      </c>
      <c r="D472" t="s">
        <v>1523</v>
      </c>
      <c r="E472" t="s">
        <v>1524</v>
      </c>
      <c r="F472">
        <v>23264</v>
      </c>
      <c r="G472">
        <v>22</v>
      </c>
      <c r="H472">
        <v>41697526</v>
      </c>
      <c r="I472">
        <v>41756151</v>
      </c>
      <c r="J472">
        <v>0.99076155099999996</v>
      </c>
      <c r="K472">
        <v>-0.62815784200000002</v>
      </c>
      <c r="L472">
        <v>22</v>
      </c>
      <c r="M472">
        <v>13.71</v>
      </c>
      <c r="N472">
        <v>124</v>
      </c>
      <c r="O472" s="1">
        <v>4.4899999999999998E-8</v>
      </c>
      <c r="P472" s="1">
        <v>4.0800000000000002E-5</v>
      </c>
      <c r="Q472">
        <v>2</v>
      </c>
      <c r="R472" t="s">
        <v>1525</v>
      </c>
      <c r="S472" t="s">
        <v>56</v>
      </c>
      <c r="T472">
        <v>1</v>
      </c>
      <c r="U472" t="s">
        <v>71</v>
      </c>
      <c r="V472" s="1">
        <v>5.8999999999999999E-8</v>
      </c>
      <c r="W472" t="s">
        <v>40</v>
      </c>
      <c r="X472">
        <v>8.1494E-4</v>
      </c>
    </row>
    <row r="473" spans="2:25" x14ac:dyDescent="0.2">
      <c r="B473" t="s">
        <v>11699</v>
      </c>
      <c r="C473">
        <v>97</v>
      </c>
      <c r="D473" t="s">
        <v>1526</v>
      </c>
      <c r="E473" t="s">
        <v>1527</v>
      </c>
      <c r="F473">
        <v>7008</v>
      </c>
      <c r="G473">
        <v>22</v>
      </c>
      <c r="H473">
        <v>41763337</v>
      </c>
      <c r="I473">
        <v>41795330</v>
      </c>
      <c r="J473">
        <v>0.42103562100000003</v>
      </c>
      <c r="K473">
        <v>0.11482927</v>
      </c>
      <c r="L473">
        <v>0</v>
      </c>
      <c r="M473">
        <v>0</v>
      </c>
      <c r="N473">
        <v>126</v>
      </c>
      <c r="O473" s="1">
        <v>3.3400000000000002E-25</v>
      </c>
      <c r="P473" s="1">
        <v>2.5000000000000001E-27</v>
      </c>
      <c r="Q473">
        <v>3</v>
      </c>
      <c r="R473" t="s">
        <v>1528</v>
      </c>
      <c r="S473" t="s">
        <v>0</v>
      </c>
      <c r="T473">
        <v>0</v>
      </c>
      <c r="U473" t="s">
        <v>55</v>
      </c>
      <c r="V473" s="1">
        <v>4.1999999999999999E-8</v>
      </c>
      <c r="W473" t="s">
        <v>40</v>
      </c>
      <c r="X473">
        <v>9.7889000000000006E-4</v>
      </c>
    </row>
    <row r="474" spans="2:25" x14ac:dyDescent="0.2">
      <c r="B474" t="s">
        <v>11699</v>
      </c>
      <c r="C474">
        <v>97</v>
      </c>
      <c r="D474" t="s">
        <v>1529</v>
      </c>
      <c r="E474" t="s">
        <v>1530</v>
      </c>
      <c r="F474">
        <v>10766</v>
      </c>
      <c r="G474">
        <v>22</v>
      </c>
      <c r="H474">
        <v>41829496</v>
      </c>
      <c r="I474">
        <v>41843027</v>
      </c>
      <c r="J474">
        <v>0.703190337</v>
      </c>
      <c r="K474">
        <v>-1.014743355</v>
      </c>
      <c r="L474">
        <v>0</v>
      </c>
      <c r="M474">
        <v>0</v>
      </c>
      <c r="N474">
        <v>0</v>
      </c>
      <c r="O474" t="s">
        <v>55</v>
      </c>
      <c r="P474" t="s">
        <v>55</v>
      </c>
      <c r="Q474">
        <v>0</v>
      </c>
      <c r="R474" t="s">
        <v>55</v>
      </c>
      <c r="S474" t="s">
        <v>56</v>
      </c>
      <c r="T474">
        <v>3</v>
      </c>
      <c r="U474" t="s">
        <v>1531</v>
      </c>
      <c r="V474" s="1">
        <v>8.7999999999999994E-8</v>
      </c>
      <c r="W474" t="s">
        <v>40</v>
      </c>
      <c r="X474">
        <v>9.3685000000000001E-3</v>
      </c>
    </row>
    <row r="475" spans="2:25" x14ac:dyDescent="0.2">
      <c r="B475" t="s">
        <v>11699</v>
      </c>
      <c r="C475">
        <v>97</v>
      </c>
      <c r="D475" t="s">
        <v>1532</v>
      </c>
      <c r="E475" t="s">
        <v>1533</v>
      </c>
      <c r="F475">
        <v>84844</v>
      </c>
      <c r="G475">
        <v>22</v>
      </c>
      <c r="H475">
        <v>41855721</v>
      </c>
      <c r="I475">
        <v>41864729</v>
      </c>
      <c r="J475">
        <v>0.84950069299999997</v>
      </c>
      <c r="K475">
        <v>-0.47422353</v>
      </c>
      <c r="L475">
        <v>0</v>
      </c>
      <c r="M475">
        <v>0</v>
      </c>
      <c r="N475">
        <v>1</v>
      </c>
      <c r="O475">
        <v>1.74308E-4</v>
      </c>
      <c r="P475">
        <v>3.3676699999999997E-2</v>
      </c>
      <c r="Q475">
        <v>1</v>
      </c>
      <c r="R475" t="s">
        <v>438</v>
      </c>
      <c r="S475" t="s">
        <v>56</v>
      </c>
      <c r="T475">
        <v>3</v>
      </c>
      <c r="U475" t="s">
        <v>1531</v>
      </c>
      <c r="V475" s="1">
        <v>8.7999999999999994E-8</v>
      </c>
      <c r="W475" t="s">
        <v>40</v>
      </c>
      <c r="X475">
        <v>4.8639E-3</v>
      </c>
    </row>
    <row r="476" spans="2:25" x14ac:dyDescent="0.2">
      <c r="B476" t="s">
        <v>11699</v>
      </c>
      <c r="C476">
        <v>97</v>
      </c>
      <c r="D476" t="s">
        <v>1534</v>
      </c>
      <c r="E476" t="s">
        <v>1535</v>
      </c>
      <c r="F476">
        <v>50</v>
      </c>
      <c r="G476">
        <v>22</v>
      </c>
      <c r="H476">
        <v>41865129</v>
      </c>
      <c r="I476">
        <v>41924993</v>
      </c>
      <c r="J476">
        <v>0.45437777499999998</v>
      </c>
      <c r="K476">
        <v>-0.61741198399999997</v>
      </c>
      <c r="L476">
        <v>0</v>
      </c>
      <c r="M476">
        <v>0</v>
      </c>
      <c r="N476">
        <v>125</v>
      </c>
      <c r="O476" s="1">
        <v>1.8899999999999999E-9</v>
      </c>
      <c r="P476" s="1">
        <v>8.3200000000000001E-12</v>
      </c>
      <c r="Q476">
        <v>11</v>
      </c>
      <c r="R476" t="s">
        <v>1536</v>
      </c>
      <c r="S476" t="s">
        <v>56</v>
      </c>
      <c r="T476">
        <v>3</v>
      </c>
      <c r="U476" t="s">
        <v>1531</v>
      </c>
      <c r="V476" s="1">
        <v>4.1999999999999999E-8</v>
      </c>
      <c r="W476" t="s">
        <v>40</v>
      </c>
      <c r="X476">
        <v>1.4128999999999999E-2</v>
      </c>
      <c r="Y476" t="s">
        <v>17661</v>
      </c>
    </row>
    <row r="477" spans="2:25" x14ac:dyDescent="0.2">
      <c r="B477" t="s">
        <v>11699</v>
      </c>
      <c r="C477">
        <v>97</v>
      </c>
      <c r="D477" t="s">
        <v>1537</v>
      </c>
      <c r="E477" t="s">
        <v>1538</v>
      </c>
      <c r="F477">
        <v>171568</v>
      </c>
      <c r="G477">
        <v>22</v>
      </c>
      <c r="H477">
        <v>41921808</v>
      </c>
      <c r="I477">
        <v>41940610</v>
      </c>
      <c r="J477">
        <v>2.0071059999999998E-3</v>
      </c>
      <c r="K477">
        <v>-1.305852274</v>
      </c>
      <c r="L477">
        <v>0</v>
      </c>
      <c r="M477">
        <v>0</v>
      </c>
      <c r="N477">
        <v>126</v>
      </c>
      <c r="O477" s="1">
        <v>1.6799999999999999E-16</v>
      </c>
      <c r="P477" s="1">
        <v>2.77E-47</v>
      </c>
      <c r="Q477">
        <v>8</v>
      </c>
      <c r="R477" t="s">
        <v>1539</v>
      </c>
      <c r="S477" t="s">
        <v>56</v>
      </c>
      <c r="T477">
        <v>2</v>
      </c>
      <c r="U477" t="s">
        <v>138</v>
      </c>
      <c r="V477" s="1">
        <v>4.1999999999999999E-8</v>
      </c>
      <c r="W477" t="s">
        <v>40</v>
      </c>
      <c r="X477">
        <v>8.1693000000000009E-3</v>
      </c>
      <c r="Y477" t="s">
        <v>17662</v>
      </c>
    </row>
    <row r="478" spans="2:25" x14ac:dyDescent="0.2">
      <c r="B478" t="s">
        <v>11699</v>
      </c>
      <c r="C478">
        <v>97</v>
      </c>
      <c r="D478" t="s">
        <v>1540</v>
      </c>
      <c r="E478" t="s">
        <v>1541</v>
      </c>
      <c r="F478">
        <v>27254</v>
      </c>
      <c r="G478">
        <v>22</v>
      </c>
      <c r="H478">
        <v>41956767</v>
      </c>
      <c r="I478">
        <v>41973745</v>
      </c>
      <c r="J478">
        <v>7.9803516000000005E-2</v>
      </c>
      <c r="K478">
        <v>0.31935561000000001</v>
      </c>
      <c r="L478">
        <v>0</v>
      </c>
      <c r="M478">
        <v>0</v>
      </c>
      <c r="N478">
        <v>120</v>
      </c>
      <c r="O478" s="1">
        <v>2.1400000000000001E-9</v>
      </c>
      <c r="P478" s="1">
        <v>6.7099999999999997E-18</v>
      </c>
      <c r="Q478">
        <v>2</v>
      </c>
      <c r="R478" t="s">
        <v>1542</v>
      </c>
      <c r="S478" t="s">
        <v>0</v>
      </c>
      <c r="T478">
        <v>0</v>
      </c>
      <c r="U478" t="s">
        <v>55</v>
      </c>
      <c r="V478" s="1">
        <v>4.1999999999999999E-8</v>
      </c>
      <c r="W478" t="s">
        <v>40</v>
      </c>
      <c r="X478">
        <v>4.2662999999999998E-3</v>
      </c>
    </row>
    <row r="479" spans="2:25" x14ac:dyDescent="0.2">
      <c r="B479" t="s">
        <v>11699</v>
      </c>
      <c r="C479">
        <v>97</v>
      </c>
      <c r="D479" t="s">
        <v>1543</v>
      </c>
      <c r="E479" t="s">
        <v>1544</v>
      </c>
      <c r="F479">
        <v>5372</v>
      </c>
      <c r="G479">
        <v>22</v>
      </c>
      <c r="H479">
        <v>41972898</v>
      </c>
      <c r="I479">
        <v>41985894</v>
      </c>
      <c r="J479">
        <v>1.59925E-4</v>
      </c>
      <c r="K479" t="s">
        <v>55</v>
      </c>
      <c r="L479">
        <v>0</v>
      </c>
      <c r="M479">
        <v>0</v>
      </c>
      <c r="N479">
        <v>125</v>
      </c>
      <c r="O479" s="1">
        <v>4.4399999999999997E-12</v>
      </c>
      <c r="P479" s="1">
        <v>8.7299999999999992E-25</v>
      </c>
      <c r="Q479">
        <v>10</v>
      </c>
      <c r="R479" t="s">
        <v>1545</v>
      </c>
      <c r="S479" t="s">
        <v>0</v>
      </c>
      <c r="T479">
        <v>0</v>
      </c>
      <c r="U479" t="s">
        <v>55</v>
      </c>
      <c r="V479" s="1">
        <v>4.1999999999999999E-8</v>
      </c>
      <c r="W479" t="s">
        <v>40</v>
      </c>
      <c r="X479">
        <v>4.9234E-2</v>
      </c>
    </row>
    <row r="480" spans="2:25" x14ac:dyDescent="0.2">
      <c r="B480" t="s">
        <v>11699</v>
      </c>
      <c r="C480">
        <v>97</v>
      </c>
      <c r="D480" t="s">
        <v>1546</v>
      </c>
      <c r="E480" t="s">
        <v>1547</v>
      </c>
      <c r="F480">
        <v>27351</v>
      </c>
      <c r="G480">
        <v>22</v>
      </c>
      <c r="H480">
        <v>41994032</v>
      </c>
      <c r="I480">
        <v>42017100</v>
      </c>
      <c r="J480">
        <v>9.3722477999999998E-2</v>
      </c>
      <c r="K480">
        <v>-4.3003171999999999E-2</v>
      </c>
      <c r="L480">
        <v>0</v>
      </c>
      <c r="M480">
        <v>0</v>
      </c>
      <c r="N480">
        <v>43</v>
      </c>
      <c r="O480" s="1">
        <v>7.0999999999999998E-6</v>
      </c>
      <c r="P480" s="1">
        <v>6.7799999999999997E-19</v>
      </c>
      <c r="Q480">
        <v>2</v>
      </c>
      <c r="R480" t="s">
        <v>1548</v>
      </c>
      <c r="S480" t="s">
        <v>56</v>
      </c>
      <c r="T480">
        <v>3</v>
      </c>
      <c r="U480" t="s">
        <v>1549</v>
      </c>
      <c r="V480" s="1">
        <v>5.8999999999999999E-8</v>
      </c>
      <c r="W480" t="s">
        <v>40</v>
      </c>
      <c r="X480">
        <v>9.1430999999999998E-2</v>
      </c>
    </row>
    <row r="481" spans="2:25" x14ac:dyDescent="0.2">
      <c r="B481" t="s">
        <v>11699</v>
      </c>
      <c r="C481">
        <v>97</v>
      </c>
      <c r="D481" t="s">
        <v>1550</v>
      </c>
      <c r="E481" t="s">
        <v>1551</v>
      </c>
      <c r="F481">
        <v>2547</v>
      </c>
      <c r="G481">
        <v>22</v>
      </c>
      <c r="H481">
        <v>42017123</v>
      </c>
      <c r="I481">
        <v>42060044</v>
      </c>
      <c r="J481">
        <v>0.99685585300000001</v>
      </c>
      <c r="K481">
        <v>-0.12810097100000001</v>
      </c>
      <c r="L481">
        <v>0</v>
      </c>
      <c r="M481">
        <v>0</v>
      </c>
      <c r="N481">
        <v>64</v>
      </c>
      <c r="O481" s="1">
        <v>2.0599999999999999E-5</v>
      </c>
      <c r="P481" s="1">
        <v>1.0200000000000001E-5</v>
      </c>
      <c r="Q481">
        <v>1</v>
      </c>
      <c r="R481" t="s">
        <v>239</v>
      </c>
      <c r="S481" t="s">
        <v>56</v>
      </c>
      <c r="T481">
        <v>3</v>
      </c>
      <c r="U481" t="s">
        <v>1549</v>
      </c>
      <c r="V481" s="1">
        <v>8.7999999999999994E-8</v>
      </c>
      <c r="W481" t="s">
        <v>40</v>
      </c>
      <c r="X481">
        <v>1.6721E-2</v>
      </c>
    </row>
    <row r="482" spans="2:25" x14ac:dyDescent="0.2">
      <c r="B482" t="s">
        <v>11699</v>
      </c>
      <c r="C482">
        <v>97</v>
      </c>
      <c r="D482" t="s">
        <v>1552</v>
      </c>
      <c r="E482" t="s">
        <v>1553</v>
      </c>
      <c r="F482">
        <v>4809</v>
      </c>
      <c r="G482">
        <v>22</v>
      </c>
      <c r="H482">
        <v>42069934</v>
      </c>
      <c r="I482">
        <v>42086508</v>
      </c>
      <c r="J482">
        <v>0.71058525400000006</v>
      </c>
      <c r="K482">
        <v>8.2226161000000006E-2</v>
      </c>
      <c r="L482">
        <v>0</v>
      </c>
      <c r="M482">
        <v>0</v>
      </c>
      <c r="N482">
        <v>2</v>
      </c>
      <c r="O482">
        <v>3.0264499999999999E-4</v>
      </c>
      <c r="P482" s="1">
        <v>3.2399999999999999E-8</v>
      </c>
      <c r="Q482">
        <v>1</v>
      </c>
      <c r="R482" t="s">
        <v>505</v>
      </c>
      <c r="S482" t="s">
        <v>56</v>
      </c>
      <c r="T482">
        <v>1</v>
      </c>
      <c r="U482" t="s">
        <v>135</v>
      </c>
      <c r="V482" s="1">
        <v>8.7999999999999994E-8</v>
      </c>
      <c r="W482" t="s">
        <v>40</v>
      </c>
      <c r="X482">
        <v>1.4135999999999999E-2</v>
      </c>
    </row>
    <row r="483" spans="2:25" x14ac:dyDescent="0.2">
      <c r="B483" t="s">
        <v>11699</v>
      </c>
      <c r="C483">
        <v>97</v>
      </c>
      <c r="D483" t="s">
        <v>1554</v>
      </c>
      <c r="E483" t="s">
        <v>1555</v>
      </c>
      <c r="F483">
        <v>79640</v>
      </c>
      <c r="G483">
        <v>22</v>
      </c>
      <c r="H483">
        <v>42084943</v>
      </c>
      <c r="I483">
        <v>42094140</v>
      </c>
      <c r="J483" t="s">
        <v>55</v>
      </c>
      <c r="K483">
        <v>-0.44268909400000001</v>
      </c>
      <c r="L483">
        <v>0</v>
      </c>
      <c r="M483">
        <v>0</v>
      </c>
      <c r="N483">
        <v>0</v>
      </c>
      <c r="O483" t="s">
        <v>55</v>
      </c>
      <c r="P483" t="s">
        <v>55</v>
      </c>
      <c r="Q483">
        <v>0</v>
      </c>
      <c r="R483" t="s">
        <v>55</v>
      </c>
      <c r="S483" t="s">
        <v>56</v>
      </c>
      <c r="T483">
        <v>1</v>
      </c>
      <c r="U483" t="s">
        <v>135</v>
      </c>
      <c r="V483" s="1">
        <v>8.7999999999999994E-8</v>
      </c>
      <c r="W483" t="s">
        <v>40</v>
      </c>
      <c r="X483">
        <v>1.8977999999999998E-2</v>
      </c>
    </row>
    <row r="484" spans="2:25" x14ac:dyDescent="0.2">
      <c r="B484" t="s">
        <v>11699</v>
      </c>
      <c r="C484">
        <v>97</v>
      </c>
      <c r="D484" t="s">
        <v>1556</v>
      </c>
      <c r="E484" t="s">
        <v>1557</v>
      </c>
      <c r="F484">
        <v>150365</v>
      </c>
      <c r="G484">
        <v>22</v>
      </c>
      <c r="H484">
        <v>42095503</v>
      </c>
      <c r="I484">
        <v>42195460</v>
      </c>
      <c r="J484" s="1">
        <v>1.22E-8</v>
      </c>
      <c r="K484">
        <v>0.50015533700000003</v>
      </c>
      <c r="L484">
        <v>0</v>
      </c>
      <c r="M484">
        <v>0</v>
      </c>
      <c r="N484">
        <v>126</v>
      </c>
      <c r="O484" s="1">
        <v>2.55E-21</v>
      </c>
      <c r="P484" s="1">
        <v>1.34E-45</v>
      </c>
      <c r="Q484">
        <v>22</v>
      </c>
      <c r="R484" t="s">
        <v>1558</v>
      </c>
      <c r="S484" t="s">
        <v>0</v>
      </c>
      <c r="T484">
        <v>0</v>
      </c>
      <c r="U484" t="s">
        <v>55</v>
      </c>
      <c r="V484" s="1">
        <v>4.1999999999999999E-8</v>
      </c>
      <c r="W484" t="s">
        <v>40</v>
      </c>
      <c r="X484">
        <v>1.298E-2</v>
      </c>
      <c r="Y484" t="s">
        <v>17663</v>
      </c>
    </row>
    <row r="485" spans="2:25" x14ac:dyDescent="0.2">
      <c r="B485" t="s">
        <v>11699</v>
      </c>
      <c r="C485">
        <v>97</v>
      </c>
      <c r="D485" t="s">
        <v>1559</v>
      </c>
      <c r="E485" t="s">
        <v>1560</v>
      </c>
      <c r="F485">
        <v>79879</v>
      </c>
      <c r="G485">
        <v>22</v>
      </c>
      <c r="H485">
        <v>42196683</v>
      </c>
      <c r="I485">
        <v>42222303</v>
      </c>
      <c r="J485">
        <v>7.4117300000000003E-4</v>
      </c>
      <c r="K485">
        <v>0.32495998700000001</v>
      </c>
      <c r="L485">
        <v>0</v>
      </c>
      <c r="M485">
        <v>0</v>
      </c>
      <c r="N485">
        <v>126</v>
      </c>
      <c r="O485" s="1">
        <v>1.66E-10</v>
      </c>
      <c r="P485" s="1">
        <v>2.3199999999999999E-25</v>
      </c>
      <c r="Q485">
        <v>9</v>
      </c>
      <c r="R485" t="s">
        <v>1561</v>
      </c>
      <c r="S485" t="s">
        <v>0</v>
      </c>
      <c r="T485">
        <v>0</v>
      </c>
      <c r="U485" t="s">
        <v>55</v>
      </c>
      <c r="V485" s="1">
        <v>4.1999999999999999E-8</v>
      </c>
      <c r="W485" t="s">
        <v>40</v>
      </c>
      <c r="X485">
        <v>3.4361000000000003E-2</v>
      </c>
    </row>
    <row r="486" spans="2:25" x14ac:dyDescent="0.2">
      <c r="B486" t="s">
        <v>11699</v>
      </c>
      <c r="C486">
        <v>97</v>
      </c>
      <c r="D486" t="s">
        <v>1562</v>
      </c>
      <c r="E486" t="s">
        <v>1563</v>
      </c>
      <c r="F486">
        <v>6721</v>
      </c>
      <c r="G486">
        <v>22</v>
      </c>
      <c r="H486">
        <v>42229109</v>
      </c>
      <c r="I486">
        <v>42303312</v>
      </c>
      <c r="J486">
        <v>0.99627160100000001</v>
      </c>
      <c r="K486">
        <v>0.41046686900000001</v>
      </c>
      <c r="L486">
        <v>0</v>
      </c>
      <c r="M486">
        <v>0</v>
      </c>
      <c r="N486">
        <v>89</v>
      </c>
      <c r="O486" s="1">
        <v>2.3200000000000001E-5</v>
      </c>
      <c r="P486" s="1">
        <v>3.8399999999999998E-5</v>
      </c>
      <c r="Q486">
        <v>2</v>
      </c>
      <c r="R486" t="s">
        <v>1564</v>
      </c>
      <c r="S486" t="s">
        <v>0</v>
      </c>
      <c r="T486">
        <v>0</v>
      </c>
      <c r="U486" t="s">
        <v>55</v>
      </c>
      <c r="V486" s="1">
        <v>5.8999999999999999E-8</v>
      </c>
      <c r="W486" t="s">
        <v>40</v>
      </c>
      <c r="X486">
        <v>0.24018999999999999</v>
      </c>
    </row>
    <row r="487" spans="2:25" x14ac:dyDescent="0.2">
      <c r="B487" t="s">
        <v>11699</v>
      </c>
      <c r="C487">
        <v>97</v>
      </c>
      <c r="D487" t="s">
        <v>1565</v>
      </c>
      <c r="E487" t="s">
        <v>1566</v>
      </c>
      <c r="F487">
        <v>115650</v>
      </c>
      <c r="G487">
        <v>22</v>
      </c>
      <c r="H487">
        <v>42321045</v>
      </c>
      <c r="I487">
        <v>42322822</v>
      </c>
      <c r="J487">
        <v>0.64105468799999998</v>
      </c>
      <c r="K487">
        <v>-6.3981154999999998E-2</v>
      </c>
      <c r="L487">
        <v>0</v>
      </c>
      <c r="M487">
        <v>0</v>
      </c>
      <c r="N487">
        <v>46</v>
      </c>
      <c r="O487" s="1">
        <v>7.08E-6</v>
      </c>
      <c r="P487" s="1">
        <v>8.4600000000000003E-13</v>
      </c>
      <c r="Q487">
        <v>2</v>
      </c>
      <c r="R487" t="s">
        <v>1567</v>
      </c>
      <c r="S487" t="s">
        <v>0</v>
      </c>
      <c r="T487">
        <v>0</v>
      </c>
      <c r="U487" t="s">
        <v>55</v>
      </c>
      <c r="V487" s="1">
        <v>6.7000000000000002E-6</v>
      </c>
      <c r="W487" t="s">
        <v>40</v>
      </c>
      <c r="X487">
        <v>5.4625E-2</v>
      </c>
      <c r="Y487" t="s">
        <v>17664</v>
      </c>
    </row>
    <row r="488" spans="2:25" x14ac:dyDescent="0.2">
      <c r="B488" t="s">
        <v>11699</v>
      </c>
      <c r="C488">
        <v>97</v>
      </c>
      <c r="D488" t="s">
        <v>1568</v>
      </c>
      <c r="E488" t="s">
        <v>1569</v>
      </c>
      <c r="F488">
        <v>79019</v>
      </c>
      <c r="G488">
        <v>22</v>
      </c>
      <c r="H488">
        <v>42334725</v>
      </c>
      <c r="I488">
        <v>42343168</v>
      </c>
      <c r="J488">
        <v>0.21398355999999999</v>
      </c>
      <c r="K488">
        <v>2.0299035E-2</v>
      </c>
      <c r="L488">
        <v>0</v>
      </c>
      <c r="M488">
        <v>0</v>
      </c>
      <c r="N488">
        <v>97</v>
      </c>
      <c r="O488" s="1">
        <v>2.72E-5</v>
      </c>
      <c r="P488" s="1">
        <v>2.9199999999999998E-9</v>
      </c>
      <c r="Q488">
        <v>3</v>
      </c>
      <c r="R488" t="s">
        <v>1570</v>
      </c>
      <c r="S488" t="s">
        <v>0</v>
      </c>
      <c r="T488">
        <v>0</v>
      </c>
      <c r="U488" t="s">
        <v>55</v>
      </c>
      <c r="V488" s="1">
        <v>5.8999999999999999E-8</v>
      </c>
      <c r="W488" t="s">
        <v>40</v>
      </c>
      <c r="X488">
        <v>0.71494999999999997</v>
      </c>
    </row>
    <row r="489" spans="2:25" x14ac:dyDescent="0.2">
      <c r="B489" t="s">
        <v>11699</v>
      </c>
      <c r="C489">
        <v>97</v>
      </c>
      <c r="D489" t="s">
        <v>1571</v>
      </c>
      <c r="E489" t="s">
        <v>1572</v>
      </c>
      <c r="F489">
        <v>164684</v>
      </c>
      <c r="G489">
        <v>22</v>
      </c>
      <c r="H489">
        <v>42394729</v>
      </c>
      <c r="I489">
        <v>42454460</v>
      </c>
      <c r="J489" s="1">
        <v>2.0700000000000001E-9</v>
      </c>
      <c r="K489">
        <v>0.73069272299999999</v>
      </c>
      <c r="L489">
        <v>0</v>
      </c>
      <c r="M489">
        <v>0</v>
      </c>
      <c r="N489">
        <v>2</v>
      </c>
      <c r="O489" s="1">
        <v>3.5299999999999997E-5</v>
      </c>
      <c r="P489" s="1">
        <v>9.2500000000000001E-10</v>
      </c>
      <c r="Q489">
        <v>2</v>
      </c>
      <c r="R489" t="s">
        <v>1573</v>
      </c>
      <c r="S489" t="s">
        <v>0</v>
      </c>
      <c r="T489">
        <v>0</v>
      </c>
      <c r="U489" t="s">
        <v>55</v>
      </c>
      <c r="V489" s="1">
        <v>2.8999999999999998E-7</v>
      </c>
      <c r="W489" t="s">
        <v>40</v>
      </c>
      <c r="X489">
        <v>4.8783E-2</v>
      </c>
    </row>
    <row r="490" spans="2:25" x14ac:dyDescent="0.2">
      <c r="B490" t="s">
        <v>11699</v>
      </c>
      <c r="C490">
        <v>97</v>
      </c>
      <c r="D490" t="s">
        <v>1574</v>
      </c>
      <c r="E490" t="s">
        <v>1575</v>
      </c>
      <c r="F490">
        <v>4668</v>
      </c>
      <c r="G490">
        <v>22</v>
      </c>
      <c r="H490">
        <v>42454358</v>
      </c>
      <c r="I490">
        <v>42466846</v>
      </c>
      <c r="J490" s="1">
        <v>2.0200000000000001E-6</v>
      </c>
      <c r="K490">
        <v>0.183467033</v>
      </c>
      <c r="L490">
        <v>0</v>
      </c>
      <c r="M490">
        <v>0</v>
      </c>
      <c r="N490">
        <v>13</v>
      </c>
      <c r="O490">
        <v>1.01399E-4</v>
      </c>
      <c r="P490" s="1">
        <v>1.89E-38</v>
      </c>
      <c r="Q490">
        <v>2</v>
      </c>
      <c r="R490" t="s">
        <v>1576</v>
      </c>
      <c r="S490" t="s">
        <v>0</v>
      </c>
      <c r="T490">
        <v>0</v>
      </c>
      <c r="U490" t="s">
        <v>55</v>
      </c>
      <c r="V490" s="1">
        <v>1.6999999999999999E-7</v>
      </c>
      <c r="W490" t="s">
        <v>40</v>
      </c>
      <c r="X490">
        <v>0.13550999999999999</v>
      </c>
      <c r="Y490" t="s">
        <v>17665</v>
      </c>
    </row>
    <row r="491" spans="2:25" x14ac:dyDescent="0.2">
      <c r="B491" s="9" t="s">
        <v>11699</v>
      </c>
      <c r="C491" s="9">
        <v>97</v>
      </c>
      <c r="D491" s="9" t="s">
        <v>1577</v>
      </c>
      <c r="E491" s="9" t="s">
        <v>1578</v>
      </c>
      <c r="F491" s="9">
        <v>1565</v>
      </c>
      <c r="G491" s="9">
        <v>22</v>
      </c>
      <c r="H491" s="9">
        <v>42522501</v>
      </c>
      <c r="I491" s="9">
        <v>42526908</v>
      </c>
      <c r="J491" s="19">
        <v>9.2300000000000002E-10</v>
      </c>
      <c r="K491" s="9">
        <v>0.15395366599999999</v>
      </c>
      <c r="L491" s="9">
        <v>0</v>
      </c>
      <c r="M491" s="9">
        <v>0</v>
      </c>
      <c r="N491" s="9">
        <v>14</v>
      </c>
      <c r="O491" s="19">
        <v>2.97E-5</v>
      </c>
      <c r="P491" s="19">
        <v>1.99E-43</v>
      </c>
      <c r="Q491" s="9">
        <v>2</v>
      </c>
      <c r="R491" s="9" t="s">
        <v>1579</v>
      </c>
      <c r="S491" s="9" t="s">
        <v>0</v>
      </c>
      <c r="T491" s="9">
        <v>0</v>
      </c>
      <c r="U491" s="9" t="s">
        <v>55</v>
      </c>
      <c r="V491" s="19">
        <v>1.6999999999999999E-7</v>
      </c>
      <c r="W491" s="9" t="s">
        <v>40</v>
      </c>
      <c r="X491" s="9">
        <v>0.34960999999999998</v>
      </c>
      <c r="Y491" s="9" t="s">
        <v>17667</v>
      </c>
    </row>
    <row r="492" spans="2:25" x14ac:dyDescent="0.2">
      <c r="B492" t="s">
        <v>11700</v>
      </c>
      <c r="C492">
        <v>98</v>
      </c>
      <c r="D492" t="s">
        <v>1596</v>
      </c>
      <c r="E492" t="s">
        <v>1597</v>
      </c>
      <c r="F492">
        <v>26155</v>
      </c>
      <c r="G492">
        <v>1</v>
      </c>
      <c r="H492">
        <v>879584</v>
      </c>
      <c r="I492">
        <v>894689</v>
      </c>
      <c r="J492" s="1">
        <v>1.3300000000000001E-19</v>
      </c>
      <c r="K492" t="s">
        <v>55</v>
      </c>
      <c r="L492">
        <v>0</v>
      </c>
      <c r="M492">
        <v>0</v>
      </c>
      <c r="N492">
        <v>0</v>
      </c>
      <c r="O492" t="s">
        <v>55</v>
      </c>
      <c r="P492" t="s">
        <v>55</v>
      </c>
      <c r="Q492">
        <v>0</v>
      </c>
      <c r="R492" t="s">
        <v>55</v>
      </c>
      <c r="S492" t="s">
        <v>56</v>
      </c>
      <c r="T492">
        <v>1</v>
      </c>
      <c r="U492" t="s">
        <v>71</v>
      </c>
      <c r="V492" s="1">
        <v>1.6E-7</v>
      </c>
      <c r="W492" t="s">
        <v>1598</v>
      </c>
      <c r="X492">
        <v>8.3030999999999994E-2</v>
      </c>
    </row>
    <row r="493" spans="2:25" x14ac:dyDescent="0.2">
      <c r="B493" t="s">
        <v>11700</v>
      </c>
      <c r="C493">
        <v>98</v>
      </c>
      <c r="D493" t="s">
        <v>1599</v>
      </c>
      <c r="E493" t="s">
        <v>1600</v>
      </c>
      <c r="F493">
        <v>339451</v>
      </c>
      <c r="G493">
        <v>1</v>
      </c>
      <c r="H493">
        <v>895967</v>
      </c>
      <c r="I493">
        <v>901095</v>
      </c>
      <c r="J493" s="1">
        <v>2.5199999999999998E-7</v>
      </c>
      <c r="K493" t="s">
        <v>55</v>
      </c>
      <c r="L493">
        <v>0</v>
      </c>
      <c r="M493">
        <v>0</v>
      </c>
      <c r="N493">
        <v>0</v>
      </c>
      <c r="O493" t="s">
        <v>55</v>
      </c>
      <c r="P493" t="s">
        <v>55</v>
      </c>
      <c r="Q493">
        <v>0</v>
      </c>
      <c r="R493" t="s">
        <v>55</v>
      </c>
      <c r="S493" t="s">
        <v>56</v>
      </c>
      <c r="T493">
        <v>1</v>
      </c>
      <c r="U493" t="s">
        <v>71</v>
      </c>
      <c r="V493" s="1">
        <v>1.6E-7</v>
      </c>
      <c r="W493" t="s">
        <v>1598</v>
      </c>
      <c r="X493">
        <v>1.8848E-2</v>
      </c>
    </row>
    <row r="494" spans="2:25" x14ac:dyDescent="0.2">
      <c r="B494" t="s">
        <v>11700</v>
      </c>
      <c r="C494">
        <v>98</v>
      </c>
      <c r="D494" t="s">
        <v>1601</v>
      </c>
      <c r="E494" t="s">
        <v>1602</v>
      </c>
      <c r="F494">
        <v>84069</v>
      </c>
      <c r="G494">
        <v>1</v>
      </c>
      <c r="H494">
        <v>901877</v>
      </c>
      <c r="I494">
        <v>911245</v>
      </c>
      <c r="J494" s="1">
        <v>2.0199999999999999E-8</v>
      </c>
      <c r="K494">
        <v>0.29141172599999998</v>
      </c>
      <c r="L494">
        <v>0</v>
      </c>
      <c r="M494">
        <v>0</v>
      </c>
      <c r="N494">
        <v>0</v>
      </c>
      <c r="O494" t="s">
        <v>55</v>
      </c>
      <c r="P494" t="s">
        <v>55</v>
      </c>
      <c r="Q494">
        <v>0</v>
      </c>
      <c r="R494" t="s">
        <v>55</v>
      </c>
      <c r="S494" t="s">
        <v>56</v>
      </c>
      <c r="T494">
        <v>1</v>
      </c>
      <c r="U494" t="s">
        <v>71</v>
      </c>
      <c r="V494" s="1">
        <v>8.2999999999999999E-7</v>
      </c>
      <c r="W494" t="s">
        <v>1598</v>
      </c>
      <c r="X494">
        <v>2.4419E-2</v>
      </c>
    </row>
    <row r="495" spans="2:25" x14ac:dyDescent="0.2">
      <c r="B495" t="s">
        <v>11700</v>
      </c>
      <c r="C495">
        <v>98</v>
      </c>
      <c r="D495" t="s">
        <v>1603</v>
      </c>
      <c r="E495" t="s">
        <v>1604</v>
      </c>
      <c r="F495">
        <v>9636</v>
      </c>
      <c r="G495">
        <v>1</v>
      </c>
      <c r="H495">
        <v>948803</v>
      </c>
      <c r="I495">
        <v>949920</v>
      </c>
      <c r="J495">
        <v>9.8478130000000004E-3</v>
      </c>
      <c r="K495">
        <v>0.19114129499999999</v>
      </c>
      <c r="L495">
        <v>0</v>
      </c>
      <c r="M495">
        <v>0</v>
      </c>
      <c r="N495">
        <v>0</v>
      </c>
      <c r="O495" t="s">
        <v>55</v>
      </c>
      <c r="P495" t="s">
        <v>55</v>
      </c>
      <c r="Q495">
        <v>0</v>
      </c>
      <c r="R495" t="s">
        <v>55</v>
      </c>
      <c r="S495" t="s">
        <v>56</v>
      </c>
      <c r="T495">
        <v>1</v>
      </c>
      <c r="U495" t="s">
        <v>1605</v>
      </c>
      <c r="V495" s="1">
        <v>1.1999999999999999E-7</v>
      </c>
      <c r="W495" t="s">
        <v>1598</v>
      </c>
      <c r="X495">
        <v>0.14951</v>
      </c>
      <c r="Y495" t="s">
        <v>17823</v>
      </c>
    </row>
    <row r="496" spans="2:25" x14ac:dyDescent="0.2">
      <c r="B496" t="s">
        <v>11700</v>
      </c>
      <c r="C496">
        <v>98</v>
      </c>
      <c r="D496" t="s">
        <v>1606</v>
      </c>
      <c r="E496" t="s">
        <v>1607</v>
      </c>
      <c r="F496">
        <v>375790</v>
      </c>
      <c r="G496">
        <v>1</v>
      </c>
      <c r="H496">
        <v>955503</v>
      </c>
      <c r="I496">
        <v>991496</v>
      </c>
      <c r="J496">
        <v>0.17335233999999999</v>
      </c>
      <c r="K496" t="s">
        <v>55</v>
      </c>
      <c r="L496">
        <v>0</v>
      </c>
      <c r="M496">
        <v>0</v>
      </c>
      <c r="N496">
        <v>0</v>
      </c>
      <c r="O496" t="s">
        <v>55</v>
      </c>
      <c r="P496" t="s">
        <v>55</v>
      </c>
      <c r="Q496">
        <v>0</v>
      </c>
      <c r="R496" t="s">
        <v>55</v>
      </c>
      <c r="S496" t="s">
        <v>56</v>
      </c>
      <c r="T496">
        <v>1</v>
      </c>
      <c r="U496" t="s">
        <v>71</v>
      </c>
      <c r="V496" s="1">
        <v>9.9999999999999995E-8</v>
      </c>
      <c r="W496" t="s">
        <v>1598</v>
      </c>
      <c r="X496">
        <v>0.1303</v>
      </c>
      <c r="Y496" t="s">
        <v>17824</v>
      </c>
    </row>
    <row r="497" spans="2:25" x14ac:dyDescent="0.2">
      <c r="B497" t="s">
        <v>11700</v>
      </c>
      <c r="C497">
        <v>98</v>
      </c>
      <c r="D497" t="s">
        <v>1608</v>
      </c>
      <c r="E497" t="s">
        <v>1609</v>
      </c>
      <c r="F497">
        <v>54991</v>
      </c>
      <c r="G497">
        <v>1</v>
      </c>
      <c r="H497">
        <v>1017198</v>
      </c>
      <c r="I497">
        <v>1051741</v>
      </c>
      <c r="J497">
        <v>9.0877635999999998E-2</v>
      </c>
      <c r="K497">
        <v>0.39146339000000002</v>
      </c>
      <c r="L497">
        <v>0</v>
      </c>
      <c r="M497">
        <v>0</v>
      </c>
      <c r="N497">
        <v>1</v>
      </c>
      <c r="O497">
        <v>1.5731600000000001E-4</v>
      </c>
      <c r="P497" s="1">
        <v>1.1200000000000001E-15</v>
      </c>
      <c r="Q497">
        <v>1</v>
      </c>
      <c r="R497" t="s">
        <v>505</v>
      </c>
      <c r="S497" t="s">
        <v>0</v>
      </c>
      <c r="T497">
        <v>0</v>
      </c>
      <c r="U497" t="s">
        <v>55</v>
      </c>
      <c r="V497" s="1">
        <v>1.9000000000000001E-7</v>
      </c>
      <c r="W497" t="s">
        <v>1598</v>
      </c>
      <c r="X497">
        <v>0.19761999999999999</v>
      </c>
    </row>
    <row r="498" spans="2:25" x14ac:dyDescent="0.2">
      <c r="B498" t="s">
        <v>11700</v>
      </c>
      <c r="C498">
        <v>98</v>
      </c>
      <c r="D498" t="s">
        <v>1610</v>
      </c>
      <c r="E498" t="s">
        <v>1611</v>
      </c>
      <c r="F498">
        <v>254173</v>
      </c>
      <c r="G498">
        <v>1</v>
      </c>
      <c r="H498">
        <v>1109264</v>
      </c>
      <c r="I498">
        <v>1133315</v>
      </c>
      <c r="J498" s="1">
        <v>1.95E-5</v>
      </c>
      <c r="K498">
        <v>0.70404763699999995</v>
      </c>
      <c r="L498">
        <v>0</v>
      </c>
      <c r="M498">
        <v>0</v>
      </c>
      <c r="N498">
        <v>0</v>
      </c>
      <c r="O498" t="s">
        <v>55</v>
      </c>
      <c r="P498" t="s">
        <v>55</v>
      </c>
      <c r="Q498">
        <v>0</v>
      </c>
      <c r="R498" t="s">
        <v>55</v>
      </c>
      <c r="S498" t="s">
        <v>56</v>
      </c>
      <c r="T498">
        <v>1</v>
      </c>
      <c r="U498" t="s">
        <v>71</v>
      </c>
      <c r="V498" s="1">
        <v>8.2999999999999999E-7</v>
      </c>
      <c r="W498" t="s">
        <v>1598</v>
      </c>
      <c r="X498">
        <v>0.92479999999999996</v>
      </c>
    </row>
    <row r="499" spans="2:25" x14ac:dyDescent="0.2">
      <c r="B499" t="s">
        <v>11700</v>
      </c>
      <c r="C499">
        <v>98</v>
      </c>
      <c r="D499" t="s">
        <v>1612</v>
      </c>
      <c r="E499" t="s">
        <v>1613</v>
      </c>
      <c r="F499">
        <v>51150</v>
      </c>
      <c r="G499">
        <v>1</v>
      </c>
      <c r="H499">
        <v>1152288</v>
      </c>
      <c r="I499">
        <v>1167411</v>
      </c>
      <c r="J499">
        <v>1.309827E-3</v>
      </c>
      <c r="K499" t="s">
        <v>55</v>
      </c>
      <c r="L499">
        <v>0</v>
      </c>
      <c r="M499">
        <v>0</v>
      </c>
      <c r="N499">
        <v>0</v>
      </c>
      <c r="O499" t="s">
        <v>55</v>
      </c>
      <c r="P499" t="s">
        <v>55</v>
      </c>
      <c r="Q499">
        <v>0</v>
      </c>
      <c r="R499" t="s">
        <v>55</v>
      </c>
      <c r="S499" t="s">
        <v>56</v>
      </c>
      <c r="T499">
        <v>1</v>
      </c>
      <c r="U499" t="s">
        <v>71</v>
      </c>
      <c r="V499" t="s">
        <v>55</v>
      </c>
      <c r="W499" t="s">
        <v>1598</v>
      </c>
      <c r="X499">
        <v>0.43978</v>
      </c>
    </row>
    <row r="500" spans="2:25" x14ac:dyDescent="0.2">
      <c r="B500" t="s">
        <v>11700</v>
      </c>
      <c r="C500">
        <v>98</v>
      </c>
      <c r="D500" t="s">
        <v>1614</v>
      </c>
      <c r="E500" t="s">
        <v>1615</v>
      </c>
      <c r="F500">
        <v>126792</v>
      </c>
      <c r="G500">
        <v>1</v>
      </c>
      <c r="H500">
        <v>1167629</v>
      </c>
      <c r="I500">
        <v>1170421</v>
      </c>
      <c r="J500">
        <v>4.8104465999999999E-2</v>
      </c>
      <c r="K500">
        <v>-0.20066431700000001</v>
      </c>
      <c r="L500">
        <v>0</v>
      </c>
      <c r="M500">
        <v>0</v>
      </c>
      <c r="N500">
        <v>0</v>
      </c>
      <c r="O500" t="s">
        <v>55</v>
      </c>
      <c r="P500" t="s">
        <v>55</v>
      </c>
      <c r="Q500">
        <v>0</v>
      </c>
      <c r="R500" t="s">
        <v>55</v>
      </c>
      <c r="S500" t="s">
        <v>56</v>
      </c>
      <c r="T500">
        <v>1</v>
      </c>
      <c r="U500" t="s">
        <v>71</v>
      </c>
      <c r="V500" t="s">
        <v>55</v>
      </c>
      <c r="W500" t="s">
        <v>1598</v>
      </c>
      <c r="X500">
        <v>0.70642000000000005</v>
      </c>
      <c r="Y500" t="s">
        <v>17825</v>
      </c>
    </row>
    <row r="501" spans="2:25" x14ac:dyDescent="0.2">
      <c r="B501" t="s">
        <v>11700</v>
      </c>
      <c r="C501">
        <v>98</v>
      </c>
      <c r="D501" t="s">
        <v>1616</v>
      </c>
      <c r="E501" t="s">
        <v>1617</v>
      </c>
      <c r="F501">
        <v>116983</v>
      </c>
      <c r="G501">
        <v>1</v>
      </c>
      <c r="H501">
        <v>1227756</v>
      </c>
      <c r="I501">
        <v>1244989</v>
      </c>
      <c r="J501">
        <v>3.9430930000000003E-2</v>
      </c>
      <c r="K501" t="s">
        <v>55</v>
      </c>
      <c r="L501">
        <v>0</v>
      </c>
      <c r="M501">
        <v>0</v>
      </c>
      <c r="N501">
        <v>0</v>
      </c>
      <c r="O501" t="s">
        <v>55</v>
      </c>
      <c r="P501" t="s">
        <v>55</v>
      </c>
      <c r="Q501">
        <v>0</v>
      </c>
      <c r="R501" t="s">
        <v>55</v>
      </c>
      <c r="S501" t="s">
        <v>56</v>
      </c>
      <c r="T501">
        <v>1</v>
      </c>
      <c r="U501" t="s">
        <v>71</v>
      </c>
      <c r="V501" s="1">
        <v>8.8000000000000004E-7</v>
      </c>
      <c r="W501" t="s">
        <v>1598</v>
      </c>
      <c r="X501">
        <v>0.25191999999999998</v>
      </c>
    </row>
    <row r="502" spans="2:25" x14ac:dyDescent="0.2">
      <c r="B502" t="s">
        <v>11700</v>
      </c>
      <c r="C502">
        <v>98</v>
      </c>
      <c r="D502" t="s">
        <v>1618</v>
      </c>
      <c r="E502" t="s">
        <v>1619</v>
      </c>
      <c r="F502">
        <v>126789</v>
      </c>
      <c r="G502">
        <v>1</v>
      </c>
      <c r="H502">
        <v>1243947</v>
      </c>
      <c r="I502">
        <v>1247057</v>
      </c>
      <c r="J502" s="1">
        <v>6.59E-12</v>
      </c>
      <c r="K502" t="s">
        <v>55</v>
      </c>
      <c r="L502">
        <v>0</v>
      </c>
      <c r="M502">
        <v>0</v>
      </c>
      <c r="N502">
        <v>0</v>
      </c>
      <c r="O502" t="s">
        <v>55</v>
      </c>
      <c r="P502" t="s">
        <v>55</v>
      </c>
      <c r="Q502">
        <v>0</v>
      </c>
      <c r="R502" t="s">
        <v>55</v>
      </c>
      <c r="S502" t="s">
        <v>56</v>
      </c>
      <c r="T502">
        <v>1</v>
      </c>
      <c r="U502" t="s">
        <v>71</v>
      </c>
      <c r="V502" s="1">
        <v>8.8000000000000004E-7</v>
      </c>
      <c r="W502" t="s">
        <v>1598</v>
      </c>
      <c r="X502">
        <v>5.1813999999999999E-2</v>
      </c>
    </row>
    <row r="503" spans="2:25" x14ac:dyDescent="0.2">
      <c r="B503" t="s">
        <v>11700</v>
      </c>
      <c r="C503">
        <v>98</v>
      </c>
      <c r="D503" t="s">
        <v>1620</v>
      </c>
      <c r="E503" t="s">
        <v>1621</v>
      </c>
      <c r="F503">
        <v>54587</v>
      </c>
      <c r="G503">
        <v>1</v>
      </c>
      <c r="H503">
        <v>1288069</v>
      </c>
      <c r="I503">
        <v>1297157</v>
      </c>
      <c r="J503">
        <v>4.7129720000000002E-3</v>
      </c>
      <c r="K503">
        <v>0.41104695699999999</v>
      </c>
      <c r="L503">
        <v>0</v>
      </c>
      <c r="M503">
        <v>0</v>
      </c>
      <c r="N503">
        <v>0</v>
      </c>
      <c r="O503" t="s">
        <v>55</v>
      </c>
      <c r="P503" t="s">
        <v>55</v>
      </c>
      <c r="Q503">
        <v>0</v>
      </c>
      <c r="R503" t="s">
        <v>55</v>
      </c>
      <c r="S503" t="s">
        <v>56</v>
      </c>
      <c r="T503">
        <v>1</v>
      </c>
      <c r="U503" t="s">
        <v>71</v>
      </c>
      <c r="V503" s="1">
        <v>9.9999999999999995E-8</v>
      </c>
      <c r="W503" t="s">
        <v>1598</v>
      </c>
      <c r="X503">
        <v>0.14052000000000001</v>
      </c>
    </row>
    <row r="504" spans="2:25" x14ac:dyDescent="0.2">
      <c r="B504" t="s">
        <v>11700</v>
      </c>
      <c r="C504">
        <v>98</v>
      </c>
      <c r="D504" t="s">
        <v>1622</v>
      </c>
      <c r="E504" t="s">
        <v>1623</v>
      </c>
      <c r="F504">
        <v>81669</v>
      </c>
      <c r="G504">
        <v>1</v>
      </c>
      <c r="H504">
        <v>1321091</v>
      </c>
      <c r="I504">
        <v>1334708</v>
      </c>
      <c r="J504">
        <v>0.104548195</v>
      </c>
      <c r="K504">
        <v>-0.218870329</v>
      </c>
      <c r="L504">
        <v>0</v>
      </c>
      <c r="M504">
        <v>0</v>
      </c>
      <c r="N504">
        <v>0</v>
      </c>
      <c r="O504" t="s">
        <v>55</v>
      </c>
      <c r="P504" t="s">
        <v>55</v>
      </c>
      <c r="Q504">
        <v>0</v>
      </c>
      <c r="R504" t="s">
        <v>55</v>
      </c>
      <c r="S504" t="s">
        <v>56</v>
      </c>
      <c r="T504">
        <v>1</v>
      </c>
      <c r="U504" t="s">
        <v>71</v>
      </c>
      <c r="V504" s="1">
        <v>3.3999999999999997E-7</v>
      </c>
      <c r="W504" t="s">
        <v>1598</v>
      </c>
      <c r="X504">
        <v>0.24959999999999999</v>
      </c>
    </row>
    <row r="505" spans="2:25" x14ac:dyDescent="0.2">
      <c r="B505" t="s">
        <v>11700</v>
      </c>
      <c r="C505">
        <v>98</v>
      </c>
      <c r="D505" t="s">
        <v>1624</v>
      </c>
      <c r="E505" t="s">
        <v>1625</v>
      </c>
      <c r="F505">
        <v>148413</v>
      </c>
      <c r="G505">
        <v>1</v>
      </c>
      <c r="H505">
        <v>1334902</v>
      </c>
      <c r="I505">
        <v>1337426</v>
      </c>
      <c r="J505" t="s">
        <v>55</v>
      </c>
      <c r="K505" t="s">
        <v>55</v>
      </c>
      <c r="L505">
        <v>0</v>
      </c>
      <c r="M505">
        <v>0</v>
      </c>
      <c r="N505">
        <v>0</v>
      </c>
      <c r="O505" t="s">
        <v>55</v>
      </c>
      <c r="P505" t="s">
        <v>55</v>
      </c>
      <c r="Q505">
        <v>0</v>
      </c>
      <c r="R505" t="s">
        <v>55</v>
      </c>
      <c r="S505" t="s">
        <v>56</v>
      </c>
      <c r="T505">
        <v>1</v>
      </c>
      <c r="U505" t="s">
        <v>71</v>
      </c>
      <c r="V505" s="1">
        <v>3.3999999999999997E-7</v>
      </c>
      <c r="W505" t="s">
        <v>1598</v>
      </c>
      <c r="X505">
        <v>0.67191000000000001</v>
      </c>
    </row>
    <row r="506" spans="2:25" x14ac:dyDescent="0.2">
      <c r="B506" t="s">
        <v>11700</v>
      </c>
      <c r="C506">
        <v>98</v>
      </c>
      <c r="D506" t="s">
        <v>1626</v>
      </c>
      <c r="E506" t="s">
        <v>1627</v>
      </c>
      <c r="F506">
        <v>441869</v>
      </c>
      <c r="G506">
        <v>1</v>
      </c>
      <c r="H506">
        <v>1353800</v>
      </c>
      <c r="I506">
        <v>1357149</v>
      </c>
      <c r="J506" t="s">
        <v>55</v>
      </c>
      <c r="K506">
        <v>-0.15012503899999999</v>
      </c>
      <c r="L506">
        <v>0</v>
      </c>
      <c r="M506">
        <v>0</v>
      </c>
      <c r="N506">
        <v>0</v>
      </c>
      <c r="O506" t="s">
        <v>55</v>
      </c>
      <c r="P506" t="s">
        <v>55</v>
      </c>
      <c r="Q506">
        <v>0</v>
      </c>
      <c r="R506" t="s">
        <v>55</v>
      </c>
      <c r="S506" t="s">
        <v>56</v>
      </c>
      <c r="T506">
        <v>1</v>
      </c>
      <c r="U506" t="s">
        <v>71</v>
      </c>
      <c r="V506" s="1">
        <v>5.6000000000000004E-7</v>
      </c>
      <c r="W506" t="s">
        <v>1598</v>
      </c>
      <c r="X506">
        <v>0.66883999999999999</v>
      </c>
    </row>
    <row r="507" spans="2:25" x14ac:dyDescent="0.2">
      <c r="B507" t="s">
        <v>11700</v>
      </c>
      <c r="C507">
        <v>98</v>
      </c>
      <c r="D507" t="s">
        <v>1628</v>
      </c>
      <c r="E507" t="s">
        <v>1629</v>
      </c>
      <c r="F507">
        <v>643965</v>
      </c>
      <c r="G507">
        <v>1</v>
      </c>
      <c r="H507">
        <v>1361508</v>
      </c>
      <c r="I507">
        <v>1363167</v>
      </c>
      <c r="J507" t="s">
        <v>55</v>
      </c>
      <c r="K507">
        <v>4.1262229999999997E-2</v>
      </c>
      <c r="L507">
        <v>0</v>
      </c>
      <c r="M507">
        <v>0</v>
      </c>
      <c r="N507">
        <v>0</v>
      </c>
      <c r="O507" t="s">
        <v>55</v>
      </c>
      <c r="P507" t="s">
        <v>55</v>
      </c>
      <c r="Q507">
        <v>0</v>
      </c>
      <c r="R507" t="s">
        <v>55</v>
      </c>
      <c r="S507" t="s">
        <v>56</v>
      </c>
      <c r="T507">
        <v>1</v>
      </c>
      <c r="U507" t="s">
        <v>71</v>
      </c>
      <c r="V507" s="1">
        <v>9.9999999999999995E-7</v>
      </c>
      <c r="W507" t="s">
        <v>1598</v>
      </c>
      <c r="X507">
        <v>0.54522999999999999</v>
      </c>
    </row>
    <row r="508" spans="2:25" x14ac:dyDescent="0.2">
      <c r="B508" t="s">
        <v>11700</v>
      </c>
      <c r="C508">
        <v>98</v>
      </c>
      <c r="D508" t="s">
        <v>1630</v>
      </c>
      <c r="E508" t="s">
        <v>1631</v>
      </c>
      <c r="F508">
        <v>64856</v>
      </c>
      <c r="G508">
        <v>1</v>
      </c>
      <c r="H508">
        <v>1370241</v>
      </c>
      <c r="I508">
        <v>1378262</v>
      </c>
      <c r="J508">
        <v>3.3199760000000002E-2</v>
      </c>
      <c r="K508">
        <v>-0.61824957800000002</v>
      </c>
      <c r="L508">
        <v>0</v>
      </c>
      <c r="M508">
        <v>0</v>
      </c>
      <c r="N508">
        <v>0</v>
      </c>
      <c r="O508" t="s">
        <v>55</v>
      </c>
      <c r="P508" t="s">
        <v>55</v>
      </c>
      <c r="Q508">
        <v>0</v>
      </c>
      <c r="R508" t="s">
        <v>55</v>
      </c>
      <c r="S508" t="s">
        <v>56</v>
      </c>
      <c r="T508">
        <v>1</v>
      </c>
      <c r="U508" t="s">
        <v>71</v>
      </c>
      <c r="V508" s="1">
        <v>9.9999999999999995E-7</v>
      </c>
      <c r="W508" t="s">
        <v>1598</v>
      </c>
      <c r="X508">
        <v>0.86414999999999997</v>
      </c>
    </row>
    <row r="509" spans="2:25" x14ac:dyDescent="0.2">
      <c r="B509" t="s">
        <v>11700</v>
      </c>
      <c r="C509">
        <v>98</v>
      </c>
      <c r="D509" t="s">
        <v>1632</v>
      </c>
      <c r="E509" t="s">
        <v>1633</v>
      </c>
      <c r="F509">
        <v>219293</v>
      </c>
      <c r="G509">
        <v>1</v>
      </c>
      <c r="H509">
        <v>1385069</v>
      </c>
      <c r="I509">
        <v>1405538</v>
      </c>
      <c r="J509" s="1">
        <v>4.9100000000000001E-5</v>
      </c>
      <c r="K509">
        <v>0.43850930199999999</v>
      </c>
      <c r="L509">
        <v>0</v>
      </c>
      <c r="M509">
        <v>0</v>
      </c>
      <c r="N509">
        <v>0</v>
      </c>
      <c r="O509" t="s">
        <v>55</v>
      </c>
      <c r="P509" t="s">
        <v>55</v>
      </c>
      <c r="Q509">
        <v>0</v>
      </c>
      <c r="R509" t="s">
        <v>55</v>
      </c>
      <c r="S509" t="s">
        <v>56</v>
      </c>
      <c r="T509">
        <v>1</v>
      </c>
      <c r="U509" t="s">
        <v>71</v>
      </c>
      <c r="V509" s="1">
        <v>1.6E-7</v>
      </c>
      <c r="W509" t="s">
        <v>1598</v>
      </c>
      <c r="X509">
        <v>0.99233000000000005</v>
      </c>
    </row>
    <row r="510" spans="2:25" x14ac:dyDescent="0.2">
      <c r="B510" t="s">
        <v>11700</v>
      </c>
      <c r="C510">
        <v>98</v>
      </c>
      <c r="D510" t="s">
        <v>1634</v>
      </c>
      <c r="E510" t="s">
        <v>1635</v>
      </c>
      <c r="F510">
        <v>83858</v>
      </c>
      <c r="G510">
        <v>1</v>
      </c>
      <c r="H510">
        <v>1407143</v>
      </c>
      <c r="I510">
        <v>1433228</v>
      </c>
      <c r="J510" s="1">
        <v>1.9199999999999999E-13</v>
      </c>
      <c r="K510">
        <v>0.289022895</v>
      </c>
      <c r="L510">
        <v>0</v>
      </c>
      <c r="M510">
        <v>0</v>
      </c>
      <c r="N510">
        <v>0</v>
      </c>
      <c r="O510" t="s">
        <v>55</v>
      </c>
      <c r="P510" t="s">
        <v>55</v>
      </c>
      <c r="Q510">
        <v>0</v>
      </c>
      <c r="R510" t="s">
        <v>55</v>
      </c>
      <c r="S510" t="s">
        <v>56</v>
      </c>
      <c r="T510">
        <v>1</v>
      </c>
      <c r="U510" t="s">
        <v>71</v>
      </c>
      <c r="V510" s="1">
        <v>3.8E-6</v>
      </c>
      <c r="W510" t="s">
        <v>1598</v>
      </c>
      <c r="X510">
        <v>0.40260000000000001</v>
      </c>
    </row>
    <row r="511" spans="2:25" x14ac:dyDescent="0.2">
      <c r="B511" t="s">
        <v>11700</v>
      </c>
      <c r="C511">
        <v>98</v>
      </c>
      <c r="D511" t="s">
        <v>1636</v>
      </c>
      <c r="E511" t="s">
        <v>1637</v>
      </c>
      <c r="F511">
        <v>339453</v>
      </c>
      <c r="G511">
        <v>1</v>
      </c>
      <c r="H511">
        <v>1470554</v>
      </c>
      <c r="I511">
        <v>1475833</v>
      </c>
      <c r="J511" t="s">
        <v>55</v>
      </c>
      <c r="K511" t="s">
        <v>55</v>
      </c>
      <c r="L511">
        <v>0</v>
      </c>
      <c r="M511">
        <v>0</v>
      </c>
      <c r="N511">
        <v>0</v>
      </c>
      <c r="O511" t="s">
        <v>55</v>
      </c>
      <c r="P511" t="s">
        <v>55</v>
      </c>
      <c r="Q511">
        <v>0</v>
      </c>
      <c r="R511" t="s">
        <v>55</v>
      </c>
      <c r="S511" t="s">
        <v>56</v>
      </c>
      <c r="T511">
        <v>1</v>
      </c>
      <c r="U511" t="s">
        <v>71</v>
      </c>
      <c r="V511" s="1">
        <v>9.9999999999999995E-8</v>
      </c>
      <c r="W511" t="s">
        <v>1598</v>
      </c>
      <c r="X511">
        <v>0.65493999999999997</v>
      </c>
      <c r="Y511" t="s">
        <v>17826</v>
      </c>
    </row>
    <row r="512" spans="2:25" x14ac:dyDescent="0.2">
      <c r="B512" t="s">
        <v>11700</v>
      </c>
      <c r="C512">
        <v>98</v>
      </c>
      <c r="D512" t="s">
        <v>1638</v>
      </c>
      <c r="E512" t="s">
        <v>1639</v>
      </c>
      <c r="F512">
        <v>29101</v>
      </c>
      <c r="G512">
        <v>1</v>
      </c>
      <c r="H512">
        <v>1477053</v>
      </c>
      <c r="I512">
        <v>1510249</v>
      </c>
      <c r="J512">
        <v>0.60684884900000002</v>
      </c>
      <c r="K512" t="s">
        <v>55</v>
      </c>
      <c r="L512">
        <v>0</v>
      </c>
      <c r="M512">
        <v>0</v>
      </c>
      <c r="N512">
        <v>59</v>
      </c>
      <c r="O512" s="1">
        <v>2.37E-5</v>
      </c>
      <c r="P512" s="1">
        <v>2.0700000000000001E-10</v>
      </c>
      <c r="Q512">
        <v>1</v>
      </c>
      <c r="R512" t="s">
        <v>1640</v>
      </c>
      <c r="S512" t="s">
        <v>56</v>
      </c>
      <c r="T512">
        <v>1</v>
      </c>
      <c r="U512" t="s">
        <v>61</v>
      </c>
      <c r="V512" s="1">
        <v>1.1000000000000001E-7</v>
      </c>
      <c r="W512" t="s">
        <v>1598</v>
      </c>
      <c r="X512">
        <v>0.78476000000000001</v>
      </c>
    </row>
    <row r="513" spans="2:25" x14ac:dyDescent="0.2">
      <c r="B513" t="s">
        <v>11700</v>
      </c>
      <c r="C513">
        <v>98</v>
      </c>
      <c r="D513" t="s">
        <v>1641</v>
      </c>
      <c r="E513" t="s">
        <v>1642</v>
      </c>
      <c r="F513" t="s">
        <v>55</v>
      </c>
      <c r="G513">
        <v>1</v>
      </c>
      <c r="H513">
        <v>1510355</v>
      </c>
      <c r="I513">
        <v>1511373</v>
      </c>
      <c r="J513" t="s">
        <v>55</v>
      </c>
      <c r="K513" t="s">
        <v>55</v>
      </c>
      <c r="L513">
        <v>0</v>
      </c>
      <c r="M513">
        <v>0</v>
      </c>
      <c r="N513">
        <v>0</v>
      </c>
      <c r="O513" t="s">
        <v>55</v>
      </c>
      <c r="P513" t="s">
        <v>55</v>
      </c>
      <c r="Q513">
        <v>0</v>
      </c>
      <c r="R513" t="s">
        <v>55</v>
      </c>
      <c r="S513" t="s">
        <v>56</v>
      </c>
      <c r="T513">
        <v>1</v>
      </c>
      <c r="U513" t="s">
        <v>61</v>
      </c>
      <c r="V513" s="1">
        <v>1.1000000000000001E-6</v>
      </c>
      <c r="W513" t="s">
        <v>1598</v>
      </c>
      <c r="X513">
        <v>0.45024999999999998</v>
      </c>
    </row>
    <row r="514" spans="2:25" x14ac:dyDescent="0.2">
      <c r="B514" t="s">
        <v>11700</v>
      </c>
      <c r="C514">
        <v>98</v>
      </c>
      <c r="D514" t="s">
        <v>1643</v>
      </c>
      <c r="E514" t="s">
        <v>1644</v>
      </c>
      <c r="F514">
        <v>643988</v>
      </c>
      <c r="G514">
        <v>1</v>
      </c>
      <c r="H514">
        <v>1533392</v>
      </c>
      <c r="I514">
        <v>1535476</v>
      </c>
      <c r="J514" t="s">
        <v>55</v>
      </c>
      <c r="K514">
        <v>-0.93266817999999996</v>
      </c>
      <c r="L514">
        <v>0</v>
      </c>
      <c r="M514">
        <v>0</v>
      </c>
      <c r="N514">
        <v>0</v>
      </c>
      <c r="O514" t="s">
        <v>55</v>
      </c>
      <c r="P514" t="s">
        <v>55</v>
      </c>
      <c r="Q514">
        <v>0</v>
      </c>
      <c r="R514" t="s">
        <v>55</v>
      </c>
      <c r="S514" t="s">
        <v>56</v>
      </c>
      <c r="T514">
        <v>1</v>
      </c>
      <c r="U514" t="s">
        <v>71</v>
      </c>
      <c r="V514" s="1">
        <v>9.9999999999999995E-8</v>
      </c>
      <c r="W514" t="s">
        <v>1598</v>
      </c>
      <c r="X514">
        <v>0.39244000000000001</v>
      </c>
    </row>
    <row r="515" spans="2:25" x14ac:dyDescent="0.2">
      <c r="B515" t="s">
        <v>11700</v>
      </c>
      <c r="C515">
        <v>98</v>
      </c>
      <c r="D515" t="s">
        <v>1645</v>
      </c>
      <c r="E515" t="s">
        <v>1646</v>
      </c>
      <c r="F515">
        <v>8510</v>
      </c>
      <c r="G515">
        <v>1</v>
      </c>
      <c r="H515">
        <v>1567474</v>
      </c>
      <c r="I515">
        <v>1570639</v>
      </c>
      <c r="J515" t="s">
        <v>55</v>
      </c>
      <c r="K515" t="s">
        <v>55</v>
      </c>
      <c r="L515">
        <v>0</v>
      </c>
      <c r="M515">
        <v>0</v>
      </c>
      <c r="N515">
        <v>0</v>
      </c>
      <c r="O515" t="s">
        <v>55</v>
      </c>
      <c r="P515" t="s">
        <v>55</v>
      </c>
      <c r="Q515">
        <v>0</v>
      </c>
      <c r="R515" t="s">
        <v>55</v>
      </c>
      <c r="S515" t="s">
        <v>56</v>
      </c>
      <c r="T515">
        <v>2</v>
      </c>
      <c r="U515" t="s">
        <v>673</v>
      </c>
      <c r="V515" s="1">
        <v>7.1999999999999999E-7</v>
      </c>
      <c r="W515" t="s">
        <v>1598</v>
      </c>
      <c r="X515" t="s">
        <v>55</v>
      </c>
    </row>
    <row r="516" spans="2:25" x14ac:dyDescent="0.2">
      <c r="B516" t="s">
        <v>11700</v>
      </c>
      <c r="C516">
        <v>98</v>
      </c>
      <c r="D516" t="s">
        <v>1647</v>
      </c>
      <c r="E516" t="s">
        <v>1648</v>
      </c>
      <c r="F516">
        <v>984</v>
      </c>
      <c r="G516">
        <v>1</v>
      </c>
      <c r="H516">
        <v>1570603</v>
      </c>
      <c r="I516">
        <v>1590473</v>
      </c>
      <c r="J516">
        <v>0.72829443999999999</v>
      </c>
      <c r="K516" t="s">
        <v>55</v>
      </c>
      <c r="L516">
        <v>0</v>
      </c>
      <c r="M516">
        <v>0</v>
      </c>
      <c r="N516">
        <v>10</v>
      </c>
      <c r="O516" s="1">
        <v>2.3199999999999998E-6</v>
      </c>
      <c r="P516" s="1">
        <v>5.2199999999999996E-15</v>
      </c>
      <c r="Q516">
        <v>4</v>
      </c>
      <c r="R516" t="s">
        <v>1649</v>
      </c>
      <c r="S516" t="s">
        <v>56</v>
      </c>
      <c r="T516">
        <v>2</v>
      </c>
      <c r="U516" t="s">
        <v>673</v>
      </c>
      <c r="V516" s="1">
        <v>7.3000000000000005E-8</v>
      </c>
      <c r="W516" t="s">
        <v>1598</v>
      </c>
      <c r="X516">
        <v>0.11491999999999999</v>
      </c>
    </row>
    <row r="517" spans="2:25" x14ac:dyDescent="0.2">
      <c r="B517" t="s">
        <v>11700</v>
      </c>
      <c r="C517">
        <v>98</v>
      </c>
      <c r="D517" t="s">
        <v>1650</v>
      </c>
      <c r="E517" t="s">
        <v>1651</v>
      </c>
      <c r="F517">
        <v>728661</v>
      </c>
      <c r="G517">
        <v>1</v>
      </c>
      <c r="H517">
        <v>1592939</v>
      </c>
      <c r="I517">
        <v>1624167</v>
      </c>
      <c r="J517">
        <v>0.62100245899999995</v>
      </c>
      <c r="K517">
        <v>-0.79461116399999998</v>
      </c>
      <c r="L517">
        <v>0</v>
      </c>
      <c r="M517">
        <v>0</v>
      </c>
      <c r="N517">
        <v>0</v>
      </c>
      <c r="O517" t="s">
        <v>55</v>
      </c>
      <c r="P517" t="s">
        <v>55</v>
      </c>
      <c r="Q517">
        <v>0</v>
      </c>
      <c r="R517" t="s">
        <v>55</v>
      </c>
      <c r="S517" t="s">
        <v>56</v>
      </c>
      <c r="T517">
        <v>2</v>
      </c>
      <c r="U517" t="s">
        <v>664</v>
      </c>
      <c r="V517" s="1">
        <v>5.0999999999999999E-7</v>
      </c>
      <c r="W517" t="s">
        <v>1598</v>
      </c>
      <c r="X517">
        <v>0.1389</v>
      </c>
    </row>
    <row r="518" spans="2:25" x14ac:dyDescent="0.2">
      <c r="B518" t="s">
        <v>11700</v>
      </c>
      <c r="C518">
        <v>98</v>
      </c>
      <c r="D518" t="s">
        <v>1652</v>
      </c>
      <c r="E518" t="s">
        <v>1653</v>
      </c>
      <c r="F518">
        <v>728642</v>
      </c>
      <c r="G518">
        <v>1</v>
      </c>
      <c r="H518">
        <v>1634169</v>
      </c>
      <c r="I518">
        <v>1655766</v>
      </c>
      <c r="J518" s="1">
        <v>5.24E-5</v>
      </c>
      <c r="K518">
        <v>0.39509464</v>
      </c>
      <c r="L518">
        <v>0</v>
      </c>
      <c r="M518">
        <v>0</v>
      </c>
      <c r="N518">
        <v>77</v>
      </c>
      <c r="O518" s="1">
        <v>6.3499999999999998E-9</v>
      </c>
      <c r="P518" s="1">
        <v>3.17E-65</v>
      </c>
      <c r="Q518">
        <v>16</v>
      </c>
      <c r="R518" t="s">
        <v>1654</v>
      </c>
      <c r="S518" t="s">
        <v>56</v>
      </c>
      <c r="T518">
        <v>1</v>
      </c>
      <c r="U518" t="s">
        <v>71</v>
      </c>
      <c r="V518" s="1">
        <v>3.2999999999999998E-8</v>
      </c>
      <c r="W518" t="s">
        <v>1598</v>
      </c>
      <c r="X518">
        <v>0.39021</v>
      </c>
    </row>
    <row r="519" spans="2:25" x14ac:dyDescent="0.2">
      <c r="B519" t="s">
        <v>11700</v>
      </c>
      <c r="C519">
        <v>98</v>
      </c>
      <c r="D519" t="s">
        <v>1655</v>
      </c>
      <c r="E519" t="s">
        <v>1656</v>
      </c>
      <c r="F519">
        <v>9906</v>
      </c>
      <c r="G519">
        <v>1</v>
      </c>
      <c r="H519">
        <v>1656277</v>
      </c>
      <c r="I519">
        <v>1677431</v>
      </c>
      <c r="J519">
        <v>0.37430590800000002</v>
      </c>
      <c r="K519" t="s">
        <v>55</v>
      </c>
      <c r="L519">
        <v>13</v>
      </c>
      <c r="M519">
        <v>9.782</v>
      </c>
      <c r="N519">
        <v>118</v>
      </c>
      <c r="O519" s="1">
        <v>8.4200000000000005E-17</v>
      </c>
      <c r="P519" s="1">
        <v>2.44E-59</v>
      </c>
      <c r="Q519">
        <v>19</v>
      </c>
      <c r="R519" t="s">
        <v>1657</v>
      </c>
      <c r="S519" t="s">
        <v>0</v>
      </c>
      <c r="T519">
        <v>0</v>
      </c>
      <c r="U519" t="s">
        <v>55</v>
      </c>
      <c r="V519" s="1">
        <v>3.2999999999999998E-8</v>
      </c>
      <c r="W519" t="s">
        <v>1598</v>
      </c>
      <c r="X519">
        <v>0.24009</v>
      </c>
    </row>
    <row r="520" spans="2:25" x14ac:dyDescent="0.2">
      <c r="B520" t="s">
        <v>11700</v>
      </c>
      <c r="C520">
        <v>98</v>
      </c>
      <c r="D520" t="s">
        <v>1658</v>
      </c>
      <c r="E520" t="s">
        <v>1659</v>
      </c>
      <c r="F520">
        <v>65220</v>
      </c>
      <c r="G520">
        <v>1</v>
      </c>
      <c r="H520">
        <v>1682671</v>
      </c>
      <c r="I520">
        <v>1711896</v>
      </c>
      <c r="J520">
        <v>1.2676899999999999E-3</v>
      </c>
      <c r="K520">
        <v>-0.37836248900000002</v>
      </c>
      <c r="L520">
        <v>36</v>
      </c>
      <c r="M520">
        <v>13.17</v>
      </c>
      <c r="N520">
        <v>118</v>
      </c>
      <c r="O520" s="1">
        <v>3.8399999999999998E-12</v>
      </c>
      <c r="P520" s="1">
        <v>1.8799999999999999E-11</v>
      </c>
      <c r="Q520">
        <v>19</v>
      </c>
      <c r="R520" t="s">
        <v>1660</v>
      </c>
      <c r="S520" t="s">
        <v>56</v>
      </c>
      <c r="T520">
        <v>4</v>
      </c>
      <c r="U520" t="s">
        <v>1661</v>
      </c>
      <c r="V520" s="1">
        <v>3.2999999999999998E-8</v>
      </c>
      <c r="W520" t="s">
        <v>1598</v>
      </c>
      <c r="X520" s="1">
        <v>3.5804E-7</v>
      </c>
    </row>
    <row r="521" spans="2:25" x14ac:dyDescent="0.2">
      <c r="B521" t="s">
        <v>11700</v>
      </c>
      <c r="C521">
        <v>98</v>
      </c>
      <c r="D521" t="s">
        <v>1662</v>
      </c>
      <c r="E521" t="s">
        <v>1663</v>
      </c>
      <c r="F521">
        <v>2782</v>
      </c>
      <c r="G521">
        <v>1</v>
      </c>
      <c r="H521">
        <v>1716729</v>
      </c>
      <c r="I521">
        <v>1822495</v>
      </c>
      <c r="J521">
        <v>0.99518783300000002</v>
      </c>
      <c r="K521">
        <v>-0.88441992800000002</v>
      </c>
      <c r="L521">
        <v>32</v>
      </c>
      <c r="M521">
        <v>8.9760000000000009</v>
      </c>
      <c r="N521">
        <v>4</v>
      </c>
      <c r="O521" s="1">
        <v>1.08E-5</v>
      </c>
      <c r="P521">
        <v>2.0250799999999999E-2</v>
      </c>
      <c r="Q521">
        <v>1</v>
      </c>
      <c r="R521" t="s">
        <v>1664</v>
      </c>
      <c r="S521" t="s">
        <v>56</v>
      </c>
      <c r="T521">
        <v>6</v>
      </c>
      <c r="U521" t="s">
        <v>1665</v>
      </c>
      <c r="V521" s="1">
        <v>1.6E-7</v>
      </c>
      <c r="W521" t="s">
        <v>1598</v>
      </c>
      <c r="X521" s="1">
        <v>4.0079999999999999E-7</v>
      </c>
      <c r="Y521" t="s">
        <v>17827</v>
      </c>
    </row>
    <row r="522" spans="2:25" x14ac:dyDescent="0.2">
      <c r="B522" t="s">
        <v>11700</v>
      </c>
      <c r="C522">
        <v>98</v>
      </c>
      <c r="D522" t="s">
        <v>1666</v>
      </c>
      <c r="E522" t="s">
        <v>1667</v>
      </c>
      <c r="F522">
        <v>163688</v>
      </c>
      <c r="G522">
        <v>1</v>
      </c>
      <c r="H522">
        <v>1846266</v>
      </c>
      <c r="I522">
        <v>1848735</v>
      </c>
      <c r="J522">
        <v>1.2743699999999999E-4</v>
      </c>
      <c r="K522">
        <v>0.34791583999999998</v>
      </c>
      <c r="L522">
        <v>27</v>
      </c>
      <c r="M522">
        <v>15.46</v>
      </c>
      <c r="N522">
        <v>118</v>
      </c>
      <c r="O522" s="1">
        <v>3.5300000000000002E-38</v>
      </c>
      <c r="P522" s="1">
        <v>1.1800000000000001E-31</v>
      </c>
      <c r="Q522">
        <v>6</v>
      </c>
      <c r="R522" t="s">
        <v>1668</v>
      </c>
      <c r="S522" t="s">
        <v>56</v>
      </c>
      <c r="T522">
        <v>1</v>
      </c>
      <c r="U522" t="s">
        <v>71</v>
      </c>
      <c r="V522" s="1">
        <v>3.2999999999999998E-8</v>
      </c>
      <c r="W522" t="s">
        <v>1598</v>
      </c>
      <c r="X522" s="1">
        <v>1.5827E-7</v>
      </c>
    </row>
    <row r="523" spans="2:25" x14ac:dyDescent="0.2">
      <c r="B523" t="s">
        <v>11700</v>
      </c>
      <c r="C523">
        <v>98</v>
      </c>
      <c r="D523" t="s">
        <v>1669</v>
      </c>
      <c r="E523" t="s">
        <v>1670</v>
      </c>
      <c r="F523">
        <v>339456</v>
      </c>
      <c r="G523">
        <v>1</v>
      </c>
      <c r="H523">
        <v>1849029</v>
      </c>
      <c r="I523">
        <v>1850712</v>
      </c>
      <c r="J523">
        <v>0.32869311400000001</v>
      </c>
      <c r="K523" t="s">
        <v>55</v>
      </c>
      <c r="L523">
        <v>28</v>
      </c>
      <c r="M523">
        <v>15.46</v>
      </c>
      <c r="N523">
        <v>118</v>
      </c>
      <c r="O523" s="1">
        <v>1.1600000000000001E-47</v>
      </c>
      <c r="P523" s="1">
        <v>1.69E-40</v>
      </c>
      <c r="Q523">
        <v>13</v>
      </c>
      <c r="R523" t="s">
        <v>1671</v>
      </c>
      <c r="S523" t="s">
        <v>0</v>
      </c>
      <c r="T523">
        <v>0</v>
      </c>
      <c r="U523" t="s">
        <v>55</v>
      </c>
      <c r="V523" s="1">
        <v>3.2999999999999998E-8</v>
      </c>
      <c r="W523" t="s">
        <v>1598</v>
      </c>
      <c r="X523" s="1">
        <v>7.8103E-7</v>
      </c>
    </row>
    <row r="524" spans="2:25" x14ac:dyDescent="0.2">
      <c r="B524" t="s">
        <v>11700</v>
      </c>
      <c r="C524">
        <v>98</v>
      </c>
      <c r="D524" t="s">
        <v>1672</v>
      </c>
      <c r="E524" t="s">
        <v>1673</v>
      </c>
      <c r="F524">
        <v>85452</v>
      </c>
      <c r="G524">
        <v>1</v>
      </c>
      <c r="H524">
        <v>1853396</v>
      </c>
      <c r="I524">
        <v>1935276</v>
      </c>
      <c r="J524" t="s">
        <v>55</v>
      </c>
      <c r="K524" t="s">
        <v>55</v>
      </c>
      <c r="L524">
        <v>61</v>
      </c>
      <c r="M524">
        <v>24.1</v>
      </c>
      <c r="N524">
        <v>118</v>
      </c>
      <c r="O524" s="1">
        <v>4.9799999999999997E-17</v>
      </c>
      <c r="P524" s="1">
        <v>8.7899999999999991E-19</v>
      </c>
      <c r="Q524">
        <v>9</v>
      </c>
      <c r="R524" t="s">
        <v>1674</v>
      </c>
      <c r="S524" t="s">
        <v>0</v>
      </c>
      <c r="T524">
        <v>0</v>
      </c>
      <c r="U524" t="s">
        <v>55</v>
      </c>
      <c r="V524" s="1">
        <v>3.2999999999999998E-8</v>
      </c>
      <c r="W524" t="s">
        <v>1598</v>
      </c>
      <c r="X524">
        <v>4.9828000000000003E-4</v>
      </c>
    </row>
    <row r="525" spans="2:25" x14ac:dyDescent="0.2">
      <c r="B525" t="s">
        <v>11700</v>
      </c>
      <c r="C525">
        <v>98</v>
      </c>
      <c r="D525" t="s">
        <v>1675</v>
      </c>
      <c r="E525" t="s">
        <v>1676</v>
      </c>
      <c r="F525">
        <v>2563</v>
      </c>
      <c r="G525">
        <v>1</v>
      </c>
      <c r="H525">
        <v>1950780</v>
      </c>
      <c r="I525">
        <v>1962192</v>
      </c>
      <c r="J525">
        <v>0.92349887799999997</v>
      </c>
      <c r="K525" t="s">
        <v>55</v>
      </c>
      <c r="L525">
        <v>0</v>
      </c>
      <c r="M525">
        <v>0</v>
      </c>
      <c r="N525">
        <v>0</v>
      </c>
      <c r="O525" t="s">
        <v>55</v>
      </c>
      <c r="P525" t="s">
        <v>55</v>
      </c>
      <c r="Q525">
        <v>0</v>
      </c>
      <c r="R525" t="s">
        <v>55</v>
      </c>
      <c r="S525" t="s">
        <v>56</v>
      </c>
      <c r="T525">
        <v>1</v>
      </c>
      <c r="U525" t="s">
        <v>71</v>
      </c>
      <c r="V525" s="1">
        <v>3.9999999999999998E-7</v>
      </c>
      <c r="W525" t="s">
        <v>1598</v>
      </c>
      <c r="X525">
        <v>0.40634999999999999</v>
      </c>
      <c r="Y525" t="s">
        <v>17828</v>
      </c>
    </row>
    <row r="526" spans="2:25" x14ac:dyDescent="0.2">
      <c r="B526" t="s">
        <v>11700</v>
      </c>
      <c r="C526">
        <v>98</v>
      </c>
      <c r="D526" t="s">
        <v>1677</v>
      </c>
      <c r="E526" t="s">
        <v>1678</v>
      </c>
      <c r="F526">
        <v>5590</v>
      </c>
      <c r="G526">
        <v>1</v>
      </c>
      <c r="H526">
        <v>1981909</v>
      </c>
      <c r="I526">
        <v>2116834</v>
      </c>
      <c r="J526">
        <v>0.26692365699999998</v>
      </c>
      <c r="K526" t="s">
        <v>55</v>
      </c>
      <c r="L526">
        <v>0</v>
      </c>
      <c r="M526">
        <v>0</v>
      </c>
      <c r="N526">
        <v>0</v>
      </c>
      <c r="O526" t="s">
        <v>55</v>
      </c>
      <c r="P526" t="s">
        <v>55</v>
      </c>
      <c r="Q526">
        <v>0</v>
      </c>
      <c r="R526" t="s">
        <v>55</v>
      </c>
      <c r="S526" t="s">
        <v>56</v>
      </c>
      <c r="T526">
        <v>1</v>
      </c>
      <c r="U526" t="s">
        <v>71</v>
      </c>
      <c r="V526" s="1">
        <v>3.2999999999999998E-8</v>
      </c>
      <c r="W526" t="s">
        <v>1598</v>
      </c>
      <c r="X526">
        <v>4.7574999999999999E-2</v>
      </c>
    </row>
    <row r="527" spans="2:25" x14ac:dyDescent="0.2">
      <c r="B527" t="s">
        <v>11700</v>
      </c>
      <c r="C527">
        <v>98</v>
      </c>
      <c r="D527" t="s">
        <v>1679</v>
      </c>
      <c r="E527" t="s">
        <v>1680</v>
      </c>
      <c r="F527">
        <v>6497</v>
      </c>
      <c r="G527">
        <v>1</v>
      </c>
      <c r="H527">
        <v>2160134</v>
      </c>
      <c r="I527">
        <v>2241558</v>
      </c>
      <c r="J527">
        <v>0.98140210000000005</v>
      </c>
      <c r="K527" t="s">
        <v>55</v>
      </c>
      <c r="L527">
        <v>0</v>
      </c>
      <c r="M527">
        <v>0</v>
      </c>
      <c r="N527">
        <v>0</v>
      </c>
      <c r="O527" t="s">
        <v>55</v>
      </c>
      <c r="P527" t="s">
        <v>55</v>
      </c>
      <c r="Q527">
        <v>0</v>
      </c>
      <c r="R527" t="s">
        <v>55</v>
      </c>
      <c r="S527" t="s">
        <v>56</v>
      </c>
      <c r="T527">
        <v>1</v>
      </c>
      <c r="U527" t="s">
        <v>71</v>
      </c>
      <c r="V527" s="1">
        <v>3.8E-6</v>
      </c>
      <c r="W527" t="s">
        <v>1598</v>
      </c>
      <c r="X527">
        <v>0.80491999999999997</v>
      </c>
      <c r="Y527" t="s">
        <v>17829</v>
      </c>
    </row>
    <row r="528" spans="2:25" x14ac:dyDescent="0.2">
      <c r="B528" t="s">
        <v>11700</v>
      </c>
      <c r="C528">
        <v>99</v>
      </c>
      <c r="D528" t="s">
        <v>196</v>
      </c>
      <c r="E528" t="s">
        <v>197</v>
      </c>
      <c r="F528">
        <v>1912</v>
      </c>
      <c r="G528">
        <v>1</v>
      </c>
      <c r="H528">
        <v>33789224</v>
      </c>
      <c r="I528">
        <v>33896653</v>
      </c>
      <c r="J528">
        <v>0.20565604800000001</v>
      </c>
      <c r="K528">
        <v>1.0772313330000001</v>
      </c>
      <c r="L528">
        <v>0</v>
      </c>
      <c r="M528">
        <v>0</v>
      </c>
      <c r="N528">
        <v>0</v>
      </c>
      <c r="O528" t="s">
        <v>55</v>
      </c>
      <c r="P528" t="s">
        <v>55</v>
      </c>
      <c r="Q528">
        <v>0</v>
      </c>
      <c r="R528" t="s">
        <v>55</v>
      </c>
      <c r="S528" t="s">
        <v>56</v>
      </c>
      <c r="T528">
        <v>1</v>
      </c>
      <c r="U528" t="s">
        <v>201</v>
      </c>
      <c r="V528" s="1">
        <v>6.7000000000000001E-12</v>
      </c>
      <c r="W528" t="s">
        <v>1687</v>
      </c>
      <c r="X528">
        <v>9.5691999999999999E-2</v>
      </c>
    </row>
    <row r="529" spans="2:25" x14ac:dyDescent="0.2">
      <c r="B529" t="s">
        <v>11700</v>
      </c>
      <c r="C529">
        <v>99</v>
      </c>
      <c r="D529" t="s">
        <v>1688</v>
      </c>
      <c r="E529" t="s">
        <v>1689</v>
      </c>
      <c r="F529">
        <v>114784</v>
      </c>
      <c r="G529">
        <v>1</v>
      </c>
      <c r="H529">
        <v>33979609</v>
      </c>
      <c r="I529">
        <v>34631443</v>
      </c>
      <c r="J529" t="s">
        <v>55</v>
      </c>
      <c r="K529">
        <v>-0.89961017600000004</v>
      </c>
      <c r="L529">
        <v>0</v>
      </c>
      <c r="M529">
        <v>0</v>
      </c>
      <c r="N529">
        <v>34</v>
      </c>
      <c r="O529" s="1">
        <v>3.4700000000000002E-16</v>
      </c>
      <c r="P529" s="1">
        <v>4.7499999999999998E-12</v>
      </c>
      <c r="Q529">
        <v>1</v>
      </c>
      <c r="R529" t="s">
        <v>128</v>
      </c>
      <c r="S529" t="s">
        <v>56</v>
      </c>
      <c r="T529">
        <v>4</v>
      </c>
      <c r="U529" t="s">
        <v>205</v>
      </c>
      <c r="V529" s="1">
        <v>6.7000000000000001E-12</v>
      </c>
      <c r="W529" t="s">
        <v>1687</v>
      </c>
      <c r="X529">
        <v>1.8120000000000001E-4</v>
      </c>
    </row>
    <row r="530" spans="2:25" x14ac:dyDescent="0.2">
      <c r="B530" t="s">
        <v>11700</v>
      </c>
      <c r="C530">
        <v>99</v>
      </c>
      <c r="D530" t="s">
        <v>1690</v>
      </c>
      <c r="E530" t="s">
        <v>1691</v>
      </c>
      <c r="F530">
        <v>127540</v>
      </c>
      <c r="G530">
        <v>1</v>
      </c>
      <c r="H530">
        <v>34326076</v>
      </c>
      <c r="I530">
        <v>34330392</v>
      </c>
      <c r="J530" s="1">
        <v>9.9599999999999995E-6</v>
      </c>
      <c r="K530">
        <v>-0.29145888199999997</v>
      </c>
      <c r="L530">
        <v>0</v>
      </c>
      <c r="M530">
        <v>0</v>
      </c>
      <c r="N530">
        <v>0</v>
      </c>
      <c r="O530" t="s">
        <v>55</v>
      </c>
      <c r="P530" t="s">
        <v>55</v>
      </c>
      <c r="Q530">
        <v>0</v>
      </c>
      <c r="R530" t="s">
        <v>55</v>
      </c>
      <c r="S530" t="s">
        <v>56</v>
      </c>
      <c r="T530">
        <v>3</v>
      </c>
      <c r="U530" t="s">
        <v>228</v>
      </c>
      <c r="V530" s="1">
        <v>6.7000000000000001E-12</v>
      </c>
      <c r="W530" t="s">
        <v>1687</v>
      </c>
      <c r="X530">
        <v>5.4014000000000004E-4</v>
      </c>
    </row>
    <row r="531" spans="2:25" x14ac:dyDescent="0.2">
      <c r="B531" t="s">
        <v>11700</v>
      </c>
      <c r="C531">
        <v>99</v>
      </c>
      <c r="D531" t="s">
        <v>1692</v>
      </c>
      <c r="E531" t="s">
        <v>1693</v>
      </c>
      <c r="F531">
        <v>84970</v>
      </c>
      <c r="G531">
        <v>1</v>
      </c>
      <c r="H531">
        <v>34632484</v>
      </c>
      <c r="I531">
        <v>34684732</v>
      </c>
      <c r="J531">
        <v>4.3722600000000002E-3</v>
      </c>
      <c r="K531">
        <v>0.22871161600000001</v>
      </c>
      <c r="L531">
        <v>0</v>
      </c>
      <c r="M531">
        <v>0</v>
      </c>
      <c r="N531">
        <v>0</v>
      </c>
      <c r="O531" t="s">
        <v>55</v>
      </c>
      <c r="P531" t="s">
        <v>55</v>
      </c>
      <c r="Q531">
        <v>0</v>
      </c>
      <c r="R531" t="s">
        <v>55</v>
      </c>
      <c r="S531" t="s">
        <v>56</v>
      </c>
      <c r="T531">
        <v>4</v>
      </c>
      <c r="U531" t="s">
        <v>205</v>
      </c>
      <c r="V531" s="1">
        <v>6.7000000000000001E-12</v>
      </c>
      <c r="W531" t="s">
        <v>1687</v>
      </c>
      <c r="X531">
        <v>0.12770999999999999</v>
      </c>
    </row>
    <row r="532" spans="2:25" x14ac:dyDescent="0.2">
      <c r="B532" t="s">
        <v>11700</v>
      </c>
      <c r="C532">
        <v>99</v>
      </c>
      <c r="D532" t="s">
        <v>1694</v>
      </c>
      <c r="E532" t="s">
        <v>1695</v>
      </c>
      <c r="F532">
        <v>2709</v>
      </c>
      <c r="G532">
        <v>1</v>
      </c>
      <c r="H532">
        <v>35220648</v>
      </c>
      <c r="I532">
        <v>35224113</v>
      </c>
      <c r="J532" s="1">
        <v>7.7100000000000004E-5</v>
      </c>
      <c r="K532">
        <v>7.4873219000000005E-2</v>
      </c>
      <c r="L532">
        <v>0</v>
      </c>
      <c r="M532">
        <v>0</v>
      </c>
      <c r="N532">
        <v>0</v>
      </c>
      <c r="O532" t="s">
        <v>55</v>
      </c>
      <c r="P532" t="s">
        <v>55</v>
      </c>
      <c r="Q532">
        <v>0</v>
      </c>
      <c r="R532" t="s">
        <v>55</v>
      </c>
      <c r="S532" t="s">
        <v>56</v>
      </c>
      <c r="T532">
        <v>1</v>
      </c>
      <c r="U532" t="s">
        <v>201</v>
      </c>
      <c r="V532" s="1">
        <v>6.7000000000000001E-12</v>
      </c>
      <c r="W532" t="s">
        <v>1687</v>
      </c>
      <c r="X532">
        <v>0.24339</v>
      </c>
    </row>
    <row r="533" spans="2:25" x14ac:dyDescent="0.2">
      <c r="B533" t="s">
        <v>11700</v>
      </c>
      <c r="C533">
        <v>99</v>
      </c>
      <c r="D533" t="s">
        <v>1696</v>
      </c>
      <c r="E533" t="s">
        <v>1697</v>
      </c>
      <c r="F533">
        <v>127534</v>
      </c>
      <c r="G533">
        <v>1</v>
      </c>
      <c r="H533">
        <v>35225342</v>
      </c>
      <c r="I533">
        <v>35229325</v>
      </c>
      <c r="J533" s="1">
        <v>1.9599999999999999E-6</v>
      </c>
      <c r="K533">
        <v>0.33438016799999998</v>
      </c>
      <c r="L533">
        <v>0</v>
      </c>
      <c r="M533">
        <v>0</v>
      </c>
      <c r="N533">
        <v>0</v>
      </c>
      <c r="O533" t="s">
        <v>55</v>
      </c>
      <c r="P533" t="s">
        <v>55</v>
      </c>
      <c r="Q533">
        <v>0</v>
      </c>
      <c r="R533" t="s">
        <v>55</v>
      </c>
      <c r="S533" t="s">
        <v>56</v>
      </c>
      <c r="T533">
        <v>1</v>
      </c>
      <c r="U533" t="s">
        <v>201</v>
      </c>
      <c r="V533" s="1">
        <v>6.7000000000000001E-12</v>
      </c>
      <c r="W533" t="s">
        <v>1687</v>
      </c>
      <c r="X533">
        <v>0.14107</v>
      </c>
      <c r="Y533" t="s">
        <v>17830</v>
      </c>
    </row>
    <row r="534" spans="2:25" x14ac:dyDescent="0.2">
      <c r="B534" t="s">
        <v>11700</v>
      </c>
      <c r="C534">
        <v>99</v>
      </c>
      <c r="D534" t="s">
        <v>1698</v>
      </c>
      <c r="E534" t="s">
        <v>1699</v>
      </c>
      <c r="F534">
        <v>2899</v>
      </c>
      <c r="G534">
        <v>1</v>
      </c>
      <c r="H534">
        <v>37261128</v>
      </c>
      <c r="I534">
        <v>37499730</v>
      </c>
      <c r="J534">
        <v>0.99998016999999995</v>
      </c>
      <c r="K534">
        <v>-3.4480984170000002</v>
      </c>
      <c r="L534">
        <v>0</v>
      </c>
      <c r="M534">
        <v>0</v>
      </c>
      <c r="N534">
        <v>0</v>
      </c>
      <c r="O534" t="s">
        <v>55</v>
      </c>
      <c r="P534" t="s">
        <v>55</v>
      </c>
      <c r="Q534">
        <v>0</v>
      </c>
      <c r="R534" t="s">
        <v>55</v>
      </c>
      <c r="S534" t="s">
        <v>56</v>
      </c>
      <c r="T534">
        <v>1</v>
      </c>
      <c r="U534" t="s">
        <v>118</v>
      </c>
      <c r="V534" s="1">
        <v>6.7000000000000001E-12</v>
      </c>
      <c r="W534" t="s">
        <v>1687</v>
      </c>
      <c r="X534">
        <v>9.1582E-3</v>
      </c>
    </row>
    <row r="535" spans="2:25" x14ac:dyDescent="0.2">
      <c r="B535" t="s">
        <v>11700</v>
      </c>
      <c r="C535">
        <v>100</v>
      </c>
      <c r="D535" t="s">
        <v>1732</v>
      </c>
      <c r="E535" t="s">
        <v>1733</v>
      </c>
      <c r="F535">
        <v>23358</v>
      </c>
      <c r="G535">
        <v>1</v>
      </c>
      <c r="H535">
        <v>55532032</v>
      </c>
      <c r="I535">
        <v>55680786</v>
      </c>
      <c r="J535">
        <v>0.99999999799999995</v>
      </c>
      <c r="K535">
        <v>-1.006094649</v>
      </c>
      <c r="L535">
        <v>0</v>
      </c>
      <c r="M535">
        <v>0</v>
      </c>
      <c r="N535">
        <v>0</v>
      </c>
      <c r="O535" t="s">
        <v>55</v>
      </c>
      <c r="P535" t="s">
        <v>55</v>
      </c>
      <c r="Q535">
        <v>0</v>
      </c>
      <c r="R535" t="s">
        <v>55</v>
      </c>
      <c r="S535" t="s">
        <v>56</v>
      </c>
      <c r="T535">
        <v>2</v>
      </c>
      <c r="U535" t="s">
        <v>1734</v>
      </c>
      <c r="V535" s="1">
        <v>2.2999999999999998E-13</v>
      </c>
      <c r="W535" t="s">
        <v>1735</v>
      </c>
      <c r="X535">
        <v>0.76698</v>
      </c>
    </row>
    <row r="536" spans="2:25" x14ac:dyDescent="0.2">
      <c r="B536" t="s">
        <v>11700</v>
      </c>
      <c r="C536">
        <v>100</v>
      </c>
      <c r="D536" t="s">
        <v>1736</v>
      </c>
      <c r="E536" t="s">
        <v>1737</v>
      </c>
      <c r="F536">
        <v>199920</v>
      </c>
      <c r="G536">
        <v>1</v>
      </c>
      <c r="H536">
        <v>57184477</v>
      </c>
      <c r="I536">
        <v>57285369</v>
      </c>
      <c r="J536" s="1">
        <v>2.3600000000000001E-30</v>
      </c>
      <c r="K536">
        <v>-0.30064597799999998</v>
      </c>
      <c r="L536">
        <v>0</v>
      </c>
      <c r="M536">
        <v>0</v>
      </c>
      <c r="N536">
        <v>3</v>
      </c>
      <c r="O536" s="1">
        <v>3.65E-5</v>
      </c>
      <c r="P536" s="1">
        <v>1.13E-8</v>
      </c>
      <c r="Q536">
        <v>2</v>
      </c>
      <c r="R536" t="s">
        <v>1738</v>
      </c>
      <c r="S536" t="s">
        <v>56</v>
      </c>
      <c r="T536">
        <v>9</v>
      </c>
      <c r="U536" t="s">
        <v>1739</v>
      </c>
      <c r="V536" s="1">
        <v>2.2999999999999998E-13</v>
      </c>
      <c r="W536" t="s">
        <v>1740</v>
      </c>
      <c r="X536">
        <v>0.72123999999999999</v>
      </c>
    </row>
    <row r="537" spans="2:25" x14ac:dyDescent="0.2">
      <c r="B537" t="s">
        <v>11700</v>
      </c>
      <c r="C537">
        <v>100</v>
      </c>
      <c r="D537" t="s">
        <v>1741</v>
      </c>
      <c r="E537" t="s">
        <v>1742</v>
      </c>
      <c r="F537">
        <v>731</v>
      </c>
      <c r="G537">
        <v>1</v>
      </c>
      <c r="H537">
        <v>57320479</v>
      </c>
      <c r="I537">
        <v>57383894</v>
      </c>
      <c r="J537" s="1">
        <v>5.3600000000000001E-11</v>
      </c>
      <c r="K537">
        <v>0.18456985300000001</v>
      </c>
      <c r="L537">
        <v>0</v>
      </c>
      <c r="M537">
        <v>0</v>
      </c>
      <c r="N537">
        <v>0</v>
      </c>
      <c r="O537" t="s">
        <v>55</v>
      </c>
      <c r="P537" t="s">
        <v>55</v>
      </c>
      <c r="Q537">
        <v>0</v>
      </c>
      <c r="R537" t="s">
        <v>55</v>
      </c>
      <c r="S537" t="s">
        <v>56</v>
      </c>
      <c r="T537">
        <v>7</v>
      </c>
      <c r="U537" t="s">
        <v>896</v>
      </c>
      <c r="V537" s="1">
        <v>2.2999999999999998E-13</v>
      </c>
      <c r="W537" t="s">
        <v>1743</v>
      </c>
      <c r="X537">
        <v>0.49963999999999997</v>
      </c>
      <c r="Y537" t="s">
        <v>17831</v>
      </c>
    </row>
    <row r="538" spans="2:25" x14ac:dyDescent="0.2">
      <c r="B538" t="s">
        <v>11700</v>
      </c>
      <c r="C538">
        <v>100</v>
      </c>
      <c r="D538" t="s">
        <v>1744</v>
      </c>
      <c r="E538" t="s">
        <v>1745</v>
      </c>
      <c r="F538">
        <v>732</v>
      </c>
      <c r="G538">
        <v>1</v>
      </c>
      <c r="H538">
        <v>57394883</v>
      </c>
      <c r="I538">
        <v>57431813</v>
      </c>
      <c r="J538" s="1">
        <v>1.49E-9</v>
      </c>
      <c r="K538">
        <v>0.183539069</v>
      </c>
      <c r="L538">
        <v>0</v>
      </c>
      <c r="M538">
        <v>0</v>
      </c>
      <c r="N538">
        <v>0</v>
      </c>
      <c r="O538" t="s">
        <v>55</v>
      </c>
      <c r="P538" t="s">
        <v>55</v>
      </c>
      <c r="Q538">
        <v>0</v>
      </c>
      <c r="R538" t="s">
        <v>55</v>
      </c>
      <c r="S538" t="s">
        <v>56</v>
      </c>
      <c r="T538">
        <v>8</v>
      </c>
      <c r="U538" t="s">
        <v>1328</v>
      </c>
      <c r="V538" s="1">
        <v>2.2999999999999998E-13</v>
      </c>
      <c r="W538" t="s">
        <v>1746</v>
      </c>
      <c r="X538">
        <v>0.50234999999999996</v>
      </c>
      <c r="Y538" t="s">
        <v>17832</v>
      </c>
    </row>
    <row r="539" spans="2:25" x14ac:dyDescent="0.2">
      <c r="B539" t="s">
        <v>11700</v>
      </c>
      <c r="C539">
        <v>100</v>
      </c>
      <c r="D539" t="s">
        <v>1747</v>
      </c>
      <c r="E539" t="s">
        <v>1748</v>
      </c>
      <c r="F539">
        <v>1600</v>
      </c>
      <c r="G539">
        <v>1</v>
      </c>
      <c r="H539">
        <v>57460451</v>
      </c>
      <c r="I539">
        <v>59012406</v>
      </c>
      <c r="J539">
        <v>0.98140856700000001</v>
      </c>
      <c r="K539">
        <v>-0.32808002800000002</v>
      </c>
      <c r="L539">
        <v>218</v>
      </c>
      <c r="M539">
        <v>20.5</v>
      </c>
      <c r="N539">
        <v>157</v>
      </c>
      <c r="O539" s="1">
        <v>4.7799999999999998E-16</v>
      </c>
      <c r="P539" s="1">
        <v>7.81E-12</v>
      </c>
      <c r="Q539">
        <v>2</v>
      </c>
      <c r="R539" t="s">
        <v>1738</v>
      </c>
      <c r="S539" t="s">
        <v>56</v>
      </c>
      <c r="T539">
        <v>5</v>
      </c>
      <c r="U539" t="s">
        <v>360</v>
      </c>
      <c r="V539" s="1">
        <v>2.2999999999999998E-13</v>
      </c>
      <c r="W539" t="s">
        <v>1749</v>
      </c>
      <c r="X539" s="1">
        <v>6.8719000000000002E-12</v>
      </c>
      <c r="Y539" t="s">
        <v>17833</v>
      </c>
    </row>
    <row r="540" spans="2:25" x14ac:dyDescent="0.2">
      <c r="B540" t="s">
        <v>11700</v>
      </c>
      <c r="C540">
        <v>100</v>
      </c>
      <c r="D540" t="s">
        <v>1750</v>
      </c>
      <c r="E540" t="s">
        <v>1751</v>
      </c>
      <c r="F540">
        <v>115209</v>
      </c>
      <c r="G540">
        <v>1</v>
      </c>
      <c r="H540">
        <v>58881056</v>
      </c>
      <c r="I540">
        <v>59012474</v>
      </c>
      <c r="J540" s="1">
        <v>3.5100000000000001E-9</v>
      </c>
      <c r="K540">
        <v>0.48370603299999998</v>
      </c>
      <c r="L540">
        <v>0</v>
      </c>
      <c r="M540">
        <v>0</v>
      </c>
      <c r="N540">
        <v>0</v>
      </c>
      <c r="O540" t="s">
        <v>55</v>
      </c>
      <c r="P540" t="s">
        <v>55</v>
      </c>
      <c r="Q540">
        <v>0</v>
      </c>
      <c r="R540" t="s">
        <v>55</v>
      </c>
      <c r="S540" t="s">
        <v>56</v>
      </c>
      <c r="T540">
        <v>5</v>
      </c>
      <c r="U540" t="s">
        <v>360</v>
      </c>
      <c r="V540" s="1">
        <v>2.2999999999999998E-13</v>
      </c>
      <c r="W540" t="s">
        <v>1752</v>
      </c>
      <c r="X540">
        <v>0.80501999999999996</v>
      </c>
    </row>
    <row r="541" spans="2:25" x14ac:dyDescent="0.2">
      <c r="B541" t="s">
        <v>11700</v>
      </c>
      <c r="C541">
        <v>100</v>
      </c>
      <c r="D541" t="s">
        <v>1753</v>
      </c>
      <c r="E541" t="s">
        <v>1754</v>
      </c>
      <c r="F541">
        <v>4070</v>
      </c>
      <c r="G541">
        <v>1</v>
      </c>
      <c r="H541">
        <v>59041099</v>
      </c>
      <c r="I541">
        <v>59043166</v>
      </c>
      <c r="J541">
        <v>0.205248032</v>
      </c>
      <c r="K541">
        <v>0.68966577299999998</v>
      </c>
      <c r="L541">
        <v>0</v>
      </c>
      <c r="M541">
        <v>0</v>
      </c>
      <c r="N541">
        <v>0</v>
      </c>
      <c r="O541" t="s">
        <v>55</v>
      </c>
      <c r="P541" t="s">
        <v>55</v>
      </c>
      <c r="Q541">
        <v>0</v>
      </c>
      <c r="R541" t="s">
        <v>55</v>
      </c>
      <c r="S541" t="s">
        <v>56</v>
      </c>
      <c r="T541">
        <v>2</v>
      </c>
      <c r="U541" t="s">
        <v>407</v>
      </c>
      <c r="V541" s="1">
        <v>2.2999999999999998E-13</v>
      </c>
      <c r="W541" t="s">
        <v>1755</v>
      </c>
      <c r="X541">
        <v>0.72060999999999997</v>
      </c>
      <c r="Y541" t="s">
        <v>17834</v>
      </c>
    </row>
    <row r="542" spans="2:25" x14ac:dyDescent="0.2">
      <c r="B542" t="s">
        <v>11700</v>
      </c>
      <c r="C542">
        <v>100</v>
      </c>
      <c r="D542" t="s">
        <v>1756</v>
      </c>
      <c r="E542" t="s">
        <v>1757</v>
      </c>
      <c r="F542">
        <v>114803</v>
      </c>
      <c r="G542">
        <v>1</v>
      </c>
      <c r="H542">
        <v>59120411</v>
      </c>
      <c r="I542">
        <v>59165764</v>
      </c>
      <c r="J542">
        <v>2.0231644999999999E-2</v>
      </c>
      <c r="K542">
        <v>2.4239421069999998</v>
      </c>
      <c r="L542">
        <v>0</v>
      </c>
      <c r="M542">
        <v>0</v>
      </c>
      <c r="N542">
        <v>0</v>
      </c>
      <c r="O542" t="s">
        <v>55</v>
      </c>
      <c r="P542" t="s">
        <v>55</v>
      </c>
      <c r="Q542">
        <v>0</v>
      </c>
      <c r="R542" t="s">
        <v>55</v>
      </c>
      <c r="S542" t="s">
        <v>56</v>
      </c>
      <c r="T542">
        <v>1</v>
      </c>
      <c r="U542" t="s">
        <v>135</v>
      </c>
      <c r="V542" s="1">
        <v>1.0999999999999999E-10</v>
      </c>
      <c r="W542" t="s">
        <v>1758</v>
      </c>
      <c r="X542">
        <v>0.74631000000000003</v>
      </c>
      <c r="Y542" t="s">
        <v>17835</v>
      </c>
    </row>
    <row r="543" spans="2:25" x14ac:dyDescent="0.2">
      <c r="B543" t="s">
        <v>11700</v>
      </c>
      <c r="C543">
        <v>100</v>
      </c>
      <c r="D543" t="s">
        <v>1759</v>
      </c>
      <c r="E543" t="s">
        <v>1760</v>
      </c>
      <c r="F543">
        <v>51361</v>
      </c>
      <c r="G543">
        <v>1</v>
      </c>
      <c r="H543">
        <v>60280458</v>
      </c>
      <c r="I543">
        <v>60342050</v>
      </c>
      <c r="J543" s="1">
        <v>4.1600000000000002E-5</v>
      </c>
      <c r="K543">
        <v>-6.2797450000000005E-2</v>
      </c>
      <c r="L543">
        <v>0</v>
      </c>
      <c r="M543">
        <v>0</v>
      </c>
      <c r="N543">
        <v>0</v>
      </c>
      <c r="O543" t="s">
        <v>55</v>
      </c>
      <c r="P543" t="s">
        <v>55</v>
      </c>
      <c r="Q543">
        <v>0</v>
      </c>
      <c r="R543" t="s">
        <v>55</v>
      </c>
      <c r="S543" t="s">
        <v>56</v>
      </c>
      <c r="T543">
        <v>2</v>
      </c>
      <c r="U543" t="s">
        <v>232</v>
      </c>
      <c r="V543" s="1">
        <v>2.2999999999999998E-13</v>
      </c>
      <c r="W543" t="s">
        <v>1743</v>
      </c>
      <c r="X543">
        <v>0.16749</v>
      </c>
    </row>
    <row r="544" spans="2:25" x14ac:dyDescent="0.2">
      <c r="B544" t="s">
        <v>11700</v>
      </c>
      <c r="C544">
        <v>100</v>
      </c>
      <c r="D544" t="s">
        <v>1761</v>
      </c>
      <c r="E544" t="s">
        <v>1762</v>
      </c>
      <c r="F544">
        <v>1573</v>
      </c>
      <c r="G544">
        <v>1</v>
      </c>
      <c r="H544">
        <v>60358980</v>
      </c>
      <c r="I544">
        <v>60392462</v>
      </c>
      <c r="J544" s="1">
        <v>4.51E-12</v>
      </c>
      <c r="K544">
        <v>0.32032776400000001</v>
      </c>
      <c r="L544">
        <v>0</v>
      </c>
      <c r="M544">
        <v>0</v>
      </c>
      <c r="N544">
        <v>0</v>
      </c>
      <c r="O544" t="s">
        <v>55</v>
      </c>
      <c r="P544" t="s">
        <v>55</v>
      </c>
      <c r="Q544">
        <v>0</v>
      </c>
      <c r="R544" t="s">
        <v>55</v>
      </c>
      <c r="S544" t="s">
        <v>56</v>
      </c>
      <c r="T544">
        <v>3</v>
      </c>
      <c r="U544" t="s">
        <v>228</v>
      </c>
      <c r="V544" s="1">
        <v>2.2999999999999998E-13</v>
      </c>
      <c r="W544" t="s">
        <v>1763</v>
      </c>
      <c r="X544">
        <v>0.38513999999999998</v>
      </c>
    </row>
    <row r="545" spans="2:25" x14ac:dyDescent="0.2">
      <c r="B545" t="s">
        <v>11700</v>
      </c>
      <c r="C545">
        <v>101</v>
      </c>
      <c r="D545" t="s">
        <v>1764</v>
      </c>
      <c r="E545" t="s">
        <v>1765</v>
      </c>
      <c r="F545">
        <v>55225</v>
      </c>
      <c r="G545">
        <v>1</v>
      </c>
      <c r="H545">
        <v>65210778</v>
      </c>
      <c r="I545">
        <v>65298915</v>
      </c>
      <c r="J545" s="1">
        <v>1.86E-6</v>
      </c>
      <c r="K545">
        <v>-0.74677718599999998</v>
      </c>
      <c r="L545">
        <v>0</v>
      </c>
      <c r="M545">
        <v>0</v>
      </c>
      <c r="N545">
        <v>0</v>
      </c>
      <c r="O545" t="s">
        <v>55</v>
      </c>
      <c r="P545" t="s">
        <v>55</v>
      </c>
      <c r="Q545">
        <v>0</v>
      </c>
      <c r="R545" t="s">
        <v>55</v>
      </c>
      <c r="S545" t="s">
        <v>56</v>
      </c>
      <c r="T545">
        <v>3</v>
      </c>
      <c r="U545" t="s">
        <v>462</v>
      </c>
      <c r="V545" s="1">
        <v>4.6000000000000003E-11</v>
      </c>
      <c r="W545" t="s">
        <v>1766</v>
      </c>
      <c r="X545">
        <v>1.4227E-3</v>
      </c>
    </row>
    <row r="546" spans="2:25" x14ac:dyDescent="0.2">
      <c r="B546" t="s">
        <v>11700</v>
      </c>
      <c r="C546">
        <v>101</v>
      </c>
      <c r="D546" t="s">
        <v>1767</v>
      </c>
      <c r="E546" t="s">
        <v>1768</v>
      </c>
      <c r="F546">
        <v>3716</v>
      </c>
      <c r="G546">
        <v>1</v>
      </c>
      <c r="H546">
        <v>65298912</v>
      </c>
      <c r="I546">
        <v>65432187</v>
      </c>
      <c r="J546">
        <v>0.99590968000000002</v>
      </c>
      <c r="K546">
        <v>-0.64204899599999998</v>
      </c>
      <c r="L546">
        <v>0</v>
      </c>
      <c r="M546">
        <v>0</v>
      </c>
      <c r="N546">
        <v>0</v>
      </c>
      <c r="O546" t="s">
        <v>55</v>
      </c>
      <c r="P546" t="s">
        <v>55</v>
      </c>
      <c r="Q546">
        <v>0</v>
      </c>
      <c r="R546" t="s">
        <v>55</v>
      </c>
      <c r="S546" t="s">
        <v>56</v>
      </c>
      <c r="T546">
        <v>1</v>
      </c>
      <c r="U546" t="s">
        <v>71</v>
      </c>
      <c r="V546" s="1">
        <v>7.4000000000000001E-9</v>
      </c>
      <c r="W546" t="s">
        <v>1769</v>
      </c>
      <c r="X546">
        <v>6.2497999999999998E-2</v>
      </c>
      <c r="Y546" t="s">
        <v>17836</v>
      </c>
    </row>
    <row r="547" spans="2:25" x14ac:dyDescent="0.2">
      <c r="B547" t="s">
        <v>11700</v>
      </c>
      <c r="C547">
        <v>101</v>
      </c>
      <c r="D547" t="s">
        <v>1770</v>
      </c>
      <c r="E547" t="s">
        <v>1771</v>
      </c>
      <c r="F547">
        <v>205</v>
      </c>
      <c r="G547">
        <v>1</v>
      </c>
      <c r="H547">
        <v>65613232</v>
      </c>
      <c r="I547">
        <v>65697828</v>
      </c>
      <c r="J547">
        <v>0.23613336100000001</v>
      </c>
      <c r="K547">
        <v>-0.42209940099999999</v>
      </c>
      <c r="L547">
        <v>0</v>
      </c>
      <c r="M547">
        <v>0</v>
      </c>
      <c r="N547">
        <v>3</v>
      </c>
      <c r="O547" s="1">
        <v>7.2700000000000005E-5</v>
      </c>
      <c r="P547">
        <v>3.4296100000000003E-2</v>
      </c>
      <c r="Q547">
        <v>1</v>
      </c>
      <c r="R547" t="s">
        <v>1772</v>
      </c>
      <c r="S547" t="s">
        <v>56</v>
      </c>
      <c r="T547">
        <v>2</v>
      </c>
      <c r="U547" t="s">
        <v>232</v>
      </c>
      <c r="V547" s="1">
        <v>4.6000000000000003E-11</v>
      </c>
      <c r="W547" t="s">
        <v>1773</v>
      </c>
      <c r="X547">
        <v>6.4727000000000007E-2</v>
      </c>
    </row>
    <row r="548" spans="2:25" x14ac:dyDescent="0.2">
      <c r="B548" t="s">
        <v>11700</v>
      </c>
      <c r="C548">
        <v>101</v>
      </c>
      <c r="D548" t="s">
        <v>1774</v>
      </c>
      <c r="E548" t="s">
        <v>1775</v>
      </c>
      <c r="F548">
        <v>9829</v>
      </c>
      <c r="G548">
        <v>1</v>
      </c>
      <c r="H548">
        <v>65713902</v>
      </c>
      <c r="I548">
        <v>65881552</v>
      </c>
      <c r="J548">
        <v>0.99918835100000003</v>
      </c>
      <c r="K548">
        <v>-0.58451827499999998</v>
      </c>
      <c r="L548">
        <v>0</v>
      </c>
      <c r="M548">
        <v>0</v>
      </c>
      <c r="N548">
        <v>0</v>
      </c>
      <c r="O548" t="s">
        <v>55</v>
      </c>
      <c r="P548" t="s">
        <v>55</v>
      </c>
      <c r="Q548">
        <v>0</v>
      </c>
      <c r="R548" t="s">
        <v>55</v>
      </c>
      <c r="S548" t="s">
        <v>56</v>
      </c>
      <c r="T548">
        <v>3</v>
      </c>
      <c r="U548" t="s">
        <v>228</v>
      </c>
      <c r="V548" s="1">
        <v>4.6000000000000003E-11</v>
      </c>
      <c r="W548" t="s">
        <v>1776</v>
      </c>
      <c r="X548">
        <v>0.13178000000000001</v>
      </c>
      <c r="Y548" t="s">
        <v>17837</v>
      </c>
    </row>
    <row r="549" spans="2:25" x14ac:dyDescent="0.2">
      <c r="B549" t="s">
        <v>11700</v>
      </c>
      <c r="C549">
        <v>101</v>
      </c>
      <c r="D549" t="s">
        <v>1777</v>
      </c>
      <c r="E549" t="s">
        <v>1778</v>
      </c>
      <c r="F549">
        <v>3953</v>
      </c>
      <c r="G549">
        <v>1</v>
      </c>
      <c r="H549">
        <v>65886248</v>
      </c>
      <c r="I549">
        <v>66107242</v>
      </c>
      <c r="J549">
        <v>0.99980534200000004</v>
      </c>
      <c r="K549">
        <v>0.92749177100000002</v>
      </c>
      <c r="L549">
        <v>0</v>
      </c>
      <c r="M549">
        <v>0</v>
      </c>
      <c r="N549">
        <v>0</v>
      </c>
      <c r="O549" t="s">
        <v>55</v>
      </c>
      <c r="P549" t="s">
        <v>55</v>
      </c>
      <c r="Q549">
        <v>0</v>
      </c>
      <c r="R549" t="s">
        <v>55</v>
      </c>
      <c r="S549" t="s">
        <v>56</v>
      </c>
      <c r="T549">
        <v>1</v>
      </c>
      <c r="U549" t="s">
        <v>201</v>
      </c>
      <c r="V549" s="1">
        <v>4.6000000000000003E-11</v>
      </c>
      <c r="W549" t="s">
        <v>1776</v>
      </c>
      <c r="X549">
        <v>4.4831999999999997E-3</v>
      </c>
      <c r="Y549" t="s">
        <v>17838</v>
      </c>
    </row>
    <row r="550" spans="2:25" x14ac:dyDescent="0.2">
      <c r="B550" t="s">
        <v>11700</v>
      </c>
      <c r="C550">
        <v>101</v>
      </c>
      <c r="D550" t="s">
        <v>1779</v>
      </c>
      <c r="E550" t="s">
        <v>1780</v>
      </c>
      <c r="F550">
        <v>54741</v>
      </c>
      <c r="G550">
        <v>1</v>
      </c>
      <c r="H550">
        <v>65886270</v>
      </c>
      <c r="I550">
        <v>65901690</v>
      </c>
      <c r="J550">
        <v>9.4789357000000005E-2</v>
      </c>
      <c r="K550">
        <v>1.26654132</v>
      </c>
      <c r="L550">
        <v>0</v>
      </c>
      <c r="M550">
        <v>0</v>
      </c>
      <c r="N550">
        <v>0</v>
      </c>
      <c r="O550" t="s">
        <v>55</v>
      </c>
      <c r="P550" t="s">
        <v>55</v>
      </c>
      <c r="Q550">
        <v>0</v>
      </c>
      <c r="R550" t="s">
        <v>55</v>
      </c>
      <c r="S550" t="s">
        <v>56</v>
      </c>
      <c r="T550">
        <v>1</v>
      </c>
      <c r="U550" t="s">
        <v>201</v>
      </c>
      <c r="V550" s="1">
        <v>4.6000000000000003E-11</v>
      </c>
      <c r="W550" t="s">
        <v>1776</v>
      </c>
      <c r="X550">
        <v>7.4564999999999996E-3</v>
      </c>
    </row>
    <row r="551" spans="2:25" x14ac:dyDescent="0.2">
      <c r="B551" t="s">
        <v>11700</v>
      </c>
      <c r="C551">
        <v>101</v>
      </c>
      <c r="D551" t="s">
        <v>1781</v>
      </c>
      <c r="E551" t="s">
        <v>1782</v>
      </c>
      <c r="F551">
        <v>5142</v>
      </c>
      <c r="G551">
        <v>1</v>
      </c>
      <c r="H551">
        <v>66258197</v>
      </c>
      <c r="I551">
        <v>66840259</v>
      </c>
      <c r="J551">
        <v>0.70907861699999997</v>
      </c>
      <c r="K551">
        <v>-0.83051206399999999</v>
      </c>
      <c r="L551">
        <v>79</v>
      </c>
      <c r="M551">
        <v>16.98</v>
      </c>
      <c r="N551">
        <v>0</v>
      </c>
      <c r="O551" t="s">
        <v>55</v>
      </c>
      <c r="P551" t="s">
        <v>55</v>
      </c>
      <c r="Q551">
        <v>0</v>
      </c>
      <c r="R551" t="s">
        <v>55</v>
      </c>
      <c r="S551" t="s">
        <v>56</v>
      </c>
      <c r="T551">
        <v>3</v>
      </c>
      <c r="U551" t="s">
        <v>435</v>
      </c>
      <c r="V551" s="1">
        <v>4.6000000000000003E-11</v>
      </c>
      <c r="W551" t="s">
        <v>1773</v>
      </c>
      <c r="X551" s="1">
        <v>2.6802000000000002E-10</v>
      </c>
    </row>
    <row r="552" spans="2:25" x14ac:dyDescent="0.2">
      <c r="B552" t="s">
        <v>11700</v>
      </c>
      <c r="C552">
        <v>101</v>
      </c>
      <c r="D552" t="s">
        <v>1783</v>
      </c>
      <c r="E552" t="s">
        <v>1784</v>
      </c>
      <c r="F552">
        <v>84251</v>
      </c>
      <c r="G552">
        <v>1</v>
      </c>
      <c r="H552">
        <v>66999066</v>
      </c>
      <c r="I552">
        <v>67213982</v>
      </c>
      <c r="J552">
        <v>0.99965109299999999</v>
      </c>
      <c r="K552">
        <v>-0.31531926199999999</v>
      </c>
      <c r="L552">
        <v>0</v>
      </c>
      <c r="M552">
        <v>0</v>
      </c>
      <c r="N552">
        <v>0</v>
      </c>
      <c r="O552" t="s">
        <v>55</v>
      </c>
      <c r="P552" t="s">
        <v>55</v>
      </c>
      <c r="Q552">
        <v>0</v>
      </c>
      <c r="R552" t="s">
        <v>55</v>
      </c>
      <c r="S552" t="s">
        <v>56</v>
      </c>
      <c r="T552">
        <v>3</v>
      </c>
      <c r="U552" t="s">
        <v>1785</v>
      </c>
      <c r="V552" s="1">
        <v>4.6000000000000003E-11</v>
      </c>
      <c r="W552" t="s">
        <v>1786</v>
      </c>
      <c r="X552">
        <v>3.0464999999999999E-2</v>
      </c>
    </row>
    <row r="553" spans="2:25" x14ac:dyDescent="0.2">
      <c r="B553" t="s">
        <v>11700</v>
      </c>
      <c r="C553">
        <v>101</v>
      </c>
      <c r="D553" t="s">
        <v>1787</v>
      </c>
      <c r="E553" t="s">
        <v>1788</v>
      </c>
      <c r="F553" t="s">
        <v>55</v>
      </c>
      <c r="G553">
        <v>1</v>
      </c>
      <c r="H553">
        <v>67131547</v>
      </c>
      <c r="I553">
        <v>67142710</v>
      </c>
      <c r="J553" t="s">
        <v>55</v>
      </c>
      <c r="K553" t="s">
        <v>55</v>
      </c>
      <c r="L553">
        <v>0</v>
      </c>
      <c r="M553">
        <v>0</v>
      </c>
      <c r="N553">
        <v>0</v>
      </c>
      <c r="O553" t="s">
        <v>55</v>
      </c>
      <c r="P553" t="s">
        <v>55</v>
      </c>
      <c r="Q553">
        <v>0</v>
      </c>
      <c r="R553" t="s">
        <v>55</v>
      </c>
      <c r="S553" t="s">
        <v>56</v>
      </c>
      <c r="T553">
        <v>3</v>
      </c>
      <c r="U553" t="s">
        <v>1785</v>
      </c>
      <c r="V553" s="1">
        <v>4.6000000000000003E-11</v>
      </c>
      <c r="W553" t="s">
        <v>1789</v>
      </c>
      <c r="X553">
        <v>3.3234E-2</v>
      </c>
    </row>
    <row r="554" spans="2:25" x14ac:dyDescent="0.2">
      <c r="B554" t="s">
        <v>11700</v>
      </c>
      <c r="C554">
        <v>101</v>
      </c>
      <c r="D554" t="s">
        <v>1790</v>
      </c>
      <c r="E554" t="s">
        <v>1791</v>
      </c>
      <c r="F554">
        <v>200132</v>
      </c>
      <c r="G554">
        <v>1</v>
      </c>
      <c r="H554">
        <v>67218142</v>
      </c>
      <c r="I554">
        <v>67244470</v>
      </c>
      <c r="J554">
        <v>6.4246820000000001E-3</v>
      </c>
      <c r="K554">
        <v>-0.38398290299999999</v>
      </c>
      <c r="L554">
        <v>0</v>
      </c>
      <c r="M554">
        <v>0</v>
      </c>
      <c r="N554">
        <v>0</v>
      </c>
      <c r="O554" t="s">
        <v>55</v>
      </c>
      <c r="P554" t="s">
        <v>55</v>
      </c>
      <c r="Q554">
        <v>0</v>
      </c>
      <c r="R554" t="s">
        <v>55</v>
      </c>
      <c r="S554" t="s">
        <v>56</v>
      </c>
      <c r="T554">
        <v>4</v>
      </c>
      <c r="U554" t="s">
        <v>1792</v>
      </c>
      <c r="V554" s="1">
        <v>4.6000000000000003E-11</v>
      </c>
      <c r="W554" t="s">
        <v>1776</v>
      </c>
      <c r="X554">
        <v>0.67764000000000002</v>
      </c>
    </row>
    <row r="555" spans="2:25" x14ac:dyDescent="0.2">
      <c r="B555" t="s">
        <v>11700</v>
      </c>
      <c r="C555">
        <v>101</v>
      </c>
      <c r="D555" t="s">
        <v>1793</v>
      </c>
      <c r="E555" t="s">
        <v>1794</v>
      </c>
      <c r="F555">
        <v>10022</v>
      </c>
      <c r="G555">
        <v>1</v>
      </c>
      <c r="H555">
        <v>67263424</v>
      </c>
      <c r="I555">
        <v>67266939</v>
      </c>
      <c r="J555" s="1">
        <v>1.52E-5</v>
      </c>
      <c r="K555">
        <v>-0.10656942599999999</v>
      </c>
      <c r="L555">
        <v>0</v>
      </c>
      <c r="M555">
        <v>0</v>
      </c>
      <c r="N555">
        <v>0</v>
      </c>
      <c r="O555" t="s">
        <v>55</v>
      </c>
      <c r="P555" t="s">
        <v>55</v>
      </c>
      <c r="Q555">
        <v>0</v>
      </c>
      <c r="R555" t="s">
        <v>55</v>
      </c>
      <c r="S555" t="s">
        <v>56</v>
      </c>
      <c r="T555">
        <v>5</v>
      </c>
      <c r="U555" t="s">
        <v>1795</v>
      </c>
      <c r="V555" s="1">
        <v>4.6000000000000003E-11</v>
      </c>
      <c r="W555" t="s">
        <v>1776</v>
      </c>
      <c r="X555">
        <v>0.31556000000000001</v>
      </c>
    </row>
    <row r="556" spans="2:25" x14ac:dyDescent="0.2">
      <c r="B556" t="s">
        <v>11700</v>
      </c>
      <c r="C556">
        <v>101</v>
      </c>
      <c r="D556" t="s">
        <v>1796</v>
      </c>
      <c r="E556" t="s">
        <v>1797</v>
      </c>
      <c r="F556">
        <v>400757</v>
      </c>
      <c r="G556">
        <v>1</v>
      </c>
      <c r="H556">
        <v>67557848</v>
      </c>
      <c r="I556">
        <v>67697536</v>
      </c>
      <c r="J556" s="1">
        <v>2.6999999999999999E-5</v>
      </c>
      <c r="K556">
        <v>1.312250358</v>
      </c>
      <c r="L556">
        <v>0</v>
      </c>
      <c r="M556">
        <v>0</v>
      </c>
      <c r="N556">
        <v>0</v>
      </c>
      <c r="O556" t="s">
        <v>55</v>
      </c>
      <c r="P556" t="s">
        <v>55</v>
      </c>
      <c r="Q556">
        <v>0</v>
      </c>
      <c r="R556" t="s">
        <v>55</v>
      </c>
      <c r="S556" t="s">
        <v>56</v>
      </c>
      <c r="T556">
        <v>2</v>
      </c>
      <c r="U556" t="s">
        <v>417</v>
      </c>
      <c r="V556" s="1">
        <v>1.3999999999999999E-9</v>
      </c>
      <c r="W556" t="s">
        <v>1798</v>
      </c>
      <c r="X556">
        <v>2.1641999999999998E-3</v>
      </c>
    </row>
    <row r="557" spans="2:25" x14ac:dyDescent="0.2">
      <c r="B557" t="s">
        <v>11700</v>
      </c>
      <c r="C557">
        <v>102</v>
      </c>
      <c r="D557" t="s">
        <v>1799</v>
      </c>
      <c r="E557" t="s">
        <v>1800</v>
      </c>
      <c r="F557">
        <v>1491</v>
      </c>
      <c r="G557">
        <v>1</v>
      </c>
      <c r="H557">
        <v>70876901</v>
      </c>
      <c r="I557">
        <v>70905534</v>
      </c>
      <c r="J557" s="1">
        <v>4.0899999999999998E-5</v>
      </c>
      <c r="K557">
        <v>9.9808215000000006E-2</v>
      </c>
      <c r="L557">
        <v>0</v>
      </c>
      <c r="M557">
        <v>0</v>
      </c>
      <c r="N557">
        <v>0</v>
      </c>
      <c r="O557" t="s">
        <v>55</v>
      </c>
      <c r="P557" t="s">
        <v>55</v>
      </c>
      <c r="Q557">
        <v>0</v>
      </c>
      <c r="R557" t="s">
        <v>55</v>
      </c>
      <c r="S557" t="s">
        <v>56</v>
      </c>
      <c r="T557">
        <v>1</v>
      </c>
      <c r="U557" t="s">
        <v>118</v>
      </c>
      <c r="V557" s="1">
        <v>2E-8</v>
      </c>
      <c r="W557" t="s">
        <v>1801</v>
      </c>
      <c r="X557">
        <v>0.61629999999999996</v>
      </c>
      <c r="Y557" t="s">
        <v>17839</v>
      </c>
    </row>
    <row r="558" spans="2:25" x14ac:dyDescent="0.2">
      <c r="B558" t="s">
        <v>11700</v>
      </c>
      <c r="C558">
        <v>102</v>
      </c>
      <c r="D558" t="s">
        <v>1802</v>
      </c>
      <c r="E558" t="s">
        <v>1803</v>
      </c>
      <c r="F558">
        <v>5733</v>
      </c>
      <c r="G558">
        <v>1</v>
      </c>
      <c r="H558">
        <v>71318036</v>
      </c>
      <c r="I558">
        <v>71513491</v>
      </c>
      <c r="J558">
        <v>0.78764282900000004</v>
      </c>
      <c r="K558">
        <v>0.38785560200000002</v>
      </c>
      <c r="L558">
        <v>0</v>
      </c>
      <c r="M558">
        <v>0</v>
      </c>
      <c r="N558">
        <v>0</v>
      </c>
      <c r="O558" t="s">
        <v>55</v>
      </c>
      <c r="P558" t="s">
        <v>55</v>
      </c>
      <c r="Q558">
        <v>0</v>
      </c>
      <c r="R558" t="s">
        <v>55</v>
      </c>
      <c r="S558" t="s">
        <v>56</v>
      </c>
      <c r="T558">
        <v>1</v>
      </c>
      <c r="U558" t="s">
        <v>118</v>
      </c>
      <c r="V558" s="1">
        <v>2E-8</v>
      </c>
      <c r="W558" t="s">
        <v>1801</v>
      </c>
      <c r="X558" s="1">
        <v>3.5852000000000001E-7</v>
      </c>
    </row>
    <row r="559" spans="2:25" x14ac:dyDescent="0.2">
      <c r="B559" t="s">
        <v>11700</v>
      </c>
      <c r="C559">
        <v>102</v>
      </c>
      <c r="D559" t="s">
        <v>1804</v>
      </c>
      <c r="E559" t="s">
        <v>1805</v>
      </c>
      <c r="F559">
        <v>9406</v>
      </c>
      <c r="G559">
        <v>1</v>
      </c>
      <c r="H559">
        <v>71528974</v>
      </c>
      <c r="I559">
        <v>71546980</v>
      </c>
      <c r="J559">
        <v>0.99288109000000002</v>
      </c>
      <c r="K559">
        <v>-1.3173794679999999</v>
      </c>
      <c r="L559">
        <v>0</v>
      </c>
      <c r="M559">
        <v>0</v>
      </c>
      <c r="N559">
        <v>0</v>
      </c>
      <c r="O559" t="s">
        <v>55</v>
      </c>
      <c r="P559" t="s">
        <v>55</v>
      </c>
      <c r="Q559">
        <v>0</v>
      </c>
      <c r="R559" t="s">
        <v>55</v>
      </c>
      <c r="S559" t="s">
        <v>56</v>
      </c>
      <c r="T559">
        <v>5</v>
      </c>
      <c r="U559" t="s">
        <v>1806</v>
      </c>
      <c r="V559" s="1">
        <v>2E-8</v>
      </c>
      <c r="W559" t="s">
        <v>1801</v>
      </c>
      <c r="X559" s="1">
        <v>1.8116000000000001E-5</v>
      </c>
    </row>
    <row r="560" spans="2:25" x14ac:dyDescent="0.2">
      <c r="B560" t="s">
        <v>11700</v>
      </c>
      <c r="C560">
        <v>102</v>
      </c>
      <c r="D560" t="s">
        <v>1807</v>
      </c>
      <c r="E560" t="s">
        <v>1808</v>
      </c>
      <c r="F560">
        <v>257194</v>
      </c>
      <c r="G560">
        <v>1</v>
      </c>
      <c r="H560">
        <v>71861623</v>
      </c>
      <c r="I560">
        <v>72748417</v>
      </c>
      <c r="J560">
        <v>0.95134939500000004</v>
      </c>
      <c r="K560">
        <v>-1.713579543</v>
      </c>
      <c r="L560">
        <v>6</v>
      </c>
      <c r="M560">
        <v>19.350000000000001</v>
      </c>
      <c r="N560">
        <v>0</v>
      </c>
      <c r="O560" t="s">
        <v>55</v>
      </c>
      <c r="P560" t="s">
        <v>55</v>
      </c>
      <c r="Q560">
        <v>0</v>
      </c>
      <c r="R560" t="s">
        <v>55</v>
      </c>
      <c r="S560" t="s">
        <v>56</v>
      </c>
      <c r="T560">
        <v>5</v>
      </c>
      <c r="U560" t="s">
        <v>1795</v>
      </c>
      <c r="V560" s="1">
        <v>2E-8</v>
      </c>
      <c r="W560" t="s">
        <v>1801</v>
      </c>
      <c r="X560">
        <v>6.3687999999999995E-2</v>
      </c>
    </row>
    <row r="561" spans="2:25" x14ac:dyDescent="0.2">
      <c r="B561" t="s">
        <v>11700</v>
      </c>
      <c r="C561">
        <v>102</v>
      </c>
      <c r="D561" t="s">
        <v>1809</v>
      </c>
      <c r="E561" t="s">
        <v>1810</v>
      </c>
      <c r="F561">
        <v>127255</v>
      </c>
      <c r="G561">
        <v>1</v>
      </c>
      <c r="H561">
        <v>74491699</v>
      </c>
      <c r="I561">
        <v>74663871</v>
      </c>
      <c r="J561" s="1">
        <v>3.2199999999999999E-15</v>
      </c>
      <c r="K561">
        <v>0.12752507799999999</v>
      </c>
      <c r="L561">
        <v>0</v>
      </c>
      <c r="M561">
        <v>0</v>
      </c>
      <c r="N561">
        <v>0</v>
      </c>
      <c r="O561" t="s">
        <v>55</v>
      </c>
      <c r="P561" t="s">
        <v>55</v>
      </c>
      <c r="Q561">
        <v>0</v>
      </c>
      <c r="R561" t="s">
        <v>55</v>
      </c>
      <c r="S561" t="s">
        <v>56</v>
      </c>
      <c r="T561">
        <v>2</v>
      </c>
      <c r="U561" t="s">
        <v>232</v>
      </c>
      <c r="V561" s="1">
        <v>2E-8</v>
      </c>
      <c r="W561" t="s">
        <v>1801</v>
      </c>
      <c r="X561">
        <v>0.29849999999999999</v>
      </c>
    </row>
    <row r="562" spans="2:25" x14ac:dyDescent="0.2">
      <c r="B562" t="s">
        <v>11700</v>
      </c>
      <c r="C562">
        <v>102</v>
      </c>
      <c r="D562" t="s">
        <v>1811</v>
      </c>
      <c r="E562" t="s">
        <v>1812</v>
      </c>
      <c r="F562">
        <v>8790</v>
      </c>
      <c r="G562">
        <v>1</v>
      </c>
      <c r="H562">
        <v>74663896</v>
      </c>
      <c r="I562">
        <v>74699770</v>
      </c>
      <c r="J562" s="1">
        <v>5.9699999999999999E-8</v>
      </c>
      <c r="K562">
        <v>0.77991465900000001</v>
      </c>
      <c r="L562">
        <v>0</v>
      </c>
      <c r="M562">
        <v>0</v>
      </c>
      <c r="N562">
        <v>0</v>
      </c>
      <c r="O562" t="s">
        <v>55</v>
      </c>
      <c r="P562" t="s">
        <v>55</v>
      </c>
      <c r="Q562">
        <v>0</v>
      </c>
      <c r="R562" t="s">
        <v>55</v>
      </c>
      <c r="S562" t="s">
        <v>56</v>
      </c>
      <c r="T562">
        <v>2</v>
      </c>
      <c r="U562" t="s">
        <v>232</v>
      </c>
      <c r="V562" s="1">
        <v>2E-8</v>
      </c>
      <c r="W562" t="s">
        <v>1801</v>
      </c>
      <c r="X562">
        <v>0.32907999999999998</v>
      </c>
    </row>
    <row r="563" spans="2:25" x14ac:dyDescent="0.2">
      <c r="B563" t="s">
        <v>11700</v>
      </c>
      <c r="C563">
        <v>102</v>
      </c>
      <c r="D563" t="s">
        <v>1813</v>
      </c>
      <c r="E563" t="s">
        <v>1814</v>
      </c>
      <c r="F563">
        <v>100526835</v>
      </c>
      <c r="G563">
        <v>1</v>
      </c>
      <c r="H563">
        <v>74663919</v>
      </c>
      <c r="I563">
        <v>75009666</v>
      </c>
      <c r="J563" s="1">
        <v>1.8400000000000001E-38</v>
      </c>
      <c r="K563">
        <v>0.110263941</v>
      </c>
      <c r="L563">
        <v>0</v>
      </c>
      <c r="M563">
        <v>0</v>
      </c>
      <c r="N563">
        <v>0</v>
      </c>
      <c r="O563" t="s">
        <v>55</v>
      </c>
      <c r="P563" t="s">
        <v>55</v>
      </c>
      <c r="Q563">
        <v>0</v>
      </c>
      <c r="R563" t="s">
        <v>55</v>
      </c>
      <c r="S563" t="s">
        <v>56</v>
      </c>
      <c r="T563">
        <v>2</v>
      </c>
      <c r="U563" t="s">
        <v>232</v>
      </c>
      <c r="V563" s="1">
        <v>2E-8</v>
      </c>
      <c r="W563" t="s">
        <v>1801</v>
      </c>
      <c r="X563">
        <v>2.5206E-3</v>
      </c>
    </row>
    <row r="564" spans="2:25" x14ac:dyDescent="0.2">
      <c r="B564" t="s">
        <v>11700</v>
      </c>
      <c r="C564">
        <v>102</v>
      </c>
      <c r="D564" t="s">
        <v>1815</v>
      </c>
      <c r="E564" t="s">
        <v>1816</v>
      </c>
      <c r="F564">
        <v>51086</v>
      </c>
      <c r="G564">
        <v>1</v>
      </c>
      <c r="H564">
        <v>74663947</v>
      </c>
      <c r="I564">
        <v>75010112</v>
      </c>
      <c r="J564" s="1">
        <v>1.8E-38</v>
      </c>
      <c r="K564">
        <v>0.23125232800000001</v>
      </c>
      <c r="L564">
        <v>0</v>
      </c>
      <c r="M564">
        <v>0</v>
      </c>
      <c r="N564">
        <v>0</v>
      </c>
      <c r="O564" t="s">
        <v>55</v>
      </c>
      <c r="P564" t="s">
        <v>55</v>
      </c>
      <c r="Q564">
        <v>0</v>
      </c>
      <c r="R564" t="s">
        <v>55</v>
      </c>
      <c r="S564" t="s">
        <v>56</v>
      </c>
      <c r="T564">
        <v>2</v>
      </c>
      <c r="U564" t="s">
        <v>232</v>
      </c>
      <c r="V564" s="1">
        <v>2E-8</v>
      </c>
      <c r="W564" t="s">
        <v>1801</v>
      </c>
      <c r="X564">
        <v>2.5206E-3</v>
      </c>
      <c r="Y564" t="s">
        <v>17840</v>
      </c>
    </row>
    <row r="565" spans="2:25" x14ac:dyDescent="0.2">
      <c r="B565" t="s">
        <v>11700</v>
      </c>
      <c r="C565">
        <v>102</v>
      </c>
      <c r="D565" t="s">
        <v>1817</v>
      </c>
      <c r="E565" t="s">
        <v>1818</v>
      </c>
      <c r="F565">
        <v>105378803</v>
      </c>
      <c r="G565">
        <v>1</v>
      </c>
      <c r="H565">
        <v>74935562</v>
      </c>
      <c r="I565">
        <v>74978298</v>
      </c>
      <c r="J565" t="s">
        <v>55</v>
      </c>
      <c r="K565" t="s">
        <v>55</v>
      </c>
      <c r="L565">
        <v>0</v>
      </c>
      <c r="M565">
        <v>0</v>
      </c>
      <c r="N565">
        <v>0</v>
      </c>
      <c r="O565" t="s">
        <v>55</v>
      </c>
      <c r="P565" t="s">
        <v>55</v>
      </c>
      <c r="Q565">
        <v>0</v>
      </c>
      <c r="R565" t="s">
        <v>55</v>
      </c>
      <c r="S565" t="s">
        <v>56</v>
      </c>
      <c r="T565">
        <v>4</v>
      </c>
      <c r="U565" t="s">
        <v>1819</v>
      </c>
      <c r="V565" s="1">
        <v>2E-8</v>
      </c>
      <c r="W565" t="s">
        <v>1801</v>
      </c>
      <c r="X565">
        <v>0.28393000000000002</v>
      </c>
    </row>
    <row r="566" spans="2:25" x14ac:dyDescent="0.2">
      <c r="B566" t="s">
        <v>11700</v>
      </c>
      <c r="C566">
        <v>102</v>
      </c>
      <c r="D566" t="s">
        <v>1820</v>
      </c>
      <c r="E566" t="s">
        <v>1821</v>
      </c>
      <c r="F566">
        <v>1429</v>
      </c>
      <c r="G566">
        <v>1</v>
      </c>
      <c r="H566">
        <v>75171170</v>
      </c>
      <c r="I566">
        <v>75199092</v>
      </c>
      <c r="J566" s="1">
        <v>1.1400000000000001E-14</v>
      </c>
      <c r="K566">
        <v>0.98233246299999999</v>
      </c>
      <c r="L566">
        <v>0</v>
      </c>
      <c r="M566">
        <v>0</v>
      </c>
      <c r="N566">
        <v>0</v>
      </c>
      <c r="O566" t="s">
        <v>55</v>
      </c>
      <c r="P566" t="s">
        <v>55</v>
      </c>
      <c r="Q566">
        <v>0</v>
      </c>
      <c r="R566" t="s">
        <v>55</v>
      </c>
      <c r="S566" t="s">
        <v>56</v>
      </c>
      <c r="T566">
        <v>3</v>
      </c>
      <c r="U566" t="s">
        <v>1822</v>
      </c>
      <c r="V566" s="1">
        <v>2E-8</v>
      </c>
      <c r="W566" t="s">
        <v>1801</v>
      </c>
      <c r="X566">
        <v>9.7800000000000005E-3</v>
      </c>
    </row>
    <row r="567" spans="2:25" x14ac:dyDescent="0.2">
      <c r="B567" t="s">
        <v>11700</v>
      </c>
      <c r="C567">
        <v>102</v>
      </c>
      <c r="D567" t="s">
        <v>1823</v>
      </c>
      <c r="E567" t="s">
        <v>1824</v>
      </c>
      <c r="F567">
        <v>127253</v>
      </c>
      <c r="G567">
        <v>1</v>
      </c>
      <c r="H567">
        <v>75198836</v>
      </c>
      <c r="I567">
        <v>75232362</v>
      </c>
      <c r="J567">
        <v>0.43187196</v>
      </c>
      <c r="K567">
        <v>0.69243015100000005</v>
      </c>
      <c r="L567">
        <v>0</v>
      </c>
      <c r="M567">
        <v>0</v>
      </c>
      <c r="N567">
        <v>0</v>
      </c>
      <c r="O567" t="s">
        <v>55</v>
      </c>
      <c r="P567" t="s">
        <v>55</v>
      </c>
      <c r="Q567">
        <v>0</v>
      </c>
      <c r="R567" t="s">
        <v>55</v>
      </c>
      <c r="S567" t="s">
        <v>56</v>
      </c>
      <c r="T567">
        <v>3</v>
      </c>
      <c r="U567" t="s">
        <v>1822</v>
      </c>
      <c r="V567" s="1">
        <v>2E-8</v>
      </c>
      <c r="W567" t="s">
        <v>1801</v>
      </c>
      <c r="X567">
        <v>4.9994000000000002E-3</v>
      </c>
    </row>
    <row r="568" spans="2:25" x14ac:dyDescent="0.2">
      <c r="B568" t="s">
        <v>11700</v>
      </c>
      <c r="C568">
        <v>102</v>
      </c>
      <c r="D568" t="s">
        <v>1825</v>
      </c>
      <c r="E568" t="s">
        <v>1826</v>
      </c>
      <c r="F568">
        <v>431707</v>
      </c>
      <c r="G568">
        <v>1</v>
      </c>
      <c r="H568">
        <v>75594119</v>
      </c>
      <c r="I568">
        <v>75627218</v>
      </c>
      <c r="J568">
        <v>0.66332320600000005</v>
      </c>
      <c r="K568">
        <v>-0.67926554400000005</v>
      </c>
      <c r="L568">
        <v>0</v>
      </c>
      <c r="M568">
        <v>0</v>
      </c>
      <c r="N568">
        <v>0</v>
      </c>
      <c r="O568" t="s">
        <v>55</v>
      </c>
      <c r="P568" t="s">
        <v>55</v>
      </c>
      <c r="Q568">
        <v>0</v>
      </c>
      <c r="R568" t="s">
        <v>55</v>
      </c>
      <c r="S568" t="s">
        <v>56</v>
      </c>
      <c r="T568">
        <v>1</v>
      </c>
      <c r="U568" t="s">
        <v>118</v>
      </c>
      <c r="V568" s="1">
        <v>2E-8</v>
      </c>
      <c r="W568" t="s">
        <v>1801</v>
      </c>
      <c r="X568">
        <v>0.14229</v>
      </c>
    </row>
    <row r="569" spans="2:25" x14ac:dyDescent="0.2">
      <c r="B569" t="s">
        <v>11700</v>
      </c>
      <c r="C569">
        <v>103</v>
      </c>
      <c r="D569" t="s">
        <v>289</v>
      </c>
      <c r="E569" t="s">
        <v>290</v>
      </c>
      <c r="F569">
        <v>9928</v>
      </c>
      <c r="G569">
        <v>1</v>
      </c>
      <c r="H569">
        <v>200520628</v>
      </c>
      <c r="I569">
        <v>200589862</v>
      </c>
      <c r="J569" s="1">
        <v>6.0300000000000002E-5</v>
      </c>
      <c r="K569">
        <v>0.94543974799999997</v>
      </c>
      <c r="L569">
        <v>0</v>
      </c>
      <c r="M569">
        <v>0</v>
      </c>
      <c r="N569">
        <v>0</v>
      </c>
      <c r="O569" t="s">
        <v>55</v>
      </c>
      <c r="P569" t="s">
        <v>55</v>
      </c>
      <c r="Q569">
        <v>0</v>
      </c>
      <c r="R569" t="s">
        <v>55</v>
      </c>
      <c r="S569" t="s">
        <v>56</v>
      </c>
      <c r="T569">
        <v>1</v>
      </c>
      <c r="U569" t="s">
        <v>135</v>
      </c>
      <c r="V569" s="1">
        <v>2.0999999999999998E-15</v>
      </c>
      <c r="W569" t="s">
        <v>1827</v>
      </c>
      <c r="X569">
        <v>4.9806999999999997E-2</v>
      </c>
      <c r="Y569" t="s">
        <v>17729</v>
      </c>
    </row>
    <row r="570" spans="2:25" x14ac:dyDescent="0.2">
      <c r="B570" t="s">
        <v>11700</v>
      </c>
      <c r="C570">
        <v>103</v>
      </c>
      <c r="D570" t="s">
        <v>292</v>
      </c>
      <c r="E570" t="s">
        <v>293</v>
      </c>
      <c r="F570">
        <v>2848</v>
      </c>
      <c r="G570">
        <v>1</v>
      </c>
      <c r="H570">
        <v>200842083</v>
      </c>
      <c r="I570">
        <v>200843306</v>
      </c>
      <c r="J570">
        <v>5.6354509999999997E-3</v>
      </c>
      <c r="K570" t="s">
        <v>55</v>
      </c>
      <c r="L570">
        <v>0</v>
      </c>
      <c r="M570">
        <v>0</v>
      </c>
      <c r="N570">
        <v>0</v>
      </c>
      <c r="O570" t="s">
        <v>55</v>
      </c>
      <c r="P570" t="s">
        <v>55</v>
      </c>
      <c r="Q570">
        <v>0</v>
      </c>
      <c r="R570" t="s">
        <v>55</v>
      </c>
      <c r="S570" t="s">
        <v>56</v>
      </c>
      <c r="T570">
        <v>1</v>
      </c>
      <c r="U570" t="s">
        <v>135</v>
      </c>
      <c r="V570" s="1">
        <v>2.0999999999999998E-15</v>
      </c>
      <c r="W570" t="s">
        <v>1827</v>
      </c>
      <c r="X570">
        <v>0.45911000000000002</v>
      </c>
    </row>
    <row r="571" spans="2:25" x14ac:dyDescent="0.2">
      <c r="B571" t="s">
        <v>11700</v>
      </c>
      <c r="C571">
        <v>103</v>
      </c>
      <c r="D571" t="s">
        <v>294</v>
      </c>
      <c r="E571" t="s">
        <v>295</v>
      </c>
      <c r="F571">
        <v>23046</v>
      </c>
      <c r="G571">
        <v>1</v>
      </c>
      <c r="H571">
        <v>200938520</v>
      </c>
      <c r="I571">
        <v>200992828</v>
      </c>
      <c r="J571">
        <v>0.99941409000000003</v>
      </c>
      <c r="K571" t="s">
        <v>55</v>
      </c>
      <c r="L571">
        <v>0</v>
      </c>
      <c r="M571">
        <v>0</v>
      </c>
      <c r="N571">
        <v>0</v>
      </c>
      <c r="O571" t="s">
        <v>55</v>
      </c>
      <c r="P571" t="s">
        <v>55</v>
      </c>
      <c r="Q571">
        <v>0</v>
      </c>
      <c r="R571" t="s">
        <v>55</v>
      </c>
      <c r="S571" t="s">
        <v>56</v>
      </c>
      <c r="T571">
        <v>1</v>
      </c>
      <c r="U571" t="s">
        <v>135</v>
      </c>
      <c r="V571" s="1">
        <v>2.0999999999999998E-15</v>
      </c>
      <c r="W571" t="s">
        <v>1828</v>
      </c>
      <c r="X571">
        <v>7.3720999999999995E-2</v>
      </c>
    </row>
    <row r="572" spans="2:25" x14ac:dyDescent="0.2">
      <c r="B572" t="s">
        <v>11700</v>
      </c>
      <c r="C572">
        <v>103</v>
      </c>
      <c r="D572" t="s">
        <v>1829</v>
      </c>
      <c r="E572" t="s">
        <v>1830</v>
      </c>
      <c r="F572">
        <v>252839</v>
      </c>
      <c r="G572">
        <v>1</v>
      </c>
      <c r="H572">
        <v>201103900</v>
      </c>
      <c r="I572">
        <v>201140702</v>
      </c>
      <c r="J572">
        <v>0.29853988199999998</v>
      </c>
      <c r="K572">
        <v>0.460786323</v>
      </c>
      <c r="L572">
        <v>0</v>
      </c>
      <c r="M572">
        <v>0</v>
      </c>
      <c r="N572">
        <v>0</v>
      </c>
      <c r="O572" t="s">
        <v>55</v>
      </c>
      <c r="P572" t="s">
        <v>55</v>
      </c>
      <c r="Q572">
        <v>0</v>
      </c>
      <c r="R572" t="s">
        <v>55</v>
      </c>
      <c r="S572" t="s">
        <v>56</v>
      </c>
      <c r="T572">
        <v>1</v>
      </c>
      <c r="U572" t="s">
        <v>245</v>
      </c>
      <c r="V572" s="1">
        <v>2.0000000000000001E-10</v>
      </c>
      <c r="W572" t="s">
        <v>1831</v>
      </c>
      <c r="X572">
        <v>0.55132000000000003</v>
      </c>
    </row>
    <row r="573" spans="2:25" x14ac:dyDescent="0.2">
      <c r="B573" t="s">
        <v>11700</v>
      </c>
      <c r="C573">
        <v>103</v>
      </c>
      <c r="D573" t="s">
        <v>1832</v>
      </c>
      <c r="E573" t="s">
        <v>1833</v>
      </c>
      <c r="F573">
        <v>91156</v>
      </c>
      <c r="G573">
        <v>1</v>
      </c>
      <c r="H573">
        <v>201159953</v>
      </c>
      <c r="I573">
        <v>201198080</v>
      </c>
      <c r="J573" s="1">
        <v>2.5000000000000002E-18</v>
      </c>
      <c r="K573">
        <v>0.42929436900000001</v>
      </c>
      <c r="L573">
        <v>0</v>
      </c>
      <c r="M573">
        <v>0</v>
      </c>
      <c r="N573">
        <v>0</v>
      </c>
      <c r="O573" t="s">
        <v>55</v>
      </c>
      <c r="P573" t="s">
        <v>55</v>
      </c>
      <c r="Q573">
        <v>0</v>
      </c>
      <c r="R573" t="s">
        <v>55</v>
      </c>
      <c r="S573" t="s">
        <v>56</v>
      </c>
      <c r="T573">
        <v>1</v>
      </c>
      <c r="U573" t="s">
        <v>245</v>
      </c>
      <c r="V573" s="1">
        <v>2.0000000000000001E-10</v>
      </c>
      <c r="W573" t="s">
        <v>1831</v>
      </c>
      <c r="X573">
        <v>0.12406</v>
      </c>
    </row>
    <row r="574" spans="2:25" x14ac:dyDescent="0.2">
      <c r="B574" t="s">
        <v>11700</v>
      </c>
      <c r="C574">
        <v>103</v>
      </c>
      <c r="D574" t="s">
        <v>296</v>
      </c>
      <c r="E574" t="s">
        <v>297</v>
      </c>
      <c r="F574">
        <v>5317</v>
      </c>
      <c r="G574">
        <v>1</v>
      </c>
      <c r="H574">
        <v>201252580</v>
      </c>
      <c r="I574">
        <v>201302121</v>
      </c>
      <c r="J574">
        <v>4.8023639999999999E-3</v>
      </c>
      <c r="K574">
        <v>3.3586181509999999</v>
      </c>
      <c r="L574">
        <v>0</v>
      </c>
      <c r="M574">
        <v>0</v>
      </c>
      <c r="N574">
        <v>0</v>
      </c>
      <c r="O574" t="s">
        <v>55</v>
      </c>
      <c r="P574" t="s">
        <v>55</v>
      </c>
      <c r="Q574">
        <v>0</v>
      </c>
      <c r="R574" t="s">
        <v>55</v>
      </c>
      <c r="S574" t="s">
        <v>56</v>
      </c>
      <c r="T574">
        <v>7</v>
      </c>
      <c r="U574" t="s">
        <v>896</v>
      </c>
      <c r="V574" s="1">
        <v>8.1000000000000005E-16</v>
      </c>
      <c r="W574" t="s">
        <v>1834</v>
      </c>
      <c r="X574">
        <v>0.75814999999999999</v>
      </c>
      <c r="Y574" t="s">
        <v>17730</v>
      </c>
    </row>
    <row r="575" spans="2:25" x14ac:dyDescent="0.2">
      <c r="B575" t="s">
        <v>11700</v>
      </c>
      <c r="C575">
        <v>103</v>
      </c>
      <c r="D575" t="s">
        <v>1835</v>
      </c>
      <c r="E575" t="s">
        <v>1836</v>
      </c>
      <c r="F575">
        <v>3898</v>
      </c>
      <c r="G575">
        <v>1</v>
      </c>
      <c r="H575">
        <v>201342372</v>
      </c>
      <c r="I575">
        <v>201368736</v>
      </c>
      <c r="J575" s="1">
        <v>4.1299999999999999E-8</v>
      </c>
      <c r="K575">
        <v>-0.267339463</v>
      </c>
      <c r="L575">
        <v>0</v>
      </c>
      <c r="M575">
        <v>0</v>
      </c>
      <c r="N575">
        <v>0</v>
      </c>
      <c r="O575" t="s">
        <v>55</v>
      </c>
      <c r="P575" t="s">
        <v>55</v>
      </c>
      <c r="Q575">
        <v>0</v>
      </c>
      <c r="R575" t="s">
        <v>55</v>
      </c>
      <c r="S575" t="s">
        <v>56</v>
      </c>
      <c r="T575">
        <v>1</v>
      </c>
      <c r="U575" t="s">
        <v>245</v>
      </c>
      <c r="V575" s="1">
        <v>2.0000000000000001E-10</v>
      </c>
      <c r="W575" t="s">
        <v>1831</v>
      </c>
      <c r="X575">
        <v>0.27650000000000002</v>
      </c>
    </row>
    <row r="576" spans="2:25" x14ac:dyDescent="0.2">
      <c r="B576" t="s">
        <v>11700</v>
      </c>
      <c r="C576">
        <v>103</v>
      </c>
      <c r="D576" t="s">
        <v>300</v>
      </c>
      <c r="E576" t="s">
        <v>301</v>
      </c>
      <c r="F576">
        <v>7135</v>
      </c>
      <c r="G576">
        <v>1</v>
      </c>
      <c r="H576">
        <v>201373625</v>
      </c>
      <c r="I576">
        <v>201398994</v>
      </c>
      <c r="J576">
        <v>0.120125045</v>
      </c>
      <c r="K576">
        <v>2.1786052730000001</v>
      </c>
      <c r="L576">
        <v>0</v>
      </c>
      <c r="M576">
        <v>0</v>
      </c>
      <c r="N576">
        <v>0</v>
      </c>
      <c r="O576" t="s">
        <v>55</v>
      </c>
      <c r="P576" t="s">
        <v>55</v>
      </c>
      <c r="Q576">
        <v>0</v>
      </c>
      <c r="R576" t="s">
        <v>55</v>
      </c>
      <c r="S576" t="s">
        <v>56</v>
      </c>
      <c r="T576">
        <v>2</v>
      </c>
      <c r="U576" t="s">
        <v>148</v>
      </c>
      <c r="V576" s="1">
        <v>8.2000000000000007E-15</v>
      </c>
      <c r="W576" t="s">
        <v>1837</v>
      </c>
      <c r="X576">
        <v>0.22281999999999999</v>
      </c>
    </row>
    <row r="577" spans="2:25" x14ac:dyDescent="0.2">
      <c r="B577" t="s">
        <v>11700</v>
      </c>
      <c r="C577">
        <v>103</v>
      </c>
      <c r="D577" t="s">
        <v>303</v>
      </c>
      <c r="E577" t="s">
        <v>304</v>
      </c>
      <c r="F577">
        <v>23612</v>
      </c>
      <c r="G577">
        <v>1</v>
      </c>
      <c r="H577">
        <v>201434620</v>
      </c>
      <c r="I577">
        <v>201438365</v>
      </c>
      <c r="J577">
        <v>0.52785453199999999</v>
      </c>
      <c r="K577" t="s">
        <v>55</v>
      </c>
      <c r="L577">
        <v>0</v>
      </c>
      <c r="M577">
        <v>0</v>
      </c>
      <c r="N577">
        <v>0</v>
      </c>
      <c r="O577" t="s">
        <v>55</v>
      </c>
      <c r="P577" t="s">
        <v>55</v>
      </c>
      <c r="Q577">
        <v>0</v>
      </c>
      <c r="R577" t="s">
        <v>55</v>
      </c>
      <c r="S577" t="s">
        <v>56</v>
      </c>
      <c r="T577">
        <v>8</v>
      </c>
      <c r="U577" t="s">
        <v>1328</v>
      </c>
      <c r="V577" s="1">
        <v>8.1000000000000005E-16</v>
      </c>
      <c r="W577" t="s">
        <v>1838</v>
      </c>
      <c r="X577">
        <v>0.56718000000000002</v>
      </c>
    </row>
    <row r="578" spans="2:25" x14ac:dyDescent="0.2">
      <c r="B578" t="s">
        <v>11700</v>
      </c>
      <c r="C578">
        <v>103</v>
      </c>
      <c r="D578" t="s">
        <v>307</v>
      </c>
      <c r="E578" t="s">
        <v>308</v>
      </c>
      <c r="F578">
        <v>1465</v>
      </c>
      <c r="G578">
        <v>1</v>
      </c>
      <c r="H578">
        <v>201452658</v>
      </c>
      <c r="I578">
        <v>201478584</v>
      </c>
      <c r="J578">
        <v>3.422034E-3</v>
      </c>
      <c r="K578">
        <v>8.5846680999999994E-2</v>
      </c>
      <c r="L578">
        <v>0</v>
      </c>
      <c r="M578">
        <v>0</v>
      </c>
      <c r="N578">
        <v>0</v>
      </c>
      <c r="O578" t="s">
        <v>55</v>
      </c>
      <c r="P578" t="s">
        <v>55</v>
      </c>
      <c r="Q578">
        <v>0</v>
      </c>
      <c r="R578" t="s">
        <v>55</v>
      </c>
      <c r="S578" t="s">
        <v>56</v>
      </c>
      <c r="T578">
        <v>7</v>
      </c>
      <c r="U578" t="s">
        <v>1839</v>
      </c>
      <c r="V578" s="1">
        <v>8.1000000000000005E-16</v>
      </c>
      <c r="W578" t="s">
        <v>1840</v>
      </c>
      <c r="X578">
        <v>0.40212999999999999</v>
      </c>
    </row>
    <row r="579" spans="2:25" x14ac:dyDescent="0.2">
      <c r="B579" t="s">
        <v>11700</v>
      </c>
      <c r="C579">
        <v>103</v>
      </c>
      <c r="D579" t="s">
        <v>311</v>
      </c>
      <c r="E579" t="s">
        <v>312</v>
      </c>
      <c r="F579" t="s">
        <v>55</v>
      </c>
      <c r="G579">
        <v>1</v>
      </c>
      <c r="H579">
        <v>201592013</v>
      </c>
      <c r="I579">
        <v>201592738</v>
      </c>
      <c r="J579" t="s">
        <v>55</v>
      </c>
      <c r="K579" t="s">
        <v>55</v>
      </c>
      <c r="L579">
        <v>0</v>
      </c>
      <c r="M579">
        <v>0</v>
      </c>
      <c r="N579">
        <v>0</v>
      </c>
      <c r="O579" t="s">
        <v>55</v>
      </c>
      <c r="P579" t="s">
        <v>55</v>
      </c>
      <c r="Q579">
        <v>0</v>
      </c>
      <c r="R579" t="s">
        <v>55</v>
      </c>
      <c r="S579" t="s">
        <v>56</v>
      </c>
      <c r="T579">
        <v>12</v>
      </c>
      <c r="U579" t="s">
        <v>1841</v>
      </c>
      <c r="V579" s="1">
        <v>8.1000000000000005E-16</v>
      </c>
      <c r="W579" t="s">
        <v>1842</v>
      </c>
      <c r="X579" t="s">
        <v>55</v>
      </c>
    </row>
    <row r="580" spans="2:25" x14ac:dyDescent="0.2">
      <c r="B580" t="s">
        <v>11700</v>
      </c>
      <c r="C580">
        <v>103</v>
      </c>
      <c r="D580" t="s">
        <v>314</v>
      </c>
      <c r="E580" t="s">
        <v>315</v>
      </c>
      <c r="F580">
        <v>89796</v>
      </c>
      <c r="G580">
        <v>1</v>
      </c>
      <c r="H580">
        <v>201592411</v>
      </c>
      <c r="I580">
        <v>201796102</v>
      </c>
      <c r="J580">
        <v>0.99999998499999998</v>
      </c>
      <c r="K580">
        <v>-1.023970906</v>
      </c>
      <c r="L580">
        <v>42</v>
      </c>
      <c r="M580">
        <v>15.09</v>
      </c>
      <c r="N580">
        <v>2</v>
      </c>
      <c r="O580" s="1">
        <v>3.8300000000000003E-5</v>
      </c>
      <c r="P580">
        <v>1.5389399999999999E-4</v>
      </c>
      <c r="Q580">
        <v>1</v>
      </c>
      <c r="R580" t="s">
        <v>239</v>
      </c>
      <c r="S580" t="s">
        <v>56</v>
      </c>
      <c r="T580">
        <v>12</v>
      </c>
      <c r="U580" t="s">
        <v>1841</v>
      </c>
      <c r="V580" s="1">
        <v>8.1000000000000005E-16</v>
      </c>
      <c r="W580" t="s">
        <v>1843</v>
      </c>
      <c r="X580" s="1">
        <v>4.5880999999999999E-8</v>
      </c>
    </row>
    <row r="581" spans="2:25" x14ac:dyDescent="0.2">
      <c r="B581" t="s">
        <v>11700</v>
      </c>
      <c r="C581">
        <v>103</v>
      </c>
      <c r="D581" t="s">
        <v>317</v>
      </c>
      <c r="E581" t="s">
        <v>318</v>
      </c>
      <c r="F581">
        <v>55705</v>
      </c>
      <c r="G581">
        <v>1</v>
      </c>
      <c r="H581">
        <v>201798269</v>
      </c>
      <c r="I581">
        <v>201853422</v>
      </c>
      <c r="J581">
        <v>0.99999215500000005</v>
      </c>
      <c r="K581">
        <v>3.3339524049999998</v>
      </c>
      <c r="L581">
        <v>57</v>
      </c>
      <c r="M581">
        <v>22.1</v>
      </c>
      <c r="N581">
        <v>26</v>
      </c>
      <c r="O581" s="1">
        <v>5.2299999999999999E-6</v>
      </c>
      <c r="P581">
        <v>4.2895299999999997E-3</v>
      </c>
      <c r="Q581">
        <v>4</v>
      </c>
      <c r="R581" t="s">
        <v>1844</v>
      </c>
      <c r="S581" t="s">
        <v>56</v>
      </c>
      <c r="T581">
        <v>15</v>
      </c>
      <c r="U581" t="s">
        <v>1845</v>
      </c>
      <c r="V581" s="1">
        <v>2.0999999999999998E-15</v>
      </c>
      <c r="W581" t="s">
        <v>1846</v>
      </c>
      <c r="X581" s="1">
        <v>3.7641000000000001E-11</v>
      </c>
    </row>
    <row r="582" spans="2:25" x14ac:dyDescent="0.2">
      <c r="B582" t="s">
        <v>11700</v>
      </c>
      <c r="C582">
        <v>103</v>
      </c>
      <c r="D582" t="s">
        <v>322</v>
      </c>
      <c r="E582" t="s">
        <v>323</v>
      </c>
      <c r="F582">
        <v>149345</v>
      </c>
      <c r="G582">
        <v>1</v>
      </c>
      <c r="H582">
        <v>201857808</v>
      </c>
      <c r="I582">
        <v>201861434</v>
      </c>
      <c r="J582">
        <v>1.0714819999999999E-3</v>
      </c>
      <c r="K582">
        <v>0.25618268500000002</v>
      </c>
      <c r="L582">
        <v>17</v>
      </c>
      <c r="M582">
        <v>22.1</v>
      </c>
      <c r="N582">
        <v>109</v>
      </c>
      <c r="O582" s="1">
        <v>9.3499999999999991E-50</v>
      </c>
      <c r="P582" s="1">
        <v>8.6300000000000001E-69</v>
      </c>
      <c r="Q582">
        <v>20</v>
      </c>
      <c r="R582" t="s">
        <v>1847</v>
      </c>
      <c r="S582" t="s">
        <v>56</v>
      </c>
      <c r="T582">
        <v>1</v>
      </c>
      <c r="U582" t="s">
        <v>245</v>
      </c>
      <c r="V582" s="1">
        <v>8.1000000000000005E-16</v>
      </c>
      <c r="W582" t="s">
        <v>1848</v>
      </c>
      <c r="X582" s="1">
        <v>1.7588999999999999E-11</v>
      </c>
    </row>
    <row r="583" spans="2:25" x14ac:dyDescent="0.2">
      <c r="B583" t="s">
        <v>11700</v>
      </c>
      <c r="C583">
        <v>103</v>
      </c>
      <c r="D583" t="s">
        <v>326</v>
      </c>
      <c r="E583" t="s">
        <v>327</v>
      </c>
      <c r="F583">
        <v>25802</v>
      </c>
      <c r="G583">
        <v>1</v>
      </c>
      <c r="H583">
        <v>201865580</v>
      </c>
      <c r="I583">
        <v>201915715</v>
      </c>
      <c r="J583">
        <v>0.790872727</v>
      </c>
      <c r="K583">
        <v>-8.5409069000000004E-2</v>
      </c>
      <c r="L583">
        <v>42</v>
      </c>
      <c r="M583">
        <v>22.1</v>
      </c>
      <c r="N583">
        <v>103</v>
      </c>
      <c r="O583" s="1">
        <v>6.4800000000000005E-29</v>
      </c>
      <c r="P583" s="1">
        <v>4.8899999999999997E-23</v>
      </c>
      <c r="Q583">
        <v>21</v>
      </c>
      <c r="R583" t="s">
        <v>328</v>
      </c>
      <c r="S583" t="s">
        <v>56</v>
      </c>
      <c r="T583">
        <v>10</v>
      </c>
      <c r="U583" t="s">
        <v>329</v>
      </c>
      <c r="V583" s="1">
        <v>8.1000000000000005E-16</v>
      </c>
      <c r="W583" t="s">
        <v>1849</v>
      </c>
      <c r="X583" s="1">
        <v>3.2893000000000001E-12</v>
      </c>
      <c r="Y583" t="s">
        <v>17731</v>
      </c>
    </row>
    <row r="584" spans="2:25" x14ac:dyDescent="0.2">
      <c r="B584" t="s">
        <v>11700</v>
      </c>
      <c r="C584">
        <v>103</v>
      </c>
      <c r="D584" t="s">
        <v>331</v>
      </c>
      <c r="E584" t="s">
        <v>332</v>
      </c>
      <c r="F584">
        <v>10440</v>
      </c>
      <c r="G584">
        <v>1</v>
      </c>
      <c r="H584">
        <v>201924619</v>
      </c>
      <c r="I584">
        <v>201939789</v>
      </c>
      <c r="J584">
        <v>0.24377758399999999</v>
      </c>
      <c r="K584">
        <v>-0.21728730199999999</v>
      </c>
      <c r="L584">
        <v>1</v>
      </c>
      <c r="M584">
        <v>0.24</v>
      </c>
      <c r="N584">
        <v>63</v>
      </c>
      <c r="O584" s="1">
        <v>8.2000000000000006E-8</v>
      </c>
      <c r="P584" s="1">
        <v>1.2000000000000001E-69</v>
      </c>
      <c r="Q584">
        <v>2</v>
      </c>
      <c r="R584" t="s">
        <v>333</v>
      </c>
      <c r="S584" t="s">
        <v>56</v>
      </c>
      <c r="T584">
        <v>6</v>
      </c>
      <c r="U584" t="s">
        <v>334</v>
      </c>
      <c r="V584" s="1">
        <v>8.1000000000000005E-16</v>
      </c>
      <c r="W584" t="s">
        <v>1850</v>
      </c>
      <c r="X584">
        <v>0.21301</v>
      </c>
    </row>
    <row r="585" spans="2:25" x14ac:dyDescent="0.2">
      <c r="B585" t="s">
        <v>11700</v>
      </c>
      <c r="C585">
        <v>103</v>
      </c>
      <c r="D585" t="s">
        <v>336</v>
      </c>
      <c r="E585" t="s">
        <v>337</v>
      </c>
      <c r="F585">
        <v>6051</v>
      </c>
      <c r="G585">
        <v>1</v>
      </c>
      <c r="H585">
        <v>201951500</v>
      </c>
      <c r="I585">
        <v>201975275</v>
      </c>
      <c r="J585" s="1">
        <v>4.8100000000000001E-11</v>
      </c>
      <c r="K585">
        <v>0.25514491099999997</v>
      </c>
      <c r="L585">
        <v>0</v>
      </c>
      <c r="M585">
        <v>0</v>
      </c>
      <c r="N585">
        <v>64</v>
      </c>
      <c r="O585" s="1">
        <v>2.3499999999999999E-6</v>
      </c>
      <c r="P585" s="1">
        <v>2.8799999999999999E-26</v>
      </c>
      <c r="Q585">
        <v>5</v>
      </c>
      <c r="R585" t="s">
        <v>338</v>
      </c>
      <c r="S585" t="s">
        <v>56</v>
      </c>
      <c r="T585">
        <v>6</v>
      </c>
      <c r="U585" t="s">
        <v>334</v>
      </c>
      <c r="V585" s="1">
        <v>2.0999999999999998E-15</v>
      </c>
      <c r="W585" t="s">
        <v>1851</v>
      </c>
      <c r="X585">
        <v>1.7138E-2</v>
      </c>
    </row>
    <row r="586" spans="2:25" x14ac:dyDescent="0.2">
      <c r="B586" t="s">
        <v>11700</v>
      </c>
      <c r="C586">
        <v>103</v>
      </c>
      <c r="D586" t="s">
        <v>340</v>
      </c>
      <c r="E586" t="s">
        <v>341</v>
      </c>
      <c r="F586">
        <v>1999</v>
      </c>
      <c r="G586">
        <v>1</v>
      </c>
      <c r="H586">
        <v>201977073</v>
      </c>
      <c r="I586">
        <v>201986316</v>
      </c>
      <c r="J586">
        <v>0.98666674799999998</v>
      </c>
      <c r="K586">
        <v>-0.21304910799999999</v>
      </c>
      <c r="L586">
        <v>0</v>
      </c>
      <c r="M586">
        <v>0</v>
      </c>
      <c r="N586">
        <v>0</v>
      </c>
      <c r="O586" t="s">
        <v>55</v>
      </c>
      <c r="P586" t="s">
        <v>55</v>
      </c>
      <c r="Q586">
        <v>0</v>
      </c>
      <c r="R586" t="s">
        <v>55</v>
      </c>
      <c r="S586" t="s">
        <v>56</v>
      </c>
      <c r="T586">
        <v>7</v>
      </c>
      <c r="U586" t="s">
        <v>342</v>
      </c>
      <c r="V586" s="1">
        <v>8.1000000000000005E-16</v>
      </c>
      <c r="W586" t="s">
        <v>1852</v>
      </c>
      <c r="X586">
        <v>4.7967000000000003E-2</v>
      </c>
    </row>
    <row r="587" spans="2:25" x14ac:dyDescent="0.2">
      <c r="B587" t="s">
        <v>11700</v>
      </c>
      <c r="C587">
        <v>103</v>
      </c>
      <c r="D587" t="s">
        <v>344</v>
      </c>
      <c r="E587" t="s">
        <v>345</v>
      </c>
      <c r="F587">
        <v>127833</v>
      </c>
      <c r="G587">
        <v>1</v>
      </c>
      <c r="H587">
        <v>202559724</v>
      </c>
      <c r="I587">
        <v>202679545</v>
      </c>
      <c r="J587">
        <v>0.88781098899999999</v>
      </c>
      <c r="K587">
        <v>0.59754094700000004</v>
      </c>
      <c r="L587">
        <v>0</v>
      </c>
      <c r="M587">
        <v>0</v>
      </c>
      <c r="N587">
        <v>0</v>
      </c>
      <c r="O587" t="s">
        <v>55</v>
      </c>
      <c r="P587" t="s">
        <v>55</v>
      </c>
      <c r="Q587">
        <v>0</v>
      </c>
      <c r="R587" t="s">
        <v>55</v>
      </c>
      <c r="S587" t="s">
        <v>56</v>
      </c>
      <c r="T587">
        <v>1</v>
      </c>
      <c r="U587" t="s">
        <v>258</v>
      </c>
      <c r="V587" s="1">
        <v>3.7000000000000002E-15</v>
      </c>
      <c r="W587" t="s">
        <v>1853</v>
      </c>
      <c r="X587">
        <v>0.55766000000000004</v>
      </c>
      <c r="Y587" t="s">
        <v>17732</v>
      </c>
    </row>
    <row r="588" spans="2:25" x14ac:dyDescent="0.2">
      <c r="B588" t="s">
        <v>11700</v>
      </c>
      <c r="C588">
        <v>103</v>
      </c>
      <c r="D588" t="s">
        <v>347</v>
      </c>
      <c r="E588" t="s">
        <v>348</v>
      </c>
      <c r="F588">
        <v>641515</v>
      </c>
      <c r="G588">
        <v>1</v>
      </c>
      <c r="H588">
        <v>202789394</v>
      </c>
      <c r="I588">
        <v>202796353</v>
      </c>
      <c r="J588" t="s">
        <v>55</v>
      </c>
      <c r="K588" t="s">
        <v>55</v>
      </c>
      <c r="L588">
        <v>0</v>
      </c>
      <c r="M588">
        <v>0</v>
      </c>
      <c r="N588">
        <v>0</v>
      </c>
      <c r="O588" t="s">
        <v>55</v>
      </c>
      <c r="P588" t="s">
        <v>55</v>
      </c>
      <c r="Q588">
        <v>0</v>
      </c>
      <c r="R588" t="s">
        <v>55</v>
      </c>
      <c r="S588" t="s">
        <v>56</v>
      </c>
      <c r="T588">
        <v>1</v>
      </c>
      <c r="U588" t="s">
        <v>135</v>
      </c>
      <c r="V588" s="1">
        <v>2.0999999999999998E-15</v>
      </c>
      <c r="W588" t="s">
        <v>1827</v>
      </c>
      <c r="X588">
        <v>0.86934</v>
      </c>
    </row>
    <row r="589" spans="2:25" x14ac:dyDescent="0.2">
      <c r="B589" t="s">
        <v>11700</v>
      </c>
      <c r="C589">
        <v>103</v>
      </c>
      <c r="D589" t="s">
        <v>349</v>
      </c>
      <c r="E589" t="s">
        <v>350</v>
      </c>
      <c r="F589">
        <v>51094</v>
      </c>
      <c r="G589">
        <v>1</v>
      </c>
      <c r="H589">
        <v>202909951</v>
      </c>
      <c r="I589">
        <v>202927700</v>
      </c>
      <c r="J589">
        <v>0.592753906</v>
      </c>
      <c r="K589">
        <v>0.442286713</v>
      </c>
      <c r="L589">
        <v>0</v>
      </c>
      <c r="M589">
        <v>0</v>
      </c>
      <c r="N589">
        <v>0</v>
      </c>
      <c r="O589" t="s">
        <v>55</v>
      </c>
      <c r="P589" t="s">
        <v>55</v>
      </c>
      <c r="Q589">
        <v>0</v>
      </c>
      <c r="R589" t="s">
        <v>55</v>
      </c>
      <c r="S589" t="s">
        <v>56</v>
      </c>
      <c r="T589">
        <v>2</v>
      </c>
      <c r="U589" t="s">
        <v>912</v>
      </c>
      <c r="V589" s="1">
        <v>2.0999999999999998E-15</v>
      </c>
      <c r="W589" t="s">
        <v>1854</v>
      </c>
      <c r="X589">
        <v>0.80813999999999997</v>
      </c>
    </row>
    <row r="590" spans="2:25" x14ac:dyDescent="0.2">
      <c r="B590" t="s">
        <v>11700</v>
      </c>
      <c r="C590">
        <v>103</v>
      </c>
      <c r="D590" t="s">
        <v>1855</v>
      </c>
      <c r="E590" t="s">
        <v>1856</v>
      </c>
      <c r="F590">
        <v>51706</v>
      </c>
      <c r="G590">
        <v>1</v>
      </c>
      <c r="H590">
        <v>202930997</v>
      </c>
      <c r="I590">
        <v>202936408</v>
      </c>
      <c r="J590" s="1">
        <v>9.3299999999999998E-9</v>
      </c>
      <c r="K590" t="s">
        <v>55</v>
      </c>
      <c r="L590">
        <v>0</v>
      </c>
      <c r="M590">
        <v>0</v>
      </c>
      <c r="N590">
        <v>0</v>
      </c>
      <c r="O590" t="s">
        <v>55</v>
      </c>
      <c r="P590" t="s">
        <v>55</v>
      </c>
      <c r="Q590">
        <v>0</v>
      </c>
      <c r="R590" t="s">
        <v>55</v>
      </c>
      <c r="S590" t="s">
        <v>56</v>
      </c>
      <c r="T590">
        <v>1</v>
      </c>
      <c r="U590" t="s">
        <v>245</v>
      </c>
      <c r="V590" s="1">
        <v>2.0000000000000001E-10</v>
      </c>
      <c r="W590" t="s">
        <v>1831</v>
      </c>
      <c r="X590">
        <v>0.48736000000000002</v>
      </c>
    </row>
    <row r="591" spans="2:25" x14ac:dyDescent="0.2">
      <c r="B591" t="s">
        <v>11700</v>
      </c>
      <c r="C591">
        <v>103</v>
      </c>
      <c r="D591" t="s">
        <v>1857</v>
      </c>
      <c r="E591" t="s">
        <v>1858</v>
      </c>
      <c r="F591">
        <v>55224</v>
      </c>
      <c r="G591">
        <v>1</v>
      </c>
      <c r="H591">
        <v>204100190</v>
      </c>
      <c r="I591">
        <v>204121307</v>
      </c>
      <c r="J591">
        <v>7.118854E-3</v>
      </c>
      <c r="K591">
        <v>-0.77104029699999999</v>
      </c>
      <c r="L591">
        <v>0</v>
      </c>
      <c r="M591">
        <v>0</v>
      </c>
      <c r="N591">
        <v>0</v>
      </c>
      <c r="O591" t="s">
        <v>55</v>
      </c>
      <c r="P591" t="s">
        <v>55</v>
      </c>
      <c r="Q591">
        <v>0</v>
      </c>
      <c r="R591" t="s">
        <v>55</v>
      </c>
      <c r="S591" t="s">
        <v>56</v>
      </c>
      <c r="T591">
        <v>1</v>
      </c>
      <c r="U591" t="s">
        <v>106</v>
      </c>
      <c r="V591" s="1">
        <v>2.0000000000000001E-10</v>
      </c>
      <c r="W591" t="s">
        <v>1831</v>
      </c>
      <c r="X591">
        <v>5.4278E-2</v>
      </c>
    </row>
    <row r="592" spans="2:25" x14ac:dyDescent="0.2">
      <c r="B592" t="s">
        <v>11700</v>
      </c>
      <c r="C592">
        <v>103</v>
      </c>
      <c r="D592" t="s">
        <v>1859</v>
      </c>
      <c r="E592" t="s">
        <v>1860</v>
      </c>
      <c r="F592">
        <v>5972</v>
      </c>
      <c r="G592">
        <v>1</v>
      </c>
      <c r="H592">
        <v>204123944</v>
      </c>
      <c r="I592">
        <v>204135465</v>
      </c>
      <c r="J592">
        <v>6.6041390000000002E-3</v>
      </c>
      <c r="K592">
        <v>-0.28520395999999998</v>
      </c>
      <c r="L592">
        <v>0</v>
      </c>
      <c r="M592">
        <v>0</v>
      </c>
      <c r="N592">
        <v>0</v>
      </c>
      <c r="O592" t="s">
        <v>55</v>
      </c>
      <c r="P592" t="s">
        <v>55</v>
      </c>
      <c r="Q592">
        <v>0</v>
      </c>
      <c r="R592" t="s">
        <v>55</v>
      </c>
      <c r="S592" t="s">
        <v>56</v>
      </c>
      <c r="T592">
        <v>1</v>
      </c>
      <c r="U592" t="s">
        <v>106</v>
      </c>
      <c r="V592" s="1">
        <v>2.0000000000000001E-10</v>
      </c>
      <c r="W592" t="s">
        <v>1831</v>
      </c>
      <c r="X592">
        <v>2.5425E-2</v>
      </c>
      <c r="Y592" t="s">
        <v>17841</v>
      </c>
    </row>
    <row r="593" spans="2:25" x14ac:dyDescent="0.2">
      <c r="B593" t="s">
        <v>11700</v>
      </c>
      <c r="C593">
        <v>103</v>
      </c>
      <c r="D593" t="s">
        <v>351</v>
      </c>
      <c r="E593" t="s">
        <v>352</v>
      </c>
      <c r="F593">
        <v>84919</v>
      </c>
      <c r="G593">
        <v>1</v>
      </c>
      <c r="H593">
        <v>204372515</v>
      </c>
      <c r="I593">
        <v>204380919</v>
      </c>
      <c r="J593">
        <v>0.16122392799999999</v>
      </c>
      <c r="K593">
        <v>-1.1680971790000001</v>
      </c>
      <c r="L593">
        <v>0</v>
      </c>
      <c r="M593">
        <v>0</v>
      </c>
      <c r="N593">
        <v>0</v>
      </c>
      <c r="O593" t="s">
        <v>55</v>
      </c>
      <c r="P593" t="s">
        <v>55</v>
      </c>
      <c r="Q593">
        <v>0</v>
      </c>
      <c r="R593" t="s">
        <v>55</v>
      </c>
      <c r="S593" t="s">
        <v>56</v>
      </c>
      <c r="T593">
        <v>1</v>
      </c>
      <c r="U593" t="s">
        <v>106</v>
      </c>
      <c r="V593" s="1">
        <v>3.7000000000000002E-15</v>
      </c>
      <c r="W593" t="s">
        <v>1861</v>
      </c>
      <c r="X593">
        <v>0.7681</v>
      </c>
      <c r="Y593" t="s">
        <v>17733</v>
      </c>
    </row>
    <row r="594" spans="2:25" x14ac:dyDescent="0.2">
      <c r="B594" t="s">
        <v>11700</v>
      </c>
      <c r="C594">
        <v>105</v>
      </c>
      <c r="D594" t="s">
        <v>1862</v>
      </c>
      <c r="E594" t="s">
        <v>1863</v>
      </c>
      <c r="F594">
        <v>57223</v>
      </c>
      <c r="G594">
        <v>2</v>
      </c>
      <c r="H594">
        <v>55774428</v>
      </c>
      <c r="I594">
        <v>55846015</v>
      </c>
      <c r="J594">
        <v>0.81119702699999996</v>
      </c>
      <c r="K594">
        <v>-0.45962534999999999</v>
      </c>
      <c r="L594">
        <v>0</v>
      </c>
      <c r="M594">
        <v>0</v>
      </c>
      <c r="N594">
        <v>0</v>
      </c>
      <c r="O594" t="s">
        <v>55</v>
      </c>
      <c r="P594" t="s">
        <v>55</v>
      </c>
      <c r="Q594">
        <v>0</v>
      </c>
      <c r="R594" t="s">
        <v>55</v>
      </c>
      <c r="S594" t="s">
        <v>56</v>
      </c>
      <c r="T594">
        <v>2</v>
      </c>
      <c r="U594" t="s">
        <v>217</v>
      </c>
      <c r="V594" s="1">
        <v>8.5E-9</v>
      </c>
      <c r="W594" t="s">
        <v>1864</v>
      </c>
      <c r="X594">
        <v>9.5600000000000004E-2</v>
      </c>
    </row>
    <row r="595" spans="2:25" x14ac:dyDescent="0.2">
      <c r="B595" t="s">
        <v>11700</v>
      </c>
      <c r="C595">
        <v>105</v>
      </c>
      <c r="D595" t="s">
        <v>1865</v>
      </c>
      <c r="E595" t="s">
        <v>1866</v>
      </c>
      <c r="F595">
        <v>87178</v>
      </c>
      <c r="G595">
        <v>2</v>
      </c>
      <c r="H595">
        <v>55861400</v>
      </c>
      <c r="I595">
        <v>55921045</v>
      </c>
      <c r="J595">
        <v>0.90826684300000005</v>
      </c>
      <c r="K595">
        <v>0.40693337499999999</v>
      </c>
      <c r="L595">
        <v>0</v>
      </c>
      <c r="M595">
        <v>0</v>
      </c>
      <c r="N595">
        <v>0</v>
      </c>
      <c r="O595" t="s">
        <v>55</v>
      </c>
      <c r="P595" t="s">
        <v>55</v>
      </c>
      <c r="Q595">
        <v>0</v>
      </c>
      <c r="R595" t="s">
        <v>55</v>
      </c>
      <c r="S595" t="s">
        <v>56</v>
      </c>
      <c r="T595">
        <v>3</v>
      </c>
      <c r="U595" t="s">
        <v>846</v>
      </c>
      <c r="V595" s="1">
        <v>2.4E-9</v>
      </c>
      <c r="W595" t="s">
        <v>1867</v>
      </c>
      <c r="X595">
        <v>4.4914999999999997E-2</v>
      </c>
      <c r="Y595" t="s">
        <v>17842</v>
      </c>
    </row>
    <row r="596" spans="2:25" x14ac:dyDescent="0.2">
      <c r="B596" t="s">
        <v>11700</v>
      </c>
      <c r="C596">
        <v>105</v>
      </c>
      <c r="D596" t="s">
        <v>1868</v>
      </c>
      <c r="E596" t="s">
        <v>1869</v>
      </c>
      <c r="F596">
        <v>2202</v>
      </c>
      <c r="G596">
        <v>2</v>
      </c>
      <c r="H596">
        <v>56093102</v>
      </c>
      <c r="I596">
        <v>56151274</v>
      </c>
      <c r="J596">
        <v>0.999786493</v>
      </c>
      <c r="K596">
        <v>1.0018442350000001</v>
      </c>
      <c r="L596">
        <v>0</v>
      </c>
      <c r="M596">
        <v>0</v>
      </c>
      <c r="N596">
        <v>0</v>
      </c>
      <c r="O596" t="s">
        <v>55</v>
      </c>
      <c r="P596" t="s">
        <v>55</v>
      </c>
      <c r="Q596">
        <v>0</v>
      </c>
      <c r="R596" t="s">
        <v>55</v>
      </c>
      <c r="S596" t="s">
        <v>56</v>
      </c>
      <c r="T596">
        <v>2</v>
      </c>
      <c r="U596" t="s">
        <v>1870</v>
      </c>
      <c r="V596" s="1">
        <v>1.1E-20</v>
      </c>
      <c r="W596" t="s">
        <v>1871</v>
      </c>
      <c r="X596">
        <v>1.1171E-2</v>
      </c>
      <c r="Y596" t="s">
        <v>17843</v>
      </c>
    </row>
    <row r="597" spans="2:25" x14ac:dyDescent="0.2">
      <c r="B597" t="s">
        <v>11700</v>
      </c>
      <c r="C597">
        <v>105</v>
      </c>
      <c r="D597" t="s">
        <v>1872</v>
      </c>
      <c r="E597" t="s">
        <v>1873</v>
      </c>
      <c r="F597">
        <v>114800</v>
      </c>
      <c r="G597">
        <v>2</v>
      </c>
      <c r="H597">
        <v>56411258</v>
      </c>
      <c r="I597">
        <v>56613308</v>
      </c>
      <c r="J597">
        <v>1.7352050000000001E-3</v>
      </c>
      <c r="K597">
        <v>-0.52373357399999998</v>
      </c>
      <c r="L597">
        <v>0</v>
      </c>
      <c r="M597">
        <v>0</v>
      </c>
      <c r="N597">
        <v>0</v>
      </c>
      <c r="O597" t="s">
        <v>55</v>
      </c>
      <c r="P597" t="s">
        <v>55</v>
      </c>
      <c r="Q597">
        <v>0</v>
      </c>
      <c r="R597" t="s">
        <v>55</v>
      </c>
      <c r="S597" t="s">
        <v>56</v>
      </c>
      <c r="T597">
        <v>2</v>
      </c>
      <c r="U597" t="s">
        <v>232</v>
      </c>
      <c r="V597" s="1">
        <v>8.8000000000000002E-21</v>
      </c>
      <c r="W597" t="s">
        <v>1874</v>
      </c>
      <c r="X597">
        <v>9.5139000000000001E-2</v>
      </c>
    </row>
    <row r="598" spans="2:25" x14ac:dyDescent="0.2">
      <c r="B598" t="s">
        <v>11700</v>
      </c>
      <c r="C598">
        <v>105</v>
      </c>
      <c r="D598" t="s">
        <v>1875</v>
      </c>
      <c r="E598" t="s">
        <v>1876</v>
      </c>
      <c r="F598">
        <v>7444</v>
      </c>
      <c r="G598">
        <v>2</v>
      </c>
      <c r="H598">
        <v>58134786</v>
      </c>
      <c r="I598">
        <v>58387055</v>
      </c>
      <c r="J598" s="1">
        <v>1.22E-8</v>
      </c>
      <c r="K598">
        <v>-0.18834820799999999</v>
      </c>
      <c r="L598">
        <v>0</v>
      </c>
      <c r="M598">
        <v>0</v>
      </c>
      <c r="N598">
        <v>103</v>
      </c>
      <c r="O598" s="1">
        <v>2.6899999999999999E-8</v>
      </c>
      <c r="P598" s="1">
        <v>1.8999999999999999E-10</v>
      </c>
      <c r="Q598">
        <v>16</v>
      </c>
      <c r="R598" t="s">
        <v>1877</v>
      </c>
      <c r="S598" t="s">
        <v>56</v>
      </c>
      <c r="T598">
        <v>15</v>
      </c>
      <c r="U598" t="s">
        <v>1878</v>
      </c>
      <c r="V598" s="1">
        <v>8.6999999999999999E-21</v>
      </c>
      <c r="W598" t="s">
        <v>1879</v>
      </c>
      <c r="X598">
        <v>1.0115000000000001E-4</v>
      </c>
    </row>
    <row r="599" spans="2:25" x14ac:dyDescent="0.2">
      <c r="B599" t="s">
        <v>11700</v>
      </c>
      <c r="C599">
        <v>105</v>
      </c>
      <c r="D599" t="s">
        <v>1880</v>
      </c>
      <c r="E599" t="s">
        <v>1881</v>
      </c>
      <c r="F599">
        <v>55120</v>
      </c>
      <c r="G599">
        <v>2</v>
      </c>
      <c r="H599">
        <v>58386378</v>
      </c>
      <c r="I599">
        <v>58468507</v>
      </c>
      <c r="J599" s="1">
        <v>2.0999999999999999E-8</v>
      </c>
      <c r="K599" t="s">
        <v>55</v>
      </c>
      <c r="L599">
        <v>0</v>
      </c>
      <c r="M599">
        <v>0</v>
      </c>
      <c r="N599">
        <v>0</v>
      </c>
      <c r="O599" t="s">
        <v>55</v>
      </c>
      <c r="P599" t="s">
        <v>55</v>
      </c>
      <c r="Q599">
        <v>0</v>
      </c>
      <c r="R599" t="s">
        <v>55</v>
      </c>
      <c r="S599" t="s">
        <v>56</v>
      </c>
      <c r="T599">
        <v>2</v>
      </c>
      <c r="U599" t="s">
        <v>217</v>
      </c>
      <c r="V599" s="1">
        <v>2.4E-9</v>
      </c>
      <c r="W599" t="s">
        <v>1864</v>
      </c>
      <c r="X599" s="1">
        <v>1.3677000000000001E-6</v>
      </c>
      <c r="Y599" t="s">
        <v>17844</v>
      </c>
    </row>
    <row r="600" spans="2:25" x14ac:dyDescent="0.2">
      <c r="B600" t="s">
        <v>11700</v>
      </c>
      <c r="C600">
        <v>105</v>
      </c>
      <c r="D600" t="s">
        <v>1882</v>
      </c>
      <c r="E600" t="s">
        <v>1883</v>
      </c>
      <c r="F600">
        <v>53335</v>
      </c>
      <c r="G600">
        <v>2</v>
      </c>
      <c r="H600">
        <v>60678302</v>
      </c>
      <c r="I600">
        <v>60780702</v>
      </c>
      <c r="J600">
        <v>0.82899968499999999</v>
      </c>
      <c r="K600">
        <v>-2.0339006789999998</v>
      </c>
      <c r="L600">
        <v>0</v>
      </c>
      <c r="M600">
        <v>0</v>
      </c>
      <c r="N600">
        <v>0</v>
      </c>
      <c r="O600" t="s">
        <v>55</v>
      </c>
      <c r="P600" t="s">
        <v>55</v>
      </c>
      <c r="Q600">
        <v>0</v>
      </c>
      <c r="R600" t="s">
        <v>55</v>
      </c>
      <c r="S600" t="s">
        <v>56</v>
      </c>
      <c r="T600">
        <v>11</v>
      </c>
      <c r="U600" t="s">
        <v>1884</v>
      </c>
      <c r="V600" s="1">
        <v>8.6999999999999999E-21</v>
      </c>
      <c r="W600" t="s">
        <v>1885</v>
      </c>
      <c r="X600">
        <v>0.61136000000000001</v>
      </c>
      <c r="Y600" t="s">
        <v>17845</v>
      </c>
    </row>
    <row r="601" spans="2:25" x14ac:dyDescent="0.2">
      <c r="B601" t="s">
        <v>11700</v>
      </c>
      <c r="C601">
        <v>105</v>
      </c>
      <c r="D601" t="s">
        <v>1886</v>
      </c>
      <c r="E601" t="s">
        <v>1887</v>
      </c>
      <c r="F601">
        <v>64895</v>
      </c>
      <c r="G601">
        <v>2</v>
      </c>
      <c r="H601">
        <v>60983365</v>
      </c>
      <c r="I601">
        <v>61029220</v>
      </c>
      <c r="J601">
        <v>0.98988839500000003</v>
      </c>
      <c r="K601">
        <v>-0.98637026500000002</v>
      </c>
      <c r="L601">
        <v>0</v>
      </c>
      <c r="M601">
        <v>0</v>
      </c>
      <c r="N601">
        <v>0</v>
      </c>
      <c r="O601" t="s">
        <v>55</v>
      </c>
      <c r="P601" t="s">
        <v>55</v>
      </c>
      <c r="Q601">
        <v>0</v>
      </c>
      <c r="R601" t="s">
        <v>55</v>
      </c>
      <c r="S601" t="s">
        <v>56</v>
      </c>
      <c r="T601">
        <v>6</v>
      </c>
      <c r="U601" t="s">
        <v>305</v>
      </c>
      <c r="V601" s="1">
        <v>8.8000000000000002E-21</v>
      </c>
      <c r="W601" t="s">
        <v>1888</v>
      </c>
      <c r="X601">
        <v>1.7276E-2</v>
      </c>
    </row>
    <row r="602" spans="2:25" x14ac:dyDescent="0.2">
      <c r="B602" t="s">
        <v>11700</v>
      </c>
      <c r="C602">
        <v>105</v>
      </c>
      <c r="D602" t="s">
        <v>1889</v>
      </c>
      <c r="E602" t="s">
        <v>1890</v>
      </c>
      <c r="F602">
        <v>5966</v>
      </c>
      <c r="G602">
        <v>2</v>
      </c>
      <c r="H602">
        <v>61108656</v>
      </c>
      <c r="I602">
        <v>61158745</v>
      </c>
      <c r="J602">
        <v>0.96951633299999995</v>
      </c>
      <c r="K602">
        <v>-0.60414359200000001</v>
      </c>
      <c r="L602">
        <v>0</v>
      </c>
      <c r="M602">
        <v>0</v>
      </c>
      <c r="N602">
        <v>0</v>
      </c>
      <c r="O602" t="s">
        <v>55</v>
      </c>
      <c r="P602" t="s">
        <v>55</v>
      </c>
      <c r="Q602">
        <v>0</v>
      </c>
      <c r="R602" t="s">
        <v>55</v>
      </c>
      <c r="S602" t="s">
        <v>56</v>
      </c>
      <c r="T602">
        <v>1</v>
      </c>
      <c r="U602" t="s">
        <v>118</v>
      </c>
      <c r="V602" s="1">
        <v>1.1E-20</v>
      </c>
      <c r="W602" t="s">
        <v>1891</v>
      </c>
      <c r="X602">
        <v>0.25871</v>
      </c>
    </row>
    <row r="603" spans="2:25" x14ac:dyDescent="0.2">
      <c r="B603" t="s">
        <v>11700</v>
      </c>
      <c r="C603">
        <v>105</v>
      </c>
      <c r="D603" t="s">
        <v>1892</v>
      </c>
      <c r="E603" t="s">
        <v>1893</v>
      </c>
      <c r="F603">
        <v>84542</v>
      </c>
      <c r="G603">
        <v>2</v>
      </c>
      <c r="H603">
        <v>61293006</v>
      </c>
      <c r="I603">
        <v>61391960</v>
      </c>
      <c r="J603" s="1">
        <v>3.3299999999999999E-6</v>
      </c>
      <c r="K603">
        <v>0.99696552199999999</v>
      </c>
      <c r="L603">
        <v>0</v>
      </c>
      <c r="M603">
        <v>0</v>
      </c>
      <c r="N603">
        <v>0</v>
      </c>
      <c r="O603" t="s">
        <v>55</v>
      </c>
      <c r="P603" t="s">
        <v>55</v>
      </c>
      <c r="Q603">
        <v>0</v>
      </c>
      <c r="R603" t="s">
        <v>55</v>
      </c>
      <c r="S603" t="s">
        <v>56</v>
      </c>
      <c r="T603">
        <v>1</v>
      </c>
      <c r="U603" t="s">
        <v>258</v>
      </c>
      <c r="V603" s="1">
        <v>1.1E-20</v>
      </c>
      <c r="W603" t="s">
        <v>1891</v>
      </c>
      <c r="X603">
        <v>4.9132000000000002E-2</v>
      </c>
    </row>
    <row r="604" spans="2:25" x14ac:dyDescent="0.2">
      <c r="B604" t="s">
        <v>11700</v>
      </c>
      <c r="C604">
        <v>106</v>
      </c>
      <c r="D604" t="s">
        <v>365</v>
      </c>
      <c r="E604" t="s">
        <v>366</v>
      </c>
      <c r="F604">
        <v>23177</v>
      </c>
      <c r="G604">
        <v>2</v>
      </c>
      <c r="H604">
        <v>65283500</v>
      </c>
      <c r="I604">
        <v>65314138</v>
      </c>
      <c r="J604">
        <v>0.37162260200000002</v>
      </c>
      <c r="K604">
        <v>0.12938913599999999</v>
      </c>
      <c r="L604">
        <v>0</v>
      </c>
      <c r="M604">
        <v>0</v>
      </c>
      <c r="N604">
        <v>0</v>
      </c>
      <c r="O604" t="s">
        <v>55</v>
      </c>
      <c r="P604" t="s">
        <v>55</v>
      </c>
      <c r="Q604">
        <v>0</v>
      </c>
      <c r="R604" t="s">
        <v>55</v>
      </c>
      <c r="S604" t="s">
        <v>56</v>
      </c>
      <c r="T604">
        <v>1</v>
      </c>
      <c r="U604" t="s">
        <v>201</v>
      </c>
      <c r="V604" s="1">
        <v>2.6E-18</v>
      </c>
      <c r="W604" t="s">
        <v>367</v>
      </c>
      <c r="X604">
        <v>5.3615000000000003E-2</v>
      </c>
    </row>
    <row r="605" spans="2:25" x14ac:dyDescent="0.2">
      <c r="B605" t="s">
        <v>11700</v>
      </c>
      <c r="C605">
        <v>106</v>
      </c>
      <c r="D605" t="s">
        <v>368</v>
      </c>
      <c r="E605" t="s">
        <v>369</v>
      </c>
      <c r="F605">
        <v>5861</v>
      </c>
      <c r="G605">
        <v>2</v>
      </c>
      <c r="H605">
        <v>65297835</v>
      </c>
      <c r="I605">
        <v>65357240</v>
      </c>
      <c r="J605">
        <v>0.60294564100000003</v>
      </c>
      <c r="K605">
        <v>-0.90874641899999997</v>
      </c>
      <c r="L605">
        <v>0</v>
      </c>
      <c r="M605">
        <v>0</v>
      </c>
      <c r="N605">
        <v>0</v>
      </c>
      <c r="O605" t="s">
        <v>55</v>
      </c>
      <c r="P605" t="s">
        <v>55</v>
      </c>
      <c r="Q605">
        <v>0</v>
      </c>
      <c r="R605" t="s">
        <v>55</v>
      </c>
      <c r="S605" t="s">
        <v>56</v>
      </c>
      <c r="T605">
        <v>1</v>
      </c>
      <c r="U605" t="s">
        <v>61</v>
      </c>
      <c r="V605" s="1">
        <v>2.6E-18</v>
      </c>
      <c r="W605" t="s">
        <v>9</v>
      </c>
      <c r="X605">
        <v>2.0628000000000001E-2</v>
      </c>
    </row>
    <row r="606" spans="2:25" x14ac:dyDescent="0.2">
      <c r="B606" t="s">
        <v>11700</v>
      </c>
      <c r="C606">
        <v>106</v>
      </c>
      <c r="D606" t="s">
        <v>370</v>
      </c>
      <c r="E606" t="s">
        <v>371</v>
      </c>
      <c r="F606">
        <v>10097</v>
      </c>
      <c r="G606">
        <v>2</v>
      </c>
      <c r="H606">
        <v>65454887</v>
      </c>
      <c r="I606">
        <v>65498387</v>
      </c>
      <c r="J606">
        <v>0.997096541</v>
      </c>
      <c r="K606">
        <v>1.1074944289999999</v>
      </c>
      <c r="L606">
        <v>0</v>
      </c>
      <c r="M606">
        <v>0</v>
      </c>
      <c r="N606">
        <v>0</v>
      </c>
      <c r="O606" t="s">
        <v>55</v>
      </c>
      <c r="P606" t="s">
        <v>55</v>
      </c>
      <c r="Q606">
        <v>0</v>
      </c>
      <c r="R606" t="s">
        <v>55</v>
      </c>
      <c r="S606" t="s">
        <v>56</v>
      </c>
      <c r="T606">
        <v>2</v>
      </c>
      <c r="U606" t="s">
        <v>138</v>
      </c>
      <c r="V606" s="1">
        <v>2.6E-18</v>
      </c>
      <c r="W606" t="s">
        <v>9</v>
      </c>
      <c r="X606">
        <v>0.87426999999999999</v>
      </c>
    </row>
    <row r="607" spans="2:25" x14ac:dyDescent="0.2">
      <c r="B607" t="s">
        <v>11700</v>
      </c>
      <c r="C607">
        <v>106</v>
      </c>
      <c r="D607" t="s">
        <v>372</v>
      </c>
      <c r="E607" t="s">
        <v>373</v>
      </c>
      <c r="F607">
        <v>200734</v>
      </c>
      <c r="G607">
        <v>2</v>
      </c>
      <c r="H607">
        <v>65537985</v>
      </c>
      <c r="I607">
        <v>65659771</v>
      </c>
      <c r="J607">
        <v>9.7302300000000005E-4</v>
      </c>
      <c r="K607">
        <v>-0.117264084</v>
      </c>
      <c r="L607">
        <v>0</v>
      </c>
      <c r="M607">
        <v>0</v>
      </c>
      <c r="N607">
        <v>0</v>
      </c>
      <c r="O607" t="s">
        <v>55</v>
      </c>
      <c r="P607" t="s">
        <v>55</v>
      </c>
      <c r="Q607">
        <v>0</v>
      </c>
      <c r="R607" t="s">
        <v>55</v>
      </c>
      <c r="S607" t="s">
        <v>56</v>
      </c>
      <c r="T607">
        <v>1</v>
      </c>
      <c r="U607" t="s">
        <v>201</v>
      </c>
      <c r="V607" s="1">
        <v>2.6E-18</v>
      </c>
      <c r="W607" t="s">
        <v>367</v>
      </c>
      <c r="X607">
        <v>0.54318</v>
      </c>
    </row>
    <row r="608" spans="2:25" x14ac:dyDescent="0.2">
      <c r="B608" t="s">
        <v>11700</v>
      </c>
      <c r="C608">
        <v>106</v>
      </c>
      <c r="D608" t="s">
        <v>374</v>
      </c>
      <c r="E608" t="s">
        <v>375</v>
      </c>
      <c r="F608">
        <v>4211</v>
      </c>
      <c r="G608">
        <v>2</v>
      </c>
      <c r="H608">
        <v>66660584</v>
      </c>
      <c r="I608">
        <v>66801001</v>
      </c>
      <c r="J608">
        <v>0.990885197</v>
      </c>
      <c r="K608">
        <v>-1.500874619</v>
      </c>
      <c r="L608">
        <v>10</v>
      </c>
      <c r="M608">
        <v>17.600000000000001</v>
      </c>
      <c r="N608">
        <v>1</v>
      </c>
      <c r="O608" s="1">
        <v>1.5E-5</v>
      </c>
      <c r="P608">
        <v>1.10789E-3</v>
      </c>
      <c r="Q608">
        <v>1</v>
      </c>
      <c r="R608" t="s">
        <v>376</v>
      </c>
      <c r="S608" t="s">
        <v>56</v>
      </c>
      <c r="T608">
        <v>13</v>
      </c>
      <c r="U608" t="s">
        <v>377</v>
      </c>
      <c r="V608" s="1">
        <v>4.9999999999999995E-22</v>
      </c>
      <c r="W608" t="s">
        <v>1894</v>
      </c>
      <c r="X608" s="1">
        <v>1.1673E-6</v>
      </c>
      <c r="Y608" t="s">
        <v>17737</v>
      </c>
    </row>
    <row r="609" spans="2:25" x14ac:dyDescent="0.2">
      <c r="B609" t="s">
        <v>11700</v>
      </c>
      <c r="C609">
        <v>106</v>
      </c>
      <c r="D609" t="s">
        <v>379</v>
      </c>
      <c r="E609" t="s">
        <v>380</v>
      </c>
      <c r="F609">
        <v>54465</v>
      </c>
      <c r="G609">
        <v>2</v>
      </c>
      <c r="H609">
        <v>67624451</v>
      </c>
      <c r="I609">
        <v>67637677</v>
      </c>
      <c r="J609">
        <v>0.97531459600000003</v>
      </c>
      <c r="K609">
        <v>-8.4423631999999998E-2</v>
      </c>
      <c r="L609">
        <v>0</v>
      </c>
      <c r="M609">
        <v>0</v>
      </c>
      <c r="N609">
        <v>0</v>
      </c>
      <c r="O609" t="s">
        <v>55</v>
      </c>
      <c r="P609" t="s">
        <v>55</v>
      </c>
      <c r="Q609">
        <v>0</v>
      </c>
      <c r="R609" t="s">
        <v>55</v>
      </c>
      <c r="S609" t="s">
        <v>56</v>
      </c>
      <c r="T609">
        <v>7</v>
      </c>
      <c r="U609" t="s">
        <v>381</v>
      </c>
      <c r="V609" s="1">
        <v>4.9999999999999995E-22</v>
      </c>
      <c r="W609" t="s">
        <v>1895</v>
      </c>
      <c r="X609">
        <v>0.18476000000000001</v>
      </c>
    </row>
    <row r="610" spans="2:25" x14ac:dyDescent="0.2">
      <c r="B610" t="s">
        <v>11700</v>
      </c>
      <c r="C610">
        <v>106</v>
      </c>
      <c r="D610" t="s">
        <v>383</v>
      </c>
      <c r="E610" t="s">
        <v>384</v>
      </c>
      <c r="F610">
        <v>10438</v>
      </c>
      <c r="G610">
        <v>2</v>
      </c>
      <c r="H610">
        <v>68268262</v>
      </c>
      <c r="I610">
        <v>68338080</v>
      </c>
      <c r="J610">
        <v>0.36597288700000002</v>
      </c>
      <c r="K610">
        <v>-0.89913516699999996</v>
      </c>
      <c r="L610">
        <v>0</v>
      </c>
      <c r="M610">
        <v>0</v>
      </c>
      <c r="N610">
        <v>0</v>
      </c>
      <c r="O610" t="s">
        <v>55</v>
      </c>
      <c r="P610" t="s">
        <v>55</v>
      </c>
      <c r="Q610">
        <v>0</v>
      </c>
      <c r="R610" t="s">
        <v>55</v>
      </c>
      <c r="S610" t="s">
        <v>56</v>
      </c>
      <c r="T610">
        <v>3</v>
      </c>
      <c r="U610" t="s">
        <v>228</v>
      </c>
      <c r="V610" s="1">
        <v>4.9999999999999995E-22</v>
      </c>
      <c r="W610" t="s">
        <v>1896</v>
      </c>
      <c r="X610">
        <v>0.99385999999999997</v>
      </c>
    </row>
    <row r="611" spans="2:25" x14ac:dyDescent="0.2">
      <c r="B611" t="s">
        <v>11700</v>
      </c>
      <c r="C611">
        <v>106</v>
      </c>
      <c r="D611" t="s">
        <v>386</v>
      </c>
      <c r="E611" t="s">
        <v>387</v>
      </c>
      <c r="F611">
        <v>116143</v>
      </c>
      <c r="G611">
        <v>2</v>
      </c>
      <c r="H611">
        <v>68350068</v>
      </c>
      <c r="I611">
        <v>68384692</v>
      </c>
      <c r="J611">
        <v>0.80565945900000002</v>
      </c>
      <c r="K611">
        <v>0.77770448599999997</v>
      </c>
      <c r="L611">
        <v>0</v>
      </c>
      <c r="M611">
        <v>0</v>
      </c>
      <c r="N611">
        <v>0</v>
      </c>
      <c r="O611" t="s">
        <v>55</v>
      </c>
      <c r="P611" t="s">
        <v>55</v>
      </c>
      <c r="Q611">
        <v>0</v>
      </c>
      <c r="R611" t="s">
        <v>55</v>
      </c>
      <c r="S611" t="s">
        <v>56</v>
      </c>
      <c r="T611">
        <v>1</v>
      </c>
      <c r="U611" t="s">
        <v>245</v>
      </c>
      <c r="V611" s="1">
        <v>4.9999999999999995E-22</v>
      </c>
      <c r="W611" t="s">
        <v>1896</v>
      </c>
      <c r="X611">
        <v>6.8106E-2</v>
      </c>
    </row>
    <row r="612" spans="2:25" x14ac:dyDescent="0.2">
      <c r="B612" t="s">
        <v>11700</v>
      </c>
      <c r="C612">
        <v>106</v>
      </c>
      <c r="D612" t="s">
        <v>388</v>
      </c>
      <c r="E612" t="s">
        <v>389</v>
      </c>
      <c r="F612" t="s">
        <v>55</v>
      </c>
      <c r="G612">
        <v>2</v>
      </c>
      <c r="H612">
        <v>68358370</v>
      </c>
      <c r="I612">
        <v>68488362</v>
      </c>
      <c r="J612" t="s">
        <v>55</v>
      </c>
      <c r="K612" t="s">
        <v>55</v>
      </c>
      <c r="L612">
        <v>0</v>
      </c>
      <c r="M612">
        <v>0</v>
      </c>
      <c r="N612">
        <v>0</v>
      </c>
      <c r="O612" t="s">
        <v>55</v>
      </c>
      <c r="P612" t="s">
        <v>55</v>
      </c>
      <c r="Q612">
        <v>0</v>
      </c>
      <c r="R612" t="s">
        <v>55</v>
      </c>
      <c r="S612" t="s">
        <v>56</v>
      </c>
      <c r="T612">
        <v>4</v>
      </c>
      <c r="U612" t="s">
        <v>390</v>
      </c>
      <c r="V612" s="1">
        <v>4.9999999999999995E-22</v>
      </c>
      <c r="W612" t="s">
        <v>1896</v>
      </c>
      <c r="X612">
        <v>3.7322000000000001E-2</v>
      </c>
    </row>
    <row r="613" spans="2:25" x14ac:dyDescent="0.2">
      <c r="B613" t="s">
        <v>11700</v>
      </c>
      <c r="C613">
        <v>106</v>
      </c>
      <c r="D613" t="s">
        <v>391</v>
      </c>
      <c r="E613" t="s">
        <v>392</v>
      </c>
      <c r="F613">
        <v>56902</v>
      </c>
      <c r="G613">
        <v>2</v>
      </c>
      <c r="H613">
        <v>68384976</v>
      </c>
      <c r="I613">
        <v>68403370</v>
      </c>
      <c r="J613">
        <v>0.25653445699999999</v>
      </c>
      <c r="K613">
        <v>4.513197E-2</v>
      </c>
      <c r="L613">
        <v>0</v>
      </c>
      <c r="M613">
        <v>0</v>
      </c>
      <c r="N613">
        <v>0</v>
      </c>
      <c r="O613" t="s">
        <v>55</v>
      </c>
      <c r="P613" t="s">
        <v>55</v>
      </c>
      <c r="Q613">
        <v>0</v>
      </c>
      <c r="R613" t="s">
        <v>55</v>
      </c>
      <c r="S613" t="s">
        <v>56</v>
      </c>
      <c r="T613">
        <v>1</v>
      </c>
      <c r="U613" t="s">
        <v>245</v>
      </c>
      <c r="V613" s="1">
        <v>4.9999999999999995E-22</v>
      </c>
      <c r="W613" t="s">
        <v>1896</v>
      </c>
      <c r="X613">
        <v>3.3944000000000002E-2</v>
      </c>
    </row>
    <row r="614" spans="2:25" x14ac:dyDescent="0.2">
      <c r="B614" t="s">
        <v>11700</v>
      </c>
      <c r="C614">
        <v>106</v>
      </c>
      <c r="D614" t="s">
        <v>393</v>
      </c>
      <c r="E614" t="s">
        <v>394</v>
      </c>
      <c r="F614">
        <v>5534</v>
      </c>
      <c r="G614">
        <v>2</v>
      </c>
      <c r="H614">
        <v>68405989</v>
      </c>
      <c r="I614">
        <v>68483369</v>
      </c>
      <c r="J614">
        <v>0.88982022000000005</v>
      </c>
      <c r="K614">
        <v>0.47295083900000001</v>
      </c>
      <c r="L614">
        <v>0</v>
      </c>
      <c r="M614">
        <v>0</v>
      </c>
      <c r="N614">
        <v>0</v>
      </c>
      <c r="O614" t="s">
        <v>55</v>
      </c>
      <c r="P614" t="s">
        <v>55</v>
      </c>
      <c r="Q614">
        <v>0</v>
      </c>
      <c r="R614" t="s">
        <v>55</v>
      </c>
      <c r="S614" t="s">
        <v>56</v>
      </c>
      <c r="T614">
        <v>4</v>
      </c>
      <c r="U614" t="s">
        <v>390</v>
      </c>
      <c r="V614" s="1">
        <v>4.9999999999999995E-22</v>
      </c>
      <c r="W614" t="s">
        <v>1896</v>
      </c>
      <c r="X614">
        <v>3.6019000000000002E-2</v>
      </c>
    </row>
    <row r="615" spans="2:25" x14ac:dyDescent="0.2">
      <c r="B615" t="s">
        <v>11700</v>
      </c>
      <c r="C615">
        <v>106</v>
      </c>
      <c r="D615" t="s">
        <v>395</v>
      </c>
      <c r="E615" t="s">
        <v>396</v>
      </c>
      <c r="F615">
        <v>10887</v>
      </c>
      <c r="G615">
        <v>2</v>
      </c>
      <c r="H615">
        <v>68870721</v>
      </c>
      <c r="I615">
        <v>68882708</v>
      </c>
      <c r="J615" s="1">
        <v>5.4199999999999999E-10</v>
      </c>
      <c r="K615" t="s">
        <v>55</v>
      </c>
      <c r="L615">
        <v>0</v>
      </c>
      <c r="M615">
        <v>0</v>
      </c>
      <c r="N615">
        <v>0</v>
      </c>
      <c r="O615" t="s">
        <v>55</v>
      </c>
      <c r="P615" t="s">
        <v>55</v>
      </c>
      <c r="Q615">
        <v>0</v>
      </c>
      <c r="R615" t="s">
        <v>55</v>
      </c>
      <c r="S615" t="s">
        <v>56</v>
      </c>
      <c r="T615">
        <v>1</v>
      </c>
      <c r="U615" t="s">
        <v>245</v>
      </c>
      <c r="V615" s="1">
        <v>4.9999999999999995E-22</v>
      </c>
      <c r="W615" t="s">
        <v>1897</v>
      </c>
      <c r="X615">
        <v>0.71372000000000002</v>
      </c>
    </row>
    <row r="616" spans="2:25" x14ac:dyDescent="0.2">
      <c r="B616" t="s">
        <v>11700</v>
      </c>
      <c r="C616">
        <v>107</v>
      </c>
      <c r="D616" t="s">
        <v>1898</v>
      </c>
      <c r="E616" t="s">
        <v>1899</v>
      </c>
      <c r="F616">
        <v>84804</v>
      </c>
      <c r="G616">
        <v>2</v>
      </c>
      <c r="H616">
        <v>103332299</v>
      </c>
      <c r="I616">
        <v>103353347</v>
      </c>
      <c r="J616" s="1">
        <v>7.7200000000000006E-6</v>
      </c>
      <c r="K616">
        <v>1.8091855619999999</v>
      </c>
      <c r="L616">
        <v>0</v>
      </c>
      <c r="M616">
        <v>0</v>
      </c>
      <c r="N616">
        <v>33</v>
      </c>
      <c r="O616" s="1">
        <v>5.9299999999999998E-5</v>
      </c>
      <c r="P616" s="1">
        <v>1.7999999999999999E-165</v>
      </c>
      <c r="Q616">
        <v>1</v>
      </c>
      <c r="R616" t="s">
        <v>1900</v>
      </c>
      <c r="S616" t="s">
        <v>0</v>
      </c>
      <c r="T616">
        <v>0</v>
      </c>
      <c r="U616" t="s">
        <v>55</v>
      </c>
      <c r="V616" s="1">
        <v>4.0000000000000001E-10</v>
      </c>
      <c r="W616" t="s">
        <v>1901</v>
      </c>
      <c r="X616">
        <v>0.19595000000000001</v>
      </c>
    </row>
    <row r="617" spans="2:25" x14ac:dyDescent="0.2">
      <c r="B617" t="s">
        <v>11700</v>
      </c>
      <c r="C617">
        <v>107</v>
      </c>
      <c r="D617" t="s">
        <v>1902</v>
      </c>
      <c r="E617" t="s">
        <v>1903</v>
      </c>
      <c r="F617">
        <v>5455</v>
      </c>
      <c r="G617">
        <v>2</v>
      </c>
      <c r="H617">
        <v>105471969</v>
      </c>
      <c r="I617">
        <v>105476929</v>
      </c>
      <c r="J617" t="s">
        <v>55</v>
      </c>
      <c r="K617">
        <v>-1.318690141</v>
      </c>
      <c r="L617">
        <v>0</v>
      </c>
      <c r="M617">
        <v>0</v>
      </c>
      <c r="N617">
        <v>0</v>
      </c>
      <c r="O617" t="s">
        <v>55</v>
      </c>
      <c r="P617" t="s">
        <v>55</v>
      </c>
      <c r="Q617">
        <v>0</v>
      </c>
      <c r="R617" t="s">
        <v>55</v>
      </c>
      <c r="S617" t="s">
        <v>56</v>
      </c>
      <c r="T617">
        <v>4</v>
      </c>
      <c r="U617" t="s">
        <v>1904</v>
      </c>
      <c r="V617" s="1">
        <v>3.8999999999999998E-8</v>
      </c>
      <c r="W617" t="s">
        <v>1905</v>
      </c>
      <c r="X617">
        <v>0.16195999999999999</v>
      </c>
      <c r="Y617" t="s">
        <v>17846</v>
      </c>
    </row>
    <row r="618" spans="2:25" x14ac:dyDescent="0.2">
      <c r="B618" t="s">
        <v>11700</v>
      </c>
      <c r="C618">
        <v>107</v>
      </c>
      <c r="D618" t="s">
        <v>1906</v>
      </c>
      <c r="E618" t="s">
        <v>1907</v>
      </c>
      <c r="F618">
        <v>64965</v>
      </c>
      <c r="G618">
        <v>2</v>
      </c>
      <c r="H618">
        <v>105654441</v>
      </c>
      <c r="I618">
        <v>105716418</v>
      </c>
      <c r="J618" s="1">
        <v>3.36E-6</v>
      </c>
      <c r="K618">
        <v>7.6623994000000001E-2</v>
      </c>
      <c r="L618">
        <v>0</v>
      </c>
      <c r="M618">
        <v>0</v>
      </c>
      <c r="N618">
        <v>0</v>
      </c>
      <c r="O618" t="s">
        <v>55</v>
      </c>
      <c r="P618" t="s">
        <v>55</v>
      </c>
      <c r="Q618">
        <v>0</v>
      </c>
      <c r="R618" t="s">
        <v>55</v>
      </c>
      <c r="S618" t="s">
        <v>56</v>
      </c>
      <c r="T618">
        <v>1</v>
      </c>
      <c r="U618" t="s">
        <v>201</v>
      </c>
      <c r="V618" s="1">
        <v>9.9999999999999995E-8</v>
      </c>
      <c r="W618" t="s">
        <v>1901</v>
      </c>
      <c r="X618">
        <v>0.51675000000000004</v>
      </c>
    </row>
    <row r="619" spans="2:25" x14ac:dyDescent="0.2">
      <c r="B619" t="s">
        <v>11700</v>
      </c>
      <c r="C619">
        <v>107</v>
      </c>
      <c r="D619" t="s">
        <v>1908</v>
      </c>
      <c r="E619" t="s">
        <v>1909</v>
      </c>
      <c r="F619">
        <v>55289</v>
      </c>
      <c r="G619">
        <v>2</v>
      </c>
      <c r="H619">
        <v>111490150</v>
      </c>
      <c r="I619">
        <v>111875799</v>
      </c>
      <c r="J619" s="1">
        <v>6.28E-10</v>
      </c>
      <c r="K619" t="s">
        <v>55</v>
      </c>
      <c r="L619">
        <v>0</v>
      </c>
      <c r="M619">
        <v>0</v>
      </c>
      <c r="N619">
        <v>0</v>
      </c>
      <c r="O619" t="s">
        <v>55</v>
      </c>
      <c r="P619" t="s">
        <v>55</v>
      </c>
      <c r="Q619">
        <v>0</v>
      </c>
      <c r="R619" t="s">
        <v>55</v>
      </c>
      <c r="S619" t="s">
        <v>56</v>
      </c>
      <c r="T619">
        <v>2</v>
      </c>
      <c r="U619" t="s">
        <v>232</v>
      </c>
      <c r="V619" s="1">
        <v>5.9999999999999995E-8</v>
      </c>
      <c r="W619" t="s">
        <v>1910</v>
      </c>
      <c r="X619">
        <v>0.21121999999999999</v>
      </c>
    </row>
    <row r="620" spans="2:25" x14ac:dyDescent="0.2">
      <c r="B620" t="s">
        <v>11700</v>
      </c>
      <c r="C620">
        <v>107</v>
      </c>
      <c r="D620" t="s">
        <v>1911</v>
      </c>
      <c r="E620" t="s">
        <v>1912</v>
      </c>
      <c r="F620">
        <v>129804</v>
      </c>
      <c r="G620">
        <v>2</v>
      </c>
      <c r="H620">
        <v>112895962</v>
      </c>
      <c r="I620">
        <v>112945791</v>
      </c>
      <c r="J620" s="1">
        <v>1.5800000000000001E-5</v>
      </c>
      <c r="K620" t="s">
        <v>55</v>
      </c>
      <c r="L620">
        <v>0</v>
      </c>
      <c r="M620">
        <v>0</v>
      </c>
      <c r="N620">
        <v>10</v>
      </c>
      <c r="O620" s="1">
        <v>3.1199999999999999E-5</v>
      </c>
      <c r="P620" s="1">
        <v>1.4599999999999999E-14</v>
      </c>
      <c r="Q620">
        <v>1</v>
      </c>
      <c r="R620" t="s">
        <v>1913</v>
      </c>
      <c r="S620" t="s">
        <v>0</v>
      </c>
      <c r="T620">
        <v>0</v>
      </c>
      <c r="U620" t="s">
        <v>55</v>
      </c>
      <c r="V620" s="1">
        <v>1.9999999999999999E-6</v>
      </c>
      <c r="W620" t="s">
        <v>1910</v>
      </c>
      <c r="X620">
        <v>0.12148</v>
      </c>
    </row>
    <row r="621" spans="2:25" x14ac:dyDescent="0.2">
      <c r="B621" t="s">
        <v>11700</v>
      </c>
      <c r="C621">
        <v>107</v>
      </c>
      <c r="D621" t="s">
        <v>1914</v>
      </c>
      <c r="E621" t="s">
        <v>1915</v>
      </c>
      <c r="F621">
        <v>376940</v>
      </c>
      <c r="G621">
        <v>2</v>
      </c>
      <c r="H621">
        <v>113033171</v>
      </c>
      <c r="I621">
        <v>113097640</v>
      </c>
      <c r="J621">
        <v>0.93824550900000003</v>
      </c>
      <c r="K621">
        <v>-3.3370056309999998</v>
      </c>
      <c r="L621">
        <v>0</v>
      </c>
      <c r="M621">
        <v>0</v>
      </c>
      <c r="N621">
        <v>1</v>
      </c>
      <c r="O621">
        <v>1.4226500000000001E-4</v>
      </c>
      <c r="P621" s="1">
        <v>2.57E-6</v>
      </c>
      <c r="Q621">
        <v>1</v>
      </c>
      <c r="R621" t="s">
        <v>227</v>
      </c>
      <c r="S621" t="s">
        <v>0</v>
      </c>
      <c r="T621">
        <v>0</v>
      </c>
      <c r="U621" t="s">
        <v>55</v>
      </c>
      <c r="V621" s="1">
        <v>1.9999999999999999E-11</v>
      </c>
      <c r="W621" t="s">
        <v>1916</v>
      </c>
      <c r="X621">
        <v>6.0943E-4</v>
      </c>
    </row>
    <row r="622" spans="2:25" x14ac:dyDescent="0.2">
      <c r="B622" t="s">
        <v>11700</v>
      </c>
      <c r="C622">
        <v>107</v>
      </c>
      <c r="D622" t="s">
        <v>1917</v>
      </c>
      <c r="E622" t="s">
        <v>1918</v>
      </c>
      <c r="F622">
        <v>84172</v>
      </c>
      <c r="G622">
        <v>2</v>
      </c>
      <c r="H622">
        <v>113299492</v>
      </c>
      <c r="I622">
        <v>113334635</v>
      </c>
      <c r="J622">
        <v>0.91220791000000001</v>
      </c>
      <c r="K622">
        <v>-0.97115423899999997</v>
      </c>
      <c r="L622">
        <v>0</v>
      </c>
      <c r="M622">
        <v>0</v>
      </c>
      <c r="N622">
        <v>0</v>
      </c>
      <c r="O622" t="s">
        <v>55</v>
      </c>
      <c r="P622" t="s">
        <v>55</v>
      </c>
      <c r="Q622">
        <v>0</v>
      </c>
      <c r="R622" t="s">
        <v>55</v>
      </c>
      <c r="S622" t="s">
        <v>56</v>
      </c>
      <c r="T622">
        <v>1</v>
      </c>
      <c r="U622" t="s">
        <v>245</v>
      </c>
      <c r="V622" s="1">
        <v>1.1E-5</v>
      </c>
      <c r="W622" t="s">
        <v>1910</v>
      </c>
      <c r="X622">
        <v>0.13968</v>
      </c>
    </row>
    <row r="623" spans="2:25" x14ac:dyDescent="0.2">
      <c r="B623" t="s">
        <v>11700</v>
      </c>
      <c r="C623">
        <v>107</v>
      </c>
      <c r="D623" t="s">
        <v>1919</v>
      </c>
      <c r="E623" t="s">
        <v>1920</v>
      </c>
      <c r="F623">
        <v>84269</v>
      </c>
      <c r="G623">
        <v>2</v>
      </c>
      <c r="H623">
        <v>113341817</v>
      </c>
      <c r="I623">
        <v>113346852</v>
      </c>
      <c r="J623">
        <v>3.3641012999999997E-2</v>
      </c>
      <c r="K623">
        <v>0.16736864000000001</v>
      </c>
      <c r="L623">
        <v>0</v>
      </c>
      <c r="M623">
        <v>0</v>
      </c>
      <c r="N623">
        <v>15</v>
      </c>
      <c r="O623" s="1">
        <v>1.4399999999999999E-5</v>
      </c>
      <c r="P623" s="1">
        <v>4.0300000000000004E-12</v>
      </c>
      <c r="Q623">
        <v>2</v>
      </c>
      <c r="R623" t="s">
        <v>1921</v>
      </c>
      <c r="S623" t="s">
        <v>56</v>
      </c>
      <c r="T623">
        <v>2</v>
      </c>
      <c r="U623" t="s">
        <v>944</v>
      </c>
      <c r="V623" s="1">
        <v>1.1000000000000001E-11</v>
      </c>
      <c r="W623" t="s">
        <v>1922</v>
      </c>
      <c r="X623">
        <v>1.823E-2</v>
      </c>
    </row>
    <row r="624" spans="2:25" x14ac:dyDescent="0.2">
      <c r="B624" t="s">
        <v>11700</v>
      </c>
      <c r="C624">
        <v>107</v>
      </c>
      <c r="D624" t="s">
        <v>1923</v>
      </c>
      <c r="E624" t="s">
        <v>1924</v>
      </c>
      <c r="F624">
        <v>6574</v>
      </c>
      <c r="G624">
        <v>2</v>
      </c>
      <c r="H624">
        <v>113403434</v>
      </c>
      <c r="I624">
        <v>113421404</v>
      </c>
      <c r="J624">
        <v>0.72565658300000002</v>
      </c>
      <c r="K624" t="s">
        <v>55</v>
      </c>
      <c r="L624">
        <v>0</v>
      </c>
      <c r="M624">
        <v>0</v>
      </c>
      <c r="N624">
        <v>0</v>
      </c>
      <c r="O624" t="s">
        <v>55</v>
      </c>
      <c r="P624" t="s">
        <v>55</v>
      </c>
      <c r="Q624">
        <v>0</v>
      </c>
      <c r="R624" t="s">
        <v>55</v>
      </c>
      <c r="S624" t="s">
        <v>56</v>
      </c>
      <c r="T624">
        <v>6</v>
      </c>
      <c r="U624" t="s">
        <v>277</v>
      </c>
      <c r="V624" s="1">
        <v>1.1E-5</v>
      </c>
      <c r="W624" t="s">
        <v>1910</v>
      </c>
      <c r="X624">
        <v>0.35957</v>
      </c>
    </row>
    <row r="625" spans="2:25" x14ac:dyDescent="0.2">
      <c r="B625" t="s">
        <v>11700</v>
      </c>
      <c r="C625">
        <v>107</v>
      </c>
      <c r="D625" t="s">
        <v>1925</v>
      </c>
      <c r="E625" t="s">
        <v>1926</v>
      </c>
      <c r="F625">
        <v>284958</v>
      </c>
      <c r="G625">
        <v>2</v>
      </c>
      <c r="H625">
        <v>113479063</v>
      </c>
      <c r="I625">
        <v>113500456</v>
      </c>
      <c r="J625" t="s">
        <v>55</v>
      </c>
      <c r="K625" t="s">
        <v>55</v>
      </c>
      <c r="L625">
        <v>0</v>
      </c>
      <c r="M625">
        <v>0</v>
      </c>
      <c r="N625">
        <v>0</v>
      </c>
      <c r="O625" t="s">
        <v>55</v>
      </c>
      <c r="P625" t="s">
        <v>55</v>
      </c>
      <c r="Q625">
        <v>0</v>
      </c>
      <c r="R625" t="s">
        <v>55</v>
      </c>
      <c r="S625" t="s">
        <v>56</v>
      </c>
      <c r="T625">
        <v>3</v>
      </c>
      <c r="U625" t="s">
        <v>1927</v>
      </c>
      <c r="V625" s="1">
        <v>1.1E-5</v>
      </c>
      <c r="W625" t="s">
        <v>1910</v>
      </c>
      <c r="X625">
        <v>1.9687E-2</v>
      </c>
    </row>
    <row r="626" spans="2:25" x14ac:dyDescent="0.2">
      <c r="B626" t="s">
        <v>11700</v>
      </c>
      <c r="C626">
        <v>108</v>
      </c>
      <c r="D626" t="s">
        <v>1928</v>
      </c>
      <c r="E626" t="s">
        <v>1929</v>
      </c>
      <c r="F626">
        <v>150468</v>
      </c>
      <c r="G626">
        <v>2</v>
      </c>
      <c r="H626">
        <v>113493930</v>
      </c>
      <c r="I626">
        <v>113522254</v>
      </c>
      <c r="J626">
        <v>0.21839360399999999</v>
      </c>
      <c r="K626">
        <v>1.5900073640000001</v>
      </c>
      <c r="L626">
        <v>0</v>
      </c>
      <c r="M626">
        <v>0</v>
      </c>
      <c r="N626">
        <v>0</v>
      </c>
      <c r="O626" t="s">
        <v>55</v>
      </c>
      <c r="P626" t="s">
        <v>55</v>
      </c>
      <c r="Q626">
        <v>0</v>
      </c>
      <c r="R626" t="s">
        <v>55</v>
      </c>
      <c r="S626" t="s">
        <v>56</v>
      </c>
      <c r="T626">
        <v>7</v>
      </c>
      <c r="U626" t="s">
        <v>1930</v>
      </c>
      <c r="V626" s="1">
        <v>2.7000000000000001E-40</v>
      </c>
      <c r="W626" t="s">
        <v>1931</v>
      </c>
      <c r="X626">
        <v>2.0003E-2</v>
      </c>
      <c r="Y626" t="s">
        <v>17847</v>
      </c>
    </row>
    <row r="627" spans="2:25" x14ac:dyDescent="0.2">
      <c r="B627" t="s">
        <v>11700</v>
      </c>
      <c r="C627">
        <v>108</v>
      </c>
      <c r="D627" t="s">
        <v>1932</v>
      </c>
      <c r="E627" t="s">
        <v>1933</v>
      </c>
      <c r="F627">
        <v>3552</v>
      </c>
      <c r="G627">
        <v>2</v>
      </c>
      <c r="H627">
        <v>113531492</v>
      </c>
      <c r="I627">
        <v>113542167</v>
      </c>
      <c r="J627" s="1">
        <v>1.1199999999999999E-5</v>
      </c>
      <c r="K627">
        <v>-0.135007879</v>
      </c>
      <c r="L627">
        <v>0</v>
      </c>
      <c r="M627">
        <v>0</v>
      </c>
      <c r="N627">
        <v>0</v>
      </c>
      <c r="O627" t="s">
        <v>55</v>
      </c>
      <c r="P627" t="s">
        <v>55</v>
      </c>
      <c r="Q627">
        <v>0</v>
      </c>
      <c r="R627" t="s">
        <v>55</v>
      </c>
      <c r="S627" t="s">
        <v>56</v>
      </c>
      <c r="T627">
        <v>9</v>
      </c>
      <c r="U627" t="s">
        <v>1934</v>
      </c>
      <c r="V627" s="1">
        <v>2.7000000000000001E-40</v>
      </c>
      <c r="W627" t="s">
        <v>1931</v>
      </c>
      <c r="X627">
        <v>1.6306000000000001E-3</v>
      </c>
    </row>
    <row r="628" spans="2:25" x14ac:dyDescent="0.2">
      <c r="B628" t="s">
        <v>11700</v>
      </c>
      <c r="C628">
        <v>108</v>
      </c>
      <c r="D628" t="s">
        <v>1935</v>
      </c>
      <c r="E628" t="s">
        <v>1936</v>
      </c>
      <c r="F628">
        <v>3553</v>
      </c>
      <c r="G628">
        <v>2</v>
      </c>
      <c r="H628">
        <v>113587328</v>
      </c>
      <c r="I628">
        <v>113594480</v>
      </c>
      <c r="J628">
        <v>0.92586831199999997</v>
      </c>
      <c r="K628" s="1">
        <v>-2.4600000000000002E-5</v>
      </c>
      <c r="L628">
        <v>0</v>
      </c>
      <c r="M628">
        <v>0</v>
      </c>
      <c r="N628">
        <v>1</v>
      </c>
      <c r="O628" s="1">
        <v>9.1799999999999995E-5</v>
      </c>
      <c r="P628" s="1">
        <v>2.0800000000000001E-7</v>
      </c>
      <c r="Q628">
        <v>1</v>
      </c>
      <c r="R628" t="s">
        <v>1052</v>
      </c>
      <c r="S628" t="s">
        <v>56</v>
      </c>
      <c r="T628">
        <v>3</v>
      </c>
      <c r="U628" t="s">
        <v>1234</v>
      </c>
      <c r="V628" s="1">
        <v>8.2000000000000006E-8</v>
      </c>
      <c r="W628" t="s">
        <v>1910</v>
      </c>
      <c r="X628">
        <v>0.16</v>
      </c>
    </row>
    <row r="629" spans="2:25" x14ac:dyDescent="0.2">
      <c r="B629" t="s">
        <v>11700</v>
      </c>
      <c r="C629">
        <v>108</v>
      </c>
      <c r="D629" t="s">
        <v>1937</v>
      </c>
      <c r="E629" t="s">
        <v>1938</v>
      </c>
      <c r="F629">
        <v>27178</v>
      </c>
      <c r="G629">
        <v>2</v>
      </c>
      <c r="H629">
        <v>113670548</v>
      </c>
      <c r="I629">
        <v>113676459</v>
      </c>
      <c r="J629">
        <v>7.8360579999999999E-3</v>
      </c>
      <c r="K629">
        <v>0.86558247600000005</v>
      </c>
      <c r="L629">
        <v>0</v>
      </c>
      <c r="M629">
        <v>0</v>
      </c>
      <c r="N629">
        <v>0</v>
      </c>
      <c r="O629" t="s">
        <v>55</v>
      </c>
      <c r="P629" t="s">
        <v>55</v>
      </c>
      <c r="Q629">
        <v>0</v>
      </c>
      <c r="R629" t="s">
        <v>55</v>
      </c>
      <c r="S629" t="s">
        <v>56</v>
      </c>
      <c r="T629">
        <v>7</v>
      </c>
      <c r="U629" t="s">
        <v>1939</v>
      </c>
      <c r="V629" s="1">
        <v>5.9999999999999995E-8</v>
      </c>
      <c r="W629" t="s">
        <v>1910</v>
      </c>
      <c r="X629">
        <v>0.37108000000000002</v>
      </c>
    </row>
    <row r="630" spans="2:25" x14ac:dyDescent="0.2">
      <c r="B630" t="s">
        <v>11700</v>
      </c>
      <c r="C630">
        <v>108</v>
      </c>
      <c r="D630" t="s">
        <v>1940</v>
      </c>
      <c r="E630" t="s">
        <v>1941</v>
      </c>
      <c r="F630">
        <v>56300</v>
      </c>
      <c r="G630">
        <v>2</v>
      </c>
      <c r="H630">
        <v>113730780</v>
      </c>
      <c r="I630">
        <v>113743242</v>
      </c>
      <c r="J630" s="1">
        <v>2.5000000000000001E-5</v>
      </c>
      <c r="K630">
        <v>4.9268873999999997E-2</v>
      </c>
      <c r="L630">
        <v>0</v>
      </c>
      <c r="M630">
        <v>0</v>
      </c>
      <c r="N630">
        <v>0</v>
      </c>
      <c r="O630" t="s">
        <v>55</v>
      </c>
      <c r="P630" t="s">
        <v>55</v>
      </c>
      <c r="Q630">
        <v>0</v>
      </c>
      <c r="R630" t="s">
        <v>55</v>
      </c>
      <c r="S630" t="s">
        <v>56</v>
      </c>
      <c r="T630">
        <v>3</v>
      </c>
      <c r="U630" t="s">
        <v>1942</v>
      </c>
      <c r="V630" s="1">
        <v>5.9999999999999995E-8</v>
      </c>
      <c r="W630" t="s">
        <v>1910</v>
      </c>
      <c r="X630">
        <v>0.877</v>
      </c>
    </row>
    <row r="631" spans="2:25" x14ac:dyDescent="0.2">
      <c r="B631" t="s">
        <v>11700</v>
      </c>
      <c r="C631">
        <v>108</v>
      </c>
      <c r="D631" t="s">
        <v>1943</v>
      </c>
      <c r="E631" t="s">
        <v>1944</v>
      </c>
      <c r="F631">
        <v>27179</v>
      </c>
      <c r="G631">
        <v>2</v>
      </c>
      <c r="H631">
        <v>113763038</v>
      </c>
      <c r="I631">
        <v>113765621</v>
      </c>
      <c r="J631">
        <v>1.2331000000000001E-4</v>
      </c>
      <c r="K631">
        <v>-0.38956665200000001</v>
      </c>
      <c r="L631">
        <v>1</v>
      </c>
      <c r="M631">
        <v>3.1819999999999999</v>
      </c>
      <c r="N631">
        <v>40</v>
      </c>
      <c r="O631" s="1">
        <v>7.0300000000000001E-8</v>
      </c>
      <c r="P631" s="1">
        <v>1.65E-17</v>
      </c>
      <c r="Q631">
        <v>1</v>
      </c>
      <c r="R631" t="s">
        <v>1325</v>
      </c>
      <c r="S631" t="s">
        <v>56</v>
      </c>
      <c r="T631">
        <v>5</v>
      </c>
      <c r="U631" t="s">
        <v>360</v>
      </c>
      <c r="V631" s="1">
        <v>1.6000000000000001E-8</v>
      </c>
      <c r="W631" t="s">
        <v>1910</v>
      </c>
      <c r="X631">
        <v>0.39939000000000002</v>
      </c>
    </row>
    <row r="632" spans="2:25" x14ac:dyDescent="0.2">
      <c r="B632" t="s">
        <v>11700</v>
      </c>
      <c r="C632">
        <v>108</v>
      </c>
      <c r="D632" t="s">
        <v>1945</v>
      </c>
      <c r="E632" t="s">
        <v>1946</v>
      </c>
      <c r="F632">
        <v>27177</v>
      </c>
      <c r="G632">
        <v>2</v>
      </c>
      <c r="H632">
        <v>113779668</v>
      </c>
      <c r="I632">
        <v>113810444</v>
      </c>
      <c r="J632">
        <v>3.517297E-3</v>
      </c>
      <c r="K632">
        <v>0.788246055</v>
      </c>
      <c r="L632">
        <v>11</v>
      </c>
      <c r="M632">
        <v>7.0750000000000002</v>
      </c>
      <c r="N632">
        <v>49</v>
      </c>
      <c r="O632" s="1">
        <v>1.29E-7</v>
      </c>
      <c r="P632" s="1">
        <v>1.04E-66</v>
      </c>
      <c r="Q632">
        <v>1</v>
      </c>
      <c r="R632" t="s">
        <v>1052</v>
      </c>
      <c r="S632" t="s">
        <v>56</v>
      </c>
      <c r="T632">
        <v>8</v>
      </c>
      <c r="U632" t="s">
        <v>1947</v>
      </c>
      <c r="V632" s="1">
        <v>2.7000000000000001E-40</v>
      </c>
      <c r="W632" t="s">
        <v>1948</v>
      </c>
      <c r="X632">
        <v>9.0338999999999992E-3</v>
      </c>
    </row>
    <row r="633" spans="2:25" x14ac:dyDescent="0.2">
      <c r="B633" t="s">
        <v>11700</v>
      </c>
      <c r="C633">
        <v>108</v>
      </c>
      <c r="D633" t="s">
        <v>1949</v>
      </c>
      <c r="E633" t="s">
        <v>1950</v>
      </c>
      <c r="F633">
        <v>26525</v>
      </c>
      <c r="G633">
        <v>2</v>
      </c>
      <c r="H633">
        <v>113816215</v>
      </c>
      <c r="I633">
        <v>113822959</v>
      </c>
      <c r="J633">
        <v>9.7234000000000003E-4</v>
      </c>
      <c r="K633">
        <v>2.764972523</v>
      </c>
      <c r="L633">
        <v>14</v>
      </c>
      <c r="M633">
        <v>9.4120000000000008</v>
      </c>
      <c r="N633">
        <v>44</v>
      </c>
      <c r="O633" s="1">
        <v>2.5400000000000002E-7</v>
      </c>
      <c r="P633" s="1">
        <v>1.6999999999999999E-20</v>
      </c>
      <c r="Q633">
        <v>2</v>
      </c>
      <c r="R633" t="s">
        <v>1951</v>
      </c>
      <c r="S633" t="s">
        <v>56</v>
      </c>
      <c r="T633">
        <v>8</v>
      </c>
      <c r="U633" t="s">
        <v>1947</v>
      </c>
      <c r="V633" s="1">
        <v>2.7000000000000001E-40</v>
      </c>
      <c r="W633" t="s">
        <v>1948</v>
      </c>
      <c r="X633">
        <v>1.5261000000000001E-3</v>
      </c>
      <c r="Y633" t="s">
        <v>17848</v>
      </c>
    </row>
    <row r="634" spans="2:25" x14ac:dyDescent="0.2">
      <c r="B634" t="s">
        <v>11700</v>
      </c>
      <c r="C634">
        <v>108</v>
      </c>
      <c r="D634" t="s">
        <v>1952</v>
      </c>
      <c r="E634" t="s">
        <v>1953</v>
      </c>
      <c r="F634">
        <v>84639</v>
      </c>
      <c r="G634">
        <v>2</v>
      </c>
      <c r="H634">
        <v>113825547</v>
      </c>
      <c r="I634">
        <v>113833427</v>
      </c>
      <c r="J634">
        <v>3.9602429999999996E-3</v>
      </c>
      <c r="K634">
        <v>2.5374670340000001</v>
      </c>
      <c r="L634">
        <v>17</v>
      </c>
      <c r="M634">
        <v>10.43</v>
      </c>
      <c r="N634">
        <v>17</v>
      </c>
      <c r="O634" s="1">
        <v>1.73E-6</v>
      </c>
      <c r="P634" s="1">
        <v>3.2999999999999998E-8</v>
      </c>
      <c r="Q634">
        <v>1</v>
      </c>
      <c r="R634" t="s">
        <v>1052</v>
      </c>
      <c r="S634" t="s">
        <v>56</v>
      </c>
      <c r="T634">
        <v>8</v>
      </c>
      <c r="U634" t="s">
        <v>1947</v>
      </c>
      <c r="V634" s="1">
        <v>2.7000000000000001E-40</v>
      </c>
      <c r="W634" t="s">
        <v>1948</v>
      </c>
      <c r="X634">
        <v>1.8589E-4</v>
      </c>
    </row>
    <row r="635" spans="2:25" x14ac:dyDescent="0.2">
      <c r="B635" t="s">
        <v>11700</v>
      </c>
      <c r="C635">
        <v>108</v>
      </c>
      <c r="D635" t="s">
        <v>1954</v>
      </c>
      <c r="E635" t="s">
        <v>1955</v>
      </c>
      <c r="F635">
        <v>3557</v>
      </c>
      <c r="G635">
        <v>2</v>
      </c>
      <c r="H635">
        <v>113864791</v>
      </c>
      <c r="I635">
        <v>113891593</v>
      </c>
      <c r="J635">
        <v>0.34021894899999999</v>
      </c>
      <c r="K635">
        <v>1.1852425449999999</v>
      </c>
      <c r="L635">
        <v>23</v>
      </c>
      <c r="M635">
        <v>10.81</v>
      </c>
      <c r="N635">
        <v>11</v>
      </c>
      <c r="O635">
        <v>1.0118199999999999E-4</v>
      </c>
      <c r="P635" s="1">
        <v>4.4000000000000002E-7</v>
      </c>
      <c r="Q635">
        <v>1</v>
      </c>
      <c r="R635" t="s">
        <v>757</v>
      </c>
      <c r="S635" t="s">
        <v>56</v>
      </c>
      <c r="T635">
        <v>8</v>
      </c>
      <c r="U635" t="s">
        <v>1279</v>
      </c>
      <c r="V635" s="1">
        <v>2.7000000000000001E-40</v>
      </c>
      <c r="W635" t="s">
        <v>1956</v>
      </c>
      <c r="X635">
        <v>1.5601E-3</v>
      </c>
      <c r="Y635" t="s">
        <v>17849</v>
      </c>
    </row>
    <row r="636" spans="2:25" x14ac:dyDescent="0.2">
      <c r="B636" t="s">
        <v>11700</v>
      </c>
      <c r="C636">
        <v>108</v>
      </c>
      <c r="D636" t="s">
        <v>1957</v>
      </c>
      <c r="E636" t="s">
        <v>1958</v>
      </c>
      <c r="F636">
        <v>23550</v>
      </c>
      <c r="G636">
        <v>2</v>
      </c>
      <c r="H636">
        <v>113914902</v>
      </c>
      <c r="I636">
        <v>113966973</v>
      </c>
      <c r="J636">
        <v>0.80549607000000001</v>
      </c>
      <c r="K636">
        <v>-0.98175778199999997</v>
      </c>
      <c r="L636">
        <v>39</v>
      </c>
      <c r="M636">
        <v>22.1</v>
      </c>
      <c r="N636">
        <v>151</v>
      </c>
      <c r="O636" s="1">
        <v>6.48E-26</v>
      </c>
      <c r="P636" s="1">
        <v>2.1199999999999999E-123</v>
      </c>
      <c r="Q636">
        <v>23</v>
      </c>
      <c r="R636" t="s">
        <v>1959</v>
      </c>
      <c r="S636" t="s">
        <v>56</v>
      </c>
      <c r="T636">
        <v>11</v>
      </c>
      <c r="U636" t="s">
        <v>1960</v>
      </c>
      <c r="V636" s="1">
        <v>2.7000000000000001E-40</v>
      </c>
      <c r="W636" t="s">
        <v>1961</v>
      </c>
      <c r="X636" s="1">
        <v>1.2201E-10</v>
      </c>
    </row>
    <row r="637" spans="2:25" x14ac:dyDescent="0.2">
      <c r="B637" t="s">
        <v>11700</v>
      </c>
      <c r="C637">
        <v>108</v>
      </c>
      <c r="D637" t="s">
        <v>1962</v>
      </c>
      <c r="E637" t="s">
        <v>1963</v>
      </c>
      <c r="F637">
        <v>7849</v>
      </c>
      <c r="G637">
        <v>2</v>
      </c>
      <c r="H637">
        <v>113973574</v>
      </c>
      <c r="I637">
        <v>114036527</v>
      </c>
      <c r="J637">
        <v>0.90212384300000004</v>
      </c>
      <c r="K637">
        <v>7.8698168999999998E-2</v>
      </c>
      <c r="L637">
        <v>22</v>
      </c>
      <c r="M637">
        <v>22.1</v>
      </c>
      <c r="N637">
        <v>53</v>
      </c>
      <c r="O637" s="1">
        <v>3.8100000000000001E-59</v>
      </c>
      <c r="P637" s="1">
        <v>1.5000000000000001E-76</v>
      </c>
      <c r="Q637">
        <v>44</v>
      </c>
      <c r="R637" t="s">
        <v>1964</v>
      </c>
      <c r="S637" t="s">
        <v>56</v>
      </c>
      <c r="T637">
        <v>9</v>
      </c>
      <c r="U637" t="s">
        <v>1965</v>
      </c>
      <c r="V637" s="1">
        <v>2.7000000000000001E-40</v>
      </c>
      <c r="W637" t="s">
        <v>1966</v>
      </c>
      <c r="X637" s="1">
        <v>1.8176999999999999E-7</v>
      </c>
      <c r="Y637" t="s">
        <v>17850</v>
      </c>
    </row>
    <row r="638" spans="2:25" x14ac:dyDescent="0.2">
      <c r="B638" t="s">
        <v>11700</v>
      </c>
      <c r="C638">
        <v>108</v>
      </c>
      <c r="D638" t="s">
        <v>1967</v>
      </c>
      <c r="E638" t="s">
        <v>1968</v>
      </c>
      <c r="F638">
        <v>150472</v>
      </c>
      <c r="G638">
        <v>2</v>
      </c>
      <c r="H638">
        <v>114195268</v>
      </c>
      <c r="I638">
        <v>114253766</v>
      </c>
      <c r="J638">
        <v>0.96707079600000001</v>
      </c>
      <c r="K638">
        <v>-0.83017719300000004</v>
      </c>
      <c r="L638">
        <v>0</v>
      </c>
      <c r="M638">
        <v>0</v>
      </c>
      <c r="N638">
        <v>67</v>
      </c>
      <c r="O638" s="1">
        <v>1.0900000000000001E-22</v>
      </c>
      <c r="P638" s="1">
        <v>9.5100000000000003E-48</v>
      </c>
      <c r="Q638">
        <v>9</v>
      </c>
      <c r="R638" t="s">
        <v>1969</v>
      </c>
      <c r="S638" t="s">
        <v>0</v>
      </c>
      <c r="T638">
        <v>0</v>
      </c>
      <c r="U638" t="s">
        <v>55</v>
      </c>
      <c r="V638" s="1">
        <v>2.7000000000000001E-40</v>
      </c>
      <c r="W638" t="s">
        <v>1970</v>
      </c>
      <c r="X638">
        <v>9.8915000000000003E-2</v>
      </c>
    </row>
    <row r="639" spans="2:25" x14ac:dyDescent="0.2">
      <c r="B639" t="s">
        <v>11700</v>
      </c>
      <c r="C639">
        <v>108</v>
      </c>
      <c r="D639" t="s">
        <v>1971</v>
      </c>
      <c r="E639" t="s">
        <v>1972</v>
      </c>
      <c r="F639">
        <v>200350</v>
      </c>
      <c r="G639">
        <v>2</v>
      </c>
      <c r="H639">
        <v>114256661</v>
      </c>
      <c r="I639">
        <v>114258728</v>
      </c>
      <c r="J639" t="s">
        <v>55</v>
      </c>
      <c r="K639">
        <v>0.33537787499999999</v>
      </c>
      <c r="L639">
        <v>0</v>
      </c>
      <c r="M639">
        <v>0</v>
      </c>
      <c r="N639">
        <v>63</v>
      </c>
      <c r="O639" s="1">
        <v>4.6999999999999996E-18</v>
      </c>
      <c r="P639" s="1">
        <v>6.87E-28</v>
      </c>
      <c r="Q639">
        <v>7</v>
      </c>
      <c r="R639" t="s">
        <v>1973</v>
      </c>
      <c r="S639" t="s">
        <v>56</v>
      </c>
      <c r="T639">
        <v>1</v>
      </c>
      <c r="U639" t="s">
        <v>71</v>
      </c>
      <c r="V639" s="1">
        <v>2.7000000000000001E-40</v>
      </c>
      <c r="W639" t="s">
        <v>1974</v>
      </c>
      <c r="X639">
        <v>9.1083999999999991E-3</v>
      </c>
    </row>
    <row r="640" spans="2:25" x14ac:dyDescent="0.2">
      <c r="B640" t="s">
        <v>11700</v>
      </c>
      <c r="C640">
        <v>108</v>
      </c>
      <c r="D640" t="s">
        <v>1975</v>
      </c>
      <c r="E640" t="s">
        <v>1976</v>
      </c>
      <c r="F640">
        <v>11159</v>
      </c>
      <c r="G640">
        <v>2</v>
      </c>
      <c r="H640">
        <v>114384806</v>
      </c>
      <c r="I640">
        <v>114400973</v>
      </c>
      <c r="J640">
        <v>0.940339178</v>
      </c>
      <c r="K640">
        <v>-8.0649544000000004E-2</v>
      </c>
      <c r="L640">
        <v>0</v>
      </c>
      <c r="M640">
        <v>0</v>
      </c>
      <c r="N640">
        <v>19</v>
      </c>
      <c r="O640" s="1">
        <v>2.8E-5</v>
      </c>
      <c r="P640" s="1">
        <v>1.3899999999999999E-44</v>
      </c>
      <c r="Q640">
        <v>1</v>
      </c>
      <c r="R640" t="s">
        <v>757</v>
      </c>
      <c r="S640" t="s">
        <v>0</v>
      </c>
      <c r="T640">
        <v>0</v>
      </c>
      <c r="U640" t="s">
        <v>55</v>
      </c>
      <c r="V640" s="1">
        <v>3.8E-12</v>
      </c>
      <c r="W640" t="s">
        <v>1977</v>
      </c>
      <c r="X640">
        <v>0.28388000000000002</v>
      </c>
    </row>
    <row r="641" spans="2:25" x14ac:dyDescent="0.2">
      <c r="B641" t="s">
        <v>11700</v>
      </c>
      <c r="C641">
        <v>109</v>
      </c>
      <c r="D641" t="s">
        <v>398</v>
      </c>
      <c r="E641" t="s">
        <v>399</v>
      </c>
      <c r="F641">
        <v>79712</v>
      </c>
      <c r="G641">
        <v>2</v>
      </c>
      <c r="H641">
        <v>144695635</v>
      </c>
      <c r="I641">
        <v>145090135</v>
      </c>
      <c r="J641" s="1">
        <v>2.4099999999999999E-10</v>
      </c>
      <c r="K641">
        <v>-0.78795316800000004</v>
      </c>
      <c r="L641">
        <v>0</v>
      </c>
      <c r="M641">
        <v>0</v>
      </c>
      <c r="N641">
        <v>0</v>
      </c>
      <c r="O641" t="s">
        <v>55</v>
      </c>
      <c r="P641" t="s">
        <v>55</v>
      </c>
      <c r="Q641">
        <v>0</v>
      </c>
      <c r="R641" t="s">
        <v>55</v>
      </c>
      <c r="S641" t="s">
        <v>56</v>
      </c>
      <c r="T641">
        <v>1</v>
      </c>
      <c r="U641" t="s">
        <v>201</v>
      </c>
      <c r="V641" s="1">
        <v>4.9999999999999998E-8</v>
      </c>
      <c r="W641" t="s">
        <v>1978</v>
      </c>
      <c r="X641">
        <v>0.26960000000000001</v>
      </c>
    </row>
    <row r="642" spans="2:25" x14ac:dyDescent="0.2">
      <c r="B642" t="s">
        <v>11700</v>
      </c>
      <c r="C642">
        <v>109</v>
      </c>
      <c r="D642" t="s">
        <v>400</v>
      </c>
      <c r="E642" t="s">
        <v>401</v>
      </c>
      <c r="F642">
        <v>9839</v>
      </c>
      <c r="G642">
        <v>2</v>
      </c>
      <c r="H642">
        <v>145141648</v>
      </c>
      <c r="I642">
        <v>145282147</v>
      </c>
      <c r="J642">
        <v>0.99983386699999999</v>
      </c>
      <c r="K642">
        <v>-3.3324506789999999</v>
      </c>
      <c r="L642">
        <v>0</v>
      </c>
      <c r="M642">
        <v>0</v>
      </c>
      <c r="N642">
        <v>0</v>
      </c>
      <c r="O642" t="s">
        <v>55</v>
      </c>
      <c r="P642" t="s">
        <v>55</v>
      </c>
      <c r="Q642">
        <v>0</v>
      </c>
      <c r="R642" t="s">
        <v>55</v>
      </c>
      <c r="S642" t="s">
        <v>56</v>
      </c>
      <c r="T642">
        <v>1</v>
      </c>
      <c r="U642" t="s">
        <v>201</v>
      </c>
      <c r="V642" s="1">
        <v>9.6000000000000005E-11</v>
      </c>
      <c r="W642" t="s">
        <v>1979</v>
      </c>
      <c r="X642">
        <v>7.2957999999999995E-2</v>
      </c>
      <c r="Y642" t="s">
        <v>17738</v>
      </c>
    </row>
    <row r="643" spans="2:25" x14ac:dyDescent="0.2">
      <c r="B643" t="s">
        <v>11700</v>
      </c>
      <c r="C643">
        <v>109</v>
      </c>
      <c r="D643" t="s">
        <v>402</v>
      </c>
      <c r="E643" t="s">
        <v>403</v>
      </c>
      <c r="F643">
        <v>92</v>
      </c>
      <c r="G643">
        <v>2</v>
      </c>
      <c r="H643">
        <v>148602086</v>
      </c>
      <c r="I643">
        <v>148688393</v>
      </c>
      <c r="J643">
        <v>0.99393226199999996</v>
      </c>
      <c r="K643">
        <v>-1.0462929059999999</v>
      </c>
      <c r="L643">
        <v>0</v>
      </c>
      <c r="M643">
        <v>0</v>
      </c>
      <c r="N643">
        <v>4</v>
      </c>
      <c r="O643">
        <v>1.08553E-4</v>
      </c>
      <c r="P643">
        <v>7.3421000000000001E-4</v>
      </c>
      <c r="Q643">
        <v>1</v>
      </c>
      <c r="R643" t="s">
        <v>1980</v>
      </c>
      <c r="S643" t="s">
        <v>56</v>
      </c>
      <c r="T643">
        <v>8</v>
      </c>
      <c r="U643" t="s">
        <v>404</v>
      </c>
      <c r="V643" s="1">
        <v>9.6000000000000005E-11</v>
      </c>
      <c r="W643" t="s">
        <v>1981</v>
      </c>
      <c r="X643" s="1">
        <v>6.4916000000000002E-7</v>
      </c>
    </row>
    <row r="644" spans="2:25" x14ac:dyDescent="0.2">
      <c r="B644" t="s">
        <v>11700</v>
      </c>
      <c r="C644">
        <v>109</v>
      </c>
      <c r="D644" t="s">
        <v>405</v>
      </c>
      <c r="E644" t="s">
        <v>406</v>
      </c>
      <c r="F644">
        <v>5000</v>
      </c>
      <c r="G644">
        <v>2</v>
      </c>
      <c r="H644">
        <v>148687968</v>
      </c>
      <c r="I644">
        <v>148779147</v>
      </c>
      <c r="J644" s="1">
        <v>2.2900000000000001E-6</v>
      </c>
      <c r="K644">
        <v>-0.92087096800000001</v>
      </c>
      <c r="L644">
        <v>0</v>
      </c>
      <c r="M644">
        <v>0</v>
      </c>
      <c r="N644">
        <v>0</v>
      </c>
      <c r="O644" t="s">
        <v>55</v>
      </c>
      <c r="P644" t="s">
        <v>55</v>
      </c>
      <c r="Q644">
        <v>0</v>
      </c>
      <c r="R644" t="s">
        <v>55</v>
      </c>
      <c r="S644" t="s">
        <v>56</v>
      </c>
      <c r="T644">
        <v>2</v>
      </c>
      <c r="U644" t="s">
        <v>407</v>
      </c>
      <c r="V644" s="1">
        <v>9.6000000000000005E-11</v>
      </c>
      <c r="W644" t="s">
        <v>1979</v>
      </c>
      <c r="X644" s="1">
        <v>3.3399E-6</v>
      </c>
      <c r="Y644" t="s">
        <v>17739</v>
      </c>
    </row>
    <row r="645" spans="2:25" x14ac:dyDescent="0.2">
      <c r="B645" t="s">
        <v>11700</v>
      </c>
      <c r="C645">
        <v>109</v>
      </c>
      <c r="D645" t="s">
        <v>408</v>
      </c>
      <c r="E645" t="s">
        <v>409</v>
      </c>
      <c r="F645">
        <v>55777</v>
      </c>
      <c r="G645">
        <v>2</v>
      </c>
      <c r="H645">
        <v>148778580</v>
      </c>
      <c r="I645">
        <v>149275805</v>
      </c>
      <c r="J645">
        <v>0.99985233299999998</v>
      </c>
      <c r="K645">
        <v>-0.90573742400000001</v>
      </c>
      <c r="L645">
        <v>0</v>
      </c>
      <c r="M645">
        <v>0</v>
      </c>
      <c r="N645">
        <v>0</v>
      </c>
      <c r="O645" t="s">
        <v>55</v>
      </c>
      <c r="P645" t="s">
        <v>55</v>
      </c>
      <c r="Q645">
        <v>0</v>
      </c>
      <c r="R645" t="s">
        <v>55</v>
      </c>
      <c r="S645" t="s">
        <v>56</v>
      </c>
      <c r="T645">
        <v>2</v>
      </c>
      <c r="U645" t="s">
        <v>407</v>
      </c>
      <c r="V645" s="1">
        <v>9.6000000000000005E-11</v>
      </c>
      <c r="W645" t="s">
        <v>1979</v>
      </c>
      <c r="X645">
        <v>3.0933000000000002E-3</v>
      </c>
      <c r="Y645" t="s">
        <v>17740</v>
      </c>
    </row>
    <row r="646" spans="2:25" x14ac:dyDescent="0.2">
      <c r="B646" t="s">
        <v>11700</v>
      </c>
      <c r="C646">
        <v>109</v>
      </c>
      <c r="D646" t="s">
        <v>410</v>
      </c>
      <c r="E646" t="s">
        <v>411</v>
      </c>
      <c r="F646">
        <v>3800</v>
      </c>
      <c r="G646">
        <v>2</v>
      </c>
      <c r="H646">
        <v>149632819</v>
      </c>
      <c r="I646">
        <v>149883273</v>
      </c>
      <c r="J646">
        <v>0.99951559700000003</v>
      </c>
      <c r="K646" t="s">
        <v>55</v>
      </c>
      <c r="L646">
        <v>0</v>
      </c>
      <c r="M646">
        <v>0</v>
      </c>
      <c r="N646">
        <v>0</v>
      </c>
      <c r="O646" t="s">
        <v>55</v>
      </c>
      <c r="P646" t="s">
        <v>55</v>
      </c>
      <c r="Q646">
        <v>0</v>
      </c>
      <c r="R646" t="s">
        <v>55</v>
      </c>
      <c r="S646" t="s">
        <v>56</v>
      </c>
      <c r="T646">
        <v>1</v>
      </c>
      <c r="U646" t="s">
        <v>118</v>
      </c>
      <c r="V646" s="1">
        <v>9.6000000000000005E-11</v>
      </c>
      <c r="W646" t="s">
        <v>1979</v>
      </c>
      <c r="X646">
        <v>0.15695999999999999</v>
      </c>
      <c r="Y646" t="s">
        <v>17741</v>
      </c>
    </row>
    <row r="647" spans="2:25" x14ac:dyDescent="0.2">
      <c r="B647" t="s">
        <v>11700</v>
      </c>
      <c r="C647">
        <v>109</v>
      </c>
      <c r="D647" t="s">
        <v>412</v>
      </c>
      <c r="E647" t="s">
        <v>413</v>
      </c>
      <c r="F647">
        <v>130576</v>
      </c>
      <c r="G647">
        <v>2</v>
      </c>
      <c r="H647">
        <v>149894621</v>
      </c>
      <c r="I647">
        <v>150071776</v>
      </c>
      <c r="J647">
        <v>1.033508E-3</v>
      </c>
      <c r="K647">
        <v>-0.24095593600000001</v>
      </c>
      <c r="L647">
        <v>0</v>
      </c>
      <c r="M647">
        <v>0</v>
      </c>
      <c r="N647">
        <v>0</v>
      </c>
      <c r="O647" t="s">
        <v>55</v>
      </c>
      <c r="P647" t="s">
        <v>55</v>
      </c>
      <c r="Q647">
        <v>0</v>
      </c>
      <c r="R647" t="s">
        <v>55</v>
      </c>
      <c r="S647" t="s">
        <v>56</v>
      </c>
      <c r="T647">
        <v>2</v>
      </c>
      <c r="U647" t="s">
        <v>414</v>
      </c>
      <c r="V647" s="1">
        <v>9.6000000000000005E-11</v>
      </c>
      <c r="W647" t="s">
        <v>1979</v>
      </c>
      <c r="X647">
        <v>0.56621999999999995</v>
      </c>
    </row>
    <row r="648" spans="2:25" x14ac:dyDescent="0.2">
      <c r="B648" t="s">
        <v>11700</v>
      </c>
      <c r="C648">
        <v>109</v>
      </c>
      <c r="D648" t="s">
        <v>415</v>
      </c>
      <c r="E648" t="s">
        <v>416</v>
      </c>
      <c r="F648">
        <v>130574</v>
      </c>
      <c r="G648">
        <v>2</v>
      </c>
      <c r="H648">
        <v>150186499</v>
      </c>
      <c r="I648">
        <v>150330662</v>
      </c>
      <c r="J648">
        <v>6.2482599999999998E-4</v>
      </c>
      <c r="K648">
        <v>0.36892341400000001</v>
      </c>
      <c r="L648">
        <v>0</v>
      </c>
      <c r="M648">
        <v>0</v>
      </c>
      <c r="N648">
        <v>0</v>
      </c>
      <c r="O648" t="s">
        <v>55</v>
      </c>
      <c r="P648" t="s">
        <v>55</v>
      </c>
      <c r="Q648">
        <v>0</v>
      </c>
      <c r="R648" t="s">
        <v>55</v>
      </c>
      <c r="S648" t="s">
        <v>56</v>
      </c>
      <c r="T648">
        <v>2</v>
      </c>
      <c r="U648" t="s">
        <v>417</v>
      </c>
      <c r="V648" s="1">
        <v>9.6000000000000005E-11</v>
      </c>
      <c r="W648" t="s">
        <v>1979</v>
      </c>
      <c r="X648">
        <v>6.7971000000000004E-2</v>
      </c>
    </row>
    <row r="649" spans="2:25" x14ac:dyDescent="0.2">
      <c r="B649" t="s">
        <v>11700</v>
      </c>
      <c r="C649">
        <v>110</v>
      </c>
      <c r="D649" t="s">
        <v>1982</v>
      </c>
      <c r="E649" t="s">
        <v>1983</v>
      </c>
      <c r="F649">
        <v>54529</v>
      </c>
      <c r="G649">
        <v>2</v>
      </c>
      <c r="H649">
        <v>190526111</v>
      </c>
      <c r="I649">
        <v>190535557</v>
      </c>
      <c r="J649" s="1">
        <v>1.6400000000000001E-8</v>
      </c>
      <c r="K649">
        <v>-4.4258206000000001E-2</v>
      </c>
      <c r="L649">
        <v>0</v>
      </c>
      <c r="M649">
        <v>0</v>
      </c>
      <c r="N649">
        <v>0</v>
      </c>
      <c r="O649" t="s">
        <v>55</v>
      </c>
      <c r="P649" t="s">
        <v>55</v>
      </c>
      <c r="Q649">
        <v>0</v>
      </c>
      <c r="R649" t="s">
        <v>55</v>
      </c>
      <c r="S649" t="s">
        <v>56</v>
      </c>
      <c r="T649">
        <v>2</v>
      </c>
      <c r="U649" t="s">
        <v>944</v>
      </c>
      <c r="V649" s="1">
        <v>5.4E-8</v>
      </c>
      <c r="W649" t="s">
        <v>1984</v>
      </c>
      <c r="X649">
        <v>0.60211999999999999</v>
      </c>
    </row>
    <row r="650" spans="2:25" x14ac:dyDescent="0.2">
      <c r="B650" t="s">
        <v>11700</v>
      </c>
      <c r="C650">
        <v>110</v>
      </c>
      <c r="D650" t="s">
        <v>1985</v>
      </c>
      <c r="E650" t="s">
        <v>1986</v>
      </c>
      <c r="F650">
        <v>150709</v>
      </c>
      <c r="G650">
        <v>2</v>
      </c>
      <c r="H650">
        <v>190539016</v>
      </c>
      <c r="I650">
        <v>190625919</v>
      </c>
      <c r="J650" s="1">
        <v>6.61E-24</v>
      </c>
      <c r="K650">
        <v>2.6930536000000001E-2</v>
      </c>
      <c r="L650">
        <v>0</v>
      </c>
      <c r="M650">
        <v>0</v>
      </c>
      <c r="N650">
        <v>0</v>
      </c>
      <c r="O650" t="s">
        <v>55</v>
      </c>
      <c r="P650" t="s">
        <v>55</v>
      </c>
      <c r="Q650">
        <v>0</v>
      </c>
      <c r="R650" t="s">
        <v>55</v>
      </c>
      <c r="S650" t="s">
        <v>56</v>
      </c>
      <c r="T650">
        <v>2</v>
      </c>
      <c r="U650" t="s">
        <v>944</v>
      </c>
      <c r="V650" s="1">
        <v>5.4E-8</v>
      </c>
      <c r="W650" t="s">
        <v>1984</v>
      </c>
      <c r="X650">
        <v>0.36563000000000001</v>
      </c>
    </row>
    <row r="651" spans="2:25" x14ac:dyDescent="0.2">
      <c r="B651" t="s">
        <v>11700</v>
      </c>
      <c r="C651">
        <v>110</v>
      </c>
      <c r="D651" t="s">
        <v>1987</v>
      </c>
      <c r="E651" t="s">
        <v>1988</v>
      </c>
      <c r="F651">
        <v>64172</v>
      </c>
      <c r="G651">
        <v>2</v>
      </c>
      <c r="H651">
        <v>190611386</v>
      </c>
      <c r="I651">
        <v>190627953</v>
      </c>
      <c r="J651">
        <v>2.0243400000000001E-4</v>
      </c>
      <c r="K651">
        <v>0.23551881299999999</v>
      </c>
      <c r="L651">
        <v>0</v>
      </c>
      <c r="M651">
        <v>0</v>
      </c>
      <c r="N651">
        <v>0</v>
      </c>
      <c r="O651" t="s">
        <v>55</v>
      </c>
      <c r="P651" t="s">
        <v>55</v>
      </c>
      <c r="Q651">
        <v>0</v>
      </c>
      <c r="R651" t="s">
        <v>55</v>
      </c>
      <c r="S651" t="s">
        <v>56</v>
      </c>
      <c r="T651">
        <v>5</v>
      </c>
      <c r="U651" t="s">
        <v>1989</v>
      </c>
      <c r="V651" s="1">
        <v>1.3000000000000001E-8</v>
      </c>
      <c r="W651" t="s">
        <v>1984</v>
      </c>
      <c r="X651">
        <v>0.25369000000000003</v>
      </c>
    </row>
    <row r="652" spans="2:25" x14ac:dyDescent="0.2">
      <c r="B652" t="s">
        <v>11700</v>
      </c>
      <c r="C652">
        <v>110</v>
      </c>
      <c r="D652" t="s">
        <v>1990</v>
      </c>
      <c r="E652" t="s">
        <v>1991</v>
      </c>
      <c r="F652">
        <v>94101</v>
      </c>
      <c r="G652">
        <v>2</v>
      </c>
      <c r="H652">
        <v>190635049</v>
      </c>
      <c r="I652">
        <v>190649097</v>
      </c>
      <c r="J652">
        <v>7.58239E-2</v>
      </c>
      <c r="K652">
        <v>0.61306583199999998</v>
      </c>
      <c r="L652">
        <v>0</v>
      </c>
      <c r="M652">
        <v>0</v>
      </c>
      <c r="N652">
        <v>0</v>
      </c>
      <c r="O652" t="s">
        <v>55</v>
      </c>
      <c r="P652" t="s">
        <v>55</v>
      </c>
      <c r="Q652">
        <v>0</v>
      </c>
      <c r="R652" t="s">
        <v>55</v>
      </c>
      <c r="S652" t="s">
        <v>56</v>
      </c>
      <c r="T652">
        <v>6</v>
      </c>
      <c r="U652" t="s">
        <v>1992</v>
      </c>
      <c r="V652" s="1">
        <v>1E-8</v>
      </c>
      <c r="W652" t="s">
        <v>1984</v>
      </c>
      <c r="X652">
        <v>0.29158000000000001</v>
      </c>
    </row>
    <row r="653" spans="2:25" x14ac:dyDescent="0.2">
      <c r="B653" t="s">
        <v>11700</v>
      </c>
      <c r="C653">
        <v>110</v>
      </c>
      <c r="D653" t="s">
        <v>1993</v>
      </c>
      <c r="E653" t="s">
        <v>1994</v>
      </c>
      <c r="F653" t="s">
        <v>55</v>
      </c>
      <c r="G653">
        <v>2</v>
      </c>
      <c r="H653">
        <v>190642909</v>
      </c>
      <c r="I653">
        <v>190643157</v>
      </c>
      <c r="J653" t="s">
        <v>55</v>
      </c>
      <c r="K653" t="s">
        <v>55</v>
      </c>
      <c r="L653">
        <v>0</v>
      </c>
      <c r="M653">
        <v>0</v>
      </c>
      <c r="N653">
        <v>0</v>
      </c>
      <c r="O653" t="s">
        <v>55</v>
      </c>
      <c r="P653" t="s">
        <v>55</v>
      </c>
      <c r="Q653">
        <v>0</v>
      </c>
      <c r="R653" t="s">
        <v>55</v>
      </c>
      <c r="S653" t="s">
        <v>56</v>
      </c>
      <c r="T653">
        <v>6</v>
      </c>
      <c r="U653" t="s">
        <v>1992</v>
      </c>
      <c r="V653" s="1">
        <v>1E-8</v>
      </c>
      <c r="W653" t="s">
        <v>1984</v>
      </c>
      <c r="X653">
        <v>0.39550999999999997</v>
      </c>
    </row>
    <row r="654" spans="2:25" x14ac:dyDescent="0.2">
      <c r="B654" t="s">
        <v>11700</v>
      </c>
      <c r="C654">
        <v>110</v>
      </c>
      <c r="D654" t="s">
        <v>1995</v>
      </c>
      <c r="E654" t="s">
        <v>1996</v>
      </c>
      <c r="F654">
        <v>5378</v>
      </c>
      <c r="G654">
        <v>2</v>
      </c>
      <c r="H654">
        <v>190649107</v>
      </c>
      <c r="I654">
        <v>190742355</v>
      </c>
      <c r="J654" s="1">
        <v>6.5600000000000006E-14</v>
      </c>
      <c r="K654">
        <v>-0.29635525200000001</v>
      </c>
      <c r="L654">
        <v>0</v>
      </c>
      <c r="M654">
        <v>0</v>
      </c>
      <c r="N654">
        <v>0</v>
      </c>
      <c r="O654" t="s">
        <v>55</v>
      </c>
      <c r="P654" t="s">
        <v>55</v>
      </c>
      <c r="Q654">
        <v>0</v>
      </c>
      <c r="R654" t="s">
        <v>55</v>
      </c>
      <c r="S654" t="s">
        <v>56</v>
      </c>
      <c r="T654">
        <v>6</v>
      </c>
      <c r="U654" t="s">
        <v>1992</v>
      </c>
      <c r="V654" s="1">
        <v>1E-8</v>
      </c>
      <c r="W654" t="s">
        <v>1984</v>
      </c>
      <c r="X654">
        <v>0.37615999999999999</v>
      </c>
      <c r="Y654" t="s">
        <v>17851</v>
      </c>
    </row>
    <row r="655" spans="2:25" x14ac:dyDescent="0.2">
      <c r="B655" t="s">
        <v>11700</v>
      </c>
      <c r="C655">
        <v>110</v>
      </c>
      <c r="D655" t="s">
        <v>1997</v>
      </c>
      <c r="E655" t="s">
        <v>1998</v>
      </c>
      <c r="F655">
        <v>84281</v>
      </c>
      <c r="G655">
        <v>2</v>
      </c>
      <c r="H655">
        <v>190744335</v>
      </c>
      <c r="I655">
        <v>191068210</v>
      </c>
      <c r="J655">
        <v>2.3588527000000001E-2</v>
      </c>
      <c r="K655">
        <v>-0.92340671600000002</v>
      </c>
      <c r="L655">
        <v>0</v>
      </c>
      <c r="M655">
        <v>0</v>
      </c>
      <c r="N655">
        <v>13</v>
      </c>
      <c r="O655" s="1">
        <v>3.3800000000000002E-11</v>
      </c>
      <c r="P655" s="1">
        <v>1.9300000000000001E-41</v>
      </c>
      <c r="Q655">
        <v>2</v>
      </c>
      <c r="R655" t="s">
        <v>1999</v>
      </c>
      <c r="S655" t="s">
        <v>56</v>
      </c>
      <c r="T655">
        <v>3</v>
      </c>
      <c r="U655" t="s">
        <v>228</v>
      </c>
      <c r="V655" s="1">
        <v>6.4000000000000002E-9</v>
      </c>
      <c r="W655" t="s">
        <v>1984</v>
      </c>
      <c r="X655">
        <v>0.24728</v>
      </c>
    </row>
    <row r="656" spans="2:25" x14ac:dyDescent="0.2">
      <c r="B656" t="s">
        <v>11700</v>
      </c>
      <c r="C656">
        <v>110</v>
      </c>
      <c r="D656" t="s">
        <v>2000</v>
      </c>
      <c r="E656" t="s">
        <v>2001</v>
      </c>
      <c r="F656">
        <v>2660</v>
      </c>
      <c r="G656">
        <v>2</v>
      </c>
      <c r="H656">
        <v>190920423</v>
      </c>
      <c r="I656">
        <v>190927455</v>
      </c>
      <c r="J656">
        <v>0.81291473599999997</v>
      </c>
      <c r="K656">
        <v>0.579199625</v>
      </c>
      <c r="L656">
        <v>0</v>
      </c>
      <c r="M656">
        <v>0</v>
      </c>
      <c r="N656">
        <v>1</v>
      </c>
      <c r="O656" s="1">
        <v>4.3600000000000003E-5</v>
      </c>
      <c r="P656">
        <v>8.5135000000000002E-3</v>
      </c>
      <c r="Q656">
        <v>1</v>
      </c>
      <c r="R656" t="s">
        <v>505</v>
      </c>
      <c r="S656" t="s">
        <v>56</v>
      </c>
      <c r="T656">
        <v>6</v>
      </c>
      <c r="U656" t="s">
        <v>2002</v>
      </c>
      <c r="V656" s="1">
        <v>6.4000000000000002E-9</v>
      </c>
      <c r="W656" t="s">
        <v>1984</v>
      </c>
      <c r="X656">
        <v>0.19341</v>
      </c>
      <c r="Y656" t="s">
        <v>17852</v>
      </c>
    </row>
    <row r="657" spans="2:25" x14ac:dyDescent="0.2">
      <c r="B657" t="s">
        <v>11700</v>
      </c>
      <c r="C657">
        <v>110</v>
      </c>
      <c r="D657" t="s">
        <v>2003</v>
      </c>
      <c r="E657" t="s">
        <v>2004</v>
      </c>
      <c r="F657">
        <v>26275</v>
      </c>
      <c r="G657">
        <v>2</v>
      </c>
      <c r="H657">
        <v>191054461</v>
      </c>
      <c r="I657">
        <v>191208919</v>
      </c>
      <c r="J657" s="1">
        <v>4.1799999999999997E-8</v>
      </c>
      <c r="K657">
        <v>-4.9260934999999999E-2</v>
      </c>
      <c r="L657">
        <v>0</v>
      </c>
      <c r="M657">
        <v>0</v>
      </c>
      <c r="N657">
        <v>0</v>
      </c>
      <c r="O657" t="s">
        <v>55</v>
      </c>
      <c r="P657" t="s">
        <v>55</v>
      </c>
      <c r="Q657">
        <v>0</v>
      </c>
      <c r="R657" t="s">
        <v>55</v>
      </c>
      <c r="S657" t="s">
        <v>56</v>
      </c>
      <c r="T657">
        <v>12</v>
      </c>
      <c r="U657" t="s">
        <v>2005</v>
      </c>
      <c r="V657" s="1">
        <v>6.4000000000000002E-9</v>
      </c>
      <c r="W657" t="s">
        <v>1984</v>
      </c>
      <c r="X657">
        <v>2.8938999999999999E-2</v>
      </c>
      <c r="Y657" t="s">
        <v>17853</v>
      </c>
    </row>
    <row r="658" spans="2:25" x14ac:dyDescent="0.2">
      <c r="B658" t="s">
        <v>11700</v>
      </c>
      <c r="C658">
        <v>110</v>
      </c>
      <c r="D658" t="s">
        <v>2006</v>
      </c>
      <c r="E658" t="s">
        <v>2007</v>
      </c>
      <c r="F658">
        <v>3628</v>
      </c>
      <c r="G658">
        <v>2</v>
      </c>
      <c r="H658">
        <v>191208196</v>
      </c>
      <c r="I658">
        <v>191236391</v>
      </c>
      <c r="J658">
        <v>2.37352E-4</v>
      </c>
      <c r="K658" t="s">
        <v>55</v>
      </c>
      <c r="L658">
        <v>0</v>
      </c>
      <c r="M658">
        <v>0</v>
      </c>
      <c r="N658">
        <v>13</v>
      </c>
      <c r="O658" s="1">
        <v>4.2699999999999999E-11</v>
      </c>
      <c r="P658" s="1">
        <v>1.22E-38</v>
      </c>
      <c r="Q658">
        <v>11</v>
      </c>
      <c r="R658" t="s">
        <v>2008</v>
      </c>
      <c r="S658" t="s">
        <v>56</v>
      </c>
      <c r="T658">
        <v>12</v>
      </c>
      <c r="U658" t="s">
        <v>2005</v>
      </c>
      <c r="V658" s="1">
        <v>6.4000000000000002E-9</v>
      </c>
      <c r="W658" t="s">
        <v>1984</v>
      </c>
      <c r="X658">
        <v>3.3679000000000001E-2</v>
      </c>
    </row>
    <row r="659" spans="2:25" x14ac:dyDescent="0.2">
      <c r="B659" t="s">
        <v>11700</v>
      </c>
      <c r="C659">
        <v>110</v>
      </c>
      <c r="D659" t="s">
        <v>2009</v>
      </c>
      <c r="E659" t="s">
        <v>2010</v>
      </c>
      <c r="F659">
        <v>54842</v>
      </c>
      <c r="G659">
        <v>2</v>
      </c>
      <c r="H659">
        <v>191273081</v>
      </c>
      <c r="I659">
        <v>191373931</v>
      </c>
      <c r="J659">
        <v>1.8466940000000001E-3</v>
      </c>
      <c r="K659">
        <v>-0.109788961</v>
      </c>
      <c r="L659">
        <v>8</v>
      </c>
      <c r="M659">
        <v>7.4589999999999996</v>
      </c>
      <c r="N659">
        <v>13</v>
      </c>
      <c r="O659" s="1">
        <v>2.7000000000000001E-24</v>
      </c>
      <c r="P659" s="1">
        <v>6.7000000000000001E-46</v>
      </c>
      <c r="Q659">
        <v>9</v>
      </c>
      <c r="R659" t="s">
        <v>2011</v>
      </c>
      <c r="S659" t="s">
        <v>56</v>
      </c>
      <c r="T659">
        <v>7</v>
      </c>
      <c r="U659" t="s">
        <v>2012</v>
      </c>
      <c r="V659" s="1">
        <v>6.4000000000000002E-9</v>
      </c>
      <c r="W659" t="s">
        <v>1984</v>
      </c>
      <c r="X659" s="1">
        <v>3.8823000000000001E-6</v>
      </c>
    </row>
    <row r="660" spans="2:25" x14ac:dyDescent="0.2">
      <c r="B660" t="s">
        <v>11700</v>
      </c>
      <c r="C660">
        <v>110</v>
      </c>
      <c r="D660" t="s">
        <v>2013</v>
      </c>
      <c r="E660" t="s">
        <v>2014</v>
      </c>
      <c r="F660">
        <v>100131211</v>
      </c>
      <c r="G660">
        <v>2</v>
      </c>
      <c r="H660">
        <v>191369068</v>
      </c>
      <c r="I660">
        <v>191399448</v>
      </c>
      <c r="J660" t="s">
        <v>55</v>
      </c>
      <c r="K660">
        <v>-0.209501936</v>
      </c>
      <c r="L660">
        <v>7</v>
      </c>
      <c r="M660">
        <v>8.4529999999999994</v>
      </c>
      <c r="N660">
        <v>13</v>
      </c>
      <c r="O660" s="1">
        <v>1.02E-15</v>
      </c>
      <c r="P660" s="1">
        <v>5.62E-41</v>
      </c>
      <c r="Q660">
        <v>10</v>
      </c>
      <c r="R660" t="s">
        <v>2015</v>
      </c>
      <c r="S660" t="s">
        <v>56</v>
      </c>
      <c r="T660">
        <v>10</v>
      </c>
      <c r="U660" t="s">
        <v>2016</v>
      </c>
      <c r="V660" s="1">
        <v>6.4000000000000002E-9</v>
      </c>
      <c r="W660" t="s">
        <v>1984</v>
      </c>
      <c r="X660" s="1">
        <v>4.0335000000000002E-7</v>
      </c>
    </row>
    <row r="661" spans="2:25" x14ac:dyDescent="0.2">
      <c r="B661" t="s">
        <v>11700</v>
      </c>
      <c r="C661">
        <v>110</v>
      </c>
      <c r="D661" t="s">
        <v>2017</v>
      </c>
      <c r="E661" t="s">
        <v>2018</v>
      </c>
      <c r="F661">
        <v>4664</v>
      </c>
      <c r="G661">
        <v>2</v>
      </c>
      <c r="H661">
        <v>191511472</v>
      </c>
      <c r="I661">
        <v>191557492</v>
      </c>
      <c r="J661">
        <v>0.84850840800000005</v>
      </c>
      <c r="K661">
        <v>-1.336164452</v>
      </c>
      <c r="L661">
        <v>0</v>
      </c>
      <c r="M661">
        <v>0</v>
      </c>
      <c r="N661">
        <v>13</v>
      </c>
      <c r="O661" s="1">
        <v>2.6500000000000002E-18</v>
      </c>
      <c r="P661" s="1">
        <v>1.25E-29</v>
      </c>
      <c r="Q661">
        <v>4</v>
      </c>
      <c r="R661" t="s">
        <v>2019</v>
      </c>
      <c r="S661" t="s">
        <v>56</v>
      </c>
      <c r="T661">
        <v>16</v>
      </c>
      <c r="U661" t="s">
        <v>2020</v>
      </c>
      <c r="V661" s="1">
        <v>6.4000000000000002E-9</v>
      </c>
      <c r="W661" t="s">
        <v>1984</v>
      </c>
      <c r="X661" s="1">
        <v>2.9663999999999999E-5</v>
      </c>
    </row>
    <row r="662" spans="2:25" x14ac:dyDescent="0.2">
      <c r="B662" t="s">
        <v>11700</v>
      </c>
      <c r="C662">
        <v>110</v>
      </c>
      <c r="D662" t="s">
        <v>2021</v>
      </c>
      <c r="E662" t="s">
        <v>2022</v>
      </c>
      <c r="F662">
        <v>2744</v>
      </c>
      <c r="G662">
        <v>2</v>
      </c>
      <c r="H662">
        <v>191745553</v>
      </c>
      <c r="I662">
        <v>191830278</v>
      </c>
      <c r="J662">
        <v>0.99930260000000004</v>
      </c>
      <c r="K662">
        <v>-0.16300407</v>
      </c>
      <c r="L662">
        <v>0</v>
      </c>
      <c r="M662">
        <v>0</v>
      </c>
      <c r="N662">
        <v>1</v>
      </c>
      <c r="O662" s="1">
        <v>2.44E-5</v>
      </c>
      <c r="P662" s="1">
        <v>4.5000000000000001E-42</v>
      </c>
      <c r="Q662">
        <v>4</v>
      </c>
      <c r="R662" t="s">
        <v>2023</v>
      </c>
      <c r="S662" t="s">
        <v>56</v>
      </c>
      <c r="T662">
        <v>9</v>
      </c>
      <c r="U662" t="s">
        <v>2024</v>
      </c>
      <c r="V662" s="1">
        <v>6.4000000000000002E-9</v>
      </c>
      <c r="W662" t="s">
        <v>1984</v>
      </c>
      <c r="X662">
        <v>3.3541000000000001E-3</v>
      </c>
      <c r="Y662" t="s">
        <v>17854</v>
      </c>
    </row>
    <row r="663" spans="2:25" x14ac:dyDescent="0.2">
      <c r="B663" t="s">
        <v>11700</v>
      </c>
      <c r="C663">
        <v>110</v>
      </c>
      <c r="D663" t="s">
        <v>2025</v>
      </c>
      <c r="E663" t="s">
        <v>2026</v>
      </c>
      <c r="F663">
        <v>6772</v>
      </c>
      <c r="G663">
        <v>2</v>
      </c>
      <c r="H663">
        <v>191829084</v>
      </c>
      <c r="I663">
        <v>191885686</v>
      </c>
      <c r="J663">
        <v>0.99999427699999999</v>
      </c>
      <c r="K663">
        <v>-0.650494499</v>
      </c>
      <c r="L663">
        <v>0</v>
      </c>
      <c r="M663">
        <v>0</v>
      </c>
      <c r="N663">
        <v>1</v>
      </c>
      <c r="O663">
        <v>1.8552900000000001E-4</v>
      </c>
      <c r="P663">
        <v>3.24073E-2</v>
      </c>
      <c r="Q663">
        <v>1</v>
      </c>
      <c r="R663" t="s">
        <v>1052</v>
      </c>
      <c r="S663" t="s">
        <v>56</v>
      </c>
      <c r="T663">
        <v>5</v>
      </c>
      <c r="U663" t="s">
        <v>2027</v>
      </c>
      <c r="V663" s="1">
        <v>1.4000000000000001E-7</v>
      </c>
      <c r="W663" t="s">
        <v>1984</v>
      </c>
      <c r="X663">
        <v>5.7578000000000004E-3</v>
      </c>
      <c r="Y663" t="s">
        <v>17855</v>
      </c>
    </row>
    <row r="664" spans="2:25" x14ac:dyDescent="0.2">
      <c r="B664" t="s">
        <v>11700</v>
      </c>
      <c r="C664">
        <v>110</v>
      </c>
      <c r="D664" t="s">
        <v>2028</v>
      </c>
      <c r="E664" t="s">
        <v>2029</v>
      </c>
      <c r="F664">
        <v>6775</v>
      </c>
      <c r="G664">
        <v>2</v>
      </c>
      <c r="H664">
        <v>191894302</v>
      </c>
      <c r="I664">
        <v>192016322</v>
      </c>
      <c r="J664">
        <v>0.98886784299999997</v>
      </c>
      <c r="K664">
        <v>-0.393433278</v>
      </c>
      <c r="L664">
        <v>0</v>
      </c>
      <c r="M664">
        <v>0</v>
      </c>
      <c r="N664">
        <v>0</v>
      </c>
      <c r="O664" t="s">
        <v>55</v>
      </c>
      <c r="P664" t="s">
        <v>55</v>
      </c>
      <c r="Q664">
        <v>0</v>
      </c>
      <c r="R664" t="s">
        <v>55</v>
      </c>
      <c r="S664" t="s">
        <v>56</v>
      </c>
      <c r="T664">
        <v>1</v>
      </c>
      <c r="U664" t="s">
        <v>201</v>
      </c>
      <c r="V664" s="1">
        <v>1.4000000000000001E-7</v>
      </c>
      <c r="W664" t="s">
        <v>1984</v>
      </c>
      <c r="X664">
        <v>0.67864000000000002</v>
      </c>
      <c r="Y664" t="s">
        <v>17856</v>
      </c>
    </row>
    <row r="665" spans="2:25" x14ac:dyDescent="0.2">
      <c r="B665" t="s">
        <v>11700</v>
      </c>
      <c r="C665">
        <v>110</v>
      </c>
      <c r="D665" t="s">
        <v>2030</v>
      </c>
      <c r="E665" t="s">
        <v>2031</v>
      </c>
      <c r="F665">
        <v>64859</v>
      </c>
      <c r="G665">
        <v>2</v>
      </c>
      <c r="H665">
        <v>192542794</v>
      </c>
      <c r="I665">
        <v>192561385</v>
      </c>
      <c r="J665">
        <v>1.4256968E-2</v>
      </c>
      <c r="K665">
        <v>-0.14738775000000001</v>
      </c>
      <c r="L665">
        <v>0</v>
      </c>
      <c r="M665">
        <v>0</v>
      </c>
      <c r="N665">
        <v>0</v>
      </c>
      <c r="O665" t="s">
        <v>55</v>
      </c>
      <c r="P665" t="s">
        <v>55</v>
      </c>
      <c r="Q665">
        <v>0</v>
      </c>
      <c r="R665" t="s">
        <v>55</v>
      </c>
      <c r="S665" t="s">
        <v>56</v>
      </c>
      <c r="T665">
        <v>1</v>
      </c>
      <c r="U665" t="s">
        <v>106</v>
      </c>
      <c r="V665" s="1">
        <v>1.4000000000000001E-7</v>
      </c>
      <c r="W665" t="s">
        <v>1984</v>
      </c>
      <c r="X665">
        <v>0.29886000000000001</v>
      </c>
      <c r="Y665" t="s">
        <v>17857</v>
      </c>
    </row>
    <row r="666" spans="2:25" x14ac:dyDescent="0.2">
      <c r="B666" t="s">
        <v>11700</v>
      </c>
      <c r="C666">
        <v>111</v>
      </c>
      <c r="D666" t="s">
        <v>420</v>
      </c>
      <c r="E666" t="s">
        <v>421</v>
      </c>
      <c r="F666">
        <v>729085</v>
      </c>
      <c r="G666">
        <v>3</v>
      </c>
      <c r="H666">
        <v>43020759</v>
      </c>
      <c r="I666">
        <v>43101703</v>
      </c>
      <c r="J666" t="s">
        <v>55</v>
      </c>
      <c r="K666">
        <v>0.53008081200000001</v>
      </c>
      <c r="L666">
        <v>0</v>
      </c>
      <c r="M666">
        <v>0</v>
      </c>
      <c r="N666">
        <v>0</v>
      </c>
      <c r="O666" t="s">
        <v>55</v>
      </c>
      <c r="P666" t="s">
        <v>55</v>
      </c>
      <c r="Q666">
        <v>0</v>
      </c>
      <c r="R666" t="s">
        <v>55</v>
      </c>
      <c r="S666" t="s">
        <v>56</v>
      </c>
      <c r="T666">
        <v>1</v>
      </c>
      <c r="U666" t="s">
        <v>118</v>
      </c>
      <c r="V666" s="1">
        <v>4.3999999999999997E-8</v>
      </c>
      <c r="W666" t="s">
        <v>2076</v>
      </c>
      <c r="X666">
        <v>2.8522999999999998E-4</v>
      </c>
    </row>
    <row r="667" spans="2:25" x14ac:dyDescent="0.2">
      <c r="B667" t="s">
        <v>11700</v>
      </c>
      <c r="C667">
        <v>111</v>
      </c>
      <c r="D667" t="s">
        <v>422</v>
      </c>
      <c r="E667" t="s">
        <v>423</v>
      </c>
      <c r="F667">
        <v>84892</v>
      </c>
      <c r="G667">
        <v>3</v>
      </c>
      <c r="H667">
        <v>43120724</v>
      </c>
      <c r="I667">
        <v>43147568</v>
      </c>
      <c r="J667">
        <v>7.7267719999999998E-3</v>
      </c>
      <c r="K667" t="s">
        <v>55</v>
      </c>
      <c r="L667">
        <v>0</v>
      </c>
      <c r="M667">
        <v>0</v>
      </c>
      <c r="N667">
        <v>0</v>
      </c>
      <c r="O667" t="s">
        <v>55</v>
      </c>
      <c r="P667" t="s">
        <v>55</v>
      </c>
      <c r="Q667">
        <v>0</v>
      </c>
      <c r="R667" t="s">
        <v>55</v>
      </c>
      <c r="S667" t="s">
        <v>56</v>
      </c>
      <c r="T667">
        <v>1</v>
      </c>
      <c r="U667" t="s">
        <v>118</v>
      </c>
      <c r="V667" s="1">
        <v>4.3999999999999997E-8</v>
      </c>
      <c r="W667" t="s">
        <v>2076</v>
      </c>
      <c r="X667">
        <v>8.9887999999999996E-2</v>
      </c>
      <c r="Y667" t="s">
        <v>17742</v>
      </c>
    </row>
    <row r="668" spans="2:25" x14ac:dyDescent="0.2">
      <c r="B668" t="s">
        <v>11700</v>
      </c>
      <c r="C668">
        <v>111</v>
      </c>
      <c r="D668" t="s">
        <v>424</v>
      </c>
      <c r="E668" t="s">
        <v>425</v>
      </c>
      <c r="F668">
        <v>54861</v>
      </c>
      <c r="G668">
        <v>3</v>
      </c>
      <c r="H668">
        <v>43328004</v>
      </c>
      <c r="I668">
        <v>43466256</v>
      </c>
      <c r="J668">
        <v>0.99414226800000005</v>
      </c>
      <c r="K668">
        <v>-0.87194681900000004</v>
      </c>
      <c r="L668">
        <v>0</v>
      </c>
      <c r="M668">
        <v>0</v>
      </c>
      <c r="N668">
        <v>0</v>
      </c>
      <c r="O668" t="s">
        <v>55</v>
      </c>
      <c r="P668" t="s">
        <v>55</v>
      </c>
      <c r="Q668">
        <v>0</v>
      </c>
      <c r="R668" t="s">
        <v>55</v>
      </c>
      <c r="S668" t="s">
        <v>56</v>
      </c>
      <c r="T668">
        <v>2</v>
      </c>
      <c r="U668" t="s">
        <v>232</v>
      </c>
      <c r="V668" s="1">
        <v>4.3999999999999997E-8</v>
      </c>
      <c r="W668" t="s">
        <v>2076</v>
      </c>
      <c r="X668">
        <v>6.8391999999999994E-2</v>
      </c>
    </row>
    <row r="669" spans="2:25" x14ac:dyDescent="0.2">
      <c r="B669" t="s">
        <v>11700</v>
      </c>
      <c r="C669">
        <v>111</v>
      </c>
      <c r="D669" t="s">
        <v>426</v>
      </c>
      <c r="E669" t="s">
        <v>427</v>
      </c>
      <c r="F669">
        <v>55129</v>
      </c>
      <c r="G669">
        <v>3</v>
      </c>
      <c r="H669">
        <v>43396351</v>
      </c>
      <c r="I669">
        <v>43733086</v>
      </c>
      <c r="J669" s="1">
        <v>1.9199999999999998E-6</v>
      </c>
      <c r="K669">
        <v>0.104487645</v>
      </c>
      <c r="L669">
        <v>0</v>
      </c>
      <c r="M669">
        <v>0</v>
      </c>
      <c r="N669">
        <v>0</v>
      </c>
      <c r="O669" t="s">
        <v>55</v>
      </c>
      <c r="P669" t="s">
        <v>55</v>
      </c>
      <c r="Q669">
        <v>0</v>
      </c>
      <c r="R669" t="s">
        <v>55</v>
      </c>
      <c r="S669" t="s">
        <v>56</v>
      </c>
      <c r="T669">
        <v>1</v>
      </c>
      <c r="U669" t="s">
        <v>245</v>
      </c>
      <c r="V669" s="1">
        <v>4.3999999999999997E-8</v>
      </c>
      <c r="W669" t="s">
        <v>2076</v>
      </c>
      <c r="X669">
        <v>7.3483999999999994E-2</v>
      </c>
      <c r="Y669" t="s">
        <v>17743</v>
      </c>
    </row>
    <row r="670" spans="2:25" x14ac:dyDescent="0.2">
      <c r="B670" t="s">
        <v>11700</v>
      </c>
      <c r="C670">
        <v>111</v>
      </c>
      <c r="D670" t="s">
        <v>429</v>
      </c>
      <c r="E670" t="s">
        <v>430</v>
      </c>
      <c r="F670">
        <v>51099</v>
      </c>
      <c r="G670">
        <v>3</v>
      </c>
      <c r="H670">
        <v>43731605</v>
      </c>
      <c r="I670">
        <v>43775863</v>
      </c>
      <c r="J670" s="1">
        <v>3.4499999999999998E-5</v>
      </c>
      <c r="K670">
        <v>0.63881289200000002</v>
      </c>
      <c r="L670">
        <v>0</v>
      </c>
      <c r="M670">
        <v>0</v>
      </c>
      <c r="N670">
        <v>0</v>
      </c>
      <c r="O670" t="s">
        <v>55</v>
      </c>
      <c r="P670" t="s">
        <v>55</v>
      </c>
      <c r="Q670">
        <v>0</v>
      </c>
      <c r="R670" t="s">
        <v>55</v>
      </c>
      <c r="S670" t="s">
        <v>56</v>
      </c>
      <c r="T670">
        <v>1</v>
      </c>
      <c r="U670" t="s">
        <v>245</v>
      </c>
      <c r="V670" s="1">
        <v>4.3999999999999997E-8</v>
      </c>
      <c r="W670" t="s">
        <v>2076</v>
      </c>
      <c r="X670">
        <v>0.49458999999999997</v>
      </c>
      <c r="Y670" t="s">
        <v>17744</v>
      </c>
    </row>
    <row r="671" spans="2:25" x14ac:dyDescent="0.2">
      <c r="B671" t="s">
        <v>11700</v>
      </c>
      <c r="C671">
        <v>111</v>
      </c>
      <c r="D671" t="s">
        <v>431</v>
      </c>
      <c r="E671" t="s">
        <v>432</v>
      </c>
      <c r="F671">
        <v>375337</v>
      </c>
      <c r="G671">
        <v>3</v>
      </c>
      <c r="H671">
        <v>44283378</v>
      </c>
      <c r="I671">
        <v>44373590</v>
      </c>
      <c r="J671" t="s">
        <v>55</v>
      </c>
      <c r="K671">
        <v>-0.37631657499999999</v>
      </c>
      <c r="L671">
        <v>0</v>
      </c>
      <c r="M671">
        <v>0</v>
      </c>
      <c r="N671">
        <v>0</v>
      </c>
      <c r="O671" t="s">
        <v>55</v>
      </c>
      <c r="P671" t="s">
        <v>55</v>
      </c>
      <c r="Q671">
        <v>0</v>
      </c>
      <c r="R671" t="s">
        <v>55</v>
      </c>
      <c r="S671" t="s">
        <v>56</v>
      </c>
      <c r="T671">
        <v>5</v>
      </c>
      <c r="U671" t="s">
        <v>360</v>
      </c>
      <c r="V671" s="1">
        <v>4.3999999999999997E-8</v>
      </c>
      <c r="W671" t="s">
        <v>2076</v>
      </c>
      <c r="X671">
        <v>0.28932000000000002</v>
      </c>
    </row>
    <row r="672" spans="2:25" x14ac:dyDescent="0.2">
      <c r="B672" t="s">
        <v>11700</v>
      </c>
      <c r="C672">
        <v>111</v>
      </c>
      <c r="D672" t="s">
        <v>433</v>
      </c>
      <c r="E672" t="s">
        <v>434</v>
      </c>
      <c r="F672">
        <v>285343</v>
      </c>
      <c r="G672">
        <v>3</v>
      </c>
      <c r="H672">
        <v>44379611</v>
      </c>
      <c r="I672">
        <v>44450943</v>
      </c>
      <c r="J672" s="1">
        <v>4.46E-5</v>
      </c>
      <c r="K672">
        <v>0.31315397</v>
      </c>
      <c r="L672">
        <v>0</v>
      </c>
      <c r="M672">
        <v>0</v>
      </c>
      <c r="N672">
        <v>0</v>
      </c>
      <c r="O672" t="s">
        <v>55</v>
      </c>
      <c r="P672" t="s">
        <v>55</v>
      </c>
      <c r="Q672">
        <v>0</v>
      </c>
      <c r="R672" t="s">
        <v>55</v>
      </c>
      <c r="S672" t="s">
        <v>56</v>
      </c>
      <c r="T672">
        <v>2</v>
      </c>
      <c r="U672" t="s">
        <v>1157</v>
      </c>
      <c r="V672" s="1">
        <v>4.3999999999999997E-8</v>
      </c>
      <c r="W672" t="s">
        <v>2076</v>
      </c>
      <c r="X672">
        <v>0.24328</v>
      </c>
    </row>
    <row r="673" spans="2:25" x14ac:dyDescent="0.2">
      <c r="B673" t="s">
        <v>11700</v>
      </c>
      <c r="C673">
        <v>111</v>
      </c>
      <c r="D673" t="s">
        <v>439</v>
      </c>
      <c r="E673" t="s">
        <v>440</v>
      </c>
      <c r="F673">
        <v>285349</v>
      </c>
      <c r="G673">
        <v>3</v>
      </c>
      <c r="H673">
        <v>44619715</v>
      </c>
      <c r="I673">
        <v>44641186</v>
      </c>
      <c r="J673">
        <v>5.4805105E-2</v>
      </c>
      <c r="K673">
        <v>-1.6584308919999999</v>
      </c>
      <c r="L673">
        <v>0</v>
      </c>
      <c r="M673">
        <v>0</v>
      </c>
      <c r="N673">
        <v>1</v>
      </c>
      <c r="O673">
        <v>1.84499E-4</v>
      </c>
      <c r="P673" s="1">
        <v>6.2699999999999998E-35</v>
      </c>
      <c r="Q673">
        <v>1</v>
      </c>
      <c r="R673" t="s">
        <v>1052</v>
      </c>
      <c r="S673" t="s">
        <v>0</v>
      </c>
      <c r="T673">
        <v>0</v>
      </c>
      <c r="U673" t="s">
        <v>55</v>
      </c>
      <c r="V673" s="1">
        <v>4.8999999999999998E-5</v>
      </c>
      <c r="W673" t="s">
        <v>2076</v>
      </c>
      <c r="X673" s="1">
        <v>8.4796000000000006E-5</v>
      </c>
    </row>
    <row r="674" spans="2:25" x14ac:dyDescent="0.2">
      <c r="B674" t="s">
        <v>11700</v>
      </c>
      <c r="C674">
        <v>112</v>
      </c>
      <c r="D674" t="s">
        <v>445</v>
      </c>
      <c r="E674" t="s">
        <v>446</v>
      </c>
      <c r="F674">
        <v>993</v>
      </c>
      <c r="G674">
        <v>3</v>
      </c>
      <c r="H674">
        <v>48198636</v>
      </c>
      <c r="I674">
        <v>48229892</v>
      </c>
      <c r="J674">
        <v>0.97969804500000002</v>
      </c>
      <c r="K674">
        <v>-0.72400067400000001</v>
      </c>
      <c r="L674">
        <v>0</v>
      </c>
      <c r="M674">
        <v>0</v>
      </c>
      <c r="N674">
        <v>2</v>
      </c>
      <c r="O674" s="1">
        <v>2.48E-6</v>
      </c>
      <c r="P674" s="1">
        <v>1.6400000000000001E-73</v>
      </c>
      <c r="Q674">
        <v>4</v>
      </c>
      <c r="R674" t="s">
        <v>2077</v>
      </c>
      <c r="S674" t="s">
        <v>0</v>
      </c>
      <c r="T674">
        <v>0</v>
      </c>
      <c r="U674" t="s">
        <v>55</v>
      </c>
      <c r="V674" s="1">
        <v>6.2000000000000006E-11</v>
      </c>
      <c r="W674" t="s">
        <v>2078</v>
      </c>
      <c r="X674">
        <v>1.1540000000000001E-3</v>
      </c>
    </row>
    <row r="675" spans="2:25" x14ac:dyDescent="0.2">
      <c r="B675" t="s">
        <v>11700</v>
      </c>
      <c r="C675">
        <v>112</v>
      </c>
      <c r="D675" t="s">
        <v>454</v>
      </c>
      <c r="E675" t="s">
        <v>455</v>
      </c>
      <c r="F675">
        <v>51385</v>
      </c>
      <c r="G675">
        <v>3</v>
      </c>
      <c r="H675">
        <v>48282590</v>
      </c>
      <c r="I675">
        <v>48340743</v>
      </c>
      <c r="J675" s="1">
        <v>6.5000000000000002E-7</v>
      </c>
      <c r="K675">
        <v>-0.37217571300000002</v>
      </c>
      <c r="L675">
        <v>0</v>
      </c>
      <c r="M675">
        <v>0</v>
      </c>
      <c r="N675">
        <v>2</v>
      </c>
      <c r="O675" s="1">
        <v>4.7199999999999999E-7</v>
      </c>
      <c r="P675" s="1">
        <v>9.6999999999999995E-124</v>
      </c>
      <c r="Q675">
        <v>12</v>
      </c>
      <c r="R675" t="s">
        <v>2079</v>
      </c>
      <c r="S675" t="s">
        <v>56</v>
      </c>
      <c r="T675">
        <v>2</v>
      </c>
      <c r="U675" t="s">
        <v>232</v>
      </c>
      <c r="V675" s="1">
        <v>5.4999999999999997E-11</v>
      </c>
      <c r="W675" t="s">
        <v>2080</v>
      </c>
      <c r="X675">
        <v>1.3114999999999999E-3</v>
      </c>
    </row>
    <row r="676" spans="2:25" x14ac:dyDescent="0.2">
      <c r="B676" t="s">
        <v>11700</v>
      </c>
      <c r="C676">
        <v>112</v>
      </c>
      <c r="D676" t="s">
        <v>459</v>
      </c>
      <c r="E676" t="s">
        <v>460</v>
      </c>
      <c r="F676">
        <v>10201</v>
      </c>
      <c r="G676">
        <v>3</v>
      </c>
      <c r="H676">
        <v>48334754</v>
      </c>
      <c r="I676">
        <v>48343175</v>
      </c>
      <c r="J676" s="1">
        <v>9.2200000000000005E-5</v>
      </c>
      <c r="K676">
        <v>-0.182940619</v>
      </c>
      <c r="L676">
        <v>0</v>
      </c>
      <c r="M676">
        <v>0</v>
      </c>
      <c r="N676">
        <v>2</v>
      </c>
      <c r="O676" s="1">
        <v>3.8700000000000002E-8</v>
      </c>
      <c r="P676" s="1">
        <v>6.6200000000000005E-54</v>
      </c>
      <c r="Q676">
        <v>5</v>
      </c>
      <c r="R676" t="s">
        <v>2081</v>
      </c>
      <c r="S676" t="s">
        <v>0</v>
      </c>
      <c r="T676">
        <v>0</v>
      </c>
      <c r="U676" t="s">
        <v>55</v>
      </c>
      <c r="V676" s="1">
        <v>6.2000000000000006E-11</v>
      </c>
      <c r="W676" t="s">
        <v>2078</v>
      </c>
      <c r="X676">
        <v>2.0344999999999999E-3</v>
      </c>
    </row>
    <row r="677" spans="2:25" x14ac:dyDescent="0.2">
      <c r="B677" t="s">
        <v>11700</v>
      </c>
      <c r="C677">
        <v>112</v>
      </c>
      <c r="D677" t="s">
        <v>470</v>
      </c>
      <c r="E677" t="s">
        <v>471</v>
      </c>
      <c r="F677">
        <v>5364</v>
      </c>
      <c r="G677">
        <v>3</v>
      </c>
      <c r="H677">
        <v>48445261</v>
      </c>
      <c r="I677">
        <v>48471594</v>
      </c>
      <c r="J677">
        <v>0.85019510799999998</v>
      </c>
      <c r="K677" t="s">
        <v>55</v>
      </c>
      <c r="L677">
        <v>0</v>
      </c>
      <c r="M677">
        <v>0</v>
      </c>
      <c r="N677">
        <v>1</v>
      </c>
      <c r="O677" s="1">
        <v>9.0000000000000006E-5</v>
      </c>
      <c r="P677" s="1">
        <v>1.7800000000000001E-10</v>
      </c>
      <c r="Q677">
        <v>1</v>
      </c>
      <c r="R677" t="s">
        <v>947</v>
      </c>
      <c r="S677" t="s">
        <v>0</v>
      </c>
      <c r="T677">
        <v>0</v>
      </c>
      <c r="U677" t="s">
        <v>55</v>
      </c>
      <c r="V677" s="1">
        <v>6.2000000000000006E-11</v>
      </c>
      <c r="W677" t="s">
        <v>2082</v>
      </c>
      <c r="X677">
        <v>0.41093000000000002</v>
      </c>
    </row>
    <row r="678" spans="2:25" x14ac:dyDescent="0.2">
      <c r="B678" t="s">
        <v>11700</v>
      </c>
      <c r="C678">
        <v>112</v>
      </c>
      <c r="D678" t="s">
        <v>473</v>
      </c>
      <c r="E678" t="s">
        <v>474</v>
      </c>
      <c r="F678">
        <v>79714</v>
      </c>
      <c r="G678">
        <v>3</v>
      </c>
      <c r="H678">
        <v>48473574</v>
      </c>
      <c r="I678">
        <v>48481866</v>
      </c>
      <c r="J678" s="1">
        <v>1.46E-6</v>
      </c>
      <c r="K678">
        <v>8.5933137000000007E-2</v>
      </c>
      <c r="L678">
        <v>0</v>
      </c>
      <c r="M678">
        <v>0</v>
      </c>
      <c r="N678">
        <v>0</v>
      </c>
      <c r="O678" t="s">
        <v>55</v>
      </c>
      <c r="P678" t="s">
        <v>55</v>
      </c>
      <c r="Q678">
        <v>0</v>
      </c>
      <c r="R678" t="s">
        <v>55</v>
      </c>
      <c r="S678" t="s">
        <v>56</v>
      </c>
      <c r="T678">
        <v>5</v>
      </c>
      <c r="U678" t="s">
        <v>2083</v>
      </c>
      <c r="V678" s="1">
        <v>1.9000000000000001E-8</v>
      </c>
      <c r="W678" t="s">
        <v>2084</v>
      </c>
      <c r="X678">
        <v>0.41377999999999998</v>
      </c>
    </row>
    <row r="679" spans="2:25" x14ac:dyDescent="0.2">
      <c r="B679" t="s">
        <v>11700</v>
      </c>
      <c r="C679">
        <v>112</v>
      </c>
      <c r="D679" t="s">
        <v>477</v>
      </c>
      <c r="E679" t="s">
        <v>478</v>
      </c>
      <c r="F679">
        <v>51372</v>
      </c>
      <c r="G679">
        <v>3</v>
      </c>
      <c r="H679">
        <v>48481667</v>
      </c>
      <c r="I679">
        <v>48485616</v>
      </c>
      <c r="J679">
        <v>1.0007307999999999E-2</v>
      </c>
      <c r="K679">
        <v>0.32126832900000002</v>
      </c>
      <c r="L679">
        <v>0</v>
      </c>
      <c r="M679">
        <v>0</v>
      </c>
      <c r="N679">
        <v>1</v>
      </c>
      <c r="O679" s="1">
        <v>2.2999999999999999E-7</v>
      </c>
      <c r="P679" s="1">
        <v>2.6099999999999999E-109</v>
      </c>
      <c r="Q679">
        <v>2</v>
      </c>
      <c r="R679" t="s">
        <v>773</v>
      </c>
      <c r="S679" t="s">
        <v>56</v>
      </c>
      <c r="T679">
        <v>5</v>
      </c>
      <c r="U679" t="s">
        <v>2083</v>
      </c>
      <c r="V679" s="1">
        <v>6.2000000000000006E-11</v>
      </c>
      <c r="W679" t="s">
        <v>2078</v>
      </c>
      <c r="X679">
        <v>0.42424000000000001</v>
      </c>
    </row>
    <row r="680" spans="2:25" x14ac:dyDescent="0.2">
      <c r="B680" t="s">
        <v>11700</v>
      </c>
      <c r="C680">
        <v>112</v>
      </c>
      <c r="D680" t="s">
        <v>481</v>
      </c>
      <c r="E680" t="s">
        <v>482</v>
      </c>
      <c r="F680">
        <v>84126</v>
      </c>
      <c r="G680">
        <v>3</v>
      </c>
      <c r="H680">
        <v>48488114</v>
      </c>
      <c r="I680">
        <v>48507115</v>
      </c>
      <c r="J680">
        <v>1.4869799999999999E-3</v>
      </c>
      <c r="K680" t="s">
        <v>55</v>
      </c>
      <c r="L680">
        <v>0</v>
      </c>
      <c r="M680">
        <v>0</v>
      </c>
      <c r="N680">
        <v>2</v>
      </c>
      <c r="O680" s="1">
        <v>7.4200000000000001E-5</v>
      </c>
      <c r="P680" s="1">
        <v>1.91E-31</v>
      </c>
      <c r="Q680">
        <v>4</v>
      </c>
      <c r="R680" t="s">
        <v>2085</v>
      </c>
      <c r="S680" t="s">
        <v>56</v>
      </c>
      <c r="T680">
        <v>5</v>
      </c>
      <c r="U680" t="s">
        <v>2083</v>
      </c>
      <c r="V680" s="1">
        <v>7.2E-9</v>
      </c>
      <c r="W680" t="s">
        <v>2086</v>
      </c>
      <c r="X680">
        <v>0.25635000000000002</v>
      </c>
      <c r="Y680" t="s">
        <v>17745</v>
      </c>
    </row>
    <row r="681" spans="2:25" x14ac:dyDescent="0.2">
      <c r="B681" t="s">
        <v>11700</v>
      </c>
      <c r="C681">
        <v>112</v>
      </c>
      <c r="D681" t="s">
        <v>485</v>
      </c>
      <c r="E681" t="s">
        <v>486</v>
      </c>
      <c r="F681">
        <v>11277</v>
      </c>
      <c r="G681">
        <v>3</v>
      </c>
      <c r="H681">
        <v>48506445</v>
      </c>
      <c r="I681">
        <v>48509044</v>
      </c>
      <c r="J681">
        <v>9.3340719000000003E-2</v>
      </c>
      <c r="K681">
        <v>-0.110327998</v>
      </c>
      <c r="L681">
        <v>0</v>
      </c>
      <c r="M681">
        <v>0</v>
      </c>
      <c r="N681">
        <v>1</v>
      </c>
      <c r="O681" s="1">
        <v>2.2900000000000001E-6</v>
      </c>
      <c r="P681" s="1">
        <v>9.3199999999999997E-79</v>
      </c>
      <c r="Q681">
        <v>5</v>
      </c>
      <c r="R681" t="s">
        <v>2087</v>
      </c>
      <c r="S681" t="s">
        <v>56</v>
      </c>
      <c r="T681">
        <v>5</v>
      </c>
      <c r="U681" t="s">
        <v>2083</v>
      </c>
      <c r="V681" s="1">
        <v>6.2000000000000006E-11</v>
      </c>
      <c r="W681" t="s">
        <v>2078</v>
      </c>
      <c r="X681">
        <v>0.24066000000000001</v>
      </c>
      <c r="Y681" t="s">
        <v>17746</v>
      </c>
    </row>
    <row r="682" spans="2:25" x14ac:dyDescent="0.2">
      <c r="B682" t="s">
        <v>11700</v>
      </c>
      <c r="C682">
        <v>112</v>
      </c>
      <c r="D682" t="s">
        <v>494</v>
      </c>
      <c r="E682" t="s">
        <v>495</v>
      </c>
      <c r="F682">
        <v>5210</v>
      </c>
      <c r="G682">
        <v>3</v>
      </c>
      <c r="H682">
        <v>48555117</v>
      </c>
      <c r="I682">
        <v>48599448</v>
      </c>
      <c r="J682">
        <v>3.2113399999999999E-4</v>
      </c>
      <c r="K682">
        <v>-0.13132026799999999</v>
      </c>
      <c r="L682">
        <v>0</v>
      </c>
      <c r="M682">
        <v>0</v>
      </c>
      <c r="N682">
        <v>0</v>
      </c>
      <c r="O682" t="s">
        <v>55</v>
      </c>
      <c r="P682" t="s">
        <v>55</v>
      </c>
      <c r="Q682">
        <v>0</v>
      </c>
      <c r="R682" t="s">
        <v>55</v>
      </c>
      <c r="S682" t="s">
        <v>56</v>
      </c>
      <c r="T682">
        <v>2</v>
      </c>
      <c r="U682" t="s">
        <v>232</v>
      </c>
      <c r="V682" s="1">
        <v>1.9000000000000001E-8</v>
      </c>
      <c r="W682" t="s">
        <v>2084</v>
      </c>
      <c r="X682">
        <v>1.1454000000000001E-2</v>
      </c>
    </row>
    <row r="683" spans="2:25" x14ac:dyDescent="0.2">
      <c r="B683" t="s">
        <v>11700</v>
      </c>
      <c r="C683">
        <v>112</v>
      </c>
      <c r="D683" t="s">
        <v>503</v>
      </c>
      <c r="E683" t="s">
        <v>504</v>
      </c>
      <c r="F683">
        <v>440955</v>
      </c>
      <c r="G683">
        <v>3</v>
      </c>
      <c r="H683">
        <v>48658192</v>
      </c>
      <c r="I683">
        <v>48659288</v>
      </c>
      <c r="J683">
        <v>0.71107596500000003</v>
      </c>
      <c r="K683">
        <v>-0.32514208999999999</v>
      </c>
      <c r="L683">
        <v>1</v>
      </c>
      <c r="M683">
        <v>0.22900000000000001</v>
      </c>
      <c r="N683">
        <v>3</v>
      </c>
      <c r="O683" s="1">
        <v>9.2300000000000002E-30</v>
      </c>
      <c r="P683" s="1">
        <v>3.4100000000000003E-24</v>
      </c>
      <c r="Q683">
        <v>9</v>
      </c>
      <c r="R683" t="s">
        <v>2088</v>
      </c>
      <c r="S683" t="s">
        <v>0</v>
      </c>
      <c r="T683">
        <v>0</v>
      </c>
      <c r="U683" t="s">
        <v>55</v>
      </c>
      <c r="V683" s="1">
        <v>6.2000000000000006E-11</v>
      </c>
      <c r="W683" t="s">
        <v>2089</v>
      </c>
      <c r="X683" s="1">
        <v>7.5993999999999996E-6</v>
      </c>
    </row>
    <row r="684" spans="2:25" x14ac:dyDescent="0.2">
      <c r="B684" t="s">
        <v>11700</v>
      </c>
      <c r="C684">
        <v>112</v>
      </c>
      <c r="D684" t="s">
        <v>508</v>
      </c>
      <c r="E684" t="s">
        <v>509</v>
      </c>
      <c r="F684">
        <v>65010</v>
      </c>
      <c r="G684">
        <v>3</v>
      </c>
      <c r="H684">
        <v>48663156</v>
      </c>
      <c r="I684">
        <v>48672926</v>
      </c>
      <c r="J684" s="1">
        <v>3.3099999999999998E-5</v>
      </c>
      <c r="K684">
        <v>-0.38405620299999998</v>
      </c>
      <c r="L684">
        <v>1</v>
      </c>
      <c r="M684">
        <v>0.22900000000000001</v>
      </c>
      <c r="N684">
        <v>3</v>
      </c>
      <c r="O684" s="1">
        <v>5.93E-18</v>
      </c>
      <c r="P684" s="1">
        <v>4.2099999999999998E-27</v>
      </c>
      <c r="Q684">
        <v>8</v>
      </c>
      <c r="R684" t="s">
        <v>2090</v>
      </c>
      <c r="S684" t="s">
        <v>0</v>
      </c>
      <c r="T684">
        <v>0</v>
      </c>
      <c r="U684" t="s">
        <v>55</v>
      </c>
      <c r="V684" s="1">
        <v>6.2000000000000006E-11</v>
      </c>
      <c r="W684" t="s">
        <v>2091</v>
      </c>
      <c r="X684" s="1">
        <v>1.6694E-5</v>
      </c>
    </row>
    <row r="685" spans="2:25" x14ac:dyDescent="0.2">
      <c r="B685" t="s">
        <v>11700</v>
      </c>
      <c r="C685">
        <v>112</v>
      </c>
      <c r="D685" t="s">
        <v>513</v>
      </c>
      <c r="E685" t="s">
        <v>514</v>
      </c>
      <c r="F685">
        <v>1951</v>
      </c>
      <c r="G685">
        <v>3</v>
      </c>
      <c r="H685">
        <v>48673902</v>
      </c>
      <c r="I685">
        <v>48700348</v>
      </c>
      <c r="J685">
        <v>0.99965622099999996</v>
      </c>
      <c r="K685">
        <v>-0.87890761399999995</v>
      </c>
      <c r="L685">
        <v>0</v>
      </c>
      <c r="M685">
        <v>0</v>
      </c>
      <c r="N685">
        <v>3</v>
      </c>
      <c r="O685" s="1">
        <v>5.7099999999999999E-5</v>
      </c>
      <c r="P685" s="1">
        <v>6.7600000000000003E-5</v>
      </c>
      <c r="Q685">
        <v>3</v>
      </c>
      <c r="R685" t="s">
        <v>2092</v>
      </c>
      <c r="S685" t="s">
        <v>56</v>
      </c>
      <c r="T685">
        <v>1</v>
      </c>
      <c r="U685" t="s">
        <v>245</v>
      </c>
      <c r="V685" s="1">
        <v>6.2000000000000006E-11</v>
      </c>
      <c r="W685" t="s">
        <v>2093</v>
      </c>
      <c r="X685" s="1">
        <v>3.0116000000000001E-6</v>
      </c>
    </row>
    <row r="686" spans="2:25" x14ac:dyDescent="0.2">
      <c r="B686" t="s">
        <v>11700</v>
      </c>
      <c r="C686">
        <v>112</v>
      </c>
      <c r="D686" t="s">
        <v>518</v>
      </c>
      <c r="E686" t="s">
        <v>519</v>
      </c>
      <c r="F686">
        <v>51517</v>
      </c>
      <c r="G686">
        <v>3</v>
      </c>
      <c r="H686">
        <v>48701364</v>
      </c>
      <c r="I686">
        <v>48723797</v>
      </c>
      <c r="J686">
        <v>7.1313619999999996E-3</v>
      </c>
      <c r="K686">
        <v>-0.55101821100000004</v>
      </c>
      <c r="L686">
        <v>0</v>
      </c>
      <c r="M686">
        <v>0</v>
      </c>
      <c r="N686">
        <v>2</v>
      </c>
      <c r="O686" s="1">
        <v>4.0100000000000001E-20</v>
      </c>
      <c r="P686" s="1">
        <v>1.4699999999999999E-68</v>
      </c>
      <c r="Q686">
        <v>41</v>
      </c>
      <c r="R686" t="s">
        <v>2094</v>
      </c>
      <c r="S686" t="s">
        <v>56</v>
      </c>
      <c r="T686">
        <v>1</v>
      </c>
      <c r="U686" t="s">
        <v>245</v>
      </c>
      <c r="V686" s="1">
        <v>5.4999999999999997E-11</v>
      </c>
      <c r="W686" t="s">
        <v>2080</v>
      </c>
      <c r="X686" s="1">
        <v>2.0059000000000001E-6</v>
      </c>
    </row>
    <row r="687" spans="2:25" x14ac:dyDescent="0.2">
      <c r="B687" t="s">
        <v>11700</v>
      </c>
      <c r="C687">
        <v>112</v>
      </c>
      <c r="D687" t="s">
        <v>528</v>
      </c>
      <c r="E687" t="s">
        <v>529</v>
      </c>
      <c r="F687">
        <v>5576</v>
      </c>
      <c r="G687">
        <v>3</v>
      </c>
      <c r="H687">
        <v>48782030</v>
      </c>
      <c r="I687">
        <v>48885279</v>
      </c>
      <c r="J687">
        <v>0.98325057599999999</v>
      </c>
      <c r="K687">
        <v>-2.8684023220000001</v>
      </c>
      <c r="L687">
        <v>0</v>
      </c>
      <c r="M687">
        <v>0</v>
      </c>
      <c r="N687">
        <v>1</v>
      </c>
      <c r="O687" s="1">
        <v>3.2100000000000001E-5</v>
      </c>
      <c r="P687">
        <v>3.8002700000000001E-4</v>
      </c>
      <c r="Q687">
        <v>2</v>
      </c>
      <c r="R687" t="s">
        <v>2097</v>
      </c>
      <c r="S687" t="s">
        <v>0</v>
      </c>
      <c r="T687">
        <v>0</v>
      </c>
      <c r="U687" t="s">
        <v>55</v>
      </c>
      <c r="V687" s="1">
        <v>7.2E-9</v>
      </c>
      <c r="W687" t="s">
        <v>2098</v>
      </c>
      <c r="X687" s="1">
        <v>2.7000000000000001E-7</v>
      </c>
    </row>
    <row r="688" spans="2:25" x14ac:dyDescent="0.2">
      <c r="B688" t="s">
        <v>11700</v>
      </c>
      <c r="C688">
        <v>112</v>
      </c>
      <c r="D688" t="s">
        <v>532</v>
      </c>
      <c r="E688" t="s">
        <v>533</v>
      </c>
      <c r="F688">
        <v>788</v>
      </c>
      <c r="G688">
        <v>3</v>
      </c>
      <c r="H688">
        <v>48894369</v>
      </c>
      <c r="I688">
        <v>48936426</v>
      </c>
      <c r="J688" s="1">
        <v>2.05E-7</v>
      </c>
      <c r="K688">
        <v>-0.77354630300000005</v>
      </c>
      <c r="L688">
        <v>0</v>
      </c>
      <c r="M688">
        <v>0</v>
      </c>
      <c r="N688">
        <v>0</v>
      </c>
      <c r="O688" t="s">
        <v>55</v>
      </c>
      <c r="P688" t="s">
        <v>55</v>
      </c>
      <c r="Q688">
        <v>0</v>
      </c>
      <c r="R688" t="s">
        <v>55</v>
      </c>
      <c r="S688" t="s">
        <v>56</v>
      </c>
      <c r="T688">
        <v>1</v>
      </c>
      <c r="U688" t="s">
        <v>71</v>
      </c>
      <c r="V688" s="1">
        <v>5.4999999999999997E-11</v>
      </c>
      <c r="W688" t="s">
        <v>2099</v>
      </c>
      <c r="X688" s="1">
        <v>3.6658999999999999E-6</v>
      </c>
      <c r="Y688" t="s">
        <v>17747</v>
      </c>
    </row>
    <row r="689" spans="2:25" x14ac:dyDescent="0.2">
      <c r="B689" t="s">
        <v>11700</v>
      </c>
      <c r="C689">
        <v>112</v>
      </c>
      <c r="D689" t="s">
        <v>539</v>
      </c>
      <c r="E689" t="s">
        <v>540</v>
      </c>
      <c r="F689">
        <v>10425</v>
      </c>
      <c r="G689">
        <v>3</v>
      </c>
      <c r="H689">
        <v>48956254</v>
      </c>
      <c r="I689">
        <v>49023815</v>
      </c>
      <c r="J689">
        <v>0.98741249499999995</v>
      </c>
      <c r="K689">
        <v>-1.699919822</v>
      </c>
      <c r="L689">
        <v>0</v>
      </c>
      <c r="M689">
        <v>0</v>
      </c>
      <c r="N689">
        <v>1</v>
      </c>
      <c r="O689" s="1">
        <v>3.7000000000000001E-19</v>
      </c>
      <c r="P689" s="1">
        <v>1.9700000000000001E-22</v>
      </c>
      <c r="Q689">
        <v>21</v>
      </c>
      <c r="R689" t="s">
        <v>2100</v>
      </c>
      <c r="S689" t="s">
        <v>0</v>
      </c>
      <c r="T689">
        <v>0</v>
      </c>
      <c r="U689" t="s">
        <v>55</v>
      </c>
      <c r="V689" s="1">
        <v>6.2000000000000006E-11</v>
      </c>
      <c r="W689" t="s">
        <v>2082</v>
      </c>
      <c r="X689" s="1">
        <v>2.9499999999999998E-7</v>
      </c>
    </row>
    <row r="690" spans="2:25" x14ac:dyDescent="0.2">
      <c r="B690" t="s">
        <v>11700</v>
      </c>
      <c r="C690">
        <v>112</v>
      </c>
      <c r="D690" t="s">
        <v>543</v>
      </c>
      <c r="E690" t="s">
        <v>544</v>
      </c>
      <c r="F690">
        <v>54681</v>
      </c>
      <c r="G690">
        <v>3</v>
      </c>
      <c r="H690">
        <v>49027319</v>
      </c>
      <c r="I690">
        <v>49044587</v>
      </c>
      <c r="J690">
        <v>2.3274936E-2</v>
      </c>
      <c r="K690" t="s">
        <v>55</v>
      </c>
      <c r="L690">
        <v>0</v>
      </c>
      <c r="M690">
        <v>0</v>
      </c>
      <c r="N690">
        <v>1</v>
      </c>
      <c r="O690" s="1">
        <v>2.26E-15</v>
      </c>
      <c r="P690" s="1">
        <v>9.9099999999999995E-24</v>
      </c>
      <c r="Q690">
        <v>14</v>
      </c>
      <c r="R690" t="s">
        <v>2101</v>
      </c>
      <c r="S690" t="s">
        <v>0</v>
      </c>
      <c r="T690">
        <v>0</v>
      </c>
      <c r="U690" t="s">
        <v>55</v>
      </c>
      <c r="V690" s="1">
        <v>6.2000000000000006E-11</v>
      </c>
      <c r="W690" t="s">
        <v>2082</v>
      </c>
      <c r="X690" s="1">
        <v>3.8142000000000002E-5</v>
      </c>
      <c r="Y690" t="s">
        <v>17748</v>
      </c>
    </row>
    <row r="691" spans="2:25" x14ac:dyDescent="0.2">
      <c r="B691" t="s">
        <v>11700</v>
      </c>
      <c r="C691">
        <v>112</v>
      </c>
      <c r="D691" t="s">
        <v>552</v>
      </c>
      <c r="E691" t="s">
        <v>553</v>
      </c>
      <c r="F691">
        <v>55152</v>
      </c>
      <c r="G691">
        <v>3</v>
      </c>
      <c r="H691">
        <v>49052921</v>
      </c>
      <c r="I691">
        <v>49059726</v>
      </c>
      <c r="J691" s="1">
        <v>1.8499999999999999E-5</v>
      </c>
      <c r="K691">
        <v>7.2306758999999998E-2</v>
      </c>
      <c r="L691">
        <v>0</v>
      </c>
      <c r="M691">
        <v>0</v>
      </c>
      <c r="N691">
        <v>1</v>
      </c>
      <c r="O691" s="1">
        <v>1.28E-12</v>
      </c>
      <c r="P691" s="1">
        <v>2.14E-23</v>
      </c>
      <c r="Q691">
        <v>14</v>
      </c>
      <c r="R691" t="s">
        <v>2104</v>
      </c>
      <c r="S691" t="s">
        <v>0</v>
      </c>
      <c r="T691">
        <v>0</v>
      </c>
      <c r="U691" t="s">
        <v>55</v>
      </c>
      <c r="V691" s="1">
        <v>6.2000000000000006E-11</v>
      </c>
      <c r="W691" t="s">
        <v>2082</v>
      </c>
      <c r="X691">
        <v>2.0523E-3</v>
      </c>
      <c r="Y691" t="s">
        <v>17749</v>
      </c>
    </row>
    <row r="692" spans="2:25" x14ac:dyDescent="0.2">
      <c r="B692" t="s">
        <v>11700</v>
      </c>
      <c r="C692">
        <v>112</v>
      </c>
      <c r="D692" t="s">
        <v>556</v>
      </c>
      <c r="E692" t="s">
        <v>557</v>
      </c>
      <c r="F692">
        <v>25915</v>
      </c>
      <c r="G692">
        <v>3</v>
      </c>
      <c r="H692">
        <v>49057892</v>
      </c>
      <c r="I692">
        <v>49060928</v>
      </c>
      <c r="J692" s="1">
        <v>4.8600000000000002E-5</v>
      </c>
      <c r="K692">
        <v>-2.0900688089999999</v>
      </c>
      <c r="L692">
        <v>0</v>
      </c>
      <c r="M692">
        <v>0</v>
      </c>
      <c r="N692">
        <v>1</v>
      </c>
      <c r="O692" s="1">
        <v>2.08E-6</v>
      </c>
      <c r="P692" s="1">
        <v>3.1699999999999998E-5</v>
      </c>
      <c r="Q692">
        <v>3</v>
      </c>
      <c r="R692" t="s">
        <v>2105</v>
      </c>
      <c r="S692" t="s">
        <v>0</v>
      </c>
      <c r="T692">
        <v>0</v>
      </c>
      <c r="U692" t="s">
        <v>55</v>
      </c>
      <c r="V692" s="1">
        <v>6.2000000000000006E-11</v>
      </c>
      <c r="W692" t="s">
        <v>2082</v>
      </c>
      <c r="X692">
        <v>0.20995</v>
      </c>
      <c r="Y692" t="s">
        <v>17750</v>
      </c>
    </row>
    <row r="693" spans="2:25" x14ac:dyDescent="0.2">
      <c r="B693" t="s">
        <v>11700</v>
      </c>
      <c r="C693">
        <v>112</v>
      </c>
      <c r="D693" t="s">
        <v>571</v>
      </c>
      <c r="E693" t="s">
        <v>572</v>
      </c>
      <c r="F693">
        <v>10869</v>
      </c>
      <c r="G693">
        <v>3</v>
      </c>
      <c r="H693">
        <v>49145479</v>
      </c>
      <c r="I693">
        <v>49158371</v>
      </c>
      <c r="J693">
        <v>0.99999198099999997</v>
      </c>
      <c r="K693">
        <v>-0.429632772</v>
      </c>
      <c r="L693">
        <v>0</v>
      </c>
      <c r="M693">
        <v>0</v>
      </c>
      <c r="N693">
        <v>1</v>
      </c>
      <c r="O693">
        <v>3.8464700000000001E-4</v>
      </c>
      <c r="P693">
        <v>1.18672E-2</v>
      </c>
      <c r="Q693">
        <v>1</v>
      </c>
      <c r="R693" t="s">
        <v>468</v>
      </c>
      <c r="S693" t="s">
        <v>0</v>
      </c>
      <c r="T693">
        <v>0</v>
      </c>
      <c r="U693" t="s">
        <v>55</v>
      </c>
      <c r="V693" s="1">
        <v>6.2000000000000006E-11</v>
      </c>
      <c r="W693" t="s">
        <v>2082</v>
      </c>
      <c r="X693" s="1">
        <v>9.8578000000000003E-7</v>
      </c>
    </row>
    <row r="694" spans="2:25" x14ac:dyDescent="0.2">
      <c r="B694" t="s">
        <v>11700</v>
      </c>
      <c r="C694">
        <v>112</v>
      </c>
      <c r="D694" t="s">
        <v>580</v>
      </c>
      <c r="E694" t="s">
        <v>581</v>
      </c>
      <c r="F694">
        <v>64925</v>
      </c>
      <c r="G694">
        <v>3</v>
      </c>
      <c r="H694">
        <v>49199968</v>
      </c>
      <c r="I694">
        <v>49203754</v>
      </c>
      <c r="J694">
        <v>1.6989639000000001E-2</v>
      </c>
      <c r="K694" t="s">
        <v>55</v>
      </c>
      <c r="L694">
        <v>0</v>
      </c>
      <c r="M694">
        <v>0</v>
      </c>
      <c r="N694">
        <v>2</v>
      </c>
      <c r="O694" s="1">
        <v>4.2199999999999999E-10</v>
      </c>
      <c r="P694" s="1">
        <v>4.0299999999999996E-15</v>
      </c>
      <c r="Q694">
        <v>4</v>
      </c>
      <c r="R694" t="s">
        <v>2108</v>
      </c>
      <c r="S694" t="s">
        <v>0</v>
      </c>
      <c r="T694">
        <v>0</v>
      </c>
      <c r="U694" t="s">
        <v>55</v>
      </c>
      <c r="V694" s="1">
        <v>6.2000000000000006E-11</v>
      </c>
      <c r="W694" t="s">
        <v>2078</v>
      </c>
      <c r="X694" s="1">
        <v>1.3525E-7</v>
      </c>
    </row>
    <row r="695" spans="2:25" x14ac:dyDescent="0.2">
      <c r="B695" t="s">
        <v>11700</v>
      </c>
      <c r="C695">
        <v>112</v>
      </c>
      <c r="D695" t="s">
        <v>584</v>
      </c>
      <c r="E695" t="s">
        <v>585</v>
      </c>
      <c r="F695">
        <v>200942</v>
      </c>
      <c r="G695">
        <v>3</v>
      </c>
      <c r="H695">
        <v>49209044</v>
      </c>
      <c r="I695">
        <v>49213917</v>
      </c>
      <c r="J695">
        <v>1.0421420000000001E-2</v>
      </c>
      <c r="K695">
        <v>-7.7352224999999997E-2</v>
      </c>
      <c r="L695">
        <v>0</v>
      </c>
      <c r="M695">
        <v>0</v>
      </c>
      <c r="N695">
        <v>2</v>
      </c>
      <c r="O695" s="1">
        <v>8.6199999999999995E-5</v>
      </c>
      <c r="P695" s="1">
        <v>8.9799999999999996E-20</v>
      </c>
      <c r="Q695">
        <v>5</v>
      </c>
      <c r="R695" t="s">
        <v>2109</v>
      </c>
      <c r="S695" t="s">
        <v>0</v>
      </c>
      <c r="T695">
        <v>0</v>
      </c>
      <c r="U695" t="s">
        <v>55</v>
      </c>
      <c r="V695" s="1">
        <v>6.2000000000000006E-11</v>
      </c>
      <c r="W695" t="s">
        <v>2110</v>
      </c>
      <c r="X695" s="1">
        <v>1.1581E-8</v>
      </c>
      <c r="Y695" t="s">
        <v>17754</v>
      </c>
    </row>
    <row r="696" spans="2:25" x14ac:dyDescent="0.2">
      <c r="B696" t="s">
        <v>11700</v>
      </c>
      <c r="C696">
        <v>112</v>
      </c>
      <c r="D696" t="s">
        <v>589</v>
      </c>
      <c r="E696" t="s">
        <v>590</v>
      </c>
      <c r="F696">
        <v>646498</v>
      </c>
      <c r="G696">
        <v>3</v>
      </c>
      <c r="H696">
        <v>49215065</v>
      </c>
      <c r="I696">
        <v>49229291</v>
      </c>
      <c r="J696">
        <v>2.2129199999999999E-4</v>
      </c>
      <c r="K696">
        <v>5.9049683999999998E-2</v>
      </c>
      <c r="L696">
        <v>0</v>
      </c>
      <c r="M696">
        <v>0</v>
      </c>
      <c r="N696">
        <v>0</v>
      </c>
      <c r="O696" t="s">
        <v>55</v>
      </c>
      <c r="P696" t="s">
        <v>55</v>
      </c>
      <c r="Q696">
        <v>0</v>
      </c>
      <c r="R696" t="s">
        <v>55</v>
      </c>
      <c r="S696" t="s">
        <v>56</v>
      </c>
      <c r="T696">
        <v>1</v>
      </c>
      <c r="U696" t="s">
        <v>71</v>
      </c>
      <c r="V696" s="1">
        <v>5.4999999999999997E-11</v>
      </c>
      <c r="W696" t="s">
        <v>2111</v>
      </c>
      <c r="X696" s="1">
        <v>1.3896999999999999E-5</v>
      </c>
    </row>
    <row r="697" spans="2:25" x14ac:dyDescent="0.2">
      <c r="B697" t="s">
        <v>11700</v>
      </c>
      <c r="C697">
        <v>112</v>
      </c>
      <c r="D697" t="s">
        <v>592</v>
      </c>
      <c r="E697" t="s">
        <v>593</v>
      </c>
      <c r="F697">
        <v>339834</v>
      </c>
      <c r="G697">
        <v>3</v>
      </c>
      <c r="H697">
        <v>49235861</v>
      </c>
      <c r="I697">
        <v>49295537</v>
      </c>
      <c r="J697">
        <v>0.50934861200000003</v>
      </c>
      <c r="K697">
        <v>-0.45271281699999999</v>
      </c>
      <c r="L697">
        <v>0</v>
      </c>
      <c r="M697">
        <v>0</v>
      </c>
      <c r="N697">
        <v>3</v>
      </c>
      <c r="O697" s="1">
        <v>3.6499999999999998E-19</v>
      </c>
      <c r="P697" s="1">
        <v>1.2700000000000001E-36</v>
      </c>
      <c r="Q697">
        <v>21</v>
      </c>
      <c r="R697" t="s">
        <v>2112</v>
      </c>
      <c r="S697" t="s">
        <v>0</v>
      </c>
      <c r="T697">
        <v>0</v>
      </c>
      <c r="U697" t="s">
        <v>55</v>
      </c>
      <c r="V697" s="1">
        <v>6.2000000000000006E-11</v>
      </c>
      <c r="W697" t="s">
        <v>2093</v>
      </c>
      <c r="X697" s="1">
        <v>2.5276999999999999E-9</v>
      </c>
    </row>
    <row r="698" spans="2:25" x14ac:dyDescent="0.2">
      <c r="B698" t="s">
        <v>11700</v>
      </c>
      <c r="C698">
        <v>112</v>
      </c>
      <c r="D698" t="s">
        <v>611</v>
      </c>
      <c r="E698" t="s">
        <v>612</v>
      </c>
      <c r="F698">
        <v>2876</v>
      </c>
      <c r="G698">
        <v>3</v>
      </c>
      <c r="H698">
        <v>49394609</v>
      </c>
      <c r="I698">
        <v>49396033</v>
      </c>
      <c r="J698">
        <v>6.9316509999999996E-3</v>
      </c>
      <c r="K698">
        <v>-0.61639909100000001</v>
      </c>
      <c r="L698">
        <v>0</v>
      </c>
      <c r="M698">
        <v>0</v>
      </c>
      <c r="N698">
        <v>3</v>
      </c>
      <c r="O698" s="1">
        <v>4.95E-8</v>
      </c>
      <c r="P698" s="1">
        <v>1.1099999999999999E-28</v>
      </c>
      <c r="Q698">
        <v>4</v>
      </c>
      <c r="R698" t="s">
        <v>2116</v>
      </c>
      <c r="S698" t="s">
        <v>0</v>
      </c>
      <c r="T698">
        <v>0</v>
      </c>
      <c r="U698" t="s">
        <v>55</v>
      </c>
      <c r="V698" s="1">
        <v>6.2000000000000006E-11</v>
      </c>
      <c r="W698" t="s">
        <v>2093</v>
      </c>
      <c r="X698">
        <v>0.27775</v>
      </c>
    </row>
    <row r="699" spans="2:25" x14ac:dyDescent="0.2">
      <c r="B699" t="s">
        <v>11700</v>
      </c>
      <c r="C699">
        <v>112</v>
      </c>
      <c r="D699" t="s">
        <v>616</v>
      </c>
      <c r="E699" t="s">
        <v>617</v>
      </c>
      <c r="F699">
        <v>387</v>
      </c>
      <c r="G699">
        <v>3</v>
      </c>
      <c r="H699">
        <v>49396578</v>
      </c>
      <c r="I699">
        <v>49450431</v>
      </c>
      <c r="J699">
        <v>0.804697934</v>
      </c>
      <c r="K699">
        <v>-0.43026274199999998</v>
      </c>
      <c r="L699">
        <v>0</v>
      </c>
      <c r="M699">
        <v>0</v>
      </c>
      <c r="N699">
        <v>1</v>
      </c>
      <c r="O699" s="1">
        <v>8.7399999999999997E-5</v>
      </c>
      <c r="P699" s="1">
        <v>2.1399999999999999E-14</v>
      </c>
      <c r="Q699">
        <v>1</v>
      </c>
      <c r="R699" t="s">
        <v>112</v>
      </c>
      <c r="S699" t="s">
        <v>0</v>
      </c>
      <c r="T699">
        <v>0</v>
      </c>
      <c r="U699" t="s">
        <v>55</v>
      </c>
      <c r="V699" s="1">
        <v>7.2E-9</v>
      </c>
      <c r="W699" t="s">
        <v>2098</v>
      </c>
      <c r="X699">
        <v>5.9870000000000001E-3</v>
      </c>
    </row>
    <row r="700" spans="2:25" x14ac:dyDescent="0.2">
      <c r="B700" t="s">
        <v>11700</v>
      </c>
      <c r="C700">
        <v>112</v>
      </c>
      <c r="D700" t="s">
        <v>620</v>
      </c>
      <c r="E700" t="s">
        <v>621</v>
      </c>
      <c r="F700">
        <v>6988</v>
      </c>
      <c r="G700">
        <v>3</v>
      </c>
      <c r="H700">
        <v>49449639</v>
      </c>
      <c r="I700">
        <v>49453908</v>
      </c>
      <c r="J700">
        <v>1.3264847999999999E-2</v>
      </c>
      <c r="K700">
        <v>-0.59594100999999999</v>
      </c>
      <c r="L700">
        <v>0</v>
      </c>
      <c r="M700">
        <v>0</v>
      </c>
      <c r="N700">
        <v>2</v>
      </c>
      <c r="O700">
        <v>1.46255E-4</v>
      </c>
      <c r="P700" s="1">
        <v>9.6099999999999997E-9</v>
      </c>
      <c r="Q700">
        <v>3</v>
      </c>
      <c r="R700" t="s">
        <v>2117</v>
      </c>
      <c r="S700" t="s">
        <v>0</v>
      </c>
      <c r="T700">
        <v>0</v>
      </c>
      <c r="U700" t="s">
        <v>55</v>
      </c>
      <c r="V700" s="1">
        <v>6.2000000000000006E-11</v>
      </c>
      <c r="W700" t="s">
        <v>2110</v>
      </c>
      <c r="X700">
        <v>4.4034999999999998E-2</v>
      </c>
    </row>
    <row r="701" spans="2:25" x14ac:dyDescent="0.2">
      <c r="B701" t="s">
        <v>11700</v>
      </c>
      <c r="C701">
        <v>112</v>
      </c>
      <c r="D701" t="s">
        <v>624</v>
      </c>
      <c r="E701" t="s">
        <v>625</v>
      </c>
      <c r="F701">
        <v>275</v>
      </c>
      <c r="G701">
        <v>3</v>
      </c>
      <c r="H701">
        <v>49454211</v>
      </c>
      <c r="I701">
        <v>49460186</v>
      </c>
      <c r="J701">
        <v>5.6947499999999995E-4</v>
      </c>
      <c r="K701">
        <v>-2.2637076999999999E-2</v>
      </c>
      <c r="L701">
        <v>0</v>
      </c>
      <c r="M701">
        <v>0</v>
      </c>
      <c r="N701">
        <v>3</v>
      </c>
      <c r="O701" s="1">
        <v>5.8399999999999996E-14</v>
      </c>
      <c r="P701" s="1">
        <v>4.6100000000000003E-100</v>
      </c>
      <c r="Q701">
        <v>29</v>
      </c>
      <c r="R701" t="s">
        <v>2118</v>
      </c>
      <c r="S701" t="s">
        <v>0</v>
      </c>
      <c r="T701">
        <v>0</v>
      </c>
      <c r="U701" t="s">
        <v>55</v>
      </c>
      <c r="V701" s="1">
        <v>6.2000000000000006E-11</v>
      </c>
      <c r="W701" t="s">
        <v>2119</v>
      </c>
      <c r="X701">
        <v>0.15214</v>
      </c>
      <c r="Y701" t="s">
        <v>17814</v>
      </c>
    </row>
    <row r="702" spans="2:25" x14ac:dyDescent="0.2">
      <c r="B702" t="s">
        <v>11700</v>
      </c>
      <c r="C702">
        <v>112</v>
      </c>
      <c r="D702" t="s">
        <v>628</v>
      </c>
      <c r="E702" t="s">
        <v>629</v>
      </c>
      <c r="F702">
        <v>84276</v>
      </c>
      <c r="G702">
        <v>3</v>
      </c>
      <c r="H702">
        <v>49460379</v>
      </c>
      <c r="I702">
        <v>49466759</v>
      </c>
      <c r="J702">
        <v>0.25724552899999997</v>
      </c>
      <c r="K702">
        <v>-1.087291051</v>
      </c>
      <c r="L702">
        <v>0</v>
      </c>
      <c r="M702">
        <v>0</v>
      </c>
      <c r="N702">
        <v>2</v>
      </c>
      <c r="O702" s="1">
        <v>4.8400000000000002E-11</v>
      </c>
      <c r="P702" s="1">
        <v>1.3E-62</v>
      </c>
      <c r="Q702">
        <v>13</v>
      </c>
      <c r="R702" t="s">
        <v>2120</v>
      </c>
      <c r="S702" t="s">
        <v>0</v>
      </c>
      <c r="T702">
        <v>0</v>
      </c>
      <c r="U702" t="s">
        <v>55</v>
      </c>
      <c r="V702" s="1">
        <v>6.2000000000000006E-11</v>
      </c>
      <c r="W702" t="s">
        <v>2110</v>
      </c>
      <c r="X702" s="1">
        <v>8.7973999999999995E-5</v>
      </c>
    </row>
    <row r="703" spans="2:25" x14ac:dyDescent="0.2">
      <c r="B703" t="s">
        <v>11700</v>
      </c>
      <c r="C703">
        <v>112</v>
      </c>
      <c r="D703" t="s">
        <v>641</v>
      </c>
      <c r="E703" t="s">
        <v>642</v>
      </c>
      <c r="F703">
        <v>327</v>
      </c>
      <c r="G703">
        <v>3</v>
      </c>
      <c r="H703">
        <v>49711435</v>
      </c>
      <c r="I703">
        <v>49721396</v>
      </c>
      <c r="J703">
        <v>1.3215707E-2</v>
      </c>
      <c r="K703">
        <v>-0.27180505999999999</v>
      </c>
      <c r="L703">
        <v>0</v>
      </c>
      <c r="M703">
        <v>0</v>
      </c>
      <c r="N703">
        <v>1</v>
      </c>
      <c r="O703" s="1">
        <v>1.39E-6</v>
      </c>
      <c r="P703" s="1">
        <v>2.8200000000000001E-17</v>
      </c>
      <c r="Q703">
        <v>5</v>
      </c>
      <c r="R703" t="s">
        <v>2121</v>
      </c>
      <c r="S703" t="s">
        <v>0</v>
      </c>
      <c r="T703">
        <v>0</v>
      </c>
      <c r="U703" t="s">
        <v>55</v>
      </c>
      <c r="V703" s="1">
        <v>6.2000000000000006E-11</v>
      </c>
      <c r="W703" t="s">
        <v>2082</v>
      </c>
      <c r="X703">
        <v>2.5744000000000001E-3</v>
      </c>
    </row>
    <row r="704" spans="2:25" x14ac:dyDescent="0.2">
      <c r="B704" t="s">
        <v>11700</v>
      </c>
      <c r="C704" t="s">
        <v>15232</v>
      </c>
      <c r="D704" t="s">
        <v>523</v>
      </c>
      <c r="E704" t="s">
        <v>524</v>
      </c>
      <c r="F704">
        <v>51447</v>
      </c>
      <c r="G704">
        <v>3</v>
      </c>
      <c r="H704">
        <v>48725436</v>
      </c>
      <c r="I704">
        <v>48777786</v>
      </c>
      <c r="J704">
        <v>0.98945770300000002</v>
      </c>
      <c r="K704">
        <v>-0.39279869699999997</v>
      </c>
      <c r="L704">
        <v>3</v>
      </c>
      <c r="M704">
        <v>3.4790000000000001</v>
      </c>
      <c r="N704">
        <v>4</v>
      </c>
      <c r="O704" s="1">
        <v>2.2399999999999999E-7</v>
      </c>
      <c r="P704" s="1">
        <v>8.4600000000000003E-35</v>
      </c>
      <c r="Q704">
        <v>11</v>
      </c>
      <c r="R704" t="s">
        <v>2095</v>
      </c>
      <c r="S704" t="s">
        <v>0</v>
      </c>
      <c r="T704">
        <v>0</v>
      </c>
      <c r="U704" t="s">
        <v>55</v>
      </c>
      <c r="V704" s="1">
        <v>5.4999999999999997E-11</v>
      </c>
      <c r="W704" t="s">
        <v>2096</v>
      </c>
      <c r="X704" s="1">
        <v>2.2168E-8</v>
      </c>
    </row>
    <row r="705" spans="2:25" x14ac:dyDescent="0.2">
      <c r="B705" t="s">
        <v>11700</v>
      </c>
      <c r="C705" t="s">
        <v>15232</v>
      </c>
      <c r="D705" t="s">
        <v>548</v>
      </c>
      <c r="E705" t="s">
        <v>549</v>
      </c>
      <c r="F705">
        <v>11180</v>
      </c>
      <c r="G705">
        <v>3</v>
      </c>
      <c r="H705">
        <v>49044495</v>
      </c>
      <c r="I705">
        <v>49053386</v>
      </c>
      <c r="J705" s="1">
        <v>9.1999999999999998E-7</v>
      </c>
      <c r="K705">
        <v>-5.8949543E-2</v>
      </c>
      <c r="L705">
        <v>0</v>
      </c>
      <c r="M705">
        <v>0</v>
      </c>
      <c r="N705">
        <v>6</v>
      </c>
      <c r="O705" s="1">
        <v>6.0100000000000001E-50</v>
      </c>
      <c r="P705" s="1">
        <v>2.3700000000000001E-124</v>
      </c>
      <c r="Q705">
        <v>39</v>
      </c>
      <c r="R705" t="s">
        <v>2102</v>
      </c>
      <c r="S705" t="s">
        <v>0</v>
      </c>
      <c r="T705">
        <v>0</v>
      </c>
      <c r="U705" t="s">
        <v>55</v>
      </c>
      <c r="V705" s="1">
        <v>6.2000000000000006E-11</v>
      </c>
      <c r="W705" t="s">
        <v>2103</v>
      </c>
      <c r="X705" s="1">
        <v>4.0564999999999998E-7</v>
      </c>
    </row>
    <row r="706" spans="2:25" x14ac:dyDescent="0.2">
      <c r="B706" t="s">
        <v>11700</v>
      </c>
      <c r="C706" t="s">
        <v>15232</v>
      </c>
      <c r="D706" t="s">
        <v>563</v>
      </c>
      <c r="E706" t="s">
        <v>564</v>
      </c>
      <c r="F706">
        <v>54870</v>
      </c>
      <c r="G706">
        <v>3</v>
      </c>
      <c r="H706">
        <v>49067140</v>
      </c>
      <c r="I706">
        <v>49131796</v>
      </c>
      <c r="J706">
        <v>0.99606974800000003</v>
      </c>
      <c r="K706">
        <v>-0.27929442999999998</v>
      </c>
      <c r="L706">
        <v>0</v>
      </c>
      <c r="M706">
        <v>0</v>
      </c>
      <c r="N706">
        <v>3</v>
      </c>
      <c r="O706" s="1">
        <v>1.63E-8</v>
      </c>
      <c r="P706" s="1">
        <v>6.9399999999999999E-21</v>
      </c>
      <c r="Q706">
        <v>21</v>
      </c>
      <c r="R706" t="s">
        <v>2106</v>
      </c>
      <c r="S706" t="s">
        <v>0</v>
      </c>
      <c r="T706">
        <v>0</v>
      </c>
      <c r="U706" t="s">
        <v>55</v>
      </c>
      <c r="V706" s="1">
        <v>6.2000000000000006E-11</v>
      </c>
      <c r="W706" t="s">
        <v>2107</v>
      </c>
      <c r="X706" s="1">
        <v>2.4E-8</v>
      </c>
      <c r="Y706" t="s">
        <v>17751</v>
      </c>
    </row>
    <row r="707" spans="2:25" x14ac:dyDescent="0.2">
      <c r="B707" t="s">
        <v>11700</v>
      </c>
      <c r="C707" t="s">
        <v>15232</v>
      </c>
      <c r="D707" t="s">
        <v>596</v>
      </c>
      <c r="E707" t="s">
        <v>597</v>
      </c>
      <c r="F707" t="s">
        <v>55</v>
      </c>
      <c r="G707">
        <v>3</v>
      </c>
      <c r="H707">
        <v>49297518</v>
      </c>
      <c r="I707">
        <v>49298744</v>
      </c>
      <c r="J707" t="s">
        <v>55</v>
      </c>
      <c r="K707" t="s">
        <v>55</v>
      </c>
      <c r="L707">
        <v>0</v>
      </c>
      <c r="M707">
        <v>0</v>
      </c>
      <c r="N707">
        <v>3</v>
      </c>
      <c r="O707" s="1">
        <v>3.19E-13</v>
      </c>
      <c r="P707" s="1">
        <v>8.0400000000000002E-19</v>
      </c>
      <c r="Q707">
        <v>17</v>
      </c>
      <c r="R707" t="s">
        <v>2113</v>
      </c>
      <c r="S707" t="s">
        <v>0</v>
      </c>
      <c r="T707">
        <v>0</v>
      </c>
      <c r="U707" t="s">
        <v>55</v>
      </c>
      <c r="V707" s="1">
        <v>6.2000000000000006E-11</v>
      </c>
      <c r="W707" t="s">
        <v>2114</v>
      </c>
      <c r="X707">
        <v>1.7409999999999998E-2</v>
      </c>
    </row>
    <row r="708" spans="2:25" x14ac:dyDescent="0.2">
      <c r="B708" t="s">
        <v>11700</v>
      </c>
      <c r="C708" t="s">
        <v>15232</v>
      </c>
      <c r="D708" t="s">
        <v>601</v>
      </c>
      <c r="E708" t="s">
        <v>602</v>
      </c>
      <c r="F708">
        <v>375341</v>
      </c>
      <c r="G708">
        <v>3</v>
      </c>
      <c r="H708">
        <v>49306035</v>
      </c>
      <c r="I708">
        <v>49315342</v>
      </c>
      <c r="J708">
        <v>7.1246590000000002E-3</v>
      </c>
      <c r="K708">
        <v>-1.9503137850000001</v>
      </c>
      <c r="L708">
        <v>0</v>
      </c>
      <c r="M708">
        <v>0</v>
      </c>
      <c r="N708">
        <v>3</v>
      </c>
      <c r="O708" s="1">
        <v>5.4799999999999997E-5</v>
      </c>
      <c r="P708" s="1">
        <v>8.2500000000000006E-6</v>
      </c>
      <c r="Q708">
        <v>2</v>
      </c>
      <c r="R708" t="s">
        <v>2115</v>
      </c>
      <c r="S708" t="s">
        <v>0</v>
      </c>
      <c r="T708">
        <v>0</v>
      </c>
      <c r="U708" t="s">
        <v>55</v>
      </c>
      <c r="V708" s="1">
        <v>6.2000000000000006E-11</v>
      </c>
      <c r="W708" t="s">
        <v>2114</v>
      </c>
      <c r="X708" s="1">
        <v>6.0775999999999998E-7</v>
      </c>
    </row>
    <row r="709" spans="2:25" x14ac:dyDescent="0.2">
      <c r="B709" t="s">
        <v>11700</v>
      </c>
      <c r="C709" t="s">
        <v>15232</v>
      </c>
      <c r="D709" t="s">
        <v>657</v>
      </c>
      <c r="E709" t="s">
        <v>658</v>
      </c>
      <c r="F709">
        <v>29925</v>
      </c>
      <c r="G709">
        <v>3</v>
      </c>
      <c r="H709">
        <v>49754277</v>
      </c>
      <c r="I709">
        <v>49761384</v>
      </c>
      <c r="J709" s="1">
        <v>8.25E-5</v>
      </c>
      <c r="K709">
        <v>-0.65955401999999996</v>
      </c>
      <c r="L709">
        <v>0</v>
      </c>
      <c r="M709">
        <v>0</v>
      </c>
      <c r="N709">
        <v>6</v>
      </c>
      <c r="O709" s="1">
        <v>8.9100000000000003E-10</v>
      </c>
      <c r="P709" s="1">
        <v>3.6500000000000001E-63</v>
      </c>
      <c r="Q709">
        <v>23</v>
      </c>
      <c r="R709" t="s">
        <v>2124</v>
      </c>
      <c r="S709" t="s">
        <v>56</v>
      </c>
      <c r="T709">
        <v>1</v>
      </c>
      <c r="U709" t="s">
        <v>135</v>
      </c>
      <c r="V709" s="1">
        <v>6.2000000000000006E-11</v>
      </c>
      <c r="W709" t="s">
        <v>2125</v>
      </c>
      <c r="X709">
        <v>2.0454000000000002E-3</v>
      </c>
      <c r="Y709" t="s">
        <v>17817</v>
      </c>
    </row>
    <row r="710" spans="2:25" x14ac:dyDescent="0.2">
      <c r="B710" t="s">
        <v>11700</v>
      </c>
      <c r="C710">
        <v>113</v>
      </c>
      <c r="D710" t="s">
        <v>560</v>
      </c>
      <c r="E710" t="s">
        <v>561</v>
      </c>
      <c r="F710">
        <v>3615</v>
      </c>
      <c r="G710">
        <v>3</v>
      </c>
      <c r="H710">
        <v>49061758</v>
      </c>
      <c r="I710">
        <v>49066841</v>
      </c>
      <c r="J710">
        <v>1.353166E-3</v>
      </c>
      <c r="K710">
        <v>-0.50934288800000005</v>
      </c>
      <c r="L710">
        <v>0</v>
      </c>
      <c r="M710">
        <v>0</v>
      </c>
      <c r="N710">
        <v>0</v>
      </c>
      <c r="O710" t="s">
        <v>55</v>
      </c>
      <c r="P710" t="s">
        <v>55</v>
      </c>
      <c r="Q710">
        <v>0</v>
      </c>
      <c r="R710" t="s">
        <v>55</v>
      </c>
      <c r="S710" t="s">
        <v>56</v>
      </c>
      <c r="T710">
        <v>1</v>
      </c>
      <c r="U710" t="s">
        <v>71</v>
      </c>
      <c r="V710">
        <v>1.2E-4</v>
      </c>
      <c r="W710" t="s">
        <v>13</v>
      </c>
      <c r="X710" s="1">
        <v>5.3784E-8</v>
      </c>
    </row>
    <row r="711" spans="2:25" x14ac:dyDescent="0.2">
      <c r="B711" t="s">
        <v>11700</v>
      </c>
      <c r="C711">
        <v>113</v>
      </c>
      <c r="D711" t="s">
        <v>636</v>
      </c>
      <c r="E711" t="s">
        <v>637</v>
      </c>
      <c r="F711">
        <v>8927</v>
      </c>
      <c r="G711">
        <v>3</v>
      </c>
      <c r="H711">
        <v>49591922</v>
      </c>
      <c r="I711">
        <v>49708978</v>
      </c>
      <c r="J711">
        <v>0.999999992</v>
      </c>
      <c r="K711">
        <v>-1.2851140029999999</v>
      </c>
      <c r="L711">
        <v>0</v>
      </c>
      <c r="M711">
        <v>0</v>
      </c>
      <c r="N711">
        <v>0</v>
      </c>
      <c r="O711" t="s">
        <v>55</v>
      </c>
      <c r="P711" t="s">
        <v>55</v>
      </c>
      <c r="Q711">
        <v>0</v>
      </c>
      <c r="R711" t="s">
        <v>55</v>
      </c>
      <c r="S711" t="s">
        <v>56</v>
      </c>
      <c r="T711">
        <v>1</v>
      </c>
      <c r="U711" t="s">
        <v>245</v>
      </c>
      <c r="V711">
        <v>1.2E-4</v>
      </c>
      <c r="W711" t="s">
        <v>13</v>
      </c>
      <c r="X711">
        <v>1.0430000000000001E-3</v>
      </c>
    </row>
    <row r="712" spans="2:25" x14ac:dyDescent="0.2">
      <c r="B712" t="s">
        <v>11700</v>
      </c>
      <c r="C712">
        <v>113</v>
      </c>
      <c r="D712" t="s">
        <v>646</v>
      </c>
      <c r="E712" t="s">
        <v>647</v>
      </c>
      <c r="F712">
        <v>4485</v>
      </c>
      <c r="G712">
        <v>3</v>
      </c>
      <c r="H712">
        <v>49721380</v>
      </c>
      <c r="I712">
        <v>49726934</v>
      </c>
      <c r="J712" s="1">
        <v>1.73E-10</v>
      </c>
      <c r="K712">
        <v>0.158165154</v>
      </c>
      <c r="L712">
        <v>0</v>
      </c>
      <c r="M712">
        <v>0</v>
      </c>
      <c r="N712">
        <v>4</v>
      </c>
      <c r="O712" s="1">
        <v>3.2599999999999998E-7</v>
      </c>
      <c r="P712" s="1">
        <v>1.5399999999999999E-12</v>
      </c>
      <c r="Q712">
        <v>7</v>
      </c>
      <c r="R712" t="s">
        <v>2122</v>
      </c>
      <c r="S712" t="s">
        <v>0</v>
      </c>
      <c r="T712">
        <v>0</v>
      </c>
      <c r="U712" t="s">
        <v>55</v>
      </c>
      <c r="V712" s="1">
        <v>3.5999999999999998E-8</v>
      </c>
      <c r="W712" t="s">
        <v>13</v>
      </c>
      <c r="X712" s="1">
        <v>4.7061000000000002E-5</v>
      </c>
      <c r="Y712" t="s">
        <v>17816</v>
      </c>
    </row>
    <row r="713" spans="2:25" x14ac:dyDescent="0.2">
      <c r="B713" t="s">
        <v>11700</v>
      </c>
      <c r="C713">
        <v>113</v>
      </c>
      <c r="D713" t="s">
        <v>650</v>
      </c>
      <c r="E713" t="s">
        <v>651</v>
      </c>
      <c r="F713">
        <v>63891</v>
      </c>
      <c r="G713">
        <v>3</v>
      </c>
      <c r="H713">
        <v>49726932</v>
      </c>
      <c r="I713">
        <v>49758962</v>
      </c>
      <c r="J713">
        <v>0.96971469399999999</v>
      </c>
      <c r="K713">
        <v>-0.46199080999999997</v>
      </c>
      <c r="L713">
        <v>0</v>
      </c>
      <c r="M713">
        <v>0</v>
      </c>
      <c r="N713">
        <v>4</v>
      </c>
      <c r="O713" s="1">
        <v>1.23E-18</v>
      </c>
      <c r="P713" s="1">
        <v>6.2699999999999997E-28</v>
      </c>
      <c r="Q713">
        <v>28</v>
      </c>
      <c r="R713" t="s">
        <v>2123</v>
      </c>
      <c r="S713" t="s">
        <v>0</v>
      </c>
      <c r="T713">
        <v>0</v>
      </c>
      <c r="U713" t="s">
        <v>55</v>
      </c>
      <c r="V713" s="1">
        <v>3.5999999999999998E-8</v>
      </c>
      <c r="W713" t="s">
        <v>13</v>
      </c>
      <c r="X713">
        <v>6.7475E-4</v>
      </c>
    </row>
    <row r="714" spans="2:25" x14ac:dyDescent="0.2">
      <c r="B714" t="s">
        <v>11700</v>
      </c>
      <c r="C714">
        <v>113</v>
      </c>
      <c r="D714" t="s">
        <v>654</v>
      </c>
      <c r="E714" t="s">
        <v>655</v>
      </c>
      <c r="F714">
        <v>386724</v>
      </c>
      <c r="G714">
        <v>3</v>
      </c>
      <c r="H714">
        <v>49754267</v>
      </c>
      <c r="I714">
        <v>49761349</v>
      </c>
      <c r="J714" s="1">
        <v>7.5100000000000001E-6</v>
      </c>
      <c r="K714" t="s">
        <v>55</v>
      </c>
      <c r="L714">
        <v>0</v>
      </c>
      <c r="M714">
        <v>0</v>
      </c>
      <c r="N714">
        <v>0</v>
      </c>
      <c r="O714" t="s">
        <v>55</v>
      </c>
      <c r="P714" t="s">
        <v>55</v>
      </c>
      <c r="Q714">
        <v>0</v>
      </c>
      <c r="R714" t="s">
        <v>55</v>
      </c>
      <c r="S714" t="s">
        <v>56</v>
      </c>
      <c r="T714">
        <v>1</v>
      </c>
      <c r="U714" t="s">
        <v>135</v>
      </c>
      <c r="V714" s="1">
        <v>8.0000000000000007E-5</v>
      </c>
      <c r="W714" t="s">
        <v>13</v>
      </c>
      <c r="X714">
        <v>2.0454000000000002E-3</v>
      </c>
    </row>
    <row r="715" spans="2:25" x14ac:dyDescent="0.2">
      <c r="B715" t="s">
        <v>11700</v>
      </c>
      <c r="C715">
        <v>113</v>
      </c>
      <c r="D715" t="s">
        <v>661</v>
      </c>
      <c r="E715" t="s">
        <v>662</v>
      </c>
      <c r="F715">
        <v>9807</v>
      </c>
      <c r="G715">
        <v>3</v>
      </c>
      <c r="H715">
        <v>49761727</v>
      </c>
      <c r="I715">
        <v>49823975</v>
      </c>
      <c r="J715">
        <v>0.23517998100000001</v>
      </c>
      <c r="K715">
        <v>-2.1034267500000001</v>
      </c>
      <c r="L715">
        <v>1</v>
      </c>
      <c r="M715">
        <v>0.96899999999999997</v>
      </c>
      <c r="N715">
        <v>4</v>
      </c>
      <c r="O715">
        <v>1.14505E-4</v>
      </c>
      <c r="P715">
        <v>1.3449E-3</v>
      </c>
      <c r="Q715">
        <v>1</v>
      </c>
      <c r="R715" t="s">
        <v>239</v>
      </c>
      <c r="S715" t="s">
        <v>0</v>
      </c>
      <c r="T715">
        <v>0</v>
      </c>
      <c r="U715" t="s">
        <v>55</v>
      </c>
      <c r="V715" s="1">
        <v>3.5999999999999998E-8</v>
      </c>
      <c r="W715" t="s">
        <v>13</v>
      </c>
      <c r="X715">
        <v>1.1417E-3</v>
      </c>
    </row>
    <row r="716" spans="2:25" x14ac:dyDescent="0.2">
      <c r="B716" t="s">
        <v>11700</v>
      </c>
      <c r="C716">
        <v>113</v>
      </c>
      <c r="D716" t="s">
        <v>666</v>
      </c>
      <c r="E716" t="s">
        <v>667</v>
      </c>
      <c r="F716">
        <v>389118</v>
      </c>
      <c r="G716">
        <v>3</v>
      </c>
      <c r="H716">
        <v>49828165</v>
      </c>
      <c r="I716">
        <v>49837268</v>
      </c>
      <c r="J716">
        <v>1.3473949000000001E-2</v>
      </c>
      <c r="K716">
        <v>4.3609676E-2</v>
      </c>
      <c r="L716">
        <v>0</v>
      </c>
      <c r="M716">
        <v>0</v>
      </c>
      <c r="N716">
        <v>4</v>
      </c>
      <c r="O716" s="1">
        <v>6.7500000000000001E-12</v>
      </c>
      <c r="P716" s="1">
        <v>3.6100000000000002E-66</v>
      </c>
      <c r="Q716">
        <v>1</v>
      </c>
      <c r="R716" t="s">
        <v>468</v>
      </c>
      <c r="S716" t="s">
        <v>0</v>
      </c>
      <c r="T716">
        <v>0</v>
      </c>
      <c r="U716" t="s">
        <v>55</v>
      </c>
      <c r="V716" s="1">
        <v>3.5999999999999998E-8</v>
      </c>
      <c r="W716" t="s">
        <v>13</v>
      </c>
      <c r="X716" s="1">
        <v>1.3492000000000001E-5</v>
      </c>
    </row>
    <row r="717" spans="2:25" x14ac:dyDescent="0.2">
      <c r="B717" t="s">
        <v>11700</v>
      </c>
      <c r="C717">
        <v>113</v>
      </c>
      <c r="D717" t="s">
        <v>670</v>
      </c>
      <c r="E717" t="s">
        <v>671</v>
      </c>
      <c r="F717">
        <v>389119</v>
      </c>
      <c r="G717">
        <v>3</v>
      </c>
      <c r="H717">
        <v>49840687</v>
      </c>
      <c r="I717">
        <v>49842463</v>
      </c>
      <c r="J717">
        <v>5.8916100000000005E-4</v>
      </c>
      <c r="K717" t="s">
        <v>55</v>
      </c>
      <c r="L717">
        <v>0</v>
      </c>
      <c r="M717">
        <v>0</v>
      </c>
      <c r="N717">
        <v>4</v>
      </c>
      <c r="O717" s="1">
        <v>1.48E-19</v>
      </c>
      <c r="P717" s="1">
        <v>1.03E-36</v>
      </c>
      <c r="Q717">
        <v>10</v>
      </c>
      <c r="R717" t="s">
        <v>672</v>
      </c>
      <c r="S717" t="s">
        <v>0</v>
      </c>
      <c r="T717">
        <v>0</v>
      </c>
      <c r="U717" t="s">
        <v>55</v>
      </c>
      <c r="V717" s="1">
        <v>3.5999999999999998E-8</v>
      </c>
      <c r="W717" t="s">
        <v>13</v>
      </c>
      <c r="X717">
        <v>0.28488999999999998</v>
      </c>
    </row>
    <row r="718" spans="2:25" x14ac:dyDescent="0.2">
      <c r="B718" t="s">
        <v>11700</v>
      </c>
      <c r="C718">
        <v>113</v>
      </c>
      <c r="D718" t="s">
        <v>675</v>
      </c>
      <c r="E718" t="s">
        <v>676</v>
      </c>
      <c r="F718">
        <v>7318</v>
      </c>
      <c r="G718">
        <v>3</v>
      </c>
      <c r="H718">
        <v>49842640</v>
      </c>
      <c r="I718">
        <v>49851379</v>
      </c>
      <c r="J718" s="1">
        <v>2.68E-14</v>
      </c>
      <c r="K718">
        <v>-0.31538080099999999</v>
      </c>
      <c r="L718">
        <v>1</v>
      </c>
      <c r="M718">
        <v>1.702</v>
      </c>
      <c r="N718">
        <v>4</v>
      </c>
      <c r="O718" s="1">
        <v>1.2800000000000001E-28</v>
      </c>
      <c r="P718" s="1">
        <v>2.47E-51</v>
      </c>
      <c r="Q718">
        <v>18</v>
      </c>
      <c r="R718" t="s">
        <v>2126</v>
      </c>
      <c r="S718" t="s">
        <v>56</v>
      </c>
      <c r="T718">
        <v>1</v>
      </c>
      <c r="U718" t="s">
        <v>71</v>
      </c>
      <c r="V718" s="1">
        <v>3.5999999999999998E-8</v>
      </c>
      <c r="W718" t="s">
        <v>13</v>
      </c>
      <c r="X718">
        <v>1.3943000000000001E-2</v>
      </c>
    </row>
    <row r="719" spans="2:25" x14ac:dyDescent="0.2">
      <c r="B719" t="s">
        <v>11700</v>
      </c>
      <c r="C719">
        <v>113</v>
      </c>
      <c r="D719" t="s">
        <v>679</v>
      </c>
      <c r="E719" t="s">
        <v>680</v>
      </c>
      <c r="F719">
        <v>10293</v>
      </c>
      <c r="G719">
        <v>3</v>
      </c>
      <c r="H719">
        <v>49866034</v>
      </c>
      <c r="I719">
        <v>49894007</v>
      </c>
      <c r="J719">
        <v>0.12510359200000001</v>
      </c>
      <c r="K719">
        <v>-0.13225490400000001</v>
      </c>
      <c r="L719">
        <v>1</v>
      </c>
      <c r="M719">
        <v>1.702</v>
      </c>
      <c r="N719">
        <v>0</v>
      </c>
      <c r="O719" t="s">
        <v>55</v>
      </c>
      <c r="P719" t="s">
        <v>55</v>
      </c>
      <c r="Q719">
        <v>0</v>
      </c>
      <c r="R719" t="s">
        <v>55</v>
      </c>
      <c r="S719" t="s">
        <v>56</v>
      </c>
      <c r="T719">
        <v>4</v>
      </c>
      <c r="U719" t="s">
        <v>2127</v>
      </c>
      <c r="V719" s="1">
        <v>8.0000000000000007E-5</v>
      </c>
      <c r="W719" t="s">
        <v>13</v>
      </c>
      <c r="X719">
        <v>1.0495000000000001E-3</v>
      </c>
      <c r="Y719" t="s">
        <v>17818</v>
      </c>
    </row>
    <row r="720" spans="2:25" x14ac:dyDescent="0.2">
      <c r="B720" t="s">
        <v>11700</v>
      </c>
      <c r="C720">
        <v>113</v>
      </c>
      <c r="D720" t="s">
        <v>684</v>
      </c>
      <c r="E720" t="s">
        <v>685</v>
      </c>
      <c r="F720">
        <v>79012</v>
      </c>
      <c r="G720">
        <v>3</v>
      </c>
      <c r="H720">
        <v>49895421</v>
      </c>
      <c r="I720">
        <v>49907655</v>
      </c>
      <c r="J720">
        <v>0.99684617099999995</v>
      </c>
      <c r="K720">
        <v>-0.63832263199999995</v>
      </c>
      <c r="L720">
        <v>0</v>
      </c>
      <c r="M720">
        <v>0</v>
      </c>
      <c r="N720">
        <v>4</v>
      </c>
      <c r="O720" s="1">
        <v>6.1599999999999996E-8</v>
      </c>
      <c r="P720" s="1">
        <v>1.47E-13</v>
      </c>
      <c r="Q720">
        <v>1</v>
      </c>
      <c r="R720" t="s">
        <v>2128</v>
      </c>
      <c r="S720" t="s">
        <v>56</v>
      </c>
      <c r="T720">
        <v>4</v>
      </c>
      <c r="U720" t="s">
        <v>2127</v>
      </c>
      <c r="V720" s="1">
        <v>3.5999999999999998E-8</v>
      </c>
      <c r="W720" t="s">
        <v>13</v>
      </c>
      <c r="X720" s="1">
        <v>3.8593999999999998E-6</v>
      </c>
    </row>
    <row r="721" spans="2:25" x14ac:dyDescent="0.2">
      <c r="B721" t="s">
        <v>11700</v>
      </c>
      <c r="C721">
        <v>113</v>
      </c>
      <c r="D721" t="s">
        <v>688</v>
      </c>
      <c r="E721" t="s">
        <v>689</v>
      </c>
      <c r="F721">
        <v>4486</v>
      </c>
      <c r="G721">
        <v>3</v>
      </c>
      <c r="H721">
        <v>49924435</v>
      </c>
      <c r="I721">
        <v>49941299</v>
      </c>
      <c r="J721" s="1">
        <v>1.6900000000000001E-20</v>
      </c>
      <c r="K721">
        <v>-0.377644955</v>
      </c>
      <c r="L721">
        <v>0</v>
      </c>
      <c r="M721">
        <v>0</v>
      </c>
      <c r="N721">
        <v>4</v>
      </c>
      <c r="O721" s="1">
        <v>1.9799999999999999E-10</v>
      </c>
      <c r="P721" s="1">
        <v>3.1300000000000001E-16</v>
      </c>
      <c r="Q721">
        <v>15</v>
      </c>
      <c r="R721" t="s">
        <v>2129</v>
      </c>
      <c r="S721" t="s">
        <v>0</v>
      </c>
      <c r="T721">
        <v>0</v>
      </c>
      <c r="U721" t="s">
        <v>55</v>
      </c>
      <c r="V721" s="1">
        <v>3.5999999999999998E-8</v>
      </c>
      <c r="W721" t="s">
        <v>13</v>
      </c>
      <c r="X721" s="1">
        <v>8.5500999999999997E-6</v>
      </c>
    </row>
    <row r="722" spans="2:25" x14ac:dyDescent="0.2">
      <c r="B722" t="s">
        <v>11700</v>
      </c>
      <c r="C722">
        <v>113</v>
      </c>
      <c r="D722" t="s">
        <v>692</v>
      </c>
      <c r="E722" t="s">
        <v>693</v>
      </c>
      <c r="F722" t="s">
        <v>55</v>
      </c>
      <c r="G722">
        <v>3</v>
      </c>
      <c r="H722">
        <v>49941278</v>
      </c>
      <c r="I722">
        <v>49954370</v>
      </c>
      <c r="J722" t="s">
        <v>55</v>
      </c>
      <c r="K722" t="s">
        <v>55</v>
      </c>
      <c r="L722">
        <v>0</v>
      </c>
      <c r="M722">
        <v>0</v>
      </c>
      <c r="N722">
        <v>4</v>
      </c>
      <c r="O722" s="1">
        <v>1.38E-5</v>
      </c>
      <c r="P722" s="1">
        <v>2.36E-7</v>
      </c>
      <c r="Q722">
        <v>1</v>
      </c>
      <c r="R722" t="s">
        <v>1344</v>
      </c>
      <c r="S722" t="s">
        <v>0</v>
      </c>
      <c r="T722">
        <v>0</v>
      </c>
      <c r="U722" t="s">
        <v>55</v>
      </c>
      <c r="V722" s="1">
        <v>3.5999999999999998E-8</v>
      </c>
      <c r="W722" t="s">
        <v>13</v>
      </c>
      <c r="X722" s="1">
        <v>3.0339000000000002E-7</v>
      </c>
    </row>
    <row r="723" spans="2:25" x14ac:dyDescent="0.2">
      <c r="B723" t="s">
        <v>11700</v>
      </c>
      <c r="C723">
        <v>113</v>
      </c>
      <c r="D723" t="s">
        <v>696</v>
      </c>
      <c r="E723" t="s">
        <v>697</v>
      </c>
      <c r="F723">
        <v>84315</v>
      </c>
      <c r="G723">
        <v>3</v>
      </c>
      <c r="H723">
        <v>49946302</v>
      </c>
      <c r="I723">
        <v>49967606</v>
      </c>
      <c r="J723">
        <v>6.3681099999999997E-3</v>
      </c>
      <c r="K723">
        <v>-0.62967316200000001</v>
      </c>
      <c r="L723">
        <v>0</v>
      </c>
      <c r="M723">
        <v>0</v>
      </c>
      <c r="N723">
        <v>4</v>
      </c>
      <c r="O723">
        <v>2.11218E-4</v>
      </c>
      <c r="P723" s="1">
        <v>1.1600000000000001E-5</v>
      </c>
      <c r="Q723">
        <v>2</v>
      </c>
      <c r="R723" t="s">
        <v>2057</v>
      </c>
      <c r="S723" t="s">
        <v>56</v>
      </c>
      <c r="T723">
        <v>2</v>
      </c>
      <c r="U723" t="s">
        <v>138</v>
      </c>
      <c r="V723" s="1">
        <v>3.5999999999999998E-8</v>
      </c>
      <c r="W723" t="s">
        <v>13</v>
      </c>
      <c r="X723" s="1">
        <v>6.8856000000000002E-7</v>
      </c>
    </row>
    <row r="724" spans="2:25" x14ac:dyDescent="0.2">
      <c r="B724" t="s">
        <v>11700</v>
      </c>
      <c r="C724">
        <v>113</v>
      </c>
      <c r="D724" t="s">
        <v>700</v>
      </c>
      <c r="E724" t="s">
        <v>701</v>
      </c>
      <c r="F724">
        <v>10180</v>
      </c>
      <c r="G724">
        <v>3</v>
      </c>
      <c r="H724">
        <v>49977440</v>
      </c>
      <c r="I724">
        <v>50137478</v>
      </c>
      <c r="J724">
        <v>0.99999996400000002</v>
      </c>
      <c r="K724">
        <v>-0.685653183</v>
      </c>
      <c r="L724">
        <v>1</v>
      </c>
      <c r="M724">
        <v>1.776</v>
      </c>
      <c r="N724">
        <v>4</v>
      </c>
      <c r="O724" s="1">
        <v>1.8899999999999999E-55</v>
      </c>
      <c r="P724" s="1">
        <v>3.2999999999999999E-109</v>
      </c>
      <c r="Q724">
        <v>45</v>
      </c>
      <c r="R724" t="s">
        <v>2130</v>
      </c>
      <c r="S724" t="s">
        <v>0</v>
      </c>
      <c r="T724">
        <v>0</v>
      </c>
      <c r="U724" t="s">
        <v>55</v>
      </c>
      <c r="V724" s="1">
        <v>3.5999999999999998E-8</v>
      </c>
      <c r="W724" t="s">
        <v>13</v>
      </c>
      <c r="X724" s="1">
        <v>1.3111E-6</v>
      </c>
    </row>
    <row r="725" spans="2:25" x14ac:dyDescent="0.2">
      <c r="B725" t="s">
        <v>11700</v>
      </c>
      <c r="C725">
        <v>113</v>
      </c>
      <c r="D725" t="s">
        <v>704</v>
      </c>
      <c r="E725" t="s">
        <v>705</v>
      </c>
      <c r="F725">
        <v>10181</v>
      </c>
      <c r="G725">
        <v>3</v>
      </c>
      <c r="H725">
        <v>50126341</v>
      </c>
      <c r="I725">
        <v>50156454</v>
      </c>
      <c r="J725">
        <v>0.99999947</v>
      </c>
      <c r="K725">
        <v>-0.60588871099999997</v>
      </c>
      <c r="L725">
        <v>0</v>
      </c>
      <c r="M725">
        <v>0</v>
      </c>
      <c r="N725">
        <v>0</v>
      </c>
      <c r="O725" t="s">
        <v>55</v>
      </c>
      <c r="P725" t="s">
        <v>55</v>
      </c>
      <c r="Q725">
        <v>0</v>
      </c>
      <c r="R725" t="s">
        <v>55</v>
      </c>
      <c r="S725" t="s">
        <v>56</v>
      </c>
      <c r="T725">
        <v>2</v>
      </c>
      <c r="U725" t="s">
        <v>232</v>
      </c>
      <c r="V725">
        <v>1.2E-4</v>
      </c>
      <c r="W725" t="s">
        <v>13</v>
      </c>
      <c r="X725" s="1">
        <v>2.4138999999999999E-6</v>
      </c>
    </row>
    <row r="726" spans="2:25" x14ac:dyDescent="0.2">
      <c r="B726" t="s">
        <v>11700</v>
      </c>
      <c r="C726">
        <v>113</v>
      </c>
      <c r="D726" t="s">
        <v>713</v>
      </c>
      <c r="E726" t="s">
        <v>714</v>
      </c>
      <c r="F726">
        <v>2779</v>
      </c>
      <c r="G726">
        <v>3</v>
      </c>
      <c r="H726">
        <v>50229045</v>
      </c>
      <c r="I726">
        <v>50233949</v>
      </c>
      <c r="J726" s="1">
        <v>2.5100000000000001E-6</v>
      </c>
      <c r="K726">
        <v>-0.27473341099999998</v>
      </c>
      <c r="L726">
        <v>0</v>
      </c>
      <c r="M726">
        <v>0</v>
      </c>
      <c r="N726">
        <v>0</v>
      </c>
      <c r="O726" t="s">
        <v>55</v>
      </c>
      <c r="P726" t="s">
        <v>55</v>
      </c>
      <c r="Q726">
        <v>0</v>
      </c>
      <c r="R726" t="s">
        <v>55</v>
      </c>
      <c r="S726" t="s">
        <v>56</v>
      </c>
      <c r="T726">
        <v>2</v>
      </c>
      <c r="U726" t="s">
        <v>138</v>
      </c>
      <c r="V726" s="1">
        <v>8.0000000000000007E-5</v>
      </c>
      <c r="W726" t="s">
        <v>13</v>
      </c>
      <c r="X726">
        <v>0.23779</v>
      </c>
      <c r="Y726" t="s">
        <v>17819</v>
      </c>
    </row>
    <row r="727" spans="2:25" x14ac:dyDescent="0.2">
      <c r="B727" t="s">
        <v>11700</v>
      </c>
      <c r="C727">
        <v>113</v>
      </c>
      <c r="D727" t="s">
        <v>718</v>
      </c>
      <c r="E727" t="s">
        <v>719</v>
      </c>
      <c r="F727">
        <v>2771</v>
      </c>
      <c r="G727">
        <v>3</v>
      </c>
      <c r="H727">
        <v>50263724</v>
      </c>
      <c r="I727">
        <v>50296787</v>
      </c>
      <c r="J727">
        <v>0.86116029000000005</v>
      </c>
      <c r="K727">
        <v>-0.96500632399999997</v>
      </c>
      <c r="L727">
        <v>0</v>
      </c>
      <c r="M727">
        <v>0</v>
      </c>
      <c r="N727">
        <v>0</v>
      </c>
      <c r="O727" t="s">
        <v>55</v>
      </c>
      <c r="P727" t="s">
        <v>55</v>
      </c>
      <c r="Q727">
        <v>0</v>
      </c>
      <c r="R727" t="s">
        <v>55</v>
      </c>
      <c r="S727" t="s">
        <v>56</v>
      </c>
      <c r="T727">
        <v>1</v>
      </c>
      <c r="U727" t="s">
        <v>135</v>
      </c>
      <c r="V727" s="1">
        <v>3.5999999999999998E-8</v>
      </c>
      <c r="W727" t="s">
        <v>13</v>
      </c>
      <c r="X727">
        <v>4.3205E-2</v>
      </c>
    </row>
    <row r="728" spans="2:25" x14ac:dyDescent="0.2">
      <c r="B728" t="s">
        <v>11700</v>
      </c>
      <c r="C728">
        <v>113</v>
      </c>
      <c r="D728" t="s">
        <v>726</v>
      </c>
      <c r="E728" t="s">
        <v>727</v>
      </c>
      <c r="F728">
        <v>7866</v>
      </c>
      <c r="G728">
        <v>3</v>
      </c>
      <c r="H728">
        <v>50325163</v>
      </c>
      <c r="I728">
        <v>50330349</v>
      </c>
      <c r="J728" s="1">
        <v>5.5300000000000004E-6</v>
      </c>
      <c r="K728">
        <v>-0.61673773300000001</v>
      </c>
      <c r="L728">
        <v>0</v>
      </c>
      <c r="M728">
        <v>0</v>
      </c>
      <c r="N728">
        <v>0</v>
      </c>
      <c r="O728" t="s">
        <v>55</v>
      </c>
      <c r="P728" t="s">
        <v>55</v>
      </c>
      <c r="Q728">
        <v>0</v>
      </c>
      <c r="R728" t="s">
        <v>55</v>
      </c>
      <c r="S728" t="s">
        <v>56</v>
      </c>
      <c r="T728">
        <v>1</v>
      </c>
      <c r="U728" t="s">
        <v>71</v>
      </c>
      <c r="V728" s="1">
        <v>3.5999999999999998E-8</v>
      </c>
      <c r="W728" t="s">
        <v>13</v>
      </c>
      <c r="X728">
        <v>2.4861999999999999E-2</v>
      </c>
    </row>
    <row r="729" spans="2:25" x14ac:dyDescent="0.2">
      <c r="B729" t="s">
        <v>11700</v>
      </c>
      <c r="C729">
        <v>113</v>
      </c>
      <c r="D729" t="s">
        <v>730</v>
      </c>
      <c r="E729" t="s">
        <v>731</v>
      </c>
      <c r="F729">
        <v>8372</v>
      </c>
      <c r="G729">
        <v>3</v>
      </c>
      <c r="H729">
        <v>50330262</v>
      </c>
      <c r="I729">
        <v>50336899</v>
      </c>
      <c r="J729" s="1">
        <v>1.52E-5</v>
      </c>
      <c r="K729">
        <v>-0.35314995599999999</v>
      </c>
      <c r="L729">
        <v>0</v>
      </c>
      <c r="M729">
        <v>0</v>
      </c>
      <c r="N729">
        <v>4</v>
      </c>
      <c r="O729" s="1">
        <v>1.93E-19</v>
      </c>
      <c r="P729" s="1">
        <v>9.3400000000000005E-66</v>
      </c>
      <c r="Q729">
        <v>40</v>
      </c>
      <c r="R729" t="s">
        <v>2131</v>
      </c>
      <c r="S729" t="s">
        <v>56</v>
      </c>
      <c r="T729">
        <v>1</v>
      </c>
      <c r="U729" t="s">
        <v>71</v>
      </c>
      <c r="V729" s="1">
        <v>3.5999999999999998E-8</v>
      </c>
      <c r="W729" t="s">
        <v>13</v>
      </c>
      <c r="X729">
        <v>0.2293</v>
      </c>
    </row>
    <row r="730" spans="2:25" x14ac:dyDescent="0.2">
      <c r="B730" t="s">
        <v>11700</v>
      </c>
      <c r="C730">
        <v>113</v>
      </c>
      <c r="D730" t="s">
        <v>734</v>
      </c>
      <c r="E730" t="s">
        <v>735</v>
      </c>
      <c r="F730">
        <v>24142</v>
      </c>
      <c r="G730">
        <v>3</v>
      </c>
      <c r="H730">
        <v>50333833</v>
      </c>
      <c r="I730">
        <v>50336852</v>
      </c>
      <c r="J730">
        <v>0.402945153</v>
      </c>
      <c r="K730">
        <v>-0.113189262</v>
      </c>
      <c r="L730">
        <v>0</v>
      </c>
      <c r="M730">
        <v>0</v>
      </c>
      <c r="N730">
        <v>4</v>
      </c>
      <c r="O730" s="1">
        <v>1.1000000000000001E-6</v>
      </c>
      <c r="P730" s="1">
        <v>1.5099999999999999E-13</v>
      </c>
      <c r="Q730">
        <v>10</v>
      </c>
      <c r="R730" t="s">
        <v>2132</v>
      </c>
      <c r="S730" t="s">
        <v>56</v>
      </c>
      <c r="T730">
        <v>1</v>
      </c>
      <c r="U730" t="s">
        <v>71</v>
      </c>
      <c r="V730" s="1">
        <v>3.5999999999999998E-8</v>
      </c>
      <c r="W730" t="s">
        <v>13</v>
      </c>
      <c r="X730">
        <v>0.24388000000000001</v>
      </c>
    </row>
    <row r="731" spans="2:25" x14ac:dyDescent="0.2">
      <c r="B731" t="s">
        <v>11700</v>
      </c>
      <c r="C731">
        <v>113</v>
      </c>
      <c r="D731" t="s">
        <v>738</v>
      </c>
      <c r="E731" t="s">
        <v>739</v>
      </c>
      <c r="F731">
        <v>3373</v>
      </c>
      <c r="G731">
        <v>3</v>
      </c>
      <c r="H731">
        <v>50337320</v>
      </c>
      <c r="I731">
        <v>50349812</v>
      </c>
      <c r="J731">
        <v>5.5367059999999997E-3</v>
      </c>
      <c r="K731">
        <v>0.476164437</v>
      </c>
      <c r="L731">
        <v>0</v>
      </c>
      <c r="M731">
        <v>0</v>
      </c>
      <c r="N731">
        <v>4</v>
      </c>
      <c r="O731" s="1">
        <v>1.59E-5</v>
      </c>
      <c r="P731" s="1">
        <v>3.5000000000000002E-17</v>
      </c>
      <c r="Q731">
        <v>4</v>
      </c>
      <c r="R731" t="s">
        <v>2133</v>
      </c>
      <c r="S731" t="s">
        <v>56</v>
      </c>
      <c r="T731">
        <v>1</v>
      </c>
      <c r="U731" t="s">
        <v>71</v>
      </c>
      <c r="V731" s="1">
        <v>3.5999999999999998E-8</v>
      </c>
      <c r="W731" t="s">
        <v>13</v>
      </c>
      <c r="X731">
        <v>7.1304999999999997E-3</v>
      </c>
      <c r="Y731" t="s">
        <v>17755</v>
      </c>
    </row>
    <row r="732" spans="2:25" x14ac:dyDescent="0.2">
      <c r="B732" t="s">
        <v>11700</v>
      </c>
      <c r="C732">
        <v>113</v>
      </c>
      <c r="D732" t="s">
        <v>742</v>
      </c>
      <c r="E732" t="s">
        <v>743</v>
      </c>
      <c r="F732">
        <v>8692</v>
      </c>
      <c r="G732">
        <v>3</v>
      </c>
      <c r="H732">
        <v>50355221</v>
      </c>
      <c r="I732">
        <v>50360337</v>
      </c>
      <c r="J732">
        <v>2.0631512000000001E-2</v>
      </c>
      <c r="K732">
        <v>-1.374380742</v>
      </c>
      <c r="L732">
        <v>0</v>
      </c>
      <c r="M732">
        <v>0</v>
      </c>
      <c r="N732">
        <v>0</v>
      </c>
      <c r="O732" t="s">
        <v>55</v>
      </c>
      <c r="P732" t="s">
        <v>55</v>
      </c>
      <c r="Q732">
        <v>0</v>
      </c>
      <c r="R732" t="s">
        <v>55</v>
      </c>
      <c r="S732" t="s">
        <v>56</v>
      </c>
      <c r="T732">
        <v>1</v>
      </c>
      <c r="U732" t="s">
        <v>71</v>
      </c>
      <c r="V732" s="1">
        <v>3.5999999999999998E-8</v>
      </c>
      <c r="W732" t="s">
        <v>13</v>
      </c>
      <c r="X732">
        <v>0.24246000000000001</v>
      </c>
      <c r="Y732" t="s">
        <v>17756</v>
      </c>
    </row>
    <row r="733" spans="2:25" x14ac:dyDescent="0.2">
      <c r="B733" t="s">
        <v>11700</v>
      </c>
      <c r="C733">
        <v>113</v>
      </c>
      <c r="D733" t="s">
        <v>781</v>
      </c>
      <c r="E733" t="s">
        <v>782</v>
      </c>
      <c r="F733">
        <v>1795</v>
      </c>
      <c r="G733">
        <v>3</v>
      </c>
      <c r="H733">
        <v>50712672</v>
      </c>
      <c r="I733">
        <v>51421629</v>
      </c>
      <c r="J733">
        <v>0.99999969899999996</v>
      </c>
      <c r="K733">
        <v>-0.83676453299999998</v>
      </c>
      <c r="L733">
        <v>0</v>
      </c>
      <c r="M733">
        <v>0</v>
      </c>
      <c r="N733">
        <v>1</v>
      </c>
      <c r="O733">
        <v>3.1666799999999998E-4</v>
      </c>
      <c r="P733">
        <v>1.08135E-2</v>
      </c>
      <c r="Q733">
        <v>1</v>
      </c>
      <c r="R733" t="s">
        <v>239</v>
      </c>
      <c r="S733" t="s">
        <v>0</v>
      </c>
      <c r="T733">
        <v>0</v>
      </c>
      <c r="U733" t="s">
        <v>55</v>
      </c>
      <c r="V733" s="1">
        <v>3.5999999999999998E-8</v>
      </c>
      <c r="W733" t="s">
        <v>13</v>
      </c>
      <c r="X733">
        <v>0.17685999999999999</v>
      </c>
      <c r="Y733" t="s">
        <v>17679</v>
      </c>
    </row>
    <row r="734" spans="2:25" x14ac:dyDescent="0.2">
      <c r="B734" t="s">
        <v>11700</v>
      </c>
      <c r="C734">
        <v>114</v>
      </c>
      <c r="D734" t="s">
        <v>2134</v>
      </c>
      <c r="E734" t="s">
        <v>2135</v>
      </c>
      <c r="F734">
        <v>27086</v>
      </c>
      <c r="G734">
        <v>3</v>
      </c>
      <c r="H734">
        <v>71003844</v>
      </c>
      <c r="I734">
        <v>71633140</v>
      </c>
      <c r="J734">
        <v>0.999750735</v>
      </c>
      <c r="K734">
        <v>-8.0650462000000006E-2</v>
      </c>
      <c r="L734">
        <v>0</v>
      </c>
      <c r="M734">
        <v>0</v>
      </c>
      <c r="N734">
        <v>0</v>
      </c>
      <c r="O734" t="s">
        <v>55</v>
      </c>
      <c r="P734" t="s">
        <v>55</v>
      </c>
      <c r="Q734">
        <v>0</v>
      </c>
      <c r="R734" t="s">
        <v>55</v>
      </c>
      <c r="S734" t="s">
        <v>56</v>
      </c>
      <c r="T734">
        <v>10</v>
      </c>
      <c r="U734" t="s">
        <v>2136</v>
      </c>
      <c r="V734" s="1">
        <v>4.6999999999999997E-8</v>
      </c>
      <c r="W734" t="s">
        <v>2137</v>
      </c>
      <c r="X734">
        <v>1.0451999999999999E-2</v>
      </c>
      <c r="Y734" t="s">
        <v>17858</v>
      </c>
    </row>
    <row r="735" spans="2:25" x14ac:dyDescent="0.2">
      <c r="B735" t="s">
        <v>11700</v>
      </c>
      <c r="C735">
        <v>114</v>
      </c>
      <c r="D735" t="s">
        <v>2138</v>
      </c>
      <c r="E735" t="s">
        <v>2139</v>
      </c>
      <c r="F735">
        <v>317649</v>
      </c>
      <c r="G735">
        <v>3</v>
      </c>
      <c r="H735">
        <v>71724567</v>
      </c>
      <c r="I735">
        <v>71803924</v>
      </c>
      <c r="J735">
        <v>4.2325030000000003E-3</v>
      </c>
      <c r="K735">
        <v>-2.054861067</v>
      </c>
      <c r="L735">
        <v>0</v>
      </c>
      <c r="M735">
        <v>0</v>
      </c>
      <c r="N735">
        <v>0</v>
      </c>
      <c r="O735" t="s">
        <v>55</v>
      </c>
      <c r="P735" t="s">
        <v>55</v>
      </c>
      <c r="Q735">
        <v>0</v>
      </c>
      <c r="R735" t="s">
        <v>55</v>
      </c>
      <c r="S735" t="s">
        <v>56</v>
      </c>
      <c r="T735">
        <v>4</v>
      </c>
      <c r="U735" t="s">
        <v>2140</v>
      </c>
      <c r="V735" s="1">
        <v>4.6999999999999997E-8</v>
      </c>
      <c r="W735" t="s">
        <v>2137</v>
      </c>
      <c r="X735">
        <v>8.4831000000000001E-4</v>
      </c>
    </row>
    <row r="736" spans="2:25" x14ac:dyDescent="0.2">
      <c r="B736" t="s">
        <v>11700</v>
      </c>
      <c r="C736">
        <v>114</v>
      </c>
      <c r="D736" t="s">
        <v>2141</v>
      </c>
      <c r="E736" t="s">
        <v>2142</v>
      </c>
      <c r="F736">
        <v>2850</v>
      </c>
      <c r="G736">
        <v>3</v>
      </c>
      <c r="H736">
        <v>71803201</v>
      </c>
      <c r="I736">
        <v>71805647</v>
      </c>
      <c r="J736">
        <v>0.59885119600000003</v>
      </c>
      <c r="K736">
        <v>-0.46778414200000001</v>
      </c>
      <c r="L736">
        <v>0</v>
      </c>
      <c r="M736">
        <v>0</v>
      </c>
      <c r="N736">
        <v>0</v>
      </c>
      <c r="O736" t="s">
        <v>55</v>
      </c>
      <c r="P736" t="s">
        <v>55</v>
      </c>
      <c r="Q736">
        <v>0</v>
      </c>
      <c r="R736" t="s">
        <v>55</v>
      </c>
      <c r="S736" t="s">
        <v>56</v>
      </c>
      <c r="T736">
        <v>4</v>
      </c>
      <c r="U736" t="s">
        <v>2140</v>
      </c>
      <c r="V736" s="1">
        <v>4.6999999999999997E-8</v>
      </c>
      <c r="W736" t="s">
        <v>2137</v>
      </c>
      <c r="X736">
        <v>0.23336000000000001</v>
      </c>
    </row>
    <row r="737" spans="2:25" x14ac:dyDescent="0.2">
      <c r="B737" t="s">
        <v>11700</v>
      </c>
      <c r="C737">
        <v>114</v>
      </c>
      <c r="D737" t="s">
        <v>2143</v>
      </c>
      <c r="E737" t="s">
        <v>2144</v>
      </c>
      <c r="F737">
        <v>60675</v>
      </c>
      <c r="G737">
        <v>3</v>
      </c>
      <c r="H737">
        <v>71820807</v>
      </c>
      <c r="I737">
        <v>71834357</v>
      </c>
      <c r="J737">
        <v>0.27045406700000002</v>
      </c>
      <c r="K737">
        <v>-0.10808960300000001</v>
      </c>
      <c r="L737">
        <v>0</v>
      </c>
      <c r="M737">
        <v>0</v>
      </c>
      <c r="N737">
        <v>0</v>
      </c>
      <c r="O737" t="s">
        <v>55</v>
      </c>
      <c r="P737" t="s">
        <v>55</v>
      </c>
      <c r="Q737">
        <v>0</v>
      </c>
      <c r="R737" t="s">
        <v>55</v>
      </c>
      <c r="S737" t="s">
        <v>56</v>
      </c>
      <c r="T737">
        <v>4</v>
      </c>
      <c r="U737" t="s">
        <v>2140</v>
      </c>
      <c r="V737" s="1">
        <v>4.6999999999999997E-8</v>
      </c>
      <c r="W737" t="s">
        <v>2137</v>
      </c>
      <c r="X737">
        <v>2.7692999999999999E-2</v>
      </c>
      <c r="Y737" t="s">
        <v>17859</v>
      </c>
    </row>
    <row r="738" spans="2:25" x14ac:dyDescent="0.2">
      <c r="B738" t="s">
        <v>11700</v>
      </c>
      <c r="C738">
        <v>114</v>
      </c>
      <c r="D738" t="s">
        <v>2145</v>
      </c>
      <c r="E738" t="s">
        <v>2146</v>
      </c>
      <c r="F738">
        <v>727936</v>
      </c>
      <c r="G738">
        <v>3</v>
      </c>
      <c r="H738">
        <v>72937224</v>
      </c>
      <c r="I738">
        <v>73047289</v>
      </c>
      <c r="J738" s="1">
        <v>1.7600000000000001E-6</v>
      </c>
      <c r="K738">
        <v>0.50534318700000003</v>
      </c>
      <c r="L738">
        <v>0</v>
      </c>
      <c r="M738">
        <v>0</v>
      </c>
      <c r="N738">
        <v>0</v>
      </c>
      <c r="O738" t="s">
        <v>55</v>
      </c>
      <c r="P738" t="s">
        <v>55</v>
      </c>
      <c r="Q738">
        <v>0</v>
      </c>
      <c r="R738" t="s">
        <v>55</v>
      </c>
      <c r="S738" t="s">
        <v>56</v>
      </c>
      <c r="T738">
        <v>1</v>
      </c>
      <c r="U738" t="s">
        <v>245</v>
      </c>
      <c r="V738" s="1">
        <v>4.6999999999999997E-8</v>
      </c>
      <c r="W738" t="s">
        <v>2137</v>
      </c>
      <c r="X738">
        <v>3.8506999999999999E-3</v>
      </c>
    </row>
    <row r="739" spans="2:25" x14ac:dyDescent="0.2">
      <c r="B739" t="s">
        <v>11700</v>
      </c>
      <c r="C739">
        <v>116</v>
      </c>
      <c r="D739" t="s">
        <v>2147</v>
      </c>
      <c r="E739" t="s">
        <v>2148</v>
      </c>
      <c r="F739">
        <v>9435</v>
      </c>
      <c r="G739">
        <v>3</v>
      </c>
      <c r="H739">
        <v>142838173</v>
      </c>
      <c r="I739">
        <v>142841800</v>
      </c>
      <c r="J739">
        <v>0.123805841</v>
      </c>
      <c r="K739" t="s">
        <v>55</v>
      </c>
      <c r="L739">
        <v>0</v>
      </c>
      <c r="M739">
        <v>0</v>
      </c>
      <c r="N739">
        <v>0</v>
      </c>
      <c r="O739" t="s">
        <v>55</v>
      </c>
      <c r="P739" t="s">
        <v>55</v>
      </c>
      <c r="Q739">
        <v>0</v>
      </c>
      <c r="R739" t="s">
        <v>55</v>
      </c>
      <c r="S739" t="s">
        <v>56</v>
      </c>
      <c r="T739">
        <v>1</v>
      </c>
      <c r="U739" t="s">
        <v>201</v>
      </c>
      <c r="V739" s="1">
        <v>2.8000000000000002E-7</v>
      </c>
      <c r="W739" t="s">
        <v>2149</v>
      </c>
      <c r="X739">
        <v>0.10246</v>
      </c>
    </row>
    <row r="740" spans="2:25" x14ac:dyDescent="0.2">
      <c r="B740" t="s">
        <v>11700</v>
      </c>
      <c r="C740">
        <v>116</v>
      </c>
      <c r="D740" t="s">
        <v>2150</v>
      </c>
      <c r="E740" t="s">
        <v>2151</v>
      </c>
      <c r="F740">
        <v>285195</v>
      </c>
      <c r="G740">
        <v>3</v>
      </c>
      <c r="H740">
        <v>142984064</v>
      </c>
      <c r="I740">
        <v>143567373</v>
      </c>
      <c r="J740" s="1">
        <v>2.48E-8</v>
      </c>
      <c r="K740">
        <v>0.53712374100000004</v>
      </c>
      <c r="L740">
        <v>0</v>
      </c>
      <c r="M740">
        <v>0</v>
      </c>
      <c r="N740">
        <v>0</v>
      </c>
      <c r="O740" t="s">
        <v>55</v>
      </c>
      <c r="P740" t="s">
        <v>55</v>
      </c>
      <c r="Q740">
        <v>0</v>
      </c>
      <c r="R740" t="s">
        <v>55</v>
      </c>
      <c r="S740" t="s">
        <v>56</v>
      </c>
      <c r="T740">
        <v>8</v>
      </c>
      <c r="U740" t="s">
        <v>1947</v>
      </c>
      <c r="V740" s="1">
        <v>2.8000000000000002E-7</v>
      </c>
      <c r="W740" t="s">
        <v>2149</v>
      </c>
      <c r="X740">
        <v>0.10648000000000001</v>
      </c>
      <c r="Y740" t="s">
        <v>17860</v>
      </c>
    </row>
    <row r="741" spans="2:25" x14ac:dyDescent="0.2">
      <c r="B741" t="s">
        <v>11700</v>
      </c>
      <c r="C741">
        <v>116</v>
      </c>
      <c r="D741" t="s">
        <v>2152</v>
      </c>
      <c r="E741" t="s">
        <v>2153</v>
      </c>
      <c r="F741">
        <v>205428</v>
      </c>
      <c r="G741">
        <v>3</v>
      </c>
      <c r="H741">
        <v>143690640</v>
      </c>
      <c r="I741">
        <v>143767561</v>
      </c>
      <c r="J741">
        <v>0.162503916</v>
      </c>
      <c r="K741">
        <v>-0.239966824</v>
      </c>
      <c r="L741">
        <v>199</v>
      </c>
      <c r="M741">
        <v>17.46</v>
      </c>
      <c r="N741">
        <v>325</v>
      </c>
      <c r="O741" s="1">
        <v>7.6200000000000006E-14</v>
      </c>
      <c r="P741" s="1">
        <v>6.3599999999999998E-10</v>
      </c>
      <c r="Q741">
        <v>6</v>
      </c>
      <c r="R741" t="s">
        <v>2154</v>
      </c>
      <c r="S741" t="s">
        <v>56</v>
      </c>
      <c r="T741">
        <v>2</v>
      </c>
      <c r="U741" t="s">
        <v>2155</v>
      </c>
      <c r="V741" s="1">
        <v>3.2999999999999998E-8</v>
      </c>
      <c r="W741" t="s">
        <v>2149</v>
      </c>
      <c r="X741" s="1">
        <v>1.0739E-7</v>
      </c>
    </row>
    <row r="742" spans="2:25" x14ac:dyDescent="0.2">
      <c r="B742" t="s">
        <v>11700</v>
      </c>
      <c r="C742">
        <v>116</v>
      </c>
      <c r="D742" t="s">
        <v>2156</v>
      </c>
      <c r="E742" t="s">
        <v>2157</v>
      </c>
      <c r="F742" t="s">
        <v>55</v>
      </c>
      <c r="G742">
        <v>3</v>
      </c>
      <c r="H742">
        <v>145782358</v>
      </c>
      <c r="I742">
        <v>145784156</v>
      </c>
      <c r="J742" t="s">
        <v>55</v>
      </c>
      <c r="K742" t="s">
        <v>55</v>
      </c>
      <c r="L742">
        <v>0</v>
      </c>
      <c r="M742">
        <v>0</v>
      </c>
      <c r="N742">
        <v>0</v>
      </c>
      <c r="O742" t="s">
        <v>55</v>
      </c>
      <c r="P742" t="s">
        <v>55</v>
      </c>
      <c r="Q742">
        <v>0</v>
      </c>
      <c r="R742" t="s">
        <v>55</v>
      </c>
      <c r="S742" t="s">
        <v>56</v>
      </c>
      <c r="T742">
        <v>5</v>
      </c>
      <c r="U742" t="s">
        <v>360</v>
      </c>
      <c r="V742" s="1">
        <v>9.9E-8</v>
      </c>
      <c r="W742" t="s">
        <v>2149</v>
      </c>
      <c r="X742">
        <v>0.23380000000000001</v>
      </c>
    </row>
    <row r="743" spans="2:25" x14ac:dyDescent="0.2">
      <c r="B743" t="s">
        <v>11700</v>
      </c>
      <c r="C743">
        <v>116</v>
      </c>
      <c r="D743" t="s">
        <v>2158</v>
      </c>
      <c r="E743" t="s">
        <v>2159</v>
      </c>
      <c r="F743">
        <v>5352</v>
      </c>
      <c r="G743">
        <v>3</v>
      </c>
      <c r="H743">
        <v>145787227</v>
      </c>
      <c r="I743">
        <v>145881440</v>
      </c>
      <c r="J743">
        <v>1.1748399999999999E-3</v>
      </c>
      <c r="K743">
        <v>-0.18173487899999999</v>
      </c>
      <c r="L743">
        <v>0</v>
      </c>
      <c r="M743">
        <v>0</v>
      </c>
      <c r="N743">
        <v>0</v>
      </c>
      <c r="O743" t="s">
        <v>55</v>
      </c>
      <c r="P743" t="s">
        <v>55</v>
      </c>
      <c r="Q743">
        <v>0</v>
      </c>
      <c r="R743" t="s">
        <v>55</v>
      </c>
      <c r="S743" t="s">
        <v>56</v>
      </c>
      <c r="T743">
        <v>10</v>
      </c>
      <c r="U743" t="s">
        <v>2160</v>
      </c>
      <c r="V743" s="1">
        <v>3.2999999999999998E-8</v>
      </c>
      <c r="W743" t="s">
        <v>2149</v>
      </c>
      <c r="X743">
        <v>0.35779</v>
      </c>
      <c r="Y743" t="s">
        <v>17861</v>
      </c>
    </row>
    <row r="744" spans="2:25" x14ac:dyDescent="0.2">
      <c r="B744" t="s">
        <v>11700</v>
      </c>
      <c r="C744">
        <v>116</v>
      </c>
      <c r="D744" t="s">
        <v>2161</v>
      </c>
      <c r="E744" t="s">
        <v>2162</v>
      </c>
      <c r="F744">
        <v>57088</v>
      </c>
      <c r="G744">
        <v>3</v>
      </c>
      <c r="H744">
        <v>145910126</v>
      </c>
      <c r="I744">
        <v>145968966</v>
      </c>
      <c r="J744">
        <v>1.692409E-3</v>
      </c>
      <c r="K744">
        <v>0.192184036</v>
      </c>
      <c r="L744">
        <v>0</v>
      </c>
      <c r="M744">
        <v>0</v>
      </c>
      <c r="N744">
        <v>0</v>
      </c>
      <c r="O744" t="s">
        <v>55</v>
      </c>
      <c r="P744" t="s">
        <v>55</v>
      </c>
      <c r="Q744">
        <v>0</v>
      </c>
      <c r="R744" t="s">
        <v>55</v>
      </c>
      <c r="S744" t="s">
        <v>56</v>
      </c>
      <c r="T744">
        <v>5</v>
      </c>
      <c r="U744" t="s">
        <v>2163</v>
      </c>
      <c r="V744" s="1">
        <v>9.9E-8</v>
      </c>
      <c r="W744" t="s">
        <v>2149</v>
      </c>
      <c r="X744">
        <v>0.37463000000000002</v>
      </c>
    </row>
    <row r="745" spans="2:25" x14ac:dyDescent="0.2">
      <c r="B745" t="s">
        <v>11700</v>
      </c>
      <c r="C745">
        <v>116</v>
      </c>
      <c r="D745" t="s">
        <v>2164</v>
      </c>
      <c r="E745" t="s">
        <v>2165</v>
      </c>
      <c r="F745">
        <v>57047</v>
      </c>
      <c r="G745">
        <v>3</v>
      </c>
      <c r="H745">
        <v>146109208</v>
      </c>
      <c r="I745">
        <v>146213778</v>
      </c>
      <c r="J745" s="1">
        <v>2.19E-5</v>
      </c>
      <c r="K745">
        <v>0.19175487199999999</v>
      </c>
      <c r="L745">
        <v>0</v>
      </c>
      <c r="M745">
        <v>0</v>
      </c>
      <c r="N745">
        <v>0</v>
      </c>
      <c r="O745" t="s">
        <v>55</v>
      </c>
      <c r="P745" t="s">
        <v>55</v>
      </c>
      <c r="Q745">
        <v>0</v>
      </c>
      <c r="R745" t="s">
        <v>55</v>
      </c>
      <c r="S745" t="s">
        <v>56</v>
      </c>
      <c r="T745">
        <v>2</v>
      </c>
      <c r="U745" t="s">
        <v>407</v>
      </c>
      <c r="V745" s="1">
        <v>2.8000000000000002E-7</v>
      </c>
      <c r="W745" t="s">
        <v>2149</v>
      </c>
      <c r="X745">
        <v>3.6886000000000002E-2</v>
      </c>
    </row>
    <row r="746" spans="2:25" x14ac:dyDescent="0.2">
      <c r="B746" t="s">
        <v>11700</v>
      </c>
      <c r="C746">
        <v>116</v>
      </c>
      <c r="D746" t="s">
        <v>2166</v>
      </c>
      <c r="E746" t="s">
        <v>2167</v>
      </c>
      <c r="F746">
        <v>5359</v>
      </c>
      <c r="G746">
        <v>3</v>
      </c>
      <c r="H746">
        <v>146232967</v>
      </c>
      <c r="I746">
        <v>146262651</v>
      </c>
      <c r="J746">
        <v>2.9316450000000001E-3</v>
      </c>
      <c r="K746">
        <v>-2.5974219999999999E-2</v>
      </c>
      <c r="L746">
        <v>0</v>
      </c>
      <c r="M746">
        <v>0</v>
      </c>
      <c r="N746">
        <v>0</v>
      </c>
      <c r="O746" t="s">
        <v>55</v>
      </c>
      <c r="P746" t="s">
        <v>55</v>
      </c>
      <c r="Q746">
        <v>0</v>
      </c>
      <c r="R746" t="s">
        <v>55</v>
      </c>
      <c r="S746" t="s">
        <v>56</v>
      </c>
      <c r="T746">
        <v>5</v>
      </c>
      <c r="U746" t="s">
        <v>211</v>
      </c>
      <c r="V746" s="1">
        <v>9.9E-8</v>
      </c>
      <c r="W746" t="s">
        <v>2149</v>
      </c>
      <c r="X746">
        <v>0.47853000000000001</v>
      </c>
    </row>
    <row r="747" spans="2:25" x14ac:dyDescent="0.2">
      <c r="B747" t="s">
        <v>11700</v>
      </c>
      <c r="C747">
        <v>116</v>
      </c>
      <c r="D747" t="s">
        <v>2168</v>
      </c>
      <c r="E747" t="s">
        <v>2169</v>
      </c>
      <c r="F747">
        <v>389158</v>
      </c>
      <c r="G747">
        <v>3</v>
      </c>
      <c r="H747">
        <v>146294342</v>
      </c>
      <c r="I747">
        <v>146324003</v>
      </c>
      <c r="J747" s="1">
        <v>1.1700000000000001E-9</v>
      </c>
      <c r="K747">
        <v>1.1739660789999999</v>
      </c>
      <c r="L747">
        <v>0</v>
      </c>
      <c r="M747">
        <v>0</v>
      </c>
      <c r="N747">
        <v>0</v>
      </c>
      <c r="O747" t="s">
        <v>55</v>
      </c>
      <c r="P747" t="s">
        <v>55</v>
      </c>
      <c r="Q747">
        <v>0</v>
      </c>
      <c r="R747" t="s">
        <v>55</v>
      </c>
      <c r="S747" t="s">
        <v>56</v>
      </c>
      <c r="T747">
        <v>2</v>
      </c>
      <c r="U747" t="s">
        <v>407</v>
      </c>
      <c r="V747" s="1">
        <v>4.9999999999999998E-7</v>
      </c>
      <c r="W747" t="s">
        <v>2149</v>
      </c>
      <c r="X747">
        <v>0.31402000000000002</v>
      </c>
    </row>
    <row r="748" spans="2:25" x14ac:dyDescent="0.2">
      <c r="B748" t="s">
        <v>11700</v>
      </c>
      <c r="C748">
        <v>117</v>
      </c>
      <c r="D748" t="s">
        <v>2170</v>
      </c>
      <c r="E748" t="s">
        <v>2171</v>
      </c>
      <c r="F748">
        <v>306</v>
      </c>
      <c r="G748">
        <v>4</v>
      </c>
      <c r="H748">
        <v>79472673</v>
      </c>
      <c r="I748">
        <v>79531597</v>
      </c>
      <c r="J748" s="1">
        <v>2.04E-9</v>
      </c>
      <c r="K748">
        <v>0.22853106300000001</v>
      </c>
      <c r="L748">
        <v>0</v>
      </c>
      <c r="M748">
        <v>0</v>
      </c>
      <c r="N748">
        <v>0</v>
      </c>
      <c r="O748" t="s">
        <v>55</v>
      </c>
      <c r="P748" t="s">
        <v>55</v>
      </c>
      <c r="Q748">
        <v>0</v>
      </c>
      <c r="R748" t="s">
        <v>55</v>
      </c>
      <c r="S748" t="s">
        <v>56</v>
      </c>
      <c r="T748">
        <v>2</v>
      </c>
      <c r="U748" t="s">
        <v>232</v>
      </c>
      <c r="V748" s="1">
        <v>1.7000000000000001E-10</v>
      </c>
      <c r="W748" t="s">
        <v>2172</v>
      </c>
      <c r="X748">
        <v>4.9463E-2</v>
      </c>
    </row>
    <row r="749" spans="2:25" x14ac:dyDescent="0.2">
      <c r="B749" t="s">
        <v>11700</v>
      </c>
      <c r="C749">
        <v>117</v>
      </c>
      <c r="D749" t="s">
        <v>2173</v>
      </c>
      <c r="E749" t="s">
        <v>2174</v>
      </c>
      <c r="F749">
        <v>152559</v>
      </c>
      <c r="G749">
        <v>4</v>
      </c>
      <c r="H749">
        <v>79808281</v>
      </c>
      <c r="I749">
        <v>79860592</v>
      </c>
      <c r="J749">
        <v>2.0391704E-2</v>
      </c>
      <c r="K749">
        <v>2.085435972</v>
      </c>
      <c r="L749">
        <v>0</v>
      </c>
      <c r="M749">
        <v>0</v>
      </c>
      <c r="N749">
        <v>0</v>
      </c>
      <c r="O749" t="s">
        <v>55</v>
      </c>
      <c r="P749" t="s">
        <v>55</v>
      </c>
      <c r="Q749">
        <v>0</v>
      </c>
      <c r="R749" t="s">
        <v>55</v>
      </c>
      <c r="S749" t="s">
        <v>56</v>
      </c>
      <c r="T749">
        <v>4</v>
      </c>
      <c r="U749" t="s">
        <v>298</v>
      </c>
      <c r="V749" s="1">
        <v>5.7999999999999996E-10</v>
      </c>
      <c r="W749" t="s">
        <v>2175</v>
      </c>
      <c r="X749">
        <v>0.25856000000000001</v>
      </c>
    </row>
    <row r="750" spans="2:25" x14ac:dyDescent="0.2">
      <c r="B750" t="s">
        <v>11700</v>
      </c>
      <c r="C750">
        <v>117</v>
      </c>
      <c r="D750" t="s">
        <v>2176</v>
      </c>
      <c r="E750" t="s">
        <v>2177</v>
      </c>
      <c r="F750">
        <v>2712</v>
      </c>
      <c r="G750">
        <v>4</v>
      </c>
      <c r="H750">
        <v>80327508</v>
      </c>
      <c r="I750">
        <v>80329372</v>
      </c>
      <c r="J750" s="1">
        <v>2.9000000000000002E-8</v>
      </c>
      <c r="K750">
        <v>-0.13855543300000001</v>
      </c>
      <c r="L750">
        <v>0</v>
      </c>
      <c r="M750">
        <v>0</v>
      </c>
      <c r="N750">
        <v>0</v>
      </c>
      <c r="O750" t="s">
        <v>55</v>
      </c>
      <c r="P750" t="s">
        <v>55</v>
      </c>
      <c r="Q750">
        <v>0</v>
      </c>
      <c r="R750" t="s">
        <v>55</v>
      </c>
      <c r="S750" t="s">
        <v>56</v>
      </c>
      <c r="T750">
        <v>1</v>
      </c>
      <c r="U750" t="s">
        <v>245</v>
      </c>
      <c r="V750" s="1">
        <v>1.7000000000000001E-10</v>
      </c>
      <c r="W750" t="s">
        <v>2172</v>
      </c>
      <c r="X750">
        <v>0.62</v>
      </c>
    </row>
    <row r="751" spans="2:25" x14ac:dyDescent="0.2">
      <c r="B751" t="s">
        <v>11700</v>
      </c>
      <c r="C751">
        <v>117</v>
      </c>
      <c r="D751" t="s">
        <v>2178</v>
      </c>
      <c r="E751" t="s">
        <v>2179</v>
      </c>
      <c r="F751">
        <v>118429</v>
      </c>
      <c r="G751">
        <v>4</v>
      </c>
      <c r="H751">
        <v>80822303</v>
      </c>
      <c r="I751">
        <v>81046608</v>
      </c>
      <c r="J751">
        <v>0.40518874799999999</v>
      </c>
      <c r="K751">
        <v>-0.118939345</v>
      </c>
      <c r="L751">
        <v>0</v>
      </c>
      <c r="M751">
        <v>0</v>
      </c>
      <c r="N751">
        <v>0</v>
      </c>
      <c r="O751" t="s">
        <v>55</v>
      </c>
      <c r="P751" t="s">
        <v>55</v>
      </c>
      <c r="Q751">
        <v>0</v>
      </c>
      <c r="R751" t="s">
        <v>55</v>
      </c>
      <c r="S751" t="s">
        <v>56</v>
      </c>
      <c r="T751">
        <v>2</v>
      </c>
      <c r="U751" t="s">
        <v>1157</v>
      </c>
      <c r="V751" s="1">
        <v>1.7000000000000001E-10</v>
      </c>
      <c r="W751" t="s">
        <v>2175</v>
      </c>
      <c r="X751">
        <v>0.27831</v>
      </c>
      <c r="Y751" t="s">
        <v>17862</v>
      </c>
    </row>
    <row r="752" spans="2:25" x14ac:dyDescent="0.2">
      <c r="B752" t="s">
        <v>11700</v>
      </c>
      <c r="C752">
        <v>117</v>
      </c>
      <c r="D752" t="s">
        <v>2180</v>
      </c>
      <c r="E752" t="s">
        <v>2181</v>
      </c>
      <c r="F752">
        <v>56978</v>
      </c>
      <c r="G752">
        <v>4</v>
      </c>
      <c r="H752">
        <v>81105033</v>
      </c>
      <c r="I752">
        <v>81125483</v>
      </c>
      <c r="J752" t="s">
        <v>55</v>
      </c>
      <c r="K752">
        <v>0.45753818200000002</v>
      </c>
      <c r="L752">
        <v>0</v>
      </c>
      <c r="M752">
        <v>0</v>
      </c>
      <c r="N752">
        <v>0</v>
      </c>
      <c r="O752" t="s">
        <v>55</v>
      </c>
      <c r="P752" t="s">
        <v>55</v>
      </c>
      <c r="Q752">
        <v>0</v>
      </c>
      <c r="R752" t="s">
        <v>55</v>
      </c>
      <c r="S752" t="s">
        <v>56</v>
      </c>
      <c r="T752">
        <v>1</v>
      </c>
      <c r="U752" t="s">
        <v>245</v>
      </c>
      <c r="V752" s="1">
        <v>5.7999999999999996E-10</v>
      </c>
      <c r="W752" t="s">
        <v>2175</v>
      </c>
      <c r="X752">
        <v>3.6097E-3</v>
      </c>
      <c r="Y752" t="s">
        <v>17863</v>
      </c>
    </row>
    <row r="753" spans="2:25" x14ac:dyDescent="0.2">
      <c r="B753" t="s">
        <v>11700</v>
      </c>
      <c r="C753">
        <v>117</v>
      </c>
      <c r="D753" t="s">
        <v>2182</v>
      </c>
      <c r="E753" t="s">
        <v>2183</v>
      </c>
      <c r="F753">
        <v>2250</v>
      </c>
      <c r="G753">
        <v>4</v>
      </c>
      <c r="H753">
        <v>81187753</v>
      </c>
      <c r="I753">
        <v>81257834</v>
      </c>
      <c r="J753" s="1">
        <v>4.32E-5</v>
      </c>
      <c r="K753">
        <v>0.70960329300000002</v>
      </c>
      <c r="L753">
        <v>0</v>
      </c>
      <c r="M753">
        <v>0</v>
      </c>
      <c r="N753">
        <v>0</v>
      </c>
      <c r="O753" t="s">
        <v>55</v>
      </c>
      <c r="P753" t="s">
        <v>55</v>
      </c>
      <c r="Q753">
        <v>0</v>
      </c>
      <c r="R753" t="s">
        <v>55</v>
      </c>
      <c r="S753" t="s">
        <v>56</v>
      </c>
      <c r="T753">
        <v>1</v>
      </c>
      <c r="U753" t="s">
        <v>245</v>
      </c>
      <c r="V753" s="1">
        <v>5.7999999999999996E-10</v>
      </c>
      <c r="W753" t="s">
        <v>2175</v>
      </c>
      <c r="X753">
        <v>1.3676000000000001E-3</v>
      </c>
      <c r="Y753" t="s">
        <v>17864</v>
      </c>
    </row>
    <row r="754" spans="2:25" x14ac:dyDescent="0.2">
      <c r="B754" t="s">
        <v>11700</v>
      </c>
      <c r="C754">
        <v>117</v>
      </c>
      <c r="D754" t="s">
        <v>2184</v>
      </c>
      <c r="E754" t="s">
        <v>2185</v>
      </c>
      <c r="F754">
        <v>255119</v>
      </c>
      <c r="G754">
        <v>4</v>
      </c>
      <c r="H754">
        <v>81256874</v>
      </c>
      <c r="I754">
        <v>81884910</v>
      </c>
      <c r="J754" s="1">
        <v>1.1199999999999999E-5</v>
      </c>
      <c r="K754">
        <v>-0.22357360400000001</v>
      </c>
      <c r="L754">
        <v>0</v>
      </c>
      <c r="M754">
        <v>0</v>
      </c>
      <c r="N754">
        <v>0</v>
      </c>
      <c r="O754" t="s">
        <v>55</v>
      </c>
      <c r="P754" t="s">
        <v>55</v>
      </c>
      <c r="Q754">
        <v>0</v>
      </c>
      <c r="R754" t="s">
        <v>55</v>
      </c>
      <c r="S754" t="s">
        <v>56</v>
      </c>
      <c r="T754">
        <v>9</v>
      </c>
      <c r="U754" t="s">
        <v>2186</v>
      </c>
      <c r="V754" s="1">
        <v>3.7000000000000001E-11</v>
      </c>
      <c r="W754" t="s">
        <v>2187</v>
      </c>
      <c r="X754">
        <v>3.6859999999999997E-2</v>
      </c>
    </row>
    <row r="755" spans="2:25" x14ac:dyDescent="0.2">
      <c r="B755" t="s">
        <v>11700</v>
      </c>
      <c r="C755">
        <v>117</v>
      </c>
      <c r="D755" t="s">
        <v>2188</v>
      </c>
      <c r="E755" t="s">
        <v>2189</v>
      </c>
      <c r="F755">
        <v>651</v>
      </c>
      <c r="G755">
        <v>4</v>
      </c>
      <c r="H755">
        <v>81952119</v>
      </c>
      <c r="I755">
        <v>81978685</v>
      </c>
      <c r="J755">
        <v>0.110241118</v>
      </c>
      <c r="K755">
        <v>1.4548624059999999</v>
      </c>
      <c r="L755">
        <v>0</v>
      </c>
      <c r="M755">
        <v>0</v>
      </c>
      <c r="N755">
        <v>0</v>
      </c>
      <c r="O755" t="s">
        <v>55</v>
      </c>
      <c r="P755" t="s">
        <v>55</v>
      </c>
      <c r="Q755">
        <v>0</v>
      </c>
      <c r="R755" t="s">
        <v>55</v>
      </c>
      <c r="S755" t="s">
        <v>56</v>
      </c>
      <c r="T755">
        <v>4</v>
      </c>
      <c r="U755" t="s">
        <v>2190</v>
      </c>
      <c r="V755" s="1">
        <v>3.7000000000000001E-11</v>
      </c>
      <c r="W755" t="s">
        <v>2187</v>
      </c>
      <c r="X755">
        <v>0.37487999999999999</v>
      </c>
    </row>
    <row r="756" spans="2:25" x14ac:dyDescent="0.2">
      <c r="B756" t="s">
        <v>11700</v>
      </c>
      <c r="C756">
        <v>117</v>
      </c>
      <c r="D756" t="s">
        <v>2191</v>
      </c>
      <c r="E756" t="s">
        <v>2192</v>
      </c>
      <c r="F756">
        <v>5593</v>
      </c>
      <c r="G756">
        <v>4</v>
      </c>
      <c r="H756">
        <v>82009837</v>
      </c>
      <c r="I756">
        <v>82136218</v>
      </c>
      <c r="J756">
        <v>0.44990308099999998</v>
      </c>
      <c r="K756">
        <v>-0.20567448599999999</v>
      </c>
      <c r="L756">
        <v>9</v>
      </c>
      <c r="M756">
        <v>11.17</v>
      </c>
      <c r="N756">
        <v>233</v>
      </c>
      <c r="O756" s="1">
        <v>7.4300000000000003E-41</v>
      </c>
      <c r="P756" s="1">
        <v>2.1999999999999999E-34</v>
      </c>
      <c r="Q756">
        <v>3</v>
      </c>
      <c r="R756" t="s">
        <v>2193</v>
      </c>
      <c r="S756" t="s">
        <v>56</v>
      </c>
      <c r="T756">
        <v>5</v>
      </c>
      <c r="U756" t="s">
        <v>360</v>
      </c>
      <c r="V756" s="1">
        <v>3.7000000000000001E-11</v>
      </c>
      <c r="W756" t="s">
        <v>2194</v>
      </c>
      <c r="X756">
        <v>0.14297000000000001</v>
      </c>
    </row>
    <row r="757" spans="2:25" x14ac:dyDescent="0.2">
      <c r="B757" t="s">
        <v>11700</v>
      </c>
      <c r="C757">
        <v>117</v>
      </c>
      <c r="D757" t="s">
        <v>2195</v>
      </c>
      <c r="E757" t="s">
        <v>2196</v>
      </c>
      <c r="F757">
        <v>153020</v>
      </c>
      <c r="G757">
        <v>4</v>
      </c>
      <c r="H757">
        <v>82347547</v>
      </c>
      <c r="I757">
        <v>82965397</v>
      </c>
      <c r="J757">
        <v>0.48852966199999998</v>
      </c>
      <c r="K757" t="s">
        <v>55</v>
      </c>
      <c r="L757">
        <v>0</v>
      </c>
      <c r="M757">
        <v>0</v>
      </c>
      <c r="N757">
        <v>0</v>
      </c>
      <c r="O757" t="s">
        <v>55</v>
      </c>
      <c r="P757" t="s">
        <v>55</v>
      </c>
      <c r="Q757">
        <v>0</v>
      </c>
      <c r="R757" t="s">
        <v>55</v>
      </c>
      <c r="S757" t="s">
        <v>56</v>
      </c>
      <c r="T757">
        <v>7</v>
      </c>
      <c r="U757" t="s">
        <v>896</v>
      </c>
      <c r="V757" s="1">
        <v>3.7000000000000001E-11</v>
      </c>
      <c r="W757" t="s">
        <v>2175</v>
      </c>
      <c r="X757">
        <v>0.11223</v>
      </c>
    </row>
    <row r="758" spans="2:25" x14ac:dyDescent="0.2">
      <c r="B758" t="s">
        <v>11700</v>
      </c>
      <c r="C758">
        <v>117</v>
      </c>
      <c r="D758" t="s">
        <v>2197</v>
      </c>
      <c r="E758" t="s">
        <v>2198</v>
      </c>
      <c r="F758">
        <v>3184</v>
      </c>
      <c r="G758">
        <v>4</v>
      </c>
      <c r="H758">
        <v>83273651</v>
      </c>
      <c r="I758">
        <v>83295656</v>
      </c>
      <c r="J758">
        <v>0.95734418499999996</v>
      </c>
      <c r="K758">
        <v>-0.41486245199999999</v>
      </c>
      <c r="L758">
        <v>0</v>
      </c>
      <c r="M758">
        <v>0</v>
      </c>
      <c r="N758">
        <v>0</v>
      </c>
      <c r="O758" t="s">
        <v>55</v>
      </c>
      <c r="P758" t="s">
        <v>55</v>
      </c>
      <c r="Q758">
        <v>0</v>
      </c>
      <c r="R758" t="s">
        <v>55</v>
      </c>
      <c r="S758" t="s">
        <v>56</v>
      </c>
      <c r="T758">
        <v>5</v>
      </c>
      <c r="U758" t="s">
        <v>211</v>
      </c>
      <c r="V758" s="1">
        <v>4.9E-9</v>
      </c>
      <c r="W758" t="s">
        <v>2199</v>
      </c>
      <c r="X758">
        <v>0.94020999999999999</v>
      </c>
      <c r="Y758" t="s">
        <v>17865</v>
      </c>
    </row>
    <row r="759" spans="2:25" x14ac:dyDescent="0.2">
      <c r="B759" t="s">
        <v>11700</v>
      </c>
      <c r="C759">
        <v>117</v>
      </c>
      <c r="D759" t="s">
        <v>2200</v>
      </c>
      <c r="E759" t="s">
        <v>2201</v>
      </c>
      <c r="F759">
        <v>9987</v>
      </c>
      <c r="G759">
        <v>4</v>
      </c>
      <c r="H759">
        <v>83343717</v>
      </c>
      <c r="I759">
        <v>83351294</v>
      </c>
      <c r="J759">
        <v>0.91605106300000005</v>
      </c>
      <c r="K759">
        <v>2.4879598509999998</v>
      </c>
      <c r="L759">
        <v>0</v>
      </c>
      <c r="M759">
        <v>0</v>
      </c>
      <c r="N759">
        <v>0</v>
      </c>
      <c r="O759" t="s">
        <v>55</v>
      </c>
      <c r="P759" t="s">
        <v>55</v>
      </c>
      <c r="Q759">
        <v>0</v>
      </c>
      <c r="R759" t="s">
        <v>55</v>
      </c>
      <c r="S759" t="s">
        <v>56</v>
      </c>
      <c r="T759">
        <v>1</v>
      </c>
      <c r="U759" t="s">
        <v>258</v>
      </c>
      <c r="V759" s="1">
        <v>4.9E-9</v>
      </c>
      <c r="W759" t="s">
        <v>2199</v>
      </c>
      <c r="X759">
        <v>0.22413</v>
      </c>
      <c r="Y759" t="s">
        <v>17866</v>
      </c>
    </row>
    <row r="760" spans="2:25" x14ac:dyDescent="0.2">
      <c r="B760" t="s">
        <v>11700</v>
      </c>
      <c r="C760">
        <v>117</v>
      </c>
      <c r="D760" t="s">
        <v>2202</v>
      </c>
      <c r="E760" t="s">
        <v>2203</v>
      </c>
      <c r="F760">
        <v>58478</v>
      </c>
      <c r="G760">
        <v>4</v>
      </c>
      <c r="H760">
        <v>83351715</v>
      </c>
      <c r="I760">
        <v>83382244</v>
      </c>
      <c r="J760">
        <v>1.757841E-3</v>
      </c>
      <c r="K760">
        <v>0.21802644199999999</v>
      </c>
      <c r="L760">
        <v>0</v>
      </c>
      <c r="M760">
        <v>0</v>
      </c>
      <c r="N760">
        <v>0</v>
      </c>
      <c r="O760" t="s">
        <v>55</v>
      </c>
      <c r="P760" t="s">
        <v>55</v>
      </c>
      <c r="Q760">
        <v>0</v>
      </c>
      <c r="R760" t="s">
        <v>55</v>
      </c>
      <c r="S760" t="s">
        <v>56</v>
      </c>
      <c r="T760">
        <v>1</v>
      </c>
      <c r="U760" t="s">
        <v>258</v>
      </c>
      <c r="V760" s="1">
        <v>4.9E-9</v>
      </c>
      <c r="W760" t="s">
        <v>2199</v>
      </c>
      <c r="X760">
        <v>0.36657000000000001</v>
      </c>
    </row>
    <row r="761" spans="2:25" x14ac:dyDescent="0.2">
      <c r="B761" t="s">
        <v>11700</v>
      </c>
      <c r="C761">
        <v>117</v>
      </c>
      <c r="D761" t="s">
        <v>2204</v>
      </c>
      <c r="E761" t="s">
        <v>2205</v>
      </c>
      <c r="F761">
        <v>51316</v>
      </c>
      <c r="G761">
        <v>4</v>
      </c>
      <c r="H761">
        <v>84011201</v>
      </c>
      <c r="I761">
        <v>84058228</v>
      </c>
      <c r="J761">
        <v>0.37285944199999999</v>
      </c>
      <c r="K761">
        <v>0.17162178</v>
      </c>
      <c r="L761">
        <v>0</v>
      </c>
      <c r="M761">
        <v>0</v>
      </c>
      <c r="N761">
        <v>0</v>
      </c>
      <c r="O761" t="s">
        <v>55</v>
      </c>
      <c r="P761" t="s">
        <v>55</v>
      </c>
      <c r="Q761">
        <v>0</v>
      </c>
      <c r="R761" t="s">
        <v>55</v>
      </c>
      <c r="S761" t="s">
        <v>56</v>
      </c>
      <c r="T761">
        <v>1</v>
      </c>
      <c r="U761" t="s">
        <v>106</v>
      </c>
      <c r="V761" s="1">
        <v>4.9E-9</v>
      </c>
      <c r="W761" t="s">
        <v>2199</v>
      </c>
      <c r="X761">
        <v>0.40181</v>
      </c>
    </row>
    <row r="762" spans="2:25" x14ac:dyDescent="0.2">
      <c r="B762" t="s">
        <v>11700</v>
      </c>
      <c r="C762">
        <v>118</v>
      </c>
      <c r="D762" t="s">
        <v>2206</v>
      </c>
      <c r="E762" t="s">
        <v>2207</v>
      </c>
      <c r="F762">
        <v>131</v>
      </c>
      <c r="G762">
        <v>4</v>
      </c>
      <c r="H762">
        <v>100333418</v>
      </c>
      <c r="I762">
        <v>100356894</v>
      </c>
      <c r="J762" s="1">
        <v>7.3300000000000001E-9</v>
      </c>
      <c r="K762">
        <v>0.27984746100000002</v>
      </c>
      <c r="L762">
        <v>0</v>
      </c>
      <c r="M762">
        <v>0</v>
      </c>
      <c r="N762">
        <v>0</v>
      </c>
      <c r="O762" t="s">
        <v>55</v>
      </c>
      <c r="P762" t="s">
        <v>55</v>
      </c>
      <c r="Q762">
        <v>0</v>
      </c>
      <c r="R762" t="s">
        <v>55</v>
      </c>
      <c r="S762" t="s">
        <v>56</v>
      </c>
      <c r="T762">
        <v>1</v>
      </c>
      <c r="U762" t="s">
        <v>106</v>
      </c>
      <c r="V762" s="1">
        <v>5.6999999999999999E-13</v>
      </c>
      <c r="W762" t="s">
        <v>2208</v>
      </c>
      <c r="X762">
        <v>0.31985999999999998</v>
      </c>
    </row>
    <row r="763" spans="2:25" x14ac:dyDescent="0.2">
      <c r="B763" t="s">
        <v>11700</v>
      </c>
      <c r="C763">
        <v>118</v>
      </c>
      <c r="D763" t="s">
        <v>2209</v>
      </c>
      <c r="E763" t="s">
        <v>2210</v>
      </c>
      <c r="F763">
        <v>27071</v>
      </c>
      <c r="G763">
        <v>4</v>
      </c>
      <c r="H763">
        <v>100737990</v>
      </c>
      <c r="I763">
        <v>100791311</v>
      </c>
      <c r="J763">
        <v>0.18349367999999999</v>
      </c>
      <c r="K763">
        <v>0.34816514799999998</v>
      </c>
      <c r="L763">
        <v>0</v>
      </c>
      <c r="M763">
        <v>0</v>
      </c>
      <c r="N763">
        <v>0</v>
      </c>
      <c r="O763" t="s">
        <v>55</v>
      </c>
      <c r="P763" t="s">
        <v>55</v>
      </c>
      <c r="Q763">
        <v>0</v>
      </c>
      <c r="R763" t="s">
        <v>55</v>
      </c>
      <c r="S763" t="s">
        <v>56</v>
      </c>
      <c r="T763">
        <v>3</v>
      </c>
      <c r="U763" t="s">
        <v>2211</v>
      </c>
      <c r="V763" s="1">
        <v>5.6999999999999999E-13</v>
      </c>
      <c r="W763" t="s">
        <v>2212</v>
      </c>
      <c r="X763">
        <v>0.24349000000000001</v>
      </c>
    </row>
    <row r="764" spans="2:25" x14ac:dyDescent="0.2">
      <c r="B764" t="s">
        <v>11700</v>
      </c>
      <c r="C764">
        <v>118</v>
      </c>
      <c r="D764" t="s">
        <v>2213</v>
      </c>
      <c r="E764" t="s">
        <v>2214</v>
      </c>
      <c r="F764">
        <v>79982</v>
      </c>
      <c r="G764">
        <v>4</v>
      </c>
      <c r="H764">
        <v>100817405</v>
      </c>
      <c r="I764">
        <v>100867883</v>
      </c>
      <c r="J764">
        <v>0.95625497000000004</v>
      </c>
      <c r="K764">
        <v>-1.3027732059999999</v>
      </c>
      <c r="L764">
        <v>0</v>
      </c>
      <c r="M764">
        <v>0</v>
      </c>
      <c r="N764">
        <v>0</v>
      </c>
      <c r="O764" t="s">
        <v>55</v>
      </c>
      <c r="P764" t="s">
        <v>55</v>
      </c>
      <c r="Q764">
        <v>0</v>
      </c>
      <c r="R764" t="s">
        <v>55</v>
      </c>
      <c r="S764" t="s">
        <v>56</v>
      </c>
      <c r="T764">
        <v>2</v>
      </c>
      <c r="U764" t="s">
        <v>407</v>
      </c>
      <c r="V764" s="1">
        <v>5.6999999999999999E-13</v>
      </c>
      <c r="W764" t="s">
        <v>2215</v>
      </c>
      <c r="X764">
        <v>1.7166000000000001E-2</v>
      </c>
    </row>
    <row r="765" spans="2:25" x14ac:dyDescent="0.2">
      <c r="B765" t="s">
        <v>11700</v>
      </c>
      <c r="C765">
        <v>118</v>
      </c>
      <c r="D765" t="s">
        <v>2216</v>
      </c>
      <c r="E765" t="s">
        <v>2217</v>
      </c>
      <c r="F765">
        <v>3015</v>
      </c>
      <c r="G765">
        <v>4</v>
      </c>
      <c r="H765">
        <v>100869243</v>
      </c>
      <c r="I765">
        <v>100871545</v>
      </c>
      <c r="J765">
        <v>0.85532713900000001</v>
      </c>
      <c r="K765">
        <v>-0.78865043199999996</v>
      </c>
      <c r="L765">
        <v>0</v>
      </c>
      <c r="M765">
        <v>0</v>
      </c>
      <c r="N765">
        <v>0</v>
      </c>
      <c r="O765" t="s">
        <v>55</v>
      </c>
      <c r="P765" t="s">
        <v>55</v>
      </c>
      <c r="Q765">
        <v>0</v>
      </c>
      <c r="R765" t="s">
        <v>55</v>
      </c>
      <c r="S765" t="s">
        <v>56</v>
      </c>
      <c r="T765">
        <v>2</v>
      </c>
      <c r="U765" t="s">
        <v>407</v>
      </c>
      <c r="V765" s="1">
        <v>5.6999999999999999E-13</v>
      </c>
      <c r="W765" t="s">
        <v>2215</v>
      </c>
      <c r="X765">
        <v>0.88804000000000005</v>
      </c>
    </row>
    <row r="766" spans="2:25" x14ac:dyDescent="0.2">
      <c r="B766" t="s">
        <v>11700</v>
      </c>
      <c r="C766">
        <v>118</v>
      </c>
      <c r="D766" t="s">
        <v>2218</v>
      </c>
      <c r="E766" t="s">
        <v>2219</v>
      </c>
      <c r="F766">
        <v>115265</v>
      </c>
      <c r="G766">
        <v>4</v>
      </c>
      <c r="H766">
        <v>101107027</v>
      </c>
      <c r="I766">
        <v>101111939</v>
      </c>
      <c r="J766">
        <v>5.4886400000000004E-4</v>
      </c>
      <c r="K766">
        <v>3.3222024509999999</v>
      </c>
      <c r="L766">
        <v>0</v>
      </c>
      <c r="M766">
        <v>0</v>
      </c>
      <c r="N766">
        <v>0</v>
      </c>
      <c r="O766" t="s">
        <v>55</v>
      </c>
      <c r="P766" t="s">
        <v>55</v>
      </c>
      <c r="Q766">
        <v>0</v>
      </c>
      <c r="R766" t="s">
        <v>55</v>
      </c>
      <c r="S766" t="s">
        <v>56</v>
      </c>
      <c r="T766">
        <v>8</v>
      </c>
      <c r="U766" t="s">
        <v>2220</v>
      </c>
      <c r="V766" s="1">
        <v>5.6999999999999999E-13</v>
      </c>
      <c r="W766" t="s">
        <v>2221</v>
      </c>
      <c r="X766">
        <v>0.44635000000000002</v>
      </c>
    </row>
    <row r="767" spans="2:25" x14ac:dyDescent="0.2">
      <c r="B767" t="s">
        <v>11700</v>
      </c>
      <c r="C767">
        <v>118</v>
      </c>
      <c r="D767" t="s">
        <v>2222</v>
      </c>
      <c r="E767" t="s">
        <v>2223</v>
      </c>
      <c r="F767">
        <v>51705</v>
      </c>
      <c r="G767">
        <v>4</v>
      </c>
      <c r="H767">
        <v>101316498</v>
      </c>
      <c r="I767">
        <v>101801283</v>
      </c>
      <c r="J767" s="1">
        <v>1.6500000000000001E-5</v>
      </c>
      <c r="K767">
        <v>1.5567953510000001</v>
      </c>
      <c r="L767">
        <v>0</v>
      </c>
      <c r="M767">
        <v>0</v>
      </c>
      <c r="N767">
        <v>0</v>
      </c>
      <c r="O767" t="s">
        <v>55</v>
      </c>
      <c r="P767" t="s">
        <v>55</v>
      </c>
      <c r="Q767">
        <v>0</v>
      </c>
      <c r="R767" t="s">
        <v>55</v>
      </c>
      <c r="S767" t="s">
        <v>56</v>
      </c>
      <c r="T767">
        <v>7</v>
      </c>
      <c r="U767" t="s">
        <v>896</v>
      </c>
      <c r="V767" s="1">
        <v>5.6999999999999999E-13</v>
      </c>
      <c r="W767" t="s">
        <v>2224</v>
      </c>
      <c r="X767">
        <v>2.5092000000000001E-3</v>
      </c>
    </row>
    <row r="768" spans="2:25" x14ac:dyDescent="0.2">
      <c r="B768" t="s">
        <v>11700</v>
      </c>
      <c r="C768">
        <v>118</v>
      </c>
      <c r="D768" t="s">
        <v>2225</v>
      </c>
      <c r="E768" t="s">
        <v>2226</v>
      </c>
      <c r="F768">
        <v>5530</v>
      </c>
      <c r="G768">
        <v>4</v>
      </c>
      <c r="H768">
        <v>101944566</v>
      </c>
      <c r="I768">
        <v>102269435</v>
      </c>
      <c r="J768">
        <v>0.99814878900000004</v>
      </c>
      <c r="K768">
        <v>-0.848066086</v>
      </c>
      <c r="L768">
        <v>0</v>
      </c>
      <c r="M768">
        <v>0</v>
      </c>
      <c r="N768">
        <v>0</v>
      </c>
      <c r="O768" t="s">
        <v>55</v>
      </c>
      <c r="P768" t="s">
        <v>55</v>
      </c>
      <c r="Q768">
        <v>0</v>
      </c>
      <c r="R768" t="s">
        <v>55</v>
      </c>
      <c r="S768" t="s">
        <v>56</v>
      </c>
      <c r="T768">
        <v>5</v>
      </c>
      <c r="U768" t="s">
        <v>360</v>
      </c>
      <c r="V768" s="1">
        <v>5.6999999999999999E-13</v>
      </c>
      <c r="W768" t="s">
        <v>2227</v>
      </c>
      <c r="X768">
        <v>1.4947999999999999E-2</v>
      </c>
      <c r="Y768" t="s">
        <v>17867</v>
      </c>
    </row>
    <row r="769" spans="2:25" x14ac:dyDescent="0.2">
      <c r="B769" t="s">
        <v>11700</v>
      </c>
      <c r="C769">
        <v>118</v>
      </c>
      <c r="D769" t="s">
        <v>2228</v>
      </c>
      <c r="E769" t="s">
        <v>2229</v>
      </c>
      <c r="F769">
        <v>90024</v>
      </c>
      <c r="G769">
        <v>4</v>
      </c>
      <c r="H769">
        <v>102268937</v>
      </c>
      <c r="I769">
        <v>102270040</v>
      </c>
      <c r="J769" t="s">
        <v>55</v>
      </c>
      <c r="K769" t="s">
        <v>55</v>
      </c>
      <c r="L769">
        <v>0</v>
      </c>
      <c r="M769">
        <v>0</v>
      </c>
      <c r="N769">
        <v>0</v>
      </c>
      <c r="O769" t="s">
        <v>55</v>
      </c>
      <c r="P769" t="s">
        <v>55</v>
      </c>
      <c r="Q769">
        <v>0</v>
      </c>
      <c r="R769" t="s">
        <v>55</v>
      </c>
      <c r="S769" t="s">
        <v>56</v>
      </c>
      <c r="T769">
        <v>5</v>
      </c>
      <c r="U769" t="s">
        <v>360</v>
      </c>
      <c r="V769" s="1">
        <v>5.6999999999999999E-13</v>
      </c>
      <c r="W769" t="s">
        <v>2227</v>
      </c>
      <c r="X769">
        <v>0.24279000000000001</v>
      </c>
    </row>
    <row r="770" spans="2:25" x14ac:dyDescent="0.2">
      <c r="B770" t="s">
        <v>11700</v>
      </c>
      <c r="C770">
        <v>118</v>
      </c>
      <c r="D770" t="s">
        <v>2230</v>
      </c>
      <c r="E770" t="s">
        <v>2231</v>
      </c>
      <c r="F770">
        <v>55024</v>
      </c>
      <c r="G770">
        <v>4</v>
      </c>
      <c r="H770">
        <v>102332443</v>
      </c>
      <c r="I770">
        <v>102995969</v>
      </c>
      <c r="J770" s="1">
        <v>1.7600000000000001E-10</v>
      </c>
      <c r="K770">
        <v>-0.30525066299999998</v>
      </c>
      <c r="L770">
        <v>11</v>
      </c>
      <c r="M770">
        <v>3.9260000000000002</v>
      </c>
      <c r="N770">
        <v>1</v>
      </c>
      <c r="O770">
        <v>2.4488199999999998E-4</v>
      </c>
      <c r="P770">
        <v>7.9422E-4</v>
      </c>
      <c r="Q770">
        <v>1</v>
      </c>
      <c r="R770" t="s">
        <v>227</v>
      </c>
      <c r="S770" t="s">
        <v>56</v>
      </c>
      <c r="T770">
        <v>6</v>
      </c>
      <c r="U770" t="s">
        <v>2232</v>
      </c>
      <c r="V770" s="1">
        <v>5.6999999999999999E-13</v>
      </c>
      <c r="W770" t="s">
        <v>2233</v>
      </c>
      <c r="X770">
        <v>1.1317E-4</v>
      </c>
      <c r="Y770" t="s">
        <v>17627</v>
      </c>
    </row>
    <row r="771" spans="2:25" x14ac:dyDescent="0.2">
      <c r="B771" t="s">
        <v>11700</v>
      </c>
      <c r="C771">
        <v>118</v>
      </c>
      <c r="D771" t="s">
        <v>2234</v>
      </c>
      <c r="E771" t="s">
        <v>2235</v>
      </c>
      <c r="F771">
        <v>64116</v>
      </c>
      <c r="G771">
        <v>4</v>
      </c>
      <c r="H771">
        <v>103172198</v>
      </c>
      <c r="I771">
        <v>103352415</v>
      </c>
      <c r="J771">
        <v>0.891567479</v>
      </c>
      <c r="K771">
        <v>-0.20274936900000001</v>
      </c>
      <c r="L771">
        <v>3</v>
      </c>
      <c r="M771">
        <v>23.1</v>
      </c>
      <c r="N771">
        <v>0</v>
      </c>
      <c r="O771" t="s">
        <v>55</v>
      </c>
      <c r="P771" t="s">
        <v>55</v>
      </c>
      <c r="Q771">
        <v>0</v>
      </c>
      <c r="R771" t="s">
        <v>55</v>
      </c>
      <c r="S771" t="s">
        <v>0</v>
      </c>
      <c r="T771">
        <v>0</v>
      </c>
      <c r="U771" t="s">
        <v>55</v>
      </c>
      <c r="V771" s="1">
        <v>2E-12</v>
      </c>
      <c r="W771" t="s">
        <v>2236</v>
      </c>
      <c r="X771">
        <v>1.2863E-3</v>
      </c>
      <c r="Y771" t="s">
        <v>17868</v>
      </c>
    </row>
    <row r="772" spans="2:25" x14ac:dyDescent="0.2">
      <c r="B772" t="s">
        <v>11700</v>
      </c>
      <c r="C772">
        <v>118</v>
      </c>
      <c r="D772" t="s">
        <v>2237</v>
      </c>
      <c r="E772" t="s">
        <v>2238</v>
      </c>
      <c r="F772">
        <v>7323</v>
      </c>
      <c r="G772">
        <v>4</v>
      </c>
      <c r="H772">
        <v>103715540</v>
      </c>
      <c r="I772">
        <v>103790053</v>
      </c>
      <c r="J772">
        <v>0.74820302000000005</v>
      </c>
      <c r="K772" t="s">
        <v>55</v>
      </c>
      <c r="L772">
        <v>0</v>
      </c>
      <c r="M772">
        <v>0</v>
      </c>
      <c r="N772">
        <v>4</v>
      </c>
      <c r="O772" s="1">
        <v>2.6699999999999998E-6</v>
      </c>
      <c r="P772">
        <v>1.6382499999999999E-3</v>
      </c>
      <c r="Q772">
        <v>1</v>
      </c>
      <c r="R772" t="s">
        <v>1344</v>
      </c>
      <c r="S772" t="s">
        <v>0</v>
      </c>
      <c r="T772">
        <v>0</v>
      </c>
      <c r="U772" t="s">
        <v>55</v>
      </c>
      <c r="V772" s="1">
        <v>2E-12</v>
      </c>
      <c r="W772" t="s">
        <v>2236</v>
      </c>
      <c r="X772">
        <v>1.3989E-2</v>
      </c>
    </row>
    <row r="773" spans="2:25" x14ac:dyDescent="0.2">
      <c r="B773" t="s">
        <v>11700</v>
      </c>
      <c r="C773">
        <v>118</v>
      </c>
      <c r="D773" t="s">
        <v>2239</v>
      </c>
      <c r="E773" t="s">
        <v>2240</v>
      </c>
      <c r="F773">
        <v>150159</v>
      </c>
      <c r="G773">
        <v>4</v>
      </c>
      <c r="H773">
        <v>103806205</v>
      </c>
      <c r="I773">
        <v>103940896</v>
      </c>
      <c r="J773" s="1">
        <v>8.4900000000000004E-5</v>
      </c>
      <c r="K773">
        <v>-0.34727881100000002</v>
      </c>
      <c r="L773">
        <v>0</v>
      </c>
      <c r="M773">
        <v>0</v>
      </c>
      <c r="N773">
        <v>0</v>
      </c>
      <c r="O773" t="s">
        <v>55</v>
      </c>
      <c r="P773" t="s">
        <v>55</v>
      </c>
      <c r="Q773">
        <v>0</v>
      </c>
      <c r="R773" t="s">
        <v>55</v>
      </c>
      <c r="S773" t="s">
        <v>56</v>
      </c>
      <c r="T773">
        <v>6</v>
      </c>
      <c r="U773" t="s">
        <v>2241</v>
      </c>
      <c r="V773" s="1">
        <v>5.6999999999999999E-13</v>
      </c>
      <c r="W773" t="s">
        <v>2242</v>
      </c>
      <c r="X773">
        <v>6.8509E-3</v>
      </c>
    </row>
    <row r="774" spans="2:25" x14ac:dyDescent="0.2">
      <c r="B774" t="s">
        <v>11700</v>
      </c>
      <c r="C774">
        <v>118</v>
      </c>
      <c r="D774" t="s">
        <v>2243</v>
      </c>
      <c r="E774" t="s">
        <v>2244</v>
      </c>
      <c r="F774">
        <v>133308</v>
      </c>
      <c r="G774">
        <v>4</v>
      </c>
      <c r="H774">
        <v>103941025</v>
      </c>
      <c r="I774">
        <v>104006986</v>
      </c>
      <c r="J774">
        <v>6.7056662000000003E-2</v>
      </c>
      <c r="K774">
        <v>-1.384288763</v>
      </c>
      <c r="L774">
        <v>0</v>
      </c>
      <c r="M774">
        <v>0</v>
      </c>
      <c r="N774">
        <v>0</v>
      </c>
      <c r="O774" t="s">
        <v>55</v>
      </c>
      <c r="P774" t="s">
        <v>55</v>
      </c>
      <c r="Q774">
        <v>0</v>
      </c>
      <c r="R774" t="s">
        <v>55</v>
      </c>
      <c r="S774" t="s">
        <v>56</v>
      </c>
      <c r="T774">
        <v>4</v>
      </c>
      <c r="U774" t="s">
        <v>1213</v>
      </c>
      <c r="V774" s="1">
        <v>5.6999999999999999E-13</v>
      </c>
      <c r="W774" t="s">
        <v>2215</v>
      </c>
      <c r="X774">
        <v>0.25080000000000002</v>
      </c>
    </row>
    <row r="775" spans="2:25" x14ac:dyDescent="0.2">
      <c r="B775" t="s">
        <v>11700</v>
      </c>
      <c r="C775">
        <v>118</v>
      </c>
      <c r="D775" t="s">
        <v>2245</v>
      </c>
      <c r="E775" t="s">
        <v>2246</v>
      </c>
      <c r="F775">
        <v>56898</v>
      </c>
      <c r="G775">
        <v>4</v>
      </c>
      <c r="H775">
        <v>104000592</v>
      </c>
      <c r="I775">
        <v>104021040</v>
      </c>
      <c r="J775" s="1">
        <v>4.0500000000000002E-6</v>
      </c>
      <c r="K775">
        <v>-0.18338886900000001</v>
      </c>
      <c r="L775">
        <v>0</v>
      </c>
      <c r="M775">
        <v>0</v>
      </c>
      <c r="N775">
        <v>0</v>
      </c>
      <c r="O775" t="s">
        <v>55</v>
      </c>
      <c r="P775" t="s">
        <v>55</v>
      </c>
      <c r="Q775">
        <v>0</v>
      </c>
      <c r="R775" t="s">
        <v>55</v>
      </c>
      <c r="S775" t="s">
        <v>56</v>
      </c>
      <c r="T775">
        <v>4</v>
      </c>
      <c r="U775" t="s">
        <v>1213</v>
      </c>
      <c r="V775" s="1">
        <v>5.6999999999999999E-13</v>
      </c>
      <c r="W775" t="s">
        <v>2215</v>
      </c>
      <c r="X775">
        <v>0.54879</v>
      </c>
    </row>
    <row r="776" spans="2:25" x14ac:dyDescent="0.2">
      <c r="B776" t="s">
        <v>11700</v>
      </c>
      <c r="C776" t="s">
        <v>9309</v>
      </c>
      <c r="D776" t="s">
        <v>2247</v>
      </c>
      <c r="E776" t="s">
        <v>2248</v>
      </c>
      <c r="F776">
        <v>1062</v>
      </c>
      <c r="G776">
        <v>4</v>
      </c>
      <c r="H776">
        <v>104026963</v>
      </c>
      <c r="I776">
        <v>104119566</v>
      </c>
      <c r="J776">
        <v>0.64584064399999996</v>
      </c>
      <c r="K776">
        <v>0.25041469999999999</v>
      </c>
      <c r="L776">
        <v>0</v>
      </c>
      <c r="M776">
        <v>0</v>
      </c>
      <c r="N776">
        <v>0</v>
      </c>
      <c r="O776" t="s">
        <v>55</v>
      </c>
      <c r="P776" t="s">
        <v>55</v>
      </c>
      <c r="Q776">
        <v>0</v>
      </c>
      <c r="R776" t="s">
        <v>55</v>
      </c>
      <c r="S776" t="s">
        <v>56</v>
      </c>
      <c r="T776">
        <v>5</v>
      </c>
      <c r="U776" t="s">
        <v>2249</v>
      </c>
      <c r="V776" s="1">
        <v>5.5000000000000004E-12</v>
      </c>
      <c r="W776" t="s">
        <v>2250</v>
      </c>
      <c r="X776">
        <v>0.32418000000000002</v>
      </c>
      <c r="Y776" t="s">
        <v>17745</v>
      </c>
    </row>
    <row r="777" spans="2:25" x14ac:dyDescent="0.2">
      <c r="B777" t="s">
        <v>11700</v>
      </c>
      <c r="C777">
        <v>119</v>
      </c>
      <c r="D777" t="s">
        <v>2251</v>
      </c>
      <c r="E777" t="s">
        <v>2252</v>
      </c>
      <c r="F777">
        <v>80319</v>
      </c>
      <c r="G777">
        <v>4</v>
      </c>
      <c r="H777">
        <v>105389469</v>
      </c>
      <c r="I777">
        <v>105416058</v>
      </c>
      <c r="J777" t="s">
        <v>55</v>
      </c>
      <c r="K777">
        <v>-0.55997160999999995</v>
      </c>
      <c r="L777">
        <v>23</v>
      </c>
      <c r="M777">
        <v>11.24</v>
      </c>
      <c r="N777">
        <v>23</v>
      </c>
      <c r="O777" s="1">
        <v>5.13E-6</v>
      </c>
      <c r="P777">
        <v>9.0000299999999991E-3</v>
      </c>
      <c r="Q777">
        <v>1</v>
      </c>
      <c r="R777" t="s">
        <v>438</v>
      </c>
      <c r="S777" t="s">
        <v>56</v>
      </c>
      <c r="T777">
        <v>6</v>
      </c>
      <c r="U777" t="s">
        <v>2253</v>
      </c>
      <c r="V777" s="1">
        <v>5.5000000000000004E-12</v>
      </c>
      <c r="W777" t="s">
        <v>2254</v>
      </c>
      <c r="X777" s="1">
        <v>2.1960999999999999E-7</v>
      </c>
    </row>
    <row r="778" spans="2:25" x14ac:dyDescent="0.2">
      <c r="B778" t="s">
        <v>11700</v>
      </c>
      <c r="C778">
        <v>119</v>
      </c>
      <c r="D778" t="s">
        <v>2255</v>
      </c>
      <c r="E778" t="s">
        <v>2256</v>
      </c>
      <c r="F778">
        <v>54790</v>
      </c>
      <c r="G778">
        <v>4</v>
      </c>
      <c r="H778">
        <v>106067032</v>
      </c>
      <c r="I778">
        <v>106200973</v>
      </c>
      <c r="J778" s="1">
        <v>7.0499999999999996E-26</v>
      </c>
      <c r="K778">
        <v>-0.49386929499999999</v>
      </c>
      <c r="L778">
        <v>0</v>
      </c>
      <c r="M778">
        <v>0</v>
      </c>
      <c r="N778">
        <v>0</v>
      </c>
      <c r="O778" t="s">
        <v>55</v>
      </c>
      <c r="P778" t="s">
        <v>55</v>
      </c>
      <c r="Q778">
        <v>0</v>
      </c>
      <c r="R778" t="s">
        <v>55</v>
      </c>
      <c r="S778" t="s">
        <v>56</v>
      </c>
      <c r="T778">
        <v>2</v>
      </c>
      <c r="U778" t="s">
        <v>2155</v>
      </c>
      <c r="V778" s="1">
        <v>9.9999999999999995E-7</v>
      </c>
      <c r="W778" t="s">
        <v>2257</v>
      </c>
      <c r="X778">
        <v>8.1878999999999993E-2</v>
      </c>
      <c r="Y778" t="s">
        <v>17869</v>
      </c>
    </row>
    <row r="779" spans="2:25" x14ac:dyDescent="0.2">
      <c r="B779" t="s">
        <v>11700</v>
      </c>
      <c r="C779">
        <v>119</v>
      </c>
      <c r="D779" t="s">
        <v>2258</v>
      </c>
      <c r="E779" t="s">
        <v>2259</v>
      </c>
      <c r="F779">
        <v>27068</v>
      </c>
      <c r="G779">
        <v>4</v>
      </c>
      <c r="H779">
        <v>106290234</v>
      </c>
      <c r="I779">
        <v>106395238</v>
      </c>
      <c r="J779" s="1">
        <v>9.2299999999999997E-6</v>
      </c>
      <c r="K779">
        <v>0.32196834400000002</v>
      </c>
      <c r="L779">
        <v>0</v>
      </c>
      <c r="M779">
        <v>0</v>
      </c>
      <c r="N779">
        <v>0</v>
      </c>
      <c r="O779" t="s">
        <v>55</v>
      </c>
      <c r="P779" t="s">
        <v>55</v>
      </c>
      <c r="Q779">
        <v>0</v>
      </c>
      <c r="R779" t="s">
        <v>55</v>
      </c>
      <c r="S779" t="s">
        <v>56</v>
      </c>
      <c r="T779">
        <v>9</v>
      </c>
      <c r="U779" t="s">
        <v>2260</v>
      </c>
      <c r="V779" s="1">
        <v>5.5000000000000004E-12</v>
      </c>
      <c r="W779" t="s">
        <v>2261</v>
      </c>
      <c r="X779" s="1">
        <v>2.7994999999999999E-5</v>
      </c>
      <c r="Y779" t="s">
        <v>17870</v>
      </c>
    </row>
    <row r="780" spans="2:25" x14ac:dyDescent="0.2">
      <c r="B780" t="s">
        <v>11700</v>
      </c>
      <c r="C780">
        <v>119</v>
      </c>
      <c r="D780" t="s">
        <v>2262</v>
      </c>
      <c r="E780" t="s">
        <v>2263</v>
      </c>
      <c r="F780">
        <v>79807</v>
      </c>
      <c r="G780">
        <v>4</v>
      </c>
      <c r="H780">
        <v>106629935</v>
      </c>
      <c r="I780">
        <v>106768885</v>
      </c>
      <c r="J780" s="1">
        <v>1.3300000000000001E-7</v>
      </c>
      <c r="K780">
        <v>-0.49595377600000001</v>
      </c>
      <c r="L780">
        <v>0</v>
      </c>
      <c r="M780">
        <v>0</v>
      </c>
      <c r="N780">
        <v>0</v>
      </c>
      <c r="O780" t="s">
        <v>55</v>
      </c>
      <c r="P780" t="s">
        <v>55</v>
      </c>
      <c r="Q780">
        <v>0</v>
      </c>
      <c r="R780" t="s">
        <v>55</v>
      </c>
      <c r="S780" t="s">
        <v>56</v>
      </c>
      <c r="T780">
        <v>5</v>
      </c>
      <c r="U780" t="s">
        <v>2264</v>
      </c>
      <c r="V780" s="1">
        <v>7.2E-12</v>
      </c>
      <c r="W780" t="s">
        <v>2265</v>
      </c>
      <c r="X780">
        <v>0.39427000000000001</v>
      </c>
    </row>
    <row r="781" spans="2:25" x14ac:dyDescent="0.2">
      <c r="B781" t="s">
        <v>11700</v>
      </c>
      <c r="C781">
        <v>120</v>
      </c>
      <c r="D781" t="s">
        <v>2266</v>
      </c>
      <c r="E781" t="s">
        <v>2267</v>
      </c>
      <c r="F781">
        <v>65980</v>
      </c>
      <c r="G781">
        <v>5</v>
      </c>
      <c r="H781">
        <v>850406</v>
      </c>
      <c r="I781">
        <v>892939</v>
      </c>
      <c r="J781">
        <v>0.249187874</v>
      </c>
      <c r="K781" t="s">
        <v>55</v>
      </c>
      <c r="L781">
        <v>0</v>
      </c>
      <c r="M781">
        <v>0</v>
      </c>
      <c r="N781">
        <v>0</v>
      </c>
      <c r="O781" t="s">
        <v>55</v>
      </c>
      <c r="P781" t="s">
        <v>55</v>
      </c>
      <c r="Q781">
        <v>0</v>
      </c>
      <c r="R781" t="s">
        <v>55</v>
      </c>
      <c r="S781" t="s">
        <v>56</v>
      </c>
      <c r="T781">
        <v>1</v>
      </c>
      <c r="U781" t="s">
        <v>245</v>
      </c>
      <c r="V781" s="1">
        <v>6.6000000000000004E-9</v>
      </c>
      <c r="W781" t="s">
        <v>2268</v>
      </c>
      <c r="X781">
        <v>0.38020999999999999</v>
      </c>
    </row>
    <row r="782" spans="2:25" x14ac:dyDescent="0.2">
      <c r="B782" t="s">
        <v>11700</v>
      </c>
      <c r="C782">
        <v>120</v>
      </c>
      <c r="D782" t="s">
        <v>2269</v>
      </c>
      <c r="E782" t="s">
        <v>2270</v>
      </c>
      <c r="F782">
        <v>9319</v>
      </c>
      <c r="G782">
        <v>5</v>
      </c>
      <c r="H782">
        <v>892758</v>
      </c>
      <c r="I782">
        <v>919472</v>
      </c>
      <c r="J782">
        <v>0.96863514100000003</v>
      </c>
      <c r="K782" t="s">
        <v>55</v>
      </c>
      <c r="L782">
        <v>0</v>
      </c>
      <c r="M782">
        <v>0</v>
      </c>
      <c r="N782">
        <v>0</v>
      </c>
      <c r="O782" t="s">
        <v>55</v>
      </c>
      <c r="P782" t="s">
        <v>55</v>
      </c>
      <c r="Q782">
        <v>0</v>
      </c>
      <c r="R782" t="s">
        <v>55</v>
      </c>
      <c r="S782" t="s">
        <v>56</v>
      </c>
      <c r="T782">
        <v>1</v>
      </c>
      <c r="U782" t="s">
        <v>245</v>
      </c>
      <c r="V782" s="1">
        <v>6.6000000000000004E-9</v>
      </c>
      <c r="W782" t="s">
        <v>2268</v>
      </c>
      <c r="X782">
        <v>0.39516000000000001</v>
      </c>
      <c r="Y782" t="s">
        <v>17871</v>
      </c>
    </row>
    <row r="783" spans="2:25" x14ac:dyDescent="0.2">
      <c r="B783" t="s">
        <v>11700</v>
      </c>
      <c r="C783">
        <v>120</v>
      </c>
      <c r="D783" t="s">
        <v>2271</v>
      </c>
      <c r="E783" t="s">
        <v>2272</v>
      </c>
      <c r="F783" t="s">
        <v>55</v>
      </c>
      <c r="G783">
        <v>5</v>
      </c>
      <c r="H783">
        <v>979480</v>
      </c>
      <c r="I783">
        <v>981415</v>
      </c>
      <c r="J783" t="s">
        <v>55</v>
      </c>
      <c r="K783" t="s">
        <v>55</v>
      </c>
      <c r="L783">
        <v>0</v>
      </c>
      <c r="M783">
        <v>0</v>
      </c>
      <c r="N783">
        <v>0</v>
      </c>
      <c r="O783" t="s">
        <v>55</v>
      </c>
      <c r="P783" t="s">
        <v>55</v>
      </c>
      <c r="Q783">
        <v>0</v>
      </c>
      <c r="R783" t="s">
        <v>55</v>
      </c>
      <c r="S783" t="s">
        <v>56</v>
      </c>
      <c r="T783">
        <v>1</v>
      </c>
      <c r="U783" t="s">
        <v>245</v>
      </c>
      <c r="V783" s="1">
        <v>6.6000000000000004E-9</v>
      </c>
      <c r="W783" t="s">
        <v>2268</v>
      </c>
      <c r="X783">
        <v>0.31719000000000003</v>
      </c>
    </row>
    <row r="784" spans="2:25" x14ac:dyDescent="0.2">
      <c r="B784" t="s">
        <v>11700</v>
      </c>
      <c r="C784">
        <v>120</v>
      </c>
      <c r="D784" t="s">
        <v>2273</v>
      </c>
      <c r="E784" t="s">
        <v>2274</v>
      </c>
      <c r="F784">
        <v>85409</v>
      </c>
      <c r="G784">
        <v>5</v>
      </c>
      <c r="H784">
        <v>1008944</v>
      </c>
      <c r="I784">
        <v>1039058</v>
      </c>
      <c r="J784" s="1">
        <v>2.3600000000000001E-5</v>
      </c>
      <c r="K784" t="s">
        <v>55</v>
      </c>
      <c r="L784">
        <v>0</v>
      </c>
      <c r="M784">
        <v>0</v>
      </c>
      <c r="N784">
        <v>0</v>
      </c>
      <c r="O784" t="s">
        <v>55</v>
      </c>
      <c r="P784" t="s">
        <v>55</v>
      </c>
      <c r="Q784">
        <v>0</v>
      </c>
      <c r="R784" t="s">
        <v>55</v>
      </c>
      <c r="S784" t="s">
        <v>56</v>
      </c>
      <c r="T784">
        <v>1</v>
      </c>
      <c r="U784" t="s">
        <v>71</v>
      </c>
      <c r="V784" s="1">
        <v>6.6000000000000004E-9</v>
      </c>
      <c r="W784" t="s">
        <v>2268</v>
      </c>
      <c r="X784">
        <v>0.48780000000000001</v>
      </c>
    </row>
    <row r="785" spans="2:25" x14ac:dyDescent="0.2">
      <c r="B785" t="s">
        <v>11700</v>
      </c>
      <c r="C785">
        <v>120</v>
      </c>
      <c r="D785" t="s">
        <v>2275</v>
      </c>
      <c r="E785" t="s">
        <v>2276</v>
      </c>
      <c r="F785">
        <v>340024</v>
      </c>
      <c r="G785">
        <v>5</v>
      </c>
      <c r="H785">
        <v>1201710</v>
      </c>
      <c r="I785">
        <v>1225232</v>
      </c>
      <c r="J785" t="s">
        <v>55</v>
      </c>
      <c r="K785">
        <v>5.6736061649999998</v>
      </c>
      <c r="L785">
        <v>0</v>
      </c>
      <c r="M785">
        <v>0</v>
      </c>
      <c r="N785">
        <v>0</v>
      </c>
      <c r="O785" t="s">
        <v>55</v>
      </c>
      <c r="P785" t="s">
        <v>55</v>
      </c>
      <c r="Q785">
        <v>0</v>
      </c>
      <c r="R785" t="s">
        <v>55</v>
      </c>
      <c r="S785" t="s">
        <v>56</v>
      </c>
      <c r="T785">
        <v>1</v>
      </c>
      <c r="U785" t="s">
        <v>245</v>
      </c>
      <c r="V785" s="1">
        <v>6.6000000000000004E-9</v>
      </c>
      <c r="W785" t="s">
        <v>2268</v>
      </c>
      <c r="X785">
        <v>0.67257</v>
      </c>
      <c r="Y785" t="s">
        <v>17872</v>
      </c>
    </row>
    <row r="786" spans="2:25" x14ac:dyDescent="0.2">
      <c r="B786" t="s">
        <v>11700</v>
      </c>
      <c r="C786">
        <v>120</v>
      </c>
      <c r="D786" t="s">
        <v>2277</v>
      </c>
      <c r="E786" t="s">
        <v>2278</v>
      </c>
      <c r="F786">
        <v>348932</v>
      </c>
      <c r="G786">
        <v>5</v>
      </c>
      <c r="H786">
        <v>1225470</v>
      </c>
      <c r="I786">
        <v>1246304</v>
      </c>
      <c r="J786" s="1">
        <v>1.6699999999999999E-22</v>
      </c>
      <c r="K786">
        <v>0.42786931499999997</v>
      </c>
      <c r="L786">
        <v>0</v>
      </c>
      <c r="M786">
        <v>0</v>
      </c>
      <c r="N786">
        <v>0</v>
      </c>
      <c r="O786" t="s">
        <v>55</v>
      </c>
      <c r="P786" t="s">
        <v>55</v>
      </c>
      <c r="Q786">
        <v>0</v>
      </c>
      <c r="R786" t="s">
        <v>55</v>
      </c>
      <c r="S786" t="s">
        <v>56</v>
      </c>
      <c r="T786">
        <v>1</v>
      </c>
      <c r="U786" t="s">
        <v>245</v>
      </c>
      <c r="V786" s="1">
        <v>6.6000000000000004E-9</v>
      </c>
      <c r="W786" t="s">
        <v>2268</v>
      </c>
      <c r="X786">
        <v>0.45424999999999999</v>
      </c>
      <c r="Y786" t="s">
        <v>17873</v>
      </c>
    </row>
    <row r="787" spans="2:25" x14ac:dyDescent="0.2">
      <c r="B787" t="s">
        <v>11700</v>
      </c>
      <c r="C787">
        <v>120</v>
      </c>
      <c r="D787" t="s">
        <v>2279</v>
      </c>
      <c r="E787" t="s">
        <v>2280</v>
      </c>
      <c r="F787">
        <v>7015</v>
      </c>
      <c r="G787">
        <v>5</v>
      </c>
      <c r="H787">
        <v>1253262</v>
      </c>
      <c r="I787">
        <v>1295184</v>
      </c>
      <c r="J787">
        <v>0.86615118899999999</v>
      </c>
      <c r="K787" t="s">
        <v>55</v>
      </c>
      <c r="L787">
        <v>0</v>
      </c>
      <c r="M787">
        <v>0</v>
      </c>
      <c r="N787">
        <v>0</v>
      </c>
      <c r="O787" t="s">
        <v>55</v>
      </c>
      <c r="P787" t="s">
        <v>55</v>
      </c>
      <c r="Q787">
        <v>0</v>
      </c>
      <c r="R787" t="s">
        <v>55</v>
      </c>
      <c r="S787" t="s">
        <v>56</v>
      </c>
      <c r="T787">
        <v>1</v>
      </c>
      <c r="U787" t="s">
        <v>245</v>
      </c>
      <c r="V787" s="1">
        <v>6.6000000000000004E-9</v>
      </c>
      <c r="W787" t="s">
        <v>2268</v>
      </c>
      <c r="X787">
        <v>0.60302</v>
      </c>
      <c r="Y787" t="s">
        <v>17874</v>
      </c>
    </row>
    <row r="788" spans="2:25" x14ac:dyDescent="0.2">
      <c r="B788" t="s">
        <v>11700</v>
      </c>
      <c r="C788">
        <v>120</v>
      </c>
      <c r="D788" t="s">
        <v>2281</v>
      </c>
      <c r="E788" t="s">
        <v>2282</v>
      </c>
      <c r="F788">
        <v>6531</v>
      </c>
      <c r="G788">
        <v>5</v>
      </c>
      <c r="H788">
        <v>1392909</v>
      </c>
      <c r="I788">
        <v>1445545</v>
      </c>
      <c r="J788">
        <v>0.99703690199999995</v>
      </c>
      <c r="K788">
        <v>1.1878207730000001</v>
      </c>
      <c r="L788">
        <v>3</v>
      </c>
      <c r="M788">
        <v>3.1960000000000002</v>
      </c>
      <c r="N788">
        <v>8</v>
      </c>
      <c r="O788" s="1">
        <v>9.6600000000000002E-26</v>
      </c>
      <c r="P788" s="1">
        <v>4.4900000000000001E-31</v>
      </c>
      <c r="Q788">
        <v>11</v>
      </c>
      <c r="R788" t="s">
        <v>2283</v>
      </c>
      <c r="S788" t="s">
        <v>0</v>
      </c>
      <c r="T788">
        <v>0</v>
      </c>
      <c r="U788" t="s">
        <v>55</v>
      </c>
      <c r="V788" s="1">
        <v>6.6000000000000004E-9</v>
      </c>
      <c r="W788" t="s">
        <v>2268</v>
      </c>
      <c r="X788" s="1">
        <v>2.3487000000000001E-7</v>
      </c>
      <c r="Y788" t="s">
        <v>17875</v>
      </c>
    </row>
    <row r="789" spans="2:25" x14ac:dyDescent="0.2">
      <c r="B789" t="s">
        <v>11700</v>
      </c>
      <c r="C789">
        <v>120</v>
      </c>
      <c r="D789" t="s">
        <v>2284</v>
      </c>
      <c r="E789" t="s">
        <v>2285</v>
      </c>
      <c r="F789">
        <v>79888</v>
      </c>
      <c r="G789">
        <v>5</v>
      </c>
      <c r="H789">
        <v>1456595</v>
      </c>
      <c r="I789">
        <v>1524092</v>
      </c>
      <c r="J789">
        <v>0.81368237399999999</v>
      </c>
      <c r="K789">
        <v>-0.169464641</v>
      </c>
      <c r="L789">
        <v>9</v>
      </c>
      <c r="M789">
        <v>3.1960000000000002</v>
      </c>
      <c r="N789">
        <v>0</v>
      </c>
      <c r="O789" t="s">
        <v>55</v>
      </c>
      <c r="P789" t="s">
        <v>55</v>
      </c>
      <c r="Q789">
        <v>0</v>
      </c>
      <c r="R789" t="s">
        <v>55</v>
      </c>
      <c r="S789" t="s">
        <v>56</v>
      </c>
      <c r="T789">
        <v>4</v>
      </c>
      <c r="U789" t="s">
        <v>298</v>
      </c>
      <c r="V789" s="1">
        <v>6.6000000000000004E-9</v>
      </c>
      <c r="W789" t="s">
        <v>2268</v>
      </c>
      <c r="X789" s="1">
        <v>7.8399999999999995E-5</v>
      </c>
    </row>
    <row r="790" spans="2:25" x14ac:dyDescent="0.2">
      <c r="B790" t="s">
        <v>11700</v>
      </c>
      <c r="C790">
        <v>121</v>
      </c>
      <c r="D790" t="s">
        <v>2286</v>
      </c>
      <c r="E790" t="s">
        <v>2287</v>
      </c>
      <c r="F790">
        <v>153572</v>
      </c>
      <c r="G790">
        <v>5</v>
      </c>
      <c r="H790">
        <v>2745959</v>
      </c>
      <c r="I790">
        <v>2752969</v>
      </c>
      <c r="J790">
        <v>0.64869759699999996</v>
      </c>
      <c r="K790" t="s">
        <v>55</v>
      </c>
      <c r="L790">
        <v>0</v>
      </c>
      <c r="M790">
        <v>0</v>
      </c>
      <c r="N790">
        <v>0</v>
      </c>
      <c r="O790" t="s">
        <v>55</v>
      </c>
      <c r="P790" t="s">
        <v>55</v>
      </c>
      <c r="Q790">
        <v>0</v>
      </c>
      <c r="R790" t="s">
        <v>55</v>
      </c>
      <c r="S790" t="s">
        <v>56</v>
      </c>
      <c r="T790">
        <v>1</v>
      </c>
      <c r="U790" t="s">
        <v>261</v>
      </c>
      <c r="V790" s="1">
        <v>3.2000000000000001E-9</v>
      </c>
      <c r="W790" t="s">
        <v>2288</v>
      </c>
      <c r="X790">
        <v>0.40188000000000001</v>
      </c>
      <c r="Y790" t="s">
        <v>17876</v>
      </c>
    </row>
    <row r="791" spans="2:25" x14ac:dyDescent="0.2">
      <c r="B791" t="s">
        <v>11700</v>
      </c>
      <c r="C791">
        <v>121</v>
      </c>
      <c r="D791" t="s">
        <v>2289</v>
      </c>
      <c r="E791" t="s">
        <v>2290</v>
      </c>
      <c r="F791">
        <v>153571</v>
      </c>
      <c r="G791">
        <v>5</v>
      </c>
      <c r="H791">
        <v>2752245</v>
      </c>
      <c r="I791">
        <v>2755508</v>
      </c>
      <c r="J791">
        <v>0.16207150200000001</v>
      </c>
      <c r="K791" t="s">
        <v>55</v>
      </c>
      <c r="L791">
        <v>0</v>
      </c>
      <c r="M791">
        <v>0</v>
      </c>
      <c r="N791">
        <v>0</v>
      </c>
      <c r="O791" t="s">
        <v>55</v>
      </c>
      <c r="P791" t="s">
        <v>55</v>
      </c>
      <c r="Q791">
        <v>0</v>
      </c>
      <c r="R791" t="s">
        <v>55</v>
      </c>
      <c r="S791" t="s">
        <v>56</v>
      </c>
      <c r="T791">
        <v>1</v>
      </c>
      <c r="U791" t="s">
        <v>261</v>
      </c>
      <c r="V791" s="1">
        <v>3.2000000000000001E-9</v>
      </c>
      <c r="W791" t="s">
        <v>2288</v>
      </c>
      <c r="X791">
        <v>0.23701</v>
      </c>
    </row>
    <row r="792" spans="2:25" x14ac:dyDescent="0.2">
      <c r="B792" t="s">
        <v>11700</v>
      </c>
      <c r="C792">
        <v>121</v>
      </c>
      <c r="D792" t="s">
        <v>2291</v>
      </c>
      <c r="E792" t="s">
        <v>2292</v>
      </c>
      <c r="F792">
        <v>79192</v>
      </c>
      <c r="G792">
        <v>5</v>
      </c>
      <c r="H792">
        <v>3596168</v>
      </c>
      <c r="I792">
        <v>3601517</v>
      </c>
      <c r="J792">
        <v>2.3106540000000001E-3</v>
      </c>
      <c r="K792" t="s">
        <v>55</v>
      </c>
      <c r="L792">
        <v>0</v>
      </c>
      <c r="M792">
        <v>0</v>
      </c>
      <c r="N792">
        <v>0</v>
      </c>
      <c r="O792" t="s">
        <v>55</v>
      </c>
      <c r="P792" t="s">
        <v>55</v>
      </c>
      <c r="Q792">
        <v>0</v>
      </c>
      <c r="R792" t="s">
        <v>55</v>
      </c>
      <c r="S792" t="s">
        <v>56</v>
      </c>
      <c r="T792">
        <v>2</v>
      </c>
      <c r="U792" t="s">
        <v>217</v>
      </c>
      <c r="V792" s="1">
        <v>3.2000000000000001E-9</v>
      </c>
      <c r="W792" t="s">
        <v>2288</v>
      </c>
      <c r="X792">
        <v>0.60243999999999998</v>
      </c>
    </row>
    <row r="793" spans="2:25" x14ac:dyDescent="0.2">
      <c r="B793" t="s">
        <v>11700</v>
      </c>
      <c r="C793">
        <v>122</v>
      </c>
      <c r="D793" t="s">
        <v>2293</v>
      </c>
      <c r="E793" t="s">
        <v>2294</v>
      </c>
      <c r="F793">
        <v>7025</v>
      </c>
      <c r="G793">
        <v>5</v>
      </c>
      <c r="H793">
        <v>92919043</v>
      </c>
      <c r="I793">
        <v>92930321</v>
      </c>
      <c r="J793" t="s">
        <v>55</v>
      </c>
      <c r="K793" t="s">
        <v>55</v>
      </c>
      <c r="L793">
        <v>0</v>
      </c>
      <c r="M793">
        <v>0</v>
      </c>
      <c r="N793">
        <v>0</v>
      </c>
      <c r="O793" t="s">
        <v>55</v>
      </c>
      <c r="P793" t="s">
        <v>55</v>
      </c>
      <c r="Q793">
        <v>0</v>
      </c>
      <c r="R793" t="s">
        <v>55</v>
      </c>
      <c r="S793" t="s">
        <v>56</v>
      </c>
      <c r="T793">
        <v>1</v>
      </c>
      <c r="U793" t="s">
        <v>118</v>
      </c>
      <c r="V793" s="1">
        <v>3.2000000000000002E-8</v>
      </c>
      <c r="W793" t="s">
        <v>2295</v>
      </c>
      <c r="X793">
        <v>6.5862000000000004E-3</v>
      </c>
      <c r="Y793" t="s">
        <v>17877</v>
      </c>
    </row>
    <row r="794" spans="2:25" x14ac:dyDescent="0.2">
      <c r="B794" t="s">
        <v>11700</v>
      </c>
      <c r="C794">
        <v>122</v>
      </c>
      <c r="D794" t="s">
        <v>2296</v>
      </c>
      <c r="E794" t="s">
        <v>2297</v>
      </c>
      <c r="F794">
        <v>83989</v>
      </c>
      <c r="G794">
        <v>5</v>
      </c>
      <c r="H794">
        <v>92953775</v>
      </c>
      <c r="I794">
        <v>93447404</v>
      </c>
      <c r="J794">
        <v>1.8287108999999999E-2</v>
      </c>
      <c r="K794">
        <v>-0.65139459799999999</v>
      </c>
      <c r="L794">
        <v>0</v>
      </c>
      <c r="M794">
        <v>0</v>
      </c>
      <c r="N794">
        <v>0</v>
      </c>
      <c r="O794" t="s">
        <v>55</v>
      </c>
      <c r="P794" t="s">
        <v>55</v>
      </c>
      <c r="Q794">
        <v>0</v>
      </c>
      <c r="R794" t="s">
        <v>55</v>
      </c>
      <c r="S794" t="s">
        <v>56</v>
      </c>
      <c r="T794">
        <v>1</v>
      </c>
      <c r="U794" t="s">
        <v>118</v>
      </c>
      <c r="V794" s="1">
        <v>1.4999999999999999E-8</v>
      </c>
      <c r="W794" t="s">
        <v>2298</v>
      </c>
      <c r="X794">
        <v>0.18959000000000001</v>
      </c>
    </row>
    <row r="795" spans="2:25" x14ac:dyDescent="0.2">
      <c r="B795" t="s">
        <v>11700</v>
      </c>
      <c r="C795">
        <v>122</v>
      </c>
      <c r="D795" t="s">
        <v>2299</v>
      </c>
      <c r="E795" t="s">
        <v>2300</v>
      </c>
      <c r="F795">
        <v>134187</v>
      </c>
      <c r="G795">
        <v>5</v>
      </c>
      <c r="H795">
        <v>93070508</v>
      </c>
      <c r="I795">
        <v>93077343</v>
      </c>
      <c r="J795">
        <v>1.008753E-3</v>
      </c>
      <c r="K795">
        <v>-0.44878475099999998</v>
      </c>
      <c r="L795">
        <v>0</v>
      </c>
      <c r="M795">
        <v>0</v>
      </c>
      <c r="N795">
        <v>0</v>
      </c>
      <c r="O795" t="s">
        <v>55</v>
      </c>
      <c r="P795" t="s">
        <v>55</v>
      </c>
      <c r="Q795">
        <v>0</v>
      </c>
      <c r="R795" t="s">
        <v>55</v>
      </c>
      <c r="S795" t="s">
        <v>56</v>
      </c>
      <c r="T795">
        <v>4</v>
      </c>
      <c r="U795" t="s">
        <v>205</v>
      </c>
      <c r="V795" s="1">
        <v>1.4999999999999999E-8</v>
      </c>
      <c r="W795" t="s">
        <v>2301</v>
      </c>
      <c r="X795">
        <v>0.41671999999999998</v>
      </c>
    </row>
    <row r="796" spans="2:25" x14ac:dyDescent="0.2">
      <c r="B796" t="s">
        <v>11700</v>
      </c>
      <c r="C796">
        <v>122</v>
      </c>
      <c r="D796" t="s">
        <v>2302</v>
      </c>
      <c r="E796" t="s">
        <v>2303</v>
      </c>
      <c r="F796">
        <v>285600</v>
      </c>
      <c r="G796">
        <v>5</v>
      </c>
      <c r="H796">
        <v>93488671</v>
      </c>
      <c r="I796">
        <v>93954309</v>
      </c>
      <c r="J796" s="1">
        <v>4.2599999999999998E-7</v>
      </c>
      <c r="K796">
        <v>-0.91042904700000005</v>
      </c>
      <c r="L796">
        <v>0</v>
      </c>
      <c r="M796">
        <v>0</v>
      </c>
      <c r="N796">
        <v>0</v>
      </c>
      <c r="O796" t="s">
        <v>55</v>
      </c>
      <c r="P796" t="s">
        <v>55</v>
      </c>
      <c r="Q796">
        <v>0</v>
      </c>
      <c r="R796" t="s">
        <v>55</v>
      </c>
      <c r="S796" t="s">
        <v>56</v>
      </c>
      <c r="T796">
        <v>2</v>
      </c>
      <c r="U796" t="s">
        <v>232</v>
      </c>
      <c r="V796" s="1">
        <v>1.4999999999999999E-8</v>
      </c>
      <c r="W796" t="s">
        <v>2304</v>
      </c>
      <c r="X796">
        <v>5.9133999999999999E-2</v>
      </c>
      <c r="Y796" t="s">
        <v>17878</v>
      </c>
    </row>
    <row r="797" spans="2:25" x14ac:dyDescent="0.2">
      <c r="B797" t="s">
        <v>11700</v>
      </c>
      <c r="C797">
        <v>122</v>
      </c>
      <c r="D797" t="s">
        <v>2305</v>
      </c>
      <c r="E797" t="s">
        <v>2306</v>
      </c>
      <c r="F797">
        <v>84250</v>
      </c>
      <c r="G797">
        <v>5</v>
      </c>
      <c r="H797">
        <v>93954052</v>
      </c>
      <c r="I797">
        <v>94075141</v>
      </c>
      <c r="J797">
        <v>3.6419030000000002E-3</v>
      </c>
      <c r="K797">
        <v>-0.205778024</v>
      </c>
      <c r="L797">
        <v>0</v>
      </c>
      <c r="M797">
        <v>0</v>
      </c>
      <c r="N797">
        <v>0</v>
      </c>
      <c r="O797" t="s">
        <v>55</v>
      </c>
      <c r="P797" t="s">
        <v>55</v>
      </c>
      <c r="Q797">
        <v>0</v>
      </c>
      <c r="R797" t="s">
        <v>55</v>
      </c>
      <c r="S797" t="s">
        <v>56</v>
      </c>
      <c r="T797">
        <v>2</v>
      </c>
      <c r="U797" t="s">
        <v>232</v>
      </c>
      <c r="V797" s="1">
        <v>1.4999999999999999E-8</v>
      </c>
      <c r="W797" t="s">
        <v>2304</v>
      </c>
      <c r="X797">
        <v>0.29866999999999999</v>
      </c>
    </row>
    <row r="798" spans="2:25" x14ac:dyDescent="0.2">
      <c r="B798" t="s">
        <v>11700</v>
      </c>
      <c r="C798" t="s">
        <v>15233</v>
      </c>
      <c r="D798" t="s">
        <v>2307</v>
      </c>
      <c r="E798" t="s">
        <v>2308</v>
      </c>
      <c r="F798">
        <v>353189</v>
      </c>
      <c r="G798">
        <v>5</v>
      </c>
      <c r="H798">
        <v>101569690</v>
      </c>
      <c r="I798">
        <v>101632253</v>
      </c>
      <c r="J798" s="1">
        <v>1.37E-6</v>
      </c>
      <c r="K798">
        <v>1.50334101</v>
      </c>
      <c r="L798">
        <v>0</v>
      </c>
      <c r="M798">
        <v>0</v>
      </c>
      <c r="N798">
        <v>56</v>
      </c>
      <c r="O798" s="1">
        <v>4.57E-5</v>
      </c>
      <c r="P798" s="1">
        <v>5.2600000000000001E-8</v>
      </c>
      <c r="Q798">
        <v>2</v>
      </c>
      <c r="R798" t="s">
        <v>2309</v>
      </c>
      <c r="S798" t="s">
        <v>56</v>
      </c>
      <c r="T798">
        <v>3</v>
      </c>
      <c r="U798" t="s">
        <v>846</v>
      </c>
      <c r="V798" s="1">
        <v>5.0999999999999998E-11</v>
      </c>
      <c r="W798" t="s">
        <v>2310</v>
      </c>
      <c r="X798">
        <v>9.9668000000000007E-2</v>
      </c>
    </row>
    <row r="799" spans="2:25" x14ac:dyDescent="0.2">
      <c r="B799" t="s">
        <v>11700</v>
      </c>
      <c r="C799" t="s">
        <v>15233</v>
      </c>
      <c r="D799" t="s">
        <v>2311</v>
      </c>
      <c r="E799" t="s">
        <v>2312</v>
      </c>
      <c r="F799">
        <v>133482</v>
      </c>
      <c r="G799">
        <v>5</v>
      </c>
      <c r="H799">
        <v>101707486</v>
      </c>
      <c r="I799">
        <v>101834720</v>
      </c>
      <c r="J799" s="1">
        <v>2.7099999999999999E-6</v>
      </c>
      <c r="K799">
        <v>-0.16553733700000001</v>
      </c>
      <c r="L799">
        <v>0</v>
      </c>
      <c r="M799">
        <v>0</v>
      </c>
      <c r="N799">
        <v>0</v>
      </c>
      <c r="O799" t="s">
        <v>55</v>
      </c>
      <c r="P799" t="s">
        <v>55</v>
      </c>
      <c r="Q799">
        <v>0</v>
      </c>
      <c r="R799" t="s">
        <v>55</v>
      </c>
      <c r="S799" t="s">
        <v>56</v>
      </c>
      <c r="T799">
        <v>3</v>
      </c>
      <c r="U799" t="s">
        <v>846</v>
      </c>
      <c r="V799" s="1">
        <v>5.0999999999999998E-11</v>
      </c>
      <c r="W799" t="s">
        <v>2313</v>
      </c>
      <c r="X799">
        <v>0.22142999999999999</v>
      </c>
    </row>
    <row r="800" spans="2:25" x14ac:dyDescent="0.2">
      <c r="B800" t="s">
        <v>11700</v>
      </c>
      <c r="C800" t="s">
        <v>15233</v>
      </c>
      <c r="D800" t="s">
        <v>2314</v>
      </c>
      <c r="E800" t="s">
        <v>2315</v>
      </c>
      <c r="F800">
        <v>5066</v>
      </c>
      <c r="G800">
        <v>5</v>
      </c>
      <c r="H800">
        <v>102089685</v>
      </c>
      <c r="I800">
        <v>102366809</v>
      </c>
      <c r="J800">
        <v>3.0444397000000002E-2</v>
      </c>
      <c r="K800">
        <v>-0.280887422</v>
      </c>
      <c r="L800">
        <v>280</v>
      </c>
      <c r="M800">
        <v>21.7</v>
      </c>
      <c r="N800">
        <v>605</v>
      </c>
      <c r="O800" s="1">
        <v>1.8799999999999999E-105</v>
      </c>
      <c r="P800" s="1">
        <v>9.6800000000000001E-91</v>
      </c>
      <c r="Q800">
        <v>20</v>
      </c>
      <c r="R800" t="s">
        <v>2316</v>
      </c>
      <c r="S800" t="s">
        <v>56</v>
      </c>
      <c r="T800">
        <v>11</v>
      </c>
      <c r="U800" t="s">
        <v>843</v>
      </c>
      <c r="V800" s="1">
        <v>8.3999999999999998E-12</v>
      </c>
      <c r="W800" t="s">
        <v>2317</v>
      </c>
      <c r="X800" s="1">
        <v>1.0394E-11</v>
      </c>
    </row>
    <row r="801" spans="2:25" x14ac:dyDescent="0.2">
      <c r="B801" t="s">
        <v>11700</v>
      </c>
      <c r="C801" t="s">
        <v>15233</v>
      </c>
      <c r="D801" t="s">
        <v>2318</v>
      </c>
      <c r="E801" t="s">
        <v>2319</v>
      </c>
      <c r="F801">
        <v>54826</v>
      </c>
      <c r="G801">
        <v>5</v>
      </c>
      <c r="H801">
        <v>102421704</v>
      </c>
      <c r="I801">
        <v>102455855</v>
      </c>
      <c r="J801">
        <v>6.6776819999999999E-3</v>
      </c>
      <c r="K801">
        <v>0.34448742399999999</v>
      </c>
      <c r="L801">
        <v>126</v>
      </c>
      <c r="M801">
        <v>15.64</v>
      </c>
      <c r="N801">
        <v>541</v>
      </c>
      <c r="O801" s="1">
        <v>4.3899999999999998E-11</v>
      </c>
      <c r="P801" s="1">
        <v>2.4499999999999998E-7</v>
      </c>
      <c r="Q801">
        <v>17</v>
      </c>
      <c r="R801" t="s">
        <v>2320</v>
      </c>
      <c r="S801" t="s">
        <v>56</v>
      </c>
      <c r="T801">
        <v>12</v>
      </c>
      <c r="U801" t="s">
        <v>2321</v>
      </c>
      <c r="V801" s="1">
        <v>8.3999999999999998E-12</v>
      </c>
      <c r="W801" t="s">
        <v>2322</v>
      </c>
      <c r="X801" s="1">
        <v>2.4401000000000002E-10</v>
      </c>
    </row>
    <row r="802" spans="2:25" x14ac:dyDescent="0.2">
      <c r="B802" t="s">
        <v>11700</v>
      </c>
      <c r="C802" t="s">
        <v>15233</v>
      </c>
      <c r="D802" t="s">
        <v>2323</v>
      </c>
      <c r="E802" t="s">
        <v>2324</v>
      </c>
      <c r="F802">
        <v>23262</v>
      </c>
      <c r="G802">
        <v>5</v>
      </c>
      <c r="H802">
        <v>102455853</v>
      </c>
      <c r="I802">
        <v>102548500</v>
      </c>
      <c r="J802" s="1">
        <v>4.05E-10</v>
      </c>
      <c r="K802">
        <v>-0.150605083</v>
      </c>
      <c r="L802">
        <v>107</v>
      </c>
      <c r="M802">
        <v>13.65</v>
      </c>
      <c r="N802">
        <v>605</v>
      </c>
      <c r="O802" s="1">
        <v>1.14E-72</v>
      </c>
      <c r="P802" s="1">
        <v>1.3799999999999999E-61</v>
      </c>
      <c r="Q802">
        <v>27</v>
      </c>
      <c r="R802" t="s">
        <v>2325</v>
      </c>
      <c r="S802" t="s">
        <v>56</v>
      </c>
      <c r="T802">
        <v>12</v>
      </c>
      <c r="U802" t="s">
        <v>2321</v>
      </c>
      <c r="V802" s="1">
        <v>8.3999999999999998E-12</v>
      </c>
      <c r="W802" t="s">
        <v>2322</v>
      </c>
      <c r="X802" s="1">
        <v>3.4681000000000002E-7</v>
      </c>
      <c r="Y802" t="s">
        <v>17999</v>
      </c>
    </row>
    <row r="803" spans="2:25" x14ac:dyDescent="0.2">
      <c r="B803" t="s">
        <v>11700</v>
      </c>
      <c r="C803" t="s">
        <v>15233</v>
      </c>
      <c r="D803" t="s">
        <v>2326</v>
      </c>
      <c r="E803" t="s">
        <v>2327</v>
      </c>
      <c r="F803">
        <v>90355</v>
      </c>
      <c r="G803">
        <v>5</v>
      </c>
      <c r="H803">
        <v>102594403</v>
      </c>
      <c r="I803">
        <v>102614361</v>
      </c>
      <c r="J803">
        <v>0.77888085200000001</v>
      </c>
      <c r="K803">
        <v>-0.60460955999999999</v>
      </c>
      <c r="L803">
        <v>52</v>
      </c>
      <c r="M803">
        <v>16.100000000000001</v>
      </c>
      <c r="N803">
        <v>14</v>
      </c>
      <c r="O803">
        <v>1.3906500000000001E-4</v>
      </c>
      <c r="P803" s="1">
        <v>2.5700000000000001E-5</v>
      </c>
      <c r="Q803">
        <v>1</v>
      </c>
      <c r="R803" t="s">
        <v>128</v>
      </c>
      <c r="S803" t="s">
        <v>56</v>
      </c>
      <c r="T803">
        <v>8</v>
      </c>
      <c r="U803" t="s">
        <v>472</v>
      </c>
      <c r="V803" s="1">
        <v>8.3999999999999998E-12</v>
      </c>
      <c r="W803" t="s">
        <v>2328</v>
      </c>
      <c r="X803" s="1">
        <v>3.2589000000000002E-7</v>
      </c>
    </row>
    <row r="804" spans="2:25" x14ac:dyDescent="0.2">
      <c r="B804" t="s">
        <v>11700</v>
      </c>
      <c r="C804" t="s">
        <v>15233</v>
      </c>
      <c r="D804" t="s">
        <v>2329</v>
      </c>
      <c r="E804" t="s">
        <v>2330</v>
      </c>
      <c r="F804">
        <v>83594</v>
      </c>
      <c r="G804">
        <v>5</v>
      </c>
      <c r="H804">
        <v>102884556</v>
      </c>
      <c r="I804">
        <v>102898494</v>
      </c>
      <c r="J804" s="1">
        <v>3.2799999999999999E-11</v>
      </c>
      <c r="K804">
        <v>0.41488628799999999</v>
      </c>
      <c r="L804">
        <v>0</v>
      </c>
      <c r="M804">
        <v>0</v>
      </c>
      <c r="N804">
        <v>0</v>
      </c>
      <c r="O804" t="s">
        <v>55</v>
      </c>
      <c r="P804" t="s">
        <v>55</v>
      </c>
      <c r="Q804">
        <v>0</v>
      </c>
      <c r="R804" t="s">
        <v>55</v>
      </c>
      <c r="S804" t="s">
        <v>56</v>
      </c>
      <c r="T804">
        <v>7</v>
      </c>
      <c r="U804" t="s">
        <v>1839</v>
      </c>
      <c r="V804" s="1">
        <v>1.0999999999999999E-10</v>
      </c>
      <c r="W804" t="s">
        <v>2331</v>
      </c>
      <c r="X804">
        <v>8.5627999999999996E-2</v>
      </c>
    </row>
    <row r="805" spans="2:25" x14ac:dyDescent="0.2">
      <c r="B805" t="s">
        <v>11700</v>
      </c>
      <c r="C805">
        <v>125</v>
      </c>
      <c r="D805" t="s">
        <v>875</v>
      </c>
      <c r="E805" t="s">
        <v>876</v>
      </c>
      <c r="F805">
        <v>51265</v>
      </c>
      <c r="G805">
        <v>5</v>
      </c>
      <c r="H805">
        <v>133541305</v>
      </c>
      <c r="I805">
        <v>133706738</v>
      </c>
      <c r="J805" s="1">
        <v>4.3300000000000003E-7</v>
      </c>
      <c r="K805">
        <v>-0.34679154299999998</v>
      </c>
      <c r="L805">
        <v>0</v>
      </c>
      <c r="M805">
        <v>0</v>
      </c>
      <c r="N805">
        <v>0</v>
      </c>
      <c r="O805" t="s">
        <v>55</v>
      </c>
      <c r="P805" t="s">
        <v>55</v>
      </c>
      <c r="Q805">
        <v>0</v>
      </c>
      <c r="R805" t="s">
        <v>55</v>
      </c>
      <c r="S805" t="s">
        <v>56</v>
      </c>
      <c r="T805">
        <v>1</v>
      </c>
      <c r="U805" t="s">
        <v>135</v>
      </c>
      <c r="V805" s="1">
        <v>9E-13</v>
      </c>
      <c r="W805" t="s">
        <v>2332</v>
      </c>
      <c r="X805">
        <v>0.50153000000000003</v>
      </c>
    </row>
    <row r="806" spans="2:25" x14ac:dyDescent="0.2">
      <c r="B806" t="s">
        <v>11700</v>
      </c>
      <c r="C806">
        <v>125</v>
      </c>
      <c r="D806" t="s">
        <v>877</v>
      </c>
      <c r="E806" t="s">
        <v>878</v>
      </c>
      <c r="F806">
        <v>7320</v>
      </c>
      <c r="G806">
        <v>5</v>
      </c>
      <c r="H806">
        <v>133706870</v>
      </c>
      <c r="I806">
        <v>133727683</v>
      </c>
      <c r="J806">
        <v>0.32097755900000002</v>
      </c>
      <c r="K806">
        <v>-0.358050168</v>
      </c>
      <c r="L806">
        <v>0</v>
      </c>
      <c r="M806">
        <v>0</v>
      </c>
      <c r="N806">
        <v>0</v>
      </c>
      <c r="O806" t="s">
        <v>55</v>
      </c>
      <c r="P806" t="s">
        <v>55</v>
      </c>
      <c r="Q806">
        <v>0</v>
      </c>
      <c r="R806" t="s">
        <v>55</v>
      </c>
      <c r="S806" t="s">
        <v>56</v>
      </c>
      <c r="T806">
        <v>1</v>
      </c>
      <c r="U806" t="s">
        <v>135</v>
      </c>
      <c r="V806" s="1">
        <v>9E-13</v>
      </c>
      <c r="W806" t="s">
        <v>2332</v>
      </c>
      <c r="X806">
        <v>0.43193999999999999</v>
      </c>
    </row>
    <row r="807" spans="2:25" x14ac:dyDescent="0.2">
      <c r="B807" t="s">
        <v>11700</v>
      </c>
      <c r="C807">
        <v>125</v>
      </c>
      <c r="D807" t="s">
        <v>879</v>
      </c>
      <c r="E807" t="s">
        <v>880</v>
      </c>
      <c r="F807">
        <v>9555</v>
      </c>
      <c r="G807">
        <v>5</v>
      </c>
      <c r="H807">
        <v>134669590</v>
      </c>
      <c r="I807">
        <v>134735604</v>
      </c>
      <c r="J807">
        <v>0.79508957000000002</v>
      </c>
      <c r="K807">
        <v>-0.27565694600000001</v>
      </c>
      <c r="L807">
        <v>0</v>
      </c>
      <c r="M807">
        <v>0</v>
      </c>
      <c r="N807">
        <v>0</v>
      </c>
      <c r="O807" t="s">
        <v>55</v>
      </c>
      <c r="P807" t="s">
        <v>55</v>
      </c>
      <c r="Q807">
        <v>0</v>
      </c>
      <c r="R807" t="s">
        <v>55</v>
      </c>
      <c r="S807" t="s">
        <v>56</v>
      </c>
      <c r="T807">
        <v>1</v>
      </c>
      <c r="U807" t="s">
        <v>135</v>
      </c>
      <c r="V807" s="1">
        <v>9E-13</v>
      </c>
      <c r="W807" t="s">
        <v>2332</v>
      </c>
      <c r="X807">
        <v>7.2840999999999997E-4</v>
      </c>
      <c r="Y807" t="s">
        <v>17767</v>
      </c>
    </row>
    <row r="808" spans="2:25" x14ac:dyDescent="0.2">
      <c r="B808" t="s">
        <v>11700</v>
      </c>
      <c r="C808">
        <v>125</v>
      </c>
      <c r="D808" t="s">
        <v>881</v>
      </c>
      <c r="E808" t="s">
        <v>882</v>
      </c>
      <c r="F808">
        <v>140947</v>
      </c>
      <c r="G808">
        <v>5</v>
      </c>
      <c r="H808">
        <v>134779905</v>
      </c>
      <c r="I808">
        <v>134783038</v>
      </c>
      <c r="J808">
        <v>2.5511840000000002E-3</v>
      </c>
      <c r="K808">
        <v>1.451793874</v>
      </c>
      <c r="L808">
        <v>0</v>
      </c>
      <c r="M808">
        <v>0</v>
      </c>
      <c r="N808">
        <v>0</v>
      </c>
      <c r="O808" t="s">
        <v>55</v>
      </c>
      <c r="P808" t="s">
        <v>55</v>
      </c>
      <c r="Q808">
        <v>0</v>
      </c>
      <c r="R808" t="s">
        <v>55</v>
      </c>
      <c r="S808" t="s">
        <v>56</v>
      </c>
      <c r="T808">
        <v>6</v>
      </c>
      <c r="U808" t="s">
        <v>2333</v>
      </c>
      <c r="V808" s="1">
        <v>6.4E-13</v>
      </c>
      <c r="W808" t="s">
        <v>2334</v>
      </c>
      <c r="X808">
        <v>0.25651000000000002</v>
      </c>
    </row>
    <row r="809" spans="2:25" x14ac:dyDescent="0.2">
      <c r="B809" t="s">
        <v>11700</v>
      </c>
      <c r="C809">
        <v>125</v>
      </c>
      <c r="D809" t="s">
        <v>884</v>
      </c>
      <c r="E809" t="s">
        <v>885</v>
      </c>
      <c r="F809">
        <v>497189</v>
      </c>
      <c r="G809">
        <v>5</v>
      </c>
      <c r="H809">
        <v>134779908</v>
      </c>
      <c r="I809">
        <v>134788089</v>
      </c>
      <c r="J809" s="1">
        <v>1.15E-6</v>
      </c>
      <c r="K809">
        <v>2.2572441780000001</v>
      </c>
      <c r="L809">
        <v>0</v>
      </c>
      <c r="M809">
        <v>0</v>
      </c>
      <c r="N809">
        <v>4</v>
      </c>
      <c r="O809" s="1">
        <v>9.1799999999999995E-5</v>
      </c>
      <c r="P809">
        <v>3.6946600000000003E-2</v>
      </c>
      <c r="Q809">
        <v>1</v>
      </c>
      <c r="R809" t="s">
        <v>757</v>
      </c>
      <c r="S809" t="s">
        <v>56</v>
      </c>
      <c r="T809">
        <v>6</v>
      </c>
      <c r="U809" t="s">
        <v>2333</v>
      </c>
      <c r="V809" s="1">
        <v>6.4E-13</v>
      </c>
      <c r="W809" t="s">
        <v>2335</v>
      </c>
      <c r="X809">
        <v>0.59192</v>
      </c>
    </row>
    <row r="810" spans="2:25" x14ac:dyDescent="0.2">
      <c r="B810" t="s">
        <v>11700</v>
      </c>
      <c r="C810">
        <v>125</v>
      </c>
      <c r="D810" t="s">
        <v>2336</v>
      </c>
      <c r="E810" t="s">
        <v>2337</v>
      </c>
      <c r="F810">
        <v>4762</v>
      </c>
      <c r="G810">
        <v>5</v>
      </c>
      <c r="H810">
        <v>134869991</v>
      </c>
      <c r="I810">
        <v>134871639</v>
      </c>
      <c r="J810" s="1">
        <v>5.1400000000000003E-5</v>
      </c>
      <c r="K810">
        <v>-0.73976817699999997</v>
      </c>
      <c r="L810">
        <v>0</v>
      </c>
      <c r="M810">
        <v>0</v>
      </c>
      <c r="N810">
        <v>0</v>
      </c>
      <c r="O810" t="s">
        <v>55</v>
      </c>
      <c r="P810" t="s">
        <v>55</v>
      </c>
      <c r="Q810">
        <v>0</v>
      </c>
      <c r="R810" t="s">
        <v>55</v>
      </c>
      <c r="S810" t="s">
        <v>56</v>
      </c>
      <c r="T810">
        <v>1</v>
      </c>
      <c r="U810" t="s">
        <v>201</v>
      </c>
      <c r="V810" s="1">
        <v>1.3999999999999999E-9</v>
      </c>
      <c r="W810" t="s">
        <v>2338</v>
      </c>
      <c r="X810">
        <v>0.87</v>
      </c>
    </row>
    <row r="811" spans="2:25" x14ac:dyDescent="0.2">
      <c r="B811" t="s">
        <v>11700</v>
      </c>
      <c r="C811">
        <v>125</v>
      </c>
      <c r="D811" t="s">
        <v>886</v>
      </c>
      <c r="E811" t="s">
        <v>887</v>
      </c>
      <c r="F811">
        <v>9547</v>
      </c>
      <c r="G811">
        <v>5</v>
      </c>
      <c r="H811">
        <v>134906373</v>
      </c>
      <c r="I811">
        <v>134914969</v>
      </c>
      <c r="J811">
        <v>2.2786188999999998E-2</v>
      </c>
      <c r="K811">
        <v>-0.17060108600000001</v>
      </c>
      <c r="L811">
        <v>0</v>
      </c>
      <c r="M811">
        <v>0</v>
      </c>
      <c r="N811">
        <v>0</v>
      </c>
      <c r="O811" t="s">
        <v>55</v>
      </c>
      <c r="P811" t="s">
        <v>55</v>
      </c>
      <c r="Q811">
        <v>0</v>
      </c>
      <c r="R811" t="s">
        <v>55</v>
      </c>
      <c r="S811" t="s">
        <v>56</v>
      </c>
      <c r="T811">
        <v>6</v>
      </c>
      <c r="U811" t="s">
        <v>2333</v>
      </c>
      <c r="V811" s="1">
        <v>6.4E-13</v>
      </c>
      <c r="W811" t="s">
        <v>2334</v>
      </c>
      <c r="X811">
        <v>0.41665000000000002</v>
      </c>
    </row>
    <row r="812" spans="2:25" x14ac:dyDescent="0.2">
      <c r="B812" t="s">
        <v>11700</v>
      </c>
      <c r="C812">
        <v>125</v>
      </c>
      <c r="D812" t="s">
        <v>889</v>
      </c>
      <c r="E812" t="s">
        <v>890</v>
      </c>
      <c r="F812">
        <v>153328</v>
      </c>
      <c r="G812">
        <v>5</v>
      </c>
      <c r="H812">
        <v>135170338</v>
      </c>
      <c r="I812">
        <v>135224326</v>
      </c>
      <c r="J812">
        <v>0.391014478</v>
      </c>
      <c r="K812">
        <v>-0.95539933700000002</v>
      </c>
      <c r="L812">
        <v>0</v>
      </c>
      <c r="M812">
        <v>0</v>
      </c>
      <c r="N812">
        <v>0</v>
      </c>
      <c r="O812" t="s">
        <v>55</v>
      </c>
      <c r="P812" t="s">
        <v>55</v>
      </c>
      <c r="Q812">
        <v>0</v>
      </c>
      <c r="R812" t="s">
        <v>55</v>
      </c>
      <c r="S812" t="s">
        <v>56</v>
      </c>
      <c r="T812">
        <v>5</v>
      </c>
      <c r="U812" t="s">
        <v>360</v>
      </c>
      <c r="V812" s="1">
        <v>6.4E-13</v>
      </c>
      <c r="W812" t="s">
        <v>2339</v>
      </c>
      <c r="X812">
        <v>6.1029E-2</v>
      </c>
    </row>
    <row r="813" spans="2:25" x14ac:dyDescent="0.2">
      <c r="B813" t="s">
        <v>11700</v>
      </c>
      <c r="C813">
        <v>125</v>
      </c>
      <c r="D813" t="s">
        <v>891</v>
      </c>
      <c r="E813" t="s">
        <v>892</v>
      </c>
      <c r="F813">
        <v>3578</v>
      </c>
      <c r="G813">
        <v>5</v>
      </c>
      <c r="H813">
        <v>135227935</v>
      </c>
      <c r="I813">
        <v>135231516</v>
      </c>
      <c r="J813">
        <v>5.4087999999999998E-4</v>
      </c>
      <c r="K813">
        <v>-0.21587298099999999</v>
      </c>
      <c r="L813">
        <v>0</v>
      </c>
      <c r="M813">
        <v>0</v>
      </c>
      <c r="N813">
        <v>0</v>
      </c>
      <c r="O813" t="s">
        <v>55</v>
      </c>
      <c r="P813" t="s">
        <v>55</v>
      </c>
      <c r="Q813">
        <v>0</v>
      </c>
      <c r="R813" t="s">
        <v>55</v>
      </c>
      <c r="S813" t="s">
        <v>56</v>
      </c>
      <c r="T813">
        <v>7</v>
      </c>
      <c r="U813" t="s">
        <v>893</v>
      </c>
      <c r="V813" s="1">
        <v>6.4E-13</v>
      </c>
      <c r="W813" t="s">
        <v>2340</v>
      </c>
      <c r="X813">
        <v>0.16625000000000001</v>
      </c>
    </row>
    <row r="814" spans="2:25" x14ac:dyDescent="0.2">
      <c r="B814" t="s">
        <v>11700</v>
      </c>
      <c r="C814">
        <v>125</v>
      </c>
      <c r="D814" t="s">
        <v>894</v>
      </c>
      <c r="E814" t="s">
        <v>895</v>
      </c>
      <c r="F814">
        <v>3950</v>
      </c>
      <c r="G814">
        <v>5</v>
      </c>
      <c r="H814">
        <v>135257968</v>
      </c>
      <c r="I814">
        <v>135290723</v>
      </c>
      <c r="J814">
        <v>5.8024940000000001E-3</v>
      </c>
      <c r="K814">
        <v>1.682198211</v>
      </c>
      <c r="L814">
        <v>0</v>
      </c>
      <c r="M814">
        <v>0</v>
      </c>
      <c r="N814">
        <v>0</v>
      </c>
      <c r="O814" t="s">
        <v>55</v>
      </c>
      <c r="P814" t="s">
        <v>55</v>
      </c>
      <c r="Q814">
        <v>0</v>
      </c>
      <c r="R814" t="s">
        <v>55</v>
      </c>
      <c r="S814" t="s">
        <v>56</v>
      </c>
      <c r="T814">
        <v>10</v>
      </c>
      <c r="U814" t="s">
        <v>2341</v>
      </c>
      <c r="V814" s="1">
        <v>6.4E-13</v>
      </c>
      <c r="W814" t="s">
        <v>2342</v>
      </c>
      <c r="X814">
        <v>6.2310999999999998E-2</v>
      </c>
    </row>
    <row r="815" spans="2:25" x14ac:dyDescent="0.2">
      <c r="B815" t="s">
        <v>11700</v>
      </c>
      <c r="C815">
        <v>125</v>
      </c>
      <c r="D815" t="s">
        <v>897</v>
      </c>
      <c r="E815" t="s">
        <v>898</v>
      </c>
      <c r="F815">
        <v>7045</v>
      </c>
      <c r="G815">
        <v>5</v>
      </c>
      <c r="H815">
        <v>135364584</v>
      </c>
      <c r="I815">
        <v>135399507</v>
      </c>
      <c r="J815">
        <v>3.72244E-3</v>
      </c>
      <c r="K815">
        <v>-0.42517652099999997</v>
      </c>
      <c r="L815">
        <v>15</v>
      </c>
      <c r="M815">
        <v>13.64</v>
      </c>
      <c r="N815">
        <v>41</v>
      </c>
      <c r="O815" s="1">
        <v>7.5300000000000003E-9</v>
      </c>
      <c r="P815" s="1">
        <v>1.41E-24</v>
      </c>
      <c r="Q815">
        <v>6</v>
      </c>
      <c r="R815" t="s">
        <v>2343</v>
      </c>
      <c r="S815" t="s">
        <v>56</v>
      </c>
      <c r="T815">
        <v>10</v>
      </c>
      <c r="U815" t="s">
        <v>2344</v>
      </c>
      <c r="V815" s="1">
        <v>6.4E-13</v>
      </c>
      <c r="W815" t="s">
        <v>2345</v>
      </c>
      <c r="X815" s="1">
        <v>1.5947000000000002E-5</v>
      </c>
      <c r="Y815" t="s">
        <v>17768</v>
      </c>
    </row>
    <row r="816" spans="2:25" x14ac:dyDescent="0.2">
      <c r="B816" t="s">
        <v>11700</v>
      </c>
      <c r="C816">
        <v>125</v>
      </c>
      <c r="D816" t="s">
        <v>900</v>
      </c>
      <c r="E816" t="s">
        <v>901</v>
      </c>
      <c r="F816">
        <v>4090</v>
      </c>
      <c r="G816">
        <v>5</v>
      </c>
      <c r="H816">
        <v>135468534</v>
      </c>
      <c r="I816">
        <v>135524435</v>
      </c>
      <c r="J816">
        <v>0.98605559300000001</v>
      </c>
      <c r="K816" t="s">
        <v>55</v>
      </c>
      <c r="L816">
        <v>148</v>
      </c>
      <c r="M816">
        <v>20.9</v>
      </c>
      <c r="N816">
        <v>239</v>
      </c>
      <c r="O816" s="1">
        <v>4.7700000000000001E-29</v>
      </c>
      <c r="P816" s="1">
        <v>1.6400000000000001E-23</v>
      </c>
      <c r="Q816">
        <v>24</v>
      </c>
      <c r="R816" t="s">
        <v>2346</v>
      </c>
      <c r="S816" t="s">
        <v>56</v>
      </c>
      <c r="T816">
        <v>13</v>
      </c>
      <c r="U816" t="s">
        <v>2347</v>
      </c>
      <c r="V816" s="1">
        <v>6.4E-13</v>
      </c>
      <c r="W816" t="s">
        <v>2348</v>
      </c>
      <c r="X816" s="1">
        <v>1.0672999999999999E-12</v>
      </c>
    </row>
    <row r="817" spans="2:25" x14ac:dyDescent="0.2">
      <c r="B817" t="s">
        <v>11700</v>
      </c>
      <c r="C817">
        <v>125</v>
      </c>
      <c r="D817" t="s">
        <v>904</v>
      </c>
      <c r="E817" t="s">
        <v>905</v>
      </c>
      <c r="F817">
        <v>57113</v>
      </c>
      <c r="G817">
        <v>5</v>
      </c>
      <c r="H817">
        <v>135548999</v>
      </c>
      <c r="I817">
        <v>135732730</v>
      </c>
      <c r="J817">
        <v>2.9861520000000002E-3</v>
      </c>
      <c r="K817">
        <v>-0.37659987</v>
      </c>
      <c r="L817">
        <v>101</v>
      </c>
      <c r="M817">
        <v>17</v>
      </c>
      <c r="N817">
        <v>0</v>
      </c>
      <c r="O817" t="s">
        <v>55</v>
      </c>
      <c r="P817" t="s">
        <v>55</v>
      </c>
      <c r="Q817">
        <v>0</v>
      </c>
      <c r="R817" t="s">
        <v>55</v>
      </c>
      <c r="S817" t="s">
        <v>56</v>
      </c>
      <c r="T817">
        <v>6</v>
      </c>
      <c r="U817" t="s">
        <v>305</v>
      </c>
      <c r="V817" s="1">
        <v>1.4000000000000001E-12</v>
      </c>
      <c r="W817" t="s">
        <v>2349</v>
      </c>
      <c r="X817" s="1">
        <v>3.9804000000000003E-11</v>
      </c>
    </row>
    <row r="818" spans="2:25" x14ac:dyDescent="0.2">
      <c r="B818" t="s">
        <v>11700</v>
      </c>
      <c r="C818">
        <v>125</v>
      </c>
      <c r="D818" t="s">
        <v>906</v>
      </c>
      <c r="E818" t="s">
        <v>907</v>
      </c>
      <c r="F818">
        <v>6695</v>
      </c>
      <c r="G818">
        <v>5</v>
      </c>
      <c r="H818">
        <v>136310987</v>
      </c>
      <c r="I818">
        <v>136934068</v>
      </c>
      <c r="J818">
        <v>0.32088644500000002</v>
      </c>
      <c r="K818">
        <v>0.32105789899999998</v>
      </c>
      <c r="L818">
        <v>0</v>
      </c>
      <c r="M818">
        <v>0</v>
      </c>
      <c r="N818">
        <v>0</v>
      </c>
      <c r="O818" t="s">
        <v>55</v>
      </c>
      <c r="P818" t="s">
        <v>55</v>
      </c>
      <c r="Q818">
        <v>0</v>
      </c>
      <c r="R818" t="s">
        <v>55</v>
      </c>
      <c r="S818" t="s">
        <v>56</v>
      </c>
      <c r="T818">
        <v>1</v>
      </c>
      <c r="U818" t="s">
        <v>245</v>
      </c>
      <c r="V818" s="1">
        <v>9E-13</v>
      </c>
      <c r="W818" t="s">
        <v>2350</v>
      </c>
      <c r="X818">
        <v>0.10815</v>
      </c>
    </row>
    <row r="819" spans="2:25" x14ac:dyDescent="0.2">
      <c r="B819" t="s">
        <v>11700</v>
      </c>
      <c r="C819">
        <v>125</v>
      </c>
      <c r="D819" t="s">
        <v>908</v>
      </c>
      <c r="E819" t="s">
        <v>909</v>
      </c>
      <c r="F819">
        <v>26249</v>
      </c>
      <c r="G819">
        <v>5</v>
      </c>
      <c r="H819">
        <v>136953189</v>
      </c>
      <c r="I819">
        <v>137071779</v>
      </c>
      <c r="J819">
        <v>0.92415476100000005</v>
      </c>
      <c r="K819">
        <v>-1.185811583</v>
      </c>
      <c r="L819">
        <v>0</v>
      </c>
      <c r="M819">
        <v>0</v>
      </c>
      <c r="N819">
        <v>0</v>
      </c>
      <c r="O819" t="s">
        <v>55</v>
      </c>
      <c r="P819" t="s">
        <v>55</v>
      </c>
      <c r="Q819">
        <v>0</v>
      </c>
      <c r="R819" t="s">
        <v>55</v>
      </c>
      <c r="S819" t="s">
        <v>56</v>
      </c>
      <c r="T819">
        <v>4</v>
      </c>
      <c r="U819" t="s">
        <v>205</v>
      </c>
      <c r="V819" s="1">
        <v>6.4E-13</v>
      </c>
      <c r="W819" t="s">
        <v>2351</v>
      </c>
      <c r="X819">
        <v>0.11626</v>
      </c>
      <c r="Y819" t="s">
        <v>17769</v>
      </c>
    </row>
    <row r="820" spans="2:25" x14ac:dyDescent="0.2">
      <c r="B820" t="s">
        <v>11700</v>
      </c>
      <c r="C820">
        <v>125</v>
      </c>
      <c r="D820" t="s">
        <v>910</v>
      </c>
      <c r="E820" t="s">
        <v>911</v>
      </c>
      <c r="F820">
        <v>10949</v>
      </c>
      <c r="G820">
        <v>5</v>
      </c>
      <c r="H820">
        <v>137087075</v>
      </c>
      <c r="I820">
        <v>137090039</v>
      </c>
      <c r="J820">
        <v>0.86370145799999998</v>
      </c>
      <c r="K820">
        <v>-1.100903395</v>
      </c>
      <c r="L820">
        <v>0</v>
      </c>
      <c r="M820">
        <v>0</v>
      </c>
      <c r="N820">
        <v>0</v>
      </c>
      <c r="O820" t="s">
        <v>55</v>
      </c>
      <c r="P820" t="s">
        <v>55</v>
      </c>
      <c r="Q820">
        <v>0</v>
      </c>
      <c r="R820" t="s">
        <v>55</v>
      </c>
      <c r="S820" t="s">
        <v>56</v>
      </c>
      <c r="T820">
        <v>2</v>
      </c>
      <c r="U820" t="s">
        <v>912</v>
      </c>
      <c r="V820" s="1">
        <v>9E-13</v>
      </c>
      <c r="W820" t="s">
        <v>2352</v>
      </c>
      <c r="X820">
        <v>0.60682999999999998</v>
      </c>
    </row>
    <row r="821" spans="2:25" x14ac:dyDescent="0.2">
      <c r="B821" t="s">
        <v>11700</v>
      </c>
      <c r="C821">
        <v>125</v>
      </c>
      <c r="D821" t="s">
        <v>2353</v>
      </c>
      <c r="E821" t="s">
        <v>2354</v>
      </c>
      <c r="F821">
        <v>9499</v>
      </c>
      <c r="G821">
        <v>5</v>
      </c>
      <c r="H821">
        <v>137203480</v>
      </c>
      <c r="I821">
        <v>137223540</v>
      </c>
      <c r="J821" s="1">
        <v>2.6400000000000001E-5</v>
      </c>
      <c r="K821">
        <v>-2.0030859000000002E-2</v>
      </c>
      <c r="L821">
        <v>0</v>
      </c>
      <c r="M821">
        <v>0</v>
      </c>
      <c r="N821">
        <v>0</v>
      </c>
      <c r="O821" t="s">
        <v>55</v>
      </c>
      <c r="P821" t="s">
        <v>55</v>
      </c>
      <c r="Q821">
        <v>0</v>
      </c>
      <c r="R821" t="s">
        <v>55</v>
      </c>
      <c r="S821" t="s">
        <v>56</v>
      </c>
      <c r="T821">
        <v>2</v>
      </c>
      <c r="U821" t="s">
        <v>1132</v>
      </c>
      <c r="V821" s="1">
        <v>1.3999999999999999E-9</v>
      </c>
      <c r="W821" t="s">
        <v>2355</v>
      </c>
      <c r="X821">
        <v>0.27983000000000002</v>
      </c>
      <c r="Y821" t="s">
        <v>17879</v>
      </c>
    </row>
    <row r="822" spans="2:25" x14ac:dyDescent="0.2">
      <c r="B822" t="s">
        <v>11700</v>
      </c>
      <c r="C822">
        <v>125</v>
      </c>
      <c r="D822" t="s">
        <v>2356</v>
      </c>
      <c r="E822" t="s">
        <v>2357</v>
      </c>
      <c r="F822">
        <v>27039</v>
      </c>
      <c r="G822">
        <v>5</v>
      </c>
      <c r="H822">
        <v>137223657</v>
      </c>
      <c r="I822">
        <v>137278436</v>
      </c>
      <c r="J822" s="1">
        <v>3.4999999999999998E-7</v>
      </c>
      <c r="K822">
        <v>-0.56326234200000003</v>
      </c>
      <c r="L822">
        <v>0</v>
      </c>
      <c r="M822">
        <v>0</v>
      </c>
      <c r="N822">
        <v>0</v>
      </c>
      <c r="O822" t="s">
        <v>55</v>
      </c>
      <c r="P822" t="s">
        <v>55</v>
      </c>
      <c r="Q822">
        <v>0</v>
      </c>
      <c r="R822" t="s">
        <v>55</v>
      </c>
      <c r="S822" t="s">
        <v>56</v>
      </c>
      <c r="T822">
        <v>2</v>
      </c>
      <c r="U822" t="s">
        <v>1132</v>
      </c>
      <c r="V822" s="1">
        <v>1.3999999999999999E-9</v>
      </c>
      <c r="W822" t="s">
        <v>2355</v>
      </c>
      <c r="X822">
        <v>0.30695</v>
      </c>
    </row>
    <row r="823" spans="2:25" x14ac:dyDescent="0.2">
      <c r="B823" t="s">
        <v>11700</v>
      </c>
      <c r="C823">
        <v>126</v>
      </c>
      <c r="D823" t="s">
        <v>2358</v>
      </c>
      <c r="E823" t="s">
        <v>2359</v>
      </c>
      <c r="F823">
        <v>373863</v>
      </c>
      <c r="G823">
        <v>5</v>
      </c>
      <c r="H823">
        <v>140050379</v>
      </c>
      <c r="I823">
        <v>140053171</v>
      </c>
      <c r="J823">
        <v>0.70966623600000001</v>
      </c>
      <c r="K823">
        <v>-0.43461877399999999</v>
      </c>
      <c r="L823">
        <v>0</v>
      </c>
      <c r="M823">
        <v>0</v>
      </c>
      <c r="N823">
        <v>0</v>
      </c>
      <c r="O823" t="s">
        <v>55</v>
      </c>
      <c r="P823" t="s">
        <v>55</v>
      </c>
      <c r="Q823">
        <v>0</v>
      </c>
      <c r="R823" t="s">
        <v>55</v>
      </c>
      <c r="S823" t="s">
        <v>56</v>
      </c>
      <c r="T823">
        <v>1</v>
      </c>
      <c r="U823" t="s">
        <v>135</v>
      </c>
      <c r="V823" s="1">
        <v>1E-8</v>
      </c>
      <c r="W823" t="s">
        <v>2360</v>
      </c>
      <c r="X823">
        <v>0.66225999999999996</v>
      </c>
    </row>
    <row r="824" spans="2:25" x14ac:dyDescent="0.2">
      <c r="B824" t="s">
        <v>11700</v>
      </c>
      <c r="C824">
        <v>126</v>
      </c>
      <c r="D824" t="s">
        <v>2361</v>
      </c>
      <c r="E824" t="s">
        <v>2362</v>
      </c>
      <c r="F824">
        <v>6879</v>
      </c>
      <c r="G824">
        <v>5</v>
      </c>
      <c r="H824">
        <v>140698057</v>
      </c>
      <c r="I824">
        <v>140700330</v>
      </c>
      <c r="J824">
        <v>0.73662940399999999</v>
      </c>
      <c r="K824">
        <v>0.136272583</v>
      </c>
      <c r="L824">
        <v>0</v>
      </c>
      <c r="M824">
        <v>0</v>
      </c>
      <c r="N824">
        <v>0</v>
      </c>
      <c r="O824" t="s">
        <v>55</v>
      </c>
      <c r="P824" t="s">
        <v>55</v>
      </c>
      <c r="Q824">
        <v>0</v>
      </c>
      <c r="R824" t="s">
        <v>55</v>
      </c>
      <c r="S824" t="s">
        <v>56</v>
      </c>
      <c r="T824">
        <v>1</v>
      </c>
      <c r="U824" t="s">
        <v>135</v>
      </c>
      <c r="V824" s="1">
        <v>1.3000000000000001E-8</v>
      </c>
      <c r="W824" t="s">
        <v>2360</v>
      </c>
      <c r="X824">
        <v>0.78276000000000001</v>
      </c>
    </row>
    <row r="825" spans="2:25" x14ac:dyDescent="0.2">
      <c r="B825" t="s">
        <v>11700</v>
      </c>
      <c r="C825">
        <v>126</v>
      </c>
      <c r="D825" t="s">
        <v>2363</v>
      </c>
      <c r="E825" t="s">
        <v>2364</v>
      </c>
      <c r="F825">
        <v>9708</v>
      </c>
      <c r="G825">
        <v>5</v>
      </c>
      <c r="H825">
        <v>140772381</v>
      </c>
      <c r="I825">
        <v>140892546</v>
      </c>
      <c r="J825" s="1">
        <v>9.4500000000000002E-9</v>
      </c>
      <c r="K825">
        <v>-0.79284516800000004</v>
      </c>
      <c r="L825">
        <v>0</v>
      </c>
      <c r="M825">
        <v>0</v>
      </c>
      <c r="N825">
        <v>30</v>
      </c>
      <c r="O825" s="1">
        <v>1.0100000000000001E-6</v>
      </c>
      <c r="P825">
        <v>1.1640000000000001E-3</v>
      </c>
      <c r="Q825">
        <v>1</v>
      </c>
      <c r="R825" t="s">
        <v>757</v>
      </c>
      <c r="S825" t="s">
        <v>0</v>
      </c>
      <c r="T825">
        <v>0</v>
      </c>
      <c r="U825" t="s">
        <v>55</v>
      </c>
      <c r="V825" s="1">
        <v>1E-8</v>
      </c>
      <c r="W825" t="s">
        <v>2360</v>
      </c>
      <c r="X825">
        <v>0.24701999999999999</v>
      </c>
    </row>
    <row r="826" spans="2:25" x14ac:dyDescent="0.2">
      <c r="B826" t="s">
        <v>11700</v>
      </c>
      <c r="C826">
        <v>126</v>
      </c>
      <c r="D826" t="s">
        <v>2365</v>
      </c>
      <c r="E826" t="s">
        <v>2366</v>
      </c>
      <c r="F826">
        <v>56105</v>
      </c>
      <c r="G826">
        <v>5</v>
      </c>
      <c r="H826">
        <v>140800762</v>
      </c>
      <c r="I826">
        <v>140891835</v>
      </c>
      <c r="J826" s="1">
        <v>4.5500000000000001E-5</v>
      </c>
      <c r="K826">
        <v>-0.101500068</v>
      </c>
      <c r="L826">
        <v>0</v>
      </c>
      <c r="M826">
        <v>0</v>
      </c>
      <c r="N826">
        <v>0</v>
      </c>
      <c r="O826" t="s">
        <v>55</v>
      </c>
      <c r="P826" t="s">
        <v>55</v>
      </c>
      <c r="Q826">
        <v>0</v>
      </c>
      <c r="R826" t="s">
        <v>55</v>
      </c>
      <c r="S826" t="s">
        <v>56</v>
      </c>
      <c r="T826">
        <v>1</v>
      </c>
      <c r="U826" t="s">
        <v>135</v>
      </c>
      <c r="V826" s="1">
        <v>1.3000000000000001E-8</v>
      </c>
      <c r="W826" t="s">
        <v>2360</v>
      </c>
      <c r="X826">
        <v>0.18745000000000001</v>
      </c>
    </row>
    <row r="827" spans="2:25" x14ac:dyDescent="0.2">
      <c r="B827" t="s">
        <v>11700</v>
      </c>
      <c r="C827">
        <v>126</v>
      </c>
      <c r="D827" t="s">
        <v>2367</v>
      </c>
      <c r="E827" t="s">
        <v>2368</v>
      </c>
      <c r="F827">
        <v>26025</v>
      </c>
      <c r="G827">
        <v>5</v>
      </c>
      <c r="H827">
        <v>140810185</v>
      </c>
      <c r="I827">
        <v>140892546</v>
      </c>
      <c r="J827">
        <v>7.2767899999999996E-4</v>
      </c>
      <c r="K827">
        <v>-1.116224871</v>
      </c>
      <c r="L827">
        <v>0</v>
      </c>
      <c r="M827">
        <v>0</v>
      </c>
      <c r="N827">
        <v>0</v>
      </c>
      <c r="O827" t="s">
        <v>55</v>
      </c>
      <c r="P827" t="s">
        <v>55</v>
      </c>
      <c r="Q827">
        <v>0</v>
      </c>
      <c r="R827" t="s">
        <v>55</v>
      </c>
      <c r="S827" t="s">
        <v>56</v>
      </c>
      <c r="T827">
        <v>1</v>
      </c>
      <c r="U827" t="s">
        <v>135</v>
      </c>
      <c r="V827" s="1">
        <v>1.3000000000000001E-8</v>
      </c>
      <c r="W827" t="s">
        <v>2360</v>
      </c>
      <c r="X827">
        <v>0.22439000000000001</v>
      </c>
    </row>
    <row r="828" spans="2:25" x14ac:dyDescent="0.2">
      <c r="B828" t="s">
        <v>11700</v>
      </c>
      <c r="C828">
        <v>126</v>
      </c>
      <c r="D828" t="s">
        <v>2369</v>
      </c>
      <c r="E828" t="s">
        <v>2370</v>
      </c>
      <c r="F828">
        <v>56098</v>
      </c>
      <c r="G828">
        <v>5</v>
      </c>
      <c r="H828">
        <v>140864741</v>
      </c>
      <c r="I828">
        <v>140892546</v>
      </c>
      <c r="J828">
        <v>0.93614957499999996</v>
      </c>
      <c r="K828">
        <v>-1.150326993</v>
      </c>
      <c r="L828">
        <v>0</v>
      </c>
      <c r="M828">
        <v>0</v>
      </c>
      <c r="N828">
        <v>0</v>
      </c>
      <c r="O828" t="s">
        <v>55</v>
      </c>
      <c r="P828" t="s">
        <v>55</v>
      </c>
      <c r="Q828">
        <v>0</v>
      </c>
      <c r="R828" t="s">
        <v>55</v>
      </c>
      <c r="S828" t="s">
        <v>56</v>
      </c>
      <c r="T828">
        <v>2</v>
      </c>
      <c r="U828" t="s">
        <v>138</v>
      </c>
      <c r="V828" s="1">
        <v>1E-8</v>
      </c>
      <c r="W828" t="s">
        <v>2360</v>
      </c>
      <c r="X828">
        <v>0.69032000000000004</v>
      </c>
    </row>
    <row r="829" spans="2:25" x14ac:dyDescent="0.2">
      <c r="B829" t="s">
        <v>11700</v>
      </c>
      <c r="C829">
        <v>126</v>
      </c>
      <c r="D829" t="s">
        <v>2371</v>
      </c>
      <c r="E829" t="s">
        <v>2372</v>
      </c>
      <c r="F829">
        <v>56097</v>
      </c>
      <c r="G829">
        <v>5</v>
      </c>
      <c r="H829">
        <v>140868808</v>
      </c>
      <c r="I829">
        <v>140892546</v>
      </c>
      <c r="J829" s="1">
        <v>2.8500000000000002E-5</v>
      </c>
      <c r="K829">
        <v>-0.96252027600000001</v>
      </c>
      <c r="L829">
        <v>0</v>
      </c>
      <c r="M829">
        <v>0</v>
      </c>
      <c r="N829">
        <v>0</v>
      </c>
      <c r="O829" t="s">
        <v>55</v>
      </c>
      <c r="P829" t="s">
        <v>55</v>
      </c>
      <c r="Q829">
        <v>0</v>
      </c>
      <c r="R829" t="s">
        <v>55</v>
      </c>
      <c r="S829" t="s">
        <v>56</v>
      </c>
      <c r="T829">
        <v>3</v>
      </c>
      <c r="U829" t="s">
        <v>2373</v>
      </c>
      <c r="V829" s="1">
        <v>1E-8</v>
      </c>
      <c r="W829" t="s">
        <v>2360</v>
      </c>
      <c r="X829">
        <v>0.63300000000000001</v>
      </c>
    </row>
    <row r="830" spans="2:25" x14ac:dyDescent="0.2">
      <c r="B830" t="s">
        <v>11700</v>
      </c>
      <c r="C830">
        <v>126</v>
      </c>
      <c r="D830" t="s">
        <v>2374</v>
      </c>
      <c r="E830" t="s">
        <v>2375</v>
      </c>
      <c r="F830">
        <v>1729</v>
      </c>
      <c r="G830">
        <v>5</v>
      </c>
      <c r="H830">
        <v>140894583</v>
      </c>
      <c r="I830">
        <v>140998622</v>
      </c>
      <c r="J830">
        <v>0.26710967400000002</v>
      </c>
      <c r="K830">
        <v>-0.401173532</v>
      </c>
      <c r="L830">
        <v>0</v>
      </c>
      <c r="M830">
        <v>0</v>
      </c>
      <c r="N830">
        <v>0</v>
      </c>
      <c r="O830" t="s">
        <v>55</v>
      </c>
      <c r="P830" t="s">
        <v>55</v>
      </c>
      <c r="Q830">
        <v>0</v>
      </c>
      <c r="R830" t="s">
        <v>55</v>
      </c>
      <c r="S830" t="s">
        <v>56</v>
      </c>
      <c r="T830">
        <v>2</v>
      </c>
      <c r="U830" t="s">
        <v>912</v>
      </c>
      <c r="V830" s="1">
        <v>1.3000000000000001E-8</v>
      </c>
      <c r="W830" t="s">
        <v>2360</v>
      </c>
      <c r="X830">
        <v>0.58174999999999999</v>
      </c>
      <c r="Y830" t="s">
        <v>17880</v>
      </c>
    </row>
    <row r="831" spans="2:25" x14ac:dyDescent="0.2">
      <c r="B831" t="s">
        <v>11700</v>
      </c>
      <c r="C831">
        <v>126</v>
      </c>
      <c r="D831" t="s">
        <v>2376</v>
      </c>
      <c r="E831" t="s">
        <v>2377</v>
      </c>
      <c r="F831">
        <v>89848</v>
      </c>
      <c r="G831">
        <v>5</v>
      </c>
      <c r="H831">
        <v>141018869</v>
      </c>
      <c r="I831">
        <v>141030986</v>
      </c>
      <c r="J831" s="1">
        <v>1.9199999999999999E-16</v>
      </c>
      <c r="K831" t="s">
        <v>55</v>
      </c>
      <c r="L831">
        <v>0</v>
      </c>
      <c r="M831">
        <v>0</v>
      </c>
      <c r="N831">
        <v>0</v>
      </c>
      <c r="O831" t="s">
        <v>55</v>
      </c>
      <c r="P831" t="s">
        <v>55</v>
      </c>
      <c r="Q831">
        <v>0</v>
      </c>
      <c r="R831" t="s">
        <v>55</v>
      </c>
      <c r="S831" t="s">
        <v>56</v>
      </c>
      <c r="T831">
        <v>3</v>
      </c>
      <c r="U831" t="s">
        <v>57</v>
      </c>
      <c r="V831" s="1">
        <v>1E-8</v>
      </c>
      <c r="W831" t="s">
        <v>2360</v>
      </c>
      <c r="X831">
        <v>0.73768</v>
      </c>
    </row>
    <row r="832" spans="2:25" x14ac:dyDescent="0.2">
      <c r="B832" t="s">
        <v>11700</v>
      </c>
      <c r="C832">
        <v>126</v>
      </c>
      <c r="D832" t="s">
        <v>2378</v>
      </c>
      <c r="E832" t="s">
        <v>2379</v>
      </c>
      <c r="F832">
        <v>64411</v>
      </c>
      <c r="G832">
        <v>5</v>
      </c>
      <c r="H832">
        <v>141032968</v>
      </c>
      <c r="I832">
        <v>141061788</v>
      </c>
      <c r="J832">
        <v>0.96750502900000002</v>
      </c>
      <c r="K832">
        <v>-5.4542769999999997E-2</v>
      </c>
      <c r="L832">
        <v>0</v>
      </c>
      <c r="M832">
        <v>0</v>
      </c>
      <c r="N832">
        <v>0</v>
      </c>
      <c r="O832" t="s">
        <v>55</v>
      </c>
      <c r="P832" t="s">
        <v>55</v>
      </c>
      <c r="Q832">
        <v>0</v>
      </c>
      <c r="R832" t="s">
        <v>55</v>
      </c>
      <c r="S832" t="s">
        <v>56</v>
      </c>
      <c r="T832">
        <v>10</v>
      </c>
      <c r="U832" t="s">
        <v>2380</v>
      </c>
      <c r="V832" s="1">
        <v>1E-8</v>
      </c>
      <c r="W832" t="s">
        <v>2360</v>
      </c>
      <c r="X832">
        <v>0.61089000000000004</v>
      </c>
    </row>
    <row r="833" spans="2:25" x14ac:dyDescent="0.2">
      <c r="B833" t="s">
        <v>11700</v>
      </c>
      <c r="C833">
        <v>126</v>
      </c>
      <c r="D833" t="s">
        <v>2381</v>
      </c>
      <c r="E833" t="s">
        <v>2382</v>
      </c>
      <c r="F833">
        <v>5097</v>
      </c>
      <c r="G833">
        <v>5</v>
      </c>
      <c r="H833">
        <v>141232938</v>
      </c>
      <c r="I833">
        <v>141258811</v>
      </c>
      <c r="J833">
        <v>0.87319544000000004</v>
      </c>
      <c r="K833" t="s">
        <v>55</v>
      </c>
      <c r="L833">
        <v>18</v>
      </c>
      <c r="M833">
        <v>13.41</v>
      </c>
      <c r="N833">
        <v>24</v>
      </c>
      <c r="O833" s="1">
        <v>3.4799999999999999E-5</v>
      </c>
      <c r="P833">
        <v>1.3467399999999999E-2</v>
      </c>
      <c r="Q833">
        <v>2</v>
      </c>
      <c r="R833" t="s">
        <v>2383</v>
      </c>
      <c r="S833" t="s">
        <v>56</v>
      </c>
      <c r="T833">
        <v>4</v>
      </c>
      <c r="U833" t="s">
        <v>205</v>
      </c>
      <c r="V833" s="1">
        <v>1E-8</v>
      </c>
      <c r="W833" t="s">
        <v>2360</v>
      </c>
      <c r="X833" s="1">
        <v>6.2268999999999996E-6</v>
      </c>
    </row>
    <row r="834" spans="2:25" x14ac:dyDescent="0.2">
      <c r="B834" t="s">
        <v>11700</v>
      </c>
      <c r="C834">
        <v>126</v>
      </c>
      <c r="D834" t="s">
        <v>2384</v>
      </c>
      <c r="E834" t="s">
        <v>2385</v>
      </c>
      <c r="F834">
        <v>9812</v>
      </c>
      <c r="G834">
        <v>5</v>
      </c>
      <c r="H834">
        <v>141303373</v>
      </c>
      <c r="I834">
        <v>141321612</v>
      </c>
      <c r="J834" s="1">
        <v>3.0599999999999998E-10</v>
      </c>
      <c r="K834">
        <v>0.47920474400000002</v>
      </c>
      <c r="L834">
        <v>0</v>
      </c>
      <c r="M834">
        <v>0</v>
      </c>
      <c r="N834">
        <v>9</v>
      </c>
      <c r="O834" s="1">
        <v>9.8800000000000003E-6</v>
      </c>
      <c r="P834" s="1">
        <v>1.5600000000000001E-6</v>
      </c>
      <c r="Q834">
        <v>1</v>
      </c>
      <c r="R834" t="s">
        <v>1344</v>
      </c>
      <c r="S834" t="s">
        <v>56</v>
      </c>
      <c r="T834">
        <v>6</v>
      </c>
      <c r="U834" t="s">
        <v>145</v>
      </c>
      <c r="V834" s="1">
        <v>1E-8</v>
      </c>
      <c r="W834" t="s">
        <v>2360</v>
      </c>
      <c r="X834">
        <v>0.37846999999999997</v>
      </c>
    </row>
    <row r="835" spans="2:25" x14ac:dyDescent="0.2">
      <c r="B835" t="s">
        <v>11700</v>
      </c>
      <c r="C835">
        <v>126</v>
      </c>
      <c r="D835" t="s">
        <v>2386</v>
      </c>
      <c r="E835" t="s">
        <v>2387</v>
      </c>
      <c r="F835">
        <v>51294</v>
      </c>
      <c r="G835">
        <v>5</v>
      </c>
      <c r="H835">
        <v>141323150</v>
      </c>
      <c r="I835">
        <v>141349304</v>
      </c>
      <c r="J835" s="1">
        <v>1.2899999999999999E-10</v>
      </c>
      <c r="K835">
        <v>-0.94494571800000005</v>
      </c>
      <c r="L835">
        <v>0</v>
      </c>
      <c r="M835">
        <v>0</v>
      </c>
      <c r="N835">
        <v>2</v>
      </c>
      <c r="O835" s="1">
        <v>5.7899999999999998E-5</v>
      </c>
      <c r="P835" s="1">
        <v>4.7100000000000003E-10</v>
      </c>
      <c r="Q835">
        <v>1</v>
      </c>
      <c r="R835" t="s">
        <v>468</v>
      </c>
      <c r="S835" t="s">
        <v>56</v>
      </c>
      <c r="T835">
        <v>9</v>
      </c>
      <c r="U835" t="s">
        <v>2388</v>
      </c>
      <c r="V835" s="1">
        <v>1E-8</v>
      </c>
      <c r="W835" t="s">
        <v>2360</v>
      </c>
      <c r="X835">
        <v>3.0133999999999998E-3</v>
      </c>
      <c r="Y835" t="s">
        <v>17881</v>
      </c>
    </row>
    <row r="836" spans="2:25" x14ac:dyDescent="0.2">
      <c r="B836" t="s">
        <v>11700</v>
      </c>
      <c r="C836">
        <v>126</v>
      </c>
      <c r="D836" t="s">
        <v>2389</v>
      </c>
      <c r="E836" t="s">
        <v>2390</v>
      </c>
      <c r="F836">
        <v>9604</v>
      </c>
      <c r="G836">
        <v>5</v>
      </c>
      <c r="H836">
        <v>141337893</v>
      </c>
      <c r="I836">
        <v>141369856</v>
      </c>
      <c r="J836">
        <v>7.5347699999999997E-3</v>
      </c>
      <c r="K836">
        <v>0.61846618200000003</v>
      </c>
      <c r="L836">
        <v>0</v>
      </c>
      <c r="M836">
        <v>0</v>
      </c>
      <c r="N836">
        <v>15</v>
      </c>
      <c r="O836" s="1">
        <v>3.01E-5</v>
      </c>
      <c r="P836" s="1">
        <v>2.9499999999999999E-39</v>
      </c>
      <c r="Q836">
        <v>2</v>
      </c>
      <c r="R836" t="s">
        <v>2391</v>
      </c>
      <c r="S836" t="s">
        <v>56</v>
      </c>
      <c r="T836">
        <v>10</v>
      </c>
      <c r="U836" t="s">
        <v>2392</v>
      </c>
      <c r="V836" s="1">
        <v>1E-8</v>
      </c>
      <c r="W836" t="s">
        <v>2360</v>
      </c>
      <c r="X836">
        <v>0.11508</v>
      </c>
    </row>
    <row r="837" spans="2:25" x14ac:dyDescent="0.2">
      <c r="B837" t="s">
        <v>11700</v>
      </c>
      <c r="C837">
        <v>126</v>
      </c>
      <c r="D837" t="s">
        <v>2393</v>
      </c>
      <c r="E837" t="s">
        <v>2394</v>
      </c>
      <c r="F837">
        <v>80762</v>
      </c>
      <c r="G837">
        <v>5</v>
      </c>
      <c r="H837">
        <v>141488070</v>
      </c>
      <c r="I837">
        <v>141534005</v>
      </c>
      <c r="J837">
        <v>0.920196503</v>
      </c>
      <c r="K837">
        <v>-1.8127417E-2</v>
      </c>
      <c r="L837">
        <v>0</v>
      </c>
      <c r="M837">
        <v>0</v>
      </c>
      <c r="N837">
        <v>0</v>
      </c>
      <c r="O837" t="s">
        <v>55</v>
      </c>
      <c r="P837" t="s">
        <v>55</v>
      </c>
      <c r="Q837">
        <v>0</v>
      </c>
      <c r="R837" t="s">
        <v>55</v>
      </c>
      <c r="S837" t="s">
        <v>56</v>
      </c>
      <c r="T837">
        <v>2</v>
      </c>
      <c r="U837" t="s">
        <v>232</v>
      </c>
      <c r="V837" s="1">
        <v>1E-8</v>
      </c>
      <c r="W837" t="s">
        <v>2360</v>
      </c>
      <c r="X837">
        <v>7.6228000000000004E-2</v>
      </c>
    </row>
    <row r="838" spans="2:25" x14ac:dyDescent="0.2">
      <c r="B838" t="s">
        <v>11700</v>
      </c>
      <c r="C838">
        <v>126</v>
      </c>
      <c r="D838" t="s">
        <v>2395</v>
      </c>
      <c r="E838" t="s">
        <v>2396</v>
      </c>
      <c r="F838">
        <v>81848</v>
      </c>
      <c r="G838">
        <v>5</v>
      </c>
      <c r="H838">
        <v>141689992</v>
      </c>
      <c r="I838">
        <v>141706020</v>
      </c>
      <c r="J838">
        <v>0.109919686</v>
      </c>
      <c r="K838">
        <v>-0.81963894500000001</v>
      </c>
      <c r="L838">
        <v>0</v>
      </c>
      <c r="M838">
        <v>0</v>
      </c>
      <c r="N838">
        <v>0</v>
      </c>
      <c r="O838" t="s">
        <v>55</v>
      </c>
      <c r="P838" t="s">
        <v>55</v>
      </c>
      <c r="Q838">
        <v>0</v>
      </c>
      <c r="R838" t="s">
        <v>55</v>
      </c>
      <c r="S838" t="s">
        <v>56</v>
      </c>
      <c r="T838">
        <v>1</v>
      </c>
      <c r="U838" t="s">
        <v>135</v>
      </c>
      <c r="V838" s="1">
        <v>1.3000000000000001E-8</v>
      </c>
      <c r="W838" t="s">
        <v>2360</v>
      </c>
      <c r="X838">
        <v>4.5583000000000004E-3</v>
      </c>
      <c r="Y838" t="s">
        <v>17882</v>
      </c>
    </row>
    <row r="839" spans="2:25" x14ac:dyDescent="0.2">
      <c r="B839" t="s">
        <v>11700</v>
      </c>
      <c r="C839">
        <v>126</v>
      </c>
      <c r="D839" t="s">
        <v>2397</v>
      </c>
      <c r="E839" t="s">
        <v>2398</v>
      </c>
      <c r="F839">
        <v>2246</v>
      </c>
      <c r="G839">
        <v>5</v>
      </c>
      <c r="H839">
        <v>141971743</v>
      </c>
      <c r="I839">
        <v>142077617</v>
      </c>
      <c r="J839">
        <v>0.32047173600000001</v>
      </c>
      <c r="K839">
        <v>0.25729385300000002</v>
      </c>
      <c r="L839">
        <v>0</v>
      </c>
      <c r="M839">
        <v>0</v>
      </c>
      <c r="N839">
        <v>0</v>
      </c>
      <c r="O839" t="s">
        <v>55</v>
      </c>
      <c r="P839" t="s">
        <v>55</v>
      </c>
      <c r="Q839">
        <v>0</v>
      </c>
      <c r="R839" t="s">
        <v>55</v>
      </c>
      <c r="S839" t="s">
        <v>56</v>
      </c>
      <c r="T839">
        <v>2</v>
      </c>
      <c r="U839" t="s">
        <v>1094</v>
      </c>
      <c r="V839" s="1">
        <v>1E-8</v>
      </c>
      <c r="W839" t="s">
        <v>2360</v>
      </c>
      <c r="X839">
        <v>0.25308999999999998</v>
      </c>
    </row>
    <row r="840" spans="2:25" x14ac:dyDescent="0.2">
      <c r="B840" t="s">
        <v>11700</v>
      </c>
      <c r="C840">
        <v>126</v>
      </c>
      <c r="D840" t="s">
        <v>2399</v>
      </c>
      <c r="E840" t="s">
        <v>2400</v>
      </c>
      <c r="F840">
        <v>23092</v>
      </c>
      <c r="G840">
        <v>5</v>
      </c>
      <c r="H840">
        <v>142149949</v>
      </c>
      <c r="I840">
        <v>142608576</v>
      </c>
      <c r="J840">
        <v>0.99885979999999996</v>
      </c>
      <c r="K840">
        <v>-1.6330824749999999</v>
      </c>
      <c r="L840">
        <v>0</v>
      </c>
      <c r="M840">
        <v>0</v>
      </c>
      <c r="N840">
        <v>0</v>
      </c>
      <c r="O840" t="s">
        <v>55</v>
      </c>
      <c r="P840" t="s">
        <v>55</v>
      </c>
      <c r="Q840">
        <v>0</v>
      </c>
      <c r="R840" t="s">
        <v>55</v>
      </c>
      <c r="S840" t="s">
        <v>56</v>
      </c>
      <c r="T840">
        <v>2</v>
      </c>
      <c r="U840" t="s">
        <v>1094</v>
      </c>
      <c r="V840" s="1">
        <v>1E-8</v>
      </c>
      <c r="W840" t="s">
        <v>2360</v>
      </c>
      <c r="X840">
        <v>3.5984000000000002E-2</v>
      </c>
      <c r="Y840" t="s">
        <v>17883</v>
      </c>
    </row>
    <row r="841" spans="2:25" x14ac:dyDescent="0.2">
      <c r="B841" t="s">
        <v>11700</v>
      </c>
      <c r="C841">
        <v>127</v>
      </c>
      <c r="D841" t="s">
        <v>2401</v>
      </c>
      <c r="E841" t="s">
        <v>2402</v>
      </c>
      <c r="F841">
        <v>378884</v>
      </c>
      <c r="G841">
        <v>6</v>
      </c>
      <c r="H841">
        <v>18120718</v>
      </c>
      <c r="I841">
        <v>18122851</v>
      </c>
      <c r="J841">
        <v>3.6006534E-2</v>
      </c>
      <c r="K841">
        <v>0.75105887699999996</v>
      </c>
      <c r="L841">
        <v>0</v>
      </c>
      <c r="M841">
        <v>0</v>
      </c>
      <c r="N841">
        <v>0</v>
      </c>
      <c r="O841" t="s">
        <v>55</v>
      </c>
      <c r="P841" t="s">
        <v>55</v>
      </c>
      <c r="Q841">
        <v>0</v>
      </c>
      <c r="R841" t="s">
        <v>55</v>
      </c>
      <c r="S841" t="s">
        <v>56</v>
      </c>
      <c r="T841">
        <v>3</v>
      </c>
      <c r="U841" t="s">
        <v>435</v>
      </c>
      <c r="V841" s="1">
        <v>3.7E-7</v>
      </c>
      <c r="W841" t="s">
        <v>2403</v>
      </c>
      <c r="X841">
        <v>0.50878999999999996</v>
      </c>
      <c r="Y841" t="s">
        <v>17884</v>
      </c>
    </row>
    <row r="842" spans="2:25" x14ac:dyDescent="0.2">
      <c r="B842" t="s">
        <v>11700</v>
      </c>
      <c r="C842">
        <v>127</v>
      </c>
      <c r="D842" t="s">
        <v>2404</v>
      </c>
      <c r="E842" t="s">
        <v>2405</v>
      </c>
      <c r="F842">
        <v>7172</v>
      </c>
      <c r="G842">
        <v>6</v>
      </c>
      <c r="H842">
        <v>18128542</v>
      </c>
      <c r="I842">
        <v>18155305</v>
      </c>
      <c r="J842" s="1">
        <v>7.5699999999999997E-5</v>
      </c>
      <c r="K842">
        <v>-0.84222686300000005</v>
      </c>
      <c r="L842">
        <v>0</v>
      </c>
      <c r="M842">
        <v>0</v>
      </c>
      <c r="N842">
        <v>0</v>
      </c>
      <c r="O842" t="s">
        <v>55</v>
      </c>
      <c r="P842" t="s">
        <v>55</v>
      </c>
      <c r="Q842">
        <v>0</v>
      </c>
      <c r="R842" t="s">
        <v>55</v>
      </c>
      <c r="S842" t="s">
        <v>56</v>
      </c>
      <c r="T842">
        <v>3</v>
      </c>
      <c r="U842" t="s">
        <v>435</v>
      </c>
      <c r="V842" s="1">
        <v>3.7E-7</v>
      </c>
      <c r="W842" t="s">
        <v>2403</v>
      </c>
      <c r="X842">
        <v>0.59879000000000004</v>
      </c>
      <c r="Y842" t="s">
        <v>17885</v>
      </c>
    </row>
    <row r="843" spans="2:25" x14ac:dyDescent="0.2">
      <c r="B843" t="s">
        <v>11700</v>
      </c>
      <c r="C843">
        <v>127</v>
      </c>
      <c r="D843" t="s">
        <v>2406</v>
      </c>
      <c r="E843" t="s">
        <v>2407</v>
      </c>
      <c r="F843">
        <v>221656</v>
      </c>
      <c r="G843">
        <v>6</v>
      </c>
      <c r="H843">
        <v>18155560</v>
      </c>
      <c r="I843">
        <v>18224084</v>
      </c>
      <c r="J843">
        <v>0.81508793700000004</v>
      </c>
      <c r="K843">
        <v>-0.60953480100000001</v>
      </c>
      <c r="L843">
        <v>0</v>
      </c>
      <c r="M843">
        <v>0</v>
      </c>
      <c r="N843">
        <v>0</v>
      </c>
      <c r="O843" t="s">
        <v>55</v>
      </c>
      <c r="P843" t="s">
        <v>55</v>
      </c>
      <c r="Q843">
        <v>0</v>
      </c>
      <c r="R843" t="s">
        <v>55</v>
      </c>
      <c r="S843" t="s">
        <v>56</v>
      </c>
      <c r="T843">
        <v>3</v>
      </c>
      <c r="U843" t="s">
        <v>435</v>
      </c>
      <c r="V843" s="1">
        <v>3.7E-7</v>
      </c>
      <c r="W843" t="s">
        <v>2403</v>
      </c>
      <c r="X843">
        <v>0.70286999999999999</v>
      </c>
    </row>
    <row r="844" spans="2:25" x14ac:dyDescent="0.2">
      <c r="B844" t="s">
        <v>11700</v>
      </c>
      <c r="C844">
        <v>127</v>
      </c>
      <c r="D844" t="s">
        <v>2408</v>
      </c>
      <c r="E844" t="s">
        <v>2409</v>
      </c>
      <c r="F844">
        <v>7913</v>
      </c>
      <c r="G844">
        <v>6</v>
      </c>
      <c r="H844">
        <v>18224099</v>
      </c>
      <c r="I844">
        <v>18265054</v>
      </c>
      <c r="J844">
        <v>0.102359187</v>
      </c>
      <c r="K844">
        <v>-0.69005375599999996</v>
      </c>
      <c r="L844">
        <v>0</v>
      </c>
      <c r="M844">
        <v>0</v>
      </c>
      <c r="N844">
        <v>0</v>
      </c>
      <c r="O844" t="s">
        <v>55</v>
      </c>
      <c r="P844" t="s">
        <v>55</v>
      </c>
      <c r="Q844">
        <v>0</v>
      </c>
      <c r="R844" t="s">
        <v>55</v>
      </c>
      <c r="S844" t="s">
        <v>56</v>
      </c>
      <c r="T844">
        <v>3</v>
      </c>
      <c r="U844" t="s">
        <v>435</v>
      </c>
      <c r="V844" s="1">
        <v>3.7E-7</v>
      </c>
      <c r="W844" t="s">
        <v>2403</v>
      </c>
      <c r="X844">
        <v>0.82381000000000004</v>
      </c>
      <c r="Y844" t="s">
        <v>17886</v>
      </c>
    </row>
    <row r="845" spans="2:25" x14ac:dyDescent="0.2">
      <c r="B845" t="s">
        <v>11700</v>
      </c>
      <c r="C845">
        <v>127</v>
      </c>
      <c r="D845" t="s">
        <v>2410</v>
      </c>
      <c r="E845" t="s">
        <v>2411</v>
      </c>
      <c r="F845">
        <v>255488</v>
      </c>
      <c r="G845">
        <v>6</v>
      </c>
      <c r="H845">
        <v>18368779</v>
      </c>
      <c r="I845">
        <v>18469105</v>
      </c>
      <c r="J845">
        <v>2.7637716E-2</v>
      </c>
      <c r="K845">
        <v>3.882678072</v>
      </c>
      <c r="L845">
        <v>0</v>
      </c>
      <c r="M845">
        <v>0</v>
      </c>
      <c r="N845">
        <v>0</v>
      </c>
      <c r="O845" t="s">
        <v>55</v>
      </c>
      <c r="P845" t="s">
        <v>55</v>
      </c>
      <c r="Q845">
        <v>0</v>
      </c>
      <c r="R845" t="s">
        <v>55</v>
      </c>
      <c r="S845" t="s">
        <v>56</v>
      </c>
      <c r="T845">
        <v>7</v>
      </c>
      <c r="U845" t="s">
        <v>896</v>
      </c>
      <c r="V845" s="1">
        <v>3.7E-8</v>
      </c>
      <c r="W845" t="s">
        <v>2403</v>
      </c>
      <c r="X845">
        <v>0.12348000000000001</v>
      </c>
    </row>
    <row r="846" spans="2:25" x14ac:dyDescent="0.2">
      <c r="B846" t="s">
        <v>11700</v>
      </c>
      <c r="C846">
        <v>127</v>
      </c>
      <c r="D846" t="s">
        <v>2412</v>
      </c>
      <c r="E846" t="s">
        <v>2413</v>
      </c>
      <c r="F846">
        <v>3400</v>
      </c>
      <c r="G846">
        <v>6</v>
      </c>
      <c r="H846">
        <v>19837617</v>
      </c>
      <c r="I846">
        <v>19840915</v>
      </c>
      <c r="J846">
        <v>0.14945486599999999</v>
      </c>
      <c r="K846">
        <v>0.126607207</v>
      </c>
      <c r="L846">
        <v>0</v>
      </c>
      <c r="M846">
        <v>0</v>
      </c>
      <c r="N846">
        <v>0</v>
      </c>
      <c r="O846" t="s">
        <v>55</v>
      </c>
      <c r="P846" t="s">
        <v>55</v>
      </c>
      <c r="Q846">
        <v>0</v>
      </c>
      <c r="R846" t="s">
        <v>55</v>
      </c>
      <c r="S846" t="s">
        <v>56</v>
      </c>
      <c r="T846">
        <v>8</v>
      </c>
      <c r="U846" t="s">
        <v>2220</v>
      </c>
      <c r="V846" s="1">
        <v>1.9000000000000001E-8</v>
      </c>
      <c r="W846" t="s">
        <v>2414</v>
      </c>
      <c r="X846">
        <v>1.3712999999999999E-2</v>
      </c>
    </row>
    <row r="847" spans="2:25" x14ac:dyDescent="0.2">
      <c r="B847" t="s">
        <v>11700</v>
      </c>
      <c r="C847">
        <v>127</v>
      </c>
      <c r="D847" t="s">
        <v>2415</v>
      </c>
      <c r="E847" t="s">
        <v>2416</v>
      </c>
      <c r="F847">
        <v>154141</v>
      </c>
      <c r="G847">
        <v>6</v>
      </c>
      <c r="H847">
        <v>20100935</v>
      </c>
      <c r="I847">
        <v>20212670</v>
      </c>
      <c r="J847" s="1">
        <v>8.8400000000000003E-7</v>
      </c>
      <c r="K847">
        <v>0.73953758400000003</v>
      </c>
      <c r="L847">
        <v>0</v>
      </c>
      <c r="M847">
        <v>0</v>
      </c>
      <c r="N847">
        <v>0</v>
      </c>
      <c r="O847" t="s">
        <v>55</v>
      </c>
      <c r="P847" t="s">
        <v>55</v>
      </c>
      <c r="Q847">
        <v>0</v>
      </c>
      <c r="R847" t="s">
        <v>55</v>
      </c>
      <c r="S847" t="s">
        <v>56</v>
      </c>
      <c r="T847">
        <v>3</v>
      </c>
      <c r="U847" t="s">
        <v>228</v>
      </c>
      <c r="V847" s="1">
        <v>2.0999999999999999E-8</v>
      </c>
      <c r="W847" t="s">
        <v>2417</v>
      </c>
      <c r="X847">
        <v>0.32086999999999999</v>
      </c>
    </row>
    <row r="848" spans="2:25" x14ac:dyDescent="0.2">
      <c r="B848" t="s">
        <v>11700</v>
      </c>
      <c r="C848">
        <v>127</v>
      </c>
      <c r="D848" t="s">
        <v>2418</v>
      </c>
      <c r="E848" t="s">
        <v>2419</v>
      </c>
      <c r="F848">
        <v>1871</v>
      </c>
      <c r="G848">
        <v>6</v>
      </c>
      <c r="H848">
        <v>20402398</v>
      </c>
      <c r="I848">
        <v>20493941</v>
      </c>
      <c r="J848">
        <v>0.84245784599999995</v>
      </c>
      <c r="K848">
        <v>-1.6092831519999999</v>
      </c>
      <c r="L848">
        <v>0</v>
      </c>
      <c r="M848">
        <v>0</v>
      </c>
      <c r="N848">
        <v>0</v>
      </c>
      <c r="O848" t="s">
        <v>55</v>
      </c>
      <c r="P848" t="s">
        <v>55</v>
      </c>
      <c r="Q848">
        <v>0</v>
      </c>
      <c r="R848" t="s">
        <v>55</v>
      </c>
      <c r="S848" t="s">
        <v>56</v>
      </c>
      <c r="T848">
        <v>5</v>
      </c>
      <c r="U848" t="s">
        <v>360</v>
      </c>
      <c r="V848" s="1">
        <v>1.9000000000000001E-8</v>
      </c>
      <c r="W848" t="s">
        <v>2417</v>
      </c>
      <c r="X848">
        <v>0.43325000000000002</v>
      </c>
    </row>
    <row r="849" spans="2:25" x14ac:dyDescent="0.2">
      <c r="B849" t="s">
        <v>11700</v>
      </c>
      <c r="C849">
        <v>127</v>
      </c>
      <c r="D849" t="s">
        <v>2420</v>
      </c>
      <c r="E849" t="s">
        <v>2421</v>
      </c>
      <c r="F849">
        <v>54901</v>
      </c>
      <c r="G849">
        <v>6</v>
      </c>
      <c r="H849">
        <v>20534688</v>
      </c>
      <c r="I849">
        <v>21232635</v>
      </c>
      <c r="J849">
        <v>0.57765048100000005</v>
      </c>
      <c r="K849">
        <v>0.90433839699999996</v>
      </c>
      <c r="L849">
        <v>0</v>
      </c>
      <c r="M849">
        <v>0</v>
      </c>
      <c r="N849">
        <v>0</v>
      </c>
      <c r="O849" t="s">
        <v>55</v>
      </c>
      <c r="P849" t="s">
        <v>55</v>
      </c>
      <c r="Q849">
        <v>0</v>
      </c>
      <c r="R849" t="s">
        <v>55</v>
      </c>
      <c r="S849" t="s">
        <v>56</v>
      </c>
      <c r="T849">
        <v>2</v>
      </c>
      <c r="U849" t="s">
        <v>232</v>
      </c>
      <c r="V849" s="1">
        <v>3.7E-8</v>
      </c>
      <c r="W849" t="s">
        <v>2403</v>
      </c>
      <c r="X849">
        <v>5.4281999999999997E-2</v>
      </c>
      <c r="Y849" t="s">
        <v>17887</v>
      </c>
    </row>
    <row r="850" spans="2:25" x14ac:dyDescent="0.2">
      <c r="B850" t="s">
        <v>11700</v>
      </c>
      <c r="C850">
        <v>129</v>
      </c>
      <c r="D850" t="s">
        <v>2422</v>
      </c>
      <c r="E850" t="s">
        <v>2423</v>
      </c>
      <c r="F850">
        <v>6257</v>
      </c>
      <c r="G850">
        <v>6</v>
      </c>
      <c r="H850">
        <v>33161365</v>
      </c>
      <c r="I850">
        <v>33168630</v>
      </c>
      <c r="J850">
        <v>0.99759435100000005</v>
      </c>
      <c r="K850">
        <v>-0.117233851</v>
      </c>
      <c r="L850">
        <v>0</v>
      </c>
      <c r="M850">
        <v>0</v>
      </c>
      <c r="N850">
        <v>0</v>
      </c>
      <c r="O850" t="s">
        <v>55</v>
      </c>
      <c r="P850" t="s">
        <v>55</v>
      </c>
      <c r="Q850">
        <v>0</v>
      </c>
      <c r="R850" t="s">
        <v>55</v>
      </c>
      <c r="S850" t="s">
        <v>56</v>
      </c>
      <c r="T850">
        <v>2</v>
      </c>
      <c r="U850" t="s">
        <v>138</v>
      </c>
      <c r="V850" s="1">
        <v>2.8E-5</v>
      </c>
      <c r="W850" t="s">
        <v>2424</v>
      </c>
      <c r="X850">
        <v>8.2908999999999997E-2</v>
      </c>
    </row>
    <row r="851" spans="2:25" x14ac:dyDescent="0.2">
      <c r="B851" t="s">
        <v>11700</v>
      </c>
      <c r="C851">
        <v>129</v>
      </c>
      <c r="D851" t="s">
        <v>2425</v>
      </c>
      <c r="E851" t="s">
        <v>2426</v>
      </c>
      <c r="F851">
        <v>7922</v>
      </c>
      <c r="G851">
        <v>6</v>
      </c>
      <c r="H851">
        <v>33168222</v>
      </c>
      <c r="I851">
        <v>33172216</v>
      </c>
      <c r="J851">
        <v>1.4990754E-2</v>
      </c>
      <c r="K851">
        <v>-0.94603566500000003</v>
      </c>
      <c r="L851">
        <v>0</v>
      </c>
      <c r="M851">
        <v>0</v>
      </c>
      <c r="N851">
        <v>0</v>
      </c>
      <c r="O851" t="s">
        <v>55</v>
      </c>
      <c r="P851" t="s">
        <v>55</v>
      </c>
      <c r="Q851">
        <v>0</v>
      </c>
      <c r="R851" t="s">
        <v>55</v>
      </c>
      <c r="S851" t="s">
        <v>56</v>
      </c>
      <c r="T851">
        <v>2</v>
      </c>
      <c r="U851" t="s">
        <v>138</v>
      </c>
      <c r="V851" s="1">
        <v>2.8E-5</v>
      </c>
      <c r="W851" t="s">
        <v>2424</v>
      </c>
      <c r="X851">
        <v>0.13546</v>
      </c>
    </row>
    <row r="852" spans="2:25" x14ac:dyDescent="0.2">
      <c r="B852" t="s">
        <v>11700</v>
      </c>
      <c r="C852">
        <v>129</v>
      </c>
      <c r="D852" t="s">
        <v>2427</v>
      </c>
      <c r="E852" t="s">
        <v>2428</v>
      </c>
      <c r="F852">
        <v>7923</v>
      </c>
      <c r="G852">
        <v>6</v>
      </c>
      <c r="H852">
        <v>33172419</v>
      </c>
      <c r="I852">
        <v>33174608</v>
      </c>
      <c r="J852">
        <v>0.744497984</v>
      </c>
      <c r="K852">
        <v>5.9944692000000001E-2</v>
      </c>
      <c r="L852">
        <v>0</v>
      </c>
      <c r="M852">
        <v>0</v>
      </c>
      <c r="N852">
        <v>0</v>
      </c>
      <c r="O852" t="s">
        <v>55</v>
      </c>
      <c r="P852" t="s">
        <v>55</v>
      </c>
      <c r="Q852">
        <v>0</v>
      </c>
      <c r="R852" t="s">
        <v>55</v>
      </c>
      <c r="S852" t="s">
        <v>56</v>
      </c>
      <c r="T852">
        <v>1</v>
      </c>
      <c r="U852" t="s">
        <v>135</v>
      </c>
      <c r="V852" s="1">
        <v>2.8E-5</v>
      </c>
      <c r="W852" t="s">
        <v>2424</v>
      </c>
      <c r="X852">
        <v>2.9444999999999999E-2</v>
      </c>
    </row>
    <row r="853" spans="2:25" x14ac:dyDescent="0.2">
      <c r="B853" t="s">
        <v>11700</v>
      </c>
      <c r="C853">
        <v>129</v>
      </c>
      <c r="D853" t="s">
        <v>2429</v>
      </c>
      <c r="E853" t="s">
        <v>2430</v>
      </c>
      <c r="F853">
        <v>6015</v>
      </c>
      <c r="G853">
        <v>6</v>
      </c>
      <c r="H853">
        <v>33176272</v>
      </c>
      <c r="I853">
        <v>33180499</v>
      </c>
      <c r="J853">
        <v>0.91579242199999999</v>
      </c>
      <c r="K853" t="s">
        <v>55</v>
      </c>
      <c r="L853">
        <v>0</v>
      </c>
      <c r="M853">
        <v>0</v>
      </c>
      <c r="N853">
        <v>0</v>
      </c>
      <c r="O853" t="s">
        <v>55</v>
      </c>
      <c r="P853" t="s">
        <v>55</v>
      </c>
      <c r="Q853">
        <v>0</v>
      </c>
      <c r="R853" t="s">
        <v>55</v>
      </c>
      <c r="S853" t="s">
        <v>56</v>
      </c>
      <c r="T853">
        <v>1</v>
      </c>
      <c r="U853" t="s">
        <v>135</v>
      </c>
      <c r="V853" s="1">
        <v>2.8E-5</v>
      </c>
      <c r="W853" t="s">
        <v>2424</v>
      </c>
      <c r="X853">
        <v>2.7820000000000001E-2</v>
      </c>
    </row>
    <row r="854" spans="2:25" x14ac:dyDescent="0.2">
      <c r="B854" t="s">
        <v>11700</v>
      </c>
      <c r="C854">
        <v>129</v>
      </c>
      <c r="D854" t="s">
        <v>2431</v>
      </c>
      <c r="E854" t="s">
        <v>2432</v>
      </c>
      <c r="F854">
        <v>6293</v>
      </c>
      <c r="G854">
        <v>6</v>
      </c>
      <c r="H854">
        <v>33218049</v>
      </c>
      <c r="I854">
        <v>33239824</v>
      </c>
      <c r="J854">
        <v>1.5963262999999998E-2</v>
      </c>
      <c r="K854">
        <v>0.46374665799999998</v>
      </c>
      <c r="L854">
        <v>0</v>
      </c>
      <c r="M854">
        <v>0</v>
      </c>
      <c r="N854">
        <v>1</v>
      </c>
      <c r="O854">
        <v>1.52569E-4</v>
      </c>
      <c r="P854" s="1">
        <v>1.3300000000000001E-7</v>
      </c>
      <c r="Q854">
        <v>1</v>
      </c>
      <c r="R854" t="s">
        <v>1325</v>
      </c>
      <c r="S854" t="s">
        <v>56</v>
      </c>
      <c r="T854">
        <v>3</v>
      </c>
      <c r="U854" t="s">
        <v>155</v>
      </c>
      <c r="V854" s="1">
        <v>2.8E-5</v>
      </c>
      <c r="W854" t="s">
        <v>2424</v>
      </c>
      <c r="X854">
        <v>0.32729999999999998</v>
      </c>
    </row>
    <row r="855" spans="2:25" x14ac:dyDescent="0.2">
      <c r="B855" t="s">
        <v>11700</v>
      </c>
      <c r="C855">
        <v>129</v>
      </c>
      <c r="D855" t="s">
        <v>2433</v>
      </c>
      <c r="E855" t="s">
        <v>2434</v>
      </c>
      <c r="F855">
        <v>6222</v>
      </c>
      <c r="G855">
        <v>6</v>
      </c>
      <c r="H855">
        <v>33239787</v>
      </c>
      <c r="I855">
        <v>33244287</v>
      </c>
      <c r="J855">
        <v>0.96201332100000003</v>
      </c>
      <c r="K855">
        <v>-0.15826328200000001</v>
      </c>
      <c r="L855">
        <v>0</v>
      </c>
      <c r="M855">
        <v>0</v>
      </c>
      <c r="N855">
        <v>0</v>
      </c>
      <c r="O855" t="s">
        <v>55</v>
      </c>
      <c r="P855" t="s">
        <v>55</v>
      </c>
      <c r="Q855">
        <v>0</v>
      </c>
      <c r="R855" t="s">
        <v>55</v>
      </c>
      <c r="S855" t="s">
        <v>56</v>
      </c>
      <c r="T855">
        <v>3</v>
      </c>
      <c r="U855" t="s">
        <v>155</v>
      </c>
      <c r="V855" s="1">
        <v>2.8E-5</v>
      </c>
      <c r="W855" t="s">
        <v>2424</v>
      </c>
      <c r="X855">
        <v>0.25234000000000001</v>
      </c>
    </row>
    <row r="856" spans="2:25" x14ac:dyDescent="0.2">
      <c r="B856" t="s">
        <v>11700</v>
      </c>
      <c r="C856">
        <v>129</v>
      </c>
      <c r="D856" t="s">
        <v>2435</v>
      </c>
      <c r="E856" t="s">
        <v>2436</v>
      </c>
      <c r="F856">
        <v>8705</v>
      </c>
      <c r="G856">
        <v>6</v>
      </c>
      <c r="H856">
        <v>33244917</v>
      </c>
      <c r="I856">
        <v>33252609</v>
      </c>
      <c r="J856">
        <v>0.236708748</v>
      </c>
      <c r="K856" t="s">
        <v>55</v>
      </c>
      <c r="L856">
        <v>0</v>
      </c>
      <c r="M856">
        <v>0</v>
      </c>
      <c r="N856">
        <v>0</v>
      </c>
      <c r="O856" t="s">
        <v>55</v>
      </c>
      <c r="P856" t="s">
        <v>55</v>
      </c>
      <c r="Q856">
        <v>0</v>
      </c>
      <c r="R856" t="s">
        <v>55</v>
      </c>
      <c r="S856" t="s">
        <v>56</v>
      </c>
      <c r="T856">
        <v>3</v>
      </c>
      <c r="U856" t="s">
        <v>155</v>
      </c>
      <c r="V856" s="1">
        <v>2.8E-5</v>
      </c>
      <c r="W856" t="s">
        <v>2424</v>
      </c>
      <c r="X856">
        <v>0.28208</v>
      </c>
    </row>
    <row r="857" spans="2:25" x14ac:dyDescent="0.2">
      <c r="B857" t="s">
        <v>11700</v>
      </c>
      <c r="C857">
        <v>129</v>
      </c>
      <c r="D857" t="s">
        <v>2437</v>
      </c>
      <c r="E857" t="s">
        <v>2438</v>
      </c>
      <c r="F857">
        <v>9277</v>
      </c>
      <c r="G857">
        <v>6</v>
      </c>
      <c r="H857">
        <v>33246885</v>
      </c>
      <c r="I857">
        <v>33257304</v>
      </c>
      <c r="J857" s="1">
        <v>8.4200000000000007E-6</v>
      </c>
      <c r="K857">
        <v>0.41253411899999998</v>
      </c>
      <c r="L857">
        <v>0</v>
      </c>
      <c r="M857">
        <v>0</v>
      </c>
      <c r="N857">
        <v>65</v>
      </c>
      <c r="O857" s="1">
        <v>2.26E-6</v>
      </c>
      <c r="P857" s="1">
        <v>4.02E-13</v>
      </c>
      <c r="Q857">
        <v>4</v>
      </c>
      <c r="R857" t="s">
        <v>2439</v>
      </c>
      <c r="S857" t="s">
        <v>56</v>
      </c>
      <c r="T857">
        <v>2</v>
      </c>
      <c r="U857" t="s">
        <v>148</v>
      </c>
      <c r="V857" s="1">
        <v>2.0999999999999999E-8</v>
      </c>
      <c r="W857" t="s">
        <v>2424</v>
      </c>
      <c r="X857">
        <v>0.50482000000000005</v>
      </c>
    </row>
    <row r="858" spans="2:25" x14ac:dyDescent="0.2">
      <c r="B858" t="s">
        <v>11700</v>
      </c>
      <c r="C858">
        <v>129</v>
      </c>
      <c r="D858" t="s">
        <v>2440</v>
      </c>
      <c r="E858" t="s">
        <v>2441</v>
      </c>
      <c r="F858">
        <v>10471</v>
      </c>
      <c r="G858">
        <v>6</v>
      </c>
      <c r="H858">
        <v>33257079</v>
      </c>
      <c r="I858">
        <v>33266178</v>
      </c>
      <c r="J858">
        <v>0.85942218000000004</v>
      </c>
      <c r="K858">
        <v>0.53610109800000005</v>
      </c>
      <c r="L858">
        <v>0</v>
      </c>
      <c r="M858">
        <v>0</v>
      </c>
      <c r="N858">
        <v>0</v>
      </c>
      <c r="O858" t="s">
        <v>55</v>
      </c>
      <c r="P858" t="s">
        <v>55</v>
      </c>
      <c r="Q858">
        <v>0</v>
      </c>
      <c r="R858" t="s">
        <v>55</v>
      </c>
      <c r="S858" t="s">
        <v>56</v>
      </c>
      <c r="T858">
        <v>2</v>
      </c>
      <c r="U858" t="s">
        <v>148</v>
      </c>
      <c r="V858" s="1">
        <v>2.8E-5</v>
      </c>
      <c r="W858" t="s">
        <v>2424</v>
      </c>
      <c r="X858">
        <v>0.24909999999999999</v>
      </c>
    </row>
    <row r="859" spans="2:25" x14ac:dyDescent="0.2">
      <c r="B859" t="s">
        <v>11700</v>
      </c>
      <c r="C859">
        <v>129</v>
      </c>
      <c r="D859" t="s">
        <v>2442</v>
      </c>
      <c r="E859" t="s">
        <v>2443</v>
      </c>
      <c r="F859">
        <v>5863</v>
      </c>
      <c r="G859">
        <v>6</v>
      </c>
      <c r="H859">
        <v>33259431</v>
      </c>
      <c r="I859">
        <v>33267101</v>
      </c>
      <c r="J859">
        <v>7.4768299999999996E-2</v>
      </c>
      <c r="K859">
        <v>-0.29956213199999998</v>
      </c>
      <c r="L859">
        <v>0</v>
      </c>
      <c r="M859">
        <v>0</v>
      </c>
      <c r="N859">
        <v>0</v>
      </c>
      <c r="O859" t="s">
        <v>55</v>
      </c>
      <c r="P859" t="s">
        <v>55</v>
      </c>
      <c r="Q859">
        <v>0</v>
      </c>
      <c r="R859" t="s">
        <v>55</v>
      </c>
      <c r="S859" t="s">
        <v>56</v>
      </c>
      <c r="T859">
        <v>2</v>
      </c>
      <c r="U859" t="s">
        <v>2444</v>
      </c>
      <c r="V859" s="1">
        <v>2.8E-5</v>
      </c>
      <c r="W859" t="s">
        <v>2424</v>
      </c>
      <c r="X859">
        <v>0.21889</v>
      </c>
    </row>
    <row r="860" spans="2:25" x14ac:dyDescent="0.2">
      <c r="B860" t="s">
        <v>11700</v>
      </c>
      <c r="C860">
        <v>129</v>
      </c>
      <c r="D860" t="s">
        <v>2445</v>
      </c>
      <c r="E860" t="s">
        <v>2446</v>
      </c>
      <c r="F860">
        <v>6892</v>
      </c>
      <c r="G860">
        <v>6</v>
      </c>
      <c r="H860">
        <v>33267471</v>
      </c>
      <c r="I860">
        <v>33282164</v>
      </c>
      <c r="J860">
        <v>3.9358200000000001E-4</v>
      </c>
      <c r="K860">
        <v>0.57465521900000005</v>
      </c>
      <c r="L860">
        <v>0</v>
      </c>
      <c r="M860">
        <v>0</v>
      </c>
      <c r="N860">
        <v>10</v>
      </c>
      <c r="O860" s="1">
        <v>1.13E-5</v>
      </c>
      <c r="P860" s="1">
        <v>1.7199999999999999E-11</v>
      </c>
      <c r="Q860">
        <v>2</v>
      </c>
      <c r="R860" t="s">
        <v>873</v>
      </c>
      <c r="S860" t="s">
        <v>56</v>
      </c>
      <c r="T860">
        <v>4</v>
      </c>
      <c r="U860" t="s">
        <v>2447</v>
      </c>
      <c r="V860" s="1">
        <v>3.9000000000000002E-9</v>
      </c>
      <c r="W860" t="s">
        <v>2448</v>
      </c>
      <c r="X860">
        <v>0.63743000000000005</v>
      </c>
      <c r="Y860" t="s">
        <v>17888</v>
      </c>
    </row>
    <row r="861" spans="2:25" x14ac:dyDescent="0.2">
      <c r="B861" t="s">
        <v>11700</v>
      </c>
      <c r="C861">
        <v>129</v>
      </c>
      <c r="D861" t="s">
        <v>2449</v>
      </c>
      <c r="E861" t="s">
        <v>2450</v>
      </c>
      <c r="F861">
        <v>9278</v>
      </c>
      <c r="G861">
        <v>6</v>
      </c>
      <c r="H861">
        <v>33282183</v>
      </c>
      <c r="I861">
        <v>33285719</v>
      </c>
      <c r="J861">
        <v>0.23509943699999999</v>
      </c>
      <c r="K861">
        <v>1.5913620999999999E-2</v>
      </c>
      <c r="L861">
        <v>0</v>
      </c>
      <c r="M861">
        <v>0</v>
      </c>
      <c r="N861">
        <v>0</v>
      </c>
      <c r="O861" t="s">
        <v>55</v>
      </c>
      <c r="P861" t="s">
        <v>55</v>
      </c>
      <c r="Q861">
        <v>0</v>
      </c>
      <c r="R861" t="s">
        <v>55</v>
      </c>
      <c r="S861" t="s">
        <v>56</v>
      </c>
      <c r="T861">
        <v>4</v>
      </c>
      <c r="U861" t="s">
        <v>2447</v>
      </c>
      <c r="V861" s="1">
        <v>2.8E-5</v>
      </c>
      <c r="W861" t="s">
        <v>2424</v>
      </c>
      <c r="X861">
        <v>0.85814999999999997</v>
      </c>
    </row>
    <row r="862" spans="2:25" x14ac:dyDescent="0.2">
      <c r="B862" t="s">
        <v>11700</v>
      </c>
      <c r="C862">
        <v>129</v>
      </c>
      <c r="D862" t="s">
        <v>2451</v>
      </c>
      <c r="E862" t="s">
        <v>2452</v>
      </c>
      <c r="F862">
        <v>1616</v>
      </c>
      <c r="G862">
        <v>6</v>
      </c>
      <c r="H862">
        <v>33286335</v>
      </c>
      <c r="I862">
        <v>33297046</v>
      </c>
      <c r="J862">
        <v>0.84273688000000002</v>
      </c>
      <c r="K862">
        <v>1.7443416999999999E-2</v>
      </c>
      <c r="L862">
        <v>0</v>
      </c>
      <c r="M862">
        <v>0</v>
      </c>
      <c r="N862">
        <v>7</v>
      </c>
      <c r="O862" s="1">
        <v>3.5899999999999998E-5</v>
      </c>
      <c r="P862" s="1">
        <v>5.7300000000000002E-97</v>
      </c>
      <c r="Q862">
        <v>3</v>
      </c>
      <c r="R862" t="s">
        <v>2453</v>
      </c>
      <c r="S862" t="s">
        <v>56</v>
      </c>
      <c r="T862">
        <v>4</v>
      </c>
      <c r="U862" t="s">
        <v>2447</v>
      </c>
      <c r="V862" s="1">
        <v>2E-8</v>
      </c>
      <c r="W862" t="s">
        <v>2448</v>
      </c>
      <c r="X862">
        <v>0.41665999999999997</v>
      </c>
      <c r="Y862" t="s">
        <v>17889</v>
      </c>
    </row>
    <row r="863" spans="2:25" x14ac:dyDescent="0.2">
      <c r="B863" t="s">
        <v>11700</v>
      </c>
      <c r="C863">
        <v>129</v>
      </c>
      <c r="D863" t="s">
        <v>2454</v>
      </c>
      <c r="E863" t="s">
        <v>2455</v>
      </c>
      <c r="F863">
        <v>3833</v>
      </c>
      <c r="G863">
        <v>6</v>
      </c>
      <c r="H863">
        <v>33359313</v>
      </c>
      <c r="I863">
        <v>33377701</v>
      </c>
      <c r="J863">
        <v>1.5578033999999999E-2</v>
      </c>
      <c r="K863">
        <v>-0.29917028699999998</v>
      </c>
      <c r="L863">
        <v>18</v>
      </c>
      <c r="M863">
        <v>16.309999999999999</v>
      </c>
      <c r="N863">
        <v>10</v>
      </c>
      <c r="O863" s="1">
        <v>7.1500000000000002E-6</v>
      </c>
      <c r="P863">
        <v>1.24186E-2</v>
      </c>
      <c r="Q863">
        <v>1</v>
      </c>
      <c r="R863" t="s">
        <v>715</v>
      </c>
      <c r="S863" t="s">
        <v>56</v>
      </c>
      <c r="T863">
        <v>4</v>
      </c>
      <c r="U863" t="s">
        <v>2447</v>
      </c>
      <c r="V863" s="1">
        <v>5.2000000000000002E-8</v>
      </c>
      <c r="W863" t="s">
        <v>2424</v>
      </c>
      <c r="X863">
        <v>8.1416000000000006E-3</v>
      </c>
    </row>
    <row r="864" spans="2:25" x14ac:dyDescent="0.2">
      <c r="B864" t="s">
        <v>11700</v>
      </c>
      <c r="C864">
        <v>129</v>
      </c>
      <c r="D864" t="s">
        <v>2456</v>
      </c>
      <c r="E864" t="s">
        <v>2457</v>
      </c>
      <c r="F864">
        <v>5252</v>
      </c>
      <c r="G864">
        <v>6</v>
      </c>
      <c r="H864">
        <v>33378176</v>
      </c>
      <c r="I864">
        <v>33384230</v>
      </c>
      <c r="J864">
        <v>0.99955875900000002</v>
      </c>
      <c r="K864" t="s">
        <v>55</v>
      </c>
      <c r="L864">
        <v>14</v>
      </c>
      <c r="M864">
        <v>16.309999999999999</v>
      </c>
      <c r="N864">
        <v>0</v>
      </c>
      <c r="O864" t="s">
        <v>55</v>
      </c>
      <c r="P864" t="s">
        <v>55</v>
      </c>
      <c r="Q864">
        <v>0</v>
      </c>
      <c r="R864" t="s">
        <v>55</v>
      </c>
      <c r="S864" t="s">
        <v>56</v>
      </c>
      <c r="T864">
        <v>2</v>
      </c>
      <c r="U864" t="s">
        <v>944</v>
      </c>
      <c r="V864" s="1">
        <v>4.0999999999999999E-7</v>
      </c>
      <c r="W864" t="s">
        <v>2424</v>
      </c>
      <c r="X864">
        <v>1.7356000000000001E-4</v>
      </c>
    </row>
    <row r="865" spans="2:25" x14ac:dyDescent="0.2">
      <c r="B865" t="s">
        <v>11700</v>
      </c>
      <c r="C865">
        <v>129</v>
      </c>
      <c r="D865" t="s">
        <v>2458</v>
      </c>
      <c r="E865" t="s">
        <v>2459</v>
      </c>
      <c r="F865">
        <v>51596</v>
      </c>
      <c r="G865">
        <v>6</v>
      </c>
      <c r="H865">
        <v>33384219</v>
      </c>
      <c r="I865">
        <v>33386094</v>
      </c>
      <c r="J865" s="1">
        <v>1.1399999999999999E-5</v>
      </c>
      <c r="K865">
        <v>-0.61999566900000003</v>
      </c>
      <c r="L865">
        <v>11</v>
      </c>
      <c r="M865">
        <v>14.1</v>
      </c>
      <c r="N865">
        <v>66</v>
      </c>
      <c r="O865" s="1">
        <v>1.9700000000000001E-20</v>
      </c>
      <c r="P865" s="1">
        <v>6.19E-15</v>
      </c>
      <c r="Q865">
        <v>22</v>
      </c>
      <c r="R865" t="s">
        <v>2460</v>
      </c>
      <c r="S865" t="s">
        <v>56</v>
      </c>
      <c r="T865">
        <v>5</v>
      </c>
      <c r="U865" t="s">
        <v>2461</v>
      </c>
      <c r="V865" s="1">
        <v>2.0999999999999999E-8</v>
      </c>
      <c r="W865" t="s">
        <v>2424</v>
      </c>
      <c r="X865">
        <v>4.9433999999999997E-3</v>
      </c>
    </row>
    <row r="866" spans="2:25" x14ac:dyDescent="0.2">
      <c r="B866" t="s">
        <v>11700</v>
      </c>
      <c r="C866">
        <v>129</v>
      </c>
      <c r="D866" t="s">
        <v>2462</v>
      </c>
      <c r="E866" t="s">
        <v>2463</v>
      </c>
      <c r="F866">
        <v>8831</v>
      </c>
      <c r="G866">
        <v>6</v>
      </c>
      <c r="H866">
        <v>33387847</v>
      </c>
      <c r="I866">
        <v>33421466</v>
      </c>
      <c r="J866">
        <v>0.99999844999999998</v>
      </c>
      <c r="K866">
        <v>-1.1091206570000001</v>
      </c>
      <c r="L866">
        <v>21</v>
      </c>
      <c r="M866">
        <v>22.5</v>
      </c>
      <c r="N866">
        <v>0</v>
      </c>
      <c r="O866" t="s">
        <v>55</v>
      </c>
      <c r="P866" t="s">
        <v>55</v>
      </c>
      <c r="Q866">
        <v>0</v>
      </c>
      <c r="R866" t="s">
        <v>55</v>
      </c>
      <c r="S866" t="s">
        <v>56</v>
      </c>
      <c r="T866">
        <v>5</v>
      </c>
      <c r="U866" t="s">
        <v>2461</v>
      </c>
      <c r="V866" s="1">
        <v>4.0999999999999999E-7</v>
      </c>
      <c r="W866" t="s">
        <v>2424</v>
      </c>
      <c r="X866" s="1">
        <v>6.7057000000000005E-5</v>
      </c>
      <c r="Y866" t="s">
        <v>17890</v>
      </c>
    </row>
    <row r="867" spans="2:25" x14ac:dyDescent="0.2">
      <c r="B867" t="s">
        <v>11700</v>
      </c>
      <c r="C867">
        <v>129</v>
      </c>
      <c r="D867" t="s">
        <v>2464</v>
      </c>
      <c r="E867" t="s">
        <v>2465</v>
      </c>
      <c r="F867">
        <v>221504</v>
      </c>
      <c r="G867">
        <v>6</v>
      </c>
      <c r="H867">
        <v>33422356</v>
      </c>
      <c r="I867">
        <v>33425325</v>
      </c>
      <c r="J867">
        <v>1.2159362999999999E-2</v>
      </c>
      <c r="K867">
        <v>-0.69175358099999995</v>
      </c>
      <c r="L867">
        <v>8</v>
      </c>
      <c r="M867">
        <v>10.97</v>
      </c>
      <c r="N867">
        <v>0</v>
      </c>
      <c r="O867" t="s">
        <v>55</v>
      </c>
      <c r="P867" t="s">
        <v>55</v>
      </c>
      <c r="Q867">
        <v>0</v>
      </c>
      <c r="R867" t="s">
        <v>55</v>
      </c>
      <c r="S867" t="s">
        <v>56</v>
      </c>
      <c r="T867">
        <v>5</v>
      </c>
      <c r="U867" t="s">
        <v>2461</v>
      </c>
      <c r="V867" s="1">
        <v>2.0999999999999999E-8</v>
      </c>
      <c r="W867" t="s">
        <v>2424</v>
      </c>
      <c r="X867">
        <v>1.2979000000000001E-3</v>
      </c>
    </row>
    <row r="868" spans="2:25" x14ac:dyDescent="0.2">
      <c r="B868" t="s">
        <v>11700</v>
      </c>
      <c r="C868">
        <v>129</v>
      </c>
      <c r="D868" t="s">
        <v>2466</v>
      </c>
      <c r="E868" t="s">
        <v>2467</v>
      </c>
      <c r="F868">
        <v>578</v>
      </c>
      <c r="G868">
        <v>6</v>
      </c>
      <c r="H868">
        <v>33540329</v>
      </c>
      <c r="I868">
        <v>33548019</v>
      </c>
      <c r="J868">
        <v>3.4865479999999999E-3</v>
      </c>
      <c r="K868">
        <v>-0.65575705100000004</v>
      </c>
      <c r="L868">
        <v>5</v>
      </c>
      <c r="M868">
        <v>6.0410000000000004</v>
      </c>
      <c r="N868">
        <v>119</v>
      </c>
      <c r="O868" s="1">
        <v>6.3200000000000003E-22</v>
      </c>
      <c r="P868" s="1">
        <v>2.4300000000000001E-138</v>
      </c>
      <c r="Q868">
        <v>26</v>
      </c>
      <c r="R868" t="s">
        <v>2468</v>
      </c>
      <c r="S868" t="s">
        <v>56</v>
      </c>
      <c r="T868">
        <v>3</v>
      </c>
      <c r="U868" t="s">
        <v>2469</v>
      </c>
      <c r="V868" s="1">
        <v>2.6000000000000001E-9</v>
      </c>
      <c r="W868" t="s">
        <v>2470</v>
      </c>
      <c r="X868">
        <v>6.9114999999999997E-4</v>
      </c>
    </row>
    <row r="869" spans="2:25" x14ac:dyDescent="0.2">
      <c r="B869" t="s">
        <v>11700</v>
      </c>
      <c r="C869">
        <v>129</v>
      </c>
      <c r="D869" t="s">
        <v>2471</v>
      </c>
      <c r="E869" t="s">
        <v>2472</v>
      </c>
      <c r="F869">
        <v>449520</v>
      </c>
      <c r="G869">
        <v>6</v>
      </c>
      <c r="H869">
        <v>33551515</v>
      </c>
      <c r="I869">
        <v>33556803</v>
      </c>
      <c r="J869" t="s">
        <v>55</v>
      </c>
      <c r="K869" t="s">
        <v>55</v>
      </c>
      <c r="L869">
        <v>0</v>
      </c>
      <c r="M869">
        <v>0</v>
      </c>
      <c r="N869">
        <v>0</v>
      </c>
      <c r="O869" t="s">
        <v>55</v>
      </c>
      <c r="P869" t="s">
        <v>55</v>
      </c>
      <c r="Q869">
        <v>0</v>
      </c>
      <c r="R869" t="s">
        <v>55</v>
      </c>
      <c r="S869" t="s">
        <v>56</v>
      </c>
      <c r="T869">
        <v>4</v>
      </c>
      <c r="U869" t="s">
        <v>2473</v>
      </c>
      <c r="V869" s="1">
        <v>8.0000000000000005E-9</v>
      </c>
      <c r="W869" t="s">
        <v>2474</v>
      </c>
      <c r="X869">
        <v>2.1497999999999999E-3</v>
      </c>
    </row>
    <row r="870" spans="2:25" x14ac:dyDescent="0.2">
      <c r="B870" t="s">
        <v>11700</v>
      </c>
      <c r="C870">
        <v>129</v>
      </c>
      <c r="D870" t="s">
        <v>2475</v>
      </c>
      <c r="E870" t="s">
        <v>2476</v>
      </c>
      <c r="F870">
        <v>3710</v>
      </c>
      <c r="G870">
        <v>6</v>
      </c>
      <c r="H870">
        <v>33588142</v>
      </c>
      <c r="I870">
        <v>33664351</v>
      </c>
      <c r="J870" s="1">
        <v>4.9800000000000002E-12</v>
      </c>
      <c r="K870" t="s">
        <v>55</v>
      </c>
      <c r="L870">
        <v>1</v>
      </c>
      <c r="M870">
        <v>5.3890000000000002</v>
      </c>
      <c r="N870">
        <v>99</v>
      </c>
      <c r="O870" s="1">
        <v>2.8799999999999998E-12</v>
      </c>
      <c r="P870" s="1">
        <v>1.7299999999999999E-27</v>
      </c>
      <c r="Q870">
        <v>16</v>
      </c>
      <c r="R870" t="s">
        <v>2477</v>
      </c>
      <c r="S870" t="s">
        <v>0</v>
      </c>
      <c r="T870">
        <v>0</v>
      </c>
      <c r="U870" t="s">
        <v>55</v>
      </c>
      <c r="V870" s="1">
        <v>2.6000000000000001E-9</v>
      </c>
      <c r="W870" t="s">
        <v>2448</v>
      </c>
      <c r="X870">
        <v>2.0688E-4</v>
      </c>
    </row>
    <row r="871" spans="2:25" x14ac:dyDescent="0.2">
      <c r="B871" t="s">
        <v>11700</v>
      </c>
      <c r="C871">
        <v>129</v>
      </c>
      <c r="D871" t="s">
        <v>2478</v>
      </c>
      <c r="E871" t="s">
        <v>2479</v>
      </c>
      <c r="F871">
        <v>84300</v>
      </c>
      <c r="G871">
        <v>6</v>
      </c>
      <c r="H871">
        <v>33662070</v>
      </c>
      <c r="I871">
        <v>33679504</v>
      </c>
      <c r="J871">
        <v>5.9547732999999999E-2</v>
      </c>
      <c r="K871">
        <v>0.254207876</v>
      </c>
      <c r="L871">
        <v>0</v>
      </c>
      <c r="M871">
        <v>0</v>
      </c>
      <c r="N871">
        <v>52</v>
      </c>
      <c r="O871" s="1">
        <v>7.1100000000000008E-15</v>
      </c>
      <c r="P871" s="1">
        <v>8.1199999999999999E-63</v>
      </c>
      <c r="Q871">
        <v>5</v>
      </c>
      <c r="R871" t="s">
        <v>2480</v>
      </c>
      <c r="S871" t="s">
        <v>56</v>
      </c>
      <c r="T871">
        <v>1</v>
      </c>
      <c r="U871" t="s">
        <v>61</v>
      </c>
      <c r="V871" s="1">
        <v>2.6000000000000001E-9</v>
      </c>
      <c r="W871" t="s">
        <v>2481</v>
      </c>
      <c r="X871">
        <v>2.6573E-3</v>
      </c>
      <c r="Y871" t="s">
        <v>17891</v>
      </c>
    </row>
    <row r="872" spans="2:25" x14ac:dyDescent="0.2">
      <c r="B872" t="s">
        <v>11700</v>
      </c>
      <c r="C872">
        <v>129</v>
      </c>
      <c r="D872" t="s">
        <v>2482</v>
      </c>
      <c r="E872" t="s">
        <v>2483</v>
      </c>
      <c r="F872">
        <v>117283</v>
      </c>
      <c r="G872">
        <v>6</v>
      </c>
      <c r="H872">
        <v>33689444</v>
      </c>
      <c r="I872">
        <v>33714762</v>
      </c>
      <c r="J872">
        <v>4.8533853000000002E-2</v>
      </c>
      <c r="K872">
        <v>1.7232421099999999</v>
      </c>
      <c r="L872">
        <v>15</v>
      </c>
      <c r="M872">
        <v>13.61</v>
      </c>
      <c r="N872">
        <v>119</v>
      </c>
      <c r="O872" s="1">
        <v>8.6600000000000005E-14</v>
      </c>
      <c r="P872" s="1">
        <v>6.46E-36</v>
      </c>
      <c r="Q872">
        <v>10</v>
      </c>
      <c r="R872" t="s">
        <v>2484</v>
      </c>
      <c r="S872" t="s">
        <v>56</v>
      </c>
      <c r="T872">
        <v>2</v>
      </c>
      <c r="U872" t="s">
        <v>673</v>
      </c>
      <c r="V872" s="1">
        <v>2.6000000000000001E-9</v>
      </c>
      <c r="W872" t="s">
        <v>2448</v>
      </c>
      <c r="X872" s="1">
        <v>2.1645999999999999E-5</v>
      </c>
    </row>
    <row r="873" spans="2:25" x14ac:dyDescent="0.2">
      <c r="B873" t="s">
        <v>11700</v>
      </c>
      <c r="C873">
        <v>129</v>
      </c>
      <c r="D873" t="s">
        <v>2485</v>
      </c>
      <c r="E873" t="s">
        <v>2486</v>
      </c>
      <c r="F873">
        <v>221496</v>
      </c>
      <c r="G873">
        <v>6</v>
      </c>
      <c r="H873">
        <v>33738979</v>
      </c>
      <c r="I873">
        <v>33756913</v>
      </c>
      <c r="J873">
        <v>0.30237336100000001</v>
      </c>
      <c r="K873">
        <v>0.39292007600000001</v>
      </c>
      <c r="L873">
        <v>26</v>
      </c>
      <c r="M873">
        <v>16.62</v>
      </c>
      <c r="N873">
        <v>63</v>
      </c>
      <c r="O873" s="1">
        <v>3.1299999999999999E-25</v>
      </c>
      <c r="P873" s="1">
        <v>1.9400000000000002E-21</v>
      </c>
      <c r="Q873">
        <v>14</v>
      </c>
      <c r="R873" t="s">
        <v>2487</v>
      </c>
      <c r="S873" t="s">
        <v>56</v>
      </c>
      <c r="T873">
        <v>2</v>
      </c>
      <c r="U873" t="s">
        <v>673</v>
      </c>
      <c r="V873" s="1">
        <v>2.6000000000000001E-9</v>
      </c>
      <c r="W873" t="s">
        <v>2448</v>
      </c>
      <c r="X873" s="1">
        <v>8.8621000000000005E-7</v>
      </c>
      <c r="Y873" t="s">
        <v>17892</v>
      </c>
    </row>
    <row r="874" spans="2:25" x14ac:dyDescent="0.2">
      <c r="B874" t="s">
        <v>11700</v>
      </c>
      <c r="C874">
        <v>129</v>
      </c>
      <c r="D874" t="s">
        <v>2488</v>
      </c>
      <c r="E874" t="s">
        <v>2489</v>
      </c>
      <c r="F874">
        <v>4295</v>
      </c>
      <c r="G874">
        <v>6</v>
      </c>
      <c r="H874">
        <v>33762450</v>
      </c>
      <c r="I874">
        <v>33771788</v>
      </c>
      <c r="J874">
        <v>1.6585739999999999E-3</v>
      </c>
      <c r="K874">
        <v>0.98325794700000002</v>
      </c>
      <c r="L874">
        <v>11</v>
      </c>
      <c r="M874">
        <v>16.62</v>
      </c>
      <c r="N874">
        <v>22</v>
      </c>
      <c r="O874" s="1">
        <v>1.1000000000000001E-6</v>
      </c>
      <c r="P874" s="1">
        <v>7.4600000000000005E-14</v>
      </c>
      <c r="Q874">
        <v>1</v>
      </c>
      <c r="R874" t="s">
        <v>468</v>
      </c>
      <c r="S874" t="s">
        <v>0</v>
      </c>
      <c r="T874">
        <v>0</v>
      </c>
      <c r="U874" t="s">
        <v>55</v>
      </c>
      <c r="V874" s="1">
        <v>2.6000000000000001E-9</v>
      </c>
      <c r="W874" t="s">
        <v>2490</v>
      </c>
      <c r="X874">
        <v>2.2012999999999999E-4</v>
      </c>
    </row>
    <row r="875" spans="2:25" x14ac:dyDescent="0.2">
      <c r="B875" t="s">
        <v>11700</v>
      </c>
      <c r="C875">
        <v>129</v>
      </c>
      <c r="D875" t="s">
        <v>2491</v>
      </c>
      <c r="E875" t="s">
        <v>2492</v>
      </c>
      <c r="F875">
        <v>2914</v>
      </c>
      <c r="G875">
        <v>6</v>
      </c>
      <c r="H875">
        <v>33989628</v>
      </c>
      <c r="I875">
        <v>34123399</v>
      </c>
      <c r="J875">
        <v>0.97935008499999998</v>
      </c>
      <c r="K875">
        <v>-0.63521875400000005</v>
      </c>
      <c r="L875">
        <v>0</v>
      </c>
      <c r="M875">
        <v>0</v>
      </c>
      <c r="N875">
        <v>0</v>
      </c>
      <c r="O875" t="s">
        <v>55</v>
      </c>
      <c r="P875" t="s">
        <v>55</v>
      </c>
      <c r="Q875">
        <v>0</v>
      </c>
      <c r="R875" t="s">
        <v>55</v>
      </c>
      <c r="S875" t="s">
        <v>56</v>
      </c>
      <c r="T875">
        <v>4</v>
      </c>
      <c r="U875" t="s">
        <v>578</v>
      </c>
      <c r="V875" s="1">
        <v>8.0000000000000005E-9</v>
      </c>
      <c r="W875" t="s">
        <v>2474</v>
      </c>
      <c r="X875">
        <v>0.42033999999999999</v>
      </c>
    </row>
    <row r="876" spans="2:25" x14ac:dyDescent="0.2">
      <c r="B876" t="s">
        <v>11700</v>
      </c>
      <c r="C876">
        <v>129</v>
      </c>
      <c r="D876" t="s">
        <v>2493</v>
      </c>
      <c r="E876" t="s">
        <v>2494</v>
      </c>
      <c r="F876">
        <v>11165</v>
      </c>
      <c r="G876">
        <v>6</v>
      </c>
      <c r="H876">
        <v>34247456</v>
      </c>
      <c r="I876">
        <v>34360451</v>
      </c>
      <c r="J876">
        <v>0.87681662199999999</v>
      </c>
      <c r="K876">
        <v>0.134938478</v>
      </c>
      <c r="L876">
        <v>0</v>
      </c>
      <c r="M876">
        <v>0</v>
      </c>
      <c r="N876">
        <v>0</v>
      </c>
      <c r="O876" t="s">
        <v>55</v>
      </c>
      <c r="P876" t="s">
        <v>55</v>
      </c>
      <c r="Q876">
        <v>0</v>
      </c>
      <c r="R876" t="s">
        <v>55</v>
      </c>
      <c r="S876" t="s">
        <v>56</v>
      </c>
      <c r="T876">
        <v>2</v>
      </c>
      <c r="U876" t="s">
        <v>138</v>
      </c>
      <c r="V876" s="1">
        <v>8.0000000000000005E-9</v>
      </c>
      <c r="W876" t="s">
        <v>2474</v>
      </c>
      <c r="X876">
        <v>0.48830000000000001</v>
      </c>
    </row>
    <row r="877" spans="2:25" x14ac:dyDescent="0.2">
      <c r="B877" t="s">
        <v>11700</v>
      </c>
      <c r="C877">
        <v>129</v>
      </c>
      <c r="D877" t="s">
        <v>2495</v>
      </c>
      <c r="E877" t="s">
        <v>2496</v>
      </c>
      <c r="F877">
        <v>25803</v>
      </c>
      <c r="G877">
        <v>6</v>
      </c>
      <c r="H877">
        <v>34505579</v>
      </c>
      <c r="I877">
        <v>34524110</v>
      </c>
      <c r="J877">
        <v>0.71182544199999997</v>
      </c>
      <c r="K877">
        <v>-0.40703998200000002</v>
      </c>
      <c r="L877">
        <v>0</v>
      </c>
      <c r="M877">
        <v>0</v>
      </c>
      <c r="N877">
        <v>0</v>
      </c>
      <c r="O877" t="s">
        <v>55</v>
      </c>
      <c r="P877" t="s">
        <v>55</v>
      </c>
      <c r="Q877">
        <v>0</v>
      </c>
      <c r="R877" t="s">
        <v>55</v>
      </c>
      <c r="S877" t="s">
        <v>56</v>
      </c>
      <c r="T877">
        <v>1</v>
      </c>
      <c r="U877" t="s">
        <v>71</v>
      </c>
      <c r="V877" s="1">
        <v>4.3999999999999997E-9</v>
      </c>
      <c r="W877" t="s">
        <v>2490</v>
      </c>
      <c r="X877">
        <v>0.30063000000000001</v>
      </c>
    </row>
    <row r="878" spans="2:25" x14ac:dyDescent="0.2">
      <c r="B878" t="s">
        <v>11700</v>
      </c>
      <c r="C878">
        <v>129</v>
      </c>
      <c r="D878" t="s">
        <v>2497</v>
      </c>
      <c r="E878" t="s">
        <v>2498</v>
      </c>
      <c r="F878">
        <v>6631</v>
      </c>
      <c r="G878">
        <v>6</v>
      </c>
      <c r="H878">
        <v>34725183</v>
      </c>
      <c r="I878">
        <v>34741571</v>
      </c>
      <c r="J878">
        <v>0.72726177800000003</v>
      </c>
      <c r="K878">
        <v>-0.35112029500000003</v>
      </c>
      <c r="L878">
        <v>0</v>
      </c>
      <c r="M878">
        <v>0</v>
      </c>
      <c r="N878">
        <v>0</v>
      </c>
      <c r="O878" t="s">
        <v>55</v>
      </c>
      <c r="P878" t="s">
        <v>55</v>
      </c>
      <c r="Q878">
        <v>0</v>
      </c>
      <c r="R878" t="s">
        <v>55</v>
      </c>
      <c r="S878" t="s">
        <v>56</v>
      </c>
      <c r="T878">
        <v>1</v>
      </c>
      <c r="U878" t="s">
        <v>71</v>
      </c>
      <c r="V878" s="1">
        <v>1.3000000000000001E-8</v>
      </c>
      <c r="W878" t="s">
        <v>2490</v>
      </c>
      <c r="X878">
        <v>8.9359999999999995E-3</v>
      </c>
    </row>
    <row r="879" spans="2:25" x14ac:dyDescent="0.2">
      <c r="B879" t="s">
        <v>11700</v>
      </c>
      <c r="C879">
        <v>129</v>
      </c>
      <c r="D879" t="s">
        <v>2499</v>
      </c>
      <c r="E879" t="s">
        <v>2500</v>
      </c>
      <c r="F879">
        <v>54887</v>
      </c>
      <c r="G879">
        <v>6</v>
      </c>
      <c r="H879">
        <v>34759857</v>
      </c>
      <c r="I879">
        <v>34850915</v>
      </c>
      <c r="J879" s="1">
        <v>2.4699999999999998E-7</v>
      </c>
      <c r="K879">
        <v>-0.83035351999999996</v>
      </c>
      <c r="L879">
        <v>0</v>
      </c>
      <c r="M879">
        <v>0</v>
      </c>
      <c r="N879">
        <v>0</v>
      </c>
      <c r="O879" t="s">
        <v>55</v>
      </c>
      <c r="P879" t="s">
        <v>55</v>
      </c>
      <c r="Q879">
        <v>0</v>
      </c>
      <c r="R879" t="s">
        <v>55</v>
      </c>
      <c r="S879" t="s">
        <v>56</v>
      </c>
      <c r="T879">
        <v>1</v>
      </c>
      <c r="U879" t="s">
        <v>71</v>
      </c>
      <c r="V879" s="1">
        <v>1.3000000000000001E-8</v>
      </c>
      <c r="W879" t="s">
        <v>2490</v>
      </c>
      <c r="X879">
        <v>1.2045999999999999E-2</v>
      </c>
    </row>
    <row r="880" spans="2:25" x14ac:dyDescent="0.2">
      <c r="B880" t="s">
        <v>11700</v>
      </c>
      <c r="C880">
        <v>129</v>
      </c>
      <c r="D880" t="s">
        <v>2501</v>
      </c>
      <c r="E880" t="s">
        <v>2502</v>
      </c>
      <c r="F880">
        <v>6882</v>
      </c>
      <c r="G880">
        <v>6</v>
      </c>
      <c r="H880">
        <v>34845555</v>
      </c>
      <c r="I880">
        <v>34855866</v>
      </c>
      <c r="J880">
        <v>0.87543193699999999</v>
      </c>
      <c r="K880">
        <v>-0.23256897200000001</v>
      </c>
      <c r="L880">
        <v>0</v>
      </c>
      <c r="M880">
        <v>0</v>
      </c>
      <c r="N880">
        <v>0</v>
      </c>
      <c r="O880" t="s">
        <v>55</v>
      </c>
      <c r="P880" t="s">
        <v>55</v>
      </c>
      <c r="Q880">
        <v>0</v>
      </c>
      <c r="R880" t="s">
        <v>55</v>
      </c>
      <c r="S880" t="s">
        <v>56</v>
      </c>
      <c r="T880">
        <v>1</v>
      </c>
      <c r="U880" t="s">
        <v>135</v>
      </c>
      <c r="V880" s="1">
        <v>3.1999999999999999E-5</v>
      </c>
      <c r="W880" t="s">
        <v>2424</v>
      </c>
      <c r="X880">
        <v>0.75441999999999998</v>
      </c>
    </row>
    <row r="881" spans="2:25" x14ac:dyDescent="0.2">
      <c r="B881" t="s">
        <v>11700</v>
      </c>
      <c r="C881">
        <v>129</v>
      </c>
      <c r="D881" t="s">
        <v>2503</v>
      </c>
      <c r="E881" t="s">
        <v>2504</v>
      </c>
      <c r="F881">
        <v>23294</v>
      </c>
      <c r="G881">
        <v>6</v>
      </c>
      <c r="H881">
        <v>34857042</v>
      </c>
      <c r="I881">
        <v>35059179</v>
      </c>
      <c r="J881">
        <v>0.84685967799999995</v>
      </c>
      <c r="K881">
        <v>0.26068253499999999</v>
      </c>
      <c r="L881">
        <v>0</v>
      </c>
      <c r="M881">
        <v>0</v>
      </c>
      <c r="N881">
        <v>0</v>
      </c>
      <c r="O881" t="s">
        <v>55</v>
      </c>
      <c r="P881" t="s">
        <v>55</v>
      </c>
      <c r="Q881">
        <v>0</v>
      </c>
      <c r="R881" t="s">
        <v>55</v>
      </c>
      <c r="S881" t="s">
        <v>56</v>
      </c>
      <c r="T881">
        <v>1</v>
      </c>
      <c r="U881" t="s">
        <v>135</v>
      </c>
      <c r="V881" s="1">
        <v>3.1999999999999999E-5</v>
      </c>
      <c r="W881" t="s">
        <v>2424</v>
      </c>
      <c r="X881">
        <v>0.55930999999999997</v>
      </c>
    </row>
    <row r="882" spans="2:25" x14ac:dyDescent="0.2">
      <c r="B882" t="s">
        <v>11700</v>
      </c>
      <c r="C882">
        <v>130</v>
      </c>
      <c r="D882" t="s">
        <v>1003</v>
      </c>
      <c r="E882" t="s">
        <v>1004</v>
      </c>
      <c r="F882">
        <v>5961</v>
      </c>
      <c r="G882">
        <v>6</v>
      </c>
      <c r="H882">
        <v>42664340</v>
      </c>
      <c r="I882">
        <v>42690312</v>
      </c>
      <c r="J882">
        <v>0.38805958600000001</v>
      </c>
      <c r="K882">
        <v>2.173502279</v>
      </c>
      <c r="L882">
        <v>0</v>
      </c>
      <c r="M882">
        <v>0</v>
      </c>
      <c r="N882">
        <v>2</v>
      </c>
      <c r="O882">
        <v>1.4003999999999999E-4</v>
      </c>
      <c r="P882" s="1">
        <v>1.33E-59</v>
      </c>
      <c r="Q882">
        <v>1</v>
      </c>
      <c r="R882" t="s">
        <v>112</v>
      </c>
      <c r="S882" t="s">
        <v>56</v>
      </c>
      <c r="T882">
        <v>1</v>
      </c>
      <c r="U882" t="s">
        <v>71</v>
      </c>
      <c r="V882" s="1">
        <v>1.7E-8</v>
      </c>
      <c r="W882" t="s">
        <v>2505</v>
      </c>
      <c r="X882">
        <v>1.0761E-2</v>
      </c>
      <c r="Y882" t="s">
        <v>17774</v>
      </c>
    </row>
    <row r="883" spans="2:25" x14ac:dyDescent="0.2">
      <c r="B883" t="s">
        <v>11700</v>
      </c>
      <c r="C883">
        <v>130</v>
      </c>
      <c r="D883" t="s">
        <v>2506</v>
      </c>
      <c r="E883" t="s">
        <v>2507</v>
      </c>
      <c r="F883">
        <v>6903</v>
      </c>
      <c r="G883">
        <v>6</v>
      </c>
      <c r="H883">
        <v>42712219</v>
      </c>
      <c r="I883">
        <v>42714558</v>
      </c>
      <c r="J883">
        <v>1.1002826E-2</v>
      </c>
      <c r="K883" t="s">
        <v>55</v>
      </c>
      <c r="L883">
        <v>0</v>
      </c>
      <c r="M883">
        <v>0</v>
      </c>
      <c r="N883">
        <v>0</v>
      </c>
      <c r="O883" t="s">
        <v>55</v>
      </c>
      <c r="P883" t="s">
        <v>55</v>
      </c>
      <c r="Q883">
        <v>0</v>
      </c>
      <c r="R883" t="s">
        <v>55</v>
      </c>
      <c r="S883" t="s">
        <v>56</v>
      </c>
      <c r="T883">
        <v>1</v>
      </c>
      <c r="U883" t="s">
        <v>71</v>
      </c>
      <c r="V883" s="1">
        <v>9.8000000000000001E-9</v>
      </c>
      <c r="W883" t="s">
        <v>2505</v>
      </c>
      <c r="X883">
        <v>0.65922000000000003</v>
      </c>
    </row>
    <row r="884" spans="2:25" x14ac:dyDescent="0.2">
      <c r="B884" t="s">
        <v>11700</v>
      </c>
      <c r="C884">
        <v>130</v>
      </c>
      <c r="D884" t="s">
        <v>1005</v>
      </c>
      <c r="E884" t="s">
        <v>1006</v>
      </c>
      <c r="F884">
        <v>23506</v>
      </c>
      <c r="G884">
        <v>6</v>
      </c>
      <c r="H884">
        <v>42749765</v>
      </c>
      <c r="I884">
        <v>42836298</v>
      </c>
      <c r="J884">
        <v>0.99991813500000004</v>
      </c>
      <c r="K884">
        <v>-1.1678339760000001</v>
      </c>
      <c r="L884">
        <v>0</v>
      </c>
      <c r="M884">
        <v>0</v>
      </c>
      <c r="N884">
        <v>0</v>
      </c>
      <c r="O884" t="s">
        <v>55</v>
      </c>
      <c r="P884" t="s">
        <v>55</v>
      </c>
      <c r="Q884">
        <v>0</v>
      </c>
      <c r="R884" t="s">
        <v>55</v>
      </c>
      <c r="S884" t="s">
        <v>56</v>
      </c>
      <c r="T884">
        <v>3</v>
      </c>
      <c r="U884" t="s">
        <v>155</v>
      </c>
      <c r="V884" s="1">
        <v>1.8999999999999999E-10</v>
      </c>
      <c r="W884" t="s">
        <v>2508</v>
      </c>
      <c r="X884">
        <v>0.25285000000000002</v>
      </c>
    </row>
    <row r="885" spans="2:25" x14ac:dyDescent="0.2">
      <c r="B885" t="s">
        <v>11700</v>
      </c>
      <c r="C885">
        <v>130</v>
      </c>
      <c r="D885" t="s">
        <v>2509</v>
      </c>
      <c r="E885" t="s">
        <v>2510</v>
      </c>
      <c r="F885">
        <v>285855</v>
      </c>
      <c r="G885">
        <v>6</v>
      </c>
      <c r="H885">
        <v>42847356</v>
      </c>
      <c r="I885">
        <v>42857663</v>
      </c>
      <c r="J885">
        <v>0.201503933</v>
      </c>
      <c r="K885">
        <v>1.2195539440000001</v>
      </c>
      <c r="L885">
        <v>0</v>
      </c>
      <c r="M885">
        <v>0</v>
      </c>
      <c r="N885">
        <v>9</v>
      </c>
      <c r="O885" s="1">
        <v>7.6500000000000007E-9</v>
      </c>
      <c r="P885" s="1">
        <v>1.3499999999999999E-30</v>
      </c>
      <c r="Q885">
        <v>1</v>
      </c>
      <c r="R885" t="s">
        <v>112</v>
      </c>
      <c r="S885" t="s">
        <v>56</v>
      </c>
      <c r="T885">
        <v>1</v>
      </c>
      <c r="U885" t="s">
        <v>2511</v>
      </c>
      <c r="V885" s="1">
        <v>4.1999999999999999E-12</v>
      </c>
      <c r="W885" t="s">
        <v>2512</v>
      </c>
      <c r="X885">
        <v>0.20394000000000001</v>
      </c>
    </row>
    <row r="886" spans="2:25" x14ac:dyDescent="0.2">
      <c r="B886" t="s">
        <v>11700</v>
      </c>
      <c r="C886">
        <v>130</v>
      </c>
      <c r="D886" t="s">
        <v>1008</v>
      </c>
      <c r="E886" t="s">
        <v>1009</v>
      </c>
      <c r="F886">
        <v>441150</v>
      </c>
      <c r="G886">
        <v>6</v>
      </c>
      <c r="H886">
        <v>42858005</v>
      </c>
      <c r="I886">
        <v>42858554</v>
      </c>
      <c r="J886">
        <v>0.494949272</v>
      </c>
      <c r="K886">
        <v>-0.50375910000000002</v>
      </c>
      <c r="L886">
        <v>0</v>
      </c>
      <c r="M886">
        <v>0</v>
      </c>
      <c r="N886">
        <v>0</v>
      </c>
      <c r="O886" t="s">
        <v>55</v>
      </c>
      <c r="P886" t="s">
        <v>55</v>
      </c>
      <c r="Q886">
        <v>0</v>
      </c>
      <c r="R886" t="s">
        <v>55</v>
      </c>
      <c r="S886" t="s">
        <v>56</v>
      </c>
      <c r="T886">
        <v>3</v>
      </c>
      <c r="U886" t="s">
        <v>2513</v>
      </c>
      <c r="V886" s="1">
        <v>4.1999999999999999E-12</v>
      </c>
      <c r="W886" t="s">
        <v>2514</v>
      </c>
      <c r="X886">
        <v>0.56906999999999996</v>
      </c>
    </row>
    <row r="887" spans="2:25" x14ac:dyDescent="0.2">
      <c r="B887" t="s">
        <v>11700</v>
      </c>
      <c r="C887">
        <v>130</v>
      </c>
      <c r="D887" t="s">
        <v>2515</v>
      </c>
      <c r="E887" t="s">
        <v>2516</v>
      </c>
      <c r="F887">
        <v>171558</v>
      </c>
      <c r="G887">
        <v>6</v>
      </c>
      <c r="H887">
        <v>42883727</v>
      </c>
      <c r="I887">
        <v>42893573</v>
      </c>
      <c r="J887">
        <v>1.1395153E-2</v>
      </c>
      <c r="K887">
        <v>8.2986607000000004E-2</v>
      </c>
      <c r="L887">
        <v>0</v>
      </c>
      <c r="M887">
        <v>0</v>
      </c>
      <c r="N887">
        <v>0</v>
      </c>
      <c r="O887" t="s">
        <v>55</v>
      </c>
      <c r="P887" t="s">
        <v>55</v>
      </c>
      <c r="Q887">
        <v>0</v>
      </c>
      <c r="R887" t="s">
        <v>55</v>
      </c>
      <c r="S887" t="s">
        <v>56</v>
      </c>
      <c r="T887">
        <v>1</v>
      </c>
      <c r="U887" t="s">
        <v>71</v>
      </c>
      <c r="V887" s="1">
        <v>4.1999999999999999E-12</v>
      </c>
      <c r="W887" t="s">
        <v>2514</v>
      </c>
      <c r="X887">
        <v>0.21672</v>
      </c>
    </row>
    <row r="888" spans="2:25" x14ac:dyDescent="0.2">
      <c r="B888" t="s">
        <v>11700</v>
      </c>
      <c r="C888">
        <v>130</v>
      </c>
      <c r="D888" t="s">
        <v>2517</v>
      </c>
      <c r="E888" t="s">
        <v>2518</v>
      </c>
      <c r="F888">
        <v>10695</v>
      </c>
      <c r="G888">
        <v>6</v>
      </c>
      <c r="H888">
        <v>42896938</v>
      </c>
      <c r="I888">
        <v>42907025</v>
      </c>
      <c r="J888">
        <v>0.466081201</v>
      </c>
      <c r="K888">
        <v>-0.90544844700000005</v>
      </c>
      <c r="L888">
        <v>0</v>
      </c>
      <c r="M888">
        <v>0</v>
      </c>
      <c r="N888">
        <v>0</v>
      </c>
      <c r="O888" t="s">
        <v>55</v>
      </c>
      <c r="P888" t="s">
        <v>55</v>
      </c>
      <c r="Q888">
        <v>0</v>
      </c>
      <c r="R888" t="s">
        <v>55</v>
      </c>
      <c r="S888" t="s">
        <v>56</v>
      </c>
      <c r="T888">
        <v>3</v>
      </c>
      <c r="U888" t="s">
        <v>164</v>
      </c>
      <c r="V888" s="1">
        <v>1.8999999999999999E-10</v>
      </c>
      <c r="W888" t="s">
        <v>2519</v>
      </c>
      <c r="X888">
        <v>0.22599</v>
      </c>
      <c r="Y888" t="s">
        <v>17893</v>
      </c>
    </row>
    <row r="889" spans="2:25" x14ac:dyDescent="0.2">
      <c r="B889" t="s">
        <v>11700</v>
      </c>
      <c r="C889">
        <v>130</v>
      </c>
      <c r="D889" t="s">
        <v>2520</v>
      </c>
      <c r="E889" t="s">
        <v>2521</v>
      </c>
      <c r="F889">
        <v>27232</v>
      </c>
      <c r="G889">
        <v>6</v>
      </c>
      <c r="H889">
        <v>42928496</v>
      </c>
      <c r="I889">
        <v>42931618</v>
      </c>
      <c r="J889">
        <v>0.66793355600000004</v>
      </c>
      <c r="K889">
        <v>-0.20422475000000001</v>
      </c>
      <c r="L889">
        <v>0</v>
      </c>
      <c r="M889">
        <v>0</v>
      </c>
      <c r="N889">
        <v>3</v>
      </c>
      <c r="O889" s="1">
        <v>2.55E-5</v>
      </c>
      <c r="P889" s="1">
        <v>2.3700000000000001E-42</v>
      </c>
      <c r="Q889">
        <v>2</v>
      </c>
      <c r="R889" t="s">
        <v>2522</v>
      </c>
      <c r="S889" t="s">
        <v>56</v>
      </c>
      <c r="T889">
        <v>2</v>
      </c>
      <c r="U889" t="s">
        <v>664</v>
      </c>
      <c r="V889" s="1">
        <v>1.8999999999999999E-10</v>
      </c>
      <c r="W889" t="s">
        <v>2523</v>
      </c>
      <c r="X889">
        <v>0.29404999999999998</v>
      </c>
      <c r="Y889" t="s">
        <v>17894</v>
      </c>
    </row>
    <row r="890" spans="2:25" x14ac:dyDescent="0.2">
      <c r="B890" t="s">
        <v>11700</v>
      </c>
      <c r="C890">
        <v>130</v>
      </c>
      <c r="D890" t="s">
        <v>2524</v>
      </c>
      <c r="E890" t="s">
        <v>2525</v>
      </c>
      <c r="F890">
        <v>5190</v>
      </c>
      <c r="G890">
        <v>6</v>
      </c>
      <c r="H890">
        <v>42931608</v>
      </c>
      <c r="I890">
        <v>42946958</v>
      </c>
      <c r="J890">
        <v>2.8495880000000001E-3</v>
      </c>
      <c r="K890">
        <v>0.92013183899999995</v>
      </c>
      <c r="L890">
        <v>0</v>
      </c>
      <c r="M890">
        <v>0</v>
      </c>
      <c r="N890">
        <v>0</v>
      </c>
      <c r="O890" t="s">
        <v>55</v>
      </c>
      <c r="P890" t="s">
        <v>55</v>
      </c>
      <c r="Q890">
        <v>0</v>
      </c>
      <c r="R890" t="s">
        <v>55</v>
      </c>
      <c r="S890" t="s">
        <v>56</v>
      </c>
      <c r="T890">
        <v>2</v>
      </c>
      <c r="U890" t="s">
        <v>138</v>
      </c>
      <c r="V890" s="1">
        <v>1.8999999999999999E-10</v>
      </c>
      <c r="W890" t="s">
        <v>2526</v>
      </c>
      <c r="X890">
        <v>3.0445E-2</v>
      </c>
      <c r="Y890" t="s">
        <v>17895</v>
      </c>
    </row>
    <row r="891" spans="2:25" x14ac:dyDescent="0.2">
      <c r="B891" t="s">
        <v>11700</v>
      </c>
      <c r="C891">
        <v>130</v>
      </c>
      <c r="D891" t="s">
        <v>1010</v>
      </c>
      <c r="E891" t="s">
        <v>1011</v>
      </c>
      <c r="F891">
        <v>4201</v>
      </c>
      <c r="G891">
        <v>6</v>
      </c>
      <c r="H891">
        <v>42979832</v>
      </c>
      <c r="I891">
        <v>42981706</v>
      </c>
      <c r="J891">
        <v>4.3401232999999997E-2</v>
      </c>
      <c r="K891">
        <v>-0.449729767</v>
      </c>
      <c r="L891">
        <v>0</v>
      </c>
      <c r="M891">
        <v>0</v>
      </c>
      <c r="N891">
        <v>0</v>
      </c>
      <c r="O891" t="s">
        <v>55</v>
      </c>
      <c r="P891" t="s">
        <v>55</v>
      </c>
      <c r="Q891">
        <v>0</v>
      </c>
      <c r="R891" t="s">
        <v>55</v>
      </c>
      <c r="S891" t="s">
        <v>56</v>
      </c>
      <c r="T891">
        <v>4</v>
      </c>
      <c r="U891" t="s">
        <v>1272</v>
      </c>
      <c r="V891" s="1">
        <v>4.1999999999999999E-12</v>
      </c>
      <c r="W891" t="s">
        <v>2527</v>
      </c>
      <c r="X891">
        <v>4.1469000000000002E-3</v>
      </c>
    </row>
    <row r="892" spans="2:25" x14ac:dyDescent="0.2">
      <c r="B892" t="s">
        <v>11700</v>
      </c>
      <c r="C892">
        <v>130</v>
      </c>
      <c r="D892" t="s">
        <v>1012</v>
      </c>
      <c r="E892" t="s">
        <v>1013</v>
      </c>
      <c r="F892">
        <v>116138</v>
      </c>
      <c r="G892">
        <v>6</v>
      </c>
      <c r="H892">
        <v>42981951</v>
      </c>
      <c r="I892">
        <v>42989036</v>
      </c>
      <c r="J892">
        <v>0.99382927099999996</v>
      </c>
      <c r="K892">
        <v>-0.452378528</v>
      </c>
      <c r="L892">
        <v>0</v>
      </c>
      <c r="M892">
        <v>0</v>
      </c>
      <c r="N892">
        <v>0</v>
      </c>
      <c r="O892" t="s">
        <v>55</v>
      </c>
      <c r="P892" t="s">
        <v>55</v>
      </c>
      <c r="Q892">
        <v>0</v>
      </c>
      <c r="R892" t="s">
        <v>55</v>
      </c>
      <c r="S892" t="s">
        <v>56</v>
      </c>
      <c r="T892">
        <v>4</v>
      </c>
      <c r="U892" t="s">
        <v>1272</v>
      </c>
      <c r="V892" s="1">
        <v>4.1999999999999999E-12</v>
      </c>
      <c r="W892" t="s">
        <v>2527</v>
      </c>
      <c r="X892">
        <v>1.4319999999999999E-2</v>
      </c>
    </row>
    <row r="893" spans="2:25" x14ac:dyDescent="0.2">
      <c r="B893" t="s">
        <v>11700</v>
      </c>
      <c r="C893">
        <v>130</v>
      </c>
      <c r="D893" t="s">
        <v>1014</v>
      </c>
      <c r="E893" t="s">
        <v>1015</v>
      </c>
      <c r="F893">
        <v>88745</v>
      </c>
      <c r="G893">
        <v>6</v>
      </c>
      <c r="H893">
        <v>42989383</v>
      </c>
      <c r="I893">
        <v>43001894</v>
      </c>
      <c r="J893" s="1">
        <v>9.2200000000000002E-11</v>
      </c>
      <c r="K893">
        <v>1.5112654E-2</v>
      </c>
      <c r="L893">
        <v>0</v>
      </c>
      <c r="M893">
        <v>0</v>
      </c>
      <c r="N893">
        <v>1</v>
      </c>
      <c r="O893">
        <v>1.95584E-4</v>
      </c>
      <c r="P893" s="1">
        <v>6.7000000000000002E-6</v>
      </c>
      <c r="Q893">
        <v>1</v>
      </c>
      <c r="R893" t="s">
        <v>757</v>
      </c>
      <c r="S893" t="s">
        <v>56</v>
      </c>
      <c r="T893">
        <v>4</v>
      </c>
      <c r="U893" t="s">
        <v>1272</v>
      </c>
      <c r="V893" s="1">
        <v>4.1999999999999999E-12</v>
      </c>
      <c r="W893" t="s">
        <v>2528</v>
      </c>
      <c r="X893">
        <v>2.0171E-3</v>
      </c>
    </row>
    <row r="894" spans="2:25" x14ac:dyDescent="0.2">
      <c r="B894" t="s">
        <v>11700</v>
      </c>
      <c r="C894">
        <v>130</v>
      </c>
      <c r="D894" t="s">
        <v>2529</v>
      </c>
      <c r="E894" t="s">
        <v>2530</v>
      </c>
      <c r="F894">
        <v>9820</v>
      </c>
      <c r="G894">
        <v>6</v>
      </c>
      <c r="H894">
        <v>43005355</v>
      </c>
      <c r="I894">
        <v>43021683</v>
      </c>
      <c r="J894" s="1">
        <v>2.2400000000000001E-11</v>
      </c>
      <c r="K894">
        <v>-0.14264964499999999</v>
      </c>
      <c r="L894">
        <v>0</v>
      </c>
      <c r="M894">
        <v>0</v>
      </c>
      <c r="N894">
        <v>9</v>
      </c>
      <c r="O894" s="1">
        <v>1.5E-10</v>
      </c>
      <c r="P894" s="1">
        <v>3.89E-53</v>
      </c>
      <c r="Q894">
        <v>10</v>
      </c>
      <c r="R894" t="s">
        <v>2531</v>
      </c>
      <c r="S894" t="s">
        <v>56</v>
      </c>
      <c r="T894">
        <v>2</v>
      </c>
      <c r="U894" t="s">
        <v>138</v>
      </c>
      <c r="V894" s="1">
        <v>4.1999999999999999E-12</v>
      </c>
      <c r="W894" t="s">
        <v>2532</v>
      </c>
      <c r="X894">
        <v>1.0824000000000001E-3</v>
      </c>
      <c r="Y894" t="s">
        <v>17896</v>
      </c>
    </row>
    <row r="895" spans="2:25" x14ac:dyDescent="0.2">
      <c r="B895" t="s">
        <v>11700</v>
      </c>
      <c r="C895">
        <v>130</v>
      </c>
      <c r="D895" t="s">
        <v>2533</v>
      </c>
      <c r="E895" t="s">
        <v>2534</v>
      </c>
      <c r="F895">
        <v>89953</v>
      </c>
      <c r="G895">
        <v>6</v>
      </c>
      <c r="H895">
        <v>43008515</v>
      </c>
      <c r="I895">
        <v>43042837</v>
      </c>
      <c r="J895">
        <v>0.23600238500000001</v>
      </c>
      <c r="K895">
        <v>-0.95087769499999997</v>
      </c>
      <c r="L895">
        <v>0</v>
      </c>
      <c r="M895">
        <v>0</v>
      </c>
      <c r="N895">
        <v>35</v>
      </c>
      <c r="O895" s="1">
        <v>1.9000000000000001E-5</v>
      </c>
      <c r="P895">
        <v>1.08533E-2</v>
      </c>
      <c r="Q895">
        <v>3</v>
      </c>
      <c r="R895" t="s">
        <v>2535</v>
      </c>
      <c r="S895" t="s">
        <v>0</v>
      </c>
      <c r="T895">
        <v>0</v>
      </c>
      <c r="U895" t="s">
        <v>55</v>
      </c>
      <c r="V895" s="1">
        <v>2.2999999999999999E-9</v>
      </c>
      <c r="W895" t="s">
        <v>2505</v>
      </c>
      <c r="X895">
        <v>8.5846000000000002E-4</v>
      </c>
    </row>
    <row r="896" spans="2:25" x14ac:dyDescent="0.2">
      <c r="B896" t="s">
        <v>11700</v>
      </c>
      <c r="C896">
        <v>130</v>
      </c>
      <c r="D896" t="s">
        <v>2536</v>
      </c>
      <c r="E896" t="s">
        <v>2537</v>
      </c>
      <c r="F896">
        <v>51069</v>
      </c>
      <c r="G896">
        <v>6</v>
      </c>
      <c r="H896">
        <v>43021767</v>
      </c>
      <c r="I896">
        <v>43027544</v>
      </c>
      <c r="J896">
        <v>1.593721E-3</v>
      </c>
      <c r="K896">
        <v>-0.33717218199999999</v>
      </c>
      <c r="L896">
        <v>0</v>
      </c>
      <c r="M896">
        <v>0</v>
      </c>
      <c r="N896">
        <v>2</v>
      </c>
      <c r="O896" s="1">
        <v>9.2899999999999995E-5</v>
      </c>
      <c r="P896">
        <v>7.5782200000000001E-3</v>
      </c>
      <c r="Q896">
        <v>1</v>
      </c>
      <c r="R896" t="s">
        <v>239</v>
      </c>
      <c r="S896" t="s">
        <v>56</v>
      </c>
      <c r="T896">
        <v>2</v>
      </c>
      <c r="U896" t="s">
        <v>138</v>
      </c>
      <c r="V896" s="1">
        <v>1.8999999999999999E-10</v>
      </c>
      <c r="W896" t="s">
        <v>2538</v>
      </c>
      <c r="X896">
        <v>5.7873000000000004E-3</v>
      </c>
    </row>
    <row r="897" spans="2:25" x14ac:dyDescent="0.2">
      <c r="B897" t="s">
        <v>11700</v>
      </c>
      <c r="C897">
        <v>130</v>
      </c>
      <c r="D897" t="s">
        <v>2539</v>
      </c>
      <c r="E897" t="s">
        <v>2540</v>
      </c>
      <c r="F897">
        <v>5754</v>
      </c>
      <c r="G897">
        <v>6</v>
      </c>
      <c r="H897">
        <v>43044006</v>
      </c>
      <c r="I897">
        <v>43129457</v>
      </c>
      <c r="J897">
        <v>0.97587948099999999</v>
      </c>
      <c r="K897">
        <v>-0.13344361499999999</v>
      </c>
      <c r="L897">
        <v>11</v>
      </c>
      <c r="M897">
        <v>5.39</v>
      </c>
      <c r="N897">
        <v>65</v>
      </c>
      <c r="O897" s="1">
        <v>3.41E-9</v>
      </c>
      <c r="P897" s="1">
        <v>1.41E-11</v>
      </c>
      <c r="Q897">
        <v>13</v>
      </c>
      <c r="R897" t="s">
        <v>2541</v>
      </c>
      <c r="S897" t="s">
        <v>56</v>
      </c>
      <c r="T897">
        <v>2</v>
      </c>
      <c r="U897" t="s">
        <v>673</v>
      </c>
      <c r="V897" s="1">
        <v>4.1999999999999999E-12</v>
      </c>
      <c r="W897" t="s">
        <v>2542</v>
      </c>
      <c r="X897" s="1">
        <v>1.165E-7</v>
      </c>
    </row>
    <row r="898" spans="2:25" x14ac:dyDescent="0.2">
      <c r="B898" t="s">
        <v>11700</v>
      </c>
      <c r="C898">
        <v>130</v>
      </c>
      <c r="D898" t="s">
        <v>2543</v>
      </c>
      <c r="E898" t="s">
        <v>2544</v>
      </c>
      <c r="F898">
        <v>6722</v>
      </c>
      <c r="G898">
        <v>6</v>
      </c>
      <c r="H898">
        <v>43139037</v>
      </c>
      <c r="I898">
        <v>43149243</v>
      </c>
      <c r="J898">
        <v>0.97003128800000005</v>
      </c>
      <c r="K898">
        <v>-0.362002247</v>
      </c>
      <c r="L898">
        <v>13</v>
      </c>
      <c r="M898">
        <v>18.73</v>
      </c>
      <c r="N898">
        <v>0</v>
      </c>
      <c r="O898" t="s">
        <v>55</v>
      </c>
      <c r="P898" t="s">
        <v>55</v>
      </c>
      <c r="Q898">
        <v>0</v>
      </c>
      <c r="R898" t="s">
        <v>55</v>
      </c>
      <c r="S898" t="s">
        <v>56</v>
      </c>
      <c r="T898">
        <v>2</v>
      </c>
      <c r="U898" t="s">
        <v>148</v>
      </c>
      <c r="V898" s="1">
        <v>4.1999999999999999E-12</v>
      </c>
      <c r="W898" t="s">
        <v>2545</v>
      </c>
      <c r="X898" s="1">
        <v>9.5573E-7</v>
      </c>
    </row>
    <row r="899" spans="2:25" x14ac:dyDescent="0.2">
      <c r="B899" t="s">
        <v>11700</v>
      </c>
      <c r="C899">
        <v>130</v>
      </c>
      <c r="D899" t="s">
        <v>2546</v>
      </c>
      <c r="E899" t="s">
        <v>2547</v>
      </c>
      <c r="F899">
        <v>23113</v>
      </c>
      <c r="G899">
        <v>6</v>
      </c>
      <c r="H899">
        <v>43149913</v>
      </c>
      <c r="I899">
        <v>43192325</v>
      </c>
      <c r="J899">
        <v>0.967475855</v>
      </c>
      <c r="K899">
        <v>-0.195719526</v>
      </c>
      <c r="L899">
        <v>50</v>
      </c>
      <c r="M899">
        <v>18.73</v>
      </c>
      <c r="N899">
        <v>66</v>
      </c>
      <c r="O899" s="1">
        <v>7.7499999999999997E-20</v>
      </c>
      <c r="P899" s="1">
        <v>1.6700000000000001E-14</v>
      </c>
      <c r="Q899">
        <v>12</v>
      </c>
      <c r="R899" t="s">
        <v>2548</v>
      </c>
      <c r="S899" t="s">
        <v>56</v>
      </c>
      <c r="T899">
        <v>3</v>
      </c>
      <c r="U899" t="s">
        <v>155</v>
      </c>
      <c r="V899" s="1">
        <v>4.1999999999999999E-12</v>
      </c>
      <c r="W899" t="s">
        <v>2549</v>
      </c>
      <c r="X899" s="1">
        <v>4.8944000000000002E-10</v>
      </c>
    </row>
    <row r="900" spans="2:25" x14ac:dyDescent="0.2">
      <c r="B900" t="s">
        <v>11700</v>
      </c>
      <c r="C900">
        <v>130</v>
      </c>
      <c r="D900" t="s">
        <v>2550</v>
      </c>
      <c r="E900" t="s">
        <v>2551</v>
      </c>
      <c r="F900">
        <v>10591</v>
      </c>
      <c r="G900">
        <v>6</v>
      </c>
      <c r="H900">
        <v>43193367</v>
      </c>
      <c r="I900">
        <v>43197222</v>
      </c>
      <c r="J900">
        <v>7.1657000000000003E-4</v>
      </c>
      <c r="K900" t="s">
        <v>55</v>
      </c>
      <c r="L900">
        <v>31</v>
      </c>
      <c r="M900">
        <v>15.69</v>
      </c>
      <c r="N900">
        <v>80</v>
      </c>
      <c r="O900" s="1">
        <v>2.6599999999999999E-71</v>
      </c>
      <c r="P900" s="1">
        <v>7.7899999999999997E-63</v>
      </c>
      <c r="Q900">
        <v>39</v>
      </c>
      <c r="R900" t="s">
        <v>2552</v>
      </c>
      <c r="S900" t="s">
        <v>56</v>
      </c>
      <c r="T900">
        <v>2</v>
      </c>
      <c r="U900" t="s">
        <v>2444</v>
      </c>
      <c r="V900" s="1">
        <v>4.1999999999999999E-12</v>
      </c>
      <c r="W900" t="s">
        <v>2553</v>
      </c>
      <c r="X900" s="1">
        <v>4.8786000000000001E-9</v>
      </c>
    </row>
    <row r="901" spans="2:25" x14ac:dyDescent="0.2">
      <c r="B901" t="s">
        <v>11700</v>
      </c>
      <c r="C901">
        <v>130</v>
      </c>
      <c r="D901" t="s">
        <v>2554</v>
      </c>
      <c r="E901" t="s">
        <v>2555</v>
      </c>
      <c r="F901">
        <v>84630</v>
      </c>
      <c r="G901">
        <v>6</v>
      </c>
      <c r="H901">
        <v>43211418</v>
      </c>
      <c r="I901">
        <v>43255997</v>
      </c>
      <c r="J901">
        <v>0.99730696299999999</v>
      </c>
      <c r="K901">
        <v>-1.3189223640000001</v>
      </c>
      <c r="L901">
        <v>28</v>
      </c>
      <c r="M901">
        <v>14.1</v>
      </c>
      <c r="N901">
        <v>41</v>
      </c>
      <c r="O901" s="1">
        <v>1.63E-8</v>
      </c>
      <c r="P901" s="1">
        <v>3.1399999999999998E-5</v>
      </c>
      <c r="Q901">
        <v>2</v>
      </c>
      <c r="R901" t="s">
        <v>2556</v>
      </c>
      <c r="S901" t="s">
        <v>0</v>
      </c>
      <c r="T901">
        <v>0</v>
      </c>
      <c r="U901" t="s">
        <v>55</v>
      </c>
      <c r="V901" s="1">
        <v>2.2999999999999999E-9</v>
      </c>
      <c r="W901" t="s">
        <v>2557</v>
      </c>
      <c r="X901" s="1">
        <v>1.0232000000000001E-7</v>
      </c>
    </row>
    <row r="902" spans="2:25" x14ac:dyDescent="0.2">
      <c r="B902" t="s">
        <v>11700</v>
      </c>
      <c r="C902">
        <v>130</v>
      </c>
      <c r="D902" t="s">
        <v>2558</v>
      </c>
      <c r="E902" t="s">
        <v>2559</v>
      </c>
      <c r="F902">
        <v>10864</v>
      </c>
      <c r="G902">
        <v>6</v>
      </c>
      <c r="H902">
        <v>43263432</v>
      </c>
      <c r="I902">
        <v>43273276</v>
      </c>
      <c r="J902" s="1">
        <v>3.72E-6</v>
      </c>
      <c r="K902">
        <v>-0.72845429699999997</v>
      </c>
      <c r="L902">
        <v>0</v>
      </c>
      <c r="M902">
        <v>0</v>
      </c>
      <c r="N902">
        <v>2</v>
      </c>
      <c r="O902" s="1">
        <v>6.6099999999999994E-5</v>
      </c>
      <c r="P902" s="1">
        <v>1.93E-24</v>
      </c>
      <c r="Q902">
        <v>1</v>
      </c>
      <c r="R902" t="s">
        <v>468</v>
      </c>
      <c r="S902" t="s">
        <v>56</v>
      </c>
      <c r="T902">
        <v>1</v>
      </c>
      <c r="U902" t="s">
        <v>71</v>
      </c>
      <c r="V902" s="1">
        <v>3.1E-8</v>
      </c>
      <c r="W902" t="s">
        <v>2560</v>
      </c>
      <c r="X902" s="1">
        <v>1.6497000000000001E-5</v>
      </c>
    </row>
    <row r="903" spans="2:25" x14ac:dyDescent="0.2">
      <c r="B903" t="s">
        <v>11700</v>
      </c>
      <c r="C903">
        <v>130</v>
      </c>
      <c r="D903" t="s">
        <v>2561</v>
      </c>
      <c r="E903" t="s">
        <v>2562</v>
      </c>
      <c r="F903">
        <v>401262</v>
      </c>
      <c r="G903">
        <v>6</v>
      </c>
      <c r="H903">
        <v>43267448</v>
      </c>
      <c r="I903">
        <v>43276535</v>
      </c>
      <c r="J903">
        <v>3.3902638999999998E-2</v>
      </c>
      <c r="K903">
        <v>-0.28921234200000001</v>
      </c>
      <c r="L903">
        <v>0</v>
      </c>
      <c r="M903">
        <v>0</v>
      </c>
      <c r="N903">
        <v>4</v>
      </c>
      <c r="O903" s="1">
        <v>2.0099999999999998E-6</v>
      </c>
      <c r="P903" s="1">
        <v>1.6E-11</v>
      </c>
      <c r="Q903">
        <v>2</v>
      </c>
      <c r="R903" t="s">
        <v>2563</v>
      </c>
      <c r="S903" t="s">
        <v>56</v>
      </c>
      <c r="T903">
        <v>1</v>
      </c>
      <c r="U903" t="s">
        <v>61</v>
      </c>
      <c r="V903" s="1">
        <v>1.8999999999999999E-10</v>
      </c>
      <c r="W903" t="s">
        <v>2564</v>
      </c>
      <c r="X903">
        <v>2.1264E-4</v>
      </c>
    </row>
    <row r="904" spans="2:25" x14ac:dyDescent="0.2">
      <c r="B904" t="s">
        <v>11700</v>
      </c>
      <c r="C904">
        <v>130</v>
      </c>
      <c r="D904" t="s">
        <v>1016</v>
      </c>
      <c r="E904" t="s">
        <v>1017</v>
      </c>
      <c r="F904">
        <v>24149</v>
      </c>
      <c r="G904">
        <v>6</v>
      </c>
      <c r="H904">
        <v>43274872</v>
      </c>
      <c r="I904">
        <v>43337216</v>
      </c>
      <c r="J904">
        <v>5.3782967000000001E-2</v>
      </c>
      <c r="K904">
        <v>-0.194710998</v>
      </c>
      <c r="L904">
        <v>0</v>
      </c>
      <c r="M904">
        <v>0</v>
      </c>
      <c r="N904">
        <v>0</v>
      </c>
      <c r="O904" t="s">
        <v>55</v>
      </c>
      <c r="P904" t="s">
        <v>55</v>
      </c>
      <c r="Q904">
        <v>0</v>
      </c>
      <c r="R904" t="s">
        <v>55</v>
      </c>
      <c r="S904" t="s">
        <v>56</v>
      </c>
      <c r="T904">
        <v>5</v>
      </c>
      <c r="U904" t="s">
        <v>1989</v>
      </c>
      <c r="V904" s="1">
        <v>4.1999999999999999E-12</v>
      </c>
      <c r="W904" t="s">
        <v>2565</v>
      </c>
      <c r="X904" s="1">
        <v>5.4611999999999998E-5</v>
      </c>
    </row>
    <row r="905" spans="2:25" x14ac:dyDescent="0.2">
      <c r="B905" t="s">
        <v>11700</v>
      </c>
      <c r="C905">
        <v>130</v>
      </c>
      <c r="D905" t="s">
        <v>2566</v>
      </c>
      <c r="E905" t="s">
        <v>2567</v>
      </c>
      <c r="F905">
        <v>89845</v>
      </c>
      <c r="G905">
        <v>6</v>
      </c>
      <c r="H905">
        <v>43395104</v>
      </c>
      <c r="I905">
        <v>43418168</v>
      </c>
      <c r="J905" s="1">
        <v>8.3099999999999993E-21</v>
      </c>
      <c r="K905">
        <v>-0.28495715799999999</v>
      </c>
      <c r="L905">
        <v>0</v>
      </c>
      <c r="M905">
        <v>0</v>
      </c>
      <c r="N905">
        <v>6</v>
      </c>
      <c r="O905" s="1">
        <v>3.3300000000000003E-5</v>
      </c>
      <c r="P905" s="1">
        <v>5.1900000000000001E-5</v>
      </c>
      <c r="Q905">
        <v>1</v>
      </c>
      <c r="R905" t="s">
        <v>468</v>
      </c>
      <c r="S905" t="s">
        <v>56</v>
      </c>
      <c r="T905">
        <v>2</v>
      </c>
      <c r="U905" t="s">
        <v>138</v>
      </c>
      <c r="V905" s="1">
        <v>1.8999999999999999E-10</v>
      </c>
      <c r="W905" t="s">
        <v>2568</v>
      </c>
      <c r="X905">
        <v>0.13789999999999999</v>
      </c>
    </row>
    <row r="906" spans="2:25" x14ac:dyDescent="0.2">
      <c r="B906" t="s">
        <v>11700</v>
      </c>
      <c r="C906">
        <v>130</v>
      </c>
      <c r="D906" t="s">
        <v>2569</v>
      </c>
      <c r="E906" t="s">
        <v>2570</v>
      </c>
      <c r="F906">
        <v>65989</v>
      </c>
      <c r="G906">
        <v>6</v>
      </c>
      <c r="H906">
        <v>43418090</v>
      </c>
      <c r="I906">
        <v>43424370</v>
      </c>
      <c r="J906">
        <v>0.68577415799999997</v>
      </c>
      <c r="K906">
        <v>-0.58002072800000004</v>
      </c>
      <c r="L906">
        <v>0</v>
      </c>
      <c r="M906">
        <v>0</v>
      </c>
      <c r="N906">
        <v>0</v>
      </c>
      <c r="O906" t="s">
        <v>55</v>
      </c>
      <c r="P906" t="s">
        <v>55</v>
      </c>
      <c r="Q906">
        <v>0</v>
      </c>
      <c r="R906" t="s">
        <v>55</v>
      </c>
      <c r="S906" t="s">
        <v>56</v>
      </c>
      <c r="T906">
        <v>5</v>
      </c>
      <c r="U906" t="s">
        <v>1989</v>
      </c>
      <c r="V906" s="1">
        <v>4.1999999999999999E-12</v>
      </c>
      <c r="W906" t="s">
        <v>2571</v>
      </c>
      <c r="X906">
        <v>0.14774000000000001</v>
      </c>
    </row>
    <row r="907" spans="2:25" x14ac:dyDescent="0.2">
      <c r="B907" t="s">
        <v>11700</v>
      </c>
      <c r="C907">
        <v>130</v>
      </c>
      <c r="D907" t="s">
        <v>2572</v>
      </c>
      <c r="E907" t="s">
        <v>2573</v>
      </c>
      <c r="F907">
        <v>93643</v>
      </c>
      <c r="G907">
        <v>6</v>
      </c>
      <c r="H907">
        <v>43445261</v>
      </c>
      <c r="I907">
        <v>43474294</v>
      </c>
      <c r="J907">
        <v>1.0593930000000001E-3</v>
      </c>
      <c r="K907">
        <v>0.65823007</v>
      </c>
      <c r="L907">
        <v>0</v>
      </c>
      <c r="M907">
        <v>0</v>
      </c>
      <c r="N907">
        <v>0</v>
      </c>
      <c r="O907" t="s">
        <v>55</v>
      </c>
      <c r="P907" t="s">
        <v>55</v>
      </c>
      <c r="Q907">
        <v>0</v>
      </c>
      <c r="R907" t="s">
        <v>55</v>
      </c>
      <c r="S907" t="s">
        <v>56</v>
      </c>
      <c r="T907">
        <v>2</v>
      </c>
      <c r="U907" t="s">
        <v>115</v>
      </c>
      <c r="V907" s="1">
        <v>4.1999999999999999E-12</v>
      </c>
      <c r="W907" t="s">
        <v>2574</v>
      </c>
      <c r="X907">
        <v>2.4369999999999999E-2</v>
      </c>
    </row>
    <row r="908" spans="2:25" x14ac:dyDescent="0.2">
      <c r="B908" t="s">
        <v>11700</v>
      </c>
      <c r="C908">
        <v>130</v>
      </c>
      <c r="D908" t="s">
        <v>1018</v>
      </c>
      <c r="E908" t="s">
        <v>1019</v>
      </c>
      <c r="F908">
        <v>221424</v>
      </c>
      <c r="G908">
        <v>6</v>
      </c>
      <c r="H908">
        <v>43474707</v>
      </c>
      <c r="I908">
        <v>43478424</v>
      </c>
      <c r="J908">
        <v>0.63511613300000003</v>
      </c>
      <c r="K908" t="s">
        <v>55</v>
      </c>
      <c r="L908">
        <v>0</v>
      </c>
      <c r="M908">
        <v>0</v>
      </c>
      <c r="N908">
        <v>0</v>
      </c>
      <c r="O908" t="s">
        <v>55</v>
      </c>
      <c r="P908" t="s">
        <v>55</v>
      </c>
      <c r="Q908">
        <v>0</v>
      </c>
      <c r="R908" t="s">
        <v>55</v>
      </c>
      <c r="S908" t="s">
        <v>56</v>
      </c>
      <c r="T908">
        <v>4</v>
      </c>
      <c r="U908" t="s">
        <v>2575</v>
      </c>
      <c r="V908" s="1">
        <v>4.1999999999999999E-12</v>
      </c>
      <c r="W908" t="s">
        <v>2576</v>
      </c>
      <c r="X908">
        <v>1.5984000000000002E-2</v>
      </c>
    </row>
    <row r="909" spans="2:25" x14ac:dyDescent="0.2">
      <c r="B909" t="s">
        <v>11700</v>
      </c>
      <c r="C909">
        <v>130</v>
      </c>
      <c r="D909" t="s">
        <v>1020</v>
      </c>
      <c r="E909" t="s">
        <v>1021</v>
      </c>
      <c r="F909">
        <v>9533</v>
      </c>
      <c r="G909">
        <v>6</v>
      </c>
      <c r="H909">
        <v>43477440</v>
      </c>
      <c r="I909">
        <v>43497323</v>
      </c>
      <c r="J909">
        <v>2.9162300000000002E-4</v>
      </c>
      <c r="K909">
        <v>-0.12686192800000001</v>
      </c>
      <c r="L909">
        <v>0</v>
      </c>
      <c r="M909">
        <v>0</v>
      </c>
      <c r="N909">
        <v>0</v>
      </c>
      <c r="O909" t="s">
        <v>55</v>
      </c>
      <c r="P909" t="s">
        <v>55</v>
      </c>
      <c r="Q909">
        <v>0</v>
      </c>
      <c r="R909" t="s">
        <v>55</v>
      </c>
      <c r="S909" t="s">
        <v>56</v>
      </c>
      <c r="T909">
        <v>4</v>
      </c>
      <c r="U909" t="s">
        <v>2575</v>
      </c>
      <c r="V909" s="1">
        <v>4.1999999999999999E-12</v>
      </c>
      <c r="W909" t="s">
        <v>2576</v>
      </c>
      <c r="X909">
        <v>2.1413000000000001E-2</v>
      </c>
      <c r="Y909" t="s">
        <v>17775</v>
      </c>
    </row>
    <row r="910" spans="2:25" x14ac:dyDescent="0.2">
      <c r="B910" t="s">
        <v>11700</v>
      </c>
      <c r="C910">
        <v>130</v>
      </c>
      <c r="D910" t="s">
        <v>2577</v>
      </c>
      <c r="E910" t="s">
        <v>2578</v>
      </c>
      <c r="F910">
        <v>25844</v>
      </c>
      <c r="G910">
        <v>6</v>
      </c>
      <c r="H910">
        <v>43479565</v>
      </c>
      <c r="I910">
        <v>43484728</v>
      </c>
      <c r="J910">
        <v>0.81210097400000003</v>
      </c>
      <c r="K910">
        <v>-6.5425944999999999E-2</v>
      </c>
      <c r="L910">
        <v>0</v>
      </c>
      <c r="M910">
        <v>0</v>
      </c>
      <c r="N910">
        <v>0</v>
      </c>
      <c r="O910" t="s">
        <v>55</v>
      </c>
      <c r="P910" t="s">
        <v>55</v>
      </c>
      <c r="Q910">
        <v>0</v>
      </c>
      <c r="R910" t="s">
        <v>55</v>
      </c>
      <c r="S910" t="s">
        <v>56</v>
      </c>
      <c r="T910">
        <v>7</v>
      </c>
      <c r="U910" t="s">
        <v>2579</v>
      </c>
      <c r="V910" s="1">
        <v>4.1999999999999999E-12</v>
      </c>
      <c r="W910" t="s">
        <v>2580</v>
      </c>
      <c r="X910">
        <v>1.4108000000000001E-2</v>
      </c>
    </row>
    <row r="911" spans="2:25" x14ac:dyDescent="0.2">
      <c r="B911" t="s">
        <v>11700</v>
      </c>
      <c r="C911">
        <v>130</v>
      </c>
      <c r="D911" t="s">
        <v>2581</v>
      </c>
      <c r="E911" t="s">
        <v>2582</v>
      </c>
      <c r="F911">
        <v>57510</v>
      </c>
      <c r="G911">
        <v>6</v>
      </c>
      <c r="H911">
        <v>43490072</v>
      </c>
      <c r="I911">
        <v>43543812</v>
      </c>
      <c r="J911">
        <v>0.99999936899999997</v>
      </c>
      <c r="K911">
        <v>0.31159698200000002</v>
      </c>
      <c r="L911">
        <v>0</v>
      </c>
      <c r="M911">
        <v>0</v>
      </c>
      <c r="N911">
        <v>6</v>
      </c>
      <c r="O911" s="1">
        <v>5.63E-5</v>
      </c>
      <c r="P911" s="1">
        <v>8.9699999999999993E-18</v>
      </c>
      <c r="Q911">
        <v>1</v>
      </c>
      <c r="R911" t="s">
        <v>468</v>
      </c>
      <c r="S911" t="s">
        <v>56</v>
      </c>
      <c r="T911">
        <v>3</v>
      </c>
      <c r="U911" t="s">
        <v>174</v>
      </c>
      <c r="V911" s="1">
        <v>4.1999999999999999E-12</v>
      </c>
      <c r="W911" t="s">
        <v>2583</v>
      </c>
      <c r="X911">
        <v>2.6456E-2</v>
      </c>
    </row>
    <row r="912" spans="2:25" x14ac:dyDescent="0.2">
      <c r="B912" t="s">
        <v>11700</v>
      </c>
      <c r="C912">
        <v>130</v>
      </c>
      <c r="D912" t="s">
        <v>2584</v>
      </c>
      <c r="E912" t="s">
        <v>2585</v>
      </c>
      <c r="F912">
        <v>5429</v>
      </c>
      <c r="G912">
        <v>6</v>
      </c>
      <c r="H912">
        <v>43543887</v>
      </c>
      <c r="I912">
        <v>43586701</v>
      </c>
      <c r="J912">
        <v>3.5908709999999998E-3</v>
      </c>
      <c r="K912">
        <v>0.28303530900000001</v>
      </c>
      <c r="L912">
        <v>0</v>
      </c>
      <c r="M912">
        <v>0</v>
      </c>
      <c r="N912">
        <v>0</v>
      </c>
      <c r="O912" t="s">
        <v>55</v>
      </c>
      <c r="P912" t="s">
        <v>55</v>
      </c>
      <c r="Q912">
        <v>0</v>
      </c>
      <c r="R912" t="s">
        <v>55</v>
      </c>
      <c r="S912" t="s">
        <v>56</v>
      </c>
      <c r="T912">
        <v>3</v>
      </c>
      <c r="U912" t="s">
        <v>174</v>
      </c>
      <c r="V912" s="1">
        <v>4.1999999999999999E-12</v>
      </c>
      <c r="W912" t="s">
        <v>2514</v>
      </c>
      <c r="X912">
        <v>2.5510000000000001E-2</v>
      </c>
      <c r="Y912" t="s">
        <v>17897</v>
      </c>
    </row>
    <row r="913" spans="2:25" x14ac:dyDescent="0.2">
      <c r="B913" t="s">
        <v>11700</v>
      </c>
      <c r="C913">
        <v>130</v>
      </c>
      <c r="D913" t="s">
        <v>2586</v>
      </c>
      <c r="E913" t="s">
        <v>2587</v>
      </c>
      <c r="F913">
        <v>54676</v>
      </c>
      <c r="G913">
        <v>6</v>
      </c>
      <c r="H913">
        <v>43573053</v>
      </c>
      <c r="I913">
        <v>43596899</v>
      </c>
      <c r="J913">
        <v>0.88477892000000002</v>
      </c>
      <c r="K913">
        <v>0.32359448299999999</v>
      </c>
      <c r="L913">
        <v>0</v>
      </c>
      <c r="M913">
        <v>0</v>
      </c>
      <c r="N913">
        <v>0</v>
      </c>
      <c r="O913" t="s">
        <v>55</v>
      </c>
      <c r="P913" t="s">
        <v>55</v>
      </c>
      <c r="Q913">
        <v>0</v>
      </c>
      <c r="R913" t="s">
        <v>55</v>
      </c>
      <c r="S913" t="s">
        <v>56</v>
      </c>
      <c r="T913">
        <v>1</v>
      </c>
      <c r="U913" t="s">
        <v>71</v>
      </c>
      <c r="V913" s="1">
        <v>4.1999999999999999E-12</v>
      </c>
      <c r="W913" t="s">
        <v>2588</v>
      </c>
      <c r="X913">
        <v>1.5396E-2</v>
      </c>
      <c r="Y913" t="s">
        <v>17898</v>
      </c>
    </row>
    <row r="914" spans="2:25" x14ac:dyDescent="0.2">
      <c r="B914" t="s">
        <v>11700</v>
      </c>
      <c r="C914">
        <v>130</v>
      </c>
      <c r="D914" t="s">
        <v>2589</v>
      </c>
      <c r="E914" t="s">
        <v>2590</v>
      </c>
      <c r="F914">
        <v>9587</v>
      </c>
      <c r="G914">
        <v>6</v>
      </c>
      <c r="H914">
        <v>43597277</v>
      </c>
      <c r="I914">
        <v>43608689</v>
      </c>
      <c r="J914">
        <v>8.2444400000000004E-3</v>
      </c>
      <c r="K914">
        <v>-2.0053523E-2</v>
      </c>
      <c r="L914">
        <v>0</v>
      </c>
      <c r="M914">
        <v>0</v>
      </c>
      <c r="N914">
        <v>2</v>
      </c>
      <c r="O914" s="1">
        <v>9.7100000000000002E-6</v>
      </c>
      <c r="P914">
        <v>2.42296E-2</v>
      </c>
      <c r="Q914">
        <v>1</v>
      </c>
      <c r="R914" t="s">
        <v>2591</v>
      </c>
      <c r="S914" t="s">
        <v>56</v>
      </c>
      <c r="T914">
        <v>1</v>
      </c>
      <c r="U914" t="s">
        <v>71</v>
      </c>
      <c r="V914" s="1">
        <v>4.1999999999999999E-12</v>
      </c>
      <c r="W914" t="s">
        <v>2592</v>
      </c>
      <c r="X914">
        <v>1.5506000000000001E-2</v>
      </c>
    </row>
    <row r="915" spans="2:25" x14ac:dyDescent="0.2">
      <c r="B915" t="s">
        <v>11700</v>
      </c>
      <c r="C915">
        <v>130</v>
      </c>
      <c r="D915" t="s">
        <v>2593</v>
      </c>
      <c r="E915" t="s">
        <v>2594</v>
      </c>
      <c r="F915">
        <v>221421</v>
      </c>
      <c r="G915">
        <v>6</v>
      </c>
      <c r="H915">
        <v>43612783</v>
      </c>
      <c r="I915">
        <v>43640336</v>
      </c>
      <c r="J915">
        <v>4.9003780000000004E-3</v>
      </c>
      <c r="K915">
        <v>1.0630921099999999</v>
      </c>
      <c r="L915">
        <v>0</v>
      </c>
      <c r="M915">
        <v>0</v>
      </c>
      <c r="N915">
        <v>0</v>
      </c>
      <c r="O915" t="s">
        <v>55</v>
      </c>
      <c r="P915" t="s">
        <v>55</v>
      </c>
      <c r="Q915">
        <v>0</v>
      </c>
      <c r="R915" t="s">
        <v>55</v>
      </c>
      <c r="S915" t="s">
        <v>56</v>
      </c>
      <c r="T915">
        <v>1</v>
      </c>
      <c r="U915" t="s">
        <v>71</v>
      </c>
      <c r="V915" s="1">
        <v>3.5999999999999998E-8</v>
      </c>
      <c r="W915" t="s">
        <v>2505</v>
      </c>
      <c r="X915">
        <v>1.7868999999999999E-2</v>
      </c>
      <c r="Y915" t="s">
        <v>17899</v>
      </c>
    </row>
    <row r="916" spans="2:25" x14ac:dyDescent="0.2">
      <c r="B916" t="s">
        <v>11700</v>
      </c>
      <c r="C916">
        <v>130</v>
      </c>
      <c r="D916" t="s">
        <v>2595</v>
      </c>
      <c r="E916" t="s">
        <v>2596</v>
      </c>
      <c r="F916">
        <v>22858</v>
      </c>
      <c r="G916">
        <v>6</v>
      </c>
      <c r="H916">
        <v>52866077</v>
      </c>
      <c r="I916">
        <v>52926600</v>
      </c>
      <c r="J916">
        <v>0.107449829</v>
      </c>
      <c r="K916">
        <v>-3.1377677369999999</v>
      </c>
      <c r="L916">
        <v>0</v>
      </c>
      <c r="M916">
        <v>0</v>
      </c>
      <c r="N916">
        <v>0</v>
      </c>
      <c r="O916" t="s">
        <v>55</v>
      </c>
      <c r="P916" t="s">
        <v>55</v>
      </c>
      <c r="Q916">
        <v>0</v>
      </c>
      <c r="R916" t="s">
        <v>55</v>
      </c>
      <c r="S916" t="s">
        <v>56</v>
      </c>
      <c r="T916">
        <v>1</v>
      </c>
      <c r="U916" t="s">
        <v>245</v>
      </c>
      <c r="V916" s="1">
        <v>5.7999999999999996E-10</v>
      </c>
      <c r="W916" t="s">
        <v>2597</v>
      </c>
      <c r="X916">
        <v>0.75480999999999998</v>
      </c>
      <c r="Y916" t="s">
        <v>17900</v>
      </c>
    </row>
    <row r="917" spans="2:25" x14ac:dyDescent="0.2">
      <c r="B917" t="s">
        <v>11700</v>
      </c>
      <c r="C917">
        <v>130</v>
      </c>
      <c r="D917" t="s">
        <v>2598</v>
      </c>
      <c r="E917" t="s">
        <v>2599</v>
      </c>
      <c r="F917">
        <v>2729</v>
      </c>
      <c r="G917">
        <v>6</v>
      </c>
      <c r="H917">
        <v>53362139</v>
      </c>
      <c r="I917">
        <v>53481768</v>
      </c>
      <c r="J917">
        <v>0.81507835500000003</v>
      </c>
      <c r="K917">
        <v>-0.90027408399999997</v>
      </c>
      <c r="L917">
        <v>0</v>
      </c>
      <c r="M917">
        <v>0</v>
      </c>
      <c r="N917">
        <v>0</v>
      </c>
      <c r="O917" t="s">
        <v>55</v>
      </c>
      <c r="P917" t="s">
        <v>55</v>
      </c>
      <c r="Q917">
        <v>0</v>
      </c>
      <c r="R917" t="s">
        <v>55</v>
      </c>
      <c r="S917" t="s">
        <v>56</v>
      </c>
      <c r="T917">
        <v>3</v>
      </c>
      <c r="U917" t="s">
        <v>228</v>
      </c>
      <c r="V917" s="1">
        <v>9.9999999999999994E-12</v>
      </c>
      <c r="W917" t="s">
        <v>2600</v>
      </c>
      <c r="X917">
        <v>0.15015999999999999</v>
      </c>
      <c r="Y917" t="s">
        <v>17901</v>
      </c>
    </row>
    <row r="918" spans="2:25" x14ac:dyDescent="0.2">
      <c r="B918" t="s">
        <v>11700</v>
      </c>
      <c r="C918">
        <v>130</v>
      </c>
      <c r="D918" t="s">
        <v>2601</v>
      </c>
      <c r="E918" t="s">
        <v>2602</v>
      </c>
      <c r="F918">
        <v>401265</v>
      </c>
      <c r="G918">
        <v>6</v>
      </c>
      <c r="H918">
        <v>53512699</v>
      </c>
      <c r="I918">
        <v>53530506</v>
      </c>
      <c r="J918">
        <v>1.9083263999999999E-2</v>
      </c>
      <c r="K918">
        <v>1.1970599070000001</v>
      </c>
      <c r="L918">
        <v>0</v>
      </c>
      <c r="M918">
        <v>0</v>
      </c>
      <c r="N918">
        <v>0</v>
      </c>
      <c r="O918" t="s">
        <v>55</v>
      </c>
      <c r="P918" t="s">
        <v>55</v>
      </c>
      <c r="Q918">
        <v>0</v>
      </c>
      <c r="R918" t="s">
        <v>55</v>
      </c>
      <c r="S918" t="s">
        <v>56</v>
      </c>
      <c r="T918">
        <v>3</v>
      </c>
      <c r="U918" t="s">
        <v>228</v>
      </c>
      <c r="V918" s="1">
        <v>9.9999999999999994E-12</v>
      </c>
      <c r="W918" t="s">
        <v>2603</v>
      </c>
      <c r="X918">
        <v>0.63204000000000005</v>
      </c>
    </row>
    <row r="919" spans="2:25" x14ac:dyDescent="0.2">
      <c r="B919" t="s">
        <v>11700</v>
      </c>
      <c r="C919">
        <v>131</v>
      </c>
      <c r="D919" t="s">
        <v>2604</v>
      </c>
      <c r="E919" t="s">
        <v>2605</v>
      </c>
      <c r="F919">
        <v>55227</v>
      </c>
      <c r="G919">
        <v>6</v>
      </c>
      <c r="H919">
        <v>53659295</v>
      </c>
      <c r="I919">
        <v>53788919</v>
      </c>
      <c r="J919">
        <v>0.573184205</v>
      </c>
      <c r="K919">
        <v>-1.144461078</v>
      </c>
      <c r="L919">
        <v>0</v>
      </c>
      <c r="M919">
        <v>0</v>
      </c>
      <c r="N919">
        <v>0</v>
      </c>
      <c r="O919" t="s">
        <v>55</v>
      </c>
      <c r="P919" t="s">
        <v>55</v>
      </c>
      <c r="Q919">
        <v>0</v>
      </c>
      <c r="R919" t="s">
        <v>55</v>
      </c>
      <c r="S919" t="s">
        <v>56</v>
      </c>
      <c r="T919">
        <v>3</v>
      </c>
      <c r="U919" t="s">
        <v>228</v>
      </c>
      <c r="V919" s="1">
        <v>9.9999999999999994E-12</v>
      </c>
      <c r="W919" t="s">
        <v>2606</v>
      </c>
      <c r="X919">
        <v>0.2964</v>
      </c>
    </row>
    <row r="920" spans="2:25" x14ac:dyDescent="0.2">
      <c r="B920" t="s">
        <v>11700</v>
      </c>
      <c r="C920">
        <v>131</v>
      </c>
      <c r="D920" t="s">
        <v>2607</v>
      </c>
      <c r="E920" t="s">
        <v>2608</v>
      </c>
      <c r="F920">
        <v>90523</v>
      </c>
      <c r="G920">
        <v>6</v>
      </c>
      <c r="H920">
        <v>53794780</v>
      </c>
      <c r="I920">
        <v>54131078</v>
      </c>
      <c r="J920" s="1">
        <v>1.0199999999999999E-11</v>
      </c>
      <c r="K920">
        <v>1.9674322000000001E-2</v>
      </c>
      <c r="L920">
        <v>0</v>
      </c>
      <c r="M920">
        <v>0</v>
      </c>
      <c r="N920">
        <v>44</v>
      </c>
      <c r="O920" s="1">
        <v>4.0500000000000002E-5</v>
      </c>
      <c r="P920" s="1">
        <v>1.5299999999999999E-18</v>
      </c>
      <c r="Q920">
        <v>1</v>
      </c>
      <c r="R920" t="s">
        <v>1052</v>
      </c>
      <c r="S920" t="s">
        <v>56</v>
      </c>
      <c r="T920">
        <v>7</v>
      </c>
      <c r="U920" t="s">
        <v>896</v>
      </c>
      <c r="V920" s="1">
        <v>2.4999999999999998E-12</v>
      </c>
      <c r="W920" t="s">
        <v>2609</v>
      </c>
      <c r="X920">
        <v>0.56750999999999996</v>
      </c>
    </row>
    <row r="921" spans="2:25" x14ac:dyDescent="0.2">
      <c r="B921" t="s">
        <v>11700</v>
      </c>
      <c r="C921">
        <v>131</v>
      </c>
      <c r="D921" t="s">
        <v>2610</v>
      </c>
      <c r="E921" t="s">
        <v>2611</v>
      </c>
      <c r="F921">
        <v>27283</v>
      </c>
      <c r="G921">
        <v>6</v>
      </c>
      <c r="H921">
        <v>54172657</v>
      </c>
      <c r="I921">
        <v>54254950</v>
      </c>
      <c r="J921" s="1">
        <v>4.1099999999999997E-18</v>
      </c>
      <c r="K921">
        <v>-8.9789673E-2</v>
      </c>
      <c r="L921">
        <v>0</v>
      </c>
      <c r="M921">
        <v>0</v>
      </c>
      <c r="N921">
        <v>0</v>
      </c>
      <c r="O921" t="s">
        <v>55</v>
      </c>
      <c r="P921" t="s">
        <v>55</v>
      </c>
      <c r="Q921">
        <v>0</v>
      </c>
      <c r="R921" t="s">
        <v>55</v>
      </c>
      <c r="S921" t="s">
        <v>56</v>
      </c>
      <c r="T921">
        <v>6</v>
      </c>
      <c r="U921" t="s">
        <v>2612</v>
      </c>
      <c r="V921" s="1">
        <v>9.9999999999999994E-12</v>
      </c>
      <c r="W921" t="s">
        <v>2613</v>
      </c>
      <c r="X921">
        <v>3.5336999999999999E-4</v>
      </c>
    </row>
    <row r="922" spans="2:25" x14ac:dyDescent="0.2">
      <c r="B922" t="s">
        <v>11700</v>
      </c>
      <c r="C922">
        <v>131</v>
      </c>
      <c r="D922" t="s">
        <v>2614</v>
      </c>
      <c r="E922" t="s">
        <v>2615</v>
      </c>
      <c r="F922">
        <v>222584</v>
      </c>
      <c r="G922">
        <v>6</v>
      </c>
      <c r="H922">
        <v>54711569</v>
      </c>
      <c r="I922">
        <v>54806820</v>
      </c>
      <c r="J922" s="1">
        <v>7.6000000000000006E-8</v>
      </c>
      <c r="K922">
        <v>-3.8457190000000002E-2</v>
      </c>
      <c r="L922">
        <v>159</v>
      </c>
      <c r="M922">
        <v>13.69</v>
      </c>
      <c r="N922">
        <v>526</v>
      </c>
      <c r="O922" s="1">
        <v>5.7600000000000002E-14</v>
      </c>
      <c r="P922" s="1">
        <v>2.52E-9</v>
      </c>
      <c r="Q922">
        <v>11</v>
      </c>
      <c r="R922" t="s">
        <v>2616</v>
      </c>
      <c r="S922" t="s">
        <v>56</v>
      </c>
      <c r="T922">
        <v>5</v>
      </c>
      <c r="U922" t="s">
        <v>220</v>
      </c>
      <c r="V922" s="1">
        <v>2.4999999999999998E-12</v>
      </c>
      <c r="W922" t="s">
        <v>2617</v>
      </c>
      <c r="X922" s="1">
        <v>3.0576000000000001E-7</v>
      </c>
    </row>
    <row r="923" spans="2:25" x14ac:dyDescent="0.2">
      <c r="B923" t="s">
        <v>11700</v>
      </c>
      <c r="C923">
        <v>131</v>
      </c>
      <c r="D923" t="s">
        <v>2618</v>
      </c>
      <c r="E923" t="s">
        <v>2619</v>
      </c>
      <c r="F923">
        <v>3062</v>
      </c>
      <c r="G923">
        <v>6</v>
      </c>
      <c r="H923">
        <v>55039050</v>
      </c>
      <c r="I923">
        <v>55147418</v>
      </c>
      <c r="J923">
        <v>6.3644036000000001E-2</v>
      </c>
      <c r="K923">
        <v>-0.35735845599999999</v>
      </c>
      <c r="L923">
        <v>43</v>
      </c>
      <c r="M923">
        <v>20.2</v>
      </c>
      <c r="N923">
        <v>62</v>
      </c>
      <c r="O923" s="1">
        <v>5.4900000000000002E-8</v>
      </c>
      <c r="P923" s="1">
        <v>1.14E-7</v>
      </c>
      <c r="Q923">
        <v>1</v>
      </c>
      <c r="R923" t="s">
        <v>468</v>
      </c>
      <c r="S923" t="s">
        <v>56</v>
      </c>
      <c r="T923">
        <v>6</v>
      </c>
      <c r="U923" t="s">
        <v>305</v>
      </c>
      <c r="V923" s="1">
        <v>9.0999999999999996E-12</v>
      </c>
      <c r="W923" t="s">
        <v>2620</v>
      </c>
      <c r="X923">
        <v>6.2702000000000005E-4</v>
      </c>
    </row>
    <row r="924" spans="2:25" x14ac:dyDescent="0.2">
      <c r="B924" t="s">
        <v>11700</v>
      </c>
      <c r="C924">
        <v>131</v>
      </c>
      <c r="D924" t="s">
        <v>2621</v>
      </c>
      <c r="E924" t="s">
        <v>2622</v>
      </c>
      <c r="F924">
        <v>389400</v>
      </c>
      <c r="G924">
        <v>6</v>
      </c>
      <c r="H924">
        <v>55192267</v>
      </c>
      <c r="I924">
        <v>55267291</v>
      </c>
      <c r="J924">
        <v>1.1482E-4</v>
      </c>
      <c r="K924">
        <v>0.45661062299999999</v>
      </c>
      <c r="L924">
        <v>7</v>
      </c>
      <c r="M924">
        <v>12.44</v>
      </c>
      <c r="N924">
        <v>38</v>
      </c>
      <c r="O924" s="1">
        <v>4.7700000000000001E-5</v>
      </c>
      <c r="P924">
        <v>3.8202199999999999E-2</v>
      </c>
      <c r="Q924">
        <v>1</v>
      </c>
      <c r="R924" t="s">
        <v>468</v>
      </c>
      <c r="S924" t="s">
        <v>56</v>
      </c>
      <c r="T924">
        <v>2</v>
      </c>
      <c r="U924" t="s">
        <v>407</v>
      </c>
      <c r="V924" s="1">
        <v>7.5999999999999999E-12</v>
      </c>
      <c r="W924" t="s">
        <v>2623</v>
      </c>
      <c r="X924">
        <v>0.15575</v>
      </c>
    </row>
    <row r="925" spans="2:25" x14ac:dyDescent="0.2">
      <c r="B925" t="s">
        <v>11700</v>
      </c>
      <c r="C925">
        <v>131</v>
      </c>
      <c r="D925" t="s">
        <v>2624</v>
      </c>
      <c r="E925" t="s">
        <v>2625</v>
      </c>
      <c r="F925">
        <v>54511</v>
      </c>
      <c r="G925">
        <v>6</v>
      </c>
      <c r="H925">
        <v>55299167</v>
      </c>
      <c r="I925">
        <v>55444012</v>
      </c>
      <c r="J925" s="1">
        <v>8.7700000000000003E-7</v>
      </c>
      <c r="K925">
        <v>0.270938654</v>
      </c>
      <c r="L925">
        <v>2</v>
      </c>
      <c r="M925">
        <v>3.2240000000000002</v>
      </c>
      <c r="N925">
        <v>6</v>
      </c>
      <c r="O925" s="1">
        <v>2.6699999999999998E-6</v>
      </c>
      <c r="P925" s="1">
        <v>2.4000000000000001E-26</v>
      </c>
      <c r="Q925">
        <v>4</v>
      </c>
      <c r="R925" t="s">
        <v>2626</v>
      </c>
      <c r="S925" t="s">
        <v>0</v>
      </c>
      <c r="T925">
        <v>0</v>
      </c>
      <c r="U925" t="s">
        <v>55</v>
      </c>
      <c r="V925" s="1">
        <v>3.8000000000000001E-9</v>
      </c>
      <c r="W925" t="s">
        <v>2627</v>
      </c>
      <c r="X925">
        <v>0.12784999999999999</v>
      </c>
    </row>
    <row r="926" spans="2:25" x14ac:dyDescent="0.2">
      <c r="B926" t="s">
        <v>11700</v>
      </c>
      <c r="C926">
        <v>131</v>
      </c>
      <c r="D926" t="s">
        <v>2628</v>
      </c>
      <c r="E926" t="s">
        <v>2629</v>
      </c>
      <c r="F926">
        <v>653</v>
      </c>
      <c r="G926">
        <v>6</v>
      </c>
      <c r="H926">
        <v>55618443</v>
      </c>
      <c r="I926">
        <v>55740362</v>
      </c>
      <c r="J926">
        <v>1.07433E-4</v>
      </c>
      <c r="K926">
        <v>-0.37526999500000002</v>
      </c>
      <c r="L926">
        <v>0</v>
      </c>
      <c r="M926">
        <v>0</v>
      </c>
      <c r="N926">
        <v>0</v>
      </c>
      <c r="O926" t="s">
        <v>55</v>
      </c>
      <c r="P926" t="s">
        <v>55</v>
      </c>
      <c r="Q926">
        <v>0</v>
      </c>
      <c r="R926" t="s">
        <v>55</v>
      </c>
      <c r="S926" t="s">
        <v>56</v>
      </c>
      <c r="T926">
        <v>8</v>
      </c>
      <c r="U926" t="s">
        <v>1400</v>
      </c>
      <c r="V926" s="1">
        <v>9.9999999999999994E-12</v>
      </c>
      <c r="W926" t="s">
        <v>2630</v>
      </c>
      <c r="X926">
        <v>1.3103E-2</v>
      </c>
    </row>
    <row r="927" spans="2:25" x14ac:dyDescent="0.2">
      <c r="B927" t="s">
        <v>11700</v>
      </c>
      <c r="C927">
        <v>132</v>
      </c>
      <c r="D927" t="s">
        <v>2631</v>
      </c>
      <c r="E927" t="s">
        <v>2632</v>
      </c>
      <c r="F927">
        <v>51805</v>
      </c>
      <c r="G927">
        <v>6</v>
      </c>
      <c r="H927">
        <v>99817276</v>
      </c>
      <c r="I927">
        <v>99842080</v>
      </c>
      <c r="J927" s="1">
        <v>7.0600000000000004E-10</v>
      </c>
      <c r="K927">
        <v>0.49708649900000001</v>
      </c>
      <c r="L927">
        <v>0</v>
      </c>
      <c r="M927">
        <v>0</v>
      </c>
      <c r="N927">
        <v>0</v>
      </c>
      <c r="O927" t="s">
        <v>55</v>
      </c>
      <c r="P927" t="s">
        <v>55</v>
      </c>
      <c r="Q927">
        <v>0</v>
      </c>
      <c r="R927" t="s">
        <v>55</v>
      </c>
      <c r="S927" t="s">
        <v>56</v>
      </c>
      <c r="T927">
        <v>1</v>
      </c>
      <c r="U927" t="s">
        <v>245</v>
      </c>
      <c r="V927" s="1">
        <v>6.3000000000000002E-11</v>
      </c>
      <c r="W927" t="s">
        <v>2633</v>
      </c>
      <c r="X927">
        <v>8.4418999999999994E-2</v>
      </c>
    </row>
    <row r="928" spans="2:25" x14ac:dyDescent="0.2">
      <c r="B928" t="s">
        <v>11700</v>
      </c>
      <c r="C928">
        <v>132</v>
      </c>
      <c r="D928" t="s">
        <v>2634</v>
      </c>
      <c r="E928" t="s">
        <v>2635</v>
      </c>
      <c r="F928">
        <v>25957</v>
      </c>
      <c r="G928">
        <v>6</v>
      </c>
      <c r="H928">
        <v>99845927</v>
      </c>
      <c r="I928">
        <v>99873207</v>
      </c>
      <c r="J928">
        <v>0.99908548699999999</v>
      </c>
      <c r="K928">
        <v>-0.65362792800000002</v>
      </c>
      <c r="L928">
        <v>0</v>
      </c>
      <c r="M928">
        <v>0</v>
      </c>
      <c r="N928">
        <v>0</v>
      </c>
      <c r="O928" t="s">
        <v>55</v>
      </c>
      <c r="P928" t="s">
        <v>55</v>
      </c>
      <c r="Q928">
        <v>0</v>
      </c>
      <c r="R928" t="s">
        <v>55</v>
      </c>
      <c r="S928" t="s">
        <v>56</v>
      </c>
      <c r="T928">
        <v>1</v>
      </c>
      <c r="U928" t="s">
        <v>245</v>
      </c>
      <c r="V928" s="1">
        <v>6.3000000000000002E-11</v>
      </c>
      <c r="W928" t="s">
        <v>2633</v>
      </c>
      <c r="X928">
        <v>3.1734999999999999E-2</v>
      </c>
    </row>
    <row r="929" spans="2:25" x14ac:dyDescent="0.2">
      <c r="B929" t="s">
        <v>11700</v>
      </c>
      <c r="C929">
        <v>132</v>
      </c>
      <c r="D929" t="s">
        <v>2636</v>
      </c>
      <c r="E929" t="s">
        <v>2637</v>
      </c>
      <c r="F929">
        <v>892</v>
      </c>
      <c r="G929">
        <v>6</v>
      </c>
      <c r="H929">
        <v>99990256</v>
      </c>
      <c r="I929">
        <v>100016849</v>
      </c>
      <c r="J929">
        <v>0.99010453399999998</v>
      </c>
      <c r="K929">
        <v>-0.42026776799999999</v>
      </c>
      <c r="L929">
        <v>0</v>
      </c>
      <c r="M929">
        <v>0</v>
      </c>
      <c r="N929">
        <v>0</v>
      </c>
      <c r="O929" t="s">
        <v>55</v>
      </c>
      <c r="P929" t="s">
        <v>55</v>
      </c>
      <c r="Q929">
        <v>0</v>
      </c>
      <c r="R929" t="s">
        <v>55</v>
      </c>
      <c r="S929" t="s">
        <v>56</v>
      </c>
      <c r="T929">
        <v>3</v>
      </c>
      <c r="U929" t="s">
        <v>2638</v>
      </c>
      <c r="V929" s="1">
        <v>6.3000000000000002E-11</v>
      </c>
      <c r="W929" t="s">
        <v>2633</v>
      </c>
      <c r="X929">
        <v>0.67737999999999998</v>
      </c>
    </row>
    <row r="930" spans="2:25" x14ac:dyDescent="0.2">
      <c r="B930" t="s">
        <v>11700</v>
      </c>
      <c r="C930">
        <v>132</v>
      </c>
      <c r="D930" t="s">
        <v>2639</v>
      </c>
      <c r="E930" t="s">
        <v>2640</v>
      </c>
      <c r="F930">
        <v>59336</v>
      </c>
      <c r="G930">
        <v>6</v>
      </c>
      <c r="H930">
        <v>100054606</v>
      </c>
      <c r="I930">
        <v>100063454</v>
      </c>
      <c r="J930" t="s">
        <v>55</v>
      </c>
      <c r="K930">
        <v>-0.64744169100000004</v>
      </c>
      <c r="L930">
        <v>0</v>
      </c>
      <c r="M930">
        <v>0</v>
      </c>
      <c r="N930">
        <v>0</v>
      </c>
      <c r="O930" t="s">
        <v>55</v>
      </c>
      <c r="P930" t="s">
        <v>55</v>
      </c>
      <c r="Q930">
        <v>0</v>
      </c>
      <c r="R930" t="s">
        <v>55</v>
      </c>
      <c r="S930" t="s">
        <v>56</v>
      </c>
      <c r="T930">
        <v>6</v>
      </c>
      <c r="U930" t="s">
        <v>2641</v>
      </c>
      <c r="V930" s="1">
        <v>6.3000000000000002E-11</v>
      </c>
      <c r="W930" t="s">
        <v>2633</v>
      </c>
      <c r="X930">
        <v>8.4574999999999997E-2</v>
      </c>
    </row>
    <row r="931" spans="2:25" x14ac:dyDescent="0.2">
      <c r="B931" t="s">
        <v>11700</v>
      </c>
      <c r="C931">
        <v>132</v>
      </c>
      <c r="D931" t="s">
        <v>2642</v>
      </c>
      <c r="E931" t="s">
        <v>2643</v>
      </c>
      <c r="F931">
        <v>84539</v>
      </c>
      <c r="G931">
        <v>6</v>
      </c>
      <c r="H931">
        <v>100367786</v>
      </c>
      <c r="I931">
        <v>100442123</v>
      </c>
      <c r="J931" s="1">
        <v>3.4999999999999997E-5</v>
      </c>
      <c r="K931">
        <v>3.9862874999999999E-2</v>
      </c>
      <c r="L931">
        <v>0</v>
      </c>
      <c r="M931">
        <v>0</v>
      </c>
      <c r="N931">
        <v>0</v>
      </c>
      <c r="O931" t="s">
        <v>55</v>
      </c>
      <c r="P931" t="s">
        <v>55</v>
      </c>
      <c r="Q931">
        <v>0</v>
      </c>
      <c r="R931" t="s">
        <v>55</v>
      </c>
      <c r="S931" t="s">
        <v>56</v>
      </c>
      <c r="T931">
        <v>2</v>
      </c>
      <c r="U931" t="s">
        <v>1355</v>
      </c>
      <c r="V931" s="1">
        <v>3.1000000000000003E-11</v>
      </c>
      <c r="W931" t="s">
        <v>2633</v>
      </c>
      <c r="X931">
        <v>0.14005000000000001</v>
      </c>
    </row>
    <row r="932" spans="2:25" x14ac:dyDescent="0.2">
      <c r="B932" t="s">
        <v>11700</v>
      </c>
      <c r="C932">
        <v>132</v>
      </c>
      <c r="D932" t="s">
        <v>2644</v>
      </c>
      <c r="E932" t="s">
        <v>2645</v>
      </c>
      <c r="F932">
        <v>6492</v>
      </c>
      <c r="G932">
        <v>6</v>
      </c>
      <c r="H932">
        <v>100832891</v>
      </c>
      <c r="I932">
        <v>100912805</v>
      </c>
      <c r="J932">
        <v>0.99693618299999998</v>
      </c>
      <c r="K932">
        <v>0.57232688700000001</v>
      </c>
      <c r="L932">
        <v>12</v>
      </c>
      <c r="M932">
        <v>20.399999999999999</v>
      </c>
      <c r="N932">
        <v>0</v>
      </c>
      <c r="O932" t="s">
        <v>55</v>
      </c>
      <c r="P932" t="s">
        <v>55</v>
      </c>
      <c r="Q932">
        <v>0</v>
      </c>
      <c r="R932" t="s">
        <v>55</v>
      </c>
      <c r="S932" t="s">
        <v>56</v>
      </c>
      <c r="T932">
        <v>10</v>
      </c>
      <c r="U932" t="s">
        <v>2646</v>
      </c>
      <c r="V932" s="1">
        <v>2.9E-11</v>
      </c>
      <c r="W932" t="s">
        <v>2647</v>
      </c>
      <c r="X932">
        <v>1.3090000000000001E-4</v>
      </c>
      <c r="Y932" t="s">
        <v>17902</v>
      </c>
    </row>
    <row r="933" spans="2:25" x14ac:dyDescent="0.2">
      <c r="B933" t="s">
        <v>11700</v>
      </c>
      <c r="C933">
        <v>132</v>
      </c>
      <c r="D933" t="s">
        <v>2648</v>
      </c>
      <c r="E933" t="s">
        <v>2649</v>
      </c>
      <c r="F933">
        <v>10973</v>
      </c>
      <c r="G933">
        <v>6</v>
      </c>
      <c r="H933">
        <v>100956070</v>
      </c>
      <c r="I933">
        <v>101329248</v>
      </c>
      <c r="J933" s="1">
        <v>1.43E-10</v>
      </c>
      <c r="K933">
        <v>0.106685768</v>
      </c>
      <c r="L933">
        <v>395</v>
      </c>
      <c r="M933">
        <v>20.8</v>
      </c>
      <c r="N933">
        <v>395</v>
      </c>
      <c r="O933" s="1">
        <v>7.3600000000000001E-37</v>
      </c>
      <c r="P933" s="1">
        <v>6.6500000000000004E-45</v>
      </c>
      <c r="Q933">
        <v>16</v>
      </c>
      <c r="R933" t="s">
        <v>2650</v>
      </c>
      <c r="S933" t="s">
        <v>56</v>
      </c>
      <c r="T933">
        <v>6</v>
      </c>
      <c r="U933" t="s">
        <v>2651</v>
      </c>
      <c r="V933" s="1">
        <v>1.3E-11</v>
      </c>
      <c r="W933" t="s">
        <v>2652</v>
      </c>
      <c r="X933" s="1">
        <v>1.4173999999999999E-10</v>
      </c>
      <c r="Y933" t="s">
        <v>17903</v>
      </c>
    </row>
    <row r="934" spans="2:25" x14ac:dyDescent="0.2">
      <c r="B934" t="s">
        <v>11700</v>
      </c>
      <c r="C934">
        <v>132</v>
      </c>
      <c r="D934" t="s">
        <v>2653</v>
      </c>
      <c r="E934" t="s">
        <v>2654</v>
      </c>
      <c r="F934">
        <v>2898</v>
      </c>
      <c r="G934">
        <v>6</v>
      </c>
      <c r="H934">
        <v>101846664</v>
      </c>
      <c r="I934">
        <v>102517958</v>
      </c>
      <c r="J934">
        <v>0.99456795399999998</v>
      </c>
      <c r="K934">
        <v>-0.622431815</v>
      </c>
      <c r="L934">
        <v>0</v>
      </c>
      <c r="M934">
        <v>0</v>
      </c>
      <c r="N934">
        <v>350</v>
      </c>
      <c r="O934" s="1">
        <v>5.2000000000000001E-15</v>
      </c>
      <c r="P934" s="1">
        <v>1.3199999999999999E-13</v>
      </c>
      <c r="Q934">
        <v>8</v>
      </c>
      <c r="R934" t="s">
        <v>2655</v>
      </c>
      <c r="S934" t="s">
        <v>56</v>
      </c>
      <c r="T934">
        <v>3</v>
      </c>
      <c r="U934" t="s">
        <v>1069</v>
      </c>
      <c r="V934" s="1">
        <v>1.3E-11</v>
      </c>
      <c r="W934" t="s">
        <v>2656</v>
      </c>
      <c r="X934">
        <v>0.53351999999999999</v>
      </c>
      <c r="Y934" t="s">
        <v>17904</v>
      </c>
    </row>
    <row r="935" spans="2:25" x14ac:dyDescent="0.2">
      <c r="B935" t="s">
        <v>11700</v>
      </c>
      <c r="C935">
        <v>133</v>
      </c>
      <c r="D935" t="s">
        <v>2657</v>
      </c>
      <c r="E935" t="s">
        <v>2658</v>
      </c>
      <c r="F935">
        <v>57531</v>
      </c>
      <c r="G935">
        <v>6</v>
      </c>
      <c r="H935">
        <v>105175968</v>
      </c>
      <c r="I935">
        <v>105307794</v>
      </c>
      <c r="J935">
        <v>1.595663E-3</v>
      </c>
      <c r="K935">
        <v>-0.51962087099999998</v>
      </c>
      <c r="L935">
        <v>0</v>
      </c>
      <c r="M935">
        <v>0</v>
      </c>
      <c r="N935">
        <v>61</v>
      </c>
      <c r="O935" s="1">
        <v>1.01E-9</v>
      </c>
      <c r="P935" s="1">
        <v>1.51E-21</v>
      </c>
      <c r="Q935">
        <v>19</v>
      </c>
      <c r="R935" t="s">
        <v>2659</v>
      </c>
      <c r="S935" t="s">
        <v>56</v>
      </c>
      <c r="T935">
        <v>4</v>
      </c>
      <c r="U935" t="s">
        <v>792</v>
      </c>
      <c r="V935" s="1">
        <v>7.1E-11</v>
      </c>
      <c r="W935" t="s">
        <v>2660</v>
      </c>
      <c r="X935">
        <v>8.2660999999999998E-2</v>
      </c>
      <c r="Y935" t="s">
        <v>17905</v>
      </c>
    </row>
    <row r="936" spans="2:25" x14ac:dyDescent="0.2">
      <c r="B936" t="s">
        <v>11700</v>
      </c>
      <c r="C936">
        <v>133</v>
      </c>
      <c r="D936" t="s">
        <v>2661</v>
      </c>
      <c r="E936" t="s">
        <v>2662</v>
      </c>
      <c r="F936">
        <v>389421</v>
      </c>
      <c r="G936">
        <v>6</v>
      </c>
      <c r="H936">
        <v>105404923</v>
      </c>
      <c r="I936">
        <v>105531207</v>
      </c>
      <c r="J936">
        <v>0.72196220700000002</v>
      </c>
      <c r="K936">
        <v>-1.0193729359999999</v>
      </c>
      <c r="L936">
        <v>48</v>
      </c>
      <c r="M936">
        <v>13.51</v>
      </c>
      <c r="N936">
        <v>61</v>
      </c>
      <c r="O936" s="1">
        <v>1.08E-14</v>
      </c>
      <c r="P936" s="1">
        <v>7.9900000000000003E-11</v>
      </c>
      <c r="Q936">
        <v>1</v>
      </c>
      <c r="R936" t="s">
        <v>2663</v>
      </c>
      <c r="S936" t="s">
        <v>56</v>
      </c>
      <c r="T936">
        <v>1</v>
      </c>
      <c r="U936" t="s">
        <v>261</v>
      </c>
      <c r="V936" s="1">
        <v>7.1E-11</v>
      </c>
      <c r="W936" t="s">
        <v>2660</v>
      </c>
      <c r="X936" s="1">
        <v>4.3626999999999998E-10</v>
      </c>
      <c r="Y936" t="s">
        <v>17906</v>
      </c>
    </row>
    <row r="937" spans="2:25" x14ac:dyDescent="0.2">
      <c r="B937" t="s">
        <v>11700</v>
      </c>
      <c r="C937">
        <v>133</v>
      </c>
      <c r="D937" t="s">
        <v>2664</v>
      </c>
      <c r="E937" t="s">
        <v>2665</v>
      </c>
      <c r="F937">
        <v>11149</v>
      </c>
      <c r="G937">
        <v>6</v>
      </c>
      <c r="H937">
        <v>105544697</v>
      </c>
      <c r="I937">
        <v>105585049</v>
      </c>
      <c r="J937">
        <v>3.0854299999999999E-4</v>
      </c>
      <c r="K937">
        <v>5.8521064819999999</v>
      </c>
      <c r="L937">
        <v>0</v>
      </c>
      <c r="M937">
        <v>0</v>
      </c>
      <c r="N937">
        <v>0</v>
      </c>
      <c r="O937" t="s">
        <v>55</v>
      </c>
      <c r="P937" t="s">
        <v>55</v>
      </c>
      <c r="Q937">
        <v>0</v>
      </c>
      <c r="R937" t="s">
        <v>55</v>
      </c>
      <c r="S937" t="s">
        <v>56</v>
      </c>
      <c r="T937">
        <v>3</v>
      </c>
      <c r="U937" t="s">
        <v>846</v>
      </c>
      <c r="V937" s="1">
        <v>2.3000000000000001E-10</v>
      </c>
      <c r="W937" t="s">
        <v>2660</v>
      </c>
      <c r="X937">
        <v>1.3669000000000001E-3</v>
      </c>
      <c r="Y937" t="s">
        <v>17907</v>
      </c>
    </row>
    <row r="938" spans="2:25" x14ac:dyDescent="0.2">
      <c r="B938" t="s">
        <v>11700</v>
      </c>
      <c r="C938">
        <v>133</v>
      </c>
      <c r="D938" t="s">
        <v>2666</v>
      </c>
      <c r="E938" t="s">
        <v>2667</v>
      </c>
      <c r="F938">
        <v>64208</v>
      </c>
      <c r="G938">
        <v>6</v>
      </c>
      <c r="H938">
        <v>105606155</v>
      </c>
      <c r="I938">
        <v>105627870</v>
      </c>
      <c r="J938" s="1">
        <v>1.7099999999999999E-5</v>
      </c>
      <c r="K938" t="s">
        <v>55</v>
      </c>
      <c r="L938">
        <v>0</v>
      </c>
      <c r="M938">
        <v>0</v>
      </c>
      <c r="N938">
        <v>0</v>
      </c>
      <c r="O938" t="s">
        <v>55</v>
      </c>
      <c r="P938" t="s">
        <v>55</v>
      </c>
      <c r="Q938">
        <v>0</v>
      </c>
      <c r="R938" t="s">
        <v>55</v>
      </c>
      <c r="S938" t="s">
        <v>56</v>
      </c>
      <c r="T938">
        <v>3</v>
      </c>
      <c r="U938" t="s">
        <v>846</v>
      </c>
      <c r="V938" s="1">
        <v>2.3000000000000001E-10</v>
      </c>
      <c r="W938" t="s">
        <v>2660</v>
      </c>
      <c r="X938">
        <v>6.4402000000000003E-4</v>
      </c>
    </row>
    <row r="939" spans="2:25" x14ac:dyDescent="0.2">
      <c r="B939" t="s">
        <v>11700</v>
      </c>
      <c r="C939">
        <v>133</v>
      </c>
      <c r="D939" t="s">
        <v>2668</v>
      </c>
      <c r="E939" t="s">
        <v>2669</v>
      </c>
      <c r="F939">
        <v>5550</v>
      </c>
      <c r="G939">
        <v>6</v>
      </c>
      <c r="H939">
        <v>105725440</v>
      </c>
      <c r="I939">
        <v>105850959</v>
      </c>
      <c r="J939">
        <v>0.99104373000000001</v>
      </c>
      <c r="K939" t="s">
        <v>55</v>
      </c>
      <c r="L939">
        <v>0</v>
      </c>
      <c r="M939">
        <v>0</v>
      </c>
      <c r="N939">
        <v>0</v>
      </c>
      <c r="O939" t="s">
        <v>55</v>
      </c>
      <c r="P939" t="s">
        <v>55</v>
      </c>
      <c r="Q939">
        <v>0</v>
      </c>
      <c r="R939" t="s">
        <v>55</v>
      </c>
      <c r="S939" t="s">
        <v>56</v>
      </c>
      <c r="T939">
        <v>5</v>
      </c>
      <c r="U939" t="s">
        <v>2670</v>
      </c>
      <c r="V939" s="1">
        <v>1.8E-10</v>
      </c>
      <c r="W939" t="s">
        <v>2660</v>
      </c>
      <c r="X939">
        <v>0.21006</v>
      </c>
    </row>
    <row r="940" spans="2:25" x14ac:dyDescent="0.2">
      <c r="B940" t="s">
        <v>11700</v>
      </c>
      <c r="C940">
        <v>133</v>
      </c>
      <c r="D940" t="s">
        <v>2671</v>
      </c>
      <c r="E940" t="s">
        <v>2672</v>
      </c>
      <c r="F940">
        <v>202</v>
      </c>
      <c r="G940">
        <v>6</v>
      </c>
      <c r="H940">
        <v>106959730</v>
      </c>
      <c r="I940">
        <v>107018326</v>
      </c>
      <c r="J940" s="1">
        <v>7.4599999999999997E-20</v>
      </c>
      <c r="K940">
        <v>1.641282921</v>
      </c>
      <c r="L940">
        <v>0</v>
      </c>
      <c r="M940">
        <v>0</v>
      </c>
      <c r="N940">
        <v>0</v>
      </c>
      <c r="O940" t="s">
        <v>55</v>
      </c>
      <c r="P940" t="s">
        <v>55</v>
      </c>
      <c r="Q940">
        <v>0</v>
      </c>
      <c r="R940" t="s">
        <v>55</v>
      </c>
      <c r="S940" t="s">
        <v>56</v>
      </c>
      <c r="T940">
        <v>1</v>
      </c>
      <c r="U940" t="s">
        <v>118</v>
      </c>
      <c r="V940" s="1">
        <v>1.8E-10</v>
      </c>
      <c r="W940" t="s">
        <v>2660</v>
      </c>
      <c r="X940">
        <v>0.30730000000000002</v>
      </c>
    </row>
    <row r="941" spans="2:25" x14ac:dyDescent="0.2">
      <c r="B941" t="s">
        <v>11700</v>
      </c>
      <c r="C941">
        <v>134</v>
      </c>
      <c r="D941" t="s">
        <v>2673</v>
      </c>
      <c r="E941" t="s">
        <v>2674</v>
      </c>
      <c r="F941">
        <v>3066</v>
      </c>
      <c r="G941">
        <v>6</v>
      </c>
      <c r="H941">
        <v>114254192</v>
      </c>
      <c r="I941">
        <v>114332472</v>
      </c>
      <c r="J941">
        <v>0.99939058800000002</v>
      </c>
      <c r="K941">
        <v>-3.0307379839999999</v>
      </c>
      <c r="L941">
        <v>0</v>
      </c>
      <c r="M941">
        <v>0</v>
      </c>
      <c r="N941">
        <v>0</v>
      </c>
      <c r="O941" t="s">
        <v>55</v>
      </c>
      <c r="P941" t="s">
        <v>55</v>
      </c>
      <c r="Q941">
        <v>0</v>
      </c>
      <c r="R941" t="s">
        <v>55</v>
      </c>
      <c r="S941" t="s">
        <v>56</v>
      </c>
      <c r="T941">
        <v>2</v>
      </c>
      <c r="U941" t="s">
        <v>217</v>
      </c>
      <c r="V941" s="1">
        <v>2.7000000000000002E-9</v>
      </c>
      <c r="W941" t="s">
        <v>2675</v>
      </c>
      <c r="X941">
        <v>0.36857000000000001</v>
      </c>
    </row>
    <row r="942" spans="2:25" x14ac:dyDescent="0.2">
      <c r="B942" t="s">
        <v>11700</v>
      </c>
      <c r="C942">
        <v>134</v>
      </c>
      <c r="D942" t="s">
        <v>2676</v>
      </c>
      <c r="E942" t="s">
        <v>2677</v>
      </c>
      <c r="F942">
        <v>222537</v>
      </c>
      <c r="G942">
        <v>6</v>
      </c>
      <c r="H942">
        <v>114376750</v>
      </c>
      <c r="I942">
        <v>114664209</v>
      </c>
      <c r="J942">
        <v>0.56924591300000005</v>
      </c>
      <c r="K942" t="s">
        <v>55</v>
      </c>
      <c r="L942">
        <v>0</v>
      </c>
      <c r="M942">
        <v>0</v>
      </c>
      <c r="N942">
        <v>0</v>
      </c>
      <c r="O942" t="s">
        <v>55</v>
      </c>
      <c r="P942" t="s">
        <v>55</v>
      </c>
      <c r="Q942">
        <v>0</v>
      </c>
      <c r="R942" t="s">
        <v>55</v>
      </c>
      <c r="S942" t="s">
        <v>56</v>
      </c>
      <c r="T942">
        <v>3</v>
      </c>
      <c r="U942" t="s">
        <v>435</v>
      </c>
      <c r="V942" s="1">
        <v>2.7000000000000002E-9</v>
      </c>
      <c r="W942" t="s">
        <v>2675</v>
      </c>
      <c r="X942">
        <v>0.1464</v>
      </c>
    </row>
    <row r="943" spans="2:25" x14ac:dyDescent="0.2">
      <c r="B943" t="s">
        <v>11700</v>
      </c>
      <c r="C943">
        <v>134</v>
      </c>
      <c r="D943" t="s">
        <v>2678</v>
      </c>
      <c r="E943" t="s">
        <v>2679</v>
      </c>
      <c r="F943">
        <v>221294</v>
      </c>
      <c r="G943">
        <v>6</v>
      </c>
      <c r="H943">
        <v>116422012</v>
      </c>
      <c r="I943">
        <v>116570660</v>
      </c>
      <c r="J943">
        <v>0.326411116</v>
      </c>
      <c r="K943">
        <v>-0.10165890800000001</v>
      </c>
      <c r="L943">
        <v>0</v>
      </c>
      <c r="M943">
        <v>0</v>
      </c>
      <c r="N943">
        <v>0</v>
      </c>
      <c r="O943" t="s">
        <v>55</v>
      </c>
      <c r="P943" t="s">
        <v>55</v>
      </c>
      <c r="Q943">
        <v>0</v>
      </c>
      <c r="R943" t="s">
        <v>55</v>
      </c>
      <c r="S943" t="s">
        <v>56</v>
      </c>
      <c r="T943">
        <v>3</v>
      </c>
      <c r="U943" t="s">
        <v>846</v>
      </c>
      <c r="V943" s="1">
        <v>2.7000000000000002E-9</v>
      </c>
      <c r="W943" t="s">
        <v>2675</v>
      </c>
      <c r="X943">
        <v>0.10023</v>
      </c>
    </row>
    <row r="944" spans="2:25" x14ac:dyDescent="0.2">
      <c r="B944" t="s">
        <v>11700</v>
      </c>
      <c r="C944">
        <v>134</v>
      </c>
      <c r="D944" t="s">
        <v>2680</v>
      </c>
      <c r="E944" t="s">
        <v>2681</v>
      </c>
      <c r="F944">
        <v>222546</v>
      </c>
      <c r="G944">
        <v>6</v>
      </c>
      <c r="H944">
        <v>117198375</v>
      </c>
      <c r="I944">
        <v>117253326</v>
      </c>
      <c r="J944">
        <v>3.0046522999999999E-2</v>
      </c>
      <c r="K944">
        <v>2.2429681E-2</v>
      </c>
      <c r="L944">
        <v>0</v>
      </c>
      <c r="M944">
        <v>0</v>
      </c>
      <c r="N944">
        <v>0</v>
      </c>
      <c r="O944" t="s">
        <v>55</v>
      </c>
      <c r="P944" t="s">
        <v>55</v>
      </c>
      <c r="Q944">
        <v>0</v>
      </c>
      <c r="R944" t="s">
        <v>55</v>
      </c>
      <c r="S944" t="s">
        <v>56</v>
      </c>
      <c r="T944">
        <v>1</v>
      </c>
      <c r="U944" t="s">
        <v>118</v>
      </c>
      <c r="V944" s="1">
        <v>2.7000000000000002E-9</v>
      </c>
      <c r="W944" t="s">
        <v>2675</v>
      </c>
      <c r="X944">
        <v>0.46405999999999997</v>
      </c>
      <c r="Y944" t="s">
        <v>17908</v>
      </c>
    </row>
    <row r="945" spans="2:25" x14ac:dyDescent="0.2">
      <c r="B945" t="s">
        <v>11700</v>
      </c>
      <c r="C945">
        <v>135</v>
      </c>
      <c r="D945" t="s">
        <v>2682</v>
      </c>
      <c r="E945" t="s">
        <v>2683</v>
      </c>
      <c r="F945">
        <v>5154</v>
      </c>
      <c r="G945">
        <v>7</v>
      </c>
      <c r="H945">
        <v>536895</v>
      </c>
      <c r="I945">
        <v>559933</v>
      </c>
      <c r="J945">
        <v>0.85846173699999995</v>
      </c>
      <c r="K945" t="s">
        <v>55</v>
      </c>
      <c r="L945">
        <v>0</v>
      </c>
      <c r="M945">
        <v>0</v>
      </c>
      <c r="N945">
        <v>0</v>
      </c>
      <c r="O945" t="s">
        <v>55</v>
      </c>
      <c r="P945" t="s">
        <v>55</v>
      </c>
      <c r="Q945">
        <v>0</v>
      </c>
      <c r="R945" t="s">
        <v>55</v>
      </c>
      <c r="S945" t="s">
        <v>56</v>
      </c>
      <c r="T945">
        <v>2</v>
      </c>
      <c r="U945" t="s">
        <v>2684</v>
      </c>
      <c r="V945" s="1">
        <v>4.7999999999999998E-6</v>
      </c>
      <c r="W945" t="s">
        <v>2685</v>
      </c>
      <c r="X945">
        <v>0.1361</v>
      </c>
    </row>
    <row r="946" spans="2:25" x14ac:dyDescent="0.2">
      <c r="B946" t="s">
        <v>11700</v>
      </c>
      <c r="C946">
        <v>135</v>
      </c>
      <c r="D946" t="s">
        <v>2686</v>
      </c>
      <c r="E946" t="s">
        <v>2687</v>
      </c>
      <c r="F946">
        <v>54919</v>
      </c>
      <c r="G946">
        <v>7</v>
      </c>
      <c r="H946">
        <v>766338</v>
      </c>
      <c r="I946">
        <v>829190</v>
      </c>
      <c r="J946" s="1">
        <v>6.6600000000000001E-8</v>
      </c>
      <c r="K946">
        <v>0.75385063900000004</v>
      </c>
      <c r="L946">
        <v>0</v>
      </c>
      <c r="M946">
        <v>0</v>
      </c>
      <c r="N946">
        <v>2</v>
      </c>
      <c r="O946" s="1">
        <v>2.6299999999999999E-5</v>
      </c>
      <c r="P946" s="1">
        <v>6.3800000000000003E-25</v>
      </c>
      <c r="Q946">
        <v>2</v>
      </c>
      <c r="R946" t="s">
        <v>2688</v>
      </c>
      <c r="S946" t="s">
        <v>0</v>
      </c>
      <c r="T946">
        <v>0</v>
      </c>
      <c r="U946" t="s">
        <v>55</v>
      </c>
      <c r="V946" s="1">
        <v>2.9999999999999997E-4</v>
      </c>
      <c r="W946" t="s">
        <v>2689</v>
      </c>
      <c r="X946">
        <v>0.15301999999999999</v>
      </c>
      <c r="Y946" t="s">
        <v>17909</v>
      </c>
    </row>
    <row r="947" spans="2:25" x14ac:dyDescent="0.2">
      <c r="B947" t="s">
        <v>11700</v>
      </c>
      <c r="C947">
        <v>135</v>
      </c>
      <c r="D947" t="s">
        <v>2690</v>
      </c>
      <c r="E947" t="s">
        <v>2691</v>
      </c>
      <c r="F947">
        <v>23353</v>
      </c>
      <c r="G947">
        <v>7</v>
      </c>
      <c r="H947">
        <v>855528</v>
      </c>
      <c r="I947">
        <v>936072</v>
      </c>
      <c r="J947">
        <v>0.83584078100000003</v>
      </c>
      <c r="K947">
        <v>-4.7804695000000001E-2</v>
      </c>
      <c r="L947">
        <v>0</v>
      </c>
      <c r="M947">
        <v>0</v>
      </c>
      <c r="N947">
        <v>0</v>
      </c>
      <c r="O947" t="s">
        <v>55</v>
      </c>
      <c r="P947" t="s">
        <v>55</v>
      </c>
      <c r="Q947">
        <v>0</v>
      </c>
      <c r="R947" t="s">
        <v>55</v>
      </c>
      <c r="S947" t="s">
        <v>56</v>
      </c>
      <c r="T947">
        <v>1</v>
      </c>
      <c r="U947" t="s">
        <v>61</v>
      </c>
      <c r="V947" s="1">
        <v>2.2000000000000001E-6</v>
      </c>
      <c r="W947" t="s">
        <v>2692</v>
      </c>
      <c r="X947">
        <v>0.26111000000000001</v>
      </c>
    </row>
    <row r="948" spans="2:25" x14ac:dyDescent="0.2">
      <c r="B948" t="s">
        <v>11700</v>
      </c>
      <c r="C948">
        <v>135</v>
      </c>
      <c r="D948" t="s">
        <v>2693</v>
      </c>
      <c r="E948" t="s">
        <v>2694</v>
      </c>
      <c r="F948">
        <v>51608</v>
      </c>
      <c r="G948">
        <v>7</v>
      </c>
      <c r="H948">
        <v>916189</v>
      </c>
      <c r="I948">
        <v>936073</v>
      </c>
      <c r="J948">
        <v>0.97214941899999996</v>
      </c>
      <c r="K948">
        <v>-0.20277109199999999</v>
      </c>
      <c r="L948">
        <v>0</v>
      </c>
      <c r="M948">
        <v>0</v>
      </c>
      <c r="N948">
        <v>6</v>
      </c>
      <c r="O948" s="1">
        <v>1.26E-5</v>
      </c>
      <c r="P948">
        <v>2.4938199999999998E-4</v>
      </c>
      <c r="Q948">
        <v>1</v>
      </c>
      <c r="R948" t="s">
        <v>239</v>
      </c>
      <c r="S948" t="s">
        <v>0</v>
      </c>
      <c r="T948">
        <v>0</v>
      </c>
      <c r="U948" t="s">
        <v>55</v>
      </c>
      <c r="V948" s="1">
        <v>6.1000000000000004E-8</v>
      </c>
      <c r="W948" t="s">
        <v>2689</v>
      </c>
      <c r="X948">
        <v>0.12195</v>
      </c>
    </row>
    <row r="949" spans="2:25" x14ac:dyDescent="0.2">
      <c r="B949" t="s">
        <v>11700</v>
      </c>
      <c r="C949">
        <v>135</v>
      </c>
      <c r="D949" t="s">
        <v>2695</v>
      </c>
      <c r="E949" t="s">
        <v>2696</v>
      </c>
      <c r="F949">
        <v>11033</v>
      </c>
      <c r="G949">
        <v>7</v>
      </c>
      <c r="H949">
        <v>937540</v>
      </c>
      <c r="I949">
        <v>995043</v>
      </c>
      <c r="J949">
        <v>0.65792685399999995</v>
      </c>
      <c r="K949" t="s">
        <v>55</v>
      </c>
      <c r="L949">
        <v>2</v>
      </c>
      <c r="M949">
        <v>2.9020000000000001</v>
      </c>
      <c r="N949">
        <v>53</v>
      </c>
      <c r="O949" s="1">
        <v>3.29E-29</v>
      </c>
      <c r="P949" s="1">
        <v>1.0200000000000001E-23</v>
      </c>
      <c r="Q949">
        <v>6</v>
      </c>
      <c r="R949" t="s">
        <v>2697</v>
      </c>
      <c r="S949" t="s">
        <v>56</v>
      </c>
      <c r="T949">
        <v>2</v>
      </c>
      <c r="U949" t="s">
        <v>664</v>
      </c>
      <c r="V949" s="1">
        <v>1.2E-8</v>
      </c>
      <c r="W949" t="s">
        <v>2698</v>
      </c>
      <c r="X949">
        <v>0.13669000000000001</v>
      </c>
    </row>
    <row r="950" spans="2:25" x14ac:dyDescent="0.2">
      <c r="B950" t="s">
        <v>11700</v>
      </c>
      <c r="C950">
        <v>135</v>
      </c>
      <c r="D950" t="s">
        <v>2699</v>
      </c>
      <c r="E950" t="s">
        <v>2700</v>
      </c>
      <c r="F950">
        <v>90639</v>
      </c>
      <c r="G950">
        <v>7</v>
      </c>
      <c r="H950">
        <v>938415</v>
      </c>
      <c r="I950">
        <v>1015235</v>
      </c>
      <c r="J950">
        <v>1.08651E-4</v>
      </c>
      <c r="K950">
        <v>1.3986794920000001</v>
      </c>
      <c r="L950">
        <v>15</v>
      </c>
      <c r="M950">
        <v>7.4080000000000004</v>
      </c>
      <c r="N950">
        <v>57</v>
      </c>
      <c r="O950" s="1">
        <v>2.02E-44</v>
      </c>
      <c r="P950" s="1">
        <v>1.4300000000000001E-38</v>
      </c>
      <c r="Q950">
        <v>6</v>
      </c>
      <c r="R950" t="s">
        <v>2701</v>
      </c>
      <c r="S950" t="s">
        <v>56</v>
      </c>
      <c r="T950">
        <v>5</v>
      </c>
      <c r="U950" t="s">
        <v>2702</v>
      </c>
      <c r="V950" s="1">
        <v>1.2E-8</v>
      </c>
      <c r="W950" t="s">
        <v>2703</v>
      </c>
      <c r="X950">
        <v>3.4776E-3</v>
      </c>
    </row>
    <row r="951" spans="2:25" x14ac:dyDescent="0.2">
      <c r="B951" t="s">
        <v>11700</v>
      </c>
      <c r="C951">
        <v>135</v>
      </c>
      <c r="D951" t="s">
        <v>2704</v>
      </c>
      <c r="E951" t="s">
        <v>2705</v>
      </c>
      <c r="F951">
        <v>54905</v>
      </c>
      <c r="G951">
        <v>7</v>
      </c>
      <c r="H951">
        <v>1022835</v>
      </c>
      <c r="I951">
        <v>1029276</v>
      </c>
      <c r="J951">
        <v>9.8091600000000008E-4</v>
      </c>
      <c r="K951" t="s">
        <v>55</v>
      </c>
      <c r="L951">
        <v>21</v>
      </c>
      <c r="M951">
        <v>7.4080000000000004</v>
      </c>
      <c r="N951">
        <v>58</v>
      </c>
      <c r="O951" s="1">
        <v>1.65E-107</v>
      </c>
      <c r="P951" s="1">
        <v>5.5499999999999996E-96</v>
      </c>
      <c r="Q951">
        <v>7</v>
      </c>
      <c r="R951" t="s">
        <v>2706</v>
      </c>
      <c r="S951" t="s">
        <v>56</v>
      </c>
      <c r="T951">
        <v>3</v>
      </c>
      <c r="U951" t="s">
        <v>2707</v>
      </c>
      <c r="V951" s="1">
        <v>1.2E-8</v>
      </c>
      <c r="W951" t="s">
        <v>2708</v>
      </c>
      <c r="X951" s="1">
        <v>3.5597999999999999E-8</v>
      </c>
    </row>
    <row r="952" spans="2:25" x14ac:dyDescent="0.2">
      <c r="B952" t="s">
        <v>11700</v>
      </c>
      <c r="C952">
        <v>135</v>
      </c>
      <c r="D952" t="s">
        <v>2709</v>
      </c>
      <c r="E952" t="s">
        <v>2710</v>
      </c>
      <c r="F952">
        <v>84310</v>
      </c>
      <c r="G952">
        <v>7</v>
      </c>
      <c r="H952">
        <v>1036622</v>
      </c>
      <c r="I952">
        <v>1177896</v>
      </c>
      <c r="J952">
        <v>1.3962079999999999E-3</v>
      </c>
      <c r="K952">
        <v>1.0724020489999999</v>
      </c>
      <c r="L952">
        <v>47</v>
      </c>
      <c r="M952">
        <v>12.64</v>
      </c>
      <c r="N952">
        <v>58</v>
      </c>
      <c r="O952" s="1">
        <v>2.8899999999999998E-11</v>
      </c>
      <c r="P952" s="1">
        <v>1.0900000000000001E-17</v>
      </c>
      <c r="Q952">
        <v>15</v>
      </c>
      <c r="R952" t="s">
        <v>2711</v>
      </c>
      <c r="S952" t="s">
        <v>56</v>
      </c>
      <c r="T952">
        <v>8</v>
      </c>
      <c r="U952" t="s">
        <v>2712</v>
      </c>
      <c r="V952" s="1">
        <v>1.2E-8</v>
      </c>
      <c r="W952" t="s">
        <v>2698</v>
      </c>
      <c r="X952" s="1">
        <v>5.9497E-6</v>
      </c>
    </row>
    <row r="953" spans="2:25" x14ac:dyDescent="0.2">
      <c r="B953" t="s">
        <v>11700</v>
      </c>
      <c r="C953">
        <v>135</v>
      </c>
      <c r="D953" t="s">
        <v>2713</v>
      </c>
      <c r="E953" t="s">
        <v>2714</v>
      </c>
      <c r="F953">
        <v>115330</v>
      </c>
      <c r="G953">
        <v>7</v>
      </c>
      <c r="H953">
        <v>1084212</v>
      </c>
      <c r="I953">
        <v>1098897</v>
      </c>
      <c r="J953">
        <v>2.7941260000000001E-3</v>
      </c>
      <c r="K953">
        <v>0.35540018899999998</v>
      </c>
      <c r="L953">
        <v>14</v>
      </c>
      <c r="M953">
        <v>12.64</v>
      </c>
      <c r="N953">
        <v>56</v>
      </c>
      <c r="O953" s="1">
        <v>6.6799999999999996E-17</v>
      </c>
      <c r="P953" s="1">
        <v>7.5000000000000006E-45</v>
      </c>
      <c r="Q953">
        <v>7</v>
      </c>
      <c r="R953" t="s">
        <v>2715</v>
      </c>
      <c r="S953" t="s">
        <v>56</v>
      </c>
      <c r="T953">
        <v>5</v>
      </c>
      <c r="U953" t="s">
        <v>2702</v>
      </c>
      <c r="V953" s="1">
        <v>1.2E-8</v>
      </c>
      <c r="W953" t="s">
        <v>2716</v>
      </c>
      <c r="X953">
        <v>1.5524E-3</v>
      </c>
    </row>
    <row r="954" spans="2:25" x14ac:dyDescent="0.2">
      <c r="B954" t="s">
        <v>11700</v>
      </c>
      <c r="C954">
        <v>135</v>
      </c>
      <c r="D954" t="s">
        <v>2717</v>
      </c>
      <c r="E954" t="s">
        <v>2718</v>
      </c>
      <c r="F954">
        <v>2852</v>
      </c>
      <c r="G954">
        <v>7</v>
      </c>
      <c r="H954">
        <v>1121844</v>
      </c>
      <c r="I954">
        <v>1133451</v>
      </c>
      <c r="J954">
        <v>0.72542097900000002</v>
      </c>
      <c r="K954">
        <v>0.80912421199999995</v>
      </c>
      <c r="L954">
        <v>0</v>
      </c>
      <c r="M954">
        <v>0</v>
      </c>
      <c r="N954">
        <v>56</v>
      </c>
      <c r="O954" s="1">
        <v>1.3200000000000001E-22</v>
      </c>
      <c r="P954" s="1">
        <v>2.1800000000000001E-19</v>
      </c>
      <c r="Q954">
        <v>9</v>
      </c>
      <c r="R954" t="s">
        <v>2719</v>
      </c>
      <c r="S954" t="s">
        <v>56</v>
      </c>
      <c r="T954">
        <v>1</v>
      </c>
      <c r="U954" t="s">
        <v>71</v>
      </c>
      <c r="V954" s="1">
        <v>1.2E-8</v>
      </c>
      <c r="W954" t="s">
        <v>2716</v>
      </c>
      <c r="X954" s="1">
        <v>1.5818E-5</v>
      </c>
    </row>
    <row r="955" spans="2:25" x14ac:dyDescent="0.2">
      <c r="B955" t="s">
        <v>11700</v>
      </c>
      <c r="C955">
        <v>135</v>
      </c>
      <c r="D955" t="s">
        <v>2720</v>
      </c>
      <c r="E955" t="s">
        <v>2721</v>
      </c>
      <c r="F955">
        <v>90637</v>
      </c>
      <c r="G955">
        <v>7</v>
      </c>
      <c r="H955">
        <v>1191707</v>
      </c>
      <c r="I955">
        <v>1200395</v>
      </c>
      <c r="J955">
        <v>3.8985700000000002E-4</v>
      </c>
      <c r="K955" t="s">
        <v>55</v>
      </c>
      <c r="L955">
        <v>0</v>
      </c>
      <c r="M955">
        <v>0</v>
      </c>
      <c r="N955">
        <v>58</v>
      </c>
      <c r="O955" s="1">
        <v>9.9599999999999998E-67</v>
      </c>
      <c r="P955" s="1">
        <v>2.54E-111</v>
      </c>
      <c r="Q955">
        <v>33</v>
      </c>
      <c r="R955" t="s">
        <v>2722</v>
      </c>
      <c r="S955" t="s">
        <v>56</v>
      </c>
      <c r="T955">
        <v>9</v>
      </c>
      <c r="U955" t="s">
        <v>2723</v>
      </c>
      <c r="V955" s="1">
        <v>1.2E-8</v>
      </c>
      <c r="W955" t="s">
        <v>2698</v>
      </c>
      <c r="X955" s="1">
        <v>5.3156999999999999E-5</v>
      </c>
    </row>
    <row r="956" spans="2:25" x14ac:dyDescent="0.2">
      <c r="B956" t="s">
        <v>11700</v>
      </c>
      <c r="C956">
        <v>135</v>
      </c>
      <c r="D956" t="s">
        <v>2724</v>
      </c>
      <c r="E956" t="s">
        <v>2725</v>
      </c>
      <c r="F956">
        <v>79778</v>
      </c>
      <c r="G956">
        <v>7</v>
      </c>
      <c r="H956">
        <v>1468101</v>
      </c>
      <c r="I956">
        <v>1499138</v>
      </c>
      <c r="J956" s="1">
        <v>7.7599999999999994E-17</v>
      </c>
      <c r="K956" t="s">
        <v>55</v>
      </c>
      <c r="L956">
        <v>0</v>
      </c>
      <c r="M956">
        <v>0</v>
      </c>
      <c r="N956">
        <v>0</v>
      </c>
      <c r="O956" t="s">
        <v>55</v>
      </c>
      <c r="P956" t="s">
        <v>55</v>
      </c>
      <c r="Q956">
        <v>0</v>
      </c>
      <c r="R956" t="s">
        <v>55</v>
      </c>
      <c r="S956" t="s">
        <v>56</v>
      </c>
      <c r="T956">
        <v>2</v>
      </c>
      <c r="U956" t="s">
        <v>138</v>
      </c>
      <c r="V956" s="1">
        <v>1.1999999999999999E-6</v>
      </c>
      <c r="W956" t="s">
        <v>2692</v>
      </c>
      <c r="X956">
        <v>0.18661</v>
      </c>
    </row>
    <row r="957" spans="2:25" x14ac:dyDescent="0.2">
      <c r="B957" t="s">
        <v>11700</v>
      </c>
      <c r="C957" t="s">
        <v>15234</v>
      </c>
      <c r="D957" t="s">
        <v>2729</v>
      </c>
      <c r="E957" t="s">
        <v>2730</v>
      </c>
      <c r="F957">
        <v>7975</v>
      </c>
      <c r="G957">
        <v>7</v>
      </c>
      <c r="H957">
        <v>1570350</v>
      </c>
      <c r="I957">
        <v>1582679</v>
      </c>
      <c r="J957">
        <v>0.55728640600000001</v>
      </c>
      <c r="K957">
        <v>-0.718424917</v>
      </c>
      <c r="L957">
        <v>0</v>
      </c>
      <c r="M957">
        <v>0</v>
      </c>
      <c r="N957">
        <v>0</v>
      </c>
      <c r="O957" t="s">
        <v>55</v>
      </c>
      <c r="P957" t="s">
        <v>55</v>
      </c>
      <c r="Q957">
        <v>0</v>
      </c>
      <c r="R957" t="s">
        <v>55</v>
      </c>
      <c r="S957" t="s">
        <v>56</v>
      </c>
      <c r="T957">
        <v>3</v>
      </c>
      <c r="U957" t="s">
        <v>2731</v>
      </c>
      <c r="V957" s="1">
        <v>4.3E-11</v>
      </c>
      <c r="W957" t="s">
        <v>2732</v>
      </c>
      <c r="X957">
        <v>0.13442000000000001</v>
      </c>
    </row>
    <row r="958" spans="2:25" x14ac:dyDescent="0.2">
      <c r="B958" t="s">
        <v>11700</v>
      </c>
      <c r="C958">
        <v>136</v>
      </c>
      <c r="D958" t="s">
        <v>2726</v>
      </c>
      <c r="E958" t="s">
        <v>2727</v>
      </c>
      <c r="F958">
        <v>26173</v>
      </c>
      <c r="G958">
        <v>7</v>
      </c>
      <c r="H958">
        <v>1509913</v>
      </c>
      <c r="I958">
        <v>1545489</v>
      </c>
      <c r="J958">
        <v>0.22412137500000001</v>
      </c>
      <c r="K958" t="s">
        <v>55</v>
      </c>
      <c r="L958">
        <v>0</v>
      </c>
      <c r="M958">
        <v>0</v>
      </c>
      <c r="N958">
        <v>0</v>
      </c>
      <c r="O958" t="s">
        <v>55</v>
      </c>
      <c r="P958" t="s">
        <v>55</v>
      </c>
      <c r="Q958">
        <v>0</v>
      </c>
      <c r="R958" t="s">
        <v>55</v>
      </c>
      <c r="S958" t="s">
        <v>56</v>
      </c>
      <c r="T958">
        <v>1</v>
      </c>
      <c r="U958" t="s">
        <v>71</v>
      </c>
      <c r="V958" s="1">
        <v>8.1000000000000005E-11</v>
      </c>
      <c r="W958" t="s">
        <v>2728</v>
      </c>
      <c r="X958">
        <v>0.39877000000000001</v>
      </c>
    </row>
    <row r="959" spans="2:25" x14ac:dyDescent="0.2">
      <c r="B959" t="s">
        <v>11700</v>
      </c>
      <c r="C959">
        <v>136</v>
      </c>
      <c r="D959" t="s">
        <v>2733</v>
      </c>
      <c r="E959" t="s">
        <v>2734</v>
      </c>
      <c r="F959">
        <v>202915</v>
      </c>
      <c r="G959">
        <v>7</v>
      </c>
      <c r="H959">
        <v>1581871</v>
      </c>
      <c r="I959">
        <v>1600457</v>
      </c>
      <c r="J959" s="1">
        <v>8.8900000000000006E-5</v>
      </c>
      <c r="K959">
        <v>1.7289338569999999</v>
      </c>
      <c r="L959">
        <v>0</v>
      </c>
      <c r="M959">
        <v>0</v>
      </c>
      <c r="N959">
        <v>0</v>
      </c>
      <c r="O959" t="s">
        <v>55</v>
      </c>
      <c r="P959" t="s">
        <v>55</v>
      </c>
      <c r="Q959">
        <v>0</v>
      </c>
      <c r="R959" t="s">
        <v>55</v>
      </c>
      <c r="S959" t="s">
        <v>56</v>
      </c>
      <c r="T959">
        <v>6</v>
      </c>
      <c r="U959" t="s">
        <v>2735</v>
      </c>
      <c r="V959" s="1">
        <v>4.3E-11</v>
      </c>
      <c r="W959" t="s">
        <v>2736</v>
      </c>
      <c r="X959">
        <v>9.7106999999999999E-2</v>
      </c>
    </row>
    <row r="960" spans="2:25" x14ac:dyDescent="0.2">
      <c r="B960" t="s">
        <v>11700</v>
      </c>
      <c r="C960">
        <v>136</v>
      </c>
      <c r="D960" t="s">
        <v>2737</v>
      </c>
      <c r="E960" t="s">
        <v>2738</v>
      </c>
      <c r="F960">
        <v>84262</v>
      </c>
      <c r="G960">
        <v>7</v>
      </c>
      <c r="H960">
        <v>1606966</v>
      </c>
      <c r="I960">
        <v>1610641</v>
      </c>
      <c r="J960">
        <v>0.194253225</v>
      </c>
      <c r="K960" t="s">
        <v>55</v>
      </c>
      <c r="L960">
        <v>0</v>
      </c>
      <c r="M960">
        <v>0</v>
      </c>
      <c r="N960">
        <v>0</v>
      </c>
      <c r="O960" t="s">
        <v>55</v>
      </c>
      <c r="P960" t="s">
        <v>55</v>
      </c>
      <c r="Q960">
        <v>0</v>
      </c>
      <c r="R960" t="s">
        <v>55</v>
      </c>
      <c r="S960" t="s">
        <v>56</v>
      </c>
      <c r="T960">
        <v>4</v>
      </c>
      <c r="U960" t="s">
        <v>2739</v>
      </c>
      <c r="V960" s="1">
        <v>4.3E-11</v>
      </c>
      <c r="W960" t="s">
        <v>2728</v>
      </c>
      <c r="X960">
        <v>0.18235999999999999</v>
      </c>
    </row>
    <row r="961" spans="2:25" x14ac:dyDescent="0.2">
      <c r="B961" t="s">
        <v>11700</v>
      </c>
      <c r="C961">
        <v>136</v>
      </c>
      <c r="D961" t="s">
        <v>2740</v>
      </c>
      <c r="E961" t="s">
        <v>2741</v>
      </c>
      <c r="F961">
        <v>392617</v>
      </c>
      <c r="G961">
        <v>7</v>
      </c>
      <c r="H961">
        <v>1727755</v>
      </c>
      <c r="I961">
        <v>1787590</v>
      </c>
      <c r="J961">
        <v>0.69906603199999995</v>
      </c>
      <c r="K961">
        <v>-2.2518079999999999E-2</v>
      </c>
      <c r="L961">
        <v>0</v>
      </c>
      <c r="M961">
        <v>0</v>
      </c>
      <c r="N961">
        <v>29</v>
      </c>
      <c r="O961" s="1">
        <v>2.7300000000000001E-6</v>
      </c>
      <c r="P961" s="1">
        <v>1.1900000000000001E-8</v>
      </c>
      <c r="Q961">
        <v>1</v>
      </c>
      <c r="R961" t="s">
        <v>128</v>
      </c>
      <c r="S961" t="s">
        <v>56</v>
      </c>
      <c r="T961">
        <v>3</v>
      </c>
      <c r="U961" t="s">
        <v>526</v>
      </c>
      <c r="V961" s="1">
        <v>4.3E-11</v>
      </c>
      <c r="W961" t="s">
        <v>2728</v>
      </c>
      <c r="X961">
        <v>0.20699000000000001</v>
      </c>
    </row>
    <row r="962" spans="2:25" x14ac:dyDescent="0.2">
      <c r="B962" t="s">
        <v>11700</v>
      </c>
      <c r="C962">
        <v>136</v>
      </c>
      <c r="D962" t="s">
        <v>2742</v>
      </c>
      <c r="E962" t="s">
        <v>2743</v>
      </c>
      <c r="F962" t="s">
        <v>55</v>
      </c>
      <c r="G962">
        <v>7</v>
      </c>
      <c r="H962">
        <v>1732446</v>
      </c>
      <c r="I962">
        <v>1733961</v>
      </c>
      <c r="J962" t="s">
        <v>55</v>
      </c>
      <c r="K962" t="s">
        <v>55</v>
      </c>
      <c r="L962">
        <v>0</v>
      </c>
      <c r="M962">
        <v>0</v>
      </c>
      <c r="N962">
        <v>0</v>
      </c>
      <c r="O962" t="s">
        <v>55</v>
      </c>
      <c r="P962" t="s">
        <v>55</v>
      </c>
      <c r="Q962">
        <v>0</v>
      </c>
      <c r="R962" t="s">
        <v>55</v>
      </c>
      <c r="S962" t="s">
        <v>56</v>
      </c>
      <c r="T962">
        <v>3</v>
      </c>
      <c r="U962" t="s">
        <v>526</v>
      </c>
      <c r="V962" s="1">
        <v>4.3E-11</v>
      </c>
      <c r="W962" t="s">
        <v>2728</v>
      </c>
      <c r="X962">
        <v>0.16452</v>
      </c>
    </row>
    <row r="963" spans="2:25" x14ac:dyDescent="0.2">
      <c r="B963" t="s">
        <v>11700</v>
      </c>
      <c r="C963">
        <v>136</v>
      </c>
      <c r="D963" t="s">
        <v>2744</v>
      </c>
      <c r="E963" t="s">
        <v>2745</v>
      </c>
      <c r="F963">
        <v>8379</v>
      </c>
      <c r="G963">
        <v>7</v>
      </c>
      <c r="H963">
        <v>1855429</v>
      </c>
      <c r="I963">
        <v>2272878</v>
      </c>
      <c r="J963" s="1">
        <v>2.0399999999999999E-10</v>
      </c>
      <c r="K963">
        <v>-8.4462651999999999E-2</v>
      </c>
      <c r="L963">
        <v>148</v>
      </c>
      <c r="M963">
        <v>16.12</v>
      </c>
      <c r="N963">
        <v>0</v>
      </c>
      <c r="O963" t="s">
        <v>55</v>
      </c>
      <c r="P963" t="s">
        <v>55</v>
      </c>
      <c r="Q963">
        <v>0</v>
      </c>
      <c r="R963" t="s">
        <v>55</v>
      </c>
      <c r="S963" t="s">
        <v>0</v>
      </c>
      <c r="T963">
        <v>0</v>
      </c>
      <c r="U963" t="s">
        <v>55</v>
      </c>
      <c r="V963" s="1">
        <v>4.3E-11</v>
      </c>
      <c r="W963" t="s">
        <v>2728</v>
      </c>
      <c r="X963" s="1">
        <v>2.0377E-6</v>
      </c>
    </row>
    <row r="964" spans="2:25" x14ac:dyDescent="0.2">
      <c r="B964" t="s">
        <v>11700</v>
      </c>
      <c r="C964">
        <v>136</v>
      </c>
      <c r="D964" t="s">
        <v>2746</v>
      </c>
      <c r="E964" t="s">
        <v>2747</v>
      </c>
      <c r="F964" t="s">
        <v>55</v>
      </c>
      <c r="G964">
        <v>7</v>
      </c>
      <c r="H964">
        <v>1878222</v>
      </c>
      <c r="I964">
        <v>1889567</v>
      </c>
      <c r="J964" t="s">
        <v>55</v>
      </c>
      <c r="K964" t="s">
        <v>55</v>
      </c>
      <c r="L964">
        <v>20</v>
      </c>
      <c r="M964">
        <v>11.55</v>
      </c>
      <c r="N964">
        <v>107</v>
      </c>
      <c r="O964" s="1">
        <v>2.9400000000000002E-9</v>
      </c>
      <c r="P964" s="1">
        <v>2.61E-6</v>
      </c>
      <c r="Q964">
        <v>4</v>
      </c>
      <c r="R964" t="s">
        <v>2748</v>
      </c>
      <c r="S964" t="s">
        <v>56</v>
      </c>
      <c r="T964">
        <v>1</v>
      </c>
      <c r="U964" t="s">
        <v>71</v>
      </c>
      <c r="V964" s="1">
        <v>8.1000000000000005E-11</v>
      </c>
      <c r="W964" t="s">
        <v>2728</v>
      </c>
      <c r="X964">
        <v>1.2274000000000001E-4</v>
      </c>
    </row>
    <row r="965" spans="2:25" x14ac:dyDescent="0.2">
      <c r="B965" t="s">
        <v>11700</v>
      </c>
      <c r="C965">
        <v>136</v>
      </c>
      <c r="D965" t="s">
        <v>2749</v>
      </c>
      <c r="E965" t="s">
        <v>2750</v>
      </c>
      <c r="F965">
        <v>29960</v>
      </c>
      <c r="G965">
        <v>7</v>
      </c>
      <c r="H965">
        <v>2273866</v>
      </c>
      <c r="I965">
        <v>2281840</v>
      </c>
      <c r="J965" s="1">
        <v>1.9700000000000001E-5</v>
      </c>
      <c r="K965">
        <v>9.6595649000000006E-2</v>
      </c>
      <c r="L965">
        <v>0</v>
      </c>
      <c r="M965">
        <v>0</v>
      </c>
      <c r="N965">
        <v>126</v>
      </c>
      <c r="O965" s="1">
        <v>1.66E-7</v>
      </c>
      <c r="P965" s="1">
        <v>5.42E-21</v>
      </c>
      <c r="Q965">
        <v>12</v>
      </c>
      <c r="R965" t="s">
        <v>2751</v>
      </c>
      <c r="S965" t="s">
        <v>56</v>
      </c>
      <c r="T965">
        <v>1</v>
      </c>
      <c r="U965" t="s">
        <v>135</v>
      </c>
      <c r="V965" s="1">
        <v>4.3E-11</v>
      </c>
      <c r="W965" t="s">
        <v>2728</v>
      </c>
      <c r="X965">
        <v>3.8343000000000002E-2</v>
      </c>
    </row>
    <row r="966" spans="2:25" x14ac:dyDescent="0.2">
      <c r="B966" t="s">
        <v>11700</v>
      </c>
      <c r="C966">
        <v>136</v>
      </c>
      <c r="D966" t="s">
        <v>2752</v>
      </c>
      <c r="E966" t="s">
        <v>2753</v>
      </c>
      <c r="F966">
        <v>4521</v>
      </c>
      <c r="G966">
        <v>7</v>
      </c>
      <c r="H966">
        <v>2281857</v>
      </c>
      <c r="I966">
        <v>2290781</v>
      </c>
      <c r="J966" s="1">
        <v>1.2900000000000001E-9</v>
      </c>
      <c r="K966" t="s">
        <v>55</v>
      </c>
      <c r="L966">
        <v>0</v>
      </c>
      <c r="M966">
        <v>0</v>
      </c>
      <c r="N966">
        <v>0</v>
      </c>
      <c r="O966" t="s">
        <v>55</v>
      </c>
      <c r="P966" t="s">
        <v>55</v>
      </c>
      <c r="Q966">
        <v>0</v>
      </c>
      <c r="R966" t="s">
        <v>55</v>
      </c>
      <c r="S966" t="s">
        <v>56</v>
      </c>
      <c r="T966">
        <v>1</v>
      </c>
      <c r="U966" t="s">
        <v>135</v>
      </c>
      <c r="V966" s="1">
        <v>7.8999999999999996E-10</v>
      </c>
      <c r="W966" t="s">
        <v>2728</v>
      </c>
      <c r="X966">
        <v>0.21077000000000001</v>
      </c>
    </row>
    <row r="967" spans="2:25" x14ac:dyDescent="0.2">
      <c r="B967" t="s">
        <v>11700</v>
      </c>
      <c r="C967">
        <v>136</v>
      </c>
      <c r="D967" t="s">
        <v>2754</v>
      </c>
      <c r="E967" t="s">
        <v>2755</v>
      </c>
      <c r="F967">
        <v>29886</v>
      </c>
      <c r="G967">
        <v>7</v>
      </c>
      <c r="H967">
        <v>2291405</v>
      </c>
      <c r="I967">
        <v>2393953</v>
      </c>
      <c r="J967">
        <v>0.165170969</v>
      </c>
      <c r="K967">
        <v>-0.45163940899999999</v>
      </c>
      <c r="L967">
        <v>0</v>
      </c>
      <c r="M967">
        <v>0</v>
      </c>
      <c r="N967">
        <v>0</v>
      </c>
      <c r="O967" t="s">
        <v>55</v>
      </c>
      <c r="P967" t="s">
        <v>55</v>
      </c>
      <c r="Q967">
        <v>0</v>
      </c>
      <c r="R967" t="s">
        <v>55</v>
      </c>
      <c r="S967" t="s">
        <v>56</v>
      </c>
      <c r="T967">
        <v>2</v>
      </c>
      <c r="U967" t="s">
        <v>148</v>
      </c>
      <c r="V967" s="1">
        <v>5.7E-10</v>
      </c>
      <c r="W967" t="s">
        <v>2728</v>
      </c>
      <c r="X967">
        <v>3.8185999999999998E-2</v>
      </c>
    </row>
    <row r="968" spans="2:25" x14ac:dyDescent="0.2">
      <c r="B968" t="s">
        <v>11700</v>
      </c>
      <c r="C968">
        <v>136</v>
      </c>
      <c r="D968" t="s">
        <v>2756</v>
      </c>
      <c r="E968" t="s">
        <v>2757</v>
      </c>
      <c r="F968">
        <v>8662</v>
      </c>
      <c r="G968">
        <v>7</v>
      </c>
      <c r="H968">
        <v>2393721</v>
      </c>
      <c r="I968">
        <v>2420380</v>
      </c>
      <c r="J968">
        <v>0.99997066899999998</v>
      </c>
      <c r="K968">
        <v>0.33371394999999998</v>
      </c>
      <c r="L968">
        <v>0</v>
      </c>
      <c r="M968">
        <v>0</v>
      </c>
      <c r="N968">
        <v>0</v>
      </c>
      <c r="O968" t="s">
        <v>55</v>
      </c>
      <c r="P968" t="s">
        <v>55</v>
      </c>
      <c r="Q968">
        <v>0</v>
      </c>
      <c r="R968" t="s">
        <v>55</v>
      </c>
      <c r="S968" t="s">
        <v>56</v>
      </c>
      <c r="T968">
        <v>2</v>
      </c>
      <c r="U968" t="s">
        <v>148</v>
      </c>
      <c r="V968" s="1">
        <v>5.7E-10</v>
      </c>
      <c r="W968" t="s">
        <v>2728</v>
      </c>
      <c r="X968">
        <v>2.8330999999999999E-2</v>
      </c>
    </row>
    <row r="969" spans="2:25" x14ac:dyDescent="0.2">
      <c r="B969" t="s">
        <v>11700</v>
      </c>
      <c r="C969">
        <v>136</v>
      </c>
      <c r="D969" t="s">
        <v>2758</v>
      </c>
      <c r="E969" t="s">
        <v>2759</v>
      </c>
      <c r="F969">
        <v>55501</v>
      </c>
      <c r="G969">
        <v>7</v>
      </c>
      <c r="H969">
        <v>2443223</v>
      </c>
      <c r="I969">
        <v>2474242</v>
      </c>
      <c r="J969">
        <v>2.4066300000000001E-4</v>
      </c>
      <c r="K969" t="s">
        <v>55</v>
      </c>
      <c r="L969">
        <v>0</v>
      </c>
      <c r="M969">
        <v>0</v>
      </c>
      <c r="N969">
        <v>0</v>
      </c>
      <c r="O969" t="s">
        <v>55</v>
      </c>
      <c r="P969" t="s">
        <v>55</v>
      </c>
      <c r="Q969">
        <v>0</v>
      </c>
      <c r="R969" t="s">
        <v>55</v>
      </c>
      <c r="S969" t="s">
        <v>56</v>
      </c>
      <c r="T969">
        <v>1</v>
      </c>
      <c r="U969" t="s">
        <v>135</v>
      </c>
      <c r="V969" s="1">
        <v>1.1999999999999999E-6</v>
      </c>
      <c r="W969" t="s">
        <v>2689</v>
      </c>
      <c r="X969">
        <v>6.6984000000000002E-2</v>
      </c>
    </row>
    <row r="970" spans="2:25" x14ac:dyDescent="0.2">
      <c r="B970" t="s">
        <v>11700</v>
      </c>
      <c r="C970">
        <v>137</v>
      </c>
      <c r="D970" t="s">
        <v>2760</v>
      </c>
      <c r="E970" t="s">
        <v>2761</v>
      </c>
      <c r="F970">
        <v>5506</v>
      </c>
      <c r="G970">
        <v>7</v>
      </c>
      <c r="H970">
        <v>113516832</v>
      </c>
      <c r="I970">
        <v>113715975</v>
      </c>
      <c r="J970" s="1">
        <v>6.5899999999999996E-7</v>
      </c>
      <c r="K970">
        <v>0.121610627</v>
      </c>
      <c r="L970">
        <v>0</v>
      </c>
      <c r="M970">
        <v>0</v>
      </c>
      <c r="N970">
        <v>0</v>
      </c>
      <c r="O970" t="s">
        <v>55</v>
      </c>
      <c r="P970" t="s">
        <v>55</v>
      </c>
      <c r="Q970">
        <v>0</v>
      </c>
      <c r="R970" t="s">
        <v>55</v>
      </c>
      <c r="S970" t="s">
        <v>56</v>
      </c>
      <c r="T970">
        <v>7</v>
      </c>
      <c r="U970" t="s">
        <v>2762</v>
      </c>
      <c r="V970" s="1">
        <v>9.9999999999999998E-20</v>
      </c>
      <c r="W970" t="s">
        <v>2763</v>
      </c>
      <c r="X970">
        <v>0.30542000000000002</v>
      </c>
      <c r="Y970" t="s">
        <v>17887</v>
      </c>
    </row>
    <row r="971" spans="2:25" x14ac:dyDescent="0.2">
      <c r="B971" t="s">
        <v>11700</v>
      </c>
      <c r="C971">
        <v>137</v>
      </c>
      <c r="D971" t="s">
        <v>2764</v>
      </c>
      <c r="E971" t="s">
        <v>2765</v>
      </c>
      <c r="F971">
        <v>93986</v>
      </c>
      <c r="G971">
        <v>7</v>
      </c>
      <c r="H971">
        <v>113726382</v>
      </c>
      <c r="I971">
        <v>114333827</v>
      </c>
      <c r="J971">
        <v>0.99617883100000004</v>
      </c>
      <c r="K971">
        <v>-0.40451714100000002</v>
      </c>
      <c r="L971">
        <v>256</v>
      </c>
      <c r="M971">
        <v>20.8</v>
      </c>
      <c r="N971">
        <v>89</v>
      </c>
      <c r="O971" s="1">
        <v>2.38E-19</v>
      </c>
      <c r="P971" s="1">
        <v>3.0099999999999999E-14</v>
      </c>
      <c r="Q971">
        <v>5</v>
      </c>
      <c r="R971" t="s">
        <v>2766</v>
      </c>
      <c r="S971" t="s">
        <v>56</v>
      </c>
      <c r="T971">
        <v>14</v>
      </c>
      <c r="U971" t="s">
        <v>2767</v>
      </c>
      <c r="V971" s="1">
        <v>9.9999999999999998E-20</v>
      </c>
      <c r="W971" t="s">
        <v>2768</v>
      </c>
      <c r="X971" s="1">
        <v>8.1439999999999998E-17</v>
      </c>
      <c r="Y971" t="s">
        <v>17910</v>
      </c>
    </row>
    <row r="972" spans="2:25" x14ac:dyDescent="0.2">
      <c r="B972" t="s">
        <v>11700</v>
      </c>
      <c r="C972">
        <v>137</v>
      </c>
      <c r="D972" t="s">
        <v>2769</v>
      </c>
      <c r="E972" t="s">
        <v>2770</v>
      </c>
      <c r="F972">
        <v>29969</v>
      </c>
      <c r="G972">
        <v>7</v>
      </c>
      <c r="H972">
        <v>114562209</v>
      </c>
      <c r="I972">
        <v>114659256</v>
      </c>
      <c r="J972" t="s">
        <v>55</v>
      </c>
      <c r="K972">
        <v>-1.321936614</v>
      </c>
      <c r="L972">
        <v>0</v>
      </c>
      <c r="M972">
        <v>0</v>
      </c>
      <c r="N972">
        <v>33</v>
      </c>
      <c r="O972" s="1">
        <v>1.42E-6</v>
      </c>
      <c r="P972" s="1">
        <v>1.6700000000000001E-6</v>
      </c>
      <c r="Q972">
        <v>4</v>
      </c>
      <c r="R972" t="s">
        <v>2771</v>
      </c>
      <c r="S972" t="s">
        <v>56</v>
      </c>
      <c r="T972">
        <v>5</v>
      </c>
      <c r="U972" t="s">
        <v>2772</v>
      </c>
      <c r="V972" s="1">
        <v>9.9999999999999998E-20</v>
      </c>
      <c r="W972" t="s">
        <v>2773</v>
      </c>
      <c r="X972">
        <v>3.6333999999999998E-2</v>
      </c>
    </row>
    <row r="973" spans="2:25" x14ac:dyDescent="0.2">
      <c r="B973" t="s">
        <v>11700</v>
      </c>
      <c r="C973">
        <v>137</v>
      </c>
      <c r="D973" t="s">
        <v>2774</v>
      </c>
      <c r="E973" t="s">
        <v>2775</v>
      </c>
      <c r="F973">
        <v>22797</v>
      </c>
      <c r="G973">
        <v>7</v>
      </c>
      <c r="H973">
        <v>115575202</v>
      </c>
      <c r="I973">
        <v>115799950</v>
      </c>
      <c r="J973" s="1">
        <v>4.7299999999999998E-5</v>
      </c>
      <c r="K973">
        <v>-0.86553942299999997</v>
      </c>
      <c r="L973">
        <v>0</v>
      </c>
      <c r="M973">
        <v>0</v>
      </c>
      <c r="N973">
        <v>0</v>
      </c>
      <c r="O973" t="s">
        <v>55</v>
      </c>
      <c r="P973" t="s">
        <v>55</v>
      </c>
      <c r="Q973">
        <v>0</v>
      </c>
      <c r="R973" t="s">
        <v>55</v>
      </c>
      <c r="S973" t="s">
        <v>56</v>
      </c>
      <c r="T973">
        <v>3</v>
      </c>
      <c r="U973" t="s">
        <v>228</v>
      </c>
      <c r="V973" s="1">
        <v>1.5E-16</v>
      </c>
      <c r="W973" t="s">
        <v>2776</v>
      </c>
      <c r="X973">
        <v>0.64593</v>
      </c>
    </row>
    <row r="974" spans="2:25" x14ac:dyDescent="0.2">
      <c r="B974" t="s">
        <v>11700</v>
      </c>
      <c r="C974">
        <v>137</v>
      </c>
      <c r="D974" t="s">
        <v>2777</v>
      </c>
      <c r="E974" t="s">
        <v>2778</v>
      </c>
      <c r="F974">
        <v>26136</v>
      </c>
      <c r="G974">
        <v>7</v>
      </c>
      <c r="H974">
        <v>115850547</v>
      </c>
      <c r="I974">
        <v>115898837</v>
      </c>
      <c r="J974" s="1">
        <v>4.8400000000000002E-11</v>
      </c>
      <c r="K974">
        <v>0.2132954</v>
      </c>
      <c r="L974">
        <v>0</v>
      </c>
      <c r="M974">
        <v>0</v>
      </c>
      <c r="N974">
        <v>0</v>
      </c>
      <c r="O974" t="s">
        <v>55</v>
      </c>
      <c r="P974" t="s">
        <v>55</v>
      </c>
      <c r="Q974">
        <v>0</v>
      </c>
      <c r="R974" t="s">
        <v>55</v>
      </c>
      <c r="S974" t="s">
        <v>56</v>
      </c>
      <c r="T974">
        <v>1</v>
      </c>
      <c r="U974" t="s">
        <v>261</v>
      </c>
      <c r="V974" s="1">
        <v>2.9E-19</v>
      </c>
      <c r="W974" t="s">
        <v>2779</v>
      </c>
      <c r="X974">
        <v>0.18817999999999999</v>
      </c>
    </row>
    <row r="975" spans="2:25" x14ac:dyDescent="0.2">
      <c r="B975" t="s">
        <v>11700</v>
      </c>
      <c r="C975">
        <v>137</v>
      </c>
      <c r="D975" t="s">
        <v>2780</v>
      </c>
      <c r="E975" t="s">
        <v>2781</v>
      </c>
      <c r="F975">
        <v>858</v>
      </c>
      <c r="G975">
        <v>7</v>
      </c>
      <c r="H975">
        <v>115927434</v>
      </c>
      <c r="I975">
        <v>116148595</v>
      </c>
      <c r="J975">
        <v>4.1163850000000002E-3</v>
      </c>
      <c r="K975">
        <v>0.222320723</v>
      </c>
      <c r="L975">
        <v>0</v>
      </c>
      <c r="M975">
        <v>0</v>
      </c>
      <c r="N975">
        <v>0</v>
      </c>
      <c r="O975" t="s">
        <v>55</v>
      </c>
      <c r="P975" t="s">
        <v>55</v>
      </c>
      <c r="Q975">
        <v>0</v>
      </c>
      <c r="R975" t="s">
        <v>55</v>
      </c>
      <c r="S975" t="s">
        <v>56</v>
      </c>
      <c r="T975">
        <v>1</v>
      </c>
      <c r="U975" t="s">
        <v>201</v>
      </c>
      <c r="V975" s="1">
        <v>2.9E-19</v>
      </c>
      <c r="W975" t="s">
        <v>2782</v>
      </c>
      <c r="X975">
        <v>0.51402999999999999</v>
      </c>
    </row>
    <row r="976" spans="2:25" x14ac:dyDescent="0.2">
      <c r="B976" t="s">
        <v>11700</v>
      </c>
      <c r="C976">
        <v>137</v>
      </c>
      <c r="D976" t="s">
        <v>2783</v>
      </c>
      <c r="E976" t="s">
        <v>2784</v>
      </c>
      <c r="F976">
        <v>4233</v>
      </c>
      <c r="G976">
        <v>7</v>
      </c>
      <c r="H976">
        <v>116312444</v>
      </c>
      <c r="I976">
        <v>116438440</v>
      </c>
      <c r="J976">
        <v>0.99641286399999995</v>
      </c>
      <c r="K976" t="s">
        <v>55</v>
      </c>
      <c r="L976">
        <v>0</v>
      </c>
      <c r="M976">
        <v>0</v>
      </c>
      <c r="N976">
        <v>0</v>
      </c>
      <c r="O976" t="s">
        <v>55</v>
      </c>
      <c r="P976" t="s">
        <v>55</v>
      </c>
      <c r="Q976">
        <v>0</v>
      </c>
      <c r="R976" t="s">
        <v>55</v>
      </c>
      <c r="S976" t="s">
        <v>56</v>
      </c>
      <c r="T976">
        <v>1</v>
      </c>
      <c r="U976" t="s">
        <v>118</v>
      </c>
      <c r="V976" s="1">
        <v>9.9999999999999998E-20</v>
      </c>
      <c r="W976" t="s">
        <v>2785</v>
      </c>
      <c r="X976">
        <v>0.12001000000000001</v>
      </c>
      <c r="Y976" t="s">
        <v>17911</v>
      </c>
    </row>
    <row r="977" spans="2:25" x14ac:dyDescent="0.2">
      <c r="B977" t="s">
        <v>11700</v>
      </c>
      <c r="C977">
        <v>137</v>
      </c>
      <c r="D977" t="s">
        <v>2786</v>
      </c>
      <c r="E977" t="s">
        <v>2787</v>
      </c>
      <c r="F977">
        <v>7472</v>
      </c>
      <c r="G977">
        <v>7</v>
      </c>
      <c r="H977">
        <v>116916685</v>
      </c>
      <c r="I977">
        <v>116963343</v>
      </c>
      <c r="J977">
        <v>0.61110630499999996</v>
      </c>
      <c r="K977">
        <v>-0.77408239599999995</v>
      </c>
      <c r="L977">
        <v>0</v>
      </c>
      <c r="M977">
        <v>0</v>
      </c>
      <c r="N977">
        <v>0</v>
      </c>
      <c r="O977" t="s">
        <v>55</v>
      </c>
      <c r="P977" t="s">
        <v>55</v>
      </c>
      <c r="Q977">
        <v>0</v>
      </c>
      <c r="R977" t="s">
        <v>55</v>
      </c>
      <c r="S977" t="s">
        <v>56</v>
      </c>
      <c r="T977">
        <v>1</v>
      </c>
      <c r="U977" t="s">
        <v>106</v>
      </c>
      <c r="V977" s="1">
        <v>3.1E-9</v>
      </c>
      <c r="W977" t="s">
        <v>2788</v>
      </c>
      <c r="X977">
        <v>0.18062</v>
      </c>
    </row>
    <row r="978" spans="2:25" x14ac:dyDescent="0.2">
      <c r="B978" t="s">
        <v>11700</v>
      </c>
      <c r="C978">
        <v>137</v>
      </c>
      <c r="D978" t="s">
        <v>2789</v>
      </c>
      <c r="E978" t="s">
        <v>2790</v>
      </c>
      <c r="F978">
        <v>136991</v>
      </c>
      <c r="G978">
        <v>7</v>
      </c>
      <c r="H978">
        <v>117003276</v>
      </c>
      <c r="I978">
        <v>117068177</v>
      </c>
      <c r="J978" s="1">
        <v>1.72E-6</v>
      </c>
      <c r="K978">
        <v>3.8628271999999998E-2</v>
      </c>
      <c r="L978">
        <v>0</v>
      </c>
      <c r="M978">
        <v>0</v>
      </c>
      <c r="N978">
        <v>0</v>
      </c>
      <c r="O978" t="s">
        <v>55</v>
      </c>
      <c r="P978" t="s">
        <v>55</v>
      </c>
      <c r="Q978">
        <v>0</v>
      </c>
      <c r="R978" t="s">
        <v>55</v>
      </c>
      <c r="S978" t="s">
        <v>56</v>
      </c>
      <c r="T978">
        <v>2</v>
      </c>
      <c r="U978" t="s">
        <v>232</v>
      </c>
      <c r="V978" s="1">
        <v>9.9999999999999998E-20</v>
      </c>
      <c r="W978" t="s">
        <v>2791</v>
      </c>
      <c r="X978">
        <v>3.9014E-2</v>
      </c>
    </row>
    <row r="979" spans="2:25" x14ac:dyDescent="0.2">
      <c r="B979" t="s">
        <v>11700</v>
      </c>
      <c r="C979">
        <v>138</v>
      </c>
      <c r="D979" t="s">
        <v>2792</v>
      </c>
      <c r="E979" t="s">
        <v>2793</v>
      </c>
      <c r="F979">
        <v>91584</v>
      </c>
      <c r="G979">
        <v>7</v>
      </c>
      <c r="H979">
        <v>131808091</v>
      </c>
      <c r="I979">
        <v>132333447</v>
      </c>
      <c r="J979">
        <v>0.99999970199999999</v>
      </c>
      <c r="K979">
        <v>3.5439985109999999</v>
      </c>
      <c r="L979">
        <v>0</v>
      </c>
      <c r="M979">
        <v>0</v>
      </c>
      <c r="N979">
        <v>0</v>
      </c>
      <c r="O979" t="s">
        <v>55</v>
      </c>
      <c r="P979" t="s">
        <v>55</v>
      </c>
      <c r="Q979">
        <v>0</v>
      </c>
      <c r="R979" t="s">
        <v>55</v>
      </c>
      <c r="S979" t="s">
        <v>56</v>
      </c>
      <c r="T979">
        <v>7</v>
      </c>
      <c r="U979" t="s">
        <v>1839</v>
      </c>
      <c r="V979" s="1">
        <v>9.6000000000000005E-11</v>
      </c>
      <c r="W979" t="s">
        <v>2794</v>
      </c>
      <c r="X979">
        <v>0.13027</v>
      </c>
    </row>
    <row r="980" spans="2:25" x14ac:dyDescent="0.2">
      <c r="B980" t="s">
        <v>11700</v>
      </c>
      <c r="C980">
        <v>138</v>
      </c>
      <c r="D980" t="s">
        <v>2795</v>
      </c>
      <c r="E980" t="s">
        <v>2796</v>
      </c>
      <c r="F980">
        <v>286023</v>
      </c>
      <c r="G980">
        <v>7</v>
      </c>
      <c r="H980">
        <v>132333553</v>
      </c>
      <c r="I980">
        <v>132413528</v>
      </c>
      <c r="J980" t="s">
        <v>55</v>
      </c>
      <c r="K980" t="s">
        <v>55</v>
      </c>
      <c r="L980">
        <v>0</v>
      </c>
      <c r="M980">
        <v>0</v>
      </c>
      <c r="N980">
        <v>0</v>
      </c>
      <c r="O980" t="s">
        <v>55</v>
      </c>
      <c r="P980" t="s">
        <v>55</v>
      </c>
      <c r="Q980">
        <v>0</v>
      </c>
      <c r="R980" t="s">
        <v>55</v>
      </c>
      <c r="S980" t="s">
        <v>56</v>
      </c>
      <c r="T980">
        <v>7</v>
      </c>
      <c r="U980" t="s">
        <v>1839</v>
      </c>
      <c r="V980" s="1">
        <v>9.6000000000000005E-11</v>
      </c>
      <c r="W980" t="s">
        <v>2794</v>
      </c>
      <c r="X980">
        <v>7.4793999999999998E-3</v>
      </c>
    </row>
    <row r="981" spans="2:25" x14ac:dyDescent="0.2">
      <c r="B981" t="s">
        <v>11700</v>
      </c>
      <c r="C981">
        <v>138</v>
      </c>
      <c r="D981" t="s">
        <v>2797</v>
      </c>
      <c r="E981" t="s">
        <v>2798</v>
      </c>
      <c r="F981">
        <v>54927</v>
      </c>
      <c r="G981">
        <v>7</v>
      </c>
      <c r="H981">
        <v>132469629</v>
      </c>
      <c r="I981">
        <v>132766848</v>
      </c>
      <c r="J981">
        <v>4.0401631E-2</v>
      </c>
      <c r="K981">
        <v>-0.60722874500000001</v>
      </c>
      <c r="L981">
        <v>139</v>
      </c>
      <c r="M981">
        <v>20.9</v>
      </c>
      <c r="N981">
        <v>7</v>
      </c>
      <c r="O981" s="1">
        <v>3.1900000000000003E-5</v>
      </c>
      <c r="P981">
        <v>6.8030299999999998E-3</v>
      </c>
      <c r="Q981">
        <v>2</v>
      </c>
      <c r="R981" t="s">
        <v>2799</v>
      </c>
      <c r="S981" t="s">
        <v>56</v>
      </c>
      <c r="T981">
        <v>5</v>
      </c>
      <c r="U981" t="s">
        <v>2772</v>
      </c>
      <c r="V981" s="1">
        <v>9.6000000000000005E-11</v>
      </c>
      <c r="W981" t="s">
        <v>2800</v>
      </c>
      <c r="X981" s="1">
        <v>1.4615E-9</v>
      </c>
    </row>
    <row r="982" spans="2:25" x14ac:dyDescent="0.2">
      <c r="B982" t="s">
        <v>11700</v>
      </c>
      <c r="C982">
        <v>138</v>
      </c>
      <c r="D982" t="s">
        <v>2801</v>
      </c>
      <c r="E982" t="s">
        <v>2802</v>
      </c>
      <c r="F982">
        <v>60412</v>
      </c>
      <c r="G982">
        <v>7</v>
      </c>
      <c r="H982">
        <v>132937829</v>
      </c>
      <c r="I982">
        <v>133751342</v>
      </c>
      <c r="J982">
        <v>7.2695799999999999E-4</v>
      </c>
      <c r="K982">
        <v>0.41647333800000003</v>
      </c>
      <c r="L982">
        <v>0</v>
      </c>
      <c r="M982">
        <v>0</v>
      </c>
      <c r="N982">
        <v>0</v>
      </c>
      <c r="O982" t="s">
        <v>55</v>
      </c>
      <c r="P982" t="s">
        <v>55</v>
      </c>
      <c r="Q982">
        <v>0</v>
      </c>
      <c r="R982" t="s">
        <v>55</v>
      </c>
      <c r="S982" t="s">
        <v>56</v>
      </c>
      <c r="T982">
        <v>6</v>
      </c>
      <c r="U982" t="s">
        <v>1303</v>
      </c>
      <c r="V982" s="1">
        <v>9.6000000000000005E-11</v>
      </c>
      <c r="W982" t="s">
        <v>2794</v>
      </c>
      <c r="X982">
        <v>8.9997999999999999E-4</v>
      </c>
    </row>
    <row r="983" spans="2:25" x14ac:dyDescent="0.2">
      <c r="B983" t="s">
        <v>11700</v>
      </c>
      <c r="C983">
        <v>138</v>
      </c>
      <c r="D983" t="s">
        <v>2803</v>
      </c>
      <c r="E983" t="s">
        <v>2804</v>
      </c>
      <c r="F983">
        <v>136332</v>
      </c>
      <c r="G983">
        <v>7</v>
      </c>
      <c r="H983">
        <v>133812052</v>
      </c>
      <c r="I983">
        <v>133949343</v>
      </c>
      <c r="J983" s="1">
        <v>1.92E-8</v>
      </c>
      <c r="K983">
        <v>-0.27138737699999999</v>
      </c>
      <c r="L983">
        <v>0</v>
      </c>
      <c r="M983">
        <v>0</v>
      </c>
      <c r="N983">
        <v>0</v>
      </c>
      <c r="O983" t="s">
        <v>55</v>
      </c>
      <c r="P983" t="s">
        <v>55</v>
      </c>
      <c r="Q983">
        <v>0</v>
      </c>
      <c r="R983" t="s">
        <v>55</v>
      </c>
      <c r="S983" t="s">
        <v>56</v>
      </c>
      <c r="T983">
        <v>9</v>
      </c>
      <c r="U983" t="s">
        <v>2805</v>
      </c>
      <c r="V983" s="1">
        <v>9.6000000000000005E-11</v>
      </c>
      <c r="W983" t="s">
        <v>2794</v>
      </c>
      <c r="X983">
        <v>0.11523</v>
      </c>
    </row>
    <row r="984" spans="2:25" x14ac:dyDescent="0.2">
      <c r="B984" t="s">
        <v>11700</v>
      </c>
      <c r="C984">
        <v>138</v>
      </c>
      <c r="D984" t="s">
        <v>2806</v>
      </c>
      <c r="E984" t="s">
        <v>2807</v>
      </c>
      <c r="F984">
        <v>84912</v>
      </c>
      <c r="G984">
        <v>7</v>
      </c>
      <c r="H984">
        <v>133974084</v>
      </c>
      <c r="I984">
        <v>134001803</v>
      </c>
      <c r="J984" s="1">
        <v>4.5399999999999997E-6</v>
      </c>
      <c r="K984">
        <v>1.0671153600000001</v>
      </c>
      <c r="L984">
        <v>0</v>
      </c>
      <c r="M984">
        <v>0</v>
      </c>
      <c r="N984">
        <v>0</v>
      </c>
      <c r="O984" t="s">
        <v>55</v>
      </c>
      <c r="P984" t="s">
        <v>55</v>
      </c>
      <c r="Q984">
        <v>0</v>
      </c>
      <c r="R984" t="s">
        <v>55</v>
      </c>
      <c r="S984" t="s">
        <v>56</v>
      </c>
      <c r="T984">
        <v>5</v>
      </c>
      <c r="U984" t="s">
        <v>360</v>
      </c>
      <c r="V984" s="1">
        <v>9.7999999999999998E-11</v>
      </c>
      <c r="W984" t="s">
        <v>2794</v>
      </c>
      <c r="X984">
        <v>1.8334E-2</v>
      </c>
    </row>
    <row r="985" spans="2:25" x14ac:dyDescent="0.2">
      <c r="B985" t="s">
        <v>11700</v>
      </c>
      <c r="C985">
        <v>138</v>
      </c>
      <c r="D985" t="s">
        <v>2808</v>
      </c>
      <c r="E985" t="s">
        <v>2809</v>
      </c>
      <c r="F985">
        <v>231</v>
      </c>
      <c r="G985">
        <v>7</v>
      </c>
      <c r="H985">
        <v>134127102</v>
      </c>
      <c r="I985">
        <v>134144036</v>
      </c>
      <c r="J985" s="1">
        <v>1.0699999999999999E-5</v>
      </c>
      <c r="K985">
        <v>-7.7675573999999997E-2</v>
      </c>
      <c r="L985">
        <v>0</v>
      </c>
      <c r="M985">
        <v>0</v>
      </c>
      <c r="N985">
        <v>0</v>
      </c>
      <c r="O985" t="s">
        <v>55</v>
      </c>
      <c r="P985" t="s">
        <v>55</v>
      </c>
      <c r="Q985">
        <v>0</v>
      </c>
      <c r="R985" t="s">
        <v>55</v>
      </c>
      <c r="S985" t="s">
        <v>56</v>
      </c>
      <c r="T985">
        <v>5</v>
      </c>
      <c r="U985" t="s">
        <v>360</v>
      </c>
      <c r="V985" s="1">
        <v>9.6000000000000005E-11</v>
      </c>
      <c r="W985" t="s">
        <v>2794</v>
      </c>
      <c r="X985">
        <v>3.0419999999999999E-2</v>
      </c>
    </row>
    <row r="986" spans="2:25" x14ac:dyDescent="0.2">
      <c r="B986" t="s">
        <v>11700</v>
      </c>
      <c r="C986">
        <v>138</v>
      </c>
      <c r="D986" t="s">
        <v>2810</v>
      </c>
      <c r="E986" t="s">
        <v>2811</v>
      </c>
      <c r="F986">
        <v>57016</v>
      </c>
      <c r="G986">
        <v>7</v>
      </c>
      <c r="H986">
        <v>134212344</v>
      </c>
      <c r="I986">
        <v>134226160</v>
      </c>
      <c r="J986" s="1">
        <v>1.22E-5</v>
      </c>
      <c r="K986">
        <v>-0.35430453299999998</v>
      </c>
      <c r="L986">
        <v>0</v>
      </c>
      <c r="M986">
        <v>0</v>
      </c>
      <c r="N986">
        <v>0</v>
      </c>
      <c r="O986" t="s">
        <v>55</v>
      </c>
      <c r="P986" t="s">
        <v>55</v>
      </c>
      <c r="Q986">
        <v>0</v>
      </c>
      <c r="R986" t="s">
        <v>55</v>
      </c>
      <c r="S986" t="s">
        <v>56</v>
      </c>
      <c r="T986">
        <v>5</v>
      </c>
      <c r="U986" t="s">
        <v>220</v>
      </c>
      <c r="V986" s="1">
        <v>9.7999999999999998E-11</v>
      </c>
      <c r="W986" t="s">
        <v>2794</v>
      </c>
      <c r="X986">
        <v>1.2024E-2</v>
      </c>
    </row>
    <row r="987" spans="2:25" x14ac:dyDescent="0.2">
      <c r="B987" t="s">
        <v>11700</v>
      </c>
      <c r="C987">
        <v>138</v>
      </c>
      <c r="D987" t="s">
        <v>2812</v>
      </c>
      <c r="E987" t="s">
        <v>2813</v>
      </c>
      <c r="F987">
        <v>441282</v>
      </c>
      <c r="G987">
        <v>7</v>
      </c>
      <c r="H987">
        <v>134233888</v>
      </c>
      <c r="I987">
        <v>134264627</v>
      </c>
      <c r="J987" s="1">
        <v>4.5299999999999999E-15</v>
      </c>
      <c r="K987">
        <v>-0.18265399099999999</v>
      </c>
      <c r="L987">
        <v>0</v>
      </c>
      <c r="M987">
        <v>0</v>
      </c>
      <c r="N987">
        <v>0</v>
      </c>
      <c r="O987" t="s">
        <v>55</v>
      </c>
      <c r="P987" t="s">
        <v>55</v>
      </c>
      <c r="Q987">
        <v>0</v>
      </c>
      <c r="R987" t="s">
        <v>55</v>
      </c>
      <c r="S987" t="s">
        <v>56</v>
      </c>
      <c r="T987">
        <v>5</v>
      </c>
      <c r="U987" t="s">
        <v>220</v>
      </c>
      <c r="V987" s="1">
        <v>9.7999999999999998E-11</v>
      </c>
      <c r="W987" t="s">
        <v>2794</v>
      </c>
      <c r="X987">
        <v>4.7809999999999998E-2</v>
      </c>
    </row>
    <row r="988" spans="2:25" x14ac:dyDescent="0.2">
      <c r="B988" t="s">
        <v>11700</v>
      </c>
      <c r="C988">
        <v>138</v>
      </c>
      <c r="D988" t="s">
        <v>2814</v>
      </c>
      <c r="E988" t="s">
        <v>2815</v>
      </c>
      <c r="F988">
        <v>669</v>
      </c>
      <c r="G988">
        <v>7</v>
      </c>
      <c r="H988">
        <v>134331560</v>
      </c>
      <c r="I988">
        <v>134364565</v>
      </c>
      <c r="J988">
        <v>0.126322244</v>
      </c>
      <c r="K988">
        <v>-0.197315184</v>
      </c>
      <c r="L988">
        <v>0</v>
      </c>
      <c r="M988">
        <v>0</v>
      </c>
      <c r="N988">
        <v>0</v>
      </c>
      <c r="O988" t="s">
        <v>55</v>
      </c>
      <c r="P988" t="s">
        <v>55</v>
      </c>
      <c r="Q988">
        <v>0</v>
      </c>
      <c r="R988" t="s">
        <v>55</v>
      </c>
      <c r="S988" t="s">
        <v>56</v>
      </c>
      <c r="T988">
        <v>4</v>
      </c>
      <c r="U988" t="s">
        <v>205</v>
      </c>
      <c r="V988" s="1">
        <v>1.2E-10</v>
      </c>
      <c r="W988" t="s">
        <v>2816</v>
      </c>
      <c r="X988">
        <v>0.10328</v>
      </c>
      <c r="Y988" t="s">
        <v>17912</v>
      </c>
    </row>
    <row r="989" spans="2:25" x14ac:dyDescent="0.2">
      <c r="B989" t="s">
        <v>11700</v>
      </c>
      <c r="C989">
        <v>139</v>
      </c>
      <c r="D989" t="s">
        <v>2817</v>
      </c>
      <c r="E989" t="s">
        <v>2818</v>
      </c>
      <c r="F989">
        <v>503614</v>
      </c>
      <c r="G989">
        <v>8</v>
      </c>
      <c r="H989">
        <v>7353368</v>
      </c>
      <c r="I989">
        <v>7366833</v>
      </c>
      <c r="J989" t="s">
        <v>55</v>
      </c>
      <c r="K989">
        <v>-0.20386791100000001</v>
      </c>
      <c r="L989">
        <v>0</v>
      </c>
      <c r="M989">
        <v>0</v>
      </c>
      <c r="N989">
        <v>0</v>
      </c>
      <c r="O989" t="s">
        <v>55</v>
      </c>
      <c r="P989" t="s">
        <v>55</v>
      </c>
      <c r="Q989">
        <v>0</v>
      </c>
      <c r="R989" t="s">
        <v>55</v>
      </c>
      <c r="S989" t="s">
        <v>56</v>
      </c>
      <c r="T989">
        <v>1</v>
      </c>
      <c r="U989" t="s">
        <v>71</v>
      </c>
      <c r="V989" s="1">
        <v>1.7E-5</v>
      </c>
      <c r="W989" t="s">
        <v>2819</v>
      </c>
      <c r="X989" t="s">
        <v>55</v>
      </c>
    </row>
    <row r="990" spans="2:25" x14ac:dyDescent="0.2">
      <c r="B990" t="s">
        <v>11700</v>
      </c>
      <c r="C990">
        <v>139</v>
      </c>
      <c r="D990" t="s">
        <v>2820</v>
      </c>
      <c r="E990" t="s">
        <v>2821</v>
      </c>
      <c r="F990">
        <v>157285</v>
      </c>
      <c r="G990">
        <v>8</v>
      </c>
      <c r="H990">
        <v>8175258</v>
      </c>
      <c r="I990">
        <v>8244008</v>
      </c>
      <c r="J990" s="1">
        <v>5.1200000000000002E-20</v>
      </c>
      <c r="K990" t="s">
        <v>55</v>
      </c>
      <c r="L990">
        <v>0</v>
      </c>
      <c r="M990">
        <v>0</v>
      </c>
      <c r="N990">
        <v>0</v>
      </c>
      <c r="O990" t="s">
        <v>55</v>
      </c>
      <c r="P990" t="s">
        <v>55</v>
      </c>
      <c r="Q990">
        <v>0</v>
      </c>
      <c r="R990" t="s">
        <v>55</v>
      </c>
      <c r="S990" t="s">
        <v>56</v>
      </c>
      <c r="T990">
        <v>6</v>
      </c>
      <c r="U990" t="s">
        <v>277</v>
      </c>
      <c r="V990" s="1">
        <v>5.5000000000000003E-7</v>
      </c>
      <c r="W990" t="s">
        <v>2819</v>
      </c>
      <c r="X990">
        <v>5.7786999999999998E-2</v>
      </c>
    </row>
    <row r="991" spans="2:25" x14ac:dyDescent="0.2">
      <c r="B991" t="s">
        <v>11700</v>
      </c>
      <c r="C991">
        <v>139</v>
      </c>
      <c r="D991" t="s">
        <v>2822</v>
      </c>
      <c r="E991" t="s">
        <v>2823</v>
      </c>
      <c r="F991">
        <v>137075</v>
      </c>
      <c r="G991">
        <v>8</v>
      </c>
      <c r="H991">
        <v>8559448</v>
      </c>
      <c r="I991">
        <v>8561616</v>
      </c>
      <c r="J991" s="1">
        <v>2.4700000000000001E-5</v>
      </c>
      <c r="K991">
        <v>1.9390206649999999</v>
      </c>
      <c r="L991">
        <v>0</v>
      </c>
      <c r="M991">
        <v>0</v>
      </c>
      <c r="N991">
        <v>145</v>
      </c>
      <c r="O991" s="1">
        <v>7.3999999999999995E-29</v>
      </c>
      <c r="P991" s="1">
        <v>5.3899999999999998E-91</v>
      </c>
      <c r="Q991">
        <v>9</v>
      </c>
      <c r="R991" t="s">
        <v>2824</v>
      </c>
      <c r="S991" t="s">
        <v>56</v>
      </c>
      <c r="T991">
        <v>6</v>
      </c>
      <c r="U991" t="s">
        <v>2825</v>
      </c>
      <c r="V991" s="1">
        <v>3.7E-8</v>
      </c>
      <c r="W991" t="s">
        <v>2819</v>
      </c>
      <c r="X991">
        <v>3.4127999999999999E-2</v>
      </c>
    </row>
    <row r="992" spans="2:25" x14ac:dyDescent="0.2">
      <c r="B992" t="s">
        <v>11700</v>
      </c>
      <c r="C992">
        <v>139</v>
      </c>
      <c r="D992" t="s">
        <v>2826</v>
      </c>
      <c r="E992" t="s">
        <v>2827</v>
      </c>
      <c r="F992">
        <v>9258</v>
      </c>
      <c r="G992">
        <v>8</v>
      </c>
      <c r="H992">
        <v>8640864</v>
      </c>
      <c r="I992">
        <v>8751155</v>
      </c>
      <c r="J992" s="1">
        <v>2.23E-5</v>
      </c>
      <c r="K992">
        <v>0.95518389999999997</v>
      </c>
      <c r="L992">
        <v>91</v>
      </c>
      <c r="M992">
        <v>16.03</v>
      </c>
      <c r="N992">
        <v>145</v>
      </c>
      <c r="O992" s="1">
        <v>2E-19</v>
      </c>
      <c r="P992" s="1">
        <v>2.2199999999999999E-22</v>
      </c>
      <c r="Q992">
        <v>7</v>
      </c>
      <c r="R992" t="s">
        <v>2828</v>
      </c>
      <c r="S992" t="s">
        <v>56</v>
      </c>
      <c r="T992">
        <v>13</v>
      </c>
      <c r="U992" t="s">
        <v>2829</v>
      </c>
      <c r="V992" s="1">
        <v>3.7E-8</v>
      </c>
      <c r="W992" t="s">
        <v>2819</v>
      </c>
      <c r="X992" s="1">
        <v>4.221E-7</v>
      </c>
    </row>
    <row r="993" spans="2:25" x14ac:dyDescent="0.2">
      <c r="B993" t="s">
        <v>11700</v>
      </c>
      <c r="C993">
        <v>139</v>
      </c>
      <c r="D993" t="s">
        <v>2830</v>
      </c>
      <c r="E993" t="s">
        <v>2831</v>
      </c>
      <c r="F993">
        <v>90459</v>
      </c>
      <c r="G993">
        <v>8</v>
      </c>
      <c r="H993">
        <v>8859657</v>
      </c>
      <c r="I993">
        <v>8974256</v>
      </c>
      <c r="J993">
        <v>4.5468499999999997E-4</v>
      </c>
      <c r="K993">
        <v>0.94936010599999998</v>
      </c>
      <c r="L993">
        <v>9</v>
      </c>
      <c r="M993">
        <v>7.1260000000000003</v>
      </c>
      <c r="N993">
        <v>145</v>
      </c>
      <c r="O993" s="1">
        <v>5.5499999999999997E-58</v>
      </c>
      <c r="P993" s="1">
        <v>1.4900000000000001E-72</v>
      </c>
      <c r="Q993">
        <v>8</v>
      </c>
      <c r="R993" t="s">
        <v>2832</v>
      </c>
      <c r="S993" t="s">
        <v>56</v>
      </c>
      <c r="T993">
        <v>14</v>
      </c>
      <c r="U993" t="s">
        <v>2833</v>
      </c>
      <c r="V993" s="1">
        <v>3.7E-8</v>
      </c>
      <c r="W993" t="s">
        <v>2819</v>
      </c>
      <c r="X993">
        <v>1.4364E-4</v>
      </c>
    </row>
    <row r="994" spans="2:25" x14ac:dyDescent="0.2">
      <c r="B994" t="s">
        <v>11700</v>
      </c>
      <c r="C994">
        <v>139</v>
      </c>
      <c r="D994" t="s">
        <v>2834</v>
      </c>
      <c r="E994" t="s">
        <v>2835</v>
      </c>
      <c r="F994">
        <v>79660</v>
      </c>
      <c r="G994">
        <v>8</v>
      </c>
      <c r="H994">
        <v>8993765</v>
      </c>
      <c r="I994">
        <v>9009084</v>
      </c>
      <c r="J994">
        <v>2.2919141000000001E-2</v>
      </c>
      <c r="K994">
        <v>3.7085297100000001</v>
      </c>
      <c r="L994">
        <v>0</v>
      </c>
      <c r="M994">
        <v>0</v>
      </c>
      <c r="N994">
        <v>116</v>
      </c>
      <c r="O994" s="1">
        <v>2.0400000000000001E-8</v>
      </c>
      <c r="P994" s="1">
        <v>2.14E-8</v>
      </c>
      <c r="Q994">
        <v>3</v>
      </c>
      <c r="R994" t="s">
        <v>2836</v>
      </c>
      <c r="S994" t="s">
        <v>0</v>
      </c>
      <c r="T994">
        <v>0</v>
      </c>
      <c r="U994" t="s">
        <v>55</v>
      </c>
      <c r="V994" s="1">
        <v>3.7E-8</v>
      </c>
      <c r="W994" t="s">
        <v>2819</v>
      </c>
      <c r="X994">
        <v>9.0200999999999996E-3</v>
      </c>
    </row>
    <row r="995" spans="2:25" x14ac:dyDescent="0.2">
      <c r="B995" t="s">
        <v>11700</v>
      </c>
      <c r="C995">
        <v>139</v>
      </c>
      <c r="D995" t="s">
        <v>2837</v>
      </c>
      <c r="E995" t="s">
        <v>2838</v>
      </c>
      <c r="F995" t="s">
        <v>55</v>
      </c>
      <c r="G995">
        <v>8</v>
      </c>
      <c r="H995">
        <v>9009252</v>
      </c>
      <c r="I995">
        <v>9025646</v>
      </c>
      <c r="J995" t="s">
        <v>55</v>
      </c>
      <c r="K995" t="s">
        <v>55</v>
      </c>
      <c r="L995">
        <v>0</v>
      </c>
      <c r="M995">
        <v>0</v>
      </c>
      <c r="N995">
        <v>1</v>
      </c>
      <c r="O995" s="1">
        <v>4.8300000000000002E-5</v>
      </c>
      <c r="P995" s="1">
        <v>4.07E-6</v>
      </c>
      <c r="Q995">
        <v>1</v>
      </c>
      <c r="R995" t="s">
        <v>2663</v>
      </c>
      <c r="S995" t="s">
        <v>0</v>
      </c>
      <c r="T995">
        <v>0</v>
      </c>
      <c r="U995" t="s">
        <v>55</v>
      </c>
      <c r="V995" s="1">
        <v>1.7999999999999999E-6</v>
      </c>
      <c r="W995" t="s">
        <v>2819</v>
      </c>
      <c r="X995">
        <v>1.6931000000000002E-2</v>
      </c>
    </row>
    <row r="996" spans="2:25" x14ac:dyDescent="0.2">
      <c r="B996" t="s">
        <v>11700</v>
      </c>
      <c r="C996">
        <v>139</v>
      </c>
      <c r="D996" t="s">
        <v>2839</v>
      </c>
      <c r="E996" t="s">
        <v>2840</v>
      </c>
      <c r="F996">
        <v>8658</v>
      </c>
      <c r="G996">
        <v>8</v>
      </c>
      <c r="H996">
        <v>9413424</v>
      </c>
      <c r="I996">
        <v>9639856</v>
      </c>
      <c r="J996">
        <v>0.777115954</v>
      </c>
      <c r="K996">
        <v>1.6372674979999999</v>
      </c>
      <c r="L996">
        <v>0</v>
      </c>
      <c r="M996">
        <v>0</v>
      </c>
      <c r="N996">
        <v>4</v>
      </c>
      <c r="O996" s="1">
        <v>6.7100000000000005E-5</v>
      </c>
      <c r="P996" s="1">
        <v>9.4400000000000005E-11</v>
      </c>
      <c r="Q996">
        <v>1</v>
      </c>
      <c r="R996" t="s">
        <v>239</v>
      </c>
      <c r="S996" t="s">
        <v>56</v>
      </c>
      <c r="T996">
        <v>5</v>
      </c>
      <c r="U996" t="s">
        <v>220</v>
      </c>
      <c r="V996" s="1">
        <v>2.6E-7</v>
      </c>
      <c r="W996" t="s">
        <v>2819</v>
      </c>
      <c r="X996">
        <v>5.6316999999999999E-2</v>
      </c>
    </row>
    <row r="997" spans="2:25" x14ac:dyDescent="0.2">
      <c r="B997" t="s">
        <v>11700</v>
      </c>
      <c r="C997">
        <v>139</v>
      </c>
      <c r="D997" t="s">
        <v>2841</v>
      </c>
      <c r="E997" t="s">
        <v>2842</v>
      </c>
      <c r="F997">
        <v>4482</v>
      </c>
      <c r="G997">
        <v>8</v>
      </c>
      <c r="H997">
        <v>9911778</v>
      </c>
      <c r="I997">
        <v>10286401</v>
      </c>
      <c r="J997" s="1">
        <v>1.7E-6</v>
      </c>
      <c r="K997">
        <v>0.601529643</v>
      </c>
      <c r="L997">
        <v>0</v>
      </c>
      <c r="M997">
        <v>0</v>
      </c>
      <c r="N997">
        <v>5</v>
      </c>
      <c r="O997" s="1">
        <v>3.7000000000000002E-6</v>
      </c>
      <c r="P997" s="1">
        <v>6.4600000000000004E-10</v>
      </c>
      <c r="Q997">
        <v>3</v>
      </c>
      <c r="R997" t="s">
        <v>2843</v>
      </c>
      <c r="S997" t="s">
        <v>0</v>
      </c>
      <c r="T997">
        <v>0</v>
      </c>
      <c r="U997" t="s">
        <v>55</v>
      </c>
      <c r="V997" s="1">
        <v>2.8E-5</v>
      </c>
      <c r="W997" t="s">
        <v>2819</v>
      </c>
      <c r="X997" s="1">
        <v>6.9515000000000003E-7</v>
      </c>
    </row>
    <row r="998" spans="2:25" x14ac:dyDescent="0.2">
      <c r="B998" t="s">
        <v>11700</v>
      </c>
      <c r="C998">
        <v>139</v>
      </c>
      <c r="D998" t="s">
        <v>2844</v>
      </c>
      <c r="E998" t="s">
        <v>2845</v>
      </c>
      <c r="F998">
        <v>286046</v>
      </c>
      <c r="G998">
        <v>8</v>
      </c>
      <c r="H998">
        <v>10753555</v>
      </c>
      <c r="I998">
        <v>11058875</v>
      </c>
      <c r="J998">
        <v>0.95677670100000001</v>
      </c>
      <c r="K998">
        <v>0.19943091099999999</v>
      </c>
      <c r="L998">
        <v>0</v>
      </c>
      <c r="M998">
        <v>0</v>
      </c>
      <c r="N998">
        <v>0</v>
      </c>
      <c r="O998" t="s">
        <v>55</v>
      </c>
      <c r="P998" t="s">
        <v>55</v>
      </c>
      <c r="Q998">
        <v>0</v>
      </c>
      <c r="R998" t="s">
        <v>55</v>
      </c>
      <c r="S998" t="s">
        <v>56</v>
      </c>
      <c r="T998">
        <v>1</v>
      </c>
      <c r="U998" t="s">
        <v>106</v>
      </c>
      <c r="V998" s="1">
        <v>2.6E-7</v>
      </c>
      <c r="W998" t="s">
        <v>2819</v>
      </c>
      <c r="X998" s="1">
        <v>4.1559E-5</v>
      </c>
    </row>
    <row r="999" spans="2:25" x14ac:dyDescent="0.2">
      <c r="B999" t="s">
        <v>11700</v>
      </c>
      <c r="C999">
        <v>140</v>
      </c>
      <c r="D999" t="s">
        <v>2865</v>
      </c>
      <c r="E999" t="s">
        <v>2866</v>
      </c>
      <c r="F999">
        <v>137868</v>
      </c>
      <c r="G999">
        <v>8</v>
      </c>
      <c r="H999">
        <v>13947373</v>
      </c>
      <c r="I999">
        <v>15095848</v>
      </c>
      <c r="J999">
        <v>1.9858160000000001E-3</v>
      </c>
      <c r="K999">
        <v>0.14518510300000001</v>
      </c>
      <c r="L999">
        <v>69</v>
      </c>
      <c r="M999">
        <v>7.7619999999999996</v>
      </c>
      <c r="N999">
        <v>0</v>
      </c>
      <c r="O999" t="s">
        <v>55</v>
      </c>
      <c r="P999" t="s">
        <v>55</v>
      </c>
      <c r="Q999">
        <v>0</v>
      </c>
      <c r="R999" t="s">
        <v>55</v>
      </c>
      <c r="S999" t="s">
        <v>56</v>
      </c>
      <c r="T999">
        <v>3</v>
      </c>
      <c r="U999" t="s">
        <v>1069</v>
      </c>
      <c r="V999" s="1">
        <v>9.2999999999999999E-10</v>
      </c>
      <c r="W999" t="s">
        <v>2867</v>
      </c>
      <c r="X999" s="1">
        <v>2.3648000000000001E-8</v>
      </c>
    </row>
    <row r="1000" spans="2:25" x14ac:dyDescent="0.2">
      <c r="B1000" t="s">
        <v>11700</v>
      </c>
      <c r="C1000">
        <v>140</v>
      </c>
      <c r="D1000" t="s">
        <v>2868</v>
      </c>
      <c r="E1000" t="s">
        <v>2869</v>
      </c>
      <c r="F1000">
        <v>4481</v>
      </c>
      <c r="G1000">
        <v>8</v>
      </c>
      <c r="H1000">
        <v>15965387</v>
      </c>
      <c r="I1000">
        <v>16424999</v>
      </c>
      <c r="J1000" s="1">
        <v>8.2100000000000003E-16</v>
      </c>
      <c r="K1000">
        <v>1.819933539</v>
      </c>
      <c r="L1000">
        <v>0</v>
      </c>
      <c r="M1000">
        <v>0</v>
      </c>
      <c r="N1000">
        <v>0</v>
      </c>
      <c r="O1000" t="s">
        <v>55</v>
      </c>
      <c r="P1000" t="s">
        <v>55</v>
      </c>
      <c r="Q1000">
        <v>0</v>
      </c>
      <c r="R1000" t="s">
        <v>55</v>
      </c>
      <c r="S1000" t="s">
        <v>56</v>
      </c>
      <c r="T1000">
        <v>1</v>
      </c>
      <c r="U1000" t="s">
        <v>118</v>
      </c>
      <c r="V1000" s="1">
        <v>1.9999999999999999E-7</v>
      </c>
      <c r="W1000" t="s">
        <v>2867</v>
      </c>
      <c r="X1000">
        <v>0.89266000000000001</v>
      </c>
      <c r="Y1000" t="s">
        <v>17913</v>
      </c>
    </row>
    <row r="1001" spans="2:25" x14ac:dyDescent="0.2">
      <c r="B1001" t="s">
        <v>11700</v>
      </c>
      <c r="C1001">
        <v>140</v>
      </c>
      <c r="D1001" t="s">
        <v>2870</v>
      </c>
      <c r="E1001" t="s">
        <v>2871</v>
      </c>
      <c r="F1001">
        <v>51201</v>
      </c>
      <c r="G1001">
        <v>8</v>
      </c>
      <c r="H1001">
        <v>17013538</v>
      </c>
      <c r="I1001">
        <v>17082308</v>
      </c>
      <c r="J1001">
        <v>7.033007E-3</v>
      </c>
      <c r="K1001">
        <v>-0.64555227900000001</v>
      </c>
      <c r="L1001">
        <v>0</v>
      </c>
      <c r="M1001">
        <v>0</v>
      </c>
      <c r="N1001">
        <v>0</v>
      </c>
      <c r="O1001" t="s">
        <v>55</v>
      </c>
      <c r="P1001" t="s">
        <v>55</v>
      </c>
      <c r="Q1001">
        <v>0</v>
      </c>
      <c r="R1001" t="s">
        <v>55</v>
      </c>
      <c r="S1001" t="s">
        <v>56</v>
      </c>
      <c r="T1001">
        <v>1</v>
      </c>
      <c r="U1001" t="s">
        <v>118</v>
      </c>
      <c r="V1001" s="1">
        <v>1.9999999999999999E-7</v>
      </c>
      <c r="W1001" t="s">
        <v>2867</v>
      </c>
      <c r="X1001">
        <v>1.3292E-2</v>
      </c>
    </row>
    <row r="1002" spans="2:25" x14ac:dyDescent="0.2">
      <c r="B1002" t="s">
        <v>11700</v>
      </c>
      <c r="C1002">
        <v>141</v>
      </c>
      <c r="D1002" t="s">
        <v>2872</v>
      </c>
      <c r="E1002" t="s">
        <v>2873</v>
      </c>
      <c r="F1002" t="s">
        <v>55</v>
      </c>
      <c r="G1002">
        <v>8</v>
      </c>
      <c r="H1002">
        <v>35649365</v>
      </c>
      <c r="I1002">
        <v>35653384</v>
      </c>
      <c r="J1002" t="s">
        <v>55</v>
      </c>
      <c r="K1002" t="s">
        <v>55</v>
      </c>
      <c r="L1002">
        <v>0</v>
      </c>
      <c r="M1002">
        <v>0</v>
      </c>
      <c r="N1002">
        <v>0</v>
      </c>
      <c r="O1002" t="s">
        <v>55</v>
      </c>
      <c r="P1002" t="s">
        <v>55</v>
      </c>
      <c r="Q1002">
        <v>0</v>
      </c>
      <c r="R1002" t="s">
        <v>55</v>
      </c>
      <c r="S1002" t="s">
        <v>56</v>
      </c>
      <c r="T1002">
        <v>1</v>
      </c>
      <c r="U1002" t="s">
        <v>245</v>
      </c>
      <c r="V1002" s="1">
        <v>2.3E-6</v>
      </c>
      <c r="W1002" t="s">
        <v>2874</v>
      </c>
      <c r="X1002">
        <v>6.0661E-2</v>
      </c>
    </row>
    <row r="1003" spans="2:25" x14ac:dyDescent="0.2">
      <c r="B1003" t="s">
        <v>11700</v>
      </c>
      <c r="C1003">
        <v>141</v>
      </c>
      <c r="D1003" t="s">
        <v>2875</v>
      </c>
      <c r="E1003" t="s">
        <v>2876</v>
      </c>
      <c r="F1003">
        <v>157855</v>
      </c>
      <c r="G1003">
        <v>8</v>
      </c>
      <c r="H1003">
        <v>36641842</v>
      </c>
      <c r="I1003">
        <v>36793646</v>
      </c>
      <c r="J1003" s="1">
        <v>3.9100000000000001E-12</v>
      </c>
      <c r="K1003">
        <v>-0.35177767999999998</v>
      </c>
      <c r="L1003">
        <v>0</v>
      </c>
      <c r="M1003">
        <v>0</v>
      </c>
      <c r="N1003">
        <v>0</v>
      </c>
      <c r="O1003" t="s">
        <v>55</v>
      </c>
      <c r="P1003" t="s">
        <v>55</v>
      </c>
      <c r="Q1003">
        <v>0</v>
      </c>
      <c r="R1003" t="s">
        <v>55</v>
      </c>
      <c r="S1003" t="s">
        <v>56</v>
      </c>
      <c r="T1003">
        <v>1</v>
      </c>
      <c r="U1003" t="s">
        <v>258</v>
      </c>
      <c r="V1003" s="1">
        <v>2.3E-6</v>
      </c>
      <c r="W1003" t="s">
        <v>2874</v>
      </c>
      <c r="X1003">
        <v>0.69399999999999995</v>
      </c>
    </row>
    <row r="1004" spans="2:25" x14ac:dyDescent="0.2">
      <c r="B1004" t="s">
        <v>11700</v>
      </c>
      <c r="C1004">
        <v>142</v>
      </c>
      <c r="D1004" t="s">
        <v>2877</v>
      </c>
      <c r="E1004" t="s">
        <v>2878</v>
      </c>
      <c r="F1004">
        <v>100132891</v>
      </c>
      <c r="G1004">
        <v>8</v>
      </c>
      <c r="H1004">
        <v>72740402</v>
      </c>
      <c r="I1004">
        <v>73030628</v>
      </c>
      <c r="J1004">
        <v>4.1046595999999998E-2</v>
      </c>
      <c r="K1004" t="s">
        <v>55</v>
      </c>
      <c r="L1004">
        <v>0</v>
      </c>
      <c r="M1004">
        <v>0</v>
      </c>
      <c r="N1004">
        <v>0</v>
      </c>
      <c r="O1004" t="s">
        <v>55</v>
      </c>
      <c r="P1004" t="s">
        <v>55</v>
      </c>
      <c r="Q1004">
        <v>0</v>
      </c>
      <c r="R1004" t="s">
        <v>55</v>
      </c>
      <c r="S1004" t="s">
        <v>56</v>
      </c>
      <c r="T1004">
        <v>1</v>
      </c>
      <c r="U1004" t="s">
        <v>118</v>
      </c>
      <c r="V1004" s="1">
        <v>1.5999999999999999E-6</v>
      </c>
      <c r="W1004" t="s">
        <v>2879</v>
      </c>
      <c r="X1004">
        <v>3.7164000000000003E-2</v>
      </c>
    </row>
    <row r="1005" spans="2:25" x14ac:dyDescent="0.2">
      <c r="B1005" t="s">
        <v>11700</v>
      </c>
      <c r="C1005">
        <v>142</v>
      </c>
      <c r="D1005" t="s">
        <v>2880</v>
      </c>
      <c r="E1005" t="s">
        <v>2881</v>
      </c>
      <c r="F1005">
        <v>9242</v>
      </c>
      <c r="G1005">
        <v>8</v>
      </c>
      <c r="H1005">
        <v>72753784</v>
      </c>
      <c r="I1005">
        <v>72756703</v>
      </c>
      <c r="J1005">
        <v>0.67368272100000004</v>
      </c>
      <c r="K1005">
        <v>-0.86033753800000001</v>
      </c>
      <c r="L1005">
        <v>0</v>
      </c>
      <c r="M1005">
        <v>0</v>
      </c>
      <c r="N1005">
        <v>0</v>
      </c>
      <c r="O1005" t="s">
        <v>55</v>
      </c>
      <c r="P1005" t="s">
        <v>55</v>
      </c>
      <c r="Q1005">
        <v>0</v>
      </c>
      <c r="R1005" t="s">
        <v>55</v>
      </c>
      <c r="S1005" t="s">
        <v>56</v>
      </c>
      <c r="T1005">
        <v>1</v>
      </c>
      <c r="U1005" t="s">
        <v>118</v>
      </c>
      <c r="V1005" s="1">
        <v>1.5999999999999999E-6</v>
      </c>
      <c r="W1005" t="s">
        <v>2879</v>
      </c>
      <c r="X1005">
        <v>0.45817999999999998</v>
      </c>
    </row>
    <row r="1006" spans="2:25" x14ac:dyDescent="0.2">
      <c r="B1006" t="s">
        <v>11700</v>
      </c>
      <c r="C1006">
        <v>142</v>
      </c>
      <c r="D1006" t="s">
        <v>2882</v>
      </c>
      <c r="E1006" t="s">
        <v>2883</v>
      </c>
      <c r="F1006">
        <v>8989</v>
      </c>
      <c r="G1006">
        <v>8</v>
      </c>
      <c r="H1006">
        <v>72932152</v>
      </c>
      <c r="I1006">
        <v>72987852</v>
      </c>
      <c r="J1006" s="1">
        <v>9.9699999999999998E-23</v>
      </c>
      <c r="K1006">
        <v>1.868368969</v>
      </c>
      <c r="L1006">
        <v>0</v>
      </c>
      <c r="M1006">
        <v>0</v>
      </c>
      <c r="N1006">
        <v>0</v>
      </c>
      <c r="O1006" t="s">
        <v>55</v>
      </c>
      <c r="P1006" t="s">
        <v>55</v>
      </c>
      <c r="Q1006">
        <v>0</v>
      </c>
      <c r="R1006" t="s">
        <v>55</v>
      </c>
      <c r="S1006" t="s">
        <v>56</v>
      </c>
      <c r="T1006">
        <v>2</v>
      </c>
      <c r="U1006" t="s">
        <v>407</v>
      </c>
      <c r="V1006" s="1">
        <v>3.7E-8</v>
      </c>
      <c r="W1006" t="s">
        <v>2879</v>
      </c>
      <c r="X1006">
        <v>6.5741999999999995E-2</v>
      </c>
      <c r="Y1006" t="s">
        <v>17914</v>
      </c>
    </row>
    <row r="1007" spans="2:25" x14ac:dyDescent="0.2">
      <c r="B1007" t="s">
        <v>11700</v>
      </c>
      <c r="C1007">
        <v>142</v>
      </c>
      <c r="D1007" t="s">
        <v>2884</v>
      </c>
      <c r="E1007" t="s">
        <v>2885</v>
      </c>
      <c r="F1007">
        <v>9312</v>
      </c>
      <c r="G1007">
        <v>8</v>
      </c>
      <c r="H1007">
        <v>73449626</v>
      </c>
      <c r="I1007">
        <v>73850584</v>
      </c>
      <c r="J1007">
        <v>0.95461584700000002</v>
      </c>
      <c r="K1007" t="s">
        <v>55</v>
      </c>
      <c r="L1007">
        <v>0</v>
      </c>
      <c r="M1007">
        <v>0</v>
      </c>
      <c r="N1007">
        <v>0</v>
      </c>
      <c r="O1007" t="s">
        <v>55</v>
      </c>
      <c r="P1007" t="s">
        <v>55</v>
      </c>
      <c r="Q1007">
        <v>0</v>
      </c>
      <c r="R1007" t="s">
        <v>55</v>
      </c>
      <c r="S1007" t="s">
        <v>56</v>
      </c>
      <c r="T1007">
        <v>4</v>
      </c>
      <c r="U1007" t="s">
        <v>2886</v>
      </c>
      <c r="V1007" s="1">
        <v>3.7E-8</v>
      </c>
      <c r="W1007" t="s">
        <v>2879</v>
      </c>
      <c r="X1007">
        <v>1.3391E-3</v>
      </c>
    </row>
    <row r="1008" spans="2:25" x14ac:dyDescent="0.2">
      <c r="B1008" t="s">
        <v>11700</v>
      </c>
      <c r="C1008">
        <v>142</v>
      </c>
      <c r="D1008" t="s">
        <v>2887</v>
      </c>
      <c r="E1008" t="s">
        <v>2888</v>
      </c>
      <c r="F1008">
        <v>7013</v>
      </c>
      <c r="G1008">
        <v>8</v>
      </c>
      <c r="H1008">
        <v>73921099</v>
      </c>
      <c r="I1008">
        <v>73960357</v>
      </c>
      <c r="J1008">
        <v>0.87803357999999998</v>
      </c>
      <c r="K1008">
        <v>-0.33098366899999998</v>
      </c>
      <c r="L1008">
        <v>19</v>
      </c>
      <c r="M1008">
        <v>6.9580000000000002</v>
      </c>
      <c r="N1008">
        <v>21</v>
      </c>
      <c r="O1008" s="1">
        <v>3.0400000000000001E-6</v>
      </c>
      <c r="P1008" s="1">
        <v>1.37E-8</v>
      </c>
      <c r="Q1008">
        <v>2</v>
      </c>
      <c r="R1008" t="s">
        <v>2889</v>
      </c>
      <c r="S1008" t="s">
        <v>56</v>
      </c>
      <c r="T1008">
        <v>5</v>
      </c>
      <c r="U1008" t="s">
        <v>1473</v>
      </c>
      <c r="V1008" s="1">
        <v>3.7E-8</v>
      </c>
      <c r="W1008" t="s">
        <v>2879</v>
      </c>
      <c r="X1008" s="1">
        <v>3.4655000000000001E-6</v>
      </c>
    </row>
    <row r="1009" spans="2:25" x14ac:dyDescent="0.2">
      <c r="B1009" t="s">
        <v>11700</v>
      </c>
      <c r="C1009">
        <v>142</v>
      </c>
      <c r="D1009" t="s">
        <v>2890</v>
      </c>
      <c r="E1009" t="s">
        <v>2891</v>
      </c>
      <c r="F1009">
        <v>157869</v>
      </c>
      <c r="G1009">
        <v>8</v>
      </c>
      <c r="H1009">
        <v>73976775</v>
      </c>
      <c r="I1009">
        <v>74036323</v>
      </c>
      <c r="J1009" s="1">
        <v>5.9500000000000003E-5</v>
      </c>
      <c r="K1009">
        <v>-5.3487936999999999E-2</v>
      </c>
      <c r="L1009">
        <v>5</v>
      </c>
      <c r="M1009">
        <v>12.39</v>
      </c>
      <c r="N1009">
        <v>21</v>
      </c>
      <c r="O1009">
        <v>1.2932800000000001E-4</v>
      </c>
      <c r="P1009" s="1">
        <v>5.9399999999999998E-9</v>
      </c>
      <c r="Q1009">
        <v>1</v>
      </c>
      <c r="R1009" t="s">
        <v>757</v>
      </c>
      <c r="S1009" t="s">
        <v>56</v>
      </c>
      <c r="T1009">
        <v>9</v>
      </c>
      <c r="U1009" t="s">
        <v>2892</v>
      </c>
      <c r="V1009" s="1">
        <v>3.7E-8</v>
      </c>
      <c r="W1009" t="s">
        <v>2879</v>
      </c>
      <c r="X1009">
        <v>0.12684999999999999</v>
      </c>
    </row>
    <row r="1010" spans="2:25" x14ac:dyDescent="0.2">
      <c r="B1010" t="s">
        <v>11700</v>
      </c>
      <c r="C1010">
        <v>142</v>
      </c>
      <c r="D1010" t="s">
        <v>2893</v>
      </c>
      <c r="E1010" t="s">
        <v>2894</v>
      </c>
      <c r="F1010">
        <v>6921</v>
      </c>
      <c r="G1010">
        <v>8</v>
      </c>
      <c r="H1010">
        <v>74851404</v>
      </c>
      <c r="I1010">
        <v>74884522</v>
      </c>
      <c r="J1010">
        <v>0.64399393199999999</v>
      </c>
      <c r="K1010">
        <v>-0.45575311000000002</v>
      </c>
      <c r="L1010">
        <v>0</v>
      </c>
      <c r="M1010">
        <v>0</v>
      </c>
      <c r="N1010">
        <v>0</v>
      </c>
      <c r="O1010" t="s">
        <v>55</v>
      </c>
      <c r="P1010" t="s">
        <v>55</v>
      </c>
      <c r="Q1010">
        <v>0</v>
      </c>
      <c r="R1010" t="s">
        <v>55</v>
      </c>
      <c r="S1010" t="s">
        <v>56</v>
      </c>
      <c r="T1010">
        <v>1</v>
      </c>
      <c r="U1010" t="s">
        <v>245</v>
      </c>
      <c r="V1010" s="1">
        <v>1.5999999999999999E-6</v>
      </c>
      <c r="W1010" t="s">
        <v>2879</v>
      </c>
      <c r="X1010">
        <v>1.4663E-3</v>
      </c>
    </row>
    <row r="1011" spans="2:25" x14ac:dyDescent="0.2">
      <c r="B1011" t="s">
        <v>11700</v>
      </c>
      <c r="C1011">
        <v>142</v>
      </c>
      <c r="D1011" t="s">
        <v>2895</v>
      </c>
      <c r="E1011" t="s">
        <v>2896</v>
      </c>
      <c r="F1011">
        <v>54968</v>
      </c>
      <c r="G1011">
        <v>8</v>
      </c>
      <c r="H1011">
        <v>74884672</v>
      </c>
      <c r="I1011">
        <v>74895018</v>
      </c>
      <c r="J1011">
        <v>3.2409829999999998E-3</v>
      </c>
      <c r="K1011">
        <v>0.73971890399999995</v>
      </c>
      <c r="L1011">
        <v>0</v>
      </c>
      <c r="M1011">
        <v>0</v>
      </c>
      <c r="N1011">
        <v>0</v>
      </c>
      <c r="O1011" t="s">
        <v>55</v>
      </c>
      <c r="P1011" t="s">
        <v>55</v>
      </c>
      <c r="Q1011">
        <v>0</v>
      </c>
      <c r="R1011" t="s">
        <v>55</v>
      </c>
      <c r="S1011" t="s">
        <v>56</v>
      </c>
      <c r="T1011">
        <v>1</v>
      </c>
      <c r="U1011" t="s">
        <v>245</v>
      </c>
      <c r="V1011" s="1">
        <v>1.5999999999999999E-6</v>
      </c>
      <c r="W1011" t="s">
        <v>2879</v>
      </c>
      <c r="X1011">
        <v>0.13378000000000001</v>
      </c>
      <c r="Y1011" t="s">
        <v>17915</v>
      </c>
    </row>
    <row r="1012" spans="2:25" x14ac:dyDescent="0.2">
      <c r="B1012" t="s">
        <v>11700</v>
      </c>
      <c r="C1012">
        <v>142</v>
      </c>
      <c r="D1012" t="s">
        <v>2897</v>
      </c>
      <c r="E1012" t="s">
        <v>2898</v>
      </c>
      <c r="F1012">
        <v>23643</v>
      </c>
      <c r="G1012">
        <v>8</v>
      </c>
      <c r="H1012">
        <v>74903587</v>
      </c>
      <c r="I1012">
        <v>74941322</v>
      </c>
      <c r="J1012" s="1">
        <v>2.4099999999999998E-6</v>
      </c>
      <c r="K1012">
        <v>4.8889305000000001E-2</v>
      </c>
      <c r="L1012">
        <v>0</v>
      </c>
      <c r="M1012">
        <v>0</v>
      </c>
      <c r="N1012">
        <v>0</v>
      </c>
      <c r="O1012" t="s">
        <v>55</v>
      </c>
      <c r="P1012" t="s">
        <v>55</v>
      </c>
      <c r="Q1012">
        <v>0</v>
      </c>
      <c r="R1012" t="s">
        <v>55</v>
      </c>
      <c r="S1012" t="s">
        <v>56</v>
      </c>
      <c r="T1012">
        <v>1</v>
      </c>
      <c r="U1012" t="s">
        <v>245</v>
      </c>
      <c r="V1012" s="1">
        <v>1.5999999999999999E-6</v>
      </c>
      <c r="W1012" t="s">
        <v>2879</v>
      </c>
      <c r="X1012">
        <v>4.7133000000000001E-3</v>
      </c>
    </row>
    <row r="1013" spans="2:25" x14ac:dyDescent="0.2">
      <c r="B1013" t="s">
        <v>11700</v>
      </c>
      <c r="C1013">
        <v>142</v>
      </c>
      <c r="D1013" t="s">
        <v>2899</v>
      </c>
      <c r="E1013" t="s">
        <v>2900</v>
      </c>
      <c r="F1013">
        <v>56704</v>
      </c>
      <c r="G1013">
        <v>8</v>
      </c>
      <c r="H1013">
        <v>75146935</v>
      </c>
      <c r="I1013">
        <v>75233563</v>
      </c>
      <c r="J1013">
        <v>0.70612963299999998</v>
      </c>
      <c r="K1013">
        <v>-0.72058963899999995</v>
      </c>
      <c r="L1013">
        <v>0</v>
      </c>
      <c r="M1013">
        <v>0</v>
      </c>
      <c r="N1013">
        <v>0</v>
      </c>
      <c r="O1013" t="s">
        <v>55</v>
      </c>
      <c r="P1013" t="s">
        <v>55</v>
      </c>
      <c r="Q1013">
        <v>0</v>
      </c>
      <c r="R1013" t="s">
        <v>55</v>
      </c>
      <c r="S1013" t="s">
        <v>56</v>
      </c>
      <c r="T1013">
        <v>1</v>
      </c>
      <c r="U1013" t="s">
        <v>245</v>
      </c>
      <c r="V1013" s="1">
        <v>2.6000000000000001E-6</v>
      </c>
      <c r="W1013" t="s">
        <v>2879</v>
      </c>
      <c r="X1013">
        <v>0.96260000000000001</v>
      </c>
    </row>
    <row r="1014" spans="2:25" x14ac:dyDescent="0.2">
      <c r="B1014" t="s">
        <v>11700</v>
      </c>
      <c r="C1014">
        <v>142</v>
      </c>
      <c r="D1014" t="s">
        <v>2901</v>
      </c>
      <c r="E1014" t="s">
        <v>2902</v>
      </c>
      <c r="F1014">
        <v>54332</v>
      </c>
      <c r="G1014">
        <v>8</v>
      </c>
      <c r="H1014">
        <v>75233365</v>
      </c>
      <c r="I1014">
        <v>75401107</v>
      </c>
      <c r="J1014">
        <v>1.8452900000000001E-4</v>
      </c>
      <c r="K1014">
        <v>0.45784414099999998</v>
      </c>
      <c r="L1014">
        <v>0</v>
      </c>
      <c r="M1014">
        <v>0</v>
      </c>
      <c r="N1014">
        <v>0</v>
      </c>
      <c r="O1014" t="s">
        <v>55</v>
      </c>
      <c r="P1014" t="s">
        <v>55</v>
      </c>
      <c r="Q1014">
        <v>0</v>
      </c>
      <c r="R1014" t="s">
        <v>55</v>
      </c>
      <c r="S1014" t="s">
        <v>56</v>
      </c>
      <c r="T1014">
        <v>1</v>
      </c>
      <c r="U1014" t="s">
        <v>245</v>
      </c>
      <c r="V1014" s="1">
        <v>2.6000000000000001E-6</v>
      </c>
      <c r="W1014" t="s">
        <v>2879</v>
      </c>
      <c r="X1014">
        <v>0.56062000000000001</v>
      </c>
      <c r="Y1014" t="s">
        <v>17916</v>
      </c>
    </row>
    <row r="1015" spans="2:25" x14ac:dyDescent="0.2">
      <c r="B1015" t="s">
        <v>11700</v>
      </c>
      <c r="C1015">
        <v>143</v>
      </c>
      <c r="D1015" t="s">
        <v>2903</v>
      </c>
      <c r="E1015" t="s">
        <v>2904</v>
      </c>
      <c r="F1015">
        <v>3467</v>
      </c>
      <c r="G1015">
        <v>9</v>
      </c>
      <c r="H1015">
        <v>21140631</v>
      </c>
      <c r="I1015">
        <v>21142144</v>
      </c>
      <c r="J1015">
        <v>6.1659150000000001E-3</v>
      </c>
      <c r="K1015">
        <v>0.18519369999999999</v>
      </c>
      <c r="L1015">
        <v>0</v>
      </c>
      <c r="M1015">
        <v>0</v>
      </c>
      <c r="N1015">
        <v>0</v>
      </c>
      <c r="O1015" t="s">
        <v>55</v>
      </c>
      <c r="P1015" t="s">
        <v>55</v>
      </c>
      <c r="Q1015">
        <v>0</v>
      </c>
      <c r="R1015" t="s">
        <v>55</v>
      </c>
      <c r="S1015" t="s">
        <v>56</v>
      </c>
      <c r="T1015">
        <v>1</v>
      </c>
      <c r="U1015" t="s">
        <v>118</v>
      </c>
      <c r="V1015" s="1">
        <v>1.0999999999999999E-8</v>
      </c>
      <c r="W1015" t="s">
        <v>2905</v>
      </c>
      <c r="X1015">
        <v>0.27345999999999998</v>
      </c>
    </row>
    <row r="1016" spans="2:25" x14ac:dyDescent="0.2">
      <c r="B1016" t="s">
        <v>11700</v>
      </c>
      <c r="C1016">
        <v>143</v>
      </c>
      <c r="D1016" t="s">
        <v>2906</v>
      </c>
      <c r="E1016" t="s">
        <v>2907</v>
      </c>
      <c r="F1016">
        <v>3448</v>
      </c>
      <c r="G1016">
        <v>9</v>
      </c>
      <c r="H1016">
        <v>21239201</v>
      </c>
      <c r="I1016">
        <v>21239978</v>
      </c>
      <c r="J1016" t="s">
        <v>55</v>
      </c>
      <c r="K1016">
        <v>-0.238064885</v>
      </c>
      <c r="L1016">
        <v>0</v>
      </c>
      <c r="M1016">
        <v>0</v>
      </c>
      <c r="N1016">
        <v>0</v>
      </c>
      <c r="O1016" t="s">
        <v>55</v>
      </c>
      <c r="P1016" t="s">
        <v>55</v>
      </c>
      <c r="Q1016">
        <v>0</v>
      </c>
      <c r="R1016" t="s">
        <v>55</v>
      </c>
      <c r="S1016" t="s">
        <v>56</v>
      </c>
      <c r="T1016">
        <v>1</v>
      </c>
      <c r="U1016" t="s">
        <v>245</v>
      </c>
      <c r="V1016" s="1">
        <v>1.0999999999999999E-8</v>
      </c>
      <c r="W1016" t="s">
        <v>2905</v>
      </c>
      <c r="X1016">
        <v>2.2935000000000001E-2</v>
      </c>
    </row>
    <row r="1017" spans="2:25" x14ac:dyDescent="0.2">
      <c r="B1017" t="s">
        <v>11700</v>
      </c>
      <c r="C1017">
        <v>143</v>
      </c>
      <c r="D1017" t="s">
        <v>2908</v>
      </c>
      <c r="E1017" t="s">
        <v>2909</v>
      </c>
      <c r="F1017">
        <v>55958</v>
      </c>
      <c r="G1017">
        <v>9</v>
      </c>
      <c r="H1017">
        <v>21329670</v>
      </c>
      <c r="I1017">
        <v>21335379</v>
      </c>
      <c r="J1017">
        <v>0.98833953500000005</v>
      </c>
      <c r="K1017">
        <v>-0.35114607799999997</v>
      </c>
      <c r="L1017">
        <v>0</v>
      </c>
      <c r="M1017">
        <v>0</v>
      </c>
      <c r="N1017">
        <v>0</v>
      </c>
      <c r="O1017" t="s">
        <v>55</v>
      </c>
      <c r="P1017" t="s">
        <v>55</v>
      </c>
      <c r="Q1017">
        <v>0</v>
      </c>
      <c r="R1017" t="s">
        <v>55</v>
      </c>
      <c r="S1017" t="s">
        <v>56</v>
      </c>
      <c r="T1017">
        <v>1</v>
      </c>
      <c r="U1017" t="s">
        <v>106</v>
      </c>
      <c r="V1017" s="1">
        <v>1.0999999999999999E-8</v>
      </c>
      <c r="W1017" t="s">
        <v>2905</v>
      </c>
      <c r="X1017">
        <v>7.4296000000000001E-2</v>
      </c>
      <c r="Y1017" t="s">
        <v>17917</v>
      </c>
    </row>
    <row r="1018" spans="2:25" x14ac:dyDescent="0.2">
      <c r="B1018" t="s">
        <v>11700</v>
      </c>
      <c r="C1018">
        <v>143</v>
      </c>
      <c r="D1018" t="s">
        <v>2910</v>
      </c>
      <c r="E1018" t="s">
        <v>2911</v>
      </c>
      <c r="F1018">
        <v>3443</v>
      </c>
      <c r="G1018">
        <v>9</v>
      </c>
      <c r="H1018">
        <v>21349834</v>
      </c>
      <c r="I1018">
        <v>21351377</v>
      </c>
      <c r="J1018">
        <v>9.1399099999999996E-4</v>
      </c>
      <c r="K1018">
        <v>0.36415175999999999</v>
      </c>
      <c r="L1018">
        <v>0</v>
      </c>
      <c r="M1018">
        <v>0</v>
      </c>
      <c r="N1018">
        <v>0</v>
      </c>
      <c r="O1018" t="s">
        <v>55</v>
      </c>
      <c r="P1018" t="s">
        <v>55</v>
      </c>
      <c r="Q1018">
        <v>0</v>
      </c>
      <c r="R1018" t="s">
        <v>55</v>
      </c>
      <c r="S1018" t="s">
        <v>56</v>
      </c>
      <c r="T1018">
        <v>1</v>
      </c>
      <c r="U1018" t="s">
        <v>106</v>
      </c>
      <c r="V1018" s="1">
        <v>1.0999999999999999E-8</v>
      </c>
      <c r="W1018" t="s">
        <v>2905</v>
      </c>
      <c r="X1018">
        <v>0.20186000000000001</v>
      </c>
    </row>
    <row r="1019" spans="2:25" x14ac:dyDescent="0.2">
      <c r="B1019" t="s">
        <v>11700</v>
      </c>
      <c r="C1019">
        <v>143</v>
      </c>
      <c r="D1019" t="s">
        <v>2912</v>
      </c>
      <c r="E1019" t="s">
        <v>2913</v>
      </c>
      <c r="F1019">
        <v>338376</v>
      </c>
      <c r="G1019">
        <v>9</v>
      </c>
      <c r="H1019">
        <v>21480841</v>
      </c>
      <c r="I1019">
        <v>21482312</v>
      </c>
      <c r="J1019" s="1">
        <v>8.7899999999999997E-7</v>
      </c>
      <c r="K1019">
        <v>2.6089597999999999E-2</v>
      </c>
      <c r="L1019">
        <v>0</v>
      </c>
      <c r="M1019">
        <v>0</v>
      </c>
      <c r="N1019">
        <v>0</v>
      </c>
      <c r="O1019" t="s">
        <v>55</v>
      </c>
      <c r="P1019" t="s">
        <v>55</v>
      </c>
      <c r="Q1019">
        <v>0</v>
      </c>
      <c r="R1019" t="s">
        <v>55</v>
      </c>
      <c r="S1019" t="s">
        <v>56</v>
      </c>
      <c r="T1019">
        <v>1</v>
      </c>
      <c r="U1019" t="s">
        <v>201</v>
      </c>
      <c r="V1019" s="1">
        <v>1.0999999999999999E-8</v>
      </c>
      <c r="W1019" t="s">
        <v>2905</v>
      </c>
      <c r="X1019">
        <v>0.20582</v>
      </c>
    </row>
    <row r="1020" spans="2:25" x14ac:dyDescent="0.2">
      <c r="B1020" t="s">
        <v>11700</v>
      </c>
      <c r="C1020">
        <v>143</v>
      </c>
      <c r="D1020" t="s">
        <v>2914</v>
      </c>
      <c r="E1020" t="s">
        <v>2915</v>
      </c>
      <c r="F1020">
        <v>4507</v>
      </c>
      <c r="G1020">
        <v>9</v>
      </c>
      <c r="H1020">
        <v>21802542</v>
      </c>
      <c r="I1020">
        <v>21931646</v>
      </c>
      <c r="J1020">
        <v>1.79316E-4</v>
      </c>
      <c r="K1020">
        <v>1.589224827</v>
      </c>
      <c r="L1020">
        <v>0</v>
      </c>
      <c r="M1020">
        <v>0</v>
      </c>
      <c r="N1020">
        <v>0</v>
      </c>
      <c r="O1020" t="s">
        <v>55</v>
      </c>
      <c r="P1020" t="s">
        <v>55</v>
      </c>
      <c r="Q1020">
        <v>0</v>
      </c>
      <c r="R1020" t="s">
        <v>55</v>
      </c>
      <c r="S1020" t="s">
        <v>56</v>
      </c>
      <c r="T1020">
        <v>1</v>
      </c>
      <c r="U1020" t="s">
        <v>201</v>
      </c>
      <c r="V1020" s="1">
        <v>1.0999999999999999E-8</v>
      </c>
      <c r="W1020" t="s">
        <v>2905</v>
      </c>
      <c r="X1020">
        <v>0.37764999999999999</v>
      </c>
      <c r="Y1020" t="s">
        <v>17918</v>
      </c>
    </row>
    <row r="1021" spans="2:25" x14ac:dyDescent="0.2">
      <c r="B1021" t="s">
        <v>11700</v>
      </c>
      <c r="C1021">
        <v>143</v>
      </c>
      <c r="D1021" t="s">
        <v>2916</v>
      </c>
      <c r="E1021" t="s">
        <v>2917</v>
      </c>
      <c r="F1021" t="s">
        <v>55</v>
      </c>
      <c r="G1021">
        <v>9</v>
      </c>
      <c r="H1021">
        <v>21802635</v>
      </c>
      <c r="I1021">
        <v>22032985</v>
      </c>
      <c r="J1021" t="s">
        <v>55</v>
      </c>
      <c r="K1021" t="s">
        <v>55</v>
      </c>
      <c r="L1021">
        <v>0</v>
      </c>
      <c r="M1021">
        <v>0</v>
      </c>
      <c r="N1021">
        <v>0</v>
      </c>
      <c r="O1021" t="s">
        <v>55</v>
      </c>
      <c r="P1021" t="s">
        <v>55</v>
      </c>
      <c r="Q1021">
        <v>0</v>
      </c>
      <c r="R1021" t="s">
        <v>55</v>
      </c>
      <c r="S1021" t="s">
        <v>56</v>
      </c>
      <c r="T1021">
        <v>1</v>
      </c>
      <c r="U1021" t="s">
        <v>201</v>
      </c>
      <c r="V1021" s="1">
        <v>1.0999999999999999E-8</v>
      </c>
      <c r="W1021" t="s">
        <v>2905</v>
      </c>
      <c r="X1021">
        <v>0.50756000000000001</v>
      </c>
    </row>
    <row r="1022" spans="2:25" x14ac:dyDescent="0.2">
      <c r="B1022" t="s">
        <v>11700</v>
      </c>
      <c r="C1022">
        <v>143</v>
      </c>
      <c r="D1022" t="s">
        <v>2918</v>
      </c>
      <c r="E1022" t="s">
        <v>2919</v>
      </c>
      <c r="F1022">
        <v>1030</v>
      </c>
      <c r="G1022">
        <v>9</v>
      </c>
      <c r="H1022">
        <v>22002902</v>
      </c>
      <c r="I1022">
        <v>22009362</v>
      </c>
      <c r="J1022">
        <v>0.28105755700000001</v>
      </c>
      <c r="K1022">
        <v>-1.8061884640000001</v>
      </c>
      <c r="L1022">
        <v>0</v>
      </c>
      <c r="M1022">
        <v>0</v>
      </c>
      <c r="N1022">
        <v>0</v>
      </c>
      <c r="O1022" t="s">
        <v>55</v>
      </c>
      <c r="P1022" t="s">
        <v>55</v>
      </c>
      <c r="Q1022">
        <v>0</v>
      </c>
      <c r="R1022" t="s">
        <v>55</v>
      </c>
      <c r="S1022" t="s">
        <v>56</v>
      </c>
      <c r="T1022">
        <v>2</v>
      </c>
      <c r="U1022" t="s">
        <v>407</v>
      </c>
      <c r="V1022" s="1">
        <v>1.0999999999999999E-8</v>
      </c>
      <c r="W1022" t="s">
        <v>2905</v>
      </c>
      <c r="X1022">
        <v>0.45909</v>
      </c>
      <c r="Y1022" t="s">
        <v>17919</v>
      </c>
    </row>
    <row r="1023" spans="2:25" x14ac:dyDescent="0.2">
      <c r="B1023" t="s">
        <v>11700</v>
      </c>
      <c r="C1023">
        <v>143</v>
      </c>
      <c r="D1023" t="s">
        <v>2920</v>
      </c>
      <c r="E1023" t="s">
        <v>2921</v>
      </c>
      <c r="F1023">
        <v>63951</v>
      </c>
      <c r="G1023">
        <v>9</v>
      </c>
      <c r="H1023">
        <v>22446840</v>
      </c>
      <c r="I1023">
        <v>22455739</v>
      </c>
      <c r="J1023" s="1">
        <v>8.3900000000000006E-5</v>
      </c>
      <c r="K1023">
        <v>0.18497152</v>
      </c>
      <c r="L1023">
        <v>0</v>
      </c>
      <c r="M1023">
        <v>0</v>
      </c>
      <c r="N1023">
        <v>0</v>
      </c>
      <c r="O1023" t="s">
        <v>55</v>
      </c>
      <c r="P1023" t="s">
        <v>55</v>
      </c>
      <c r="Q1023">
        <v>0</v>
      </c>
      <c r="R1023" t="s">
        <v>55</v>
      </c>
      <c r="S1023" t="s">
        <v>56</v>
      </c>
      <c r="T1023">
        <v>3</v>
      </c>
      <c r="U1023" t="s">
        <v>2922</v>
      </c>
      <c r="V1023" s="1">
        <v>1.0999999999999999E-8</v>
      </c>
      <c r="W1023" t="s">
        <v>2905</v>
      </c>
      <c r="X1023">
        <v>0.11908000000000001</v>
      </c>
    </row>
    <row r="1024" spans="2:25" x14ac:dyDescent="0.2">
      <c r="B1024" t="s">
        <v>11700</v>
      </c>
      <c r="C1024">
        <v>143</v>
      </c>
      <c r="D1024" t="s">
        <v>2923</v>
      </c>
      <c r="E1024" t="s">
        <v>2924</v>
      </c>
      <c r="F1024">
        <v>1993</v>
      </c>
      <c r="G1024">
        <v>9</v>
      </c>
      <c r="H1024">
        <v>23690102</v>
      </c>
      <c r="I1024">
        <v>23826335</v>
      </c>
      <c r="J1024">
        <v>0.97292770399999995</v>
      </c>
      <c r="K1024">
        <v>-0.83276313300000004</v>
      </c>
      <c r="L1024">
        <v>39</v>
      </c>
      <c r="M1024">
        <v>20.8</v>
      </c>
      <c r="N1024">
        <v>38</v>
      </c>
      <c r="O1024" s="1">
        <v>7.1600000000000001E-9</v>
      </c>
      <c r="P1024" s="1">
        <v>7.7700000000000005E-5</v>
      </c>
      <c r="Q1024">
        <v>4</v>
      </c>
      <c r="R1024" t="s">
        <v>2925</v>
      </c>
      <c r="S1024" t="s">
        <v>0</v>
      </c>
      <c r="T1024">
        <v>0</v>
      </c>
      <c r="U1024" t="s">
        <v>55</v>
      </c>
      <c r="V1024" s="1">
        <v>1.0999999999999999E-8</v>
      </c>
      <c r="W1024" t="s">
        <v>2905</v>
      </c>
      <c r="X1024" s="1">
        <v>1.8332000000000001E-6</v>
      </c>
    </row>
    <row r="1025" spans="2:25" x14ac:dyDescent="0.2">
      <c r="B1025" t="s">
        <v>11700</v>
      </c>
      <c r="C1025">
        <v>143</v>
      </c>
      <c r="D1025" t="s">
        <v>2926</v>
      </c>
      <c r="E1025" t="s">
        <v>2927</v>
      </c>
      <c r="F1025">
        <v>100129669</v>
      </c>
      <c r="G1025">
        <v>9</v>
      </c>
      <c r="H1025">
        <v>24542950</v>
      </c>
      <c r="I1025">
        <v>24545944</v>
      </c>
      <c r="J1025" t="s">
        <v>55</v>
      </c>
      <c r="K1025">
        <v>1.292019802</v>
      </c>
      <c r="L1025">
        <v>0</v>
      </c>
      <c r="M1025">
        <v>0</v>
      </c>
      <c r="N1025">
        <v>0</v>
      </c>
      <c r="O1025" t="s">
        <v>55</v>
      </c>
      <c r="P1025" t="s">
        <v>55</v>
      </c>
      <c r="Q1025">
        <v>0</v>
      </c>
      <c r="R1025" t="s">
        <v>55</v>
      </c>
      <c r="S1025" t="s">
        <v>56</v>
      </c>
      <c r="T1025">
        <v>4</v>
      </c>
      <c r="U1025" t="s">
        <v>792</v>
      </c>
      <c r="V1025" s="1">
        <v>1.0999999999999999E-8</v>
      </c>
      <c r="W1025" t="s">
        <v>2905</v>
      </c>
      <c r="X1025">
        <v>0.17025999999999999</v>
      </c>
    </row>
    <row r="1026" spans="2:25" x14ac:dyDescent="0.2">
      <c r="B1026" t="s">
        <v>11700</v>
      </c>
      <c r="C1026">
        <v>143</v>
      </c>
      <c r="D1026" t="s">
        <v>2928</v>
      </c>
      <c r="E1026" t="s">
        <v>2929</v>
      </c>
      <c r="F1026">
        <v>286319</v>
      </c>
      <c r="G1026">
        <v>9</v>
      </c>
      <c r="H1026">
        <v>25676396</v>
      </c>
      <c r="I1026">
        <v>25678856</v>
      </c>
      <c r="J1026">
        <v>0.324671553</v>
      </c>
      <c r="K1026">
        <v>1.71192122</v>
      </c>
      <c r="L1026">
        <v>0</v>
      </c>
      <c r="M1026">
        <v>0</v>
      </c>
      <c r="N1026">
        <v>0</v>
      </c>
      <c r="O1026" t="s">
        <v>55</v>
      </c>
      <c r="P1026" t="s">
        <v>55</v>
      </c>
      <c r="Q1026">
        <v>0</v>
      </c>
      <c r="R1026" t="s">
        <v>55</v>
      </c>
      <c r="S1026" t="s">
        <v>56</v>
      </c>
      <c r="T1026">
        <v>1</v>
      </c>
      <c r="U1026" t="s">
        <v>201</v>
      </c>
      <c r="V1026" s="1">
        <v>1.0999999999999999E-8</v>
      </c>
      <c r="W1026" t="s">
        <v>2905</v>
      </c>
      <c r="X1026">
        <v>0.74063000000000001</v>
      </c>
    </row>
    <row r="1027" spans="2:25" x14ac:dyDescent="0.2">
      <c r="B1027" t="s">
        <v>11700</v>
      </c>
      <c r="C1027">
        <v>144</v>
      </c>
      <c r="D1027" t="s">
        <v>1145</v>
      </c>
      <c r="E1027" t="s">
        <v>1146</v>
      </c>
      <c r="F1027">
        <v>221078</v>
      </c>
      <c r="G1027">
        <v>10</v>
      </c>
      <c r="H1027">
        <v>18834490</v>
      </c>
      <c r="I1027">
        <v>18940551</v>
      </c>
      <c r="J1027" s="1">
        <v>1.7299999999999999E-14</v>
      </c>
      <c r="K1027">
        <v>-0.29865559400000002</v>
      </c>
      <c r="L1027">
        <v>0</v>
      </c>
      <c r="M1027">
        <v>0</v>
      </c>
      <c r="N1027">
        <v>0</v>
      </c>
      <c r="O1027" t="s">
        <v>55</v>
      </c>
      <c r="P1027" t="s">
        <v>55</v>
      </c>
      <c r="Q1027">
        <v>0</v>
      </c>
      <c r="R1027" t="s">
        <v>55</v>
      </c>
      <c r="S1027" t="s">
        <v>56</v>
      </c>
      <c r="T1027">
        <v>1</v>
      </c>
      <c r="U1027" t="s">
        <v>2511</v>
      </c>
      <c r="V1027" s="1">
        <v>3.5000000000000002E-8</v>
      </c>
      <c r="W1027" t="s">
        <v>2970</v>
      </c>
      <c r="X1027">
        <v>0.18046000000000001</v>
      </c>
    </row>
    <row r="1028" spans="2:25" x14ac:dyDescent="0.2">
      <c r="B1028" t="s">
        <v>11700</v>
      </c>
      <c r="C1028">
        <v>144</v>
      </c>
      <c r="D1028" t="s">
        <v>1147</v>
      </c>
      <c r="E1028" t="s">
        <v>1148</v>
      </c>
      <c r="F1028" t="s">
        <v>55</v>
      </c>
      <c r="G1028">
        <v>10</v>
      </c>
      <c r="H1028">
        <v>18931405</v>
      </c>
      <c r="I1028">
        <v>18944123</v>
      </c>
      <c r="J1028" t="s">
        <v>55</v>
      </c>
      <c r="K1028" t="s">
        <v>55</v>
      </c>
      <c r="L1028">
        <v>0</v>
      </c>
      <c r="M1028">
        <v>0</v>
      </c>
      <c r="N1028">
        <v>0</v>
      </c>
      <c r="O1028" t="s">
        <v>55</v>
      </c>
      <c r="P1028" t="s">
        <v>55</v>
      </c>
      <c r="Q1028">
        <v>0</v>
      </c>
      <c r="R1028" t="s">
        <v>55</v>
      </c>
      <c r="S1028" t="s">
        <v>56</v>
      </c>
      <c r="T1028">
        <v>1</v>
      </c>
      <c r="U1028" t="s">
        <v>2511</v>
      </c>
      <c r="V1028" s="1">
        <v>3.5000000000000002E-8</v>
      </c>
      <c r="W1028" t="s">
        <v>2970</v>
      </c>
      <c r="X1028">
        <v>0.22513</v>
      </c>
    </row>
    <row r="1029" spans="2:25" x14ac:dyDescent="0.2">
      <c r="B1029" t="s">
        <v>11700</v>
      </c>
      <c r="C1029">
        <v>144</v>
      </c>
      <c r="D1029" t="s">
        <v>1149</v>
      </c>
      <c r="E1029" t="s">
        <v>1150</v>
      </c>
      <c r="F1029">
        <v>221079</v>
      </c>
      <c r="G1029">
        <v>10</v>
      </c>
      <c r="H1029">
        <v>18948334</v>
      </c>
      <c r="I1029">
        <v>18970568</v>
      </c>
      <c r="J1029">
        <v>0.46397613799999998</v>
      </c>
      <c r="K1029">
        <v>0.31943750599999998</v>
      </c>
      <c r="L1029">
        <v>0</v>
      </c>
      <c r="M1029">
        <v>0</v>
      </c>
      <c r="N1029">
        <v>0</v>
      </c>
      <c r="O1029" t="s">
        <v>55</v>
      </c>
      <c r="P1029" t="s">
        <v>55</v>
      </c>
      <c r="Q1029">
        <v>0</v>
      </c>
      <c r="R1029" t="s">
        <v>55</v>
      </c>
      <c r="S1029" t="s">
        <v>56</v>
      </c>
      <c r="T1029">
        <v>1</v>
      </c>
      <c r="U1029" t="s">
        <v>2511</v>
      </c>
      <c r="V1029" s="1">
        <v>3.5000000000000002E-8</v>
      </c>
      <c r="W1029" t="s">
        <v>2970</v>
      </c>
      <c r="X1029">
        <v>0.26457000000000003</v>
      </c>
    </row>
    <row r="1030" spans="2:25" x14ac:dyDescent="0.2">
      <c r="B1030" t="s">
        <v>11700</v>
      </c>
      <c r="C1030">
        <v>144</v>
      </c>
      <c r="D1030" t="s">
        <v>1160</v>
      </c>
      <c r="E1030" t="s">
        <v>1161</v>
      </c>
      <c r="F1030">
        <v>387638</v>
      </c>
      <c r="G1030">
        <v>10</v>
      </c>
      <c r="H1030">
        <v>21414692</v>
      </c>
      <c r="I1030">
        <v>21435488</v>
      </c>
      <c r="J1030">
        <v>7.5377819999999998E-3</v>
      </c>
      <c r="K1030">
        <v>-0.171514</v>
      </c>
      <c r="L1030">
        <v>0</v>
      </c>
      <c r="M1030">
        <v>0</v>
      </c>
      <c r="N1030">
        <v>0</v>
      </c>
      <c r="O1030" t="s">
        <v>55</v>
      </c>
      <c r="P1030" t="s">
        <v>55</v>
      </c>
      <c r="Q1030">
        <v>0</v>
      </c>
      <c r="R1030" t="s">
        <v>55</v>
      </c>
      <c r="S1030" t="s">
        <v>56</v>
      </c>
      <c r="T1030">
        <v>3</v>
      </c>
      <c r="U1030" t="s">
        <v>846</v>
      </c>
      <c r="V1030" s="1">
        <v>2.0999999999999998E-6</v>
      </c>
      <c r="W1030" t="s">
        <v>2970</v>
      </c>
      <c r="X1030">
        <v>5.4987000000000001E-2</v>
      </c>
    </row>
    <row r="1031" spans="2:25" x14ac:dyDescent="0.2">
      <c r="B1031" t="s">
        <v>11700</v>
      </c>
      <c r="C1031">
        <v>144</v>
      </c>
      <c r="D1031" t="s">
        <v>1162</v>
      </c>
      <c r="E1031" t="s">
        <v>1163</v>
      </c>
      <c r="F1031">
        <v>399726</v>
      </c>
      <c r="G1031">
        <v>10</v>
      </c>
      <c r="H1031">
        <v>21781587</v>
      </c>
      <c r="I1031">
        <v>21786191</v>
      </c>
      <c r="J1031">
        <v>2.0054862E-2</v>
      </c>
      <c r="K1031">
        <v>-1.904040172</v>
      </c>
      <c r="L1031">
        <v>0</v>
      </c>
      <c r="M1031">
        <v>0</v>
      </c>
      <c r="N1031">
        <v>14</v>
      </c>
      <c r="O1031" s="1">
        <v>2.41E-5</v>
      </c>
      <c r="P1031" s="1">
        <v>4.3099999999999998E-7</v>
      </c>
      <c r="Q1031">
        <v>4</v>
      </c>
      <c r="R1031" t="s">
        <v>2971</v>
      </c>
      <c r="S1031" t="s">
        <v>56</v>
      </c>
      <c r="T1031">
        <v>5</v>
      </c>
      <c r="U1031" t="s">
        <v>1806</v>
      </c>
      <c r="V1031" s="1">
        <v>3.5000000000000002E-8</v>
      </c>
      <c r="W1031" t="s">
        <v>2970</v>
      </c>
      <c r="X1031" s="1">
        <v>3.5442000000000002E-7</v>
      </c>
    </row>
    <row r="1032" spans="2:25" x14ac:dyDescent="0.2">
      <c r="B1032" t="s">
        <v>11700</v>
      </c>
      <c r="C1032">
        <v>144</v>
      </c>
      <c r="D1032" t="s">
        <v>2972</v>
      </c>
      <c r="E1032" t="s">
        <v>2973</v>
      </c>
      <c r="F1032">
        <v>387640</v>
      </c>
      <c r="G1032">
        <v>10</v>
      </c>
      <c r="H1032">
        <v>21802407</v>
      </c>
      <c r="I1032">
        <v>21814611</v>
      </c>
      <c r="J1032" t="s">
        <v>55</v>
      </c>
      <c r="K1032">
        <v>-1.1747486920000001</v>
      </c>
      <c r="L1032">
        <v>0</v>
      </c>
      <c r="M1032">
        <v>0</v>
      </c>
      <c r="N1032">
        <v>0</v>
      </c>
      <c r="O1032" t="s">
        <v>55</v>
      </c>
      <c r="P1032" t="s">
        <v>55</v>
      </c>
      <c r="Q1032">
        <v>0</v>
      </c>
      <c r="R1032" t="s">
        <v>55</v>
      </c>
      <c r="S1032" t="s">
        <v>56</v>
      </c>
      <c r="T1032">
        <v>2</v>
      </c>
      <c r="U1032" t="s">
        <v>232</v>
      </c>
      <c r="V1032" s="1">
        <v>1.1000000000000001E-6</v>
      </c>
      <c r="W1032" t="s">
        <v>2970</v>
      </c>
      <c r="X1032">
        <v>3.8422E-4</v>
      </c>
    </row>
    <row r="1033" spans="2:25" x14ac:dyDescent="0.2">
      <c r="B1033" t="s">
        <v>11700</v>
      </c>
      <c r="C1033">
        <v>144</v>
      </c>
      <c r="D1033" t="s">
        <v>2974</v>
      </c>
      <c r="E1033" t="s">
        <v>2975</v>
      </c>
      <c r="F1033">
        <v>8028</v>
      </c>
      <c r="G1033">
        <v>10</v>
      </c>
      <c r="H1033">
        <v>21823094</v>
      </c>
      <c r="I1033">
        <v>22032559</v>
      </c>
      <c r="J1033">
        <v>0.99958369899999999</v>
      </c>
      <c r="K1033">
        <v>-0.51830718899999995</v>
      </c>
      <c r="L1033">
        <v>17</v>
      </c>
      <c r="M1033">
        <v>7.657</v>
      </c>
      <c r="N1033">
        <v>15</v>
      </c>
      <c r="O1033" s="1">
        <v>4.25E-6</v>
      </c>
      <c r="P1033">
        <v>3.6512900000000001E-4</v>
      </c>
      <c r="Q1033">
        <v>3</v>
      </c>
      <c r="R1033" t="s">
        <v>2976</v>
      </c>
      <c r="S1033" t="s">
        <v>56</v>
      </c>
      <c r="T1033">
        <v>2</v>
      </c>
      <c r="U1033" t="s">
        <v>232</v>
      </c>
      <c r="V1033" s="1">
        <v>3.5000000000000002E-8</v>
      </c>
      <c r="W1033" t="s">
        <v>2970</v>
      </c>
      <c r="X1033" s="1">
        <v>1.3799999999999999E-7</v>
      </c>
      <c r="Y1033" t="s">
        <v>17920</v>
      </c>
    </row>
    <row r="1034" spans="2:25" x14ac:dyDescent="0.2">
      <c r="B1034" t="s">
        <v>11700</v>
      </c>
      <c r="C1034">
        <v>144</v>
      </c>
      <c r="D1034" t="s">
        <v>2977</v>
      </c>
      <c r="E1034" t="s">
        <v>2978</v>
      </c>
      <c r="F1034">
        <v>23412</v>
      </c>
      <c r="G1034">
        <v>10</v>
      </c>
      <c r="H1034">
        <v>22604903</v>
      </c>
      <c r="I1034">
        <v>22609235</v>
      </c>
      <c r="J1034">
        <v>7.4201149999999997E-3</v>
      </c>
      <c r="K1034" t="s">
        <v>55</v>
      </c>
      <c r="L1034">
        <v>0</v>
      </c>
      <c r="M1034">
        <v>0</v>
      </c>
      <c r="N1034">
        <v>1</v>
      </c>
      <c r="O1034" s="1">
        <v>9.3999999999999994E-5</v>
      </c>
      <c r="P1034">
        <v>3.81424E-2</v>
      </c>
      <c r="Q1034">
        <v>1</v>
      </c>
      <c r="R1034" t="s">
        <v>2591</v>
      </c>
      <c r="S1034" t="s">
        <v>56</v>
      </c>
      <c r="T1034">
        <v>10</v>
      </c>
      <c r="U1034" t="s">
        <v>2979</v>
      </c>
      <c r="V1034" s="1">
        <v>3.5000000000000002E-8</v>
      </c>
      <c r="W1034" t="s">
        <v>2970</v>
      </c>
      <c r="X1034">
        <v>5.1895999999999998E-2</v>
      </c>
    </row>
    <row r="1035" spans="2:25" x14ac:dyDescent="0.2">
      <c r="B1035" t="s">
        <v>11700</v>
      </c>
      <c r="C1035">
        <v>144</v>
      </c>
      <c r="D1035" t="s">
        <v>2980</v>
      </c>
      <c r="E1035" t="s">
        <v>2981</v>
      </c>
      <c r="F1035">
        <v>100532731</v>
      </c>
      <c r="G1035">
        <v>10</v>
      </c>
      <c r="H1035">
        <v>22605317</v>
      </c>
      <c r="I1035">
        <v>22618471</v>
      </c>
      <c r="J1035">
        <v>2.2599347999999998E-2</v>
      </c>
      <c r="K1035" t="s">
        <v>55</v>
      </c>
      <c r="L1035">
        <v>0</v>
      </c>
      <c r="M1035">
        <v>0</v>
      </c>
      <c r="N1035">
        <v>0</v>
      </c>
      <c r="O1035" t="s">
        <v>55</v>
      </c>
      <c r="P1035" t="s">
        <v>55</v>
      </c>
      <c r="Q1035">
        <v>0</v>
      </c>
      <c r="R1035" t="s">
        <v>55</v>
      </c>
      <c r="S1035" t="s">
        <v>56</v>
      </c>
      <c r="T1035">
        <v>10</v>
      </c>
      <c r="U1035" t="s">
        <v>2979</v>
      </c>
      <c r="V1035" s="1">
        <v>3.5000000000000002E-8</v>
      </c>
      <c r="W1035" t="s">
        <v>2970</v>
      </c>
      <c r="X1035">
        <v>5.0717999999999996E-3</v>
      </c>
    </row>
    <row r="1036" spans="2:25" x14ac:dyDescent="0.2">
      <c r="B1036" t="s">
        <v>11700</v>
      </c>
      <c r="C1036">
        <v>144</v>
      </c>
      <c r="D1036" t="s">
        <v>2982</v>
      </c>
      <c r="E1036" t="s">
        <v>2983</v>
      </c>
      <c r="F1036">
        <v>648</v>
      </c>
      <c r="G1036">
        <v>10</v>
      </c>
      <c r="H1036">
        <v>22610140</v>
      </c>
      <c r="I1036">
        <v>22620413</v>
      </c>
      <c r="J1036">
        <v>0.51514474700000001</v>
      </c>
      <c r="K1036">
        <v>-0.143840631</v>
      </c>
      <c r="L1036">
        <v>0</v>
      </c>
      <c r="M1036">
        <v>0</v>
      </c>
      <c r="N1036">
        <v>0</v>
      </c>
      <c r="O1036" t="s">
        <v>55</v>
      </c>
      <c r="P1036" t="s">
        <v>55</v>
      </c>
      <c r="Q1036">
        <v>0</v>
      </c>
      <c r="R1036" t="s">
        <v>55</v>
      </c>
      <c r="S1036" t="s">
        <v>56</v>
      </c>
      <c r="T1036">
        <v>10</v>
      </c>
      <c r="U1036" t="s">
        <v>2979</v>
      </c>
      <c r="V1036" s="1">
        <v>3.5000000000000002E-8</v>
      </c>
      <c r="W1036" t="s">
        <v>2970</v>
      </c>
      <c r="X1036">
        <v>3.2551999999999998E-2</v>
      </c>
    </row>
    <row r="1037" spans="2:25" x14ac:dyDescent="0.2">
      <c r="B1037" t="s">
        <v>11700</v>
      </c>
      <c r="C1037">
        <v>144</v>
      </c>
      <c r="D1037" t="s">
        <v>2984</v>
      </c>
      <c r="E1037" t="s">
        <v>2985</v>
      </c>
      <c r="F1037">
        <v>9576</v>
      </c>
      <c r="G1037">
        <v>10</v>
      </c>
      <c r="H1037">
        <v>22634399</v>
      </c>
      <c r="I1037">
        <v>22743153</v>
      </c>
      <c r="J1037" s="1">
        <v>7.4100000000000002E-6</v>
      </c>
      <c r="K1037">
        <v>-0.81406843100000004</v>
      </c>
      <c r="L1037">
        <v>0</v>
      </c>
      <c r="M1037">
        <v>0</v>
      </c>
      <c r="N1037">
        <v>0</v>
      </c>
      <c r="O1037" t="s">
        <v>55</v>
      </c>
      <c r="P1037" t="s">
        <v>55</v>
      </c>
      <c r="Q1037">
        <v>0</v>
      </c>
      <c r="R1037" t="s">
        <v>55</v>
      </c>
      <c r="S1037" t="s">
        <v>56</v>
      </c>
      <c r="T1037">
        <v>10</v>
      </c>
      <c r="U1037" t="s">
        <v>2979</v>
      </c>
      <c r="V1037" s="1">
        <v>3.5000000000000002E-8</v>
      </c>
      <c r="W1037" t="s">
        <v>2970</v>
      </c>
      <c r="X1037">
        <v>7.4110999999999996E-2</v>
      </c>
    </row>
    <row r="1038" spans="2:25" x14ac:dyDescent="0.2">
      <c r="B1038" t="s">
        <v>11700</v>
      </c>
      <c r="C1038">
        <v>144</v>
      </c>
      <c r="D1038" t="s">
        <v>2986</v>
      </c>
      <c r="E1038" t="s">
        <v>2987</v>
      </c>
      <c r="F1038">
        <v>22921</v>
      </c>
      <c r="G1038">
        <v>10</v>
      </c>
      <c r="H1038">
        <v>23384435</v>
      </c>
      <c r="I1038">
        <v>23410942</v>
      </c>
      <c r="J1038">
        <v>4.2476110000000001E-3</v>
      </c>
      <c r="K1038">
        <v>-0.32243128900000001</v>
      </c>
      <c r="L1038">
        <v>0</v>
      </c>
      <c r="M1038">
        <v>0</v>
      </c>
      <c r="N1038">
        <v>0</v>
      </c>
      <c r="O1038" t="s">
        <v>55</v>
      </c>
      <c r="P1038" t="s">
        <v>55</v>
      </c>
      <c r="Q1038">
        <v>0</v>
      </c>
      <c r="R1038" t="s">
        <v>55</v>
      </c>
      <c r="S1038" t="s">
        <v>56</v>
      </c>
      <c r="T1038">
        <v>1</v>
      </c>
      <c r="U1038" t="s">
        <v>106</v>
      </c>
      <c r="V1038" s="1">
        <v>3.5000000000000002E-8</v>
      </c>
      <c r="W1038" t="s">
        <v>2970</v>
      </c>
      <c r="X1038">
        <v>0.53864999999999996</v>
      </c>
    </row>
    <row r="1039" spans="2:25" x14ac:dyDescent="0.2">
      <c r="B1039" t="s">
        <v>11700</v>
      </c>
      <c r="C1039">
        <v>145</v>
      </c>
      <c r="D1039" t="s">
        <v>1166</v>
      </c>
      <c r="E1039" t="s">
        <v>1167</v>
      </c>
      <c r="F1039">
        <v>983</v>
      </c>
      <c r="G1039">
        <v>10</v>
      </c>
      <c r="H1039">
        <v>62538089</v>
      </c>
      <c r="I1039">
        <v>62554610</v>
      </c>
      <c r="J1039">
        <v>0.97057233899999995</v>
      </c>
      <c r="K1039">
        <v>-0.363031251</v>
      </c>
      <c r="L1039">
        <v>0</v>
      </c>
      <c r="M1039">
        <v>0</v>
      </c>
      <c r="N1039">
        <v>0</v>
      </c>
      <c r="O1039" t="s">
        <v>55</v>
      </c>
      <c r="P1039" t="s">
        <v>55</v>
      </c>
      <c r="Q1039">
        <v>0</v>
      </c>
      <c r="R1039" t="s">
        <v>55</v>
      </c>
      <c r="S1039" t="s">
        <v>56</v>
      </c>
      <c r="T1039">
        <v>1</v>
      </c>
      <c r="U1039" t="s">
        <v>245</v>
      </c>
      <c r="V1039" s="1">
        <v>4.7999999999999997E-13</v>
      </c>
      <c r="W1039" t="s">
        <v>2988</v>
      </c>
      <c r="X1039">
        <v>4.3890999999999999E-2</v>
      </c>
    </row>
    <row r="1040" spans="2:25" x14ac:dyDescent="0.2">
      <c r="B1040" t="s">
        <v>11700</v>
      </c>
      <c r="C1040">
        <v>145</v>
      </c>
      <c r="D1040" t="s">
        <v>1168</v>
      </c>
      <c r="E1040" t="s">
        <v>1169</v>
      </c>
      <c r="F1040">
        <v>9886</v>
      </c>
      <c r="G1040">
        <v>10</v>
      </c>
      <c r="H1040">
        <v>62629196</v>
      </c>
      <c r="I1040">
        <v>62761198</v>
      </c>
      <c r="J1040">
        <v>1.838227E-3</v>
      </c>
      <c r="K1040">
        <v>-0.45204248699999999</v>
      </c>
      <c r="L1040">
        <v>0</v>
      </c>
      <c r="M1040">
        <v>0</v>
      </c>
      <c r="N1040">
        <v>0</v>
      </c>
      <c r="O1040" t="s">
        <v>55</v>
      </c>
      <c r="P1040" t="s">
        <v>55</v>
      </c>
      <c r="Q1040">
        <v>0</v>
      </c>
      <c r="R1040" t="s">
        <v>55</v>
      </c>
      <c r="S1040" t="s">
        <v>56</v>
      </c>
      <c r="T1040">
        <v>1</v>
      </c>
      <c r="U1040" t="s">
        <v>106</v>
      </c>
      <c r="V1040" s="1">
        <v>4.7999999999999997E-13</v>
      </c>
      <c r="W1040" t="s">
        <v>2988</v>
      </c>
      <c r="X1040">
        <v>5.1031E-2</v>
      </c>
    </row>
    <row r="1041" spans="2:25" x14ac:dyDescent="0.2">
      <c r="B1041" t="s">
        <v>11700</v>
      </c>
      <c r="C1041">
        <v>145</v>
      </c>
      <c r="D1041" t="s">
        <v>1172</v>
      </c>
      <c r="E1041" t="s">
        <v>1173</v>
      </c>
      <c r="F1041">
        <v>84159</v>
      </c>
      <c r="G1041">
        <v>10</v>
      </c>
      <c r="H1041">
        <v>63661059</v>
      </c>
      <c r="I1041">
        <v>63856703</v>
      </c>
      <c r="J1041">
        <v>0.999889943</v>
      </c>
      <c r="K1041">
        <v>-1.1393599889999999</v>
      </c>
      <c r="L1041">
        <v>0</v>
      </c>
      <c r="M1041">
        <v>0</v>
      </c>
      <c r="N1041">
        <v>0</v>
      </c>
      <c r="O1041" t="s">
        <v>55</v>
      </c>
      <c r="P1041" t="s">
        <v>55</v>
      </c>
      <c r="Q1041">
        <v>0</v>
      </c>
      <c r="R1041" t="s">
        <v>55</v>
      </c>
      <c r="S1041" t="s">
        <v>56</v>
      </c>
      <c r="T1041">
        <v>2</v>
      </c>
      <c r="U1041" t="s">
        <v>2989</v>
      </c>
      <c r="V1041" s="1">
        <v>2.4000000000000001E-11</v>
      </c>
      <c r="W1041" t="s">
        <v>2990</v>
      </c>
      <c r="X1041">
        <v>0.80344000000000004</v>
      </c>
      <c r="Y1041" t="s">
        <v>17590</v>
      </c>
    </row>
    <row r="1042" spans="2:25" x14ac:dyDescent="0.2">
      <c r="B1042" t="s">
        <v>11700</v>
      </c>
      <c r="C1042">
        <v>145</v>
      </c>
      <c r="D1042" t="s">
        <v>1175</v>
      </c>
      <c r="E1042" t="s">
        <v>1176</v>
      </c>
      <c r="F1042">
        <v>219790</v>
      </c>
      <c r="G1042">
        <v>10</v>
      </c>
      <c r="H1042">
        <v>63942794</v>
      </c>
      <c r="I1042">
        <v>64028466</v>
      </c>
      <c r="J1042" s="1">
        <v>1.3100000000000001E-14</v>
      </c>
      <c r="K1042">
        <v>2.5462779329999998</v>
      </c>
      <c r="L1042">
        <v>0</v>
      </c>
      <c r="M1042">
        <v>0</v>
      </c>
      <c r="N1042">
        <v>0</v>
      </c>
      <c r="O1042" t="s">
        <v>55</v>
      </c>
      <c r="P1042" t="s">
        <v>55</v>
      </c>
      <c r="Q1042">
        <v>0</v>
      </c>
      <c r="R1042" t="s">
        <v>55</v>
      </c>
      <c r="S1042" t="s">
        <v>56</v>
      </c>
      <c r="T1042">
        <v>1</v>
      </c>
      <c r="U1042" t="s">
        <v>245</v>
      </c>
      <c r="V1042" s="1">
        <v>2.4000000000000001E-11</v>
      </c>
      <c r="W1042" t="s">
        <v>2991</v>
      </c>
      <c r="X1042">
        <v>0.63341000000000003</v>
      </c>
    </row>
    <row r="1043" spans="2:25" x14ac:dyDescent="0.2">
      <c r="B1043" t="s">
        <v>11700</v>
      </c>
      <c r="C1043">
        <v>145</v>
      </c>
      <c r="D1043" t="s">
        <v>1178</v>
      </c>
      <c r="E1043" t="s">
        <v>1179</v>
      </c>
      <c r="F1043">
        <v>22891</v>
      </c>
      <c r="G1043">
        <v>10</v>
      </c>
      <c r="H1043">
        <v>64133951</v>
      </c>
      <c r="I1043">
        <v>64431771</v>
      </c>
      <c r="J1043" s="1">
        <v>3.6199999999999999E-5</v>
      </c>
      <c r="K1043">
        <v>-0.151965448</v>
      </c>
      <c r="L1043">
        <v>0</v>
      </c>
      <c r="M1043">
        <v>0</v>
      </c>
      <c r="N1043">
        <v>0</v>
      </c>
      <c r="O1043" t="s">
        <v>55</v>
      </c>
      <c r="P1043" t="s">
        <v>55</v>
      </c>
      <c r="Q1043">
        <v>0</v>
      </c>
      <c r="R1043" t="s">
        <v>55</v>
      </c>
      <c r="S1043" t="s">
        <v>56</v>
      </c>
      <c r="T1043">
        <v>2</v>
      </c>
      <c r="U1043" t="s">
        <v>232</v>
      </c>
      <c r="V1043" s="1">
        <v>3.8E-13</v>
      </c>
      <c r="W1043" t="s">
        <v>2992</v>
      </c>
      <c r="X1043">
        <v>2.6408E-3</v>
      </c>
      <c r="Y1043" t="s">
        <v>17591</v>
      </c>
    </row>
    <row r="1044" spans="2:25" x14ac:dyDescent="0.2">
      <c r="B1044" t="s">
        <v>11700</v>
      </c>
      <c r="C1044">
        <v>145</v>
      </c>
      <c r="D1044" t="s">
        <v>1180</v>
      </c>
      <c r="E1044" t="s">
        <v>1181</v>
      </c>
      <c r="F1044">
        <v>84890</v>
      </c>
      <c r="G1044">
        <v>10</v>
      </c>
      <c r="H1044">
        <v>64564516</v>
      </c>
      <c r="I1044">
        <v>64568238</v>
      </c>
      <c r="J1044">
        <v>0.74507278499999996</v>
      </c>
      <c r="K1044">
        <v>-0.49691927800000002</v>
      </c>
      <c r="L1044">
        <v>5</v>
      </c>
      <c r="M1044">
        <v>24.4</v>
      </c>
      <c r="N1044">
        <v>190</v>
      </c>
      <c r="O1044" s="1">
        <v>3.5799999999999999E-41</v>
      </c>
      <c r="P1044" s="1">
        <v>3.9800000000000001E-34</v>
      </c>
      <c r="Q1044">
        <v>22</v>
      </c>
      <c r="R1044" t="s">
        <v>2993</v>
      </c>
      <c r="S1044" t="s">
        <v>56</v>
      </c>
      <c r="T1044">
        <v>2</v>
      </c>
      <c r="U1044" t="s">
        <v>2155</v>
      </c>
      <c r="V1044" s="1">
        <v>3.8E-13</v>
      </c>
      <c r="W1044" t="s">
        <v>2994</v>
      </c>
      <c r="X1044" s="1">
        <v>5.4234999999999998E-5</v>
      </c>
    </row>
    <row r="1045" spans="2:25" x14ac:dyDescent="0.2">
      <c r="B1045" t="s">
        <v>11700</v>
      </c>
      <c r="C1045">
        <v>145</v>
      </c>
      <c r="D1045" t="s">
        <v>1183</v>
      </c>
      <c r="E1045" t="s">
        <v>1184</v>
      </c>
      <c r="F1045">
        <v>1959</v>
      </c>
      <c r="G1045">
        <v>10</v>
      </c>
      <c r="H1045">
        <v>64571756</v>
      </c>
      <c r="I1045">
        <v>64679660</v>
      </c>
      <c r="J1045">
        <v>0.61954320399999996</v>
      </c>
      <c r="K1045">
        <v>-0.49126729200000002</v>
      </c>
      <c r="L1045">
        <v>82</v>
      </c>
      <c r="M1045">
        <v>24.4</v>
      </c>
      <c r="N1045">
        <v>104</v>
      </c>
      <c r="O1045" s="1">
        <v>1.8600000000000001E-8</v>
      </c>
      <c r="P1045" s="1">
        <v>3.3099999999999998E-5</v>
      </c>
      <c r="Q1045">
        <v>2</v>
      </c>
      <c r="R1045" t="s">
        <v>2995</v>
      </c>
      <c r="S1045" t="s">
        <v>56</v>
      </c>
      <c r="T1045">
        <v>5</v>
      </c>
      <c r="U1045" t="s">
        <v>2996</v>
      </c>
      <c r="V1045" s="1">
        <v>3.8E-13</v>
      </c>
      <c r="W1045" t="s">
        <v>2997</v>
      </c>
      <c r="X1045" s="1">
        <v>2.7634999999999998E-9</v>
      </c>
      <c r="Y1045" t="s">
        <v>17592</v>
      </c>
    </row>
    <row r="1046" spans="2:25" x14ac:dyDescent="0.2">
      <c r="B1046" t="s">
        <v>11700</v>
      </c>
      <c r="C1046">
        <v>145</v>
      </c>
      <c r="D1046" t="s">
        <v>1186</v>
      </c>
      <c r="E1046" t="s">
        <v>1187</v>
      </c>
      <c r="F1046">
        <v>29982</v>
      </c>
      <c r="G1046">
        <v>10</v>
      </c>
      <c r="H1046">
        <v>64893050</v>
      </c>
      <c r="I1046">
        <v>64914783</v>
      </c>
      <c r="J1046">
        <v>8.2106240999999996E-2</v>
      </c>
      <c r="K1046">
        <v>-0.409712515</v>
      </c>
      <c r="L1046">
        <v>0</v>
      </c>
      <c r="M1046">
        <v>0</v>
      </c>
      <c r="N1046">
        <v>0</v>
      </c>
      <c r="O1046" t="s">
        <v>55</v>
      </c>
      <c r="P1046" t="s">
        <v>55</v>
      </c>
      <c r="Q1046">
        <v>0</v>
      </c>
      <c r="R1046" t="s">
        <v>55</v>
      </c>
      <c r="S1046" t="s">
        <v>56</v>
      </c>
      <c r="T1046">
        <v>5</v>
      </c>
      <c r="U1046" t="s">
        <v>309</v>
      </c>
      <c r="V1046" s="1">
        <v>4.7999999999999997E-13</v>
      </c>
      <c r="W1046" t="s">
        <v>2998</v>
      </c>
      <c r="X1046">
        <v>0.27460000000000001</v>
      </c>
    </row>
    <row r="1047" spans="2:25" x14ac:dyDescent="0.2">
      <c r="B1047" t="s">
        <v>11700</v>
      </c>
      <c r="C1047">
        <v>145</v>
      </c>
      <c r="D1047" t="s">
        <v>1190</v>
      </c>
      <c r="E1047" t="s">
        <v>1191</v>
      </c>
      <c r="F1047">
        <v>221037</v>
      </c>
      <c r="G1047">
        <v>10</v>
      </c>
      <c r="H1047">
        <v>64926981</v>
      </c>
      <c r="I1047">
        <v>65225722</v>
      </c>
      <c r="J1047">
        <v>1</v>
      </c>
      <c r="K1047">
        <v>-0.55297432899999999</v>
      </c>
      <c r="L1047">
        <v>0</v>
      </c>
      <c r="M1047">
        <v>0</v>
      </c>
      <c r="N1047">
        <v>0</v>
      </c>
      <c r="O1047" t="s">
        <v>55</v>
      </c>
      <c r="P1047" t="s">
        <v>55</v>
      </c>
      <c r="Q1047">
        <v>0</v>
      </c>
      <c r="R1047" t="s">
        <v>55</v>
      </c>
      <c r="S1047" t="s">
        <v>56</v>
      </c>
      <c r="T1047">
        <v>1</v>
      </c>
      <c r="U1047" t="s">
        <v>2511</v>
      </c>
      <c r="V1047" s="1">
        <v>2.4000000000000001E-11</v>
      </c>
      <c r="W1047" t="s">
        <v>2999</v>
      </c>
      <c r="X1047">
        <v>0.61151999999999995</v>
      </c>
      <c r="Y1047" t="s">
        <v>17593</v>
      </c>
    </row>
    <row r="1048" spans="2:25" x14ac:dyDescent="0.2">
      <c r="B1048" t="s">
        <v>11700</v>
      </c>
      <c r="C1048">
        <v>146</v>
      </c>
      <c r="D1048" t="s">
        <v>3000</v>
      </c>
      <c r="E1048" t="s">
        <v>3001</v>
      </c>
      <c r="F1048">
        <v>8861</v>
      </c>
      <c r="G1048">
        <v>10</v>
      </c>
      <c r="H1048">
        <v>103867317</v>
      </c>
      <c r="I1048">
        <v>103880210</v>
      </c>
      <c r="J1048">
        <v>0.87945400500000004</v>
      </c>
      <c r="K1048" t="s">
        <v>55</v>
      </c>
      <c r="L1048">
        <v>0</v>
      </c>
      <c r="M1048">
        <v>0</v>
      </c>
      <c r="N1048">
        <v>0</v>
      </c>
      <c r="O1048" t="s">
        <v>55</v>
      </c>
      <c r="P1048" t="s">
        <v>55</v>
      </c>
      <c r="Q1048">
        <v>0</v>
      </c>
      <c r="R1048" t="s">
        <v>55</v>
      </c>
      <c r="S1048" t="s">
        <v>56</v>
      </c>
      <c r="T1048">
        <v>9</v>
      </c>
      <c r="U1048" t="s">
        <v>3002</v>
      </c>
      <c r="V1048" s="1">
        <v>3.4E-8</v>
      </c>
      <c r="W1048" t="s">
        <v>3003</v>
      </c>
      <c r="X1048">
        <v>1.2861999999999999E-3</v>
      </c>
    </row>
    <row r="1049" spans="2:25" x14ac:dyDescent="0.2">
      <c r="B1049" t="s">
        <v>11700</v>
      </c>
      <c r="C1049">
        <v>146</v>
      </c>
      <c r="D1049" t="s">
        <v>3004</v>
      </c>
      <c r="E1049" t="s">
        <v>3005</v>
      </c>
      <c r="F1049">
        <v>23082</v>
      </c>
      <c r="G1049">
        <v>10</v>
      </c>
      <c r="H1049">
        <v>103892787</v>
      </c>
      <c r="I1049">
        <v>103910082</v>
      </c>
      <c r="J1049">
        <v>0.99999932800000002</v>
      </c>
      <c r="K1049">
        <v>-0.46264023500000001</v>
      </c>
      <c r="L1049">
        <v>0</v>
      </c>
      <c r="M1049">
        <v>0</v>
      </c>
      <c r="N1049">
        <v>0</v>
      </c>
      <c r="O1049" t="s">
        <v>55</v>
      </c>
      <c r="P1049" t="s">
        <v>55</v>
      </c>
      <c r="Q1049">
        <v>0</v>
      </c>
      <c r="R1049" t="s">
        <v>55</v>
      </c>
      <c r="S1049" t="s">
        <v>56</v>
      </c>
      <c r="T1049">
        <v>9</v>
      </c>
      <c r="U1049" t="s">
        <v>3002</v>
      </c>
      <c r="V1049" s="1">
        <v>3.4E-8</v>
      </c>
      <c r="W1049" t="s">
        <v>3003</v>
      </c>
      <c r="X1049">
        <v>6.4278E-3</v>
      </c>
    </row>
    <row r="1050" spans="2:25" x14ac:dyDescent="0.2">
      <c r="B1050" t="s">
        <v>11700</v>
      </c>
      <c r="C1050">
        <v>146</v>
      </c>
      <c r="D1050" t="s">
        <v>3006</v>
      </c>
      <c r="E1050" t="s">
        <v>3007</v>
      </c>
      <c r="F1050">
        <v>9221</v>
      </c>
      <c r="G1050">
        <v>10</v>
      </c>
      <c r="H1050">
        <v>103911933</v>
      </c>
      <c r="I1050">
        <v>103923627</v>
      </c>
      <c r="J1050">
        <v>0.246823454</v>
      </c>
      <c r="K1050">
        <v>-0.40292561399999999</v>
      </c>
      <c r="L1050">
        <v>0</v>
      </c>
      <c r="M1050">
        <v>0</v>
      </c>
      <c r="N1050">
        <v>0</v>
      </c>
      <c r="O1050" t="s">
        <v>55</v>
      </c>
      <c r="P1050" t="s">
        <v>55</v>
      </c>
      <c r="Q1050">
        <v>0</v>
      </c>
      <c r="R1050" t="s">
        <v>55</v>
      </c>
      <c r="S1050" t="s">
        <v>56</v>
      </c>
      <c r="T1050">
        <v>8</v>
      </c>
      <c r="U1050" t="s">
        <v>3008</v>
      </c>
      <c r="V1050" s="1">
        <v>3.4E-8</v>
      </c>
      <c r="W1050" t="s">
        <v>3003</v>
      </c>
      <c r="X1050">
        <v>1.8176999999999999E-2</v>
      </c>
    </row>
    <row r="1051" spans="2:25" x14ac:dyDescent="0.2">
      <c r="B1051" t="s">
        <v>11700</v>
      </c>
      <c r="C1051">
        <v>146</v>
      </c>
      <c r="D1051" t="s">
        <v>3009</v>
      </c>
      <c r="E1051" t="s">
        <v>3010</v>
      </c>
      <c r="F1051">
        <v>83401</v>
      </c>
      <c r="G1051">
        <v>10</v>
      </c>
      <c r="H1051">
        <v>103986085</v>
      </c>
      <c r="I1051">
        <v>103989346</v>
      </c>
      <c r="J1051">
        <v>1.0089351E-2</v>
      </c>
      <c r="K1051">
        <v>-0.63340269900000001</v>
      </c>
      <c r="L1051">
        <v>0</v>
      </c>
      <c r="M1051">
        <v>0</v>
      </c>
      <c r="N1051">
        <v>0</v>
      </c>
      <c r="O1051" t="s">
        <v>55</v>
      </c>
      <c r="P1051" t="s">
        <v>55</v>
      </c>
      <c r="Q1051">
        <v>0</v>
      </c>
      <c r="R1051" t="s">
        <v>55</v>
      </c>
      <c r="S1051" t="s">
        <v>56</v>
      </c>
      <c r="T1051">
        <v>10</v>
      </c>
      <c r="U1051" t="s">
        <v>3011</v>
      </c>
      <c r="V1051" s="1">
        <v>3.4E-8</v>
      </c>
      <c r="W1051" t="s">
        <v>3003</v>
      </c>
      <c r="X1051">
        <v>6.9006999999999999E-2</v>
      </c>
    </row>
    <row r="1052" spans="2:25" x14ac:dyDescent="0.2">
      <c r="B1052" t="s">
        <v>11700</v>
      </c>
      <c r="C1052">
        <v>146</v>
      </c>
      <c r="D1052" t="s">
        <v>3012</v>
      </c>
      <c r="E1052" t="s">
        <v>3013</v>
      </c>
      <c r="F1052">
        <v>5309</v>
      </c>
      <c r="G1052">
        <v>10</v>
      </c>
      <c r="H1052">
        <v>103989943</v>
      </c>
      <c r="I1052">
        <v>104001231</v>
      </c>
      <c r="J1052">
        <v>0.76836029800000005</v>
      </c>
      <c r="K1052">
        <v>-0.34108031100000002</v>
      </c>
      <c r="L1052">
        <v>0</v>
      </c>
      <c r="M1052">
        <v>0</v>
      </c>
      <c r="N1052">
        <v>0</v>
      </c>
      <c r="O1052" t="s">
        <v>55</v>
      </c>
      <c r="P1052" t="s">
        <v>55</v>
      </c>
      <c r="Q1052">
        <v>0</v>
      </c>
      <c r="R1052" t="s">
        <v>55</v>
      </c>
      <c r="S1052" t="s">
        <v>56</v>
      </c>
      <c r="T1052">
        <v>3</v>
      </c>
      <c r="U1052" t="s">
        <v>1069</v>
      </c>
      <c r="V1052" s="1">
        <v>5.2000000000000002E-8</v>
      </c>
      <c r="W1052" t="s">
        <v>3003</v>
      </c>
      <c r="X1052">
        <v>6.8875000000000006E-2</v>
      </c>
      <c r="Y1052" t="s">
        <v>17921</v>
      </c>
    </row>
    <row r="1053" spans="2:25" x14ac:dyDescent="0.2">
      <c r="B1053" t="s">
        <v>11700</v>
      </c>
      <c r="C1053">
        <v>146</v>
      </c>
      <c r="D1053" t="s">
        <v>3014</v>
      </c>
      <c r="E1053" t="s">
        <v>3015</v>
      </c>
      <c r="F1053">
        <v>8729</v>
      </c>
      <c r="G1053">
        <v>10</v>
      </c>
      <c r="H1053">
        <v>104005289</v>
      </c>
      <c r="I1053">
        <v>104142656</v>
      </c>
      <c r="J1053" s="1">
        <v>4.1199999999999998E-7</v>
      </c>
      <c r="K1053">
        <v>-7.8015129000000003E-2</v>
      </c>
      <c r="L1053">
        <v>0</v>
      </c>
      <c r="M1053">
        <v>0</v>
      </c>
      <c r="N1053">
        <v>0</v>
      </c>
      <c r="O1053" t="s">
        <v>55</v>
      </c>
      <c r="P1053" t="s">
        <v>55</v>
      </c>
      <c r="Q1053">
        <v>0</v>
      </c>
      <c r="R1053" t="s">
        <v>55</v>
      </c>
      <c r="S1053" t="s">
        <v>56</v>
      </c>
      <c r="T1053">
        <v>3</v>
      </c>
      <c r="U1053" t="s">
        <v>1069</v>
      </c>
      <c r="V1053" s="1">
        <v>5.2000000000000002E-8</v>
      </c>
      <c r="W1053" t="s">
        <v>3003</v>
      </c>
      <c r="X1053">
        <v>8.1340000000000006E-3</v>
      </c>
    </row>
    <row r="1054" spans="2:25" x14ac:dyDescent="0.2">
      <c r="B1054" t="s">
        <v>11700</v>
      </c>
      <c r="C1054">
        <v>146</v>
      </c>
      <c r="D1054" t="s">
        <v>3016</v>
      </c>
      <c r="E1054" t="s">
        <v>3017</v>
      </c>
      <c r="F1054">
        <v>4791</v>
      </c>
      <c r="G1054">
        <v>10</v>
      </c>
      <c r="H1054">
        <v>104153867</v>
      </c>
      <c r="I1054">
        <v>104162281</v>
      </c>
      <c r="J1054">
        <v>0.99969645799999995</v>
      </c>
      <c r="K1054">
        <v>-0.68151699799999998</v>
      </c>
      <c r="L1054">
        <v>0</v>
      </c>
      <c r="M1054">
        <v>0</v>
      </c>
      <c r="N1054">
        <v>0</v>
      </c>
      <c r="O1054" t="s">
        <v>55</v>
      </c>
      <c r="P1054" t="s">
        <v>55</v>
      </c>
      <c r="Q1054">
        <v>0</v>
      </c>
      <c r="R1054" t="s">
        <v>55</v>
      </c>
      <c r="S1054" t="s">
        <v>56</v>
      </c>
      <c r="T1054">
        <v>10</v>
      </c>
      <c r="U1054" t="s">
        <v>3018</v>
      </c>
      <c r="V1054" s="1">
        <v>3.4E-8</v>
      </c>
      <c r="W1054" t="s">
        <v>3003</v>
      </c>
      <c r="X1054">
        <v>0.17788999999999999</v>
      </c>
      <c r="Y1054" t="s">
        <v>17922</v>
      </c>
    </row>
    <row r="1055" spans="2:25" x14ac:dyDescent="0.2">
      <c r="B1055" t="s">
        <v>11700</v>
      </c>
      <c r="C1055">
        <v>146</v>
      </c>
      <c r="D1055" t="s">
        <v>3019</v>
      </c>
      <c r="E1055" t="s">
        <v>3020</v>
      </c>
      <c r="F1055">
        <v>5662</v>
      </c>
      <c r="G1055">
        <v>10</v>
      </c>
      <c r="H1055">
        <v>104162376</v>
      </c>
      <c r="I1055">
        <v>104181296</v>
      </c>
      <c r="J1055">
        <v>0.98733402199999998</v>
      </c>
      <c r="K1055" t="s">
        <v>55</v>
      </c>
      <c r="L1055">
        <v>0</v>
      </c>
      <c r="M1055">
        <v>0</v>
      </c>
      <c r="N1055">
        <v>0</v>
      </c>
      <c r="O1055" t="s">
        <v>55</v>
      </c>
      <c r="P1055" t="s">
        <v>55</v>
      </c>
      <c r="Q1055">
        <v>0</v>
      </c>
      <c r="R1055" t="s">
        <v>55</v>
      </c>
      <c r="S1055" t="s">
        <v>56</v>
      </c>
      <c r="T1055">
        <v>1</v>
      </c>
      <c r="U1055" t="s">
        <v>71</v>
      </c>
      <c r="V1055" s="1">
        <v>3.4E-8</v>
      </c>
      <c r="W1055" t="s">
        <v>3003</v>
      </c>
      <c r="X1055">
        <v>4.5003999999999999E-3</v>
      </c>
    </row>
    <row r="1056" spans="2:25" x14ac:dyDescent="0.2">
      <c r="B1056" t="s">
        <v>11700</v>
      </c>
      <c r="C1056">
        <v>146</v>
      </c>
      <c r="D1056" t="s">
        <v>3021</v>
      </c>
      <c r="E1056" t="s">
        <v>3022</v>
      </c>
      <c r="F1056">
        <v>79176</v>
      </c>
      <c r="G1056">
        <v>10</v>
      </c>
      <c r="H1056">
        <v>104178946</v>
      </c>
      <c r="I1056">
        <v>104182893</v>
      </c>
      <c r="J1056">
        <v>2.101117E-3</v>
      </c>
      <c r="K1056">
        <v>-1.7397457670000001</v>
      </c>
      <c r="L1056">
        <v>0</v>
      </c>
      <c r="M1056">
        <v>0</v>
      </c>
      <c r="N1056">
        <v>0</v>
      </c>
      <c r="O1056" t="s">
        <v>55</v>
      </c>
      <c r="P1056" t="s">
        <v>55</v>
      </c>
      <c r="Q1056">
        <v>0</v>
      </c>
      <c r="R1056" t="s">
        <v>55</v>
      </c>
      <c r="S1056" t="s">
        <v>56</v>
      </c>
      <c r="T1056">
        <v>2</v>
      </c>
      <c r="U1056" t="s">
        <v>664</v>
      </c>
      <c r="V1056" s="1">
        <v>3.4E-8</v>
      </c>
      <c r="W1056" t="s">
        <v>3003</v>
      </c>
      <c r="X1056">
        <v>0.24612000000000001</v>
      </c>
    </row>
    <row r="1057" spans="2:25" x14ac:dyDescent="0.2">
      <c r="B1057" t="s">
        <v>11700</v>
      </c>
      <c r="C1057">
        <v>146</v>
      </c>
      <c r="D1057" t="s">
        <v>3023</v>
      </c>
      <c r="E1057" t="s">
        <v>3024</v>
      </c>
      <c r="F1057">
        <v>79004</v>
      </c>
      <c r="G1057">
        <v>10</v>
      </c>
      <c r="H1057">
        <v>104183002</v>
      </c>
      <c r="I1057">
        <v>104192418</v>
      </c>
      <c r="J1057">
        <v>7.1907438000000004E-2</v>
      </c>
      <c r="K1057">
        <v>-0.180115673</v>
      </c>
      <c r="L1057">
        <v>0</v>
      </c>
      <c r="M1057">
        <v>0</v>
      </c>
      <c r="N1057">
        <v>0</v>
      </c>
      <c r="O1057" t="s">
        <v>55</v>
      </c>
      <c r="P1057" t="s">
        <v>55</v>
      </c>
      <c r="Q1057">
        <v>0</v>
      </c>
      <c r="R1057" t="s">
        <v>55</v>
      </c>
      <c r="S1057" t="s">
        <v>56</v>
      </c>
      <c r="T1057">
        <v>2</v>
      </c>
      <c r="U1057" t="s">
        <v>138</v>
      </c>
      <c r="V1057" s="1">
        <v>3.4E-8</v>
      </c>
      <c r="W1057" t="s">
        <v>3003</v>
      </c>
      <c r="X1057">
        <v>0.41446</v>
      </c>
    </row>
    <row r="1058" spans="2:25" x14ac:dyDescent="0.2">
      <c r="B1058" t="s">
        <v>11700</v>
      </c>
      <c r="C1058">
        <v>146</v>
      </c>
      <c r="D1058" t="s">
        <v>3025</v>
      </c>
      <c r="E1058" t="s">
        <v>3026</v>
      </c>
      <c r="F1058">
        <v>79946</v>
      </c>
      <c r="G1058">
        <v>10</v>
      </c>
      <c r="H1058">
        <v>104209594</v>
      </c>
      <c r="I1058">
        <v>104211300</v>
      </c>
      <c r="J1058">
        <v>1.1391234E-2</v>
      </c>
      <c r="K1058">
        <v>-0.65944792799999996</v>
      </c>
      <c r="L1058">
        <v>0</v>
      </c>
      <c r="M1058">
        <v>0</v>
      </c>
      <c r="N1058">
        <v>0</v>
      </c>
      <c r="O1058" t="s">
        <v>55</v>
      </c>
      <c r="P1058" t="s">
        <v>55</v>
      </c>
      <c r="Q1058">
        <v>0</v>
      </c>
      <c r="R1058" t="s">
        <v>55</v>
      </c>
      <c r="S1058" t="s">
        <v>56</v>
      </c>
      <c r="T1058">
        <v>6</v>
      </c>
      <c r="U1058" t="s">
        <v>277</v>
      </c>
      <c r="V1058" s="1">
        <v>5.2000000000000002E-8</v>
      </c>
      <c r="W1058" t="s">
        <v>3003</v>
      </c>
      <c r="X1058">
        <v>0.56516</v>
      </c>
    </row>
    <row r="1059" spans="2:25" x14ac:dyDescent="0.2">
      <c r="B1059" t="s">
        <v>11700</v>
      </c>
      <c r="C1059">
        <v>146</v>
      </c>
      <c r="D1059" t="s">
        <v>3027</v>
      </c>
      <c r="E1059" t="s">
        <v>3028</v>
      </c>
      <c r="F1059">
        <v>79847</v>
      </c>
      <c r="G1059">
        <v>10</v>
      </c>
      <c r="H1059">
        <v>104221149</v>
      </c>
      <c r="I1059">
        <v>104236802</v>
      </c>
      <c r="J1059">
        <v>1.7866400000000001E-4</v>
      </c>
      <c r="K1059">
        <v>2.882749821</v>
      </c>
      <c r="L1059">
        <v>6</v>
      </c>
      <c r="M1059">
        <v>9.8019999999999996</v>
      </c>
      <c r="N1059">
        <v>13</v>
      </c>
      <c r="O1059" s="1">
        <v>8.6700000000000001E-24</v>
      </c>
      <c r="P1059" s="1">
        <v>3.01E-93</v>
      </c>
      <c r="Q1059">
        <v>24</v>
      </c>
      <c r="R1059" t="s">
        <v>3029</v>
      </c>
      <c r="S1059" t="s">
        <v>56</v>
      </c>
      <c r="T1059">
        <v>7</v>
      </c>
      <c r="U1059" t="s">
        <v>3030</v>
      </c>
      <c r="V1059" s="1">
        <v>3.4E-8</v>
      </c>
      <c r="W1059" t="s">
        <v>3003</v>
      </c>
      <c r="X1059">
        <v>1.9925999999999999E-2</v>
      </c>
    </row>
    <row r="1060" spans="2:25" x14ac:dyDescent="0.2">
      <c r="B1060" t="s">
        <v>11700</v>
      </c>
      <c r="C1060">
        <v>146</v>
      </c>
      <c r="D1060" t="s">
        <v>3031</v>
      </c>
      <c r="E1060" t="s">
        <v>3032</v>
      </c>
      <c r="F1060">
        <v>10121</v>
      </c>
      <c r="G1060">
        <v>10</v>
      </c>
      <c r="H1060">
        <v>104238986</v>
      </c>
      <c r="I1060">
        <v>104262482</v>
      </c>
      <c r="J1060">
        <v>0.94123407400000003</v>
      </c>
      <c r="K1060">
        <v>-0.27253533899999999</v>
      </c>
      <c r="L1060">
        <v>8</v>
      </c>
      <c r="M1060">
        <v>9.8019999999999996</v>
      </c>
      <c r="N1060">
        <v>13</v>
      </c>
      <c r="O1060" s="1">
        <v>2.6499999999999999E-8</v>
      </c>
      <c r="P1060" s="1">
        <v>2.85E-8</v>
      </c>
      <c r="Q1060">
        <v>4</v>
      </c>
      <c r="R1060" t="s">
        <v>3033</v>
      </c>
      <c r="S1060" t="s">
        <v>56</v>
      </c>
      <c r="T1060">
        <v>15</v>
      </c>
      <c r="U1060" t="s">
        <v>3034</v>
      </c>
      <c r="V1060" s="1">
        <v>3.4E-8</v>
      </c>
      <c r="W1060" t="s">
        <v>3003</v>
      </c>
      <c r="X1060">
        <v>1.9845999999999999E-2</v>
      </c>
    </row>
    <row r="1061" spans="2:25" x14ac:dyDescent="0.2">
      <c r="B1061" t="s">
        <v>11700</v>
      </c>
      <c r="C1061">
        <v>146</v>
      </c>
      <c r="D1061" t="s">
        <v>3035</v>
      </c>
      <c r="E1061" t="s">
        <v>3036</v>
      </c>
      <c r="F1061">
        <v>51684</v>
      </c>
      <c r="G1061">
        <v>10</v>
      </c>
      <c r="H1061">
        <v>104263744</v>
      </c>
      <c r="I1061">
        <v>104393292</v>
      </c>
      <c r="J1061">
        <v>0.99916148500000002</v>
      </c>
      <c r="K1061">
        <v>0.12486014300000001</v>
      </c>
      <c r="L1061">
        <v>5</v>
      </c>
      <c r="M1061">
        <v>5.28</v>
      </c>
      <c r="N1061">
        <v>13</v>
      </c>
      <c r="O1061" s="1">
        <v>2.3800000000000001E-6</v>
      </c>
      <c r="P1061" s="1">
        <v>1.18E-7</v>
      </c>
      <c r="Q1061">
        <v>4</v>
      </c>
      <c r="R1061" t="s">
        <v>3037</v>
      </c>
      <c r="S1061" t="s">
        <v>56</v>
      </c>
      <c r="T1061">
        <v>15</v>
      </c>
      <c r="U1061" t="s">
        <v>3034</v>
      </c>
      <c r="V1061" s="1">
        <v>3.4E-8</v>
      </c>
      <c r="W1061" t="s">
        <v>3003</v>
      </c>
      <c r="X1061">
        <v>2.2317E-2</v>
      </c>
      <c r="Y1061" t="s">
        <v>17923</v>
      </c>
    </row>
    <row r="1062" spans="2:25" x14ac:dyDescent="0.2">
      <c r="B1062" t="s">
        <v>11700</v>
      </c>
      <c r="C1062">
        <v>146</v>
      </c>
      <c r="D1062" t="s">
        <v>3038</v>
      </c>
      <c r="E1062" t="s">
        <v>3039</v>
      </c>
      <c r="F1062">
        <v>81603</v>
      </c>
      <c r="G1062">
        <v>10</v>
      </c>
      <c r="H1062">
        <v>104404253</v>
      </c>
      <c r="I1062">
        <v>104418164</v>
      </c>
      <c r="J1062">
        <v>0.99201234100000002</v>
      </c>
      <c r="K1062">
        <v>-0.52129038900000002</v>
      </c>
      <c r="L1062">
        <v>0</v>
      </c>
      <c r="M1062">
        <v>0</v>
      </c>
      <c r="N1062">
        <v>13</v>
      </c>
      <c r="O1062" s="1">
        <v>2.34E-6</v>
      </c>
      <c r="P1062" s="1">
        <v>5.1300000000000003E-8</v>
      </c>
      <c r="Q1062">
        <v>5</v>
      </c>
      <c r="R1062" t="s">
        <v>3040</v>
      </c>
      <c r="S1062" t="s">
        <v>56</v>
      </c>
      <c r="T1062">
        <v>4</v>
      </c>
      <c r="U1062" t="s">
        <v>465</v>
      </c>
      <c r="V1062" s="1">
        <v>3.4E-8</v>
      </c>
      <c r="W1062" t="s">
        <v>3003</v>
      </c>
      <c r="X1062">
        <v>3.6151999999999997E-2</v>
      </c>
      <c r="Y1062" t="s">
        <v>17924</v>
      </c>
    </row>
    <row r="1063" spans="2:25" x14ac:dyDescent="0.2">
      <c r="B1063" t="s">
        <v>11700</v>
      </c>
      <c r="C1063">
        <v>146</v>
      </c>
      <c r="D1063" t="s">
        <v>3041</v>
      </c>
      <c r="E1063" t="s">
        <v>3042</v>
      </c>
      <c r="F1063">
        <v>403</v>
      </c>
      <c r="G1063">
        <v>10</v>
      </c>
      <c r="H1063">
        <v>104433488</v>
      </c>
      <c r="I1063">
        <v>104474164</v>
      </c>
      <c r="J1063">
        <v>0.71610100700000001</v>
      </c>
      <c r="K1063">
        <v>-0.60002574799999997</v>
      </c>
      <c r="L1063">
        <v>0</v>
      </c>
      <c r="M1063">
        <v>0</v>
      </c>
      <c r="N1063">
        <v>13</v>
      </c>
      <c r="O1063" s="1">
        <v>7.0199999999999997E-6</v>
      </c>
      <c r="P1063" s="1">
        <v>5.8E-19</v>
      </c>
      <c r="Q1063">
        <v>4</v>
      </c>
      <c r="R1063" t="s">
        <v>3043</v>
      </c>
      <c r="S1063" t="s">
        <v>56</v>
      </c>
      <c r="T1063">
        <v>3</v>
      </c>
      <c r="U1063" t="s">
        <v>1248</v>
      </c>
      <c r="V1063" s="1">
        <v>3.4E-8</v>
      </c>
      <c r="W1063" t="s">
        <v>3003</v>
      </c>
      <c r="X1063">
        <v>0.10761</v>
      </c>
      <c r="Y1063" t="s">
        <v>17925</v>
      </c>
    </row>
    <row r="1064" spans="2:25" x14ac:dyDescent="0.2">
      <c r="B1064" t="s">
        <v>11700</v>
      </c>
      <c r="C1064">
        <v>146</v>
      </c>
      <c r="D1064" t="s">
        <v>3044</v>
      </c>
      <c r="E1064" t="s">
        <v>3045</v>
      </c>
      <c r="F1064">
        <v>118980</v>
      </c>
      <c r="G1064">
        <v>10</v>
      </c>
      <c r="H1064">
        <v>104474295</v>
      </c>
      <c r="I1064">
        <v>104503249</v>
      </c>
      <c r="J1064">
        <v>1.084574E-3</v>
      </c>
      <c r="K1064">
        <v>-0.83701123700000002</v>
      </c>
      <c r="L1064">
        <v>0</v>
      </c>
      <c r="M1064">
        <v>0</v>
      </c>
      <c r="N1064">
        <v>6</v>
      </c>
      <c r="O1064" s="1">
        <v>7.7300000000000005E-7</v>
      </c>
      <c r="P1064" s="1">
        <v>6.2099999999999997E-50</v>
      </c>
      <c r="Q1064">
        <v>7</v>
      </c>
      <c r="R1064" t="s">
        <v>3046</v>
      </c>
      <c r="S1064" t="s">
        <v>56</v>
      </c>
      <c r="T1064">
        <v>3</v>
      </c>
      <c r="U1064" t="s">
        <v>1248</v>
      </c>
      <c r="V1064" s="1">
        <v>3.4E-8</v>
      </c>
      <c r="W1064" t="s">
        <v>3003</v>
      </c>
      <c r="X1064">
        <v>0.45684000000000002</v>
      </c>
    </row>
    <row r="1065" spans="2:25" x14ac:dyDescent="0.2">
      <c r="B1065" t="s">
        <v>11700</v>
      </c>
      <c r="C1065">
        <v>146</v>
      </c>
      <c r="D1065" t="s">
        <v>3047</v>
      </c>
      <c r="E1065" t="s">
        <v>3048</v>
      </c>
      <c r="F1065">
        <v>54838</v>
      </c>
      <c r="G1065">
        <v>10</v>
      </c>
      <c r="H1065">
        <v>104503727</v>
      </c>
      <c r="I1065">
        <v>104576021</v>
      </c>
      <c r="J1065">
        <v>0.90938731399999995</v>
      </c>
      <c r="K1065">
        <v>0.61464046699999997</v>
      </c>
      <c r="L1065">
        <v>0</v>
      </c>
      <c r="M1065">
        <v>0</v>
      </c>
      <c r="N1065">
        <v>0</v>
      </c>
      <c r="O1065" t="s">
        <v>55</v>
      </c>
      <c r="P1065" t="s">
        <v>55</v>
      </c>
      <c r="Q1065">
        <v>0</v>
      </c>
      <c r="R1065" t="s">
        <v>55</v>
      </c>
      <c r="S1065" t="s">
        <v>56</v>
      </c>
      <c r="T1065">
        <v>3</v>
      </c>
      <c r="U1065" t="s">
        <v>1927</v>
      </c>
      <c r="V1065" s="1">
        <v>5.2000000000000002E-8</v>
      </c>
      <c r="W1065" t="s">
        <v>3003</v>
      </c>
      <c r="X1065">
        <v>0.37148999999999999</v>
      </c>
    </row>
    <row r="1066" spans="2:25" x14ac:dyDescent="0.2">
      <c r="B1066" t="s">
        <v>11700</v>
      </c>
      <c r="C1066">
        <v>146</v>
      </c>
      <c r="D1066" t="s">
        <v>3049</v>
      </c>
      <c r="E1066" t="s">
        <v>3050</v>
      </c>
      <c r="F1066">
        <v>1586</v>
      </c>
      <c r="G1066">
        <v>10</v>
      </c>
      <c r="H1066">
        <v>104590288</v>
      </c>
      <c r="I1066">
        <v>104597290</v>
      </c>
      <c r="J1066">
        <v>3.5030607999999998E-2</v>
      </c>
      <c r="K1066">
        <v>8.6681976999999993E-2</v>
      </c>
      <c r="L1066">
        <v>0</v>
      </c>
      <c r="M1066">
        <v>0</v>
      </c>
      <c r="N1066">
        <v>0</v>
      </c>
      <c r="O1066" t="s">
        <v>55</v>
      </c>
      <c r="P1066" t="s">
        <v>55</v>
      </c>
      <c r="Q1066">
        <v>0</v>
      </c>
      <c r="R1066" t="s">
        <v>55</v>
      </c>
      <c r="S1066" t="s">
        <v>56</v>
      </c>
      <c r="T1066">
        <v>1</v>
      </c>
      <c r="U1066" t="s">
        <v>245</v>
      </c>
      <c r="V1066" s="1">
        <v>5.2000000000000002E-8</v>
      </c>
      <c r="W1066" t="s">
        <v>3003</v>
      </c>
      <c r="X1066">
        <v>0.44558999999999999</v>
      </c>
      <c r="Y1066" t="s">
        <v>17926</v>
      </c>
    </row>
    <row r="1067" spans="2:25" x14ac:dyDescent="0.2">
      <c r="B1067" t="s">
        <v>11700</v>
      </c>
      <c r="C1067">
        <v>146</v>
      </c>
      <c r="D1067" t="s">
        <v>3051</v>
      </c>
      <c r="E1067" t="s">
        <v>3052</v>
      </c>
      <c r="F1067">
        <v>119032</v>
      </c>
      <c r="G1067">
        <v>10</v>
      </c>
      <c r="H1067">
        <v>104613980</v>
      </c>
      <c r="I1067">
        <v>104624718</v>
      </c>
      <c r="J1067">
        <v>3.1637861000000003E-2</v>
      </c>
      <c r="K1067">
        <v>0.49035821099999999</v>
      </c>
      <c r="L1067">
        <v>0</v>
      </c>
      <c r="M1067">
        <v>0</v>
      </c>
      <c r="N1067">
        <v>3</v>
      </c>
      <c r="O1067" s="1">
        <v>2.2900000000000001E-5</v>
      </c>
      <c r="P1067" s="1">
        <v>9.0500000000000005E-63</v>
      </c>
      <c r="Q1067">
        <v>2</v>
      </c>
      <c r="R1067" t="s">
        <v>3053</v>
      </c>
      <c r="S1067" t="s">
        <v>56</v>
      </c>
      <c r="T1067">
        <v>1</v>
      </c>
      <c r="U1067" t="s">
        <v>71</v>
      </c>
      <c r="V1067" s="1">
        <v>3.4E-8</v>
      </c>
      <c r="W1067" t="s">
        <v>3003</v>
      </c>
      <c r="X1067">
        <v>0.35450999999999999</v>
      </c>
    </row>
    <row r="1068" spans="2:25" x14ac:dyDescent="0.2">
      <c r="B1068" t="s">
        <v>11700</v>
      </c>
      <c r="C1068">
        <v>146</v>
      </c>
      <c r="D1068" t="s">
        <v>3054</v>
      </c>
      <c r="E1068" t="s">
        <v>3055</v>
      </c>
      <c r="F1068">
        <v>100528007</v>
      </c>
      <c r="G1068">
        <v>10</v>
      </c>
      <c r="H1068">
        <v>104614029</v>
      </c>
      <c r="I1068">
        <v>104661656</v>
      </c>
      <c r="J1068" t="s">
        <v>55</v>
      </c>
      <c r="K1068" t="s">
        <v>55</v>
      </c>
      <c r="L1068">
        <v>0</v>
      </c>
      <c r="M1068">
        <v>0</v>
      </c>
      <c r="N1068">
        <v>0</v>
      </c>
      <c r="O1068" t="s">
        <v>55</v>
      </c>
      <c r="P1068" t="s">
        <v>55</v>
      </c>
      <c r="Q1068">
        <v>0</v>
      </c>
      <c r="R1068" t="s">
        <v>55</v>
      </c>
      <c r="S1068" t="s">
        <v>56</v>
      </c>
      <c r="T1068">
        <v>1</v>
      </c>
      <c r="U1068" t="s">
        <v>71</v>
      </c>
      <c r="V1068" s="1">
        <v>3.4E-8</v>
      </c>
      <c r="W1068" t="s">
        <v>3003</v>
      </c>
      <c r="X1068">
        <v>0.29792999999999997</v>
      </c>
    </row>
    <row r="1069" spans="2:25" x14ac:dyDescent="0.2">
      <c r="B1069" t="s">
        <v>11700</v>
      </c>
      <c r="C1069">
        <v>146</v>
      </c>
      <c r="D1069" t="s">
        <v>3056</v>
      </c>
      <c r="E1069" t="s">
        <v>3057</v>
      </c>
      <c r="F1069">
        <v>54805</v>
      </c>
      <c r="G1069">
        <v>10</v>
      </c>
      <c r="H1069">
        <v>104678050</v>
      </c>
      <c r="I1069">
        <v>104849978</v>
      </c>
      <c r="J1069">
        <v>0.99410643099999996</v>
      </c>
      <c r="K1069">
        <v>-0.51152412199999997</v>
      </c>
      <c r="L1069">
        <v>0</v>
      </c>
      <c r="M1069">
        <v>0</v>
      </c>
      <c r="N1069">
        <v>2</v>
      </c>
      <c r="O1069">
        <v>3.0688500000000001E-4</v>
      </c>
      <c r="P1069">
        <v>1.8292199999999999E-4</v>
      </c>
      <c r="Q1069">
        <v>1</v>
      </c>
      <c r="R1069" t="s">
        <v>1052</v>
      </c>
      <c r="S1069" t="s">
        <v>0</v>
      </c>
      <c r="T1069">
        <v>0</v>
      </c>
      <c r="U1069" t="s">
        <v>55</v>
      </c>
      <c r="V1069" s="1">
        <v>1.2E-5</v>
      </c>
      <c r="W1069" t="s">
        <v>3003</v>
      </c>
      <c r="X1069">
        <v>5.9414000000000002E-2</v>
      </c>
      <c r="Y1069" t="s">
        <v>17927</v>
      </c>
    </row>
    <row r="1070" spans="2:25" x14ac:dyDescent="0.2">
      <c r="B1070" t="s">
        <v>11700</v>
      </c>
      <c r="C1070">
        <v>146</v>
      </c>
      <c r="D1070" t="s">
        <v>3058</v>
      </c>
      <c r="E1070" t="s">
        <v>3059</v>
      </c>
      <c r="F1070">
        <v>22978</v>
      </c>
      <c r="G1070">
        <v>10</v>
      </c>
      <c r="H1070">
        <v>104845940</v>
      </c>
      <c r="I1070">
        <v>104953056</v>
      </c>
      <c r="J1070">
        <v>5.2197862999999997E-2</v>
      </c>
      <c r="K1070">
        <v>4.8328580000000003E-2</v>
      </c>
      <c r="L1070">
        <v>0</v>
      </c>
      <c r="M1070">
        <v>0</v>
      </c>
      <c r="N1070">
        <v>0</v>
      </c>
      <c r="O1070" t="s">
        <v>55</v>
      </c>
      <c r="P1070" t="s">
        <v>55</v>
      </c>
      <c r="Q1070">
        <v>0</v>
      </c>
      <c r="R1070" t="s">
        <v>55</v>
      </c>
      <c r="S1070" t="s">
        <v>56</v>
      </c>
      <c r="T1070">
        <v>1</v>
      </c>
      <c r="U1070" t="s">
        <v>61</v>
      </c>
      <c r="V1070" s="1">
        <v>1.2E-5</v>
      </c>
      <c r="W1070" t="s">
        <v>3003</v>
      </c>
      <c r="X1070">
        <v>4.6948999999999998E-2</v>
      </c>
      <c r="Y1070" t="s">
        <v>17928</v>
      </c>
    </row>
    <row r="1071" spans="2:25" x14ac:dyDescent="0.2">
      <c r="B1071" t="s">
        <v>11700</v>
      </c>
      <c r="C1071">
        <v>146</v>
      </c>
      <c r="D1071" t="s">
        <v>3060</v>
      </c>
      <c r="E1071" t="s">
        <v>3061</v>
      </c>
      <c r="F1071">
        <v>51063</v>
      </c>
      <c r="G1071">
        <v>10</v>
      </c>
      <c r="H1071">
        <v>105206543</v>
      </c>
      <c r="I1071">
        <v>105212660</v>
      </c>
      <c r="J1071" s="1">
        <v>5.2900000000000004E-7</v>
      </c>
      <c r="K1071">
        <v>-0.689941205</v>
      </c>
      <c r="L1071">
        <v>0</v>
      </c>
      <c r="M1071">
        <v>0</v>
      </c>
      <c r="N1071">
        <v>2</v>
      </c>
      <c r="O1071" s="1">
        <v>8.9800000000000001E-5</v>
      </c>
      <c r="P1071" s="1">
        <v>1.26E-8</v>
      </c>
      <c r="Q1071">
        <v>1</v>
      </c>
      <c r="R1071" t="s">
        <v>1325</v>
      </c>
      <c r="S1071" t="s">
        <v>0</v>
      </c>
      <c r="T1071">
        <v>0</v>
      </c>
      <c r="U1071" t="s">
        <v>55</v>
      </c>
      <c r="V1071" s="1">
        <v>3.4E-8</v>
      </c>
      <c r="W1071" t="s">
        <v>3003</v>
      </c>
      <c r="X1071">
        <v>8.3025000000000002E-2</v>
      </c>
    </row>
    <row r="1072" spans="2:25" x14ac:dyDescent="0.2">
      <c r="B1072" t="s">
        <v>11700</v>
      </c>
      <c r="C1072">
        <v>147</v>
      </c>
      <c r="D1072" t="s">
        <v>1198</v>
      </c>
      <c r="E1072" t="s">
        <v>1199</v>
      </c>
      <c r="F1072">
        <v>392</v>
      </c>
      <c r="G1072">
        <v>11</v>
      </c>
      <c r="H1072">
        <v>46698630</v>
      </c>
      <c r="I1072">
        <v>46722165</v>
      </c>
      <c r="J1072">
        <v>0.18556472199999999</v>
      </c>
      <c r="K1072">
        <v>-0.38914248000000001</v>
      </c>
      <c r="L1072">
        <v>0</v>
      </c>
      <c r="M1072">
        <v>0</v>
      </c>
      <c r="N1072">
        <v>45</v>
      </c>
      <c r="O1072" s="1">
        <v>6.6599999999999998E-6</v>
      </c>
      <c r="P1072" s="1">
        <v>1.7200000000000001E-16</v>
      </c>
      <c r="Q1072">
        <v>2</v>
      </c>
      <c r="R1072" t="s">
        <v>3062</v>
      </c>
      <c r="S1072" t="s">
        <v>56</v>
      </c>
      <c r="T1072">
        <v>1</v>
      </c>
      <c r="U1072" t="s">
        <v>118</v>
      </c>
      <c r="V1072" s="1">
        <v>2.0000000000000002E-5</v>
      </c>
      <c r="W1072" t="s">
        <v>3063</v>
      </c>
      <c r="X1072">
        <v>7.8851000000000004E-2</v>
      </c>
    </row>
    <row r="1073" spans="2:25" x14ac:dyDescent="0.2">
      <c r="B1073" t="s">
        <v>11700</v>
      </c>
      <c r="C1073">
        <v>147</v>
      </c>
      <c r="D1073" t="s">
        <v>1200</v>
      </c>
      <c r="E1073" t="s">
        <v>1201</v>
      </c>
      <c r="F1073">
        <v>79797</v>
      </c>
      <c r="G1073">
        <v>11</v>
      </c>
      <c r="H1073">
        <v>46722368</v>
      </c>
      <c r="I1073">
        <v>46727462</v>
      </c>
      <c r="J1073" s="1">
        <v>7.8900000000000007E-6</v>
      </c>
      <c r="K1073">
        <v>-7.8034820000000005E-2</v>
      </c>
      <c r="L1073">
        <v>0</v>
      </c>
      <c r="M1073">
        <v>0</v>
      </c>
      <c r="N1073">
        <v>0</v>
      </c>
      <c r="O1073" t="s">
        <v>55</v>
      </c>
      <c r="P1073" t="s">
        <v>55</v>
      </c>
      <c r="Q1073">
        <v>0</v>
      </c>
      <c r="R1073" t="s">
        <v>55</v>
      </c>
      <c r="S1073" t="s">
        <v>56</v>
      </c>
      <c r="T1073">
        <v>1</v>
      </c>
      <c r="U1073" t="s">
        <v>118</v>
      </c>
      <c r="V1073">
        <v>2.1000000000000001E-4</v>
      </c>
      <c r="W1073" t="s">
        <v>31</v>
      </c>
      <c r="X1073">
        <v>0.23153000000000001</v>
      </c>
      <c r="Y1073" t="s">
        <v>17785</v>
      </c>
    </row>
    <row r="1074" spans="2:25" x14ac:dyDescent="0.2">
      <c r="B1074" t="s">
        <v>11700</v>
      </c>
      <c r="C1074">
        <v>147</v>
      </c>
      <c r="D1074" t="s">
        <v>1202</v>
      </c>
      <c r="E1074" t="s">
        <v>1203</v>
      </c>
      <c r="F1074">
        <v>2147</v>
      </c>
      <c r="G1074">
        <v>11</v>
      </c>
      <c r="H1074">
        <v>46740730</v>
      </c>
      <c r="I1074">
        <v>46761056</v>
      </c>
      <c r="J1074">
        <v>0.959943188</v>
      </c>
      <c r="K1074">
        <v>-3.7985028999999997E-2</v>
      </c>
      <c r="L1074">
        <v>0</v>
      </c>
      <c r="M1074">
        <v>0</v>
      </c>
      <c r="N1074">
        <v>0</v>
      </c>
      <c r="O1074" t="s">
        <v>55</v>
      </c>
      <c r="P1074" t="s">
        <v>55</v>
      </c>
      <c r="Q1074">
        <v>0</v>
      </c>
      <c r="R1074" t="s">
        <v>55</v>
      </c>
      <c r="S1074" t="s">
        <v>56</v>
      </c>
      <c r="T1074">
        <v>1</v>
      </c>
      <c r="U1074" t="s">
        <v>118</v>
      </c>
      <c r="V1074">
        <v>2.1000000000000001E-4</v>
      </c>
      <c r="W1074" t="s">
        <v>31</v>
      </c>
      <c r="X1074">
        <v>0.42919000000000002</v>
      </c>
      <c r="Y1074" t="s">
        <v>17786</v>
      </c>
    </row>
    <row r="1075" spans="2:25" x14ac:dyDescent="0.2">
      <c r="B1075" t="s">
        <v>11700</v>
      </c>
      <c r="C1075">
        <v>147</v>
      </c>
      <c r="D1075" t="s">
        <v>1204</v>
      </c>
      <c r="E1075" t="s">
        <v>1205</v>
      </c>
      <c r="F1075">
        <v>9793</v>
      </c>
      <c r="G1075">
        <v>11</v>
      </c>
      <c r="H1075">
        <v>46764598</v>
      </c>
      <c r="I1075">
        <v>46867847</v>
      </c>
      <c r="J1075">
        <v>0.99999999799999995</v>
      </c>
      <c r="K1075">
        <v>-0.36001700199999997</v>
      </c>
      <c r="L1075">
        <v>0</v>
      </c>
      <c r="M1075">
        <v>0</v>
      </c>
      <c r="N1075">
        <v>51</v>
      </c>
      <c r="O1075">
        <v>2.6498500000000003E-4</v>
      </c>
      <c r="P1075">
        <v>8.3448900000000006E-3</v>
      </c>
      <c r="Q1075">
        <v>1</v>
      </c>
      <c r="R1075" t="s">
        <v>757</v>
      </c>
      <c r="S1075" t="s">
        <v>56</v>
      </c>
      <c r="T1075">
        <v>3</v>
      </c>
      <c r="U1075" t="s">
        <v>1069</v>
      </c>
      <c r="V1075" s="1">
        <v>1.0999999999999999E-8</v>
      </c>
      <c r="W1075" t="s">
        <v>3063</v>
      </c>
      <c r="X1075">
        <v>9.5042000000000001E-2</v>
      </c>
    </row>
    <row r="1076" spans="2:25" x14ac:dyDescent="0.2">
      <c r="B1076" t="s">
        <v>11700</v>
      </c>
      <c r="C1076">
        <v>147</v>
      </c>
      <c r="D1076" t="s">
        <v>1206</v>
      </c>
      <c r="E1076" t="s">
        <v>1207</v>
      </c>
      <c r="F1076">
        <v>4038</v>
      </c>
      <c r="G1076">
        <v>11</v>
      </c>
      <c r="H1076">
        <v>46878419</v>
      </c>
      <c r="I1076">
        <v>46940193</v>
      </c>
      <c r="J1076">
        <v>0.100208804</v>
      </c>
      <c r="K1076">
        <v>0.31436192899999998</v>
      </c>
      <c r="L1076">
        <v>0</v>
      </c>
      <c r="M1076">
        <v>0</v>
      </c>
      <c r="N1076">
        <v>317</v>
      </c>
      <c r="O1076" s="1">
        <v>1.27E-11</v>
      </c>
      <c r="P1076" s="1">
        <v>7.96E-54</v>
      </c>
      <c r="Q1076">
        <v>3</v>
      </c>
      <c r="R1076" t="s">
        <v>1208</v>
      </c>
      <c r="S1076" t="s">
        <v>56</v>
      </c>
      <c r="T1076">
        <v>5</v>
      </c>
      <c r="U1076" t="s">
        <v>1209</v>
      </c>
      <c r="V1076" s="1">
        <v>1.2E-9</v>
      </c>
      <c r="W1076" t="s">
        <v>3064</v>
      </c>
      <c r="X1076">
        <v>6.5759999999999999E-2</v>
      </c>
      <c r="Y1076" t="s">
        <v>17787</v>
      </c>
    </row>
    <row r="1077" spans="2:25" x14ac:dyDescent="0.2">
      <c r="B1077" t="s">
        <v>11700</v>
      </c>
      <c r="C1077">
        <v>147</v>
      </c>
      <c r="D1077" t="s">
        <v>1210</v>
      </c>
      <c r="E1077" t="s">
        <v>1211</v>
      </c>
      <c r="F1077">
        <v>79096</v>
      </c>
      <c r="G1077">
        <v>11</v>
      </c>
      <c r="H1077">
        <v>46958240</v>
      </c>
      <c r="I1077">
        <v>47185936</v>
      </c>
      <c r="J1077" s="1">
        <v>5.4499999999999997E-7</v>
      </c>
      <c r="K1077">
        <v>0.56455787300000004</v>
      </c>
      <c r="L1077">
        <v>0</v>
      </c>
      <c r="M1077">
        <v>0</v>
      </c>
      <c r="N1077">
        <v>167</v>
      </c>
      <c r="O1077" s="1">
        <v>1.81E-10</v>
      </c>
      <c r="P1077" s="1">
        <v>1.1199999999999999E-54</v>
      </c>
      <c r="Q1077">
        <v>3</v>
      </c>
      <c r="R1077" t="s">
        <v>1212</v>
      </c>
      <c r="S1077" t="s">
        <v>56</v>
      </c>
      <c r="T1077">
        <v>4</v>
      </c>
      <c r="U1077" t="s">
        <v>1213</v>
      </c>
      <c r="V1077" s="1">
        <v>1.0999999999999999E-8</v>
      </c>
      <c r="W1077" t="s">
        <v>3065</v>
      </c>
      <c r="X1077">
        <v>2.0945999999999999E-2</v>
      </c>
    </row>
    <row r="1078" spans="2:25" x14ac:dyDescent="0.2">
      <c r="B1078" t="s">
        <v>11700</v>
      </c>
      <c r="C1078">
        <v>147</v>
      </c>
      <c r="D1078" t="s">
        <v>1214</v>
      </c>
      <c r="E1078" t="s">
        <v>1215</v>
      </c>
      <c r="F1078">
        <v>84364</v>
      </c>
      <c r="G1078">
        <v>11</v>
      </c>
      <c r="H1078">
        <v>47185848</v>
      </c>
      <c r="I1078">
        <v>47198676</v>
      </c>
      <c r="J1078">
        <v>0.56299097099999995</v>
      </c>
      <c r="K1078">
        <v>-0.15078159099999999</v>
      </c>
      <c r="L1078">
        <v>0</v>
      </c>
      <c r="M1078">
        <v>0</v>
      </c>
      <c r="N1078">
        <v>0</v>
      </c>
      <c r="O1078" t="s">
        <v>55</v>
      </c>
      <c r="P1078" t="s">
        <v>55</v>
      </c>
      <c r="Q1078">
        <v>0</v>
      </c>
      <c r="R1078" t="s">
        <v>55</v>
      </c>
      <c r="S1078" t="s">
        <v>56</v>
      </c>
      <c r="T1078">
        <v>1</v>
      </c>
      <c r="U1078" t="s">
        <v>71</v>
      </c>
      <c r="V1078" s="1">
        <v>4.4999999999999999E-8</v>
      </c>
      <c r="W1078" t="s">
        <v>3066</v>
      </c>
      <c r="X1078">
        <v>6.5797999999999996E-4</v>
      </c>
    </row>
    <row r="1079" spans="2:25" x14ac:dyDescent="0.2">
      <c r="B1079" t="s">
        <v>11700</v>
      </c>
      <c r="C1079">
        <v>147</v>
      </c>
      <c r="D1079" t="s">
        <v>1216</v>
      </c>
      <c r="E1079" t="s">
        <v>1217</v>
      </c>
      <c r="F1079">
        <v>29763</v>
      </c>
      <c r="G1079">
        <v>11</v>
      </c>
      <c r="H1079">
        <v>47199076</v>
      </c>
      <c r="I1079">
        <v>47207994</v>
      </c>
      <c r="J1079">
        <v>1.6793048000000001E-2</v>
      </c>
      <c r="K1079">
        <v>-0.51493887800000004</v>
      </c>
      <c r="L1079">
        <v>0</v>
      </c>
      <c r="M1079">
        <v>0</v>
      </c>
      <c r="N1079">
        <v>123</v>
      </c>
      <c r="O1079">
        <v>1.80788E-4</v>
      </c>
      <c r="P1079" s="1">
        <v>9.7799999999999995E-6</v>
      </c>
      <c r="Q1079">
        <v>1</v>
      </c>
      <c r="R1079" t="s">
        <v>1640</v>
      </c>
      <c r="S1079" t="s">
        <v>56</v>
      </c>
      <c r="T1079">
        <v>1</v>
      </c>
      <c r="U1079" t="s">
        <v>71</v>
      </c>
      <c r="V1079" s="1">
        <v>1.2E-8</v>
      </c>
      <c r="W1079" t="s">
        <v>3067</v>
      </c>
      <c r="X1079">
        <v>6.9757E-4</v>
      </c>
    </row>
    <row r="1080" spans="2:25" x14ac:dyDescent="0.2">
      <c r="B1080" t="s">
        <v>11700</v>
      </c>
      <c r="C1080">
        <v>147</v>
      </c>
      <c r="D1080" t="s">
        <v>1218</v>
      </c>
      <c r="E1080" t="s">
        <v>1219</v>
      </c>
      <c r="F1080">
        <v>1643</v>
      </c>
      <c r="G1080">
        <v>11</v>
      </c>
      <c r="H1080">
        <v>47236493</v>
      </c>
      <c r="I1080">
        <v>47260767</v>
      </c>
      <c r="J1080">
        <v>5.1179069999999997E-3</v>
      </c>
      <c r="K1080">
        <v>0.67701528899999996</v>
      </c>
      <c r="L1080">
        <v>0</v>
      </c>
      <c r="M1080">
        <v>0</v>
      </c>
      <c r="N1080">
        <v>129</v>
      </c>
      <c r="O1080" s="1">
        <v>5.5999999999999999E-5</v>
      </c>
      <c r="P1080" s="1">
        <v>2.7599999999999999E-15</v>
      </c>
      <c r="Q1080">
        <v>1</v>
      </c>
      <c r="R1080" t="s">
        <v>1052</v>
      </c>
      <c r="S1080" t="s">
        <v>56</v>
      </c>
      <c r="T1080">
        <v>1</v>
      </c>
      <c r="U1080" t="s">
        <v>71</v>
      </c>
      <c r="V1080" s="1">
        <v>1.2E-9</v>
      </c>
      <c r="W1080" t="s">
        <v>3067</v>
      </c>
      <c r="X1080">
        <v>4.5018000000000002E-3</v>
      </c>
      <c r="Y1080" t="s">
        <v>17788</v>
      </c>
    </row>
    <row r="1081" spans="2:25" x14ac:dyDescent="0.2">
      <c r="B1081" t="s">
        <v>11700</v>
      </c>
      <c r="C1081">
        <v>147</v>
      </c>
      <c r="D1081" t="s">
        <v>1220</v>
      </c>
      <c r="E1081" t="s">
        <v>1221</v>
      </c>
      <c r="F1081">
        <v>53</v>
      </c>
      <c r="G1081">
        <v>11</v>
      </c>
      <c r="H1081">
        <v>47260853</v>
      </c>
      <c r="I1081">
        <v>47270457</v>
      </c>
      <c r="J1081">
        <v>5.2597699999999995E-4</v>
      </c>
      <c r="K1081">
        <v>-0.37078217899999999</v>
      </c>
      <c r="L1081">
        <v>0</v>
      </c>
      <c r="M1081">
        <v>0</v>
      </c>
      <c r="N1081">
        <v>181</v>
      </c>
      <c r="O1081" s="1">
        <v>1.3500000000000001E-9</v>
      </c>
      <c r="P1081" s="1">
        <v>8.1100000000000003E-31</v>
      </c>
      <c r="Q1081">
        <v>20</v>
      </c>
      <c r="R1081" t="s">
        <v>1222</v>
      </c>
      <c r="S1081" t="s">
        <v>56</v>
      </c>
      <c r="T1081">
        <v>8</v>
      </c>
      <c r="U1081" t="s">
        <v>1223</v>
      </c>
      <c r="V1081" s="1">
        <v>1.0999999999999999E-8</v>
      </c>
      <c r="W1081" t="s">
        <v>3068</v>
      </c>
      <c r="X1081">
        <v>9.3266000000000009E-3</v>
      </c>
      <c r="Y1081" t="s">
        <v>17789</v>
      </c>
    </row>
    <row r="1082" spans="2:25" x14ac:dyDescent="0.2">
      <c r="B1082" t="s">
        <v>11700</v>
      </c>
      <c r="C1082">
        <v>147</v>
      </c>
      <c r="D1082" t="s">
        <v>1224</v>
      </c>
      <c r="E1082" t="s">
        <v>1225</v>
      </c>
      <c r="F1082">
        <v>10062</v>
      </c>
      <c r="G1082">
        <v>11</v>
      </c>
      <c r="H1082">
        <v>47269851</v>
      </c>
      <c r="I1082">
        <v>47290396</v>
      </c>
      <c r="J1082">
        <v>0.85618598300000004</v>
      </c>
      <c r="K1082">
        <v>0.65758413299999996</v>
      </c>
      <c r="L1082">
        <v>0</v>
      </c>
      <c r="M1082">
        <v>0</v>
      </c>
      <c r="N1082">
        <v>332</v>
      </c>
      <c r="O1082" s="1">
        <v>2.5800000000000002E-9</v>
      </c>
      <c r="P1082" s="1">
        <v>8.6999999999999997E-11</v>
      </c>
      <c r="Q1082">
        <v>7</v>
      </c>
      <c r="R1082" t="s">
        <v>3069</v>
      </c>
      <c r="S1082" t="s">
        <v>56</v>
      </c>
      <c r="T1082">
        <v>8</v>
      </c>
      <c r="U1082" t="s">
        <v>1223</v>
      </c>
      <c r="V1082" s="1">
        <v>1.2E-9</v>
      </c>
      <c r="W1082" t="s">
        <v>3070</v>
      </c>
      <c r="X1082">
        <v>1.7799000000000001E-3</v>
      </c>
    </row>
    <row r="1083" spans="2:25" x14ac:dyDescent="0.2">
      <c r="B1083" t="s">
        <v>11700</v>
      </c>
      <c r="C1083">
        <v>147</v>
      </c>
      <c r="D1083" t="s">
        <v>1227</v>
      </c>
      <c r="E1083" t="s">
        <v>1228</v>
      </c>
      <c r="F1083">
        <v>8567</v>
      </c>
      <c r="G1083">
        <v>11</v>
      </c>
      <c r="H1083">
        <v>47290712</v>
      </c>
      <c r="I1083">
        <v>47351582</v>
      </c>
      <c r="J1083">
        <v>9.0182299999999995E-4</v>
      </c>
      <c r="K1083">
        <v>-0.375050357</v>
      </c>
      <c r="L1083">
        <v>1</v>
      </c>
      <c r="M1083">
        <v>1.883</v>
      </c>
      <c r="N1083">
        <v>183</v>
      </c>
      <c r="O1083" s="1">
        <v>9.6400000000000006E-9</v>
      </c>
      <c r="P1083" s="1">
        <v>1.2500000000000001E-23</v>
      </c>
      <c r="Q1083">
        <v>11</v>
      </c>
      <c r="R1083" t="s">
        <v>3071</v>
      </c>
      <c r="S1083" t="s">
        <v>56</v>
      </c>
      <c r="T1083">
        <v>9</v>
      </c>
      <c r="U1083" t="s">
        <v>1230</v>
      </c>
      <c r="V1083" s="1">
        <v>1.2E-9</v>
      </c>
      <c r="W1083" t="s">
        <v>3064</v>
      </c>
      <c r="X1083">
        <v>5.7134999999999998E-4</v>
      </c>
      <c r="Y1083" t="s">
        <v>17790</v>
      </c>
    </row>
    <row r="1084" spans="2:25" x14ac:dyDescent="0.2">
      <c r="B1084" t="s">
        <v>11700</v>
      </c>
      <c r="C1084">
        <v>147</v>
      </c>
      <c r="D1084" t="s">
        <v>1231</v>
      </c>
      <c r="E1084" t="s">
        <v>1232</v>
      </c>
      <c r="F1084">
        <v>4607</v>
      </c>
      <c r="G1084">
        <v>11</v>
      </c>
      <c r="H1084">
        <v>47352957</v>
      </c>
      <c r="I1084">
        <v>47374253</v>
      </c>
      <c r="J1084" s="1">
        <v>1.35E-6</v>
      </c>
      <c r="K1084">
        <v>-0.43235240200000002</v>
      </c>
      <c r="L1084">
        <v>28</v>
      </c>
      <c r="M1084">
        <v>14.21</v>
      </c>
      <c r="N1084">
        <v>336</v>
      </c>
      <c r="O1084" s="1">
        <v>2.3499999999999998E-28</v>
      </c>
      <c r="P1084" s="1">
        <v>4.0300000000000002E-22</v>
      </c>
      <c r="Q1084">
        <v>5</v>
      </c>
      <c r="R1084" t="s">
        <v>1233</v>
      </c>
      <c r="S1084" t="s">
        <v>56</v>
      </c>
      <c r="T1084">
        <v>3</v>
      </c>
      <c r="U1084" t="s">
        <v>1234</v>
      </c>
      <c r="V1084" s="1">
        <v>1.2E-9</v>
      </c>
      <c r="W1084" t="s">
        <v>3072</v>
      </c>
      <c r="X1084" s="1">
        <v>1.7066000000000001E-6</v>
      </c>
      <c r="Y1084" t="s">
        <v>17791</v>
      </c>
    </row>
    <row r="1085" spans="2:25" x14ac:dyDescent="0.2">
      <c r="B1085" t="s">
        <v>11700</v>
      </c>
      <c r="C1085">
        <v>147</v>
      </c>
      <c r="D1085" t="s">
        <v>1235</v>
      </c>
      <c r="E1085" t="s">
        <v>1236</v>
      </c>
      <c r="F1085">
        <v>6688</v>
      </c>
      <c r="G1085">
        <v>11</v>
      </c>
      <c r="H1085">
        <v>47376411</v>
      </c>
      <c r="I1085">
        <v>47400127</v>
      </c>
      <c r="J1085">
        <v>0.89723051700000001</v>
      </c>
      <c r="K1085" t="s">
        <v>55</v>
      </c>
      <c r="L1085">
        <v>53</v>
      </c>
      <c r="M1085">
        <v>14.21</v>
      </c>
      <c r="N1085">
        <v>0</v>
      </c>
      <c r="O1085" t="s">
        <v>55</v>
      </c>
      <c r="P1085" t="s">
        <v>55</v>
      </c>
      <c r="Q1085">
        <v>0</v>
      </c>
      <c r="R1085" t="s">
        <v>55</v>
      </c>
      <c r="S1085" t="s">
        <v>56</v>
      </c>
      <c r="T1085">
        <v>6</v>
      </c>
      <c r="U1085" t="s">
        <v>1237</v>
      </c>
      <c r="V1085" s="1">
        <v>1.2E-9</v>
      </c>
      <c r="W1085" t="s">
        <v>3073</v>
      </c>
      <c r="X1085" s="1">
        <v>7.8165999999999997E-9</v>
      </c>
    </row>
    <row r="1086" spans="2:25" x14ac:dyDescent="0.2">
      <c r="B1086" t="s">
        <v>11700</v>
      </c>
      <c r="C1086">
        <v>147</v>
      </c>
      <c r="D1086" t="s">
        <v>1238</v>
      </c>
      <c r="E1086" t="s">
        <v>1239</v>
      </c>
      <c r="F1086">
        <v>91252</v>
      </c>
      <c r="G1086">
        <v>11</v>
      </c>
      <c r="H1086">
        <v>47428683</v>
      </c>
      <c r="I1086">
        <v>47438047</v>
      </c>
      <c r="J1086">
        <v>1.1852031000000001E-2</v>
      </c>
      <c r="K1086">
        <v>-0.332418514</v>
      </c>
      <c r="L1086">
        <v>35</v>
      </c>
      <c r="M1086">
        <v>21.7</v>
      </c>
      <c r="N1086">
        <v>336</v>
      </c>
      <c r="O1086" s="1">
        <v>4.1399999999999998E-17</v>
      </c>
      <c r="P1086" s="1">
        <v>1.13E-12</v>
      </c>
      <c r="Q1086">
        <v>26</v>
      </c>
      <c r="R1086" t="s">
        <v>3074</v>
      </c>
      <c r="S1086" t="s">
        <v>56</v>
      </c>
      <c r="T1086">
        <v>6</v>
      </c>
      <c r="U1086" t="s">
        <v>1241</v>
      </c>
      <c r="V1086" s="1">
        <v>1.2E-9</v>
      </c>
      <c r="W1086" t="s">
        <v>3064</v>
      </c>
      <c r="X1086" s="1">
        <v>4.6885999999999997E-9</v>
      </c>
      <c r="Y1086" t="s">
        <v>17792</v>
      </c>
    </row>
    <row r="1087" spans="2:25" x14ac:dyDescent="0.2">
      <c r="B1087" t="s">
        <v>11700</v>
      </c>
      <c r="C1087">
        <v>147</v>
      </c>
      <c r="D1087" t="s">
        <v>1242</v>
      </c>
      <c r="E1087" t="s">
        <v>1243</v>
      </c>
      <c r="F1087">
        <v>5702</v>
      </c>
      <c r="G1087">
        <v>11</v>
      </c>
      <c r="H1087">
        <v>47440320</v>
      </c>
      <c r="I1087">
        <v>47447993</v>
      </c>
      <c r="J1087">
        <v>0.97919971299999997</v>
      </c>
      <c r="K1087">
        <v>-0.404697103</v>
      </c>
      <c r="L1087">
        <v>26</v>
      </c>
      <c r="M1087">
        <v>14.02</v>
      </c>
      <c r="N1087">
        <v>336</v>
      </c>
      <c r="O1087" s="1">
        <v>3.78E-14</v>
      </c>
      <c r="P1087" s="1">
        <v>2.3600000000000001E-11</v>
      </c>
      <c r="Q1087">
        <v>26</v>
      </c>
      <c r="R1087" t="s">
        <v>3075</v>
      </c>
      <c r="S1087" t="s">
        <v>56</v>
      </c>
      <c r="T1087">
        <v>3</v>
      </c>
      <c r="U1087" t="s">
        <v>526</v>
      </c>
      <c r="V1087" s="1">
        <v>1.2E-9</v>
      </c>
      <c r="W1087" t="s">
        <v>3064</v>
      </c>
      <c r="X1087" s="1">
        <v>2.3590999999999999E-8</v>
      </c>
    </row>
    <row r="1088" spans="2:25" x14ac:dyDescent="0.2">
      <c r="B1088" t="s">
        <v>11700</v>
      </c>
      <c r="C1088">
        <v>147</v>
      </c>
      <c r="D1088" t="s">
        <v>1245</v>
      </c>
      <c r="E1088" t="s">
        <v>1246</v>
      </c>
      <c r="F1088">
        <v>5913</v>
      </c>
      <c r="G1088">
        <v>11</v>
      </c>
      <c r="H1088">
        <v>47459308</v>
      </c>
      <c r="I1088">
        <v>47470730</v>
      </c>
      <c r="J1088">
        <v>3.2644546000000003E-2</v>
      </c>
      <c r="K1088">
        <v>4.8781603999999999E-2</v>
      </c>
      <c r="L1088">
        <v>9</v>
      </c>
      <c r="M1088">
        <v>10.14</v>
      </c>
      <c r="N1088">
        <v>335</v>
      </c>
      <c r="O1088" s="1">
        <v>2.1200000000000001E-9</v>
      </c>
      <c r="P1088" s="1">
        <v>5.3499999999999996E-12</v>
      </c>
      <c r="Q1088">
        <v>11</v>
      </c>
      <c r="R1088" t="s">
        <v>3076</v>
      </c>
      <c r="S1088" t="s">
        <v>56</v>
      </c>
      <c r="T1088">
        <v>3</v>
      </c>
      <c r="U1088" t="s">
        <v>1248</v>
      </c>
      <c r="V1088" s="1">
        <v>1.2E-9</v>
      </c>
      <c r="W1088" t="s">
        <v>3064</v>
      </c>
      <c r="X1088" s="1">
        <v>3.3515E-5</v>
      </c>
      <c r="Y1088" t="s">
        <v>17793</v>
      </c>
    </row>
    <row r="1089" spans="2:25" x14ac:dyDescent="0.2">
      <c r="B1089" t="s">
        <v>11700</v>
      </c>
      <c r="C1089">
        <v>147</v>
      </c>
      <c r="D1089" t="s">
        <v>1249</v>
      </c>
      <c r="E1089" t="s">
        <v>1250</v>
      </c>
      <c r="F1089">
        <v>10658</v>
      </c>
      <c r="G1089">
        <v>11</v>
      </c>
      <c r="H1089">
        <v>47487496</v>
      </c>
      <c r="I1089">
        <v>47587121</v>
      </c>
      <c r="J1089">
        <v>0.99861688500000001</v>
      </c>
      <c r="K1089">
        <v>-0.37621576299999998</v>
      </c>
      <c r="L1089">
        <v>23</v>
      </c>
      <c r="M1089">
        <v>17.63</v>
      </c>
      <c r="N1089">
        <v>162</v>
      </c>
      <c r="O1089" s="1">
        <v>4.7500000000000003E-6</v>
      </c>
      <c r="P1089" s="1">
        <v>1.2299999999999999E-8</v>
      </c>
      <c r="Q1089">
        <v>4</v>
      </c>
      <c r="R1089" t="s">
        <v>3077</v>
      </c>
      <c r="S1089" t="s">
        <v>56</v>
      </c>
      <c r="T1089">
        <v>6</v>
      </c>
      <c r="U1089" t="s">
        <v>1251</v>
      </c>
      <c r="V1089" s="1">
        <v>1.2E-9</v>
      </c>
      <c r="W1089" t="s">
        <v>3078</v>
      </c>
      <c r="X1089">
        <v>8.2016999999999995E-4</v>
      </c>
    </row>
    <row r="1090" spans="2:25" x14ac:dyDescent="0.2">
      <c r="B1090" t="s">
        <v>11700</v>
      </c>
      <c r="C1090">
        <v>147</v>
      </c>
      <c r="D1090" t="s">
        <v>1252</v>
      </c>
      <c r="E1090" t="s">
        <v>1253</v>
      </c>
      <c r="F1090">
        <v>4722</v>
      </c>
      <c r="G1090">
        <v>11</v>
      </c>
      <c r="H1090">
        <v>47586888</v>
      </c>
      <c r="I1090">
        <v>47606114</v>
      </c>
      <c r="J1090">
        <v>4.7137034000000001E-2</v>
      </c>
      <c r="K1090">
        <v>-1.2344566E-2</v>
      </c>
      <c r="L1090">
        <v>10</v>
      </c>
      <c r="M1090">
        <v>14.52</v>
      </c>
      <c r="N1090">
        <v>336</v>
      </c>
      <c r="O1090" s="1">
        <v>4.1300000000000001E-13</v>
      </c>
      <c r="P1090" s="1">
        <v>2.7499999999999998E-9</v>
      </c>
      <c r="Q1090">
        <v>6</v>
      </c>
      <c r="R1090" t="s">
        <v>1254</v>
      </c>
      <c r="S1090" t="s">
        <v>56</v>
      </c>
      <c r="T1090">
        <v>6</v>
      </c>
      <c r="U1090" t="s">
        <v>1251</v>
      </c>
      <c r="V1090" s="1">
        <v>1.2E-9</v>
      </c>
      <c r="W1090" t="s">
        <v>3079</v>
      </c>
      <c r="X1090">
        <v>7.8602999999999995E-4</v>
      </c>
      <c r="Y1090" t="s">
        <v>17794</v>
      </c>
    </row>
    <row r="1091" spans="2:25" x14ac:dyDescent="0.2">
      <c r="B1091" t="s">
        <v>11700</v>
      </c>
      <c r="C1091">
        <v>147</v>
      </c>
      <c r="D1091" t="s">
        <v>1255</v>
      </c>
      <c r="E1091" t="s">
        <v>1256</v>
      </c>
      <c r="F1091">
        <v>114971</v>
      </c>
      <c r="G1091">
        <v>11</v>
      </c>
      <c r="H1091">
        <v>47586982</v>
      </c>
      <c r="I1091">
        <v>47595013</v>
      </c>
      <c r="J1091">
        <v>0.45915245500000001</v>
      </c>
      <c r="K1091" t="s">
        <v>55</v>
      </c>
      <c r="L1091">
        <v>6</v>
      </c>
      <c r="M1091">
        <v>11.24</v>
      </c>
      <c r="N1091">
        <v>197</v>
      </c>
      <c r="O1091" s="1">
        <v>5.5799999999999999E-6</v>
      </c>
      <c r="P1091">
        <v>6.9999600000000004E-4</v>
      </c>
      <c r="Q1091">
        <v>3</v>
      </c>
      <c r="R1091" t="s">
        <v>2092</v>
      </c>
      <c r="S1091" t="s">
        <v>56</v>
      </c>
      <c r="T1091">
        <v>6</v>
      </c>
      <c r="U1091" t="s">
        <v>1251</v>
      </c>
      <c r="V1091" s="1">
        <v>1.0999999999999999E-8</v>
      </c>
      <c r="W1091" t="s">
        <v>3079</v>
      </c>
      <c r="X1091">
        <v>2.8831000000000001E-4</v>
      </c>
    </row>
    <row r="1092" spans="2:25" x14ac:dyDescent="0.2">
      <c r="B1092" t="s">
        <v>11700</v>
      </c>
      <c r="C1092">
        <v>147</v>
      </c>
      <c r="D1092" t="s">
        <v>1257</v>
      </c>
      <c r="E1092" t="s">
        <v>1258</v>
      </c>
      <c r="F1092">
        <v>55709</v>
      </c>
      <c r="G1092">
        <v>11</v>
      </c>
      <c r="H1092">
        <v>47593749</v>
      </c>
      <c r="I1092">
        <v>47600567</v>
      </c>
      <c r="J1092">
        <v>1.8074363999999999E-2</v>
      </c>
      <c r="K1092">
        <v>-0.49262078300000001</v>
      </c>
      <c r="L1092">
        <v>7</v>
      </c>
      <c r="M1092">
        <v>9.1039999999999992</v>
      </c>
      <c r="N1092">
        <v>0</v>
      </c>
      <c r="O1092" t="s">
        <v>55</v>
      </c>
      <c r="P1092" t="s">
        <v>55</v>
      </c>
      <c r="Q1092">
        <v>0</v>
      </c>
      <c r="R1092" t="s">
        <v>55</v>
      </c>
      <c r="S1092" t="s">
        <v>56</v>
      </c>
      <c r="T1092">
        <v>10</v>
      </c>
      <c r="U1092" t="s">
        <v>1259</v>
      </c>
      <c r="V1092" s="1">
        <v>1.0999999999999999E-8</v>
      </c>
      <c r="W1092" t="s">
        <v>3078</v>
      </c>
      <c r="X1092">
        <v>1.1866E-2</v>
      </c>
    </row>
    <row r="1093" spans="2:25" x14ac:dyDescent="0.2">
      <c r="B1093" t="s">
        <v>11700</v>
      </c>
      <c r="C1093">
        <v>147</v>
      </c>
      <c r="D1093" t="s">
        <v>1257</v>
      </c>
      <c r="E1093" t="s">
        <v>1260</v>
      </c>
      <c r="F1093">
        <v>55709</v>
      </c>
      <c r="G1093">
        <v>11</v>
      </c>
      <c r="H1093">
        <v>47599277</v>
      </c>
      <c r="I1093">
        <v>47599823</v>
      </c>
      <c r="J1093" t="s">
        <v>55</v>
      </c>
      <c r="K1093">
        <v>-0.49262078300000001</v>
      </c>
      <c r="L1093">
        <v>5</v>
      </c>
      <c r="M1093">
        <v>9.1039999999999992</v>
      </c>
      <c r="N1093">
        <v>0</v>
      </c>
      <c r="O1093" t="s">
        <v>55</v>
      </c>
      <c r="P1093" t="s">
        <v>55</v>
      </c>
      <c r="Q1093">
        <v>0</v>
      </c>
      <c r="R1093" t="s">
        <v>55</v>
      </c>
      <c r="S1093" t="s">
        <v>56</v>
      </c>
      <c r="T1093">
        <v>8</v>
      </c>
      <c r="U1093" t="s">
        <v>1261</v>
      </c>
      <c r="V1093" s="1">
        <v>1.0999999999999999E-8</v>
      </c>
      <c r="W1093" t="s">
        <v>3080</v>
      </c>
      <c r="X1093">
        <v>0.62</v>
      </c>
    </row>
    <row r="1094" spans="2:25" x14ac:dyDescent="0.2">
      <c r="B1094" t="s">
        <v>11700</v>
      </c>
      <c r="C1094">
        <v>147</v>
      </c>
      <c r="D1094" t="s">
        <v>1262</v>
      </c>
      <c r="E1094" t="s">
        <v>1263</v>
      </c>
      <c r="F1094">
        <v>399888</v>
      </c>
      <c r="G1094">
        <v>11</v>
      </c>
      <c r="H1094">
        <v>47608198</v>
      </c>
      <c r="I1094">
        <v>47610746</v>
      </c>
      <c r="J1094">
        <v>0.315838165</v>
      </c>
      <c r="K1094" t="s">
        <v>55</v>
      </c>
      <c r="L1094">
        <v>6</v>
      </c>
      <c r="M1094">
        <v>14.52</v>
      </c>
      <c r="N1094">
        <v>309</v>
      </c>
      <c r="O1094" s="1">
        <v>1.55E-9</v>
      </c>
      <c r="P1094" s="1">
        <v>4.6299999999999997E-6</v>
      </c>
      <c r="Q1094">
        <v>10</v>
      </c>
      <c r="R1094" t="s">
        <v>3081</v>
      </c>
      <c r="S1094" t="s">
        <v>56</v>
      </c>
      <c r="T1094">
        <v>9</v>
      </c>
      <c r="U1094" t="s">
        <v>1265</v>
      </c>
      <c r="V1094" s="1">
        <v>1.2E-9</v>
      </c>
      <c r="W1094" t="s">
        <v>3082</v>
      </c>
      <c r="X1094">
        <v>2.1529E-2</v>
      </c>
    </row>
    <row r="1095" spans="2:25" x14ac:dyDescent="0.2">
      <c r="B1095" t="s">
        <v>11700</v>
      </c>
      <c r="C1095">
        <v>147</v>
      </c>
      <c r="D1095" t="s">
        <v>1266</v>
      </c>
      <c r="E1095" t="s">
        <v>1267</v>
      </c>
      <c r="F1095">
        <v>114900</v>
      </c>
      <c r="G1095">
        <v>11</v>
      </c>
      <c r="H1095">
        <v>47611216</v>
      </c>
      <c r="I1095">
        <v>47616211</v>
      </c>
      <c r="J1095">
        <v>0.67908139099999998</v>
      </c>
      <c r="K1095" t="s">
        <v>55</v>
      </c>
      <c r="L1095">
        <v>10</v>
      </c>
      <c r="M1095">
        <v>14.52</v>
      </c>
      <c r="N1095">
        <v>336</v>
      </c>
      <c r="O1095" s="1">
        <v>6.4699999999999997E-83</v>
      </c>
      <c r="P1095" s="1">
        <v>1.17E-69</v>
      </c>
      <c r="Q1095">
        <v>34</v>
      </c>
      <c r="R1095" t="s">
        <v>1268</v>
      </c>
      <c r="S1095" t="s">
        <v>56</v>
      </c>
      <c r="T1095">
        <v>8</v>
      </c>
      <c r="U1095" t="s">
        <v>472</v>
      </c>
      <c r="V1095" s="1">
        <v>1.2E-9</v>
      </c>
      <c r="W1095" t="s">
        <v>3079</v>
      </c>
      <c r="X1095">
        <v>1.063E-4</v>
      </c>
    </row>
    <row r="1096" spans="2:25" x14ac:dyDescent="0.2">
      <c r="B1096" t="s">
        <v>11700</v>
      </c>
      <c r="C1096">
        <v>147</v>
      </c>
      <c r="D1096" t="s">
        <v>1269</v>
      </c>
      <c r="E1096" t="s">
        <v>1270</v>
      </c>
      <c r="F1096">
        <v>23788</v>
      </c>
      <c r="G1096">
        <v>11</v>
      </c>
      <c r="H1096">
        <v>47638867</v>
      </c>
      <c r="I1096">
        <v>47664175</v>
      </c>
      <c r="J1096">
        <v>0.166788403</v>
      </c>
      <c r="K1096">
        <v>3.6933631000000001E-2</v>
      </c>
      <c r="L1096">
        <v>23</v>
      </c>
      <c r="M1096">
        <v>25</v>
      </c>
      <c r="N1096">
        <v>336</v>
      </c>
      <c r="O1096" s="1">
        <v>8.0700000000000007E-34</v>
      </c>
      <c r="P1096" s="1">
        <v>2.2799999999999999E-26</v>
      </c>
      <c r="Q1096">
        <v>20</v>
      </c>
      <c r="R1096" t="s">
        <v>1271</v>
      </c>
      <c r="S1096" t="s">
        <v>56</v>
      </c>
      <c r="T1096">
        <v>4</v>
      </c>
      <c r="U1096" t="s">
        <v>1272</v>
      </c>
      <c r="V1096" s="1">
        <v>1.2E-9</v>
      </c>
      <c r="W1096" t="s">
        <v>3072</v>
      </c>
      <c r="X1096">
        <v>2.2523999999999999E-3</v>
      </c>
    </row>
    <row r="1097" spans="2:25" x14ac:dyDescent="0.2">
      <c r="B1097" t="s">
        <v>11700</v>
      </c>
      <c r="C1097">
        <v>147</v>
      </c>
      <c r="D1097" t="s">
        <v>1273</v>
      </c>
      <c r="E1097" t="s">
        <v>1274</v>
      </c>
      <c r="F1097">
        <v>79841</v>
      </c>
      <c r="G1097">
        <v>11</v>
      </c>
      <c r="H1097">
        <v>47681143</v>
      </c>
      <c r="I1097">
        <v>47736941</v>
      </c>
      <c r="J1097" s="1">
        <v>6.8100000000000003E-12</v>
      </c>
      <c r="K1097">
        <v>-0.76587443099999997</v>
      </c>
      <c r="L1097">
        <v>58</v>
      </c>
      <c r="M1097">
        <v>14.46</v>
      </c>
      <c r="N1097">
        <v>151</v>
      </c>
      <c r="O1097" s="1">
        <v>1.5099999999999999E-6</v>
      </c>
      <c r="P1097" s="1">
        <v>6.9999999999999999E-6</v>
      </c>
      <c r="Q1097">
        <v>2</v>
      </c>
      <c r="R1097" t="s">
        <v>2556</v>
      </c>
      <c r="S1097" t="s">
        <v>56</v>
      </c>
      <c r="T1097">
        <v>9</v>
      </c>
      <c r="U1097" t="s">
        <v>1275</v>
      </c>
      <c r="V1097" s="1">
        <v>2.7999999999999998E-9</v>
      </c>
      <c r="W1097" t="s">
        <v>3083</v>
      </c>
      <c r="X1097" s="1">
        <v>5.0236999999999999E-6</v>
      </c>
    </row>
    <row r="1098" spans="2:25" x14ac:dyDescent="0.2">
      <c r="B1098" t="s">
        <v>11700</v>
      </c>
      <c r="C1098">
        <v>147</v>
      </c>
      <c r="D1098" t="s">
        <v>1276</v>
      </c>
      <c r="E1098" t="s">
        <v>1277</v>
      </c>
      <c r="F1098">
        <v>23360</v>
      </c>
      <c r="G1098">
        <v>11</v>
      </c>
      <c r="H1098">
        <v>47738072</v>
      </c>
      <c r="I1098">
        <v>47788995</v>
      </c>
      <c r="J1098">
        <v>0.99999342300000005</v>
      </c>
      <c r="K1098">
        <v>-0.71379204500000004</v>
      </c>
      <c r="L1098">
        <v>64</v>
      </c>
      <c r="M1098">
        <v>13.15</v>
      </c>
      <c r="N1098">
        <v>332</v>
      </c>
      <c r="O1098" s="1">
        <v>3.7399999999999997E-26</v>
      </c>
      <c r="P1098" s="1">
        <v>3.5299999999999998E-20</v>
      </c>
      <c r="Q1098">
        <v>5</v>
      </c>
      <c r="R1098" t="s">
        <v>3084</v>
      </c>
      <c r="S1098" t="s">
        <v>56</v>
      </c>
      <c r="T1098">
        <v>8</v>
      </c>
      <c r="U1098" t="s">
        <v>1279</v>
      </c>
      <c r="V1098" s="1">
        <v>1.2E-9</v>
      </c>
      <c r="W1098" t="s">
        <v>3085</v>
      </c>
      <c r="X1098">
        <v>1.27E-4</v>
      </c>
    </row>
    <row r="1099" spans="2:25" x14ac:dyDescent="0.2">
      <c r="B1099" t="s">
        <v>11700</v>
      </c>
      <c r="C1099">
        <v>147</v>
      </c>
      <c r="D1099" t="s">
        <v>1280</v>
      </c>
      <c r="E1099" t="s">
        <v>1281</v>
      </c>
      <c r="F1099">
        <v>23279</v>
      </c>
      <c r="G1099">
        <v>11</v>
      </c>
      <c r="H1099">
        <v>47799639</v>
      </c>
      <c r="I1099">
        <v>47870107</v>
      </c>
      <c r="J1099">
        <v>2.3979153E-2</v>
      </c>
      <c r="K1099">
        <v>-0.34569366000000001</v>
      </c>
      <c r="L1099">
        <v>88</v>
      </c>
      <c r="M1099">
        <v>13.73</v>
      </c>
      <c r="N1099">
        <v>330</v>
      </c>
      <c r="O1099" s="1">
        <v>3.7099999999999998E-9</v>
      </c>
      <c r="P1099" s="1">
        <v>7.7800000000000001E-6</v>
      </c>
      <c r="Q1099">
        <v>5</v>
      </c>
      <c r="R1099" t="s">
        <v>3086</v>
      </c>
      <c r="S1099" t="s">
        <v>56</v>
      </c>
      <c r="T1099">
        <v>9</v>
      </c>
      <c r="U1099" t="s">
        <v>1265</v>
      </c>
      <c r="V1099" s="1">
        <v>1.2E-9</v>
      </c>
      <c r="W1099" t="s">
        <v>3087</v>
      </c>
      <c r="X1099" s="1">
        <v>1.9780999999999999E-5</v>
      </c>
      <c r="Y1099" t="s">
        <v>17609</v>
      </c>
    </row>
    <row r="1100" spans="2:25" x14ac:dyDescent="0.2">
      <c r="B1100" t="s">
        <v>11700</v>
      </c>
      <c r="C1100">
        <v>147</v>
      </c>
      <c r="D1100" t="s">
        <v>1283</v>
      </c>
      <c r="E1100" t="s">
        <v>1284</v>
      </c>
      <c r="F1100">
        <v>5795</v>
      </c>
      <c r="G1100">
        <v>11</v>
      </c>
      <c r="H1100">
        <v>48002113</v>
      </c>
      <c r="I1100">
        <v>48189670</v>
      </c>
      <c r="J1100" s="1">
        <v>2.3900000000000002E-5</v>
      </c>
      <c r="K1100" t="s">
        <v>55</v>
      </c>
      <c r="L1100">
        <v>0</v>
      </c>
      <c r="M1100">
        <v>0</v>
      </c>
      <c r="N1100">
        <v>334</v>
      </c>
      <c r="O1100" s="1">
        <v>5.4699999999999997E-10</v>
      </c>
      <c r="P1100" s="1">
        <v>1.09E-14</v>
      </c>
      <c r="Q1100">
        <v>11</v>
      </c>
      <c r="R1100" t="s">
        <v>3088</v>
      </c>
      <c r="S1100" t="s">
        <v>56</v>
      </c>
      <c r="T1100">
        <v>4</v>
      </c>
      <c r="U1100" t="s">
        <v>3089</v>
      </c>
      <c r="V1100" s="1">
        <v>1.2E-9</v>
      </c>
      <c r="W1100" t="s">
        <v>3090</v>
      </c>
      <c r="X1100">
        <v>1.9023999999999999E-4</v>
      </c>
    </row>
    <row r="1101" spans="2:25" x14ac:dyDescent="0.2">
      <c r="B1101" t="s">
        <v>11700</v>
      </c>
      <c r="C1101">
        <v>148</v>
      </c>
      <c r="D1101" t="s">
        <v>3091</v>
      </c>
      <c r="E1101" t="s">
        <v>3092</v>
      </c>
      <c r="F1101">
        <v>26973</v>
      </c>
      <c r="G1101">
        <v>11</v>
      </c>
      <c r="H1101">
        <v>89934328</v>
      </c>
      <c r="I1101">
        <v>89956532</v>
      </c>
      <c r="J1101">
        <v>0.53111638299999997</v>
      </c>
      <c r="K1101">
        <v>-0.61059908399999996</v>
      </c>
      <c r="L1101">
        <v>0</v>
      </c>
      <c r="M1101">
        <v>0</v>
      </c>
      <c r="N1101">
        <v>0</v>
      </c>
      <c r="O1101" t="s">
        <v>55</v>
      </c>
      <c r="P1101" t="s">
        <v>55</v>
      </c>
      <c r="Q1101">
        <v>0</v>
      </c>
      <c r="R1101" t="s">
        <v>55</v>
      </c>
      <c r="S1101" t="s">
        <v>56</v>
      </c>
      <c r="T1101">
        <v>2</v>
      </c>
      <c r="U1101" t="s">
        <v>232</v>
      </c>
      <c r="V1101" s="1">
        <v>5.4E-8</v>
      </c>
      <c r="W1101" t="s">
        <v>3093</v>
      </c>
      <c r="X1101">
        <v>3.9953000000000002E-2</v>
      </c>
    </row>
    <row r="1102" spans="2:25" x14ac:dyDescent="0.2">
      <c r="B1102" t="s">
        <v>11700</v>
      </c>
      <c r="C1102">
        <v>148</v>
      </c>
      <c r="D1102" t="s">
        <v>3094</v>
      </c>
      <c r="E1102" t="s">
        <v>3095</v>
      </c>
      <c r="F1102">
        <v>4544</v>
      </c>
      <c r="G1102">
        <v>11</v>
      </c>
      <c r="H1102">
        <v>92702886</v>
      </c>
      <c r="I1102">
        <v>92718232</v>
      </c>
      <c r="J1102">
        <v>8.7027300000000005E-3</v>
      </c>
      <c r="K1102">
        <v>-0.165792302</v>
      </c>
      <c r="L1102">
        <v>0</v>
      </c>
      <c r="M1102">
        <v>0</v>
      </c>
      <c r="N1102">
        <v>0</v>
      </c>
      <c r="O1102" t="s">
        <v>55</v>
      </c>
      <c r="P1102" t="s">
        <v>55</v>
      </c>
      <c r="Q1102">
        <v>0</v>
      </c>
      <c r="R1102" t="s">
        <v>55</v>
      </c>
      <c r="S1102" t="s">
        <v>56</v>
      </c>
      <c r="T1102">
        <v>4</v>
      </c>
      <c r="U1102" t="s">
        <v>205</v>
      </c>
      <c r="V1102" s="1">
        <v>2.4E-8</v>
      </c>
      <c r="W1102" t="s">
        <v>3093</v>
      </c>
      <c r="X1102">
        <v>0.15492</v>
      </c>
    </row>
    <row r="1103" spans="2:25" x14ac:dyDescent="0.2">
      <c r="B1103" t="s">
        <v>11700</v>
      </c>
      <c r="C1103">
        <v>148</v>
      </c>
      <c r="D1103" t="s">
        <v>3096</v>
      </c>
      <c r="E1103" t="s">
        <v>3097</v>
      </c>
      <c r="F1103">
        <v>120103</v>
      </c>
      <c r="G1103">
        <v>11</v>
      </c>
      <c r="H1103">
        <v>92877341</v>
      </c>
      <c r="I1103">
        <v>92931130</v>
      </c>
      <c r="J1103" s="1">
        <v>2.7000000000000002E-9</v>
      </c>
      <c r="K1103">
        <v>0.45859725400000001</v>
      </c>
      <c r="L1103">
        <v>1</v>
      </c>
      <c r="M1103">
        <v>1.075</v>
      </c>
      <c r="N1103">
        <v>0</v>
      </c>
      <c r="O1103" t="s">
        <v>55</v>
      </c>
      <c r="P1103" t="s">
        <v>55</v>
      </c>
      <c r="Q1103">
        <v>0</v>
      </c>
      <c r="R1103" t="s">
        <v>55</v>
      </c>
      <c r="S1103" t="s">
        <v>56</v>
      </c>
      <c r="T1103">
        <v>3</v>
      </c>
      <c r="U1103" t="s">
        <v>846</v>
      </c>
      <c r="V1103" s="1">
        <v>5.4E-8</v>
      </c>
      <c r="W1103" t="s">
        <v>3093</v>
      </c>
      <c r="X1103">
        <v>7.0181999999999994E-2</v>
      </c>
    </row>
    <row r="1104" spans="2:25" x14ac:dyDescent="0.2">
      <c r="B1104" t="s">
        <v>11700</v>
      </c>
      <c r="C1104">
        <v>148</v>
      </c>
      <c r="D1104" t="s">
        <v>3098</v>
      </c>
      <c r="E1104" t="s">
        <v>3099</v>
      </c>
      <c r="F1104">
        <v>56935</v>
      </c>
      <c r="G1104">
        <v>11</v>
      </c>
      <c r="H1104">
        <v>93211638</v>
      </c>
      <c r="I1104">
        <v>93276674</v>
      </c>
      <c r="J1104">
        <v>2.0570499999999999E-3</v>
      </c>
      <c r="K1104">
        <v>-0.35694784800000001</v>
      </c>
      <c r="L1104">
        <v>0</v>
      </c>
      <c r="M1104">
        <v>0</v>
      </c>
      <c r="N1104">
        <v>0</v>
      </c>
      <c r="O1104" t="s">
        <v>55</v>
      </c>
      <c r="P1104" t="s">
        <v>55</v>
      </c>
      <c r="Q1104">
        <v>0</v>
      </c>
      <c r="R1104" t="s">
        <v>55</v>
      </c>
      <c r="S1104" t="s">
        <v>56</v>
      </c>
      <c r="T1104">
        <v>7</v>
      </c>
      <c r="U1104" t="s">
        <v>3100</v>
      </c>
      <c r="V1104" s="1">
        <v>2.4E-8</v>
      </c>
      <c r="W1104" t="s">
        <v>3093</v>
      </c>
      <c r="X1104">
        <v>1.1877E-2</v>
      </c>
    </row>
    <row r="1105" spans="2:25" x14ac:dyDescent="0.2">
      <c r="B1105" t="s">
        <v>11700</v>
      </c>
      <c r="C1105">
        <v>148</v>
      </c>
      <c r="D1105" t="s">
        <v>3101</v>
      </c>
      <c r="E1105" t="s">
        <v>3102</v>
      </c>
      <c r="F1105">
        <v>85459</v>
      </c>
      <c r="G1105">
        <v>11</v>
      </c>
      <c r="H1105">
        <v>93394805</v>
      </c>
      <c r="I1105">
        <v>93463522</v>
      </c>
      <c r="J1105">
        <v>2.8797559999999998E-3</v>
      </c>
      <c r="K1105">
        <v>-0.41809131199999999</v>
      </c>
      <c r="L1105">
        <v>0</v>
      </c>
      <c r="M1105">
        <v>0</v>
      </c>
      <c r="N1105">
        <v>0</v>
      </c>
      <c r="O1105" t="s">
        <v>55</v>
      </c>
      <c r="P1105" t="s">
        <v>55</v>
      </c>
      <c r="Q1105">
        <v>0</v>
      </c>
      <c r="R1105" t="s">
        <v>55</v>
      </c>
      <c r="S1105" t="s">
        <v>56</v>
      </c>
      <c r="T1105">
        <v>9</v>
      </c>
      <c r="U1105" t="s">
        <v>3103</v>
      </c>
      <c r="V1105" s="1">
        <v>2.4E-8</v>
      </c>
      <c r="W1105" t="s">
        <v>3093</v>
      </c>
      <c r="X1105">
        <v>3.4223000000000003E-2</v>
      </c>
    </row>
    <row r="1106" spans="2:25" x14ac:dyDescent="0.2">
      <c r="B1106" t="s">
        <v>11700</v>
      </c>
      <c r="C1106">
        <v>148</v>
      </c>
      <c r="D1106" t="s">
        <v>3104</v>
      </c>
      <c r="E1106" t="s">
        <v>3105</v>
      </c>
      <c r="F1106">
        <v>28970</v>
      </c>
      <c r="G1106">
        <v>11</v>
      </c>
      <c r="H1106">
        <v>93474757</v>
      </c>
      <c r="I1106">
        <v>93497915</v>
      </c>
      <c r="J1106">
        <v>7.3585550000000001E-3</v>
      </c>
      <c r="K1106">
        <v>-0.33192018699999998</v>
      </c>
      <c r="L1106">
        <v>0</v>
      </c>
      <c r="M1106">
        <v>0</v>
      </c>
      <c r="N1106">
        <v>0</v>
      </c>
      <c r="O1106" t="s">
        <v>55</v>
      </c>
      <c r="P1106" t="s">
        <v>55</v>
      </c>
      <c r="Q1106">
        <v>0</v>
      </c>
      <c r="R1106" t="s">
        <v>55</v>
      </c>
      <c r="S1106" t="s">
        <v>56</v>
      </c>
      <c r="T1106">
        <v>4</v>
      </c>
      <c r="U1106" t="s">
        <v>2856</v>
      </c>
      <c r="V1106" s="1">
        <v>2.4E-8</v>
      </c>
      <c r="W1106" t="s">
        <v>3093</v>
      </c>
      <c r="X1106">
        <v>0.46843000000000001</v>
      </c>
    </row>
    <row r="1107" spans="2:25" x14ac:dyDescent="0.2">
      <c r="B1107" t="s">
        <v>11700</v>
      </c>
      <c r="C1107">
        <v>148</v>
      </c>
      <c r="D1107" t="s">
        <v>3106</v>
      </c>
      <c r="E1107" t="s">
        <v>3107</v>
      </c>
      <c r="F1107">
        <v>341208</v>
      </c>
      <c r="G1107">
        <v>11</v>
      </c>
      <c r="H1107">
        <v>93754527</v>
      </c>
      <c r="I1107">
        <v>93846917</v>
      </c>
      <c r="J1107" s="1">
        <v>7.1599999999999999E-28</v>
      </c>
      <c r="K1107">
        <v>-0.37758610199999998</v>
      </c>
      <c r="L1107">
        <v>0</v>
      </c>
      <c r="M1107">
        <v>0</v>
      </c>
      <c r="N1107">
        <v>3</v>
      </c>
      <c r="O1107" s="1">
        <v>2.6699999999999998E-6</v>
      </c>
      <c r="P1107" s="1">
        <v>4.3600000000000002E-45</v>
      </c>
      <c r="Q1107">
        <v>1</v>
      </c>
      <c r="R1107" t="s">
        <v>715</v>
      </c>
      <c r="S1107" t="s">
        <v>0</v>
      </c>
      <c r="T1107">
        <v>0</v>
      </c>
      <c r="U1107" t="s">
        <v>55</v>
      </c>
      <c r="V1107" s="1">
        <v>2.4E-8</v>
      </c>
      <c r="W1107" t="s">
        <v>3093</v>
      </c>
      <c r="X1107">
        <v>0.69279000000000002</v>
      </c>
    </row>
    <row r="1108" spans="2:25" x14ac:dyDescent="0.2">
      <c r="B1108" t="s">
        <v>11700</v>
      </c>
      <c r="C1108">
        <v>149</v>
      </c>
      <c r="D1108" t="s">
        <v>3108</v>
      </c>
      <c r="E1108" t="s">
        <v>3109</v>
      </c>
      <c r="F1108">
        <v>57646</v>
      </c>
      <c r="G1108">
        <v>11</v>
      </c>
      <c r="H1108">
        <v>113668596</v>
      </c>
      <c r="I1108">
        <v>113746292</v>
      </c>
      <c r="J1108">
        <v>3.1657505000000002E-2</v>
      </c>
      <c r="K1108">
        <v>0.86955246600000002</v>
      </c>
      <c r="L1108">
        <v>0</v>
      </c>
      <c r="M1108">
        <v>0</v>
      </c>
      <c r="N1108">
        <v>0</v>
      </c>
      <c r="O1108" t="s">
        <v>55</v>
      </c>
      <c r="P1108" t="s">
        <v>55</v>
      </c>
      <c r="Q1108">
        <v>0</v>
      </c>
      <c r="R1108" t="s">
        <v>55</v>
      </c>
      <c r="S1108" t="s">
        <v>56</v>
      </c>
      <c r="T1108">
        <v>1</v>
      </c>
      <c r="U1108" t="s">
        <v>118</v>
      </c>
      <c r="V1108" s="1">
        <v>2E-8</v>
      </c>
      <c r="W1108" t="s">
        <v>3110</v>
      </c>
      <c r="X1108">
        <v>3.2791000000000001E-2</v>
      </c>
    </row>
    <row r="1109" spans="2:25" x14ac:dyDescent="0.2">
      <c r="B1109" t="s">
        <v>11700</v>
      </c>
      <c r="C1109">
        <v>149</v>
      </c>
      <c r="D1109" t="s">
        <v>3111</v>
      </c>
      <c r="E1109" t="s">
        <v>3112</v>
      </c>
      <c r="F1109">
        <v>7704</v>
      </c>
      <c r="G1109">
        <v>11</v>
      </c>
      <c r="H1109">
        <v>113930315</v>
      </c>
      <c r="I1109">
        <v>114121398</v>
      </c>
      <c r="J1109">
        <v>0.98008730600000005</v>
      </c>
      <c r="K1109" t="s">
        <v>55</v>
      </c>
      <c r="L1109">
        <v>0</v>
      </c>
      <c r="M1109">
        <v>0</v>
      </c>
      <c r="N1109">
        <v>0</v>
      </c>
      <c r="O1109" t="s">
        <v>55</v>
      </c>
      <c r="P1109" t="s">
        <v>55</v>
      </c>
      <c r="Q1109">
        <v>0</v>
      </c>
      <c r="R1109" t="s">
        <v>55</v>
      </c>
      <c r="S1109" t="s">
        <v>56</v>
      </c>
      <c r="T1109">
        <v>1</v>
      </c>
      <c r="U1109" t="s">
        <v>118</v>
      </c>
      <c r="V1109" s="1">
        <v>2E-8</v>
      </c>
      <c r="W1109" t="s">
        <v>3110</v>
      </c>
      <c r="X1109">
        <v>9.8718E-2</v>
      </c>
      <c r="Y1109" t="s">
        <v>17929</v>
      </c>
    </row>
    <row r="1110" spans="2:25" x14ac:dyDescent="0.2">
      <c r="B1110" t="s">
        <v>11700</v>
      </c>
      <c r="C1110">
        <v>149</v>
      </c>
      <c r="D1110" t="s">
        <v>3113</v>
      </c>
      <c r="E1110" t="s">
        <v>3114</v>
      </c>
      <c r="F1110">
        <v>4837</v>
      </c>
      <c r="G1110">
        <v>11</v>
      </c>
      <c r="H1110">
        <v>114128509</v>
      </c>
      <c r="I1110">
        <v>114184007</v>
      </c>
      <c r="J1110">
        <v>4.2791640000000002E-3</v>
      </c>
      <c r="K1110">
        <v>-0.27361813600000001</v>
      </c>
      <c r="L1110">
        <v>0</v>
      </c>
      <c r="M1110">
        <v>0</v>
      </c>
      <c r="N1110">
        <v>0</v>
      </c>
      <c r="O1110" t="s">
        <v>55</v>
      </c>
      <c r="P1110" t="s">
        <v>55</v>
      </c>
      <c r="Q1110">
        <v>0</v>
      </c>
      <c r="R1110" t="s">
        <v>55</v>
      </c>
      <c r="S1110" t="s">
        <v>56</v>
      </c>
      <c r="T1110">
        <v>2</v>
      </c>
      <c r="U1110" t="s">
        <v>232</v>
      </c>
      <c r="V1110" s="1">
        <v>2E-8</v>
      </c>
      <c r="W1110" t="s">
        <v>3110</v>
      </c>
      <c r="X1110">
        <v>0.11156000000000001</v>
      </c>
    </row>
    <row r="1111" spans="2:25" x14ac:dyDescent="0.2">
      <c r="B1111" t="s">
        <v>11700</v>
      </c>
      <c r="C1111">
        <v>149</v>
      </c>
      <c r="D1111" t="s">
        <v>3115</v>
      </c>
      <c r="E1111" t="s">
        <v>3116</v>
      </c>
      <c r="F1111">
        <v>54494</v>
      </c>
      <c r="G1111">
        <v>11</v>
      </c>
      <c r="H1111">
        <v>114262165</v>
      </c>
      <c r="I1111">
        <v>114271139</v>
      </c>
      <c r="J1111">
        <v>8.4248150000000004E-3</v>
      </c>
      <c r="K1111">
        <v>-0.124748547</v>
      </c>
      <c r="L1111">
        <v>0</v>
      </c>
      <c r="M1111">
        <v>0</v>
      </c>
      <c r="N1111">
        <v>0</v>
      </c>
      <c r="O1111" t="s">
        <v>55</v>
      </c>
      <c r="P1111" t="s">
        <v>55</v>
      </c>
      <c r="Q1111">
        <v>0</v>
      </c>
      <c r="R1111" t="s">
        <v>55</v>
      </c>
      <c r="S1111" t="s">
        <v>56</v>
      </c>
      <c r="T1111">
        <v>2</v>
      </c>
      <c r="U1111" t="s">
        <v>232</v>
      </c>
      <c r="V1111" s="1">
        <v>2E-8</v>
      </c>
      <c r="W1111" t="s">
        <v>3110</v>
      </c>
      <c r="X1111">
        <v>0.69652000000000003</v>
      </c>
    </row>
    <row r="1112" spans="2:25" x14ac:dyDescent="0.2">
      <c r="B1112" t="s">
        <v>11700</v>
      </c>
      <c r="C1112">
        <v>149</v>
      </c>
      <c r="D1112" t="s">
        <v>3117</v>
      </c>
      <c r="E1112" t="s">
        <v>3118</v>
      </c>
      <c r="F1112">
        <v>10179</v>
      </c>
      <c r="G1112">
        <v>11</v>
      </c>
      <c r="H1112">
        <v>114270752</v>
      </c>
      <c r="I1112">
        <v>114284925</v>
      </c>
      <c r="J1112">
        <v>0.76993528899999997</v>
      </c>
      <c r="K1112">
        <v>-0.24042290299999999</v>
      </c>
      <c r="L1112">
        <v>0</v>
      </c>
      <c r="M1112">
        <v>0</v>
      </c>
      <c r="N1112">
        <v>0</v>
      </c>
      <c r="O1112" t="s">
        <v>55</v>
      </c>
      <c r="P1112" t="s">
        <v>55</v>
      </c>
      <c r="Q1112">
        <v>0</v>
      </c>
      <c r="R1112" t="s">
        <v>55</v>
      </c>
      <c r="S1112" t="s">
        <v>56</v>
      </c>
      <c r="T1112">
        <v>2</v>
      </c>
      <c r="U1112" t="s">
        <v>232</v>
      </c>
      <c r="V1112" s="1">
        <v>2E-8</v>
      </c>
      <c r="W1112" t="s">
        <v>3110</v>
      </c>
      <c r="X1112">
        <v>0.58570999999999995</v>
      </c>
    </row>
    <row r="1113" spans="2:25" x14ac:dyDescent="0.2">
      <c r="B1113" t="s">
        <v>11700</v>
      </c>
      <c r="C1113">
        <v>149</v>
      </c>
      <c r="D1113" t="s">
        <v>3119</v>
      </c>
      <c r="E1113" t="s">
        <v>3120</v>
      </c>
      <c r="F1113" t="s">
        <v>55</v>
      </c>
      <c r="G1113">
        <v>11</v>
      </c>
      <c r="H1113">
        <v>114271404</v>
      </c>
      <c r="I1113">
        <v>114314654</v>
      </c>
      <c r="J1113" t="s">
        <v>55</v>
      </c>
      <c r="K1113" t="s">
        <v>55</v>
      </c>
      <c r="L1113">
        <v>0</v>
      </c>
      <c r="M1113">
        <v>0</v>
      </c>
      <c r="N1113">
        <v>0</v>
      </c>
      <c r="O1113" t="s">
        <v>55</v>
      </c>
      <c r="P1113" t="s">
        <v>55</v>
      </c>
      <c r="Q1113">
        <v>0</v>
      </c>
      <c r="R1113" t="s">
        <v>55</v>
      </c>
      <c r="S1113" t="s">
        <v>56</v>
      </c>
      <c r="T1113">
        <v>2</v>
      </c>
      <c r="U1113" t="s">
        <v>232</v>
      </c>
      <c r="V1113" s="1">
        <v>2E-8</v>
      </c>
      <c r="W1113" t="s">
        <v>3110</v>
      </c>
      <c r="X1113">
        <v>0.53127999999999997</v>
      </c>
    </row>
    <row r="1114" spans="2:25" x14ac:dyDescent="0.2">
      <c r="B1114" t="s">
        <v>11700</v>
      </c>
      <c r="C1114">
        <v>149</v>
      </c>
      <c r="D1114" t="s">
        <v>3121</v>
      </c>
      <c r="E1114" t="s">
        <v>3122</v>
      </c>
      <c r="F1114">
        <v>25996</v>
      </c>
      <c r="G1114">
        <v>11</v>
      </c>
      <c r="H1114">
        <v>114310108</v>
      </c>
      <c r="I1114">
        <v>114321001</v>
      </c>
      <c r="J1114">
        <v>0.88842867199999997</v>
      </c>
      <c r="K1114">
        <v>-0.470637003</v>
      </c>
      <c r="L1114">
        <v>0</v>
      </c>
      <c r="M1114">
        <v>0</v>
      </c>
      <c r="N1114">
        <v>0</v>
      </c>
      <c r="O1114" t="s">
        <v>55</v>
      </c>
      <c r="P1114" t="s">
        <v>55</v>
      </c>
      <c r="Q1114">
        <v>0</v>
      </c>
      <c r="R1114" t="s">
        <v>55</v>
      </c>
      <c r="S1114" t="s">
        <v>56</v>
      </c>
      <c r="T1114">
        <v>2</v>
      </c>
      <c r="U1114" t="s">
        <v>232</v>
      </c>
      <c r="V1114" s="1">
        <v>2E-8</v>
      </c>
      <c r="W1114" t="s">
        <v>3110</v>
      </c>
      <c r="X1114">
        <v>0.52154999999999996</v>
      </c>
    </row>
    <row r="1115" spans="2:25" x14ac:dyDescent="0.2">
      <c r="B1115" t="s">
        <v>11700</v>
      </c>
      <c r="C1115">
        <v>149</v>
      </c>
      <c r="D1115" t="s">
        <v>3123</v>
      </c>
      <c r="E1115" t="s">
        <v>3124</v>
      </c>
      <c r="F1115">
        <v>120406</v>
      </c>
      <c r="G1115">
        <v>11</v>
      </c>
      <c r="H1115">
        <v>114549108</v>
      </c>
      <c r="I1115">
        <v>114579362</v>
      </c>
      <c r="J1115">
        <v>0.24491184899999999</v>
      </c>
      <c r="K1115">
        <v>-4.5975215E-2</v>
      </c>
      <c r="L1115">
        <v>0</v>
      </c>
      <c r="M1115">
        <v>0</v>
      </c>
      <c r="N1115">
        <v>0</v>
      </c>
      <c r="O1115" t="s">
        <v>55</v>
      </c>
      <c r="P1115" t="s">
        <v>55</v>
      </c>
      <c r="Q1115">
        <v>0</v>
      </c>
      <c r="R1115" t="s">
        <v>55</v>
      </c>
      <c r="S1115" t="s">
        <v>56</v>
      </c>
      <c r="T1115">
        <v>1</v>
      </c>
      <c r="U1115" t="s">
        <v>118</v>
      </c>
      <c r="V1115" s="1">
        <v>3.9000000000000002E-7</v>
      </c>
      <c r="W1115" t="s">
        <v>3110</v>
      </c>
      <c r="X1115">
        <v>8.0360000000000001E-2</v>
      </c>
    </row>
    <row r="1116" spans="2:25" x14ac:dyDescent="0.2">
      <c r="B1116" t="s">
        <v>11700</v>
      </c>
      <c r="C1116">
        <v>149</v>
      </c>
      <c r="D1116" t="s">
        <v>3125</v>
      </c>
      <c r="E1116" t="s">
        <v>3126</v>
      </c>
      <c r="F1116">
        <v>84811</v>
      </c>
      <c r="G1116">
        <v>11</v>
      </c>
      <c r="H1116">
        <v>116618886</v>
      </c>
      <c r="I1116">
        <v>116643704</v>
      </c>
      <c r="J1116">
        <v>2.295428E-3</v>
      </c>
      <c r="K1116" t="s">
        <v>55</v>
      </c>
      <c r="L1116">
        <v>21</v>
      </c>
      <c r="M1116">
        <v>8.7810000000000006</v>
      </c>
      <c r="N1116">
        <v>30</v>
      </c>
      <c r="O1116" s="1">
        <v>1.6E-12</v>
      </c>
      <c r="P1116" s="1">
        <v>2.3099999999999998E-8</v>
      </c>
      <c r="Q1116">
        <v>1</v>
      </c>
      <c r="R1116" t="s">
        <v>1900</v>
      </c>
      <c r="S1116" t="s">
        <v>56</v>
      </c>
      <c r="T1116">
        <v>6</v>
      </c>
      <c r="U1116" t="s">
        <v>2333</v>
      </c>
      <c r="V1116" s="1">
        <v>2E-8</v>
      </c>
      <c r="W1116" t="s">
        <v>3110</v>
      </c>
      <c r="X1116" s="1">
        <v>5.9894999999999996E-9</v>
      </c>
    </row>
    <row r="1117" spans="2:25" x14ac:dyDescent="0.2">
      <c r="B1117" t="s">
        <v>11700</v>
      </c>
      <c r="C1117">
        <v>149</v>
      </c>
      <c r="D1117" t="s">
        <v>3127</v>
      </c>
      <c r="E1117" t="s">
        <v>3128</v>
      </c>
      <c r="F1117">
        <v>8882</v>
      </c>
      <c r="G1117">
        <v>11</v>
      </c>
      <c r="H1117">
        <v>116648436</v>
      </c>
      <c r="I1117">
        <v>116658766</v>
      </c>
      <c r="J1117">
        <v>1.9303495E-2</v>
      </c>
      <c r="K1117">
        <v>2.3946409999999999E-3</v>
      </c>
      <c r="L1117">
        <v>9</v>
      </c>
      <c r="M1117">
        <v>6.4050000000000002</v>
      </c>
      <c r="N1117">
        <v>7</v>
      </c>
      <c r="O1117" s="1">
        <v>1.1199999999999999E-8</v>
      </c>
      <c r="P1117" s="1">
        <v>2.0100000000000001E-8</v>
      </c>
      <c r="Q1117">
        <v>9</v>
      </c>
      <c r="R1117" t="s">
        <v>3129</v>
      </c>
      <c r="S1117" t="s">
        <v>56</v>
      </c>
      <c r="T1117">
        <v>6</v>
      </c>
      <c r="U1117" t="s">
        <v>2333</v>
      </c>
      <c r="V1117" s="1">
        <v>2E-8</v>
      </c>
      <c r="W1117" t="s">
        <v>3110</v>
      </c>
      <c r="X1117" s="1">
        <v>1.8153999999999999E-5</v>
      </c>
    </row>
    <row r="1118" spans="2:25" x14ac:dyDescent="0.2">
      <c r="B1118" t="s">
        <v>11700</v>
      </c>
      <c r="C1118">
        <v>149</v>
      </c>
      <c r="D1118" t="s">
        <v>3130</v>
      </c>
      <c r="E1118" t="s">
        <v>3131</v>
      </c>
      <c r="F1118">
        <v>116519</v>
      </c>
      <c r="G1118">
        <v>11</v>
      </c>
      <c r="H1118">
        <v>116660083</v>
      </c>
      <c r="I1118">
        <v>116663136</v>
      </c>
      <c r="J1118" s="1">
        <v>1.3799999999999999E-6</v>
      </c>
      <c r="K1118">
        <v>0.42373027800000002</v>
      </c>
      <c r="L1118">
        <v>1</v>
      </c>
      <c r="M1118">
        <v>3.7989999999999999</v>
      </c>
      <c r="N1118">
        <v>0</v>
      </c>
      <c r="O1118" t="s">
        <v>55</v>
      </c>
      <c r="P1118" t="s">
        <v>55</v>
      </c>
      <c r="Q1118">
        <v>0</v>
      </c>
      <c r="R1118" t="s">
        <v>55</v>
      </c>
      <c r="S1118" t="s">
        <v>56</v>
      </c>
      <c r="T1118">
        <v>5</v>
      </c>
      <c r="U1118" t="s">
        <v>360</v>
      </c>
      <c r="V1118" s="1">
        <v>2E-8</v>
      </c>
      <c r="W1118" t="s">
        <v>3110</v>
      </c>
      <c r="X1118">
        <v>1.3814999999999999E-2</v>
      </c>
      <c r="Y1118" t="s">
        <v>17930</v>
      </c>
    </row>
    <row r="1119" spans="2:25" x14ac:dyDescent="0.2">
      <c r="B1119" t="s">
        <v>11700</v>
      </c>
      <c r="C1119">
        <v>149</v>
      </c>
      <c r="D1119" t="s">
        <v>3132</v>
      </c>
      <c r="E1119" t="s">
        <v>3133</v>
      </c>
      <c r="F1119">
        <v>23387</v>
      </c>
      <c r="G1119">
        <v>11</v>
      </c>
      <c r="H1119">
        <v>116714118</v>
      </c>
      <c r="I1119">
        <v>116969153</v>
      </c>
      <c r="J1119">
        <v>0.99988254099999996</v>
      </c>
      <c r="K1119">
        <v>0.278236341</v>
      </c>
      <c r="L1119">
        <v>0</v>
      </c>
      <c r="M1119">
        <v>0</v>
      </c>
      <c r="N1119">
        <v>0</v>
      </c>
      <c r="O1119" t="s">
        <v>55</v>
      </c>
      <c r="P1119" t="s">
        <v>55</v>
      </c>
      <c r="Q1119">
        <v>0</v>
      </c>
      <c r="R1119" t="s">
        <v>55</v>
      </c>
      <c r="S1119" t="s">
        <v>56</v>
      </c>
      <c r="T1119">
        <v>15</v>
      </c>
      <c r="U1119" t="s">
        <v>3134</v>
      </c>
      <c r="V1119" s="1">
        <v>2E-8</v>
      </c>
      <c r="W1119" t="s">
        <v>3110</v>
      </c>
      <c r="X1119">
        <v>5.0858000000000001E-4</v>
      </c>
    </row>
    <row r="1120" spans="2:25" x14ac:dyDescent="0.2">
      <c r="B1120" t="s">
        <v>11700</v>
      </c>
      <c r="C1120">
        <v>149</v>
      </c>
      <c r="D1120" t="s">
        <v>3135</v>
      </c>
      <c r="E1120" t="s">
        <v>3136</v>
      </c>
      <c r="F1120">
        <v>5049</v>
      </c>
      <c r="G1120">
        <v>11</v>
      </c>
      <c r="H1120">
        <v>117014983</v>
      </c>
      <c r="I1120">
        <v>117047610</v>
      </c>
      <c r="J1120">
        <v>0.962029472</v>
      </c>
      <c r="K1120">
        <v>3.356774148</v>
      </c>
      <c r="L1120">
        <v>0</v>
      </c>
      <c r="M1120">
        <v>0</v>
      </c>
      <c r="N1120">
        <v>0</v>
      </c>
      <c r="O1120" t="s">
        <v>55</v>
      </c>
      <c r="P1120" t="s">
        <v>55</v>
      </c>
      <c r="Q1120">
        <v>0</v>
      </c>
      <c r="R1120" t="s">
        <v>55</v>
      </c>
      <c r="S1120" t="s">
        <v>56</v>
      </c>
      <c r="T1120">
        <v>10</v>
      </c>
      <c r="U1120" t="s">
        <v>3137</v>
      </c>
      <c r="V1120" s="1">
        <v>2E-8</v>
      </c>
      <c r="W1120" t="s">
        <v>3110</v>
      </c>
      <c r="X1120">
        <v>0.14177000000000001</v>
      </c>
    </row>
    <row r="1121" spans="2:25" x14ac:dyDescent="0.2">
      <c r="B1121" t="s">
        <v>11700</v>
      </c>
      <c r="C1121">
        <v>149</v>
      </c>
      <c r="D1121" t="s">
        <v>3138</v>
      </c>
      <c r="E1121" t="s">
        <v>3139</v>
      </c>
      <c r="F1121">
        <v>51092</v>
      </c>
      <c r="G1121">
        <v>11</v>
      </c>
      <c r="H1121">
        <v>117049449</v>
      </c>
      <c r="I1121">
        <v>117068160</v>
      </c>
      <c r="J1121">
        <v>2.5724010000000002E-3</v>
      </c>
      <c r="K1121">
        <v>-0.315317931</v>
      </c>
      <c r="L1121">
        <v>0</v>
      </c>
      <c r="M1121">
        <v>0</v>
      </c>
      <c r="N1121">
        <v>0</v>
      </c>
      <c r="O1121" t="s">
        <v>55</v>
      </c>
      <c r="P1121" t="s">
        <v>55</v>
      </c>
      <c r="Q1121">
        <v>0</v>
      </c>
      <c r="R1121" t="s">
        <v>55</v>
      </c>
      <c r="S1121" t="s">
        <v>56</v>
      </c>
      <c r="T1121">
        <v>11</v>
      </c>
      <c r="U1121" t="s">
        <v>3140</v>
      </c>
      <c r="V1121" s="1">
        <v>2E-8</v>
      </c>
      <c r="W1121" t="s">
        <v>3110</v>
      </c>
      <c r="X1121">
        <v>0.24642</v>
      </c>
    </row>
    <row r="1122" spans="2:25" x14ac:dyDescent="0.2">
      <c r="B1122" t="s">
        <v>11700</v>
      </c>
      <c r="C1122">
        <v>149</v>
      </c>
      <c r="D1122" t="s">
        <v>3141</v>
      </c>
      <c r="E1122" t="s">
        <v>3142</v>
      </c>
      <c r="F1122">
        <v>6876</v>
      </c>
      <c r="G1122">
        <v>11</v>
      </c>
      <c r="H1122">
        <v>117070037</v>
      </c>
      <c r="I1122">
        <v>117075498</v>
      </c>
      <c r="J1122">
        <v>0.24153768</v>
      </c>
      <c r="K1122">
        <v>-0.645790474</v>
      </c>
      <c r="L1122">
        <v>0</v>
      </c>
      <c r="M1122">
        <v>0</v>
      </c>
      <c r="N1122">
        <v>20</v>
      </c>
      <c r="O1122" s="1">
        <v>1.8799999999999999E-7</v>
      </c>
      <c r="P1122" s="1">
        <v>7.1699999999999999E-83</v>
      </c>
      <c r="Q1122">
        <v>1</v>
      </c>
      <c r="R1122" t="s">
        <v>1900</v>
      </c>
      <c r="S1122" t="s">
        <v>56</v>
      </c>
      <c r="T1122">
        <v>10</v>
      </c>
      <c r="U1122" t="s">
        <v>3143</v>
      </c>
      <c r="V1122" s="1">
        <v>2E-8</v>
      </c>
      <c r="W1122" t="s">
        <v>3110</v>
      </c>
      <c r="X1122">
        <v>0.74675000000000002</v>
      </c>
    </row>
    <row r="1123" spans="2:25" x14ac:dyDescent="0.2">
      <c r="B1123" t="s">
        <v>11700</v>
      </c>
      <c r="C1123">
        <v>149</v>
      </c>
      <c r="D1123" t="s">
        <v>3144</v>
      </c>
      <c r="E1123" t="s">
        <v>3145</v>
      </c>
      <c r="F1123">
        <v>9159</v>
      </c>
      <c r="G1123">
        <v>11</v>
      </c>
      <c r="H1123">
        <v>117075053</v>
      </c>
      <c r="I1123">
        <v>117103241</v>
      </c>
      <c r="J1123">
        <v>0.19136961299999999</v>
      </c>
      <c r="K1123" t="s">
        <v>55</v>
      </c>
      <c r="L1123">
        <v>0</v>
      </c>
      <c r="M1123">
        <v>0</v>
      </c>
      <c r="N1123">
        <v>0</v>
      </c>
      <c r="O1123" t="s">
        <v>55</v>
      </c>
      <c r="P1123" t="s">
        <v>55</v>
      </c>
      <c r="Q1123">
        <v>0</v>
      </c>
      <c r="R1123" t="s">
        <v>55</v>
      </c>
      <c r="S1123" t="s">
        <v>56</v>
      </c>
      <c r="T1123">
        <v>5</v>
      </c>
      <c r="U1123" t="s">
        <v>360</v>
      </c>
      <c r="V1123" s="1">
        <v>2E-8</v>
      </c>
      <c r="W1123" t="s">
        <v>3110</v>
      </c>
      <c r="X1123">
        <v>6.2855000000000003E-3</v>
      </c>
    </row>
    <row r="1124" spans="2:25" x14ac:dyDescent="0.2">
      <c r="B1124" t="s">
        <v>11700</v>
      </c>
      <c r="C1124">
        <v>149</v>
      </c>
      <c r="D1124" t="s">
        <v>3146</v>
      </c>
      <c r="E1124" t="s">
        <v>3147</v>
      </c>
      <c r="F1124">
        <v>257160</v>
      </c>
      <c r="G1124">
        <v>11</v>
      </c>
      <c r="H1124">
        <v>117103341</v>
      </c>
      <c r="I1124">
        <v>117157161</v>
      </c>
      <c r="J1124">
        <v>0.83001824499999999</v>
      </c>
      <c r="K1124" t="s">
        <v>55</v>
      </c>
      <c r="L1124">
        <v>0</v>
      </c>
      <c r="M1124">
        <v>0</v>
      </c>
      <c r="N1124">
        <v>0</v>
      </c>
      <c r="O1124" t="s">
        <v>55</v>
      </c>
      <c r="P1124" t="s">
        <v>55</v>
      </c>
      <c r="Q1124">
        <v>0</v>
      </c>
      <c r="R1124" t="s">
        <v>55</v>
      </c>
      <c r="S1124" t="s">
        <v>56</v>
      </c>
      <c r="T1124">
        <v>5</v>
      </c>
      <c r="U1124" t="s">
        <v>360</v>
      </c>
      <c r="V1124" s="1">
        <v>2E-8</v>
      </c>
      <c r="W1124" t="s">
        <v>3110</v>
      </c>
      <c r="X1124">
        <v>0.69364999999999999</v>
      </c>
    </row>
    <row r="1125" spans="2:25" x14ac:dyDescent="0.2">
      <c r="B1125" t="s">
        <v>11700</v>
      </c>
      <c r="C1125">
        <v>149</v>
      </c>
      <c r="D1125" t="s">
        <v>3148</v>
      </c>
      <c r="E1125" t="s">
        <v>3149</v>
      </c>
      <c r="F1125">
        <v>23621</v>
      </c>
      <c r="G1125">
        <v>11</v>
      </c>
      <c r="H1125">
        <v>117156402</v>
      </c>
      <c r="I1125">
        <v>117186975</v>
      </c>
      <c r="J1125">
        <v>0.94427880900000005</v>
      </c>
      <c r="K1125">
        <v>-0.919089932</v>
      </c>
      <c r="L1125">
        <v>0</v>
      </c>
      <c r="M1125">
        <v>0</v>
      </c>
      <c r="N1125">
        <v>0</v>
      </c>
      <c r="O1125" t="s">
        <v>55</v>
      </c>
      <c r="P1125" t="s">
        <v>55</v>
      </c>
      <c r="Q1125">
        <v>0</v>
      </c>
      <c r="R1125" t="s">
        <v>55</v>
      </c>
      <c r="S1125" t="s">
        <v>56</v>
      </c>
      <c r="T1125">
        <v>2</v>
      </c>
      <c r="U1125" t="s">
        <v>232</v>
      </c>
      <c r="V1125" s="1">
        <v>9.8000000000000004E-8</v>
      </c>
      <c r="W1125" t="s">
        <v>3110</v>
      </c>
      <c r="X1125">
        <v>5.8416999999999997E-2</v>
      </c>
    </row>
    <row r="1126" spans="2:25" x14ac:dyDescent="0.2">
      <c r="B1126" t="s">
        <v>11700</v>
      </c>
      <c r="C1126">
        <v>149</v>
      </c>
      <c r="D1126" t="s">
        <v>3150</v>
      </c>
      <c r="E1126" t="s">
        <v>3151</v>
      </c>
      <c r="F1126">
        <v>22897</v>
      </c>
      <c r="G1126">
        <v>11</v>
      </c>
      <c r="H1126">
        <v>117185273</v>
      </c>
      <c r="I1126">
        <v>117283984</v>
      </c>
      <c r="J1126" s="1">
        <v>9.6700000000000002E-18</v>
      </c>
      <c r="K1126">
        <v>0.75335164099999996</v>
      </c>
      <c r="L1126">
        <v>0</v>
      </c>
      <c r="M1126">
        <v>0</v>
      </c>
      <c r="N1126">
        <v>0</v>
      </c>
      <c r="O1126" t="s">
        <v>55</v>
      </c>
      <c r="P1126" t="s">
        <v>55</v>
      </c>
      <c r="Q1126">
        <v>0</v>
      </c>
      <c r="R1126" t="s">
        <v>55</v>
      </c>
      <c r="S1126" t="s">
        <v>56</v>
      </c>
      <c r="T1126">
        <v>2</v>
      </c>
      <c r="U1126" t="s">
        <v>232</v>
      </c>
      <c r="V1126" s="1">
        <v>9.8000000000000004E-8</v>
      </c>
      <c r="W1126" t="s">
        <v>3110</v>
      </c>
      <c r="X1126">
        <v>8.4773999999999995E-3</v>
      </c>
      <c r="Y1126" t="s">
        <v>17931</v>
      </c>
    </row>
    <row r="1127" spans="2:25" x14ac:dyDescent="0.2">
      <c r="B1127" t="s">
        <v>11700</v>
      </c>
      <c r="C1127">
        <v>149</v>
      </c>
      <c r="D1127" t="s">
        <v>3152</v>
      </c>
      <c r="E1127" t="s">
        <v>3153</v>
      </c>
      <c r="F1127">
        <v>56649</v>
      </c>
      <c r="G1127">
        <v>11</v>
      </c>
      <c r="H1127">
        <v>117947753</v>
      </c>
      <c r="I1127">
        <v>117992605</v>
      </c>
      <c r="J1127" s="1">
        <v>1.2E-8</v>
      </c>
      <c r="K1127">
        <v>0.38495176599999997</v>
      </c>
      <c r="L1127">
        <v>0</v>
      </c>
      <c r="M1127">
        <v>0</v>
      </c>
      <c r="N1127">
        <v>0</v>
      </c>
      <c r="O1127" t="s">
        <v>55</v>
      </c>
      <c r="P1127" t="s">
        <v>55</v>
      </c>
      <c r="Q1127">
        <v>0</v>
      </c>
      <c r="R1127" t="s">
        <v>55</v>
      </c>
      <c r="S1127" t="s">
        <v>56</v>
      </c>
      <c r="T1127">
        <v>1</v>
      </c>
      <c r="U1127" t="s">
        <v>245</v>
      </c>
      <c r="V1127" s="1">
        <v>3.9000000000000002E-7</v>
      </c>
      <c r="W1127" t="s">
        <v>3110</v>
      </c>
      <c r="X1127">
        <v>0.70620000000000005</v>
      </c>
      <c r="Y1127" t="s">
        <v>17932</v>
      </c>
    </row>
    <row r="1128" spans="2:25" x14ac:dyDescent="0.2">
      <c r="B1128" t="s">
        <v>11700</v>
      </c>
      <c r="C1128">
        <v>149</v>
      </c>
      <c r="D1128" t="s">
        <v>3154</v>
      </c>
      <c r="E1128" t="s">
        <v>3155</v>
      </c>
      <c r="F1128" t="s">
        <v>55</v>
      </c>
      <c r="G1128">
        <v>11</v>
      </c>
      <c r="H1128">
        <v>118267810</v>
      </c>
      <c r="I1128">
        <v>118272610</v>
      </c>
      <c r="J1128" t="s">
        <v>55</v>
      </c>
      <c r="K1128" t="s">
        <v>55</v>
      </c>
      <c r="L1128">
        <v>0</v>
      </c>
      <c r="M1128">
        <v>0</v>
      </c>
      <c r="N1128">
        <v>0</v>
      </c>
      <c r="O1128" t="s">
        <v>55</v>
      </c>
      <c r="P1128" t="s">
        <v>55</v>
      </c>
      <c r="Q1128">
        <v>0</v>
      </c>
      <c r="R1128" t="s">
        <v>55</v>
      </c>
      <c r="S1128" t="s">
        <v>56</v>
      </c>
      <c r="T1128">
        <v>2</v>
      </c>
      <c r="U1128" t="s">
        <v>232</v>
      </c>
      <c r="V1128" s="1">
        <v>2E-8</v>
      </c>
      <c r="W1128" t="s">
        <v>3110</v>
      </c>
      <c r="X1128">
        <v>3.8941000000000003E-2</v>
      </c>
    </row>
    <row r="1129" spans="2:25" x14ac:dyDescent="0.2">
      <c r="B1129" t="s">
        <v>11700</v>
      </c>
      <c r="C1129">
        <v>149</v>
      </c>
      <c r="D1129" t="s">
        <v>3156</v>
      </c>
      <c r="E1129" t="s">
        <v>3157</v>
      </c>
      <c r="F1129">
        <v>10632</v>
      </c>
      <c r="G1129">
        <v>11</v>
      </c>
      <c r="H1129">
        <v>118271869</v>
      </c>
      <c r="I1129">
        <v>118302211</v>
      </c>
      <c r="J1129">
        <v>0.33789118200000001</v>
      </c>
      <c r="K1129">
        <v>-0.41606328100000001</v>
      </c>
      <c r="L1129">
        <v>0</v>
      </c>
      <c r="M1129">
        <v>0</v>
      </c>
      <c r="N1129">
        <v>0</v>
      </c>
      <c r="O1129" t="s">
        <v>55</v>
      </c>
      <c r="P1129" t="s">
        <v>55</v>
      </c>
      <c r="Q1129">
        <v>0</v>
      </c>
      <c r="R1129" t="s">
        <v>55</v>
      </c>
      <c r="S1129" t="s">
        <v>56</v>
      </c>
      <c r="T1129">
        <v>2</v>
      </c>
      <c r="U1129" t="s">
        <v>232</v>
      </c>
      <c r="V1129" s="1">
        <v>2E-8</v>
      </c>
      <c r="W1129" t="s">
        <v>3110</v>
      </c>
      <c r="X1129">
        <v>3.3319000000000001E-3</v>
      </c>
    </row>
    <row r="1130" spans="2:25" x14ac:dyDescent="0.2">
      <c r="B1130" t="s">
        <v>11700</v>
      </c>
      <c r="C1130">
        <v>149</v>
      </c>
      <c r="D1130" t="s">
        <v>3158</v>
      </c>
      <c r="E1130" t="s">
        <v>3159</v>
      </c>
      <c r="F1130" t="s">
        <v>55</v>
      </c>
      <c r="G1130">
        <v>11</v>
      </c>
      <c r="H1130">
        <v>118303836</v>
      </c>
      <c r="I1130">
        <v>118305921</v>
      </c>
      <c r="J1130" t="s">
        <v>55</v>
      </c>
      <c r="K1130" t="s">
        <v>55</v>
      </c>
      <c r="L1130">
        <v>0</v>
      </c>
      <c r="M1130">
        <v>0</v>
      </c>
      <c r="N1130">
        <v>0</v>
      </c>
      <c r="O1130" t="s">
        <v>55</v>
      </c>
      <c r="P1130" t="s">
        <v>55</v>
      </c>
      <c r="Q1130">
        <v>0</v>
      </c>
      <c r="R1130" t="s">
        <v>55</v>
      </c>
      <c r="S1130" t="s">
        <v>56</v>
      </c>
      <c r="T1130">
        <v>1</v>
      </c>
      <c r="U1130" t="s">
        <v>245</v>
      </c>
      <c r="V1130" s="1">
        <v>9.8000000000000004E-8</v>
      </c>
      <c r="W1130" t="s">
        <v>3110</v>
      </c>
      <c r="X1130">
        <v>8.3160999999999999E-2</v>
      </c>
    </row>
    <row r="1131" spans="2:25" x14ac:dyDescent="0.2">
      <c r="B1131" t="s">
        <v>11700</v>
      </c>
      <c r="C1131">
        <v>149</v>
      </c>
      <c r="D1131" t="s">
        <v>3160</v>
      </c>
      <c r="E1131" t="s">
        <v>3161</v>
      </c>
      <c r="F1131">
        <v>4297</v>
      </c>
      <c r="G1131">
        <v>11</v>
      </c>
      <c r="H1131">
        <v>118307205</v>
      </c>
      <c r="I1131">
        <v>118397539</v>
      </c>
      <c r="J1131">
        <v>1</v>
      </c>
      <c r="K1131">
        <v>-1.7889491980000001</v>
      </c>
      <c r="L1131">
        <v>0</v>
      </c>
      <c r="M1131">
        <v>0</v>
      </c>
      <c r="N1131">
        <v>0</v>
      </c>
      <c r="O1131" t="s">
        <v>55</v>
      </c>
      <c r="P1131" t="s">
        <v>55</v>
      </c>
      <c r="Q1131">
        <v>0</v>
      </c>
      <c r="R1131" t="s">
        <v>55</v>
      </c>
      <c r="S1131" t="s">
        <v>56</v>
      </c>
      <c r="T1131">
        <v>1</v>
      </c>
      <c r="U1131" t="s">
        <v>245</v>
      </c>
      <c r="V1131" s="1">
        <v>9.8000000000000004E-8</v>
      </c>
      <c r="W1131" t="s">
        <v>3110</v>
      </c>
      <c r="X1131">
        <v>2.4559000000000001E-2</v>
      </c>
      <c r="Y1131" t="s">
        <v>17933</v>
      </c>
    </row>
    <row r="1132" spans="2:25" x14ac:dyDescent="0.2">
      <c r="B1132" t="s">
        <v>11700</v>
      </c>
      <c r="C1132">
        <v>150</v>
      </c>
      <c r="D1132" t="s">
        <v>3194</v>
      </c>
      <c r="E1132" t="s">
        <v>3195</v>
      </c>
      <c r="F1132">
        <v>140465</v>
      </c>
      <c r="G1132">
        <v>12</v>
      </c>
      <c r="H1132">
        <v>56546040</v>
      </c>
      <c r="I1132">
        <v>56553431</v>
      </c>
      <c r="J1132">
        <v>3.7338110000000001E-3</v>
      </c>
      <c r="K1132">
        <v>-0.58663291399999995</v>
      </c>
      <c r="L1132">
        <v>0</v>
      </c>
      <c r="M1132">
        <v>0</v>
      </c>
      <c r="N1132">
        <v>0</v>
      </c>
      <c r="O1132" t="s">
        <v>55</v>
      </c>
      <c r="P1132" t="s">
        <v>55</v>
      </c>
      <c r="Q1132">
        <v>0</v>
      </c>
      <c r="R1132" t="s">
        <v>55</v>
      </c>
      <c r="S1132" t="s">
        <v>56</v>
      </c>
      <c r="T1132">
        <v>1</v>
      </c>
      <c r="U1132" t="s">
        <v>71</v>
      </c>
      <c r="V1132" s="1">
        <v>1.0999999999999999E-10</v>
      </c>
      <c r="W1132" t="s">
        <v>3196</v>
      </c>
      <c r="X1132">
        <v>0.69903000000000004</v>
      </c>
    </row>
    <row r="1133" spans="2:25" x14ac:dyDescent="0.2">
      <c r="B1133" t="s">
        <v>11700</v>
      </c>
      <c r="C1133">
        <v>150</v>
      </c>
      <c r="D1133" t="s">
        <v>3197</v>
      </c>
      <c r="E1133" t="s">
        <v>3198</v>
      </c>
      <c r="F1133">
        <v>4637</v>
      </c>
      <c r="G1133">
        <v>12</v>
      </c>
      <c r="H1133">
        <v>56551945</v>
      </c>
      <c r="I1133">
        <v>56557280</v>
      </c>
      <c r="J1133">
        <v>0.25661636999999998</v>
      </c>
      <c r="K1133" t="s">
        <v>55</v>
      </c>
      <c r="L1133">
        <v>0</v>
      </c>
      <c r="M1133">
        <v>0</v>
      </c>
      <c r="N1133">
        <v>0</v>
      </c>
      <c r="O1133" t="s">
        <v>55</v>
      </c>
      <c r="P1133" t="s">
        <v>55</v>
      </c>
      <c r="Q1133">
        <v>0</v>
      </c>
      <c r="R1133" t="s">
        <v>55</v>
      </c>
      <c r="S1133" t="s">
        <v>56</v>
      </c>
      <c r="T1133">
        <v>1</v>
      </c>
      <c r="U1133" t="s">
        <v>71</v>
      </c>
      <c r="V1133" s="1">
        <v>1.0999999999999999E-10</v>
      </c>
      <c r="W1133" t="s">
        <v>3196</v>
      </c>
      <c r="X1133">
        <v>0.72350999999999999</v>
      </c>
    </row>
    <row r="1134" spans="2:25" x14ac:dyDescent="0.2">
      <c r="B1134" t="s">
        <v>11700</v>
      </c>
      <c r="C1134">
        <v>150</v>
      </c>
      <c r="D1134" t="s">
        <v>3199</v>
      </c>
      <c r="E1134" t="s">
        <v>3200</v>
      </c>
      <c r="F1134">
        <v>9924</v>
      </c>
      <c r="G1134">
        <v>12</v>
      </c>
      <c r="H1134">
        <v>56710007</v>
      </c>
      <c r="I1134">
        <v>56727837</v>
      </c>
      <c r="J1134">
        <v>0.94667480699999995</v>
      </c>
      <c r="K1134">
        <v>-1.2977710140000001</v>
      </c>
      <c r="L1134">
        <v>0</v>
      </c>
      <c r="M1134">
        <v>0</v>
      </c>
      <c r="N1134">
        <v>0</v>
      </c>
      <c r="O1134" t="s">
        <v>55</v>
      </c>
      <c r="P1134" t="s">
        <v>55</v>
      </c>
      <c r="Q1134">
        <v>0</v>
      </c>
      <c r="R1134" t="s">
        <v>55</v>
      </c>
      <c r="S1134" t="s">
        <v>56</v>
      </c>
      <c r="T1134">
        <v>1</v>
      </c>
      <c r="U1134" t="s">
        <v>71</v>
      </c>
      <c r="V1134" s="1">
        <v>9.900000000000001E-10</v>
      </c>
      <c r="W1134" t="s">
        <v>3196</v>
      </c>
      <c r="X1134">
        <v>0.66032999999999997</v>
      </c>
    </row>
    <row r="1135" spans="2:25" x14ac:dyDescent="0.2">
      <c r="B1135" t="s">
        <v>11700</v>
      </c>
      <c r="C1135">
        <v>150</v>
      </c>
      <c r="D1135" t="s">
        <v>3201</v>
      </c>
      <c r="E1135" t="s">
        <v>3202</v>
      </c>
      <c r="F1135">
        <v>51561</v>
      </c>
      <c r="G1135">
        <v>12</v>
      </c>
      <c r="H1135">
        <v>56732663</v>
      </c>
      <c r="I1135">
        <v>56734193</v>
      </c>
      <c r="J1135">
        <v>0.84243830600000003</v>
      </c>
      <c r="K1135">
        <v>-0.40263966699999998</v>
      </c>
      <c r="L1135">
        <v>0</v>
      </c>
      <c r="M1135">
        <v>0</v>
      </c>
      <c r="N1135">
        <v>0</v>
      </c>
      <c r="O1135" t="s">
        <v>55</v>
      </c>
      <c r="P1135" t="s">
        <v>55</v>
      </c>
      <c r="Q1135">
        <v>0</v>
      </c>
      <c r="R1135" t="s">
        <v>55</v>
      </c>
      <c r="S1135" t="s">
        <v>56</v>
      </c>
      <c r="T1135">
        <v>1</v>
      </c>
      <c r="U1135" t="s">
        <v>71</v>
      </c>
      <c r="V1135" s="1">
        <v>1.0999999999999999E-10</v>
      </c>
      <c r="W1135" t="s">
        <v>3196</v>
      </c>
      <c r="X1135">
        <v>0.51859999999999995</v>
      </c>
    </row>
    <row r="1136" spans="2:25" x14ac:dyDescent="0.2">
      <c r="B1136" t="s">
        <v>11700</v>
      </c>
      <c r="C1136">
        <v>150</v>
      </c>
      <c r="D1136" t="s">
        <v>3203</v>
      </c>
      <c r="E1136" t="s">
        <v>3204</v>
      </c>
      <c r="F1136">
        <v>8914</v>
      </c>
      <c r="G1136">
        <v>12</v>
      </c>
      <c r="H1136">
        <v>56810903</v>
      </c>
      <c r="I1136">
        <v>56843187</v>
      </c>
      <c r="J1136" s="1">
        <v>1.04E-25</v>
      </c>
      <c r="K1136">
        <v>-0.38207605900000002</v>
      </c>
      <c r="L1136">
        <v>0</v>
      </c>
      <c r="M1136">
        <v>0</v>
      </c>
      <c r="N1136">
        <v>0</v>
      </c>
      <c r="O1136" t="s">
        <v>55</v>
      </c>
      <c r="P1136" t="s">
        <v>55</v>
      </c>
      <c r="Q1136">
        <v>0</v>
      </c>
      <c r="R1136" t="s">
        <v>55</v>
      </c>
      <c r="S1136" t="s">
        <v>56</v>
      </c>
      <c r="T1136">
        <v>1</v>
      </c>
      <c r="U1136" t="s">
        <v>71</v>
      </c>
      <c r="V1136" s="1">
        <v>1.0999999999999999E-10</v>
      </c>
      <c r="W1136" t="s">
        <v>3196</v>
      </c>
      <c r="X1136">
        <v>0.70038999999999996</v>
      </c>
    </row>
    <row r="1137" spans="2:25" x14ac:dyDescent="0.2">
      <c r="B1137" t="s">
        <v>11700</v>
      </c>
      <c r="C1137">
        <v>150</v>
      </c>
      <c r="D1137" t="s">
        <v>3205</v>
      </c>
      <c r="E1137" t="s">
        <v>3206</v>
      </c>
      <c r="F1137">
        <v>27165</v>
      </c>
      <c r="G1137">
        <v>12</v>
      </c>
      <c r="H1137">
        <v>56864736</v>
      </c>
      <c r="I1137">
        <v>56882198</v>
      </c>
      <c r="J1137">
        <v>9.87122E-4</v>
      </c>
      <c r="K1137">
        <v>-0.48738255200000002</v>
      </c>
      <c r="L1137">
        <v>0</v>
      </c>
      <c r="M1137">
        <v>0</v>
      </c>
      <c r="N1137">
        <v>0</v>
      </c>
      <c r="O1137" t="s">
        <v>55</v>
      </c>
      <c r="P1137" t="s">
        <v>55</v>
      </c>
      <c r="Q1137">
        <v>0</v>
      </c>
      <c r="R1137" t="s">
        <v>55</v>
      </c>
      <c r="S1137" t="s">
        <v>56</v>
      </c>
      <c r="T1137">
        <v>1</v>
      </c>
      <c r="U1137" t="s">
        <v>71</v>
      </c>
      <c r="V1137" s="1">
        <v>1.0999999999999999E-10</v>
      </c>
      <c r="W1137" t="s">
        <v>3196</v>
      </c>
      <c r="X1137">
        <v>0.20252999999999999</v>
      </c>
    </row>
    <row r="1138" spans="2:25" x14ac:dyDescent="0.2">
      <c r="B1138" t="s">
        <v>11700</v>
      </c>
      <c r="C1138">
        <v>150</v>
      </c>
      <c r="D1138" t="s">
        <v>3207</v>
      </c>
      <c r="E1138" t="s">
        <v>3208</v>
      </c>
      <c r="F1138">
        <v>11176</v>
      </c>
      <c r="G1138">
        <v>12</v>
      </c>
      <c r="H1138">
        <v>56989380</v>
      </c>
      <c r="I1138">
        <v>57030600</v>
      </c>
      <c r="J1138">
        <v>0.99999972599999998</v>
      </c>
      <c r="K1138">
        <v>-0.20157951099999999</v>
      </c>
      <c r="L1138">
        <v>0</v>
      </c>
      <c r="M1138">
        <v>0</v>
      </c>
      <c r="N1138">
        <v>0</v>
      </c>
      <c r="O1138" t="s">
        <v>55</v>
      </c>
      <c r="P1138" t="s">
        <v>55</v>
      </c>
      <c r="Q1138">
        <v>0</v>
      </c>
      <c r="R1138" t="s">
        <v>55</v>
      </c>
      <c r="S1138" t="s">
        <v>56</v>
      </c>
      <c r="T1138">
        <v>6</v>
      </c>
      <c r="U1138" t="s">
        <v>3209</v>
      </c>
      <c r="V1138" s="1">
        <v>1.0999999999999999E-10</v>
      </c>
      <c r="W1138" t="s">
        <v>3196</v>
      </c>
      <c r="X1138">
        <v>8.5272000000000001E-2</v>
      </c>
    </row>
    <row r="1139" spans="2:25" x14ac:dyDescent="0.2">
      <c r="B1139" t="s">
        <v>11700</v>
      </c>
      <c r="C1139">
        <v>150</v>
      </c>
      <c r="D1139" t="s">
        <v>3210</v>
      </c>
      <c r="E1139" t="s">
        <v>3211</v>
      </c>
      <c r="F1139">
        <v>506</v>
      </c>
      <c r="G1139">
        <v>12</v>
      </c>
      <c r="H1139">
        <v>57031959</v>
      </c>
      <c r="I1139">
        <v>57039798</v>
      </c>
      <c r="J1139">
        <v>0.99163506999999995</v>
      </c>
      <c r="K1139">
        <v>-0.35012322600000001</v>
      </c>
      <c r="L1139">
        <v>0</v>
      </c>
      <c r="M1139">
        <v>0</v>
      </c>
      <c r="N1139">
        <v>0</v>
      </c>
      <c r="O1139" t="s">
        <v>55</v>
      </c>
      <c r="P1139" t="s">
        <v>55</v>
      </c>
      <c r="Q1139">
        <v>0</v>
      </c>
      <c r="R1139" t="s">
        <v>55</v>
      </c>
      <c r="S1139" t="s">
        <v>56</v>
      </c>
      <c r="T1139">
        <v>6</v>
      </c>
      <c r="U1139" t="s">
        <v>3209</v>
      </c>
      <c r="V1139" s="1">
        <v>1.0999999999999999E-10</v>
      </c>
      <c r="W1139" t="s">
        <v>3196</v>
      </c>
      <c r="X1139">
        <v>0.41082999999999997</v>
      </c>
    </row>
    <row r="1140" spans="2:25" x14ac:dyDescent="0.2">
      <c r="B1140" t="s">
        <v>11700</v>
      </c>
      <c r="C1140">
        <v>150</v>
      </c>
      <c r="D1140" t="s">
        <v>3212</v>
      </c>
      <c r="E1140" t="s">
        <v>3213</v>
      </c>
      <c r="F1140">
        <v>4666</v>
      </c>
      <c r="G1140">
        <v>12</v>
      </c>
      <c r="H1140">
        <v>57106212</v>
      </c>
      <c r="I1140">
        <v>57125412</v>
      </c>
      <c r="J1140">
        <v>2.0338216999999999E-2</v>
      </c>
      <c r="K1140">
        <v>2.8743271000000001E-2</v>
      </c>
      <c r="L1140">
        <v>0</v>
      </c>
      <c r="M1140">
        <v>0</v>
      </c>
      <c r="N1140">
        <v>0</v>
      </c>
      <c r="O1140" t="s">
        <v>55</v>
      </c>
      <c r="P1140" t="s">
        <v>55</v>
      </c>
      <c r="Q1140">
        <v>0</v>
      </c>
      <c r="R1140" t="s">
        <v>55</v>
      </c>
      <c r="S1140" t="s">
        <v>56</v>
      </c>
      <c r="T1140">
        <v>10</v>
      </c>
      <c r="U1140" t="s">
        <v>3214</v>
      </c>
      <c r="V1140" s="1">
        <v>1.0999999999999999E-10</v>
      </c>
      <c r="W1140" t="s">
        <v>3196</v>
      </c>
      <c r="X1140">
        <v>0.25028</v>
      </c>
    </row>
    <row r="1141" spans="2:25" x14ac:dyDescent="0.2">
      <c r="B1141" t="s">
        <v>11700</v>
      </c>
      <c r="C1141">
        <v>150</v>
      </c>
      <c r="D1141" t="s">
        <v>3215</v>
      </c>
      <c r="E1141" t="s">
        <v>3216</v>
      </c>
      <c r="F1141">
        <v>5557</v>
      </c>
      <c r="G1141">
        <v>12</v>
      </c>
      <c r="H1141">
        <v>57125380</v>
      </c>
      <c r="I1141">
        <v>57146157</v>
      </c>
      <c r="J1141">
        <v>2.6897938999999999E-2</v>
      </c>
      <c r="K1141">
        <v>-0.37256204199999998</v>
      </c>
      <c r="L1141">
        <v>0</v>
      </c>
      <c r="M1141">
        <v>0</v>
      </c>
      <c r="N1141">
        <v>0</v>
      </c>
      <c r="O1141" t="s">
        <v>55</v>
      </c>
      <c r="P1141" t="s">
        <v>55</v>
      </c>
      <c r="Q1141">
        <v>0</v>
      </c>
      <c r="R1141" t="s">
        <v>55</v>
      </c>
      <c r="S1141" t="s">
        <v>56</v>
      </c>
      <c r="T1141">
        <v>11</v>
      </c>
      <c r="U1141" t="s">
        <v>3217</v>
      </c>
      <c r="V1141" s="1">
        <v>1.0999999999999999E-10</v>
      </c>
      <c r="W1141" t="s">
        <v>3196</v>
      </c>
      <c r="X1141">
        <v>0.12852</v>
      </c>
      <c r="Y1141" t="s">
        <v>17934</v>
      </c>
    </row>
    <row r="1142" spans="2:25" x14ac:dyDescent="0.2">
      <c r="B1142" t="s">
        <v>11700</v>
      </c>
      <c r="C1142">
        <v>150</v>
      </c>
      <c r="D1142" t="s">
        <v>3218</v>
      </c>
      <c r="E1142" t="s">
        <v>3219</v>
      </c>
      <c r="F1142">
        <v>8630</v>
      </c>
      <c r="G1142">
        <v>12</v>
      </c>
      <c r="H1142">
        <v>57145945</v>
      </c>
      <c r="I1142">
        <v>57181574</v>
      </c>
      <c r="J1142">
        <v>0.38198647099999999</v>
      </c>
      <c r="K1142">
        <v>-0.70217527499999999</v>
      </c>
      <c r="L1142">
        <v>0</v>
      </c>
      <c r="M1142">
        <v>0</v>
      </c>
      <c r="N1142">
        <v>0</v>
      </c>
      <c r="O1142" t="s">
        <v>55</v>
      </c>
      <c r="P1142" t="s">
        <v>55</v>
      </c>
      <c r="Q1142">
        <v>0</v>
      </c>
      <c r="R1142" t="s">
        <v>55</v>
      </c>
      <c r="S1142" t="s">
        <v>56</v>
      </c>
      <c r="T1142">
        <v>11</v>
      </c>
      <c r="U1142" t="s">
        <v>3217</v>
      </c>
      <c r="V1142" s="1">
        <v>1.0999999999999999E-10</v>
      </c>
      <c r="W1142" t="s">
        <v>3196</v>
      </c>
      <c r="X1142">
        <v>0.43536999999999998</v>
      </c>
    </row>
    <row r="1143" spans="2:25" x14ac:dyDescent="0.2">
      <c r="B1143" t="s">
        <v>11700</v>
      </c>
      <c r="C1143">
        <v>150</v>
      </c>
      <c r="D1143" t="s">
        <v>3220</v>
      </c>
      <c r="E1143" t="s">
        <v>3221</v>
      </c>
      <c r="F1143">
        <v>8608</v>
      </c>
      <c r="G1143">
        <v>12</v>
      </c>
      <c r="H1143">
        <v>57345219</v>
      </c>
      <c r="I1143">
        <v>57353158</v>
      </c>
      <c r="J1143" s="1">
        <v>8.6000000000000003E-5</v>
      </c>
      <c r="K1143">
        <v>-0.68957291300000001</v>
      </c>
      <c r="L1143">
        <v>0</v>
      </c>
      <c r="M1143">
        <v>0</v>
      </c>
      <c r="N1143">
        <v>2</v>
      </c>
      <c r="O1143" s="1">
        <v>4.2500000000000003E-5</v>
      </c>
      <c r="P1143" s="1">
        <v>7.0400000000000004E-5</v>
      </c>
      <c r="Q1143">
        <v>1</v>
      </c>
      <c r="R1143" t="s">
        <v>1496</v>
      </c>
      <c r="S1143" t="s">
        <v>0</v>
      </c>
      <c r="T1143">
        <v>0</v>
      </c>
      <c r="U1143" t="s">
        <v>55</v>
      </c>
      <c r="V1143" s="1">
        <v>4.3000000000000003E-6</v>
      </c>
      <c r="W1143" t="s">
        <v>3196</v>
      </c>
      <c r="X1143">
        <v>0.81932000000000005</v>
      </c>
    </row>
    <row r="1144" spans="2:25" x14ac:dyDescent="0.2">
      <c r="B1144" t="s">
        <v>11700</v>
      </c>
      <c r="C1144">
        <v>150</v>
      </c>
      <c r="D1144" t="s">
        <v>3222</v>
      </c>
      <c r="E1144" t="s">
        <v>3223</v>
      </c>
      <c r="F1144">
        <v>11318</v>
      </c>
      <c r="G1144">
        <v>12</v>
      </c>
      <c r="H1144">
        <v>57388230</v>
      </c>
      <c r="I1144">
        <v>57390468</v>
      </c>
      <c r="J1144">
        <v>8.5969599999999996E-4</v>
      </c>
      <c r="K1144">
        <v>0.134205412</v>
      </c>
      <c r="L1144">
        <v>0</v>
      </c>
      <c r="M1144">
        <v>0</v>
      </c>
      <c r="N1144">
        <v>0</v>
      </c>
      <c r="O1144" t="s">
        <v>55</v>
      </c>
      <c r="P1144" t="s">
        <v>55</v>
      </c>
      <c r="Q1144">
        <v>0</v>
      </c>
      <c r="R1144" t="s">
        <v>55</v>
      </c>
      <c r="S1144" t="s">
        <v>56</v>
      </c>
      <c r="T1144">
        <v>1</v>
      </c>
      <c r="U1144" t="s">
        <v>245</v>
      </c>
      <c r="V1144" s="1">
        <v>2.9999999999999999E-7</v>
      </c>
      <c r="W1144" t="s">
        <v>3196</v>
      </c>
      <c r="X1144">
        <v>0.48432999999999998</v>
      </c>
    </row>
    <row r="1145" spans="2:25" x14ac:dyDescent="0.2">
      <c r="B1145" t="s">
        <v>11700</v>
      </c>
      <c r="C1145">
        <v>150</v>
      </c>
      <c r="D1145" t="s">
        <v>3224</v>
      </c>
      <c r="E1145" t="s">
        <v>3225</v>
      </c>
      <c r="F1145" t="s">
        <v>55</v>
      </c>
      <c r="G1145">
        <v>12</v>
      </c>
      <c r="H1145">
        <v>57390745</v>
      </c>
      <c r="I1145">
        <v>57391335</v>
      </c>
      <c r="J1145" t="s">
        <v>55</v>
      </c>
      <c r="K1145" t="s">
        <v>55</v>
      </c>
      <c r="L1145">
        <v>0</v>
      </c>
      <c r="M1145">
        <v>0</v>
      </c>
      <c r="N1145">
        <v>0</v>
      </c>
      <c r="O1145" t="s">
        <v>55</v>
      </c>
      <c r="P1145" t="s">
        <v>55</v>
      </c>
      <c r="Q1145">
        <v>0</v>
      </c>
      <c r="R1145" t="s">
        <v>55</v>
      </c>
      <c r="S1145" t="s">
        <v>56</v>
      </c>
      <c r="T1145">
        <v>2</v>
      </c>
      <c r="U1145" t="s">
        <v>912</v>
      </c>
      <c r="V1145" s="1">
        <v>2.9999999999999999E-7</v>
      </c>
      <c r="W1145" t="s">
        <v>3196</v>
      </c>
      <c r="X1145">
        <v>2.4537E-2</v>
      </c>
    </row>
    <row r="1146" spans="2:25" x14ac:dyDescent="0.2">
      <c r="B1146" t="s">
        <v>11700</v>
      </c>
      <c r="C1146">
        <v>150</v>
      </c>
      <c r="D1146" t="s">
        <v>3226</v>
      </c>
      <c r="E1146" t="s">
        <v>3227</v>
      </c>
      <c r="F1146">
        <v>9880</v>
      </c>
      <c r="G1146">
        <v>12</v>
      </c>
      <c r="H1146">
        <v>57392618</v>
      </c>
      <c r="I1146">
        <v>57400230</v>
      </c>
      <c r="J1146">
        <v>9.7309300000000005E-3</v>
      </c>
      <c r="K1146">
        <v>-0.43582846600000003</v>
      </c>
      <c r="L1146">
        <v>0</v>
      </c>
      <c r="M1146">
        <v>0</v>
      </c>
      <c r="N1146">
        <v>0</v>
      </c>
      <c r="O1146" t="s">
        <v>55</v>
      </c>
      <c r="P1146" t="s">
        <v>55</v>
      </c>
      <c r="Q1146">
        <v>0</v>
      </c>
      <c r="R1146" t="s">
        <v>55</v>
      </c>
      <c r="S1146" t="s">
        <v>56</v>
      </c>
      <c r="T1146">
        <v>2</v>
      </c>
      <c r="U1146" t="s">
        <v>912</v>
      </c>
      <c r="V1146" s="1">
        <v>2.9999999999999999E-7</v>
      </c>
      <c r="W1146" t="s">
        <v>3196</v>
      </c>
      <c r="X1146">
        <v>6.4241000000000006E-2</v>
      </c>
    </row>
    <row r="1147" spans="2:25" x14ac:dyDescent="0.2">
      <c r="B1147" t="s">
        <v>11700</v>
      </c>
      <c r="C1147">
        <v>150</v>
      </c>
      <c r="D1147" t="s">
        <v>3228</v>
      </c>
      <c r="E1147" t="s">
        <v>3229</v>
      </c>
      <c r="F1147">
        <v>6866</v>
      </c>
      <c r="G1147">
        <v>12</v>
      </c>
      <c r="H1147">
        <v>57403784</v>
      </c>
      <c r="I1147">
        <v>57422667</v>
      </c>
      <c r="J1147">
        <v>4.0450004999999997E-2</v>
      </c>
      <c r="K1147">
        <v>-2.7806926999999999E-2</v>
      </c>
      <c r="L1147">
        <v>1</v>
      </c>
      <c r="M1147">
        <v>7.4649999999999999</v>
      </c>
      <c r="N1147">
        <v>0</v>
      </c>
      <c r="O1147" t="s">
        <v>55</v>
      </c>
      <c r="P1147" t="s">
        <v>55</v>
      </c>
      <c r="Q1147">
        <v>0</v>
      </c>
      <c r="R1147" t="s">
        <v>55</v>
      </c>
      <c r="S1147" t="s">
        <v>0</v>
      </c>
      <c r="T1147">
        <v>0</v>
      </c>
      <c r="U1147" t="s">
        <v>55</v>
      </c>
      <c r="V1147" s="1">
        <v>2.9999999999999999E-7</v>
      </c>
      <c r="W1147" t="s">
        <v>3196</v>
      </c>
      <c r="X1147">
        <v>0.24956</v>
      </c>
      <c r="Y1147" t="s">
        <v>17935</v>
      </c>
    </row>
    <row r="1148" spans="2:25" x14ac:dyDescent="0.2">
      <c r="B1148" t="s">
        <v>11700</v>
      </c>
      <c r="C1148">
        <v>150</v>
      </c>
      <c r="D1148" t="s">
        <v>3230</v>
      </c>
      <c r="E1148" t="s">
        <v>3231</v>
      </c>
      <c r="F1148">
        <v>4640</v>
      </c>
      <c r="G1148">
        <v>12</v>
      </c>
      <c r="H1148">
        <v>57422301</v>
      </c>
      <c r="I1148">
        <v>57444982</v>
      </c>
      <c r="J1148" s="1">
        <v>1.9499999999999999E-35</v>
      </c>
      <c r="K1148">
        <v>0.197772804</v>
      </c>
      <c r="L1148">
        <v>1</v>
      </c>
      <c r="M1148">
        <v>7.4649999999999999</v>
      </c>
      <c r="N1148">
        <v>0</v>
      </c>
      <c r="O1148" t="s">
        <v>55</v>
      </c>
      <c r="P1148" t="s">
        <v>55</v>
      </c>
      <c r="Q1148">
        <v>0</v>
      </c>
      <c r="R1148" t="s">
        <v>55</v>
      </c>
      <c r="S1148" t="s">
        <v>56</v>
      </c>
      <c r="T1148">
        <v>6</v>
      </c>
      <c r="U1148" t="s">
        <v>3232</v>
      </c>
      <c r="V1148" s="1">
        <v>1.0999999999999999E-10</v>
      </c>
      <c r="W1148" t="s">
        <v>3196</v>
      </c>
      <c r="X1148">
        <v>0.11538</v>
      </c>
      <c r="Y1148" t="s">
        <v>17936</v>
      </c>
    </row>
    <row r="1149" spans="2:25" x14ac:dyDescent="0.2">
      <c r="B1149" t="s">
        <v>11700</v>
      </c>
      <c r="C1149">
        <v>150</v>
      </c>
      <c r="D1149" t="s">
        <v>3233</v>
      </c>
      <c r="E1149" t="s">
        <v>3234</v>
      </c>
      <c r="F1149">
        <v>23306</v>
      </c>
      <c r="G1149">
        <v>12</v>
      </c>
      <c r="H1149">
        <v>57449426</v>
      </c>
      <c r="I1149">
        <v>57481846</v>
      </c>
      <c r="J1149">
        <v>2.9089664000000001E-2</v>
      </c>
      <c r="K1149">
        <v>-0.46900158600000003</v>
      </c>
      <c r="L1149">
        <v>5</v>
      </c>
      <c r="M1149">
        <v>10.16</v>
      </c>
      <c r="N1149">
        <v>1</v>
      </c>
      <c r="O1149" s="1">
        <v>6.8300000000000007E-5</v>
      </c>
      <c r="P1149" s="1">
        <v>2.2E-13</v>
      </c>
      <c r="Q1149">
        <v>1</v>
      </c>
      <c r="R1149" t="s">
        <v>3235</v>
      </c>
      <c r="S1149" t="s">
        <v>0</v>
      </c>
      <c r="T1149">
        <v>0</v>
      </c>
      <c r="U1149" t="s">
        <v>55</v>
      </c>
      <c r="V1149" s="1">
        <v>1.0999999999999999E-10</v>
      </c>
      <c r="W1149" t="s">
        <v>3196</v>
      </c>
      <c r="X1149">
        <v>2.2328000000000001E-2</v>
      </c>
    </row>
    <row r="1150" spans="2:25" x14ac:dyDescent="0.2">
      <c r="B1150" t="s">
        <v>11700</v>
      </c>
      <c r="C1150">
        <v>150</v>
      </c>
      <c r="D1150" t="s">
        <v>3236</v>
      </c>
      <c r="E1150" t="s">
        <v>3237</v>
      </c>
      <c r="F1150">
        <v>4665</v>
      </c>
      <c r="G1150">
        <v>12</v>
      </c>
      <c r="H1150">
        <v>57482677</v>
      </c>
      <c r="I1150">
        <v>57489259</v>
      </c>
      <c r="J1150">
        <v>0.987535198</v>
      </c>
      <c r="K1150" t="s">
        <v>55</v>
      </c>
      <c r="L1150">
        <v>5</v>
      </c>
      <c r="M1150">
        <v>10.16</v>
      </c>
      <c r="N1150">
        <v>3</v>
      </c>
      <c r="O1150" s="1">
        <v>2.6100000000000001E-5</v>
      </c>
      <c r="P1150">
        <v>1.9082600000000002E-2</v>
      </c>
      <c r="Q1150">
        <v>2</v>
      </c>
      <c r="R1150" t="s">
        <v>3238</v>
      </c>
      <c r="S1150" t="s">
        <v>0</v>
      </c>
      <c r="T1150">
        <v>0</v>
      </c>
      <c r="U1150" t="s">
        <v>55</v>
      </c>
      <c r="V1150" s="1">
        <v>1.0999999999999999E-10</v>
      </c>
      <c r="W1150" t="s">
        <v>3196</v>
      </c>
      <c r="X1150" s="1">
        <v>1.7231000000000001E-8</v>
      </c>
      <c r="Y1150" t="s">
        <v>17937</v>
      </c>
    </row>
    <row r="1151" spans="2:25" x14ac:dyDescent="0.2">
      <c r="B1151" t="s">
        <v>11700</v>
      </c>
      <c r="C1151">
        <v>150</v>
      </c>
      <c r="D1151" t="s">
        <v>3239</v>
      </c>
      <c r="E1151" t="s">
        <v>3240</v>
      </c>
      <c r="F1151">
        <v>6778</v>
      </c>
      <c r="G1151">
        <v>12</v>
      </c>
      <c r="H1151">
        <v>57489191</v>
      </c>
      <c r="I1151">
        <v>57525922</v>
      </c>
      <c r="J1151">
        <v>0.100774662</v>
      </c>
      <c r="K1151">
        <v>8.1036382000000004E-2</v>
      </c>
      <c r="L1151">
        <v>5</v>
      </c>
      <c r="M1151">
        <v>10.16</v>
      </c>
      <c r="N1151">
        <v>5</v>
      </c>
      <c r="O1151" s="1">
        <v>2.9499999999999999E-9</v>
      </c>
      <c r="P1151" s="1">
        <v>8.3100000000000001E-6</v>
      </c>
      <c r="Q1151">
        <v>3</v>
      </c>
      <c r="R1151" t="s">
        <v>3241</v>
      </c>
      <c r="S1151" t="s">
        <v>0</v>
      </c>
      <c r="T1151">
        <v>0</v>
      </c>
      <c r="U1151" t="s">
        <v>55</v>
      </c>
      <c r="V1151" s="1">
        <v>1.0999999999999999E-10</v>
      </c>
      <c r="W1151" t="s">
        <v>3196</v>
      </c>
      <c r="X1151">
        <v>9.188E-3</v>
      </c>
      <c r="Y1151" t="s">
        <v>17937</v>
      </c>
    </row>
    <row r="1152" spans="2:25" x14ac:dyDescent="0.2">
      <c r="B1152" t="s">
        <v>11700</v>
      </c>
      <c r="C1152">
        <v>150</v>
      </c>
      <c r="D1152" t="s">
        <v>3242</v>
      </c>
      <c r="E1152" t="s">
        <v>3243</v>
      </c>
      <c r="F1152">
        <v>4035</v>
      </c>
      <c r="G1152">
        <v>12</v>
      </c>
      <c r="H1152">
        <v>57522276</v>
      </c>
      <c r="I1152">
        <v>57607134</v>
      </c>
      <c r="J1152">
        <v>1</v>
      </c>
      <c r="K1152" t="s">
        <v>55</v>
      </c>
      <c r="L1152">
        <v>0</v>
      </c>
      <c r="M1152">
        <v>0</v>
      </c>
      <c r="N1152">
        <v>2</v>
      </c>
      <c r="O1152" s="1">
        <v>2.88E-6</v>
      </c>
      <c r="P1152" s="1">
        <v>3.1900000000000001E-16</v>
      </c>
      <c r="Q1152">
        <v>2</v>
      </c>
      <c r="R1152" t="s">
        <v>3244</v>
      </c>
      <c r="S1152" t="s">
        <v>0</v>
      </c>
      <c r="T1152">
        <v>0</v>
      </c>
      <c r="U1152" t="s">
        <v>55</v>
      </c>
      <c r="V1152" s="1">
        <v>9.900000000000001E-10</v>
      </c>
      <c r="W1152" t="s">
        <v>3196</v>
      </c>
      <c r="X1152">
        <v>4.9494999999999997E-2</v>
      </c>
      <c r="Y1152" t="s">
        <v>17938</v>
      </c>
    </row>
    <row r="1153" spans="2:25" x14ac:dyDescent="0.2">
      <c r="B1153" t="s">
        <v>11700</v>
      </c>
      <c r="C1153">
        <v>150</v>
      </c>
      <c r="D1153" t="s">
        <v>3245</v>
      </c>
      <c r="E1153" t="s">
        <v>3246</v>
      </c>
      <c r="F1153">
        <v>11247</v>
      </c>
      <c r="G1153">
        <v>12</v>
      </c>
      <c r="H1153">
        <v>57610578</v>
      </c>
      <c r="I1153">
        <v>57620232</v>
      </c>
      <c r="J1153">
        <v>0.462095794</v>
      </c>
      <c r="K1153" t="s">
        <v>55</v>
      </c>
      <c r="L1153">
        <v>0</v>
      </c>
      <c r="M1153">
        <v>0</v>
      </c>
      <c r="N1153">
        <v>0</v>
      </c>
      <c r="O1153" t="s">
        <v>55</v>
      </c>
      <c r="P1153" t="s">
        <v>55</v>
      </c>
      <c r="Q1153">
        <v>0</v>
      </c>
      <c r="R1153" t="s">
        <v>55</v>
      </c>
      <c r="S1153" t="s">
        <v>56</v>
      </c>
      <c r="T1153">
        <v>2</v>
      </c>
      <c r="U1153" t="s">
        <v>2684</v>
      </c>
      <c r="V1153" s="1">
        <v>1.0999999999999999E-10</v>
      </c>
      <c r="W1153" t="s">
        <v>3196</v>
      </c>
      <c r="X1153">
        <v>0.46940999999999999</v>
      </c>
    </row>
    <row r="1154" spans="2:25" x14ac:dyDescent="0.2">
      <c r="B1154" t="s">
        <v>11700</v>
      </c>
      <c r="C1154">
        <v>150</v>
      </c>
      <c r="D1154" t="s">
        <v>3247</v>
      </c>
      <c r="E1154" t="s">
        <v>3248</v>
      </c>
      <c r="F1154">
        <v>6472</v>
      </c>
      <c r="G1154">
        <v>12</v>
      </c>
      <c r="H1154">
        <v>57623110</v>
      </c>
      <c r="I1154">
        <v>57628718</v>
      </c>
      <c r="J1154">
        <v>7.487535E-3</v>
      </c>
      <c r="K1154">
        <v>-0.58084229300000001</v>
      </c>
      <c r="L1154">
        <v>0</v>
      </c>
      <c r="M1154">
        <v>0</v>
      </c>
      <c r="N1154">
        <v>0</v>
      </c>
      <c r="O1154" t="s">
        <v>55</v>
      </c>
      <c r="P1154" t="s">
        <v>55</v>
      </c>
      <c r="Q1154">
        <v>0</v>
      </c>
      <c r="R1154" t="s">
        <v>55</v>
      </c>
      <c r="S1154" t="s">
        <v>56</v>
      </c>
      <c r="T1154">
        <v>1</v>
      </c>
      <c r="U1154" t="s">
        <v>135</v>
      </c>
      <c r="V1154" s="1">
        <v>2.9999999999999999E-7</v>
      </c>
      <c r="W1154" t="s">
        <v>3196</v>
      </c>
      <c r="X1154">
        <v>0.34066000000000002</v>
      </c>
      <c r="Y1154" t="s">
        <v>17939</v>
      </c>
    </row>
    <row r="1155" spans="2:25" x14ac:dyDescent="0.2">
      <c r="B1155" t="s">
        <v>11700</v>
      </c>
      <c r="C1155">
        <v>150</v>
      </c>
      <c r="D1155" t="s">
        <v>3249</v>
      </c>
      <c r="E1155" t="s">
        <v>3250</v>
      </c>
      <c r="F1155">
        <v>56901</v>
      </c>
      <c r="G1155">
        <v>12</v>
      </c>
      <c r="H1155">
        <v>57628686</v>
      </c>
      <c r="I1155">
        <v>57634498</v>
      </c>
      <c r="J1155">
        <v>1.4252374999999999E-2</v>
      </c>
      <c r="K1155">
        <v>-0.60670180799999995</v>
      </c>
      <c r="L1155">
        <v>0</v>
      </c>
      <c r="M1155">
        <v>0</v>
      </c>
      <c r="N1155">
        <v>0</v>
      </c>
      <c r="O1155" t="s">
        <v>55</v>
      </c>
      <c r="P1155" t="s">
        <v>55</v>
      </c>
      <c r="Q1155">
        <v>0</v>
      </c>
      <c r="R1155" t="s">
        <v>55</v>
      </c>
      <c r="S1155" t="s">
        <v>56</v>
      </c>
      <c r="T1155">
        <v>2</v>
      </c>
      <c r="U1155" t="s">
        <v>664</v>
      </c>
      <c r="V1155" s="1">
        <v>1.0999999999999999E-10</v>
      </c>
      <c r="W1155" t="s">
        <v>3196</v>
      </c>
      <c r="X1155">
        <v>0.67788999999999999</v>
      </c>
    </row>
    <row r="1156" spans="2:25" x14ac:dyDescent="0.2">
      <c r="B1156" t="s">
        <v>11700</v>
      </c>
      <c r="C1156">
        <v>150</v>
      </c>
      <c r="D1156" t="s">
        <v>3251</v>
      </c>
      <c r="E1156" t="s">
        <v>3252</v>
      </c>
      <c r="F1156">
        <v>64333</v>
      </c>
      <c r="G1156">
        <v>12</v>
      </c>
      <c r="H1156">
        <v>57866038</v>
      </c>
      <c r="I1156">
        <v>57882597</v>
      </c>
      <c r="J1156" s="1">
        <v>2.8900000000000002E-9</v>
      </c>
      <c r="K1156">
        <v>-0.37406464900000003</v>
      </c>
      <c r="L1156">
        <v>0</v>
      </c>
      <c r="M1156">
        <v>0</v>
      </c>
      <c r="N1156">
        <v>0</v>
      </c>
      <c r="O1156" t="s">
        <v>55</v>
      </c>
      <c r="P1156" t="s">
        <v>55</v>
      </c>
      <c r="Q1156">
        <v>0</v>
      </c>
      <c r="R1156" t="s">
        <v>55</v>
      </c>
      <c r="S1156" t="s">
        <v>56</v>
      </c>
      <c r="T1156">
        <v>1</v>
      </c>
      <c r="U1156" t="s">
        <v>71</v>
      </c>
      <c r="V1156" s="1">
        <v>9.900000000000001E-10</v>
      </c>
      <c r="W1156" t="s">
        <v>3196</v>
      </c>
      <c r="X1156">
        <v>0.13164000000000001</v>
      </c>
    </row>
    <row r="1157" spans="2:25" x14ac:dyDescent="0.2">
      <c r="B1157" t="s">
        <v>11700</v>
      </c>
      <c r="C1157">
        <v>150</v>
      </c>
      <c r="D1157" t="s">
        <v>3253</v>
      </c>
      <c r="E1157" t="s">
        <v>3254</v>
      </c>
      <c r="F1157">
        <v>196403</v>
      </c>
      <c r="G1157">
        <v>12</v>
      </c>
      <c r="H1157">
        <v>57998405</v>
      </c>
      <c r="I1157">
        <v>58003587</v>
      </c>
      <c r="J1157">
        <v>0.92113725499999999</v>
      </c>
      <c r="K1157">
        <v>-1.0037549560000001</v>
      </c>
      <c r="L1157">
        <v>0</v>
      </c>
      <c r="M1157">
        <v>0</v>
      </c>
      <c r="N1157">
        <v>1</v>
      </c>
      <c r="O1157">
        <v>2.05813E-4</v>
      </c>
      <c r="P1157">
        <v>6.3185200000000002E-3</v>
      </c>
      <c r="Q1157">
        <v>1</v>
      </c>
      <c r="R1157" t="s">
        <v>128</v>
      </c>
      <c r="S1157" t="s">
        <v>0</v>
      </c>
      <c r="T1157">
        <v>0</v>
      </c>
      <c r="U1157" t="s">
        <v>55</v>
      </c>
      <c r="V1157" s="1">
        <v>1.0999999999999999E-10</v>
      </c>
      <c r="W1157" t="s">
        <v>3196</v>
      </c>
      <c r="X1157">
        <v>1.4775999999999999E-2</v>
      </c>
    </row>
    <row r="1158" spans="2:25" x14ac:dyDescent="0.2">
      <c r="B1158" t="s">
        <v>11700</v>
      </c>
      <c r="C1158">
        <v>150</v>
      </c>
      <c r="D1158" t="s">
        <v>3255</v>
      </c>
      <c r="E1158" t="s">
        <v>3256</v>
      </c>
      <c r="F1158">
        <v>115557</v>
      </c>
      <c r="G1158">
        <v>12</v>
      </c>
      <c r="H1158">
        <v>58003963</v>
      </c>
      <c r="I1158">
        <v>58013162</v>
      </c>
      <c r="J1158" s="1">
        <v>5.1800000000000004E-6</v>
      </c>
      <c r="K1158">
        <v>-0.14006824100000001</v>
      </c>
      <c r="L1158">
        <v>0</v>
      </c>
      <c r="M1158">
        <v>0</v>
      </c>
      <c r="N1158">
        <v>1</v>
      </c>
      <c r="O1158">
        <v>2.4011200000000001E-4</v>
      </c>
      <c r="P1158" s="1">
        <v>1.3799999999999999E-24</v>
      </c>
      <c r="Q1158">
        <v>1</v>
      </c>
      <c r="R1158" t="s">
        <v>505</v>
      </c>
      <c r="S1158" t="s">
        <v>0</v>
      </c>
      <c r="T1158">
        <v>0</v>
      </c>
      <c r="U1158" t="s">
        <v>55</v>
      </c>
      <c r="V1158" s="1">
        <v>1.0999999999999999E-10</v>
      </c>
      <c r="W1158" t="s">
        <v>3196</v>
      </c>
      <c r="X1158">
        <v>0.12959999999999999</v>
      </c>
    </row>
    <row r="1159" spans="2:25" x14ac:dyDescent="0.2">
      <c r="B1159" t="s">
        <v>11700</v>
      </c>
      <c r="C1159">
        <v>151</v>
      </c>
      <c r="D1159" t="s">
        <v>3257</v>
      </c>
      <c r="E1159" t="s">
        <v>3258</v>
      </c>
      <c r="F1159">
        <v>11137</v>
      </c>
      <c r="G1159">
        <v>12</v>
      </c>
      <c r="H1159">
        <v>108079509</v>
      </c>
      <c r="I1159">
        <v>108106944</v>
      </c>
      <c r="J1159" s="1">
        <v>1.8499999999999999E-5</v>
      </c>
      <c r="K1159">
        <v>-0.171875533</v>
      </c>
      <c r="L1159">
        <v>0</v>
      </c>
      <c r="M1159">
        <v>0</v>
      </c>
      <c r="N1159">
        <v>0</v>
      </c>
      <c r="O1159" t="s">
        <v>55</v>
      </c>
      <c r="P1159" t="s">
        <v>55</v>
      </c>
      <c r="Q1159">
        <v>0</v>
      </c>
      <c r="R1159" t="s">
        <v>55</v>
      </c>
      <c r="S1159" t="s">
        <v>56</v>
      </c>
      <c r="T1159">
        <v>2</v>
      </c>
      <c r="U1159" t="s">
        <v>232</v>
      </c>
      <c r="V1159" s="1">
        <v>7.3999999999999998E-13</v>
      </c>
      <c r="W1159" t="s">
        <v>3259</v>
      </c>
      <c r="X1159">
        <v>0.17560000000000001</v>
      </c>
    </row>
    <row r="1160" spans="2:25" x14ac:dyDescent="0.2">
      <c r="B1160" t="s">
        <v>11700</v>
      </c>
      <c r="C1160">
        <v>151</v>
      </c>
      <c r="D1160" t="s">
        <v>3260</v>
      </c>
      <c r="E1160" t="s">
        <v>3261</v>
      </c>
      <c r="F1160">
        <v>11108</v>
      </c>
      <c r="G1160">
        <v>12</v>
      </c>
      <c r="H1160">
        <v>108126643</v>
      </c>
      <c r="I1160">
        <v>108155049</v>
      </c>
      <c r="J1160">
        <v>0.83319684800000005</v>
      </c>
      <c r="K1160">
        <v>-0.18119584999999999</v>
      </c>
      <c r="L1160">
        <v>0</v>
      </c>
      <c r="M1160">
        <v>0</v>
      </c>
      <c r="N1160">
        <v>0</v>
      </c>
      <c r="O1160" t="s">
        <v>55</v>
      </c>
      <c r="P1160" t="s">
        <v>55</v>
      </c>
      <c r="Q1160">
        <v>0</v>
      </c>
      <c r="R1160" t="s">
        <v>55</v>
      </c>
      <c r="S1160" t="s">
        <v>56</v>
      </c>
      <c r="T1160">
        <v>3</v>
      </c>
      <c r="U1160" t="s">
        <v>448</v>
      </c>
      <c r="V1160" s="1">
        <v>6.4999999999999996E-13</v>
      </c>
      <c r="W1160" t="s">
        <v>3262</v>
      </c>
      <c r="X1160">
        <v>0.26466000000000001</v>
      </c>
    </row>
    <row r="1161" spans="2:25" x14ac:dyDescent="0.2">
      <c r="B1161" t="s">
        <v>11700</v>
      </c>
      <c r="C1161">
        <v>151</v>
      </c>
      <c r="D1161" t="s">
        <v>3263</v>
      </c>
      <c r="E1161" t="s">
        <v>3264</v>
      </c>
      <c r="F1161">
        <v>9671</v>
      </c>
      <c r="G1161">
        <v>12</v>
      </c>
      <c r="H1161">
        <v>108523248</v>
      </c>
      <c r="I1161">
        <v>108644314</v>
      </c>
      <c r="J1161">
        <v>0.49402568400000002</v>
      </c>
      <c r="K1161">
        <v>1.1716238859999999</v>
      </c>
      <c r="L1161">
        <v>0</v>
      </c>
      <c r="M1161">
        <v>0</v>
      </c>
      <c r="N1161">
        <v>0</v>
      </c>
      <c r="O1161" t="s">
        <v>55</v>
      </c>
      <c r="P1161" t="s">
        <v>55</v>
      </c>
      <c r="Q1161">
        <v>0</v>
      </c>
      <c r="R1161" t="s">
        <v>55</v>
      </c>
      <c r="S1161" t="s">
        <v>56</v>
      </c>
      <c r="T1161">
        <v>1</v>
      </c>
      <c r="U1161" t="s">
        <v>245</v>
      </c>
      <c r="V1161" s="1">
        <v>1.3E-7</v>
      </c>
      <c r="W1161" t="s">
        <v>3265</v>
      </c>
      <c r="X1161">
        <v>4.3213000000000001E-2</v>
      </c>
    </row>
    <row r="1162" spans="2:25" x14ac:dyDescent="0.2">
      <c r="B1162" t="s">
        <v>11700</v>
      </c>
      <c r="C1162">
        <v>151</v>
      </c>
      <c r="D1162" t="s">
        <v>3266</v>
      </c>
      <c r="E1162" t="s">
        <v>3267</v>
      </c>
      <c r="F1162">
        <v>1240</v>
      </c>
      <c r="G1162">
        <v>12</v>
      </c>
      <c r="H1162">
        <v>108681821</v>
      </c>
      <c r="I1162">
        <v>108733118</v>
      </c>
      <c r="J1162">
        <v>6.8526962999999996E-2</v>
      </c>
      <c r="K1162">
        <v>0.84716148700000005</v>
      </c>
      <c r="L1162">
        <v>0</v>
      </c>
      <c r="M1162">
        <v>0</v>
      </c>
      <c r="N1162">
        <v>0</v>
      </c>
      <c r="O1162" t="s">
        <v>55</v>
      </c>
      <c r="P1162" t="s">
        <v>55</v>
      </c>
      <c r="Q1162">
        <v>0</v>
      </c>
      <c r="R1162" t="s">
        <v>55</v>
      </c>
      <c r="S1162" t="s">
        <v>56</v>
      </c>
      <c r="T1162">
        <v>1</v>
      </c>
      <c r="U1162" t="s">
        <v>245</v>
      </c>
      <c r="V1162" s="1">
        <v>7.3999999999999998E-13</v>
      </c>
      <c r="W1162" t="s">
        <v>3268</v>
      </c>
      <c r="X1162">
        <v>0.22256999999999999</v>
      </c>
    </row>
    <row r="1163" spans="2:25" x14ac:dyDescent="0.2">
      <c r="B1163" t="s">
        <v>11700</v>
      </c>
      <c r="C1163">
        <v>151</v>
      </c>
      <c r="D1163" t="s">
        <v>3269</v>
      </c>
      <c r="E1163" t="s">
        <v>3270</v>
      </c>
      <c r="F1163">
        <v>9733</v>
      </c>
      <c r="G1163">
        <v>12</v>
      </c>
      <c r="H1163">
        <v>108916357</v>
      </c>
      <c r="I1163">
        <v>108955176</v>
      </c>
      <c r="J1163">
        <v>0.99170938500000005</v>
      </c>
      <c r="K1163">
        <v>-0.23033009199999999</v>
      </c>
      <c r="L1163">
        <v>0</v>
      </c>
      <c r="M1163">
        <v>0</v>
      </c>
      <c r="N1163">
        <v>0</v>
      </c>
      <c r="O1163" t="s">
        <v>55</v>
      </c>
      <c r="P1163" t="s">
        <v>55</v>
      </c>
      <c r="Q1163">
        <v>0</v>
      </c>
      <c r="R1163" t="s">
        <v>55</v>
      </c>
      <c r="S1163" t="s">
        <v>56</v>
      </c>
      <c r="T1163">
        <v>2</v>
      </c>
      <c r="U1163" t="s">
        <v>232</v>
      </c>
      <c r="V1163" s="1">
        <v>6.4999999999999996E-13</v>
      </c>
      <c r="W1163" t="s">
        <v>3271</v>
      </c>
      <c r="X1163">
        <v>0.61829999999999996</v>
      </c>
      <c r="Y1163" t="s">
        <v>17940</v>
      </c>
    </row>
    <row r="1164" spans="2:25" x14ac:dyDescent="0.2">
      <c r="B1164" t="s">
        <v>11700</v>
      </c>
      <c r="C1164">
        <v>151</v>
      </c>
      <c r="D1164" t="s">
        <v>3272</v>
      </c>
      <c r="E1164" t="s">
        <v>3273</v>
      </c>
      <c r="F1164">
        <v>23479</v>
      </c>
      <c r="G1164">
        <v>12</v>
      </c>
      <c r="H1164">
        <v>108956358</v>
      </c>
      <c r="I1164">
        <v>108963160</v>
      </c>
      <c r="J1164">
        <v>0.135947771</v>
      </c>
      <c r="K1164">
        <v>0.49453045699999998</v>
      </c>
      <c r="L1164">
        <v>0</v>
      </c>
      <c r="M1164">
        <v>0</v>
      </c>
      <c r="N1164">
        <v>1</v>
      </c>
      <c r="O1164" s="1">
        <v>3.6999999999999998E-5</v>
      </c>
      <c r="P1164">
        <v>5.4084099999999998E-3</v>
      </c>
      <c r="Q1164">
        <v>1</v>
      </c>
      <c r="R1164" t="s">
        <v>2128</v>
      </c>
      <c r="S1164" t="s">
        <v>56</v>
      </c>
      <c r="T1164">
        <v>2</v>
      </c>
      <c r="U1164" t="s">
        <v>232</v>
      </c>
      <c r="V1164" s="1">
        <v>6.4999999999999996E-13</v>
      </c>
      <c r="W1164" t="s">
        <v>3274</v>
      </c>
      <c r="X1164">
        <v>0.83360999999999996</v>
      </c>
      <c r="Y1164" t="s">
        <v>17941</v>
      </c>
    </row>
    <row r="1165" spans="2:25" x14ac:dyDescent="0.2">
      <c r="B1165" t="s">
        <v>11700</v>
      </c>
      <c r="C1165">
        <v>151</v>
      </c>
      <c r="D1165" t="s">
        <v>3275</v>
      </c>
      <c r="E1165" t="s">
        <v>3276</v>
      </c>
      <c r="F1165">
        <v>6404</v>
      </c>
      <c r="G1165">
        <v>12</v>
      </c>
      <c r="H1165">
        <v>109015686</v>
      </c>
      <c r="I1165">
        <v>109027735</v>
      </c>
      <c r="J1165">
        <v>4.9544250000000001E-3</v>
      </c>
      <c r="K1165">
        <v>0.82623412299999999</v>
      </c>
      <c r="L1165">
        <v>0</v>
      </c>
      <c r="M1165">
        <v>0</v>
      </c>
      <c r="N1165">
        <v>0</v>
      </c>
      <c r="O1165" t="s">
        <v>55</v>
      </c>
      <c r="P1165" t="s">
        <v>55</v>
      </c>
      <c r="Q1165">
        <v>0</v>
      </c>
      <c r="R1165" t="s">
        <v>55</v>
      </c>
      <c r="S1165" t="s">
        <v>56</v>
      </c>
      <c r="T1165">
        <v>2</v>
      </c>
      <c r="U1165" t="s">
        <v>232</v>
      </c>
      <c r="V1165" s="1">
        <v>6.4999999999999996E-13</v>
      </c>
      <c r="W1165" t="s">
        <v>3271</v>
      </c>
      <c r="X1165">
        <v>0.38427</v>
      </c>
    </row>
    <row r="1166" spans="2:25" x14ac:dyDescent="0.2">
      <c r="B1166" t="s">
        <v>11700</v>
      </c>
      <c r="C1166">
        <v>151</v>
      </c>
      <c r="D1166" t="s">
        <v>3277</v>
      </c>
      <c r="E1166" t="s">
        <v>3278</v>
      </c>
      <c r="F1166">
        <v>54434</v>
      </c>
      <c r="G1166">
        <v>12</v>
      </c>
      <c r="H1166">
        <v>109176466</v>
      </c>
      <c r="I1166">
        <v>109251366</v>
      </c>
      <c r="J1166">
        <v>0.98715874100000001</v>
      </c>
      <c r="K1166">
        <v>-2.0118081170000002</v>
      </c>
      <c r="L1166">
        <v>0</v>
      </c>
      <c r="M1166">
        <v>0</v>
      </c>
      <c r="N1166">
        <v>0</v>
      </c>
      <c r="O1166" t="s">
        <v>55</v>
      </c>
      <c r="P1166" t="s">
        <v>55</v>
      </c>
      <c r="Q1166">
        <v>0</v>
      </c>
      <c r="R1166" t="s">
        <v>55</v>
      </c>
      <c r="S1166" t="s">
        <v>56</v>
      </c>
      <c r="T1166">
        <v>3</v>
      </c>
      <c r="U1166" t="s">
        <v>1248</v>
      </c>
      <c r="V1166" s="1">
        <v>6.4999999999999996E-13</v>
      </c>
      <c r="W1166" t="s">
        <v>3279</v>
      </c>
      <c r="X1166">
        <v>5.5357000000000003E-2</v>
      </c>
    </row>
    <row r="1167" spans="2:25" x14ac:dyDescent="0.2">
      <c r="B1167" t="s">
        <v>11700</v>
      </c>
      <c r="C1167">
        <v>151</v>
      </c>
      <c r="D1167" t="s">
        <v>3280</v>
      </c>
      <c r="E1167" t="s">
        <v>3281</v>
      </c>
      <c r="F1167">
        <v>1610</v>
      </c>
      <c r="G1167">
        <v>12</v>
      </c>
      <c r="H1167">
        <v>109252708</v>
      </c>
      <c r="I1167">
        <v>109294819</v>
      </c>
      <c r="J1167" s="1">
        <v>9.2599999999999998E-15</v>
      </c>
      <c r="K1167">
        <v>3.1721517999999997E-2</v>
      </c>
      <c r="L1167">
        <v>0</v>
      </c>
      <c r="M1167">
        <v>0</v>
      </c>
      <c r="N1167">
        <v>0</v>
      </c>
      <c r="O1167" t="s">
        <v>55</v>
      </c>
      <c r="P1167" t="s">
        <v>55</v>
      </c>
      <c r="Q1167">
        <v>0</v>
      </c>
      <c r="R1167" t="s">
        <v>55</v>
      </c>
      <c r="S1167" t="s">
        <v>56</v>
      </c>
      <c r="T1167">
        <v>3</v>
      </c>
      <c r="U1167" t="s">
        <v>1248</v>
      </c>
      <c r="V1167" s="1">
        <v>6.4999999999999996E-13</v>
      </c>
      <c r="W1167" t="s">
        <v>3279</v>
      </c>
      <c r="X1167">
        <v>0.27267999999999998</v>
      </c>
      <c r="Y1167" t="s">
        <v>17645</v>
      </c>
    </row>
    <row r="1168" spans="2:25" x14ac:dyDescent="0.2">
      <c r="B1168" t="s">
        <v>11700</v>
      </c>
      <c r="C1168">
        <v>151</v>
      </c>
      <c r="D1168" t="s">
        <v>3282</v>
      </c>
      <c r="E1168" t="s">
        <v>3283</v>
      </c>
      <c r="F1168">
        <v>55530</v>
      </c>
      <c r="G1168">
        <v>12</v>
      </c>
      <c r="H1168">
        <v>109304658</v>
      </c>
      <c r="I1168">
        <v>109459045</v>
      </c>
      <c r="J1168" t="s">
        <v>55</v>
      </c>
      <c r="K1168" t="s">
        <v>55</v>
      </c>
      <c r="L1168">
        <v>0</v>
      </c>
      <c r="M1168">
        <v>0</v>
      </c>
      <c r="N1168">
        <v>0</v>
      </c>
      <c r="O1168" t="s">
        <v>55</v>
      </c>
      <c r="P1168" t="s">
        <v>55</v>
      </c>
      <c r="Q1168">
        <v>0</v>
      </c>
      <c r="R1168" t="s">
        <v>55</v>
      </c>
      <c r="S1168" t="s">
        <v>56</v>
      </c>
      <c r="T1168">
        <v>4</v>
      </c>
      <c r="U1168" t="s">
        <v>428</v>
      </c>
      <c r="V1168" s="1">
        <v>7.3999999999999998E-13</v>
      </c>
      <c r="W1168" t="s">
        <v>3284</v>
      </c>
      <c r="X1168">
        <v>0.17127000000000001</v>
      </c>
    </row>
    <row r="1169" spans="2:25" x14ac:dyDescent="0.2">
      <c r="B1169" t="s">
        <v>11700</v>
      </c>
      <c r="C1169">
        <v>151</v>
      </c>
      <c r="D1169" t="s">
        <v>3285</v>
      </c>
      <c r="E1169" t="s">
        <v>3286</v>
      </c>
      <c r="F1169">
        <v>84749</v>
      </c>
      <c r="G1169">
        <v>12</v>
      </c>
      <c r="H1169">
        <v>109460894</v>
      </c>
      <c r="I1169">
        <v>109525831</v>
      </c>
      <c r="J1169">
        <v>0.309014179</v>
      </c>
      <c r="K1169">
        <v>-0.70941327799999998</v>
      </c>
      <c r="L1169">
        <v>0</v>
      </c>
      <c r="M1169">
        <v>0</v>
      </c>
      <c r="N1169">
        <v>0</v>
      </c>
      <c r="O1169" t="s">
        <v>55</v>
      </c>
      <c r="P1169" t="s">
        <v>55</v>
      </c>
      <c r="Q1169">
        <v>0</v>
      </c>
      <c r="R1169" t="s">
        <v>55</v>
      </c>
      <c r="S1169" t="s">
        <v>56</v>
      </c>
      <c r="T1169">
        <v>3</v>
      </c>
      <c r="U1169" t="s">
        <v>228</v>
      </c>
      <c r="V1169" s="1">
        <v>6.9999999999999998E-9</v>
      </c>
      <c r="W1169" t="s">
        <v>3265</v>
      </c>
      <c r="X1169">
        <v>0.18904000000000001</v>
      </c>
    </row>
    <row r="1170" spans="2:25" x14ac:dyDescent="0.2">
      <c r="B1170" t="s">
        <v>11700</v>
      </c>
      <c r="C1170">
        <v>151</v>
      </c>
      <c r="D1170" t="s">
        <v>3287</v>
      </c>
      <c r="E1170" t="s">
        <v>3288</v>
      </c>
      <c r="F1170">
        <v>121642</v>
      </c>
      <c r="G1170">
        <v>12</v>
      </c>
      <c r="H1170">
        <v>109525996</v>
      </c>
      <c r="I1170">
        <v>109531436</v>
      </c>
      <c r="J1170">
        <v>8.1668599999999995E-4</v>
      </c>
      <c r="K1170">
        <v>-0.24828191899999999</v>
      </c>
      <c r="L1170">
        <v>0</v>
      </c>
      <c r="M1170">
        <v>0</v>
      </c>
      <c r="N1170">
        <v>15</v>
      </c>
      <c r="O1170" s="1">
        <v>6.8100000000000002E-5</v>
      </c>
      <c r="P1170" s="1">
        <v>1.99E-8</v>
      </c>
      <c r="Q1170">
        <v>1</v>
      </c>
      <c r="R1170" t="s">
        <v>1052</v>
      </c>
      <c r="S1170" t="s">
        <v>56</v>
      </c>
      <c r="T1170">
        <v>4</v>
      </c>
      <c r="U1170" t="s">
        <v>205</v>
      </c>
      <c r="V1170" s="1">
        <v>6.4999999999999996E-13</v>
      </c>
      <c r="W1170" t="s">
        <v>3289</v>
      </c>
      <c r="X1170">
        <v>5.4452E-2</v>
      </c>
    </row>
    <row r="1171" spans="2:25" x14ac:dyDescent="0.2">
      <c r="B1171" t="s">
        <v>11700</v>
      </c>
      <c r="C1171">
        <v>151</v>
      </c>
      <c r="D1171" t="s">
        <v>3290</v>
      </c>
      <c r="E1171" t="s">
        <v>3291</v>
      </c>
      <c r="F1171">
        <v>7374</v>
      </c>
      <c r="G1171">
        <v>12</v>
      </c>
      <c r="H1171">
        <v>109535379</v>
      </c>
      <c r="I1171">
        <v>109548797</v>
      </c>
      <c r="J1171">
        <v>4.6581153E-2</v>
      </c>
      <c r="K1171">
        <v>-1.048065563</v>
      </c>
      <c r="L1171">
        <v>0</v>
      </c>
      <c r="M1171">
        <v>0</v>
      </c>
      <c r="N1171">
        <v>343</v>
      </c>
      <c r="O1171" s="1">
        <v>7.2199999999999998E-41</v>
      </c>
      <c r="P1171" s="1">
        <v>1.3799999999999999E-34</v>
      </c>
      <c r="Q1171">
        <v>2</v>
      </c>
      <c r="R1171" t="s">
        <v>3292</v>
      </c>
      <c r="S1171" t="s">
        <v>56</v>
      </c>
      <c r="T1171">
        <v>4</v>
      </c>
      <c r="U1171" t="s">
        <v>205</v>
      </c>
      <c r="V1171" s="1">
        <v>5.4000000000000002E-13</v>
      </c>
      <c r="W1171" t="s">
        <v>3293</v>
      </c>
      <c r="X1171">
        <v>0.72080999999999995</v>
      </c>
      <c r="Y1171" t="s">
        <v>17942</v>
      </c>
    </row>
    <row r="1172" spans="2:25" x14ac:dyDescent="0.2">
      <c r="B1172" t="s">
        <v>11700</v>
      </c>
      <c r="C1172">
        <v>151</v>
      </c>
      <c r="D1172" t="s">
        <v>3294</v>
      </c>
      <c r="E1172" t="s">
        <v>3295</v>
      </c>
      <c r="F1172">
        <v>32</v>
      </c>
      <c r="G1172">
        <v>12</v>
      </c>
      <c r="H1172">
        <v>109554400</v>
      </c>
      <c r="I1172">
        <v>109706031</v>
      </c>
      <c r="J1172" s="1">
        <v>5.1199999999999996E-22</v>
      </c>
      <c r="K1172">
        <v>0.13695269900000001</v>
      </c>
      <c r="L1172">
        <v>0</v>
      </c>
      <c r="M1172">
        <v>0</v>
      </c>
      <c r="N1172">
        <v>160</v>
      </c>
      <c r="O1172" s="1">
        <v>1.1000000000000001E-7</v>
      </c>
      <c r="P1172" s="1">
        <v>1.08E-39</v>
      </c>
      <c r="Q1172">
        <v>2</v>
      </c>
      <c r="R1172" t="s">
        <v>3296</v>
      </c>
      <c r="S1172" t="s">
        <v>56</v>
      </c>
      <c r="T1172">
        <v>5</v>
      </c>
      <c r="U1172" t="s">
        <v>3297</v>
      </c>
      <c r="V1172" s="1">
        <v>6.4999999999999996E-13</v>
      </c>
      <c r="W1172" t="s">
        <v>3298</v>
      </c>
      <c r="X1172">
        <v>0.31785999999999998</v>
      </c>
    </row>
    <row r="1173" spans="2:25" x14ac:dyDescent="0.2">
      <c r="B1173" t="s">
        <v>11700</v>
      </c>
      <c r="C1173">
        <v>151</v>
      </c>
      <c r="D1173" t="s">
        <v>3299</v>
      </c>
      <c r="E1173" t="s">
        <v>3300</v>
      </c>
      <c r="F1173">
        <v>121643</v>
      </c>
      <c r="G1173">
        <v>12</v>
      </c>
      <c r="H1173">
        <v>109715784</v>
      </c>
      <c r="I1173">
        <v>109747025</v>
      </c>
      <c r="J1173">
        <v>0.13306055</v>
      </c>
      <c r="K1173">
        <v>-0.465356883</v>
      </c>
      <c r="L1173">
        <v>0</v>
      </c>
      <c r="M1173">
        <v>0</v>
      </c>
      <c r="N1173">
        <v>350</v>
      </c>
      <c r="O1173" s="1">
        <v>1.5599999999999999E-72</v>
      </c>
      <c r="P1173" s="1">
        <v>1.78E-62</v>
      </c>
      <c r="Q1173">
        <v>4</v>
      </c>
      <c r="R1173" t="s">
        <v>3301</v>
      </c>
      <c r="S1173" t="s">
        <v>56</v>
      </c>
      <c r="T1173">
        <v>5</v>
      </c>
      <c r="U1173" t="s">
        <v>3302</v>
      </c>
      <c r="V1173" s="1">
        <v>5.4000000000000002E-13</v>
      </c>
      <c r="W1173" t="s">
        <v>3303</v>
      </c>
      <c r="X1173">
        <v>4.0980000000000001E-3</v>
      </c>
    </row>
    <row r="1174" spans="2:25" x14ac:dyDescent="0.2">
      <c r="B1174" t="s">
        <v>11700</v>
      </c>
      <c r="C1174">
        <v>151</v>
      </c>
      <c r="D1174" t="s">
        <v>3304</v>
      </c>
      <c r="E1174" t="s">
        <v>3305</v>
      </c>
      <c r="F1174">
        <v>283446</v>
      </c>
      <c r="G1174">
        <v>12</v>
      </c>
      <c r="H1174">
        <v>109785708</v>
      </c>
      <c r="I1174">
        <v>109893328</v>
      </c>
      <c r="J1174" s="1">
        <v>2.9199999999999999E-17</v>
      </c>
      <c r="K1174">
        <v>0.26994712599999998</v>
      </c>
      <c r="L1174">
        <v>215</v>
      </c>
      <c r="M1174">
        <v>14.71</v>
      </c>
      <c r="N1174">
        <v>350</v>
      </c>
      <c r="O1174" s="1">
        <v>3.7899999999999998E-58</v>
      </c>
      <c r="P1174" s="1">
        <v>8.4299999999999996E-55</v>
      </c>
      <c r="Q1174">
        <v>5</v>
      </c>
      <c r="R1174" t="s">
        <v>3306</v>
      </c>
      <c r="S1174" t="s">
        <v>56</v>
      </c>
      <c r="T1174">
        <v>7</v>
      </c>
      <c r="U1174" t="s">
        <v>896</v>
      </c>
      <c r="V1174" s="1">
        <v>5.4000000000000002E-13</v>
      </c>
      <c r="W1174" t="s">
        <v>3307</v>
      </c>
      <c r="X1174" s="1">
        <v>4.0685E-11</v>
      </c>
      <c r="Y1174" t="s">
        <v>17943</v>
      </c>
    </row>
    <row r="1175" spans="2:25" x14ac:dyDescent="0.2">
      <c r="B1175" t="s">
        <v>11700</v>
      </c>
      <c r="C1175">
        <v>151</v>
      </c>
      <c r="D1175" t="s">
        <v>3308</v>
      </c>
      <c r="E1175" t="s">
        <v>3309</v>
      </c>
      <c r="F1175">
        <v>83892</v>
      </c>
      <c r="G1175">
        <v>12</v>
      </c>
      <c r="H1175">
        <v>109886461</v>
      </c>
      <c r="I1175">
        <v>109915349</v>
      </c>
      <c r="J1175">
        <v>0.17266981300000001</v>
      </c>
      <c r="K1175">
        <v>0.58587256600000004</v>
      </c>
      <c r="L1175">
        <v>90</v>
      </c>
      <c r="M1175">
        <v>14.71</v>
      </c>
      <c r="N1175">
        <v>348</v>
      </c>
      <c r="O1175" s="1">
        <v>7.2899999999999994E-23</v>
      </c>
      <c r="P1175" s="1">
        <v>7.7499999999999999E-34</v>
      </c>
      <c r="Q1175">
        <v>21</v>
      </c>
      <c r="R1175" t="s">
        <v>3310</v>
      </c>
      <c r="S1175" t="s">
        <v>56</v>
      </c>
      <c r="T1175">
        <v>9</v>
      </c>
      <c r="U1175" t="s">
        <v>3311</v>
      </c>
      <c r="V1175" s="1">
        <v>5.4000000000000002E-13</v>
      </c>
      <c r="W1175" t="s">
        <v>3312</v>
      </c>
      <c r="X1175" s="1">
        <v>9.5437999999999998E-12</v>
      </c>
    </row>
    <row r="1176" spans="2:25" x14ac:dyDescent="0.2">
      <c r="B1176" t="s">
        <v>11700</v>
      </c>
      <c r="C1176">
        <v>151</v>
      </c>
      <c r="D1176" t="s">
        <v>3313</v>
      </c>
      <c r="E1176" t="s">
        <v>3314</v>
      </c>
      <c r="F1176">
        <v>89910</v>
      </c>
      <c r="G1176">
        <v>12</v>
      </c>
      <c r="H1176">
        <v>109915207</v>
      </c>
      <c r="I1176">
        <v>109974507</v>
      </c>
      <c r="J1176">
        <v>9.3877059999999991E-3</v>
      </c>
      <c r="K1176">
        <v>0.78622585099999998</v>
      </c>
      <c r="L1176">
        <v>82</v>
      </c>
      <c r="M1176">
        <v>11.41</v>
      </c>
      <c r="N1176">
        <v>313</v>
      </c>
      <c r="O1176" s="1">
        <v>3.7200000000000001E-20</v>
      </c>
      <c r="P1176" s="1">
        <v>1.1500000000000001E-24</v>
      </c>
      <c r="Q1176">
        <v>15</v>
      </c>
      <c r="R1176" t="s">
        <v>3315</v>
      </c>
      <c r="S1176" t="s">
        <v>56</v>
      </c>
      <c r="T1176">
        <v>9</v>
      </c>
      <c r="U1176" t="s">
        <v>3311</v>
      </c>
      <c r="V1176" s="1">
        <v>5.4000000000000002E-13</v>
      </c>
      <c r="W1176" t="s">
        <v>3316</v>
      </c>
      <c r="X1176" s="1">
        <v>1.5128E-12</v>
      </c>
      <c r="Y1176" t="s">
        <v>17944</v>
      </c>
    </row>
    <row r="1177" spans="2:25" x14ac:dyDescent="0.2">
      <c r="B1177" t="s">
        <v>11700</v>
      </c>
      <c r="C1177">
        <v>151</v>
      </c>
      <c r="D1177" t="s">
        <v>3317</v>
      </c>
      <c r="E1177" t="s">
        <v>3318</v>
      </c>
      <c r="F1177">
        <v>326625</v>
      </c>
      <c r="G1177">
        <v>12</v>
      </c>
      <c r="H1177">
        <v>109991542</v>
      </c>
      <c r="I1177">
        <v>110011679</v>
      </c>
      <c r="J1177">
        <v>3.8771600000000002E-3</v>
      </c>
      <c r="K1177">
        <v>2.918192677</v>
      </c>
      <c r="L1177">
        <v>36</v>
      </c>
      <c r="M1177">
        <v>9.76</v>
      </c>
      <c r="N1177">
        <v>353</v>
      </c>
      <c r="O1177" s="1">
        <v>9.01E-21</v>
      </c>
      <c r="P1177" s="1">
        <v>4.9400000000000004E-16</v>
      </c>
      <c r="Q1177">
        <v>26</v>
      </c>
      <c r="R1177" t="s">
        <v>3319</v>
      </c>
      <c r="S1177" t="s">
        <v>56</v>
      </c>
      <c r="T1177">
        <v>2</v>
      </c>
      <c r="U1177" t="s">
        <v>232</v>
      </c>
      <c r="V1177" s="1">
        <v>5.4000000000000002E-13</v>
      </c>
      <c r="W1177" t="s">
        <v>3320</v>
      </c>
      <c r="X1177" s="1">
        <v>2.4639E-12</v>
      </c>
      <c r="Y1177" t="s">
        <v>17945</v>
      </c>
    </row>
    <row r="1178" spans="2:25" x14ac:dyDescent="0.2">
      <c r="B1178" t="s">
        <v>11700</v>
      </c>
      <c r="C1178">
        <v>151</v>
      </c>
      <c r="D1178" t="s">
        <v>3321</v>
      </c>
      <c r="E1178" t="s">
        <v>3322</v>
      </c>
      <c r="F1178">
        <v>4598</v>
      </c>
      <c r="G1178">
        <v>12</v>
      </c>
      <c r="H1178">
        <v>110011060</v>
      </c>
      <c r="I1178">
        <v>110035067</v>
      </c>
      <c r="J1178">
        <v>4.2161397000000003E-2</v>
      </c>
      <c r="K1178">
        <v>-0.50888199700000003</v>
      </c>
      <c r="L1178">
        <v>48</v>
      </c>
      <c r="M1178">
        <v>15.05</v>
      </c>
      <c r="N1178">
        <v>298</v>
      </c>
      <c r="O1178" s="1">
        <v>2.61E-18</v>
      </c>
      <c r="P1178" s="1">
        <v>2.7300000000000001E-21</v>
      </c>
      <c r="Q1178">
        <v>12</v>
      </c>
      <c r="R1178" t="s">
        <v>3323</v>
      </c>
      <c r="S1178" t="s">
        <v>56</v>
      </c>
      <c r="T1178">
        <v>2</v>
      </c>
      <c r="U1178" t="s">
        <v>232</v>
      </c>
      <c r="V1178" s="1">
        <v>5.4000000000000002E-13</v>
      </c>
      <c r="W1178" t="s">
        <v>3324</v>
      </c>
      <c r="X1178" s="1">
        <v>1.584E-11</v>
      </c>
      <c r="Y1178" t="s">
        <v>17946</v>
      </c>
    </row>
    <row r="1179" spans="2:25" x14ac:dyDescent="0.2">
      <c r="B1179" t="s">
        <v>11700</v>
      </c>
      <c r="C1179">
        <v>151</v>
      </c>
      <c r="D1179" t="s">
        <v>3325</v>
      </c>
      <c r="E1179" t="s">
        <v>3326</v>
      </c>
      <c r="F1179">
        <v>84915</v>
      </c>
      <c r="G1179">
        <v>12</v>
      </c>
      <c r="H1179">
        <v>110152033</v>
      </c>
      <c r="I1179">
        <v>110208312</v>
      </c>
      <c r="J1179">
        <v>0.40038907200000001</v>
      </c>
      <c r="K1179" t="s">
        <v>55</v>
      </c>
      <c r="L1179">
        <v>0</v>
      </c>
      <c r="M1179">
        <v>0</v>
      </c>
      <c r="N1179">
        <v>0</v>
      </c>
      <c r="O1179" t="s">
        <v>55</v>
      </c>
      <c r="P1179" t="s">
        <v>55</v>
      </c>
      <c r="Q1179">
        <v>0</v>
      </c>
      <c r="R1179" t="s">
        <v>55</v>
      </c>
      <c r="S1179" t="s">
        <v>56</v>
      </c>
      <c r="T1179">
        <v>9</v>
      </c>
      <c r="U1179" t="s">
        <v>3327</v>
      </c>
      <c r="V1179" s="1">
        <v>5.4000000000000002E-13</v>
      </c>
      <c r="W1179" t="s">
        <v>3328</v>
      </c>
      <c r="X1179">
        <v>4.5394999999999998E-2</v>
      </c>
    </row>
    <row r="1180" spans="2:25" x14ac:dyDescent="0.2">
      <c r="B1180" t="s">
        <v>11700</v>
      </c>
      <c r="C1180">
        <v>151</v>
      </c>
      <c r="D1180" t="s">
        <v>3329</v>
      </c>
      <c r="E1180" t="s">
        <v>3330</v>
      </c>
      <c r="F1180">
        <v>59341</v>
      </c>
      <c r="G1180">
        <v>12</v>
      </c>
      <c r="H1180">
        <v>110220890</v>
      </c>
      <c r="I1180">
        <v>110271212</v>
      </c>
      <c r="J1180" s="1">
        <v>7.3200000000000002E-6</v>
      </c>
      <c r="K1180">
        <v>-0.73897045800000005</v>
      </c>
      <c r="L1180">
        <v>0</v>
      </c>
      <c r="M1180">
        <v>0</v>
      </c>
      <c r="N1180">
        <v>1</v>
      </c>
      <c r="O1180" s="1">
        <v>2.0800000000000001E-5</v>
      </c>
      <c r="P1180" s="1">
        <v>8.7199999999999999E-10</v>
      </c>
      <c r="Q1180">
        <v>1</v>
      </c>
      <c r="R1180" t="s">
        <v>128</v>
      </c>
      <c r="S1180" t="s">
        <v>56</v>
      </c>
      <c r="T1180">
        <v>6</v>
      </c>
      <c r="U1180" t="s">
        <v>3331</v>
      </c>
      <c r="V1180" s="1">
        <v>6.4999999999999996E-13</v>
      </c>
      <c r="W1180" t="s">
        <v>3332</v>
      </c>
      <c r="X1180">
        <v>0.76902000000000004</v>
      </c>
      <c r="Y1180" t="s">
        <v>17947</v>
      </c>
    </row>
    <row r="1181" spans="2:25" x14ac:dyDescent="0.2">
      <c r="B1181" t="s">
        <v>11700</v>
      </c>
      <c r="C1181">
        <v>151</v>
      </c>
      <c r="D1181" t="s">
        <v>3333</v>
      </c>
      <c r="E1181" t="s">
        <v>3334</v>
      </c>
      <c r="F1181">
        <v>51228</v>
      </c>
      <c r="G1181">
        <v>12</v>
      </c>
      <c r="H1181">
        <v>110288748</v>
      </c>
      <c r="I1181">
        <v>110318293</v>
      </c>
      <c r="J1181">
        <v>0.227088706</v>
      </c>
      <c r="K1181">
        <v>6.3857558999999994E-2</v>
      </c>
      <c r="L1181">
        <v>0</v>
      </c>
      <c r="M1181">
        <v>0</v>
      </c>
      <c r="N1181">
        <v>2</v>
      </c>
      <c r="O1181" s="1">
        <v>2.37E-5</v>
      </c>
      <c r="P1181" s="1">
        <v>1.3799999999999999E-13</v>
      </c>
      <c r="Q1181">
        <v>2</v>
      </c>
      <c r="R1181" t="s">
        <v>3335</v>
      </c>
      <c r="S1181" t="s">
        <v>56</v>
      </c>
      <c r="T1181">
        <v>6</v>
      </c>
      <c r="U1181" t="s">
        <v>3336</v>
      </c>
      <c r="V1181" s="1">
        <v>6.4999999999999996E-13</v>
      </c>
      <c r="W1181" t="s">
        <v>3337</v>
      </c>
      <c r="X1181">
        <v>0.66427000000000003</v>
      </c>
    </row>
    <row r="1182" spans="2:25" x14ac:dyDescent="0.2">
      <c r="B1182" t="s">
        <v>11700</v>
      </c>
      <c r="C1182">
        <v>151</v>
      </c>
      <c r="D1182" t="s">
        <v>3338</v>
      </c>
      <c r="E1182" t="s">
        <v>3339</v>
      </c>
      <c r="F1182">
        <v>84260</v>
      </c>
      <c r="G1182">
        <v>12</v>
      </c>
      <c r="H1182">
        <v>110338069</v>
      </c>
      <c r="I1182">
        <v>110421646</v>
      </c>
      <c r="J1182" s="1">
        <v>7.0000000000000001E-12</v>
      </c>
      <c r="K1182">
        <v>-0.57243413799999998</v>
      </c>
      <c r="L1182">
        <v>0</v>
      </c>
      <c r="M1182">
        <v>0</v>
      </c>
      <c r="N1182">
        <v>0</v>
      </c>
      <c r="O1182" t="s">
        <v>55</v>
      </c>
      <c r="P1182" t="s">
        <v>55</v>
      </c>
      <c r="Q1182">
        <v>0</v>
      </c>
      <c r="R1182" t="s">
        <v>55</v>
      </c>
      <c r="S1182" t="s">
        <v>56</v>
      </c>
      <c r="T1182">
        <v>2</v>
      </c>
      <c r="U1182" t="s">
        <v>138</v>
      </c>
      <c r="V1182" s="1">
        <v>7.3999999999999998E-13</v>
      </c>
      <c r="W1182" t="s">
        <v>3340</v>
      </c>
      <c r="X1182">
        <v>0.82265999999999995</v>
      </c>
    </row>
    <row r="1183" spans="2:25" x14ac:dyDescent="0.2">
      <c r="B1183" t="s">
        <v>11700</v>
      </c>
      <c r="C1183">
        <v>151</v>
      </c>
      <c r="D1183" t="s">
        <v>3341</v>
      </c>
      <c r="E1183" t="s">
        <v>3342</v>
      </c>
      <c r="F1183">
        <v>9815</v>
      </c>
      <c r="G1183">
        <v>12</v>
      </c>
      <c r="H1183">
        <v>110367607</v>
      </c>
      <c r="I1183">
        <v>110434194</v>
      </c>
      <c r="J1183">
        <v>0.97063270099999999</v>
      </c>
      <c r="K1183">
        <v>-0.94295904900000005</v>
      </c>
      <c r="L1183">
        <v>0</v>
      </c>
      <c r="M1183">
        <v>0</v>
      </c>
      <c r="N1183">
        <v>0</v>
      </c>
      <c r="O1183" t="s">
        <v>55</v>
      </c>
      <c r="P1183" t="s">
        <v>55</v>
      </c>
      <c r="Q1183">
        <v>0</v>
      </c>
      <c r="R1183" t="s">
        <v>55</v>
      </c>
      <c r="S1183" t="s">
        <v>56</v>
      </c>
      <c r="T1183">
        <v>4</v>
      </c>
      <c r="U1183" t="s">
        <v>3343</v>
      </c>
      <c r="V1183" s="1">
        <v>7.3999999999999998E-13</v>
      </c>
      <c r="W1183" t="s">
        <v>3344</v>
      </c>
      <c r="X1183">
        <v>0.87614000000000003</v>
      </c>
    </row>
    <row r="1184" spans="2:25" x14ac:dyDescent="0.2">
      <c r="B1184" t="s">
        <v>11700</v>
      </c>
      <c r="C1184">
        <v>151</v>
      </c>
      <c r="D1184" t="s">
        <v>3345</v>
      </c>
      <c r="E1184" t="s">
        <v>3346</v>
      </c>
      <c r="F1184">
        <v>88455</v>
      </c>
      <c r="G1184">
        <v>12</v>
      </c>
      <c r="H1184">
        <v>110436991</v>
      </c>
      <c r="I1184">
        <v>110477568</v>
      </c>
      <c r="J1184">
        <v>0.35062480899999998</v>
      </c>
      <c r="K1184">
        <v>-0.73203531399999999</v>
      </c>
      <c r="L1184">
        <v>0</v>
      </c>
      <c r="M1184">
        <v>0</v>
      </c>
      <c r="N1184">
        <v>6</v>
      </c>
      <c r="O1184" s="1">
        <v>3.72E-6</v>
      </c>
      <c r="P1184">
        <v>1.11144E-2</v>
      </c>
      <c r="Q1184">
        <v>1</v>
      </c>
      <c r="R1184" t="s">
        <v>1686</v>
      </c>
      <c r="S1184" t="s">
        <v>56</v>
      </c>
      <c r="T1184">
        <v>4</v>
      </c>
      <c r="U1184" t="s">
        <v>3343</v>
      </c>
      <c r="V1184" s="1">
        <v>7.3999999999999998E-13</v>
      </c>
      <c r="W1184" t="s">
        <v>3347</v>
      </c>
      <c r="X1184">
        <v>0.74131999999999998</v>
      </c>
    </row>
    <row r="1185" spans="2:25" x14ac:dyDescent="0.2">
      <c r="B1185" t="s">
        <v>11700</v>
      </c>
      <c r="C1185">
        <v>151</v>
      </c>
      <c r="D1185" t="s">
        <v>3348</v>
      </c>
      <c r="E1185" t="s">
        <v>3349</v>
      </c>
      <c r="F1185">
        <v>28981</v>
      </c>
      <c r="G1185">
        <v>12</v>
      </c>
      <c r="H1185">
        <v>110562140</v>
      </c>
      <c r="I1185">
        <v>110656602</v>
      </c>
      <c r="J1185" s="1">
        <v>5.7599999999999997E-7</v>
      </c>
      <c r="K1185">
        <v>-0.471138363</v>
      </c>
      <c r="L1185">
        <v>0</v>
      </c>
      <c r="M1185">
        <v>0</v>
      </c>
      <c r="N1185">
        <v>1</v>
      </c>
      <c r="O1185" s="1">
        <v>6.9900000000000005E-5</v>
      </c>
      <c r="P1185" s="1">
        <v>3.1699999999999999E-7</v>
      </c>
      <c r="Q1185">
        <v>1</v>
      </c>
      <c r="R1185" t="s">
        <v>128</v>
      </c>
      <c r="S1185" t="s">
        <v>0</v>
      </c>
      <c r="T1185">
        <v>0</v>
      </c>
      <c r="U1185" t="s">
        <v>55</v>
      </c>
      <c r="V1185" s="1">
        <v>4.6999999999999999E-9</v>
      </c>
      <c r="W1185" t="s">
        <v>3350</v>
      </c>
      <c r="X1185">
        <v>0.46423999999999999</v>
      </c>
    </row>
    <row r="1186" spans="2:25" x14ac:dyDescent="0.2">
      <c r="B1186" t="s">
        <v>11700</v>
      </c>
      <c r="C1186">
        <v>151</v>
      </c>
      <c r="D1186" t="s">
        <v>3351</v>
      </c>
      <c r="E1186" t="s">
        <v>3352</v>
      </c>
      <c r="F1186">
        <v>51184</v>
      </c>
      <c r="G1186">
        <v>12</v>
      </c>
      <c r="H1186">
        <v>110890289</v>
      </c>
      <c r="I1186">
        <v>110907073</v>
      </c>
      <c r="J1186">
        <v>1.00472E-4</v>
      </c>
      <c r="K1186">
        <v>-0.61874915399999997</v>
      </c>
      <c r="L1186">
        <v>0</v>
      </c>
      <c r="M1186">
        <v>0</v>
      </c>
      <c r="N1186">
        <v>0</v>
      </c>
      <c r="O1186" t="s">
        <v>55</v>
      </c>
      <c r="P1186" t="s">
        <v>55</v>
      </c>
      <c r="Q1186">
        <v>0</v>
      </c>
      <c r="R1186" t="s">
        <v>55</v>
      </c>
      <c r="S1186" t="s">
        <v>56</v>
      </c>
      <c r="T1186">
        <v>1</v>
      </c>
      <c r="U1186" t="s">
        <v>135</v>
      </c>
      <c r="V1186" s="1">
        <v>7.3999999999999998E-13</v>
      </c>
      <c r="W1186" t="s">
        <v>3340</v>
      </c>
      <c r="X1186">
        <v>0.65544000000000002</v>
      </c>
    </row>
    <row r="1187" spans="2:25" x14ac:dyDescent="0.2">
      <c r="B1187" t="s">
        <v>11700</v>
      </c>
      <c r="C1187">
        <v>151</v>
      </c>
      <c r="D1187" t="s">
        <v>3353</v>
      </c>
      <c r="E1187" t="s">
        <v>3354</v>
      </c>
      <c r="F1187">
        <v>29902</v>
      </c>
      <c r="G1187">
        <v>12</v>
      </c>
      <c r="H1187">
        <v>110906169</v>
      </c>
      <c r="I1187">
        <v>110928190</v>
      </c>
      <c r="J1187">
        <v>1.1162990000000001E-3</v>
      </c>
      <c r="K1187">
        <v>-0.85449049099999996</v>
      </c>
      <c r="L1187">
        <v>0</v>
      </c>
      <c r="M1187">
        <v>0</v>
      </c>
      <c r="N1187">
        <v>0</v>
      </c>
      <c r="O1187" t="s">
        <v>55</v>
      </c>
      <c r="P1187" t="s">
        <v>55</v>
      </c>
      <c r="Q1187">
        <v>0</v>
      </c>
      <c r="R1187" t="s">
        <v>55</v>
      </c>
      <c r="S1187" t="s">
        <v>56</v>
      </c>
      <c r="T1187">
        <v>1</v>
      </c>
      <c r="U1187" t="s">
        <v>135</v>
      </c>
      <c r="V1187" s="1">
        <v>7.3999999999999998E-13</v>
      </c>
      <c r="W1187" t="s">
        <v>3340</v>
      </c>
      <c r="X1187">
        <v>0.69715000000000005</v>
      </c>
    </row>
    <row r="1188" spans="2:25" x14ac:dyDescent="0.2">
      <c r="B1188" t="s">
        <v>11700</v>
      </c>
      <c r="C1188">
        <v>151</v>
      </c>
      <c r="D1188" t="s">
        <v>3355</v>
      </c>
      <c r="E1188" t="s">
        <v>3356</v>
      </c>
      <c r="F1188">
        <v>51699</v>
      </c>
      <c r="G1188">
        <v>12</v>
      </c>
      <c r="H1188">
        <v>110928902</v>
      </c>
      <c r="I1188">
        <v>110939922</v>
      </c>
      <c r="J1188">
        <v>0.93474444800000001</v>
      </c>
      <c r="K1188">
        <v>-0.69658291800000005</v>
      </c>
      <c r="L1188">
        <v>0</v>
      </c>
      <c r="M1188">
        <v>0</v>
      </c>
      <c r="N1188">
        <v>5</v>
      </c>
      <c r="O1188" s="1">
        <v>9.7399999999999996E-5</v>
      </c>
      <c r="P1188" s="1">
        <v>1.7300000000000001E-11</v>
      </c>
      <c r="Q1188">
        <v>1</v>
      </c>
      <c r="R1188" t="s">
        <v>288</v>
      </c>
      <c r="S1188" t="s">
        <v>0</v>
      </c>
      <c r="T1188">
        <v>0</v>
      </c>
      <c r="U1188" t="s">
        <v>55</v>
      </c>
      <c r="V1188" s="1">
        <v>3.2000000000000002E-8</v>
      </c>
      <c r="W1188" t="s">
        <v>3357</v>
      </c>
      <c r="X1188">
        <v>0.59258999999999995</v>
      </c>
    </row>
    <row r="1189" spans="2:25" x14ac:dyDescent="0.2">
      <c r="B1189" t="s">
        <v>11700</v>
      </c>
      <c r="C1189">
        <v>151</v>
      </c>
      <c r="D1189" t="s">
        <v>3358</v>
      </c>
      <c r="E1189" t="s">
        <v>3359</v>
      </c>
      <c r="F1189">
        <v>5501</v>
      </c>
      <c r="G1189">
        <v>12</v>
      </c>
      <c r="H1189">
        <v>111157485</v>
      </c>
      <c r="I1189">
        <v>111180744</v>
      </c>
      <c r="J1189">
        <v>0.94490508100000004</v>
      </c>
      <c r="K1189" t="s">
        <v>55</v>
      </c>
      <c r="L1189">
        <v>0</v>
      </c>
      <c r="M1189">
        <v>0</v>
      </c>
      <c r="N1189">
        <v>0</v>
      </c>
      <c r="O1189" t="s">
        <v>55</v>
      </c>
      <c r="P1189" t="s">
        <v>55</v>
      </c>
      <c r="Q1189">
        <v>0</v>
      </c>
      <c r="R1189" t="s">
        <v>55</v>
      </c>
      <c r="S1189" t="s">
        <v>56</v>
      </c>
      <c r="T1189">
        <v>3</v>
      </c>
      <c r="U1189" t="s">
        <v>462</v>
      </c>
      <c r="V1189" s="1">
        <v>6.4999999999999996E-13</v>
      </c>
      <c r="W1189" t="s">
        <v>3360</v>
      </c>
      <c r="X1189">
        <v>0.52483000000000002</v>
      </c>
    </row>
    <row r="1190" spans="2:25" x14ac:dyDescent="0.2">
      <c r="B1190" t="s">
        <v>11700</v>
      </c>
      <c r="C1190">
        <v>152</v>
      </c>
      <c r="D1190" t="s">
        <v>3377</v>
      </c>
      <c r="E1190" t="s">
        <v>3378</v>
      </c>
      <c r="F1190">
        <v>4752</v>
      </c>
      <c r="G1190">
        <v>13</v>
      </c>
      <c r="H1190">
        <v>52706775</v>
      </c>
      <c r="I1190">
        <v>52733996</v>
      </c>
      <c r="J1190" s="1">
        <v>5.0600000000000001E-10</v>
      </c>
      <c r="K1190">
        <v>-0.17294606600000001</v>
      </c>
      <c r="L1190">
        <v>0</v>
      </c>
      <c r="M1190">
        <v>0</v>
      </c>
      <c r="N1190">
        <v>2</v>
      </c>
      <c r="O1190" s="1">
        <v>8.9300000000000002E-5</v>
      </c>
      <c r="P1190" s="1">
        <v>2.07E-14</v>
      </c>
      <c r="Q1190">
        <v>1</v>
      </c>
      <c r="R1190" t="s">
        <v>715</v>
      </c>
      <c r="S1190" t="s">
        <v>0</v>
      </c>
      <c r="T1190">
        <v>0</v>
      </c>
      <c r="U1190" t="s">
        <v>55</v>
      </c>
      <c r="V1190" s="1">
        <v>4.3000000000000001E-10</v>
      </c>
      <c r="W1190" t="s">
        <v>3379</v>
      </c>
      <c r="X1190">
        <v>0.30215999999999998</v>
      </c>
    </row>
    <row r="1191" spans="2:25" x14ac:dyDescent="0.2">
      <c r="B1191" t="s">
        <v>11700</v>
      </c>
      <c r="C1191">
        <v>152</v>
      </c>
      <c r="D1191" t="s">
        <v>1332</v>
      </c>
      <c r="E1191" t="s">
        <v>1333</v>
      </c>
      <c r="F1191">
        <v>10910</v>
      </c>
      <c r="G1191">
        <v>13</v>
      </c>
      <c r="H1191">
        <v>53226844</v>
      </c>
      <c r="I1191">
        <v>53275044</v>
      </c>
      <c r="J1191">
        <v>0.97775212899999997</v>
      </c>
      <c r="K1191">
        <v>-9.1959941000000003E-2</v>
      </c>
      <c r="L1191">
        <v>0</v>
      </c>
      <c r="M1191">
        <v>0</v>
      </c>
      <c r="N1191">
        <v>0</v>
      </c>
      <c r="O1191" t="s">
        <v>55</v>
      </c>
      <c r="P1191" t="s">
        <v>55</v>
      </c>
      <c r="Q1191">
        <v>0</v>
      </c>
      <c r="R1191" t="s">
        <v>55</v>
      </c>
      <c r="S1191" t="s">
        <v>56</v>
      </c>
      <c r="T1191">
        <v>6</v>
      </c>
      <c r="U1191" t="s">
        <v>1334</v>
      </c>
      <c r="V1191" s="1">
        <v>1.8999999999999999E-10</v>
      </c>
      <c r="W1191" t="s">
        <v>3380</v>
      </c>
      <c r="X1191">
        <v>0.65744999999999998</v>
      </c>
    </row>
    <row r="1192" spans="2:25" x14ac:dyDescent="0.2">
      <c r="B1192" t="s">
        <v>11700</v>
      </c>
      <c r="C1192">
        <v>152</v>
      </c>
      <c r="D1192" t="s">
        <v>1335</v>
      </c>
      <c r="E1192" t="s">
        <v>1336</v>
      </c>
      <c r="F1192">
        <v>11061</v>
      </c>
      <c r="G1192">
        <v>13</v>
      </c>
      <c r="H1192">
        <v>53277399</v>
      </c>
      <c r="I1192">
        <v>53313947</v>
      </c>
      <c r="J1192" s="1">
        <v>6.6800000000000004E-6</v>
      </c>
      <c r="K1192">
        <v>9.2341323000000003E-2</v>
      </c>
      <c r="L1192">
        <v>0</v>
      </c>
      <c r="M1192">
        <v>0</v>
      </c>
      <c r="N1192">
        <v>36</v>
      </c>
      <c r="O1192" s="1">
        <v>1.66E-5</v>
      </c>
      <c r="P1192">
        <v>1.44139E-2</v>
      </c>
      <c r="Q1192">
        <v>2</v>
      </c>
      <c r="R1192" t="s">
        <v>1337</v>
      </c>
      <c r="S1192" t="s">
        <v>56</v>
      </c>
      <c r="T1192">
        <v>5</v>
      </c>
      <c r="U1192" t="s">
        <v>1338</v>
      </c>
      <c r="V1192" s="1">
        <v>1.5E-10</v>
      </c>
      <c r="W1192" t="s">
        <v>3381</v>
      </c>
      <c r="X1192">
        <v>0.42016999999999999</v>
      </c>
    </row>
    <row r="1193" spans="2:25" x14ac:dyDescent="0.2">
      <c r="B1193" t="s">
        <v>11700</v>
      </c>
      <c r="C1193">
        <v>152</v>
      </c>
      <c r="D1193" t="s">
        <v>1339</v>
      </c>
      <c r="E1193" t="s">
        <v>1340</v>
      </c>
      <c r="F1193">
        <v>5100</v>
      </c>
      <c r="G1193">
        <v>13</v>
      </c>
      <c r="H1193">
        <v>53418109</v>
      </c>
      <c r="I1193">
        <v>53422775</v>
      </c>
      <c r="J1193" t="s">
        <v>55</v>
      </c>
      <c r="K1193">
        <v>-0.69264075899999999</v>
      </c>
      <c r="L1193">
        <v>0</v>
      </c>
      <c r="M1193">
        <v>0</v>
      </c>
      <c r="N1193">
        <v>113</v>
      </c>
      <c r="O1193" s="1">
        <v>3.0100000000000002E-9</v>
      </c>
      <c r="P1193" s="1">
        <v>1.9500000000000001E-15</v>
      </c>
      <c r="Q1193">
        <v>1</v>
      </c>
      <c r="R1193" t="s">
        <v>239</v>
      </c>
      <c r="S1193" t="s">
        <v>56</v>
      </c>
      <c r="T1193">
        <v>7</v>
      </c>
      <c r="U1193" t="s">
        <v>1341</v>
      </c>
      <c r="V1193" s="1">
        <v>1.4000000000000001E-10</v>
      </c>
      <c r="W1193" t="s">
        <v>3382</v>
      </c>
      <c r="X1193">
        <v>0.74473</v>
      </c>
    </row>
    <row r="1194" spans="2:25" x14ac:dyDescent="0.2">
      <c r="B1194" t="s">
        <v>11700</v>
      </c>
      <c r="C1194">
        <v>152</v>
      </c>
      <c r="D1194" t="s">
        <v>1342</v>
      </c>
      <c r="E1194" t="s">
        <v>1343</v>
      </c>
      <c r="F1194">
        <v>10562</v>
      </c>
      <c r="G1194">
        <v>13</v>
      </c>
      <c r="H1194">
        <v>53602894</v>
      </c>
      <c r="I1194">
        <v>53626192</v>
      </c>
      <c r="J1194" s="1">
        <v>2.4099999999999998E-6</v>
      </c>
      <c r="K1194">
        <v>0.81456631700000004</v>
      </c>
      <c r="L1194">
        <v>4</v>
      </c>
      <c r="M1194">
        <v>4.9749999999999996</v>
      </c>
      <c r="N1194">
        <v>87</v>
      </c>
      <c r="O1194" s="1">
        <v>2.0000000000000001E-10</v>
      </c>
      <c r="P1194" s="1">
        <v>7.3199999999999998E-24</v>
      </c>
      <c r="Q1194">
        <v>1</v>
      </c>
      <c r="R1194" t="s">
        <v>1344</v>
      </c>
      <c r="S1194" t="s">
        <v>56</v>
      </c>
      <c r="T1194">
        <v>3</v>
      </c>
      <c r="U1194" t="s">
        <v>270</v>
      </c>
      <c r="V1194" s="1">
        <v>1.4000000000000001E-10</v>
      </c>
      <c r="W1194" t="s">
        <v>3381</v>
      </c>
      <c r="X1194" s="1">
        <v>1.3185E-5</v>
      </c>
    </row>
    <row r="1195" spans="2:25" x14ac:dyDescent="0.2">
      <c r="B1195" t="s">
        <v>11700</v>
      </c>
      <c r="C1195">
        <v>153</v>
      </c>
      <c r="D1195" t="s">
        <v>3383</v>
      </c>
      <c r="E1195" t="s">
        <v>3384</v>
      </c>
      <c r="F1195">
        <v>9071</v>
      </c>
      <c r="G1195">
        <v>13</v>
      </c>
      <c r="H1195">
        <v>96085858</v>
      </c>
      <c r="I1195">
        <v>96232013</v>
      </c>
      <c r="J1195">
        <v>4.5930413000000003E-2</v>
      </c>
      <c r="K1195" t="s">
        <v>55</v>
      </c>
      <c r="L1195">
        <v>0</v>
      </c>
      <c r="M1195">
        <v>0</v>
      </c>
      <c r="N1195">
        <v>3</v>
      </c>
      <c r="O1195">
        <v>1.5830900000000001E-4</v>
      </c>
      <c r="P1195" s="1">
        <v>1.0800000000000001E-21</v>
      </c>
      <c r="Q1195">
        <v>1</v>
      </c>
      <c r="R1195" t="s">
        <v>505</v>
      </c>
      <c r="S1195" t="s">
        <v>0</v>
      </c>
      <c r="T1195">
        <v>0</v>
      </c>
      <c r="U1195" t="s">
        <v>55</v>
      </c>
      <c r="V1195" s="1">
        <v>1.1000000000000001E-6</v>
      </c>
      <c r="W1195" t="s">
        <v>3385</v>
      </c>
      <c r="X1195">
        <v>0.12518000000000001</v>
      </c>
      <c r="Y1195" t="s">
        <v>17948</v>
      </c>
    </row>
    <row r="1196" spans="2:25" x14ac:dyDescent="0.2">
      <c r="B1196" t="s">
        <v>11700</v>
      </c>
      <c r="C1196">
        <v>153</v>
      </c>
      <c r="D1196" t="s">
        <v>3386</v>
      </c>
      <c r="E1196" t="s">
        <v>3387</v>
      </c>
      <c r="F1196">
        <v>22873</v>
      </c>
      <c r="G1196">
        <v>13</v>
      </c>
      <c r="H1196">
        <v>96230457</v>
      </c>
      <c r="I1196">
        <v>96296957</v>
      </c>
      <c r="J1196" s="1">
        <v>3.3300000000000001E-12</v>
      </c>
      <c r="K1196">
        <v>-0.79659418199999998</v>
      </c>
      <c r="L1196">
        <v>0</v>
      </c>
      <c r="M1196">
        <v>0</v>
      </c>
      <c r="N1196">
        <v>1</v>
      </c>
      <c r="O1196">
        <v>1.20415E-4</v>
      </c>
      <c r="P1196" s="1">
        <v>5.8900000000000001E-16</v>
      </c>
      <c r="Q1196">
        <v>1</v>
      </c>
      <c r="R1196" t="s">
        <v>1052</v>
      </c>
      <c r="S1196" t="s">
        <v>0</v>
      </c>
      <c r="T1196">
        <v>0</v>
      </c>
      <c r="U1196" t="s">
        <v>55</v>
      </c>
      <c r="V1196" s="1">
        <v>9.1999999999999997E-9</v>
      </c>
      <c r="W1196" t="s">
        <v>3385</v>
      </c>
      <c r="X1196">
        <v>7.1548E-2</v>
      </c>
    </row>
    <row r="1197" spans="2:25" x14ac:dyDescent="0.2">
      <c r="B1197" t="s">
        <v>11700</v>
      </c>
      <c r="C1197">
        <v>153</v>
      </c>
      <c r="D1197" t="s">
        <v>3388</v>
      </c>
      <c r="E1197" t="s">
        <v>3389</v>
      </c>
      <c r="F1197">
        <v>5611</v>
      </c>
      <c r="G1197">
        <v>13</v>
      </c>
      <c r="H1197">
        <v>96329393</v>
      </c>
      <c r="I1197">
        <v>96447243</v>
      </c>
      <c r="J1197">
        <v>0.95108056200000002</v>
      </c>
      <c r="K1197">
        <v>-0.64626629899999999</v>
      </c>
      <c r="L1197">
        <v>0</v>
      </c>
      <c r="M1197">
        <v>0</v>
      </c>
      <c r="N1197">
        <v>18</v>
      </c>
      <c r="O1197" s="1">
        <v>8.6899999999999998E-5</v>
      </c>
      <c r="P1197" s="1">
        <v>2.5999999999999998E-16</v>
      </c>
      <c r="Q1197">
        <v>3</v>
      </c>
      <c r="R1197" t="s">
        <v>3390</v>
      </c>
      <c r="S1197" t="s">
        <v>0</v>
      </c>
      <c r="T1197">
        <v>0</v>
      </c>
      <c r="U1197" t="s">
        <v>55</v>
      </c>
      <c r="V1197" s="1">
        <v>9.1999999999999997E-9</v>
      </c>
      <c r="W1197" t="s">
        <v>3385</v>
      </c>
      <c r="X1197">
        <v>5.5074E-3</v>
      </c>
      <c r="Y1197" t="s">
        <v>17949</v>
      </c>
    </row>
    <row r="1198" spans="2:25" x14ac:dyDescent="0.2">
      <c r="B1198" t="s">
        <v>11700</v>
      </c>
      <c r="C1198">
        <v>153</v>
      </c>
      <c r="D1198" t="s">
        <v>3391</v>
      </c>
      <c r="E1198" t="s">
        <v>3392</v>
      </c>
      <c r="F1198">
        <v>55757</v>
      </c>
      <c r="G1198">
        <v>13</v>
      </c>
      <c r="H1198">
        <v>96453834</v>
      </c>
      <c r="I1198">
        <v>96705736</v>
      </c>
      <c r="J1198" s="1">
        <v>1.02E-21</v>
      </c>
      <c r="K1198">
        <v>-6.678009E-2</v>
      </c>
      <c r="L1198">
        <v>0</v>
      </c>
      <c r="M1198">
        <v>0</v>
      </c>
      <c r="N1198">
        <v>55</v>
      </c>
      <c r="O1198" s="1">
        <v>1.62E-17</v>
      </c>
      <c r="P1198" s="1">
        <v>3.2899999999999999E-41</v>
      </c>
      <c r="Q1198">
        <v>16</v>
      </c>
      <c r="R1198" t="s">
        <v>3393</v>
      </c>
      <c r="S1198" t="s">
        <v>0</v>
      </c>
      <c r="T1198">
        <v>0</v>
      </c>
      <c r="U1198" t="s">
        <v>55</v>
      </c>
      <c r="V1198" s="1">
        <v>1.2E-9</v>
      </c>
      <c r="W1198" t="s">
        <v>3385</v>
      </c>
      <c r="X1198">
        <v>1.7600999999999999E-3</v>
      </c>
    </row>
    <row r="1199" spans="2:25" x14ac:dyDescent="0.2">
      <c r="B1199" t="s">
        <v>11700</v>
      </c>
      <c r="C1199">
        <v>153</v>
      </c>
      <c r="D1199" t="s">
        <v>3394</v>
      </c>
      <c r="E1199" t="s">
        <v>3395</v>
      </c>
      <c r="F1199">
        <v>266722</v>
      </c>
      <c r="G1199">
        <v>13</v>
      </c>
      <c r="H1199">
        <v>96743093</v>
      </c>
      <c r="I1199">
        <v>97485671</v>
      </c>
      <c r="J1199">
        <v>0.74737757299999996</v>
      </c>
      <c r="K1199" t="s">
        <v>55</v>
      </c>
      <c r="L1199">
        <v>56</v>
      </c>
      <c r="M1199">
        <v>16.28</v>
      </c>
      <c r="N1199">
        <v>55</v>
      </c>
      <c r="O1199" s="1">
        <v>2.96E-7</v>
      </c>
      <c r="P1199" s="1">
        <v>6.1200000000000002E-13</v>
      </c>
      <c r="Q1199">
        <v>4</v>
      </c>
      <c r="R1199" t="s">
        <v>3396</v>
      </c>
      <c r="S1199" t="s">
        <v>56</v>
      </c>
      <c r="T1199">
        <v>3</v>
      </c>
      <c r="U1199" t="s">
        <v>2922</v>
      </c>
      <c r="V1199" s="1">
        <v>1.2E-9</v>
      </c>
      <c r="W1199" t="s">
        <v>3385</v>
      </c>
      <c r="X1199" s="1">
        <v>7.1892000000000003E-7</v>
      </c>
    </row>
    <row r="1200" spans="2:25" x14ac:dyDescent="0.2">
      <c r="B1200" t="s">
        <v>11700</v>
      </c>
      <c r="C1200">
        <v>154</v>
      </c>
      <c r="D1200" t="s">
        <v>3397</v>
      </c>
      <c r="E1200" t="s">
        <v>3398</v>
      </c>
      <c r="F1200">
        <v>55739</v>
      </c>
      <c r="G1200">
        <v>13</v>
      </c>
      <c r="H1200">
        <v>111267881</v>
      </c>
      <c r="I1200">
        <v>111292340</v>
      </c>
      <c r="J1200">
        <v>6.5028799999999999E-3</v>
      </c>
      <c r="K1200">
        <v>2.2737749140000001</v>
      </c>
      <c r="L1200">
        <v>0</v>
      </c>
      <c r="M1200">
        <v>0</v>
      </c>
      <c r="N1200">
        <v>0</v>
      </c>
      <c r="O1200" t="s">
        <v>55</v>
      </c>
      <c r="P1200" t="s">
        <v>55</v>
      </c>
      <c r="Q1200">
        <v>0</v>
      </c>
      <c r="R1200" t="s">
        <v>55</v>
      </c>
      <c r="S1200" t="s">
        <v>56</v>
      </c>
      <c r="T1200">
        <v>1</v>
      </c>
      <c r="U1200" t="s">
        <v>135</v>
      </c>
      <c r="V1200" s="1">
        <v>1.7E-8</v>
      </c>
      <c r="W1200" t="s">
        <v>3399</v>
      </c>
      <c r="X1200">
        <v>0.33896999999999999</v>
      </c>
      <c r="Y1200" t="s">
        <v>17950</v>
      </c>
    </row>
    <row r="1201" spans="2:25" x14ac:dyDescent="0.2">
      <c r="B1201" t="s">
        <v>11700</v>
      </c>
      <c r="C1201">
        <v>154</v>
      </c>
      <c r="D1201" t="s">
        <v>3400</v>
      </c>
      <c r="E1201" t="s">
        <v>3401</v>
      </c>
      <c r="F1201">
        <v>121793</v>
      </c>
      <c r="G1201">
        <v>13</v>
      </c>
      <c r="H1201">
        <v>111968531</v>
      </c>
      <c r="I1201">
        <v>111996596</v>
      </c>
      <c r="J1201">
        <v>1.4516679999999999E-3</v>
      </c>
      <c r="K1201">
        <v>0.70519905500000002</v>
      </c>
      <c r="L1201">
        <v>0</v>
      </c>
      <c r="M1201">
        <v>0</v>
      </c>
      <c r="N1201">
        <v>0</v>
      </c>
      <c r="O1201" t="s">
        <v>55</v>
      </c>
      <c r="P1201" t="s">
        <v>55</v>
      </c>
      <c r="Q1201">
        <v>0</v>
      </c>
      <c r="R1201" t="s">
        <v>55</v>
      </c>
      <c r="S1201" t="s">
        <v>56</v>
      </c>
      <c r="T1201">
        <v>1</v>
      </c>
      <c r="U1201" t="s">
        <v>118</v>
      </c>
      <c r="V1201" s="1">
        <v>1.7E-8</v>
      </c>
      <c r="W1201" t="s">
        <v>3402</v>
      </c>
      <c r="X1201">
        <v>0.13178000000000001</v>
      </c>
    </row>
    <row r="1202" spans="2:25" x14ac:dyDescent="0.2">
      <c r="B1202" t="s">
        <v>11700</v>
      </c>
      <c r="C1202">
        <v>154</v>
      </c>
      <c r="D1202" t="s">
        <v>3403</v>
      </c>
      <c r="E1202" t="s">
        <v>3404</v>
      </c>
      <c r="F1202" t="s">
        <v>55</v>
      </c>
      <c r="G1202">
        <v>13</v>
      </c>
      <c r="H1202">
        <v>112240548</v>
      </c>
      <c r="I1202">
        <v>112324955</v>
      </c>
      <c r="J1202" t="s">
        <v>55</v>
      </c>
      <c r="K1202" t="s">
        <v>55</v>
      </c>
      <c r="L1202">
        <v>0</v>
      </c>
      <c r="M1202">
        <v>0</v>
      </c>
      <c r="N1202">
        <v>0</v>
      </c>
      <c r="O1202" t="s">
        <v>55</v>
      </c>
      <c r="P1202" t="s">
        <v>55</v>
      </c>
      <c r="Q1202">
        <v>0</v>
      </c>
      <c r="R1202" t="s">
        <v>55</v>
      </c>
      <c r="S1202" t="s">
        <v>56</v>
      </c>
      <c r="T1202">
        <v>5</v>
      </c>
      <c r="U1202" t="s">
        <v>3297</v>
      </c>
      <c r="V1202" s="1">
        <v>1.6000000000000001E-8</v>
      </c>
      <c r="W1202" t="s">
        <v>3405</v>
      </c>
      <c r="X1202">
        <v>4.6061000000000001E-3</v>
      </c>
    </row>
    <row r="1203" spans="2:25" x14ac:dyDescent="0.2">
      <c r="B1203" t="s">
        <v>11700</v>
      </c>
      <c r="C1203">
        <v>154</v>
      </c>
      <c r="D1203" t="s">
        <v>3406</v>
      </c>
      <c r="E1203" t="s">
        <v>3407</v>
      </c>
      <c r="F1203">
        <v>6656</v>
      </c>
      <c r="G1203">
        <v>13</v>
      </c>
      <c r="H1203">
        <v>112721913</v>
      </c>
      <c r="I1203">
        <v>112726020</v>
      </c>
      <c r="J1203" t="s">
        <v>55</v>
      </c>
      <c r="K1203">
        <v>-1.104529603</v>
      </c>
      <c r="L1203">
        <v>0</v>
      </c>
      <c r="M1203">
        <v>0</v>
      </c>
      <c r="N1203">
        <v>0</v>
      </c>
      <c r="O1203" t="s">
        <v>55</v>
      </c>
      <c r="P1203" t="s">
        <v>55</v>
      </c>
      <c r="Q1203">
        <v>0</v>
      </c>
      <c r="R1203" t="s">
        <v>55</v>
      </c>
      <c r="S1203" t="s">
        <v>56</v>
      </c>
      <c r="T1203">
        <v>1</v>
      </c>
      <c r="U1203" t="s">
        <v>71</v>
      </c>
      <c r="V1203" s="1">
        <v>1.6000000000000001E-8</v>
      </c>
      <c r="W1203" t="s">
        <v>3408</v>
      </c>
      <c r="X1203">
        <v>0.23200999999999999</v>
      </c>
    </row>
    <row r="1204" spans="2:25" x14ac:dyDescent="0.2">
      <c r="B1204" t="s">
        <v>11700</v>
      </c>
      <c r="C1204">
        <v>154</v>
      </c>
      <c r="D1204" t="s">
        <v>3409</v>
      </c>
      <c r="E1204" t="s">
        <v>3410</v>
      </c>
      <c r="F1204">
        <v>122258</v>
      </c>
      <c r="G1204">
        <v>13</v>
      </c>
      <c r="H1204">
        <v>113030633</v>
      </c>
      <c r="I1204">
        <v>113089003</v>
      </c>
      <c r="J1204" s="1">
        <v>2.0999999999999998E-6</v>
      </c>
      <c r="K1204">
        <v>0.11064186500000001</v>
      </c>
      <c r="L1204">
        <v>0</v>
      </c>
      <c r="M1204">
        <v>0</v>
      </c>
      <c r="N1204">
        <v>0</v>
      </c>
      <c r="O1204" t="s">
        <v>55</v>
      </c>
      <c r="P1204" t="s">
        <v>55</v>
      </c>
      <c r="Q1204">
        <v>0</v>
      </c>
      <c r="R1204" t="s">
        <v>55</v>
      </c>
      <c r="S1204" t="s">
        <v>56</v>
      </c>
      <c r="T1204">
        <v>4</v>
      </c>
      <c r="U1204" t="s">
        <v>465</v>
      </c>
      <c r="V1204" s="1">
        <v>1.6000000000000001E-8</v>
      </c>
      <c r="W1204" t="s">
        <v>3411</v>
      </c>
      <c r="X1204">
        <v>0.23838999999999999</v>
      </c>
    </row>
    <row r="1205" spans="2:25" x14ac:dyDescent="0.2">
      <c r="B1205" t="s">
        <v>11700</v>
      </c>
      <c r="C1205">
        <v>154</v>
      </c>
      <c r="D1205" t="s">
        <v>3412</v>
      </c>
      <c r="E1205" t="s">
        <v>3413</v>
      </c>
      <c r="F1205">
        <v>10426</v>
      </c>
      <c r="G1205">
        <v>13</v>
      </c>
      <c r="H1205">
        <v>113139325</v>
      </c>
      <c r="I1205">
        <v>113242481</v>
      </c>
      <c r="J1205">
        <v>0.95252613399999997</v>
      </c>
      <c r="K1205">
        <v>-1.015906776</v>
      </c>
      <c r="L1205">
        <v>0</v>
      </c>
      <c r="M1205">
        <v>0</v>
      </c>
      <c r="N1205">
        <v>0</v>
      </c>
      <c r="O1205" t="s">
        <v>55</v>
      </c>
      <c r="P1205" t="s">
        <v>55</v>
      </c>
      <c r="Q1205">
        <v>0</v>
      </c>
      <c r="R1205" t="s">
        <v>55</v>
      </c>
      <c r="S1205" t="s">
        <v>56</v>
      </c>
      <c r="T1205">
        <v>2</v>
      </c>
      <c r="U1205" t="s">
        <v>138</v>
      </c>
      <c r="V1205" s="1">
        <v>1.6000000000000001E-8</v>
      </c>
      <c r="W1205" t="s">
        <v>3414</v>
      </c>
      <c r="X1205">
        <v>0.64878000000000002</v>
      </c>
    </row>
    <row r="1206" spans="2:25" x14ac:dyDescent="0.2">
      <c r="B1206" t="s">
        <v>11700</v>
      </c>
      <c r="C1206">
        <v>155</v>
      </c>
      <c r="D1206" t="s">
        <v>3415</v>
      </c>
      <c r="E1206" t="s">
        <v>3416</v>
      </c>
      <c r="F1206">
        <v>9517</v>
      </c>
      <c r="G1206">
        <v>14</v>
      </c>
      <c r="H1206">
        <v>77972340</v>
      </c>
      <c r="I1206">
        <v>78083116</v>
      </c>
      <c r="J1206">
        <v>0.820593935</v>
      </c>
      <c r="K1206">
        <v>-0.16333673400000001</v>
      </c>
      <c r="L1206">
        <v>0</v>
      </c>
      <c r="M1206">
        <v>0</v>
      </c>
      <c r="N1206">
        <v>1</v>
      </c>
      <c r="O1206" s="1">
        <v>2.5599999999999999E-5</v>
      </c>
      <c r="P1206" s="1">
        <v>1.8299999999999999E-45</v>
      </c>
      <c r="Q1206">
        <v>1</v>
      </c>
      <c r="R1206" t="s">
        <v>239</v>
      </c>
      <c r="S1206" t="s">
        <v>0</v>
      </c>
      <c r="T1206">
        <v>0</v>
      </c>
      <c r="U1206" t="s">
        <v>55</v>
      </c>
      <c r="V1206" s="1">
        <v>1.4000000000000001E-7</v>
      </c>
      <c r="W1206" t="s">
        <v>3417</v>
      </c>
      <c r="X1206">
        <v>0.21609999999999999</v>
      </c>
      <c r="Y1206" t="s">
        <v>17951</v>
      </c>
    </row>
    <row r="1207" spans="2:25" x14ac:dyDescent="0.2">
      <c r="B1207" t="s">
        <v>11700</v>
      </c>
      <c r="C1207">
        <v>155</v>
      </c>
      <c r="D1207" t="s">
        <v>3418</v>
      </c>
      <c r="E1207" t="s">
        <v>3419</v>
      </c>
      <c r="F1207">
        <v>8846</v>
      </c>
      <c r="G1207">
        <v>14</v>
      </c>
      <c r="H1207">
        <v>78138747</v>
      </c>
      <c r="I1207">
        <v>78174363</v>
      </c>
      <c r="J1207" s="1">
        <v>2.1299999999999999E-5</v>
      </c>
      <c r="K1207">
        <v>8.8549566999999996E-2</v>
      </c>
      <c r="L1207">
        <v>0</v>
      </c>
      <c r="M1207">
        <v>0</v>
      </c>
      <c r="N1207">
        <v>0</v>
      </c>
      <c r="O1207" t="s">
        <v>55</v>
      </c>
      <c r="P1207" t="s">
        <v>55</v>
      </c>
      <c r="Q1207">
        <v>0</v>
      </c>
      <c r="R1207" t="s">
        <v>55</v>
      </c>
      <c r="S1207" t="s">
        <v>56</v>
      </c>
      <c r="T1207">
        <v>1</v>
      </c>
      <c r="U1207" t="s">
        <v>261</v>
      </c>
      <c r="V1207" s="1">
        <v>7.4999999999999993E-9</v>
      </c>
      <c r="W1207" t="s">
        <v>3417</v>
      </c>
      <c r="X1207">
        <v>2.6793000000000001E-2</v>
      </c>
    </row>
    <row r="1208" spans="2:25" x14ac:dyDescent="0.2">
      <c r="B1208" t="s">
        <v>11700</v>
      </c>
      <c r="C1208">
        <v>155</v>
      </c>
      <c r="D1208" t="s">
        <v>3420</v>
      </c>
      <c r="E1208" t="s">
        <v>3421</v>
      </c>
      <c r="F1208">
        <v>81892</v>
      </c>
      <c r="G1208">
        <v>14</v>
      </c>
      <c r="H1208">
        <v>78174414</v>
      </c>
      <c r="I1208">
        <v>78227447</v>
      </c>
      <c r="J1208">
        <v>3.6105799999999998E-4</v>
      </c>
      <c r="K1208" t="s">
        <v>55</v>
      </c>
      <c r="L1208">
        <v>0</v>
      </c>
      <c r="M1208">
        <v>0</v>
      </c>
      <c r="N1208">
        <v>0</v>
      </c>
      <c r="O1208" t="s">
        <v>55</v>
      </c>
      <c r="P1208" t="s">
        <v>55</v>
      </c>
      <c r="Q1208">
        <v>0</v>
      </c>
      <c r="R1208" t="s">
        <v>55</v>
      </c>
      <c r="S1208" t="s">
        <v>56</v>
      </c>
      <c r="T1208">
        <v>1</v>
      </c>
      <c r="U1208" t="s">
        <v>261</v>
      </c>
      <c r="V1208" s="1">
        <v>7.4999999999999993E-9</v>
      </c>
      <c r="W1208" t="s">
        <v>3417</v>
      </c>
      <c r="X1208">
        <v>1.3707E-2</v>
      </c>
    </row>
    <row r="1209" spans="2:25" x14ac:dyDescent="0.2">
      <c r="B1209" t="s">
        <v>11700</v>
      </c>
      <c r="C1209">
        <v>155</v>
      </c>
      <c r="D1209" t="s">
        <v>3422</v>
      </c>
      <c r="E1209" t="s">
        <v>3423</v>
      </c>
      <c r="F1209">
        <v>57143</v>
      </c>
      <c r="G1209">
        <v>14</v>
      </c>
      <c r="H1209">
        <v>78266426</v>
      </c>
      <c r="I1209">
        <v>78401355</v>
      </c>
      <c r="J1209" s="1">
        <v>4.2299999999999997E-9</v>
      </c>
      <c r="K1209">
        <v>-0.20967323299999999</v>
      </c>
      <c r="L1209">
        <v>0</v>
      </c>
      <c r="M1209">
        <v>0</v>
      </c>
      <c r="N1209">
        <v>5</v>
      </c>
      <c r="O1209" s="1">
        <v>5.7099999999999999E-5</v>
      </c>
      <c r="P1209" s="1">
        <v>2.1599999999999999E-17</v>
      </c>
      <c r="Q1209">
        <v>1</v>
      </c>
      <c r="R1209" t="s">
        <v>128</v>
      </c>
      <c r="S1209" t="s">
        <v>0</v>
      </c>
      <c r="T1209">
        <v>0</v>
      </c>
      <c r="U1209" t="s">
        <v>55</v>
      </c>
      <c r="V1209" s="1">
        <v>6.6000000000000004E-9</v>
      </c>
      <c r="W1209" t="s">
        <v>3417</v>
      </c>
      <c r="X1209">
        <v>1.4437E-2</v>
      </c>
    </row>
    <row r="1210" spans="2:25" x14ac:dyDescent="0.2">
      <c r="B1210" t="s">
        <v>11700</v>
      </c>
      <c r="C1210">
        <v>156</v>
      </c>
      <c r="D1210" t="s">
        <v>3424</v>
      </c>
      <c r="E1210" t="s">
        <v>3425</v>
      </c>
      <c r="F1210">
        <v>2628</v>
      </c>
      <c r="G1210">
        <v>15</v>
      </c>
      <c r="H1210">
        <v>45653322</v>
      </c>
      <c r="I1210">
        <v>45694525</v>
      </c>
      <c r="J1210">
        <v>0.86649107700000005</v>
      </c>
      <c r="K1210">
        <v>-3.8937748000000001E-2</v>
      </c>
      <c r="L1210">
        <v>0</v>
      </c>
      <c r="M1210">
        <v>0</v>
      </c>
      <c r="N1210">
        <v>0</v>
      </c>
      <c r="O1210" t="s">
        <v>55</v>
      </c>
      <c r="P1210" t="s">
        <v>55</v>
      </c>
      <c r="Q1210">
        <v>0</v>
      </c>
      <c r="R1210" t="s">
        <v>55</v>
      </c>
      <c r="S1210" t="s">
        <v>56</v>
      </c>
      <c r="T1210">
        <v>3</v>
      </c>
      <c r="U1210" t="s">
        <v>228</v>
      </c>
      <c r="V1210" s="1">
        <v>1.2999999999999999E-10</v>
      </c>
      <c r="W1210" t="s">
        <v>3426</v>
      </c>
      <c r="X1210">
        <v>0.18657000000000001</v>
      </c>
      <c r="Y1210" t="s">
        <v>17952</v>
      </c>
    </row>
    <row r="1211" spans="2:25" x14ac:dyDescent="0.2">
      <c r="B1211" t="s">
        <v>11700</v>
      </c>
      <c r="C1211">
        <v>156</v>
      </c>
      <c r="D1211" t="s">
        <v>3427</v>
      </c>
      <c r="E1211" t="s">
        <v>3428</v>
      </c>
      <c r="F1211">
        <v>79029</v>
      </c>
      <c r="G1211">
        <v>15</v>
      </c>
      <c r="H1211">
        <v>45694529</v>
      </c>
      <c r="I1211">
        <v>45713617</v>
      </c>
      <c r="J1211" s="1">
        <v>4.8000000000000002E-11</v>
      </c>
      <c r="K1211">
        <v>0.36512828000000003</v>
      </c>
      <c r="L1211">
        <v>0</v>
      </c>
      <c r="M1211">
        <v>0</v>
      </c>
      <c r="N1211">
        <v>0</v>
      </c>
      <c r="O1211" t="s">
        <v>55</v>
      </c>
      <c r="P1211" t="s">
        <v>55</v>
      </c>
      <c r="Q1211">
        <v>0</v>
      </c>
      <c r="R1211" t="s">
        <v>55</v>
      </c>
      <c r="S1211" t="s">
        <v>56</v>
      </c>
      <c r="T1211">
        <v>3</v>
      </c>
      <c r="U1211" t="s">
        <v>228</v>
      </c>
      <c r="V1211" s="1">
        <v>1.2999999999999999E-10</v>
      </c>
      <c r="W1211" t="s">
        <v>3426</v>
      </c>
      <c r="X1211">
        <v>0.3417</v>
      </c>
    </row>
    <row r="1212" spans="2:25" x14ac:dyDescent="0.2">
      <c r="B1212" t="s">
        <v>11700</v>
      </c>
      <c r="C1212">
        <v>156</v>
      </c>
      <c r="D1212" t="s">
        <v>3429</v>
      </c>
      <c r="E1212" t="s">
        <v>3430</v>
      </c>
      <c r="F1212">
        <v>84419</v>
      </c>
      <c r="G1212">
        <v>15</v>
      </c>
      <c r="H1212">
        <v>45722727</v>
      </c>
      <c r="I1212">
        <v>45740959</v>
      </c>
      <c r="J1212">
        <v>4.0412500000000002E-4</v>
      </c>
      <c r="K1212">
        <v>-0.83518224100000005</v>
      </c>
      <c r="L1212">
        <v>0</v>
      </c>
      <c r="M1212">
        <v>0</v>
      </c>
      <c r="N1212">
        <v>0</v>
      </c>
      <c r="O1212" t="s">
        <v>55</v>
      </c>
      <c r="P1212" t="s">
        <v>55</v>
      </c>
      <c r="Q1212">
        <v>0</v>
      </c>
      <c r="R1212" t="s">
        <v>55</v>
      </c>
      <c r="S1212" t="s">
        <v>56</v>
      </c>
      <c r="T1212">
        <v>4</v>
      </c>
      <c r="U1212" t="s">
        <v>465</v>
      </c>
      <c r="V1212" s="1">
        <v>1.3000000000000001E-8</v>
      </c>
      <c r="W1212" t="s">
        <v>3431</v>
      </c>
      <c r="X1212">
        <v>0.96952000000000005</v>
      </c>
    </row>
    <row r="1213" spans="2:25" x14ac:dyDescent="0.2">
      <c r="B1213" t="s">
        <v>11700</v>
      </c>
      <c r="C1213">
        <v>156</v>
      </c>
      <c r="D1213" t="s">
        <v>3432</v>
      </c>
      <c r="E1213" t="s">
        <v>3433</v>
      </c>
      <c r="F1213">
        <v>26258</v>
      </c>
      <c r="G1213">
        <v>15</v>
      </c>
      <c r="H1213">
        <v>45879321</v>
      </c>
      <c r="I1213">
        <v>45908197</v>
      </c>
      <c r="J1213" s="1">
        <v>9.8200000000000008E-6</v>
      </c>
      <c r="K1213">
        <v>-1.336881336</v>
      </c>
      <c r="L1213">
        <v>0</v>
      </c>
      <c r="M1213">
        <v>0</v>
      </c>
      <c r="N1213">
        <v>0</v>
      </c>
      <c r="O1213" t="s">
        <v>55</v>
      </c>
      <c r="P1213" t="s">
        <v>55</v>
      </c>
      <c r="Q1213">
        <v>0</v>
      </c>
      <c r="R1213" t="s">
        <v>55</v>
      </c>
      <c r="S1213" t="s">
        <v>56</v>
      </c>
      <c r="T1213">
        <v>1</v>
      </c>
      <c r="U1213" t="s">
        <v>118</v>
      </c>
      <c r="V1213" s="1">
        <v>1.4999999999999999E-7</v>
      </c>
      <c r="W1213" t="s">
        <v>3434</v>
      </c>
      <c r="X1213">
        <v>0.93889</v>
      </c>
      <c r="Y1213" t="s">
        <v>17953</v>
      </c>
    </row>
    <row r="1214" spans="2:25" x14ac:dyDescent="0.2">
      <c r="B1214" t="s">
        <v>11700</v>
      </c>
      <c r="C1214">
        <v>156</v>
      </c>
      <c r="D1214" t="s">
        <v>3435</v>
      </c>
      <c r="E1214" t="s">
        <v>3436</v>
      </c>
      <c r="F1214" t="s">
        <v>55</v>
      </c>
      <c r="G1214">
        <v>15</v>
      </c>
      <c r="H1214">
        <v>45879549</v>
      </c>
      <c r="I1214">
        <v>45968512</v>
      </c>
      <c r="J1214" t="s">
        <v>55</v>
      </c>
      <c r="K1214" t="s">
        <v>55</v>
      </c>
      <c r="L1214">
        <v>0</v>
      </c>
      <c r="M1214">
        <v>0</v>
      </c>
      <c r="N1214">
        <v>0</v>
      </c>
      <c r="O1214" t="s">
        <v>55</v>
      </c>
      <c r="P1214" t="s">
        <v>55</v>
      </c>
      <c r="Q1214">
        <v>0</v>
      </c>
      <c r="R1214" t="s">
        <v>55</v>
      </c>
      <c r="S1214" t="s">
        <v>56</v>
      </c>
      <c r="T1214">
        <v>2</v>
      </c>
      <c r="U1214" t="s">
        <v>232</v>
      </c>
      <c r="V1214" s="1">
        <v>1.4999999999999999E-7</v>
      </c>
      <c r="W1214" t="s">
        <v>3434</v>
      </c>
      <c r="X1214">
        <v>0.62395999999999996</v>
      </c>
    </row>
    <row r="1215" spans="2:25" x14ac:dyDescent="0.2">
      <c r="B1215" t="s">
        <v>11700</v>
      </c>
      <c r="C1215">
        <v>156</v>
      </c>
      <c r="D1215" t="s">
        <v>3437</v>
      </c>
      <c r="E1215" t="s">
        <v>3438</v>
      </c>
      <c r="F1215">
        <v>58472</v>
      </c>
      <c r="G1215">
        <v>15</v>
      </c>
      <c r="H1215">
        <v>45923346</v>
      </c>
      <c r="I1215">
        <v>45983492</v>
      </c>
      <c r="J1215" s="1">
        <v>1.1E-5</v>
      </c>
      <c r="K1215">
        <v>-0.75542052800000004</v>
      </c>
      <c r="L1215">
        <v>0</v>
      </c>
      <c r="M1215">
        <v>0</v>
      </c>
      <c r="N1215">
        <v>0</v>
      </c>
      <c r="O1215" t="s">
        <v>55</v>
      </c>
      <c r="P1215" t="s">
        <v>55</v>
      </c>
      <c r="Q1215">
        <v>0</v>
      </c>
      <c r="R1215" t="s">
        <v>55</v>
      </c>
      <c r="S1215" t="s">
        <v>56</v>
      </c>
      <c r="T1215">
        <v>4</v>
      </c>
      <c r="U1215" t="s">
        <v>390</v>
      </c>
      <c r="V1215" s="1">
        <v>1.2999999999999999E-10</v>
      </c>
      <c r="W1215" t="s">
        <v>3426</v>
      </c>
      <c r="X1215">
        <v>0.46334999999999998</v>
      </c>
    </row>
    <row r="1216" spans="2:25" x14ac:dyDescent="0.2">
      <c r="B1216" t="s">
        <v>11700</v>
      </c>
      <c r="C1216">
        <v>156</v>
      </c>
      <c r="D1216" t="s">
        <v>3439</v>
      </c>
      <c r="E1216" t="s">
        <v>3440</v>
      </c>
      <c r="F1216" t="s">
        <v>55</v>
      </c>
      <c r="G1216">
        <v>15</v>
      </c>
      <c r="H1216">
        <v>47425693</v>
      </c>
      <c r="I1216">
        <v>47426320</v>
      </c>
      <c r="J1216" t="s">
        <v>55</v>
      </c>
      <c r="K1216" t="s">
        <v>55</v>
      </c>
      <c r="L1216">
        <v>0</v>
      </c>
      <c r="M1216">
        <v>0</v>
      </c>
      <c r="N1216">
        <v>0</v>
      </c>
      <c r="O1216" t="s">
        <v>55</v>
      </c>
      <c r="P1216" t="s">
        <v>55</v>
      </c>
      <c r="Q1216">
        <v>0</v>
      </c>
      <c r="R1216" t="s">
        <v>55</v>
      </c>
      <c r="S1216" t="s">
        <v>56</v>
      </c>
      <c r="T1216">
        <v>5</v>
      </c>
      <c r="U1216" t="s">
        <v>360</v>
      </c>
      <c r="V1216" s="1">
        <v>1.2999999999999999E-10</v>
      </c>
      <c r="W1216" t="s">
        <v>3426</v>
      </c>
      <c r="X1216" t="s">
        <v>55</v>
      </c>
    </row>
    <row r="1217" spans="2:25" x14ac:dyDescent="0.2">
      <c r="B1217" t="s">
        <v>11700</v>
      </c>
      <c r="C1217">
        <v>156</v>
      </c>
      <c r="D1217" t="s">
        <v>3441</v>
      </c>
      <c r="E1217" t="s">
        <v>3442</v>
      </c>
      <c r="F1217">
        <v>80031</v>
      </c>
      <c r="G1217">
        <v>15</v>
      </c>
      <c r="H1217">
        <v>47476298</v>
      </c>
      <c r="I1217">
        <v>48066420</v>
      </c>
      <c r="J1217">
        <v>0.99946997599999998</v>
      </c>
      <c r="K1217">
        <v>-0.25946676600000002</v>
      </c>
      <c r="L1217">
        <v>72</v>
      </c>
      <c r="M1217">
        <v>21.7</v>
      </c>
      <c r="N1217">
        <v>16</v>
      </c>
      <c r="O1217" s="1">
        <v>3.72E-6</v>
      </c>
      <c r="P1217" s="1">
        <v>1.6600000000000001E-40</v>
      </c>
      <c r="Q1217">
        <v>2</v>
      </c>
      <c r="R1217" t="s">
        <v>3443</v>
      </c>
      <c r="S1217" t="s">
        <v>56</v>
      </c>
      <c r="T1217">
        <v>4</v>
      </c>
      <c r="U1217" t="s">
        <v>205</v>
      </c>
      <c r="V1217" s="1">
        <v>1.2999999999999999E-10</v>
      </c>
      <c r="W1217" t="s">
        <v>3444</v>
      </c>
      <c r="X1217" s="1">
        <v>1.8861E-6</v>
      </c>
    </row>
    <row r="1218" spans="2:25" x14ac:dyDescent="0.2">
      <c r="B1218" t="s">
        <v>11700</v>
      </c>
      <c r="C1218">
        <v>156</v>
      </c>
      <c r="D1218" t="s">
        <v>3445</v>
      </c>
      <c r="E1218" t="s">
        <v>3446</v>
      </c>
      <c r="F1218">
        <v>283652</v>
      </c>
      <c r="G1218">
        <v>15</v>
      </c>
      <c r="H1218">
        <v>48413169</v>
      </c>
      <c r="I1218">
        <v>48434869</v>
      </c>
      <c r="J1218" s="1">
        <v>3.1999999999999999E-5</v>
      </c>
      <c r="K1218">
        <v>-0.36287102199999999</v>
      </c>
      <c r="L1218">
        <v>0</v>
      </c>
      <c r="M1218">
        <v>0</v>
      </c>
      <c r="N1218">
        <v>0</v>
      </c>
      <c r="O1218" t="s">
        <v>55</v>
      </c>
      <c r="P1218" t="s">
        <v>55</v>
      </c>
      <c r="Q1218">
        <v>0</v>
      </c>
      <c r="R1218" t="s">
        <v>55</v>
      </c>
      <c r="S1218" t="s">
        <v>56</v>
      </c>
      <c r="T1218">
        <v>4</v>
      </c>
      <c r="U1218" t="s">
        <v>205</v>
      </c>
      <c r="V1218" s="1">
        <v>1.2999999999999999E-10</v>
      </c>
      <c r="W1218" t="s">
        <v>3426</v>
      </c>
      <c r="X1218">
        <v>0.18909999999999999</v>
      </c>
      <c r="Y1218" t="s">
        <v>17954</v>
      </c>
    </row>
    <row r="1219" spans="2:25" x14ac:dyDescent="0.2">
      <c r="B1219" t="s">
        <v>11700</v>
      </c>
      <c r="C1219">
        <v>156</v>
      </c>
      <c r="D1219" t="s">
        <v>3447</v>
      </c>
      <c r="E1219" t="s">
        <v>3448</v>
      </c>
      <c r="F1219">
        <v>50804</v>
      </c>
      <c r="G1219">
        <v>15</v>
      </c>
      <c r="H1219">
        <v>48431625</v>
      </c>
      <c r="I1219">
        <v>48470714</v>
      </c>
      <c r="J1219">
        <v>0.999492304</v>
      </c>
      <c r="K1219">
        <v>-1.501504503</v>
      </c>
      <c r="L1219">
        <v>0</v>
      </c>
      <c r="M1219">
        <v>0</v>
      </c>
      <c r="N1219">
        <v>0</v>
      </c>
      <c r="O1219" t="s">
        <v>55</v>
      </c>
      <c r="P1219" t="s">
        <v>55</v>
      </c>
      <c r="Q1219">
        <v>0</v>
      </c>
      <c r="R1219" t="s">
        <v>55</v>
      </c>
      <c r="S1219" t="s">
        <v>56</v>
      </c>
      <c r="T1219">
        <v>5</v>
      </c>
      <c r="U1219" t="s">
        <v>220</v>
      </c>
      <c r="V1219" s="1">
        <v>1.2999999999999999E-10</v>
      </c>
      <c r="W1219" t="s">
        <v>3426</v>
      </c>
      <c r="X1219">
        <v>6.7395999999999998E-2</v>
      </c>
    </row>
    <row r="1220" spans="2:25" x14ac:dyDescent="0.2">
      <c r="B1220" t="s">
        <v>11700</v>
      </c>
      <c r="C1220">
        <v>156</v>
      </c>
      <c r="D1220" t="s">
        <v>3449</v>
      </c>
      <c r="E1220" t="s">
        <v>3450</v>
      </c>
      <c r="F1220">
        <v>399697</v>
      </c>
      <c r="G1220">
        <v>15</v>
      </c>
      <c r="H1220">
        <v>48483736</v>
      </c>
      <c r="I1220">
        <v>48495953</v>
      </c>
      <c r="J1220" t="s">
        <v>55</v>
      </c>
      <c r="K1220">
        <v>-1.6090210540000001</v>
      </c>
      <c r="L1220">
        <v>0</v>
      </c>
      <c r="M1220">
        <v>0</v>
      </c>
      <c r="N1220">
        <v>0</v>
      </c>
      <c r="O1220" t="s">
        <v>55</v>
      </c>
      <c r="P1220" t="s">
        <v>55</v>
      </c>
      <c r="Q1220">
        <v>0</v>
      </c>
      <c r="R1220" t="s">
        <v>55</v>
      </c>
      <c r="S1220" t="s">
        <v>56</v>
      </c>
      <c r="T1220">
        <v>4</v>
      </c>
      <c r="U1220" t="s">
        <v>205</v>
      </c>
      <c r="V1220" s="1">
        <v>1.2999999999999999E-10</v>
      </c>
      <c r="W1220" t="s">
        <v>3426</v>
      </c>
      <c r="X1220">
        <v>3.6234000000000002E-2</v>
      </c>
    </row>
    <row r="1221" spans="2:25" x14ac:dyDescent="0.2">
      <c r="B1221" t="s">
        <v>11700</v>
      </c>
      <c r="C1221">
        <v>156</v>
      </c>
      <c r="D1221" t="s">
        <v>3451</v>
      </c>
      <c r="E1221" t="s">
        <v>3452</v>
      </c>
      <c r="F1221">
        <v>6557</v>
      </c>
      <c r="G1221">
        <v>15</v>
      </c>
      <c r="H1221">
        <v>48483861</v>
      </c>
      <c r="I1221">
        <v>48596275</v>
      </c>
      <c r="J1221" s="1">
        <v>2.65E-7</v>
      </c>
      <c r="K1221">
        <v>0.59629616200000002</v>
      </c>
      <c r="L1221">
        <v>0</v>
      </c>
      <c r="M1221">
        <v>0</v>
      </c>
      <c r="N1221">
        <v>0</v>
      </c>
      <c r="O1221" t="s">
        <v>55</v>
      </c>
      <c r="P1221" t="s">
        <v>55</v>
      </c>
      <c r="Q1221">
        <v>0</v>
      </c>
      <c r="R1221" t="s">
        <v>55</v>
      </c>
      <c r="S1221" t="s">
        <v>56</v>
      </c>
      <c r="T1221">
        <v>4</v>
      </c>
      <c r="U1221" t="s">
        <v>205</v>
      </c>
      <c r="V1221" s="1">
        <v>1.2999999999999999E-10</v>
      </c>
      <c r="W1221" t="s">
        <v>3426</v>
      </c>
      <c r="X1221">
        <v>0.54471999999999998</v>
      </c>
      <c r="Y1221" t="s">
        <v>17955</v>
      </c>
    </row>
    <row r="1222" spans="2:25" x14ac:dyDescent="0.2">
      <c r="B1222" t="s">
        <v>11700</v>
      </c>
      <c r="C1222">
        <v>156</v>
      </c>
      <c r="D1222" t="s">
        <v>3453</v>
      </c>
      <c r="E1222" t="s">
        <v>3454</v>
      </c>
      <c r="F1222">
        <v>1854</v>
      </c>
      <c r="G1222">
        <v>15</v>
      </c>
      <c r="H1222">
        <v>48623208</v>
      </c>
      <c r="I1222">
        <v>48635570</v>
      </c>
      <c r="J1222">
        <v>0.33920686500000002</v>
      </c>
      <c r="K1222">
        <v>0.32819814600000002</v>
      </c>
      <c r="L1222">
        <v>0</v>
      </c>
      <c r="M1222">
        <v>0</v>
      </c>
      <c r="N1222">
        <v>0</v>
      </c>
      <c r="O1222" t="s">
        <v>55</v>
      </c>
      <c r="P1222" t="s">
        <v>55</v>
      </c>
      <c r="Q1222">
        <v>0</v>
      </c>
      <c r="R1222" t="s">
        <v>55</v>
      </c>
      <c r="S1222" t="s">
        <v>56</v>
      </c>
      <c r="T1222">
        <v>4</v>
      </c>
      <c r="U1222" t="s">
        <v>205</v>
      </c>
      <c r="V1222" s="1">
        <v>1.2999999999999999E-10</v>
      </c>
      <c r="W1222" t="s">
        <v>3426</v>
      </c>
      <c r="X1222">
        <v>0.53488000000000002</v>
      </c>
    </row>
    <row r="1223" spans="2:25" x14ac:dyDescent="0.2">
      <c r="B1223" t="s">
        <v>11700</v>
      </c>
      <c r="C1223">
        <v>156</v>
      </c>
      <c r="D1223" t="s">
        <v>3455</v>
      </c>
      <c r="E1223" t="s">
        <v>3456</v>
      </c>
      <c r="F1223">
        <v>2200</v>
      </c>
      <c r="G1223">
        <v>15</v>
      </c>
      <c r="H1223">
        <v>48700503</v>
      </c>
      <c r="I1223">
        <v>48938046</v>
      </c>
      <c r="J1223">
        <v>1</v>
      </c>
      <c r="K1223">
        <v>0.21340573199999999</v>
      </c>
      <c r="L1223">
        <v>0</v>
      </c>
      <c r="M1223">
        <v>0</v>
      </c>
      <c r="N1223">
        <v>0</v>
      </c>
      <c r="O1223" t="s">
        <v>55</v>
      </c>
      <c r="P1223" t="s">
        <v>55</v>
      </c>
      <c r="Q1223">
        <v>0</v>
      </c>
      <c r="R1223" t="s">
        <v>55</v>
      </c>
      <c r="S1223" t="s">
        <v>56</v>
      </c>
      <c r="T1223">
        <v>2</v>
      </c>
      <c r="U1223" t="s">
        <v>217</v>
      </c>
      <c r="V1223" s="1">
        <v>1.2999999999999999E-10</v>
      </c>
      <c r="W1223" t="s">
        <v>3426</v>
      </c>
      <c r="X1223">
        <v>0.14682000000000001</v>
      </c>
      <c r="Y1223" t="s">
        <v>17956</v>
      </c>
    </row>
    <row r="1224" spans="2:25" x14ac:dyDescent="0.2">
      <c r="B1224" t="s">
        <v>11700</v>
      </c>
      <c r="C1224">
        <v>156</v>
      </c>
      <c r="D1224" t="s">
        <v>3457</v>
      </c>
      <c r="E1224" t="s">
        <v>3458</v>
      </c>
      <c r="F1224">
        <v>22995</v>
      </c>
      <c r="G1224">
        <v>15</v>
      </c>
      <c r="H1224">
        <v>49005125</v>
      </c>
      <c r="I1224">
        <v>49103343</v>
      </c>
      <c r="J1224" s="1">
        <v>4.4199999999999999E-21</v>
      </c>
      <c r="K1224">
        <v>0.39517898000000001</v>
      </c>
      <c r="L1224">
        <v>0</v>
      </c>
      <c r="M1224">
        <v>0</v>
      </c>
      <c r="N1224">
        <v>0</v>
      </c>
      <c r="O1224" t="s">
        <v>55</v>
      </c>
      <c r="P1224" t="s">
        <v>55</v>
      </c>
      <c r="Q1224">
        <v>0</v>
      </c>
      <c r="R1224" t="s">
        <v>55</v>
      </c>
      <c r="S1224" t="s">
        <v>56</v>
      </c>
      <c r="T1224">
        <v>2</v>
      </c>
      <c r="U1224" t="s">
        <v>407</v>
      </c>
      <c r="V1224" s="1">
        <v>1.2999999999999999E-10</v>
      </c>
      <c r="W1224" t="s">
        <v>3459</v>
      </c>
      <c r="X1224">
        <v>0.85872999999999999</v>
      </c>
      <c r="Y1224" t="s">
        <v>17957</v>
      </c>
    </row>
    <row r="1225" spans="2:25" x14ac:dyDescent="0.2">
      <c r="B1225" t="s">
        <v>11700</v>
      </c>
      <c r="C1225">
        <v>156</v>
      </c>
      <c r="D1225" t="s">
        <v>3460</v>
      </c>
      <c r="E1225" t="s">
        <v>3461</v>
      </c>
      <c r="F1225">
        <v>399694</v>
      </c>
      <c r="G1225">
        <v>15</v>
      </c>
      <c r="H1225">
        <v>49115932</v>
      </c>
      <c r="I1225">
        <v>49255641</v>
      </c>
      <c r="J1225" s="1">
        <v>1.17E-5</v>
      </c>
      <c r="K1225">
        <v>-0.29951993199999999</v>
      </c>
      <c r="L1225">
        <v>0</v>
      </c>
      <c r="M1225">
        <v>0</v>
      </c>
      <c r="N1225">
        <v>0</v>
      </c>
      <c r="O1225" t="s">
        <v>55</v>
      </c>
      <c r="P1225" t="s">
        <v>55</v>
      </c>
      <c r="Q1225">
        <v>0</v>
      </c>
      <c r="R1225" t="s">
        <v>55</v>
      </c>
      <c r="S1225" t="s">
        <v>56</v>
      </c>
      <c r="T1225">
        <v>1</v>
      </c>
      <c r="U1225" t="s">
        <v>201</v>
      </c>
      <c r="V1225" s="1">
        <v>6.7999999999999995E-7</v>
      </c>
      <c r="W1225" t="s">
        <v>3462</v>
      </c>
      <c r="X1225">
        <v>0.88851999999999998</v>
      </c>
    </row>
    <row r="1226" spans="2:25" x14ac:dyDescent="0.2">
      <c r="B1226" t="s">
        <v>11700</v>
      </c>
      <c r="C1226">
        <v>156</v>
      </c>
      <c r="D1226" t="s">
        <v>3463</v>
      </c>
      <c r="E1226" t="s">
        <v>3464</v>
      </c>
      <c r="F1226">
        <v>9728</v>
      </c>
      <c r="G1226">
        <v>15</v>
      </c>
      <c r="H1226">
        <v>49280673</v>
      </c>
      <c r="I1226">
        <v>49338760</v>
      </c>
      <c r="J1226">
        <v>0.101713052</v>
      </c>
      <c r="K1226">
        <v>-0.94128729799999999</v>
      </c>
      <c r="L1226">
        <v>0</v>
      </c>
      <c r="M1226">
        <v>0</v>
      </c>
      <c r="N1226">
        <v>0</v>
      </c>
      <c r="O1226" t="s">
        <v>55</v>
      </c>
      <c r="P1226" t="s">
        <v>55</v>
      </c>
      <c r="Q1226">
        <v>0</v>
      </c>
      <c r="R1226" t="s">
        <v>55</v>
      </c>
      <c r="S1226" t="s">
        <v>56</v>
      </c>
      <c r="T1226">
        <v>1</v>
      </c>
      <c r="U1226" t="s">
        <v>261</v>
      </c>
      <c r="V1226" s="1">
        <v>1.2999999999999999E-10</v>
      </c>
      <c r="W1226" t="s">
        <v>3459</v>
      </c>
      <c r="X1226">
        <v>8.6618000000000001E-2</v>
      </c>
    </row>
    <row r="1227" spans="2:25" x14ac:dyDescent="0.2">
      <c r="B1227" t="s">
        <v>11700</v>
      </c>
      <c r="C1227">
        <v>156</v>
      </c>
      <c r="D1227" t="s">
        <v>3465</v>
      </c>
      <c r="E1227" t="s">
        <v>3466</v>
      </c>
      <c r="F1227">
        <v>3067</v>
      </c>
      <c r="G1227">
        <v>15</v>
      </c>
      <c r="H1227">
        <v>50534144</v>
      </c>
      <c r="I1227">
        <v>50558223</v>
      </c>
      <c r="J1227">
        <v>0.51482296400000005</v>
      </c>
      <c r="K1227">
        <v>-0.20222962799999999</v>
      </c>
      <c r="L1227">
        <v>0</v>
      </c>
      <c r="M1227">
        <v>0</v>
      </c>
      <c r="N1227">
        <v>0</v>
      </c>
      <c r="O1227" t="s">
        <v>55</v>
      </c>
      <c r="P1227" t="s">
        <v>55</v>
      </c>
      <c r="Q1227">
        <v>0</v>
      </c>
      <c r="R1227" t="s">
        <v>55</v>
      </c>
      <c r="S1227" t="s">
        <v>56</v>
      </c>
      <c r="T1227">
        <v>1</v>
      </c>
      <c r="U1227" t="s">
        <v>118</v>
      </c>
      <c r="V1227" s="1">
        <v>1.2999999999999999E-10</v>
      </c>
      <c r="W1227" t="s">
        <v>3459</v>
      </c>
      <c r="X1227">
        <v>7.4589000000000003E-2</v>
      </c>
      <c r="Y1227" t="s">
        <v>17958</v>
      </c>
    </row>
    <row r="1228" spans="2:25" x14ac:dyDescent="0.2">
      <c r="B1228" t="s">
        <v>11700</v>
      </c>
      <c r="C1228">
        <v>157</v>
      </c>
      <c r="D1228" t="s">
        <v>3467</v>
      </c>
      <c r="E1228" t="s">
        <v>3468</v>
      </c>
      <c r="F1228">
        <v>79875</v>
      </c>
      <c r="G1228">
        <v>15</v>
      </c>
      <c r="H1228">
        <v>71389291</v>
      </c>
      <c r="I1228">
        <v>72075722</v>
      </c>
      <c r="J1228">
        <v>1.8182719999999999E-3</v>
      </c>
      <c r="K1228">
        <v>0.89167375900000001</v>
      </c>
      <c r="L1228">
        <v>0</v>
      </c>
      <c r="M1228">
        <v>0</v>
      </c>
      <c r="N1228">
        <v>0</v>
      </c>
      <c r="O1228" t="s">
        <v>55</v>
      </c>
      <c r="P1228" t="s">
        <v>55</v>
      </c>
      <c r="Q1228">
        <v>0</v>
      </c>
      <c r="R1228" t="s">
        <v>55</v>
      </c>
      <c r="S1228" t="s">
        <v>56</v>
      </c>
      <c r="T1228">
        <v>1</v>
      </c>
      <c r="U1228" t="s">
        <v>106</v>
      </c>
      <c r="V1228" s="1">
        <v>5.4000000000000004E-9</v>
      </c>
      <c r="W1228" t="s">
        <v>3469</v>
      </c>
      <c r="X1228">
        <v>0.61068</v>
      </c>
    </row>
    <row r="1229" spans="2:25" x14ac:dyDescent="0.2">
      <c r="B1229" t="s">
        <v>11700</v>
      </c>
      <c r="C1229">
        <v>157</v>
      </c>
      <c r="D1229" t="s">
        <v>3470</v>
      </c>
      <c r="E1229" t="s">
        <v>3471</v>
      </c>
      <c r="F1229">
        <v>3073</v>
      </c>
      <c r="G1229">
        <v>15</v>
      </c>
      <c r="H1229">
        <v>72635775</v>
      </c>
      <c r="I1229">
        <v>72668817</v>
      </c>
      <c r="J1229" s="1">
        <v>5.0500000000000004E-7</v>
      </c>
      <c r="K1229">
        <v>2.2038029000000001E-2</v>
      </c>
      <c r="L1229">
        <v>0</v>
      </c>
      <c r="M1229">
        <v>0</v>
      </c>
      <c r="N1229">
        <v>0</v>
      </c>
      <c r="O1229" t="s">
        <v>55</v>
      </c>
      <c r="P1229" t="s">
        <v>55</v>
      </c>
      <c r="Q1229">
        <v>0</v>
      </c>
      <c r="R1229" t="s">
        <v>55</v>
      </c>
      <c r="S1229" t="s">
        <v>56</v>
      </c>
      <c r="T1229">
        <v>1</v>
      </c>
      <c r="U1229" t="s">
        <v>118</v>
      </c>
      <c r="V1229" s="1">
        <v>5.4000000000000004E-9</v>
      </c>
      <c r="W1229" t="s">
        <v>3469</v>
      </c>
      <c r="X1229">
        <v>1.5514999999999999E-2</v>
      </c>
      <c r="Y1229" t="s">
        <v>17959</v>
      </c>
    </row>
    <row r="1230" spans="2:25" x14ac:dyDescent="0.2">
      <c r="B1230" t="s">
        <v>11700</v>
      </c>
      <c r="C1230">
        <v>157</v>
      </c>
      <c r="D1230" t="s">
        <v>3472</v>
      </c>
      <c r="E1230" t="s">
        <v>3473</v>
      </c>
      <c r="F1230">
        <v>25820</v>
      </c>
      <c r="G1230">
        <v>15</v>
      </c>
      <c r="H1230">
        <v>72766667</v>
      </c>
      <c r="I1230">
        <v>72879692</v>
      </c>
      <c r="J1230">
        <v>0.99966508200000004</v>
      </c>
      <c r="K1230">
        <v>-1.6778988079999999</v>
      </c>
      <c r="L1230">
        <v>0</v>
      </c>
      <c r="M1230">
        <v>0</v>
      </c>
      <c r="N1230">
        <v>0</v>
      </c>
      <c r="O1230" t="s">
        <v>55</v>
      </c>
      <c r="P1230" t="s">
        <v>55</v>
      </c>
      <c r="Q1230">
        <v>0</v>
      </c>
      <c r="R1230" t="s">
        <v>55</v>
      </c>
      <c r="S1230" t="s">
        <v>56</v>
      </c>
      <c r="T1230">
        <v>1</v>
      </c>
      <c r="U1230" t="s">
        <v>118</v>
      </c>
      <c r="V1230" s="1">
        <v>5.4000000000000004E-9</v>
      </c>
      <c r="W1230" t="s">
        <v>3469</v>
      </c>
      <c r="X1230">
        <v>0.25085000000000002</v>
      </c>
    </row>
    <row r="1231" spans="2:25" x14ac:dyDescent="0.2">
      <c r="B1231" t="s">
        <v>11700</v>
      </c>
      <c r="C1231">
        <v>157</v>
      </c>
      <c r="D1231" t="s">
        <v>3474</v>
      </c>
      <c r="E1231" t="s">
        <v>3475</v>
      </c>
      <c r="F1231">
        <v>83440</v>
      </c>
      <c r="G1231">
        <v>15</v>
      </c>
      <c r="H1231">
        <v>73043710</v>
      </c>
      <c r="I1231">
        <v>73078187</v>
      </c>
      <c r="J1231">
        <v>2.2156294999999999E-2</v>
      </c>
      <c r="K1231">
        <v>-0.299198617</v>
      </c>
      <c r="L1231">
        <v>0</v>
      </c>
      <c r="M1231">
        <v>0</v>
      </c>
      <c r="N1231">
        <v>0</v>
      </c>
      <c r="O1231" t="s">
        <v>55</v>
      </c>
      <c r="P1231" t="s">
        <v>55</v>
      </c>
      <c r="Q1231">
        <v>0</v>
      </c>
      <c r="R1231" t="s">
        <v>55</v>
      </c>
      <c r="S1231" t="s">
        <v>56</v>
      </c>
      <c r="T1231">
        <v>3</v>
      </c>
      <c r="U1231" t="s">
        <v>228</v>
      </c>
      <c r="V1231" s="1">
        <v>5.4000000000000004E-9</v>
      </c>
      <c r="W1231" t="s">
        <v>3469</v>
      </c>
      <c r="X1231">
        <v>7.5193000000000005E-4</v>
      </c>
    </row>
    <row r="1232" spans="2:25" x14ac:dyDescent="0.2">
      <c r="B1232" t="s">
        <v>11700</v>
      </c>
      <c r="C1232">
        <v>157</v>
      </c>
      <c r="D1232" t="s">
        <v>3476</v>
      </c>
      <c r="E1232" t="s">
        <v>3477</v>
      </c>
      <c r="F1232">
        <v>4756</v>
      </c>
      <c r="G1232">
        <v>15</v>
      </c>
      <c r="H1232">
        <v>73344051</v>
      </c>
      <c r="I1232">
        <v>73597547</v>
      </c>
      <c r="J1232">
        <v>0.99985462000000003</v>
      </c>
      <c r="K1232">
        <v>-1.148995314</v>
      </c>
      <c r="L1232">
        <v>0</v>
      </c>
      <c r="M1232">
        <v>0</v>
      </c>
      <c r="N1232">
        <v>0</v>
      </c>
      <c r="O1232" t="s">
        <v>55</v>
      </c>
      <c r="P1232" t="s">
        <v>55</v>
      </c>
      <c r="Q1232">
        <v>0</v>
      </c>
      <c r="R1232" t="s">
        <v>55</v>
      </c>
      <c r="S1232" t="s">
        <v>56</v>
      </c>
      <c r="T1232">
        <v>2</v>
      </c>
      <c r="U1232" t="s">
        <v>232</v>
      </c>
      <c r="V1232" s="1">
        <v>5.4000000000000004E-9</v>
      </c>
      <c r="W1232" t="s">
        <v>3469</v>
      </c>
      <c r="X1232">
        <v>0.91342000000000001</v>
      </c>
    </row>
    <row r="1233" spans="2:25" x14ac:dyDescent="0.2">
      <c r="B1233" t="s">
        <v>11700</v>
      </c>
      <c r="C1233">
        <v>157</v>
      </c>
      <c r="D1233" t="s">
        <v>3478</v>
      </c>
      <c r="E1233" t="s">
        <v>3479</v>
      </c>
      <c r="F1233">
        <v>10021</v>
      </c>
      <c r="G1233">
        <v>15</v>
      </c>
      <c r="H1233">
        <v>73612200</v>
      </c>
      <c r="I1233">
        <v>73661605</v>
      </c>
      <c r="J1233">
        <v>0.234597783</v>
      </c>
      <c r="K1233">
        <v>3.1834910000000001E-2</v>
      </c>
      <c r="L1233">
        <v>0</v>
      </c>
      <c r="M1233">
        <v>0</v>
      </c>
      <c r="N1233">
        <v>0</v>
      </c>
      <c r="O1233" t="s">
        <v>55</v>
      </c>
      <c r="P1233" t="s">
        <v>55</v>
      </c>
      <c r="Q1233">
        <v>0</v>
      </c>
      <c r="R1233" t="s">
        <v>55</v>
      </c>
      <c r="S1233" t="s">
        <v>56</v>
      </c>
      <c r="T1233">
        <v>3</v>
      </c>
      <c r="U1233" t="s">
        <v>526</v>
      </c>
      <c r="V1233" s="1">
        <v>3.7999999999999998E-10</v>
      </c>
      <c r="W1233" t="s">
        <v>3480</v>
      </c>
      <c r="X1233">
        <v>0.49912000000000001</v>
      </c>
      <c r="Y1233" t="s">
        <v>17960</v>
      </c>
    </row>
    <row r="1234" spans="2:25" x14ac:dyDescent="0.2">
      <c r="B1234" t="s">
        <v>11700</v>
      </c>
      <c r="C1234">
        <v>157</v>
      </c>
      <c r="D1234" t="s">
        <v>3481</v>
      </c>
      <c r="E1234" t="s">
        <v>3482</v>
      </c>
      <c r="F1234">
        <v>283677</v>
      </c>
      <c r="G1234">
        <v>15</v>
      </c>
      <c r="H1234">
        <v>73735499</v>
      </c>
      <c r="I1234">
        <v>73852355</v>
      </c>
      <c r="J1234">
        <v>3.435844E-3</v>
      </c>
      <c r="K1234">
        <v>0.367037844</v>
      </c>
      <c r="L1234">
        <v>0</v>
      </c>
      <c r="M1234">
        <v>0</v>
      </c>
      <c r="N1234">
        <v>0</v>
      </c>
      <c r="O1234" t="s">
        <v>55</v>
      </c>
      <c r="P1234" t="s">
        <v>55</v>
      </c>
      <c r="Q1234">
        <v>0</v>
      </c>
      <c r="R1234" t="s">
        <v>55</v>
      </c>
      <c r="S1234" t="s">
        <v>56</v>
      </c>
      <c r="T1234">
        <v>6</v>
      </c>
      <c r="U1234" t="s">
        <v>2651</v>
      </c>
      <c r="V1234" s="1">
        <v>5.4000000000000004E-9</v>
      </c>
      <c r="W1234" t="s">
        <v>3469</v>
      </c>
      <c r="X1234">
        <v>0.55733999999999995</v>
      </c>
    </row>
    <row r="1235" spans="2:25" x14ac:dyDescent="0.2">
      <c r="B1235" t="s">
        <v>11700</v>
      </c>
      <c r="C1235">
        <v>157</v>
      </c>
      <c r="D1235" t="s">
        <v>3483</v>
      </c>
      <c r="E1235" t="s">
        <v>3484</v>
      </c>
      <c r="F1235">
        <v>27020</v>
      </c>
      <c r="G1235">
        <v>15</v>
      </c>
      <c r="H1235">
        <v>73852355</v>
      </c>
      <c r="I1235">
        <v>73926475</v>
      </c>
      <c r="J1235">
        <v>0.98891785300000001</v>
      </c>
      <c r="K1235">
        <v>-0.178686647</v>
      </c>
      <c r="L1235">
        <v>0</v>
      </c>
      <c r="M1235">
        <v>0</v>
      </c>
      <c r="N1235">
        <v>0</v>
      </c>
      <c r="O1235" t="s">
        <v>55</v>
      </c>
      <c r="P1235" t="s">
        <v>55</v>
      </c>
      <c r="Q1235">
        <v>0</v>
      </c>
      <c r="R1235" t="s">
        <v>55</v>
      </c>
      <c r="S1235" t="s">
        <v>56</v>
      </c>
      <c r="T1235">
        <v>3</v>
      </c>
      <c r="U1235" t="s">
        <v>462</v>
      </c>
      <c r="V1235" s="1">
        <v>5.4000000000000004E-9</v>
      </c>
      <c r="W1235" t="s">
        <v>3480</v>
      </c>
      <c r="X1235">
        <v>0.62922</v>
      </c>
    </row>
    <row r="1236" spans="2:25" x14ac:dyDescent="0.2">
      <c r="B1236" t="s">
        <v>11700</v>
      </c>
      <c r="C1236">
        <v>157</v>
      </c>
      <c r="D1236" t="s">
        <v>3485</v>
      </c>
      <c r="E1236" t="s">
        <v>3486</v>
      </c>
      <c r="F1236">
        <v>80381</v>
      </c>
      <c r="G1236">
        <v>15</v>
      </c>
      <c r="H1236">
        <v>73976307</v>
      </c>
      <c r="I1236">
        <v>74006859</v>
      </c>
      <c r="J1236" s="1">
        <v>2.02E-5</v>
      </c>
      <c r="K1236">
        <v>-0.41099228599999998</v>
      </c>
      <c r="L1236">
        <v>0</v>
      </c>
      <c r="M1236">
        <v>0</v>
      </c>
      <c r="N1236">
        <v>0</v>
      </c>
      <c r="O1236" t="s">
        <v>55</v>
      </c>
      <c r="P1236" t="s">
        <v>55</v>
      </c>
      <c r="Q1236">
        <v>0</v>
      </c>
      <c r="R1236" t="s">
        <v>55</v>
      </c>
      <c r="S1236" t="s">
        <v>56</v>
      </c>
      <c r="T1236">
        <v>6</v>
      </c>
      <c r="U1236" t="s">
        <v>305</v>
      </c>
      <c r="V1236" s="1">
        <v>5.4000000000000004E-9</v>
      </c>
      <c r="W1236" t="s">
        <v>3469</v>
      </c>
      <c r="X1236">
        <v>0.36591000000000001</v>
      </c>
    </row>
    <row r="1237" spans="2:25" x14ac:dyDescent="0.2">
      <c r="B1237" t="s">
        <v>11700</v>
      </c>
      <c r="C1237">
        <v>157</v>
      </c>
      <c r="D1237" t="s">
        <v>3487</v>
      </c>
      <c r="E1237" t="s">
        <v>3488</v>
      </c>
      <c r="F1237">
        <v>388135</v>
      </c>
      <c r="G1237">
        <v>15</v>
      </c>
      <c r="H1237">
        <v>74032141</v>
      </c>
      <c r="I1237">
        <v>74045088</v>
      </c>
      <c r="J1237">
        <v>0.24469148199999999</v>
      </c>
      <c r="K1237" t="s">
        <v>55</v>
      </c>
      <c r="L1237">
        <v>0</v>
      </c>
      <c r="M1237">
        <v>0</v>
      </c>
      <c r="N1237">
        <v>0</v>
      </c>
      <c r="O1237" t="s">
        <v>55</v>
      </c>
      <c r="P1237" t="s">
        <v>55</v>
      </c>
      <c r="Q1237">
        <v>0</v>
      </c>
      <c r="R1237" t="s">
        <v>55</v>
      </c>
      <c r="S1237" t="s">
        <v>56</v>
      </c>
      <c r="T1237">
        <v>4</v>
      </c>
      <c r="U1237" t="s">
        <v>205</v>
      </c>
      <c r="V1237" s="1">
        <v>5.4000000000000004E-9</v>
      </c>
      <c r="W1237" t="s">
        <v>3469</v>
      </c>
      <c r="X1237">
        <v>0.47586000000000001</v>
      </c>
    </row>
    <row r="1238" spans="2:25" x14ac:dyDescent="0.2">
      <c r="B1238" t="s">
        <v>11700</v>
      </c>
      <c r="C1238">
        <v>157</v>
      </c>
      <c r="D1238" t="s">
        <v>3489</v>
      </c>
      <c r="E1238" t="s">
        <v>3490</v>
      </c>
      <c r="F1238">
        <v>161514</v>
      </c>
      <c r="G1238">
        <v>15</v>
      </c>
      <c r="H1238">
        <v>74165949</v>
      </c>
      <c r="I1238">
        <v>74181555</v>
      </c>
      <c r="J1238">
        <v>2.2326759000000002E-2</v>
      </c>
      <c r="K1238">
        <v>-4.6150861000000001E-2</v>
      </c>
      <c r="L1238">
        <v>1</v>
      </c>
      <c r="M1238">
        <v>10.97</v>
      </c>
      <c r="N1238">
        <v>21</v>
      </c>
      <c r="O1238" s="1">
        <v>2.8900000000000001E-5</v>
      </c>
      <c r="P1238" s="1">
        <v>9.4399999999999996E-16</v>
      </c>
      <c r="Q1238">
        <v>1</v>
      </c>
      <c r="R1238" t="s">
        <v>468</v>
      </c>
      <c r="S1238" t="s">
        <v>56</v>
      </c>
      <c r="T1238">
        <v>4</v>
      </c>
      <c r="U1238" t="s">
        <v>205</v>
      </c>
      <c r="V1238" s="1">
        <v>5.4000000000000004E-9</v>
      </c>
      <c r="W1238" t="s">
        <v>3491</v>
      </c>
      <c r="X1238">
        <v>2.7317999999999999E-2</v>
      </c>
    </row>
    <row r="1239" spans="2:25" x14ac:dyDescent="0.2">
      <c r="B1239" t="s">
        <v>11700</v>
      </c>
      <c r="C1239">
        <v>157</v>
      </c>
      <c r="D1239" t="s">
        <v>3492</v>
      </c>
      <c r="E1239" t="s">
        <v>3493</v>
      </c>
      <c r="F1239">
        <v>4016</v>
      </c>
      <c r="G1239">
        <v>15</v>
      </c>
      <c r="H1239">
        <v>74218330</v>
      </c>
      <c r="I1239">
        <v>74244478</v>
      </c>
      <c r="J1239" t="s">
        <v>55</v>
      </c>
      <c r="K1239">
        <v>-0.45125667800000002</v>
      </c>
      <c r="L1239">
        <v>12</v>
      </c>
      <c r="M1239">
        <v>13.48</v>
      </c>
      <c r="N1239">
        <v>0</v>
      </c>
      <c r="O1239" t="s">
        <v>55</v>
      </c>
      <c r="P1239" t="s">
        <v>55</v>
      </c>
      <c r="Q1239">
        <v>0</v>
      </c>
      <c r="R1239" t="s">
        <v>55</v>
      </c>
      <c r="S1239" t="s">
        <v>56</v>
      </c>
      <c r="T1239">
        <v>8</v>
      </c>
      <c r="U1239" t="s">
        <v>899</v>
      </c>
      <c r="V1239" s="1">
        <v>1.5E-10</v>
      </c>
      <c r="W1239" t="s">
        <v>3494</v>
      </c>
      <c r="X1239">
        <v>0.33994000000000002</v>
      </c>
      <c r="Y1239" t="s">
        <v>17961</v>
      </c>
    </row>
    <row r="1240" spans="2:25" x14ac:dyDescent="0.2">
      <c r="B1240" t="s">
        <v>11700</v>
      </c>
      <c r="C1240">
        <v>157</v>
      </c>
      <c r="D1240" t="s">
        <v>3495</v>
      </c>
      <c r="E1240" t="s">
        <v>3496</v>
      </c>
      <c r="F1240">
        <v>9399</v>
      </c>
      <c r="G1240">
        <v>15</v>
      </c>
      <c r="H1240">
        <v>74275547</v>
      </c>
      <c r="I1240">
        <v>74286963</v>
      </c>
      <c r="J1240" s="1">
        <v>5.5300000000000002E-5</v>
      </c>
      <c r="K1240">
        <v>0.85756798400000001</v>
      </c>
      <c r="L1240">
        <v>3</v>
      </c>
      <c r="M1240">
        <v>7.9870000000000001</v>
      </c>
      <c r="N1240">
        <v>48</v>
      </c>
      <c r="O1240" s="1">
        <v>1.02E-20</v>
      </c>
      <c r="P1240" s="1">
        <v>6.5099999999999997E-32</v>
      </c>
      <c r="Q1240">
        <v>9</v>
      </c>
      <c r="R1240" t="s">
        <v>3497</v>
      </c>
      <c r="S1240" t="s">
        <v>56</v>
      </c>
      <c r="T1240">
        <v>6</v>
      </c>
      <c r="U1240" t="s">
        <v>3498</v>
      </c>
      <c r="V1240" s="1">
        <v>1.5E-10</v>
      </c>
      <c r="W1240" t="s">
        <v>3499</v>
      </c>
      <c r="X1240" s="1">
        <v>2.9114E-7</v>
      </c>
    </row>
    <row r="1241" spans="2:25" x14ac:dyDescent="0.2">
      <c r="B1241" t="s">
        <v>11700</v>
      </c>
      <c r="C1241">
        <v>157</v>
      </c>
      <c r="D1241" t="s">
        <v>3500</v>
      </c>
      <c r="E1241" t="s">
        <v>3501</v>
      </c>
      <c r="F1241">
        <v>5371</v>
      </c>
      <c r="G1241">
        <v>15</v>
      </c>
      <c r="H1241">
        <v>74287014</v>
      </c>
      <c r="I1241">
        <v>74340153</v>
      </c>
      <c r="J1241">
        <v>0.93751102900000005</v>
      </c>
      <c r="K1241">
        <v>-0.43770758599999998</v>
      </c>
      <c r="L1241">
        <v>20</v>
      </c>
      <c r="M1241">
        <v>8.73</v>
      </c>
      <c r="N1241">
        <v>44</v>
      </c>
      <c r="O1241" s="1">
        <v>2.33E-12</v>
      </c>
      <c r="P1241" s="1">
        <v>2.6E-14</v>
      </c>
      <c r="Q1241">
        <v>5</v>
      </c>
      <c r="R1241" t="s">
        <v>3502</v>
      </c>
      <c r="S1241" t="s">
        <v>56</v>
      </c>
      <c r="T1241">
        <v>6</v>
      </c>
      <c r="U1241" t="s">
        <v>3498</v>
      </c>
      <c r="V1241" s="1">
        <v>1.5E-10</v>
      </c>
      <c r="W1241" t="s">
        <v>3503</v>
      </c>
      <c r="X1241">
        <v>1.0294E-4</v>
      </c>
      <c r="Y1241" t="s">
        <v>17857</v>
      </c>
    </row>
    <row r="1242" spans="2:25" x14ac:dyDescent="0.2">
      <c r="B1242" t="s">
        <v>11700</v>
      </c>
      <c r="C1242">
        <v>157</v>
      </c>
      <c r="D1242" t="s">
        <v>3504</v>
      </c>
      <c r="E1242" t="s">
        <v>3505</v>
      </c>
      <c r="F1242">
        <v>342096</v>
      </c>
      <c r="G1242">
        <v>15</v>
      </c>
      <c r="H1242">
        <v>74362198</v>
      </c>
      <c r="I1242">
        <v>74374891</v>
      </c>
      <c r="J1242">
        <v>0.22441135400000001</v>
      </c>
      <c r="K1242">
        <v>-0.898204793</v>
      </c>
      <c r="L1242">
        <v>1</v>
      </c>
      <c r="M1242">
        <v>1.2509999999999999</v>
      </c>
      <c r="N1242">
        <v>1</v>
      </c>
      <c r="O1242">
        <v>1.19459E-4</v>
      </c>
      <c r="P1242">
        <v>3.3670100000000001E-3</v>
      </c>
      <c r="Q1242">
        <v>1</v>
      </c>
      <c r="R1242" t="s">
        <v>468</v>
      </c>
      <c r="S1242" t="s">
        <v>0</v>
      </c>
      <c r="T1242">
        <v>0</v>
      </c>
      <c r="U1242" t="s">
        <v>55</v>
      </c>
      <c r="V1242" s="1">
        <v>3.3E-10</v>
      </c>
      <c r="W1242" t="s">
        <v>3506</v>
      </c>
      <c r="X1242">
        <v>0.69086999999999998</v>
      </c>
    </row>
    <row r="1243" spans="2:25" x14ac:dyDescent="0.2">
      <c r="B1243" t="s">
        <v>11700</v>
      </c>
      <c r="C1243">
        <v>157</v>
      </c>
      <c r="D1243" t="s">
        <v>3507</v>
      </c>
      <c r="E1243" t="s">
        <v>3508</v>
      </c>
      <c r="F1243">
        <v>57611</v>
      </c>
      <c r="G1243">
        <v>15</v>
      </c>
      <c r="H1243">
        <v>74392652</v>
      </c>
      <c r="I1243">
        <v>74430881</v>
      </c>
      <c r="J1243" t="s">
        <v>55</v>
      </c>
      <c r="K1243">
        <v>-2.493347296</v>
      </c>
      <c r="L1243">
        <v>0</v>
      </c>
      <c r="M1243">
        <v>0</v>
      </c>
      <c r="N1243">
        <v>38</v>
      </c>
      <c r="O1243" s="1">
        <v>4.78E-6</v>
      </c>
      <c r="P1243" s="1">
        <v>1.2399999999999999E-20</v>
      </c>
      <c r="Q1243">
        <v>4</v>
      </c>
      <c r="R1243" t="s">
        <v>3509</v>
      </c>
      <c r="S1243" t="s">
        <v>56</v>
      </c>
      <c r="T1243">
        <v>1</v>
      </c>
      <c r="U1243" t="s">
        <v>71</v>
      </c>
      <c r="V1243" s="1">
        <v>2.1E-10</v>
      </c>
      <c r="W1243" t="s">
        <v>3510</v>
      </c>
      <c r="X1243">
        <v>0.32150000000000001</v>
      </c>
    </row>
    <row r="1244" spans="2:25" x14ac:dyDescent="0.2">
      <c r="B1244" t="s">
        <v>11700</v>
      </c>
      <c r="C1244">
        <v>157</v>
      </c>
      <c r="D1244" t="s">
        <v>3511</v>
      </c>
      <c r="E1244" t="s">
        <v>3512</v>
      </c>
      <c r="F1244">
        <v>283731</v>
      </c>
      <c r="G1244">
        <v>15</v>
      </c>
      <c r="H1244">
        <v>74418256</v>
      </c>
      <c r="I1244">
        <v>74421619</v>
      </c>
      <c r="J1244" t="s">
        <v>55</v>
      </c>
      <c r="K1244" t="s">
        <v>55</v>
      </c>
      <c r="L1244">
        <v>0</v>
      </c>
      <c r="M1244">
        <v>0</v>
      </c>
      <c r="N1244">
        <v>17</v>
      </c>
      <c r="O1244" s="1">
        <v>4.4100000000000001E-6</v>
      </c>
      <c r="P1244" s="1">
        <v>1.1100000000000001E-15</v>
      </c>
      <c r="Q1244">
        <v>2</v>
      </c>
      <c r="R1244" t="s">
        <v>3513</v>
      </c>
      <c r="S1244" t="s">
        <v>0</v>
      </c>
      <c r="T1244">
        <v>0</v>
      </c>
      <c r="U1244" t="s">
        <v>55</v>
      </c>
      <c r="V1244" s="1">
        <v>1.5E-10</v>
      </c>
      <c r="W1244" t="s">
        <v>3514</v>
      </c>
      <c r="X1244">
        <v>0.13725999999999999</v>
      </c>
    </row>
    <row r="1245" spans="2:25" x14ac:dyDescent="0.2">
      <c r="B1245" t="s">
        <v>11700</v>
      </c>
      <c r="C1245">
        <v>157</v>
      </c>
      <c r="D1245" t="s">
        <v>3515</v>
      </c>
      <c r="E1245" t="s">
        <v>3516</v>
      </c>
      <c r="F1245">
        <v>64220</v>
      </c>
      <c r="G1245">
        <v>15</v>
      </c>
      <c r="H1245">
        <v>74471807</v>
      </c>
      <c r="I1245">
        <v>74504608</v>
      </c>
      <c r="J1245" s="1">
        <v>3.25E-8</v>
      </c>
      <c r="K1245">
        <v>-0.108782028</v>
      </c>
      <c r="L1245">
        <v>0</v>
      </c>
      <c r="M1245">
        <v>0</v>
      </c>
      <c r="N1245">
        <v>4</v>
      </c>
      <c r="O1245" s="1">
        <v>1.33E-5</v>
      </c>
      <c r="P1245">
        <v>4.9303800000000002E-2</v>
      </c>
      <c r="Q1245">
        <v>1</v>
      </c>
      <c r="R1245" t="s">
        <v>3517</v>
      </c>
      <c r="S1245" t="s">
        <v>56</v>
      </c>
      <c r="T1245">
        <v>4</v>
      </c>
      <c r="U1245" t="s">
        <v>3518</v>
      </c>
      <c r="V1245" s="1">
        <v>1.5E-10</v>
      </c>
      <c r="W1245" t="s">
        <v>3519</v>
      </c>
      <c r="X1245">
        <v>1.8145000000000001E-2</v>
      </c>
      <c r="Y1245" t="s">
        <v>17962</v>
      </c>
    </row>
    <row r="1246" spans="2:25" x14ac:dyDescent="0.2">
      <c r="B1246" t="s">
        <v>11700</v>
      </c>
      <c r="C1246">
        <v>157</v>
      </c>
      <c r="D1246" t="s">
        <v>3520</v>
      </c>
      <c r="E1246" t="s">
        <v>3521</v>
      </c>
      <c r="F1246">
        <v>80125</v>
      </c>
      <c r="G1246">
        <v>15</v>
      </c>
      <c r="H1246">
        <v>74509613</v>
      </c>
      <c r="I1246">
        <v>74628813</v>
      </c>
      <c r="J1246" s="1">
        <v>8.6300000000000002E-9</v>
      </c>
      <c r="K1246">
        <v>-8.5313822999999997E-2</v>
      </c>
      <c r="L1246">
        <v>0</v>
      </c>
      <c r="M1246">
        <v>0</v>
      </c>
      <c r="N1246">
        <v>0</v>
      </c>
      <c r="O1246" t="s">
        <v>55</v>
      </c>
      <c r="P1246" t="s">
        <v>55</v>
      </c>
      <c r="Q1246">
        <v>0</v>
      </c>
      <c r="R1246" t="s">
        <v>55</v>
      </c>
      <c r="S1246" t="s">
        <v>56</v>
      </c>
      <c r="T1246">
        <v>4</v>
      </c>
      <c r="U1246" t="s">
        <v>3518</v>
      </c>
      <c r="V1246" s="1">
        <v>1.5E-10</v>
      </c>
      <c r="W1246" t="s">
        <v>3522</v>
      </c>
      <c r="X1246">
        <v>3.2945000000000002E-2</v>
      </c>
    </row>
    <row r="1247" spans="2:25" x14ac:dyDescent="0.2">
      <c r="B1247" t="s">
        <v>11700</v>
      </c>
      <c r="C1247">
        <v>157</v>
      </c>
      <c r="D1247" t="s">
        <v>3523</v>
      </c>
      <c r="E1247" t="s">
        <v>3524</v>
      </c>
      <c r="F1247">
        <v>1583</v>
      </c>
      <c r="G1247">
        <v>15</v>
      </c>
      <c r="H1247">
        <v>74630100</v>
      </c>
      <c r="I1247">
        <v>74660081</v>
      </c>
      <c r="J1247" s="1">
        <v>6.6000000000000004E-9</v>
      </c>
      <c r="K1247">
        <v>-0.40463010999999999</v>
      </c>
      <c r="L1247">
        <v>0</v>
      </c>
      <c r="M1247">
        <v>0</v>
      </c>
      <c r="N1247">
        <v>0</v>
      </c>
      <c r="O1247" t="s">
        <v>55</v>
      </c>
      <c r="P1247" t="s">
        <v>55</v>
      </c>
      <c r="Q1247">
        <v>0</v>
      </c>
      <c r="R1247" t="s">
        <v>55</v>
      </c>
      <c r="S1247" t="s">
        <v>56</v>
      </c>
      <c r="T1247">
        <v>4</v>
      </c>
      <c r="U1247" t="s">
        <v>1478</v>
      </c>
      <c r="V1247" s="1">
        <v>1.5E-10</v>
      </c>
      <c r="W1247" t="s">
        <v>3525</v>
      </c>
      <c r="X1247">
        <v>0.13755999999999999</v>
      </c>
      <c r="Y1247" t="s">
        <v>17963</v>
      </c>
    </row>
    <row r="1248" spans="2:25" x14ac:dyDescent="0.2">
      <c r="B1248" t="s">
        <v>11700</v>
      </c>
      <c r="C1248">
        <v>157</v>
      </c>
      <c r="D1248" t="s">
        <v>3526</v>
      </c>
      <c r="E1248" t="s">
        <v>3527</v>
      </c>
      <c r="F1248">
        <v>84993</v>
      </c>
      <c r="G1248">
        <v>15</v>
      </c>
      <c r="H1248">
        <v>74738318</v>
      </c>
      <c r="I1248">
        <v>74753523</v>
      </c>
      <c r="J1248">
        <v>2.7755439999999999E-2</v>
      </c>
      <c r="K1248">
        <v>-0.35891391099999997</v>
      </c>
      <c r="L1248">
        <v>0</v>
      </c>
      <c r="M1248">
        <v>0</v>
      </c>
      <c r="N1248">
        <v>13</v>
      </c>
      <c r="O1248" s="1">
        <v>9.6500000000000008E-6</v>
      </c>
      <c r="P1248" s="1">
        <v>4.0499999999999999E-9</v>
      </c>
      <c r="Q1248">
        <v>2</v>
      </c>
      <c r="R1248" t="s">
        <v>3528</v>
      </c>
      <c r="S1248" t="s">
        <v>0</v>
      </c>
      <c r="T1248">
        <v>0</v>
      </c>
      <c r="U1248" t="s">
        <v>55</v>
      </c>
      <c r="V1248" s="1">
        <v>9.2000000000000003E-8</v>
      </c>
      <c r="W1248" t="s">
        <v>3529</v>
      </c>
      <c r="X1248">
        <v>0.35049999999999998</v>
      </c>
    </row>
    <row r="1249" spans="2:25" x14ac:dyDescent="0.2">
      <c r="B1249" t="s">
        <v>11700</v>
      </c>
      <c r="C1249">
        <v>157</v>
      </c>
      <c r="D1249" t="s">
        <v>3530</v>
      </c>
      <c r="E1249" t="s">
        <v>3531</v>
      </c>
      <c r="F1249">
        <v>80153</v>
      </c>
      <c r="G1249">
        <v>15</v>
      </c>
      <c r="H1249">
        <v>74922899</v>
      </c>
      <c r="I1249">
        <v>74988633</v>
      </c>
      <c r="J1249">
        <v>0.63593066300000001</v>
      </c>
      <c r="K1249">
        <v>-1.3249577829999999</v>
      </c>
      <c r="L1249">
        <v>0</v>
      </c>
      <c r="M1249">
        <v>0</v>
      </c>
      <c r="N1249">
        <v>0</v>
      </c>
      <c r="O1249" t="s">
        <v>55</v>
      </c>
      <c r="P1249" t="s">
        <v>55</v>
      </c>
      <c r="Q1249">
        <v>0</v>
      </c>
      <c r="R1249" t="s">
        <v>55</v>
      </c>
      <c r="S1249" t="s">
        <v>56</v>
      </c>
      <c r="T1249">
        <v>1</v>
      </c>
      <c r="U1249" t="s">
        <v>71</v>
      </c>
      <c r="V1249" s="1">
        <v>9.2000000000000003E-8</v>
      </c>
      <c r="W1249" t="s">
        <v>3532</v>
      </c>
      <c r="X1249">
        <v>0.10498</v>
      </c>
      <c r="Y1249" t="s">
        <v>17964</v>
      </c>
    </row>
    <row r="1250" spans="2:25" x14ac:dyDescent="0.2">
      <c r="B1250" t="s">
        <v>11700</v>
      </c>
      <c r="C1250">
        <v>157</v>
      </c>
      <c r="D1250" t="s">
        <v>3533</v>
      </c>
      <c r="E1250" t="s">
        <v>3534</v>
      </c>
      <c r="F1250">
        <v>1543</v>
      </c>
      <c r="G1250">
        <v>15</v>
      </c>
      <c r="H1250">
        <v>75011883</v>
      </c>
      <c r="I1250">
        <v>75017951</v>
      </c>
      <c r="J1250" s="1">
        <v>1.97E-7</v>
      </c>
      <c r="K1250">
        <v>-0.49894395699999999</v>
      </c>
      <c r="L1250">
        <v>0</v>
      </c>
      <c r="M1250">
        <v>0</v>
      </c>
      <c r="N1250">
        <v>1</v>
      </c>
      <c r="O1250">
        <v>2.6787300000000002E-4</v>
      </c>
      <c r="P1250" s="1">
        <v>2.7199999999999998E-6</v>
      </c>
      <c r="Q1250">
        <v>1</v>
      </c>
      <c r="R1250" t="s">
        <v>239</v>
      </c>
      <c r="S1250" t="s">
        <v>0</v>
      </c>
      <c r="T1250">
        <v>0</v>
      </c>
      <c r="U1250" t="s">
        <v>55</v>
      </c>
      <c r="V1250" t="s">
        <v>55</v>
      </c>
      <c r="W1250" t="s">
        <v>3469</v>
      </c>
      <c r="X1250">
        <v>0.91532000000000002</v>
      </c>
    </row>
    <row r="1251" spans="2:25" x14ac:dyDescent="0.2">
      <c r="B1251" t="s">
        <v>11700</v>
      </c>
      <c r="C1251">
        <v>157</v>
      </c>
      <c r="D1251" t="s">
        <v>3535</v>
      </c>
      <c r="E1251" t="s">
        <v>3536</v>
      </c>
      <c r="F1251">
        <v>1544</v>
      </c>
      <c r="G1251">
        <v>15</v>
      </c>
      <c r="H1251">
        <v>75041185</v>
      </c>
      <c r="I1251">
        <v>75048543</v>
      </c>
      <c r="J1251" s="1">
        <v>3.29E-10</v>
      </c>
      <c r="K1251">
        <v>0.34206936100000002</v>
      </c>
      <c r="L1251">
        <v>0</v>
      </c>
      <c r="M1251">
        <v>0</v>
      </c>
      <c r="N1251">
        <v>0</v>
      </c>
      <c r="O1251" t="s">
        <v>55</v>
      </c>
      <c r="P1251" t="s">
        <v>55</v>
      </c>
      <c r="Q1251">
        <v>0</v>
      </c>
      <c r="R1251" t="s">
        <v>55</v>
      </c>
      <c r="S1251" t="s">
        <v>56</v>
      </c>
      <c r="T1251">
        <v>1</v>
      </c>
      <c r="U1251" t="s">
        <v>118</v>
      </c>
      <c r="V1251" s="1">
        <v>5.4000000000000004E-9</v>
      </c>
      <c r="W1251" t="s">
        <v>3469</v>
      </c>
      <c r="X1251">
        <v>0.50871</v>
      </c>
      <c r="Y1251" t="s">
        <v>17965</v>
      </c>
    </row>
    <row r="1252" spans="2:25" x14ac:dyDescent="0.2">
      <c r="B1252" t="s">
        <v>11700</v>
      </c>
      <c r="C1252">
        <v>157</v>
      </c>
      <c r="D1252" t="s">
        <v>3537</v>
      </c>
      <c r="E1252" t="s">
        <v>3538</v>
      </c>
      <c r="F1252">
        <v>1445</v>
      </c>
      <c r="G1252">
        <v>15</v>
      </c>
      <c r="H1252">
        <v>75074398</v>
      </c>
      <c r="I1252">
        <v>75095539</v>
      </c>
      <c r="J1252">
        <v>0.99945835199999999</v>
      </c>
      <c r="K1252" t="s">
        <v>55</v>
      </c>
      <c r="L1252">
        <v>0</v>
      </c>
      <c r="M1252">
        <v>0</v>
      </c>
      <c r="N1252">
        <v>0</v>
      </c>
      <c r="O1252" t="s">
        <v>55</v>
      </c>
      <c r="P1252" t="s">
        <v>55</v>
      </c>
      <c r="Q1252">
        <v>0</v>
      </c>
      <c r="R1252" t="s">
        <v>55</v>
      </c>
      <c r="S1252" t="s">
        <v>56</v>
      </c>
      <c r="T1252">
        <v>1</v>
      </c>
      <c r="U1252" t="s">
        <v>118</v>
      </c>
      <c r="V1252" s="1">
        <v>5.4000000000000004E-9</v>
      </c>
      <c r="W1252" t="s">
        <v>3469</v>
      </c>
      <c r="X1252">
        <v>1.1983000000000001E-2</v>
      </c>
    </row>
    <row r="1253" spans="2:25" x14ac:dyDescent="0.2">
      <c r="B1253" t="s">
        <v>11700</v>
      </c>
      <c r="C1253">
        <v>157</v>
      </c>
      <c r="D1253" t="s">
        <v>3539</v>
      </c>
      <c r="E1253" t="s">
        <v>3540</v>
      </c>
      <c r="F1253">
        <v>4351</v>
      </c>
      <c r="G1253">
        <v>15</v>
      </c>
      <c r="H1253">
        <v>75182346</v>
      </c>
      <c r="I1253">
        <v>75191798</v>
      </c>
      <c r="J1253">
        <v>1.4282800000000001E-4</v>
      </c>
      <c r="K1253">
        <v>-0.34655493999999998</v>
      </c>
      <c r="L1253">
        <v>0</v>
      </c>
      <c r="M1253">
        <v>0</v>
      </c>
      <c r="N1253">
        <v>0</v>
      </c>
      <c r="O1253" t="s">
        <v>55</v>
      </c>
      <c r="P1253" t="s">
        <v>55</v>
      </c>
      <c r="Q1253">
        <v>0</v>
      </c>
      <c r="R1253" t="s">
        <v>55</v>
      </c>
      <c r="S1253" t="s">
        <v>56</v>
      </c>
      <c r="T1253">
        <v>1</v>
      </c>
      <c r="U1253" t="s">
        <v>71</v>
      </c>
      <c r="V1253" s="1">
        <v>1.3E-7</v>
      </c>
      <c r="W1253" t="s">
        <v>3506</v>
      </c>
      <c r="X1253">
        <v>2.9807000000000002E-3</v>
      </c>
      <c r="Y1253" t="s">
        <v>17966</v>
      </c>
    </row>
    <row r="1254" spans="2:25" x14ac:dyDescent="0.2">
      <c r="B1254" t="s">
        <v>11700</v>
      </c>
      <c r="C1254">
        <v>157</v>
      </c>
      <c r="D1254" t="s">
        <v>3541</v>
      </c>
      <c r="E1254" t="s">
        <v>3542</v>
      </c>
      <c r="F1254">
        <v>192683</v>
      </c>
      <c r="G1254">
        <v>15</v>
      </c>
      <c r="H1254">
        <v>75249560</v>
      </c>
      <c r="I1254">
        <v>75313837</v>
      </c>
      <c r="J1254">
        <v>0.34542747299999998</v>
      </c>
      <c r="K1254">
        <v>2.8593407000000001E-2</v>
      </c>
      <c r="L1254">
        <v>0</v>
      </c>
      <c r="M1254">
        <v>0</v>
      </c>
      <c r="N1254">
        <v>2</v>
      </c>
      <c r="O1254">
        <v>2.2157000000000001E-4</v>
      </c>
      <c r="P1254" s="1">
        <v>1.01E-20</v>
      </c>
      <c r="Q1254">
        <v>1</v>
      </c>
      <c r="R1254" t="s">
        <v>112</v>
      </c>
      <c r="S1254" t="s">
        <v>0</v>
      </c>
      <c r="T1254">
        <v>0</v>
      </c>
      <c r="U1254" t="s">
        <v>55</v>
      </c>
      <c r="V1254" s="1">
        <v>1.8E-7</v>
      </c>
      <c r="W1254" t="s">
        <v>3506</v>
      </c>
      <c r="X1254">
        <v>1.2692E-2</v>
      </c>
    </row>
    <row r="1255" spans="2:25" x14ac:dyDescent="0.2">
      <c r="B1255" t="s">
        <v>11700</v>
      </c>
      <c r="C1255">
        <v>158</v>
      </c>
      <c r="D1255" t="s">
        <v>3543</v>
      </c>
      <c r="E1255" t="s">
        <v>3544</v>
      </c>
      <c r="F1255">
        <v>390616</v>
      </c>
      <c r="G1255">
        <v>15</v>
      </c>
      <c r="H1255">
        <v>79575146</v>
      </c>
      <c r="I1255">
        <v>79590580</v>
      </c>
      <c r="J1255" t="s">
        <v>55</v>
      </c>
      <c r="K1255">
        <v>-0.515070692</v>
      </c>
      <c r="L1255">
        <v>0</v>
      </c>
      <c r="M1255">
        <v>0</v>
      </c>
      <c r="N1255">
        <v>0</v>
      </c>
      <c r="O1255" t="s">
        <v>55</v>
      </c>
      <c r="P1255" t="s">
        <v>55</v>
      </c>
      <c r="Q1255">
        <v>0</v>
      </c>
      <c r="R1255" t="s">
        <v>55</v>
      </c>
      <c r="S1255" t="s">
        <v>56</v>
      </c>
      <c r="T1255">
        <v>3</v>
      </c>
      <c r="U1255" t="s">
        <v>1135</v>
      </c>
      <c r="V1255" s="1">
        <v>1.6E-7</v>
      </c>
      <c r="W1255" t="s">
        <v>3545</v>
      </c>
      <c r="X1255">
        <v>0.82964000000000004</v>
      </c>
    </row>
    <row r="1256" spans="2:25" x14ac:dyDescent="0.2">
      <c r="B1256" t="s">
        <v>11700</v>
      </c>
      <c r="C1256">
        <v>158</v>
      </c>
      <c r="D1256" t="s">
        <v>3546</v>
      </c>
      <c r="E1256" t="s">
        <v>3547</v>
      </c>
      <c r="F1256">
        <v>23423</v>
      </c>
      <c r="G1256">
        <v>15</v>
      </c>
      <c r="H1256">
        <v>79603404</v>
      </c>
      <c r="I1256">
        <v>79704334</v>
      </c>
      <c r="J1256">
        <v>2.6567420000000001E-3</v>
      </c>
      <c r="K1256">
        <v>-0.361704205</v>
      </c>
      <c r="L1256">
        <v>0</v>
      </c>
      <c r="M1256">
        <v>0</v>
      </c>
      <c r="N1256">
        <v>0</v>
      </c>
      <c r="O1256" t="s">
        <v>55</v>
      </c>
      <c r="P1256" t="s">
        <v>55</v>
      </c>
      <c r="Q1256">
        <v>0</v>
      </c>
      <c r="R1256" t="s">
        <v>55</v>
      </c>
      <c r="S1256" t="s">
        <v>56</v>
      </c>
      <c r="T1256">
        <v>2</v>
      </c>
      <c r="U1256" t="s">
        <v>417</v>
      </c>
      <c r="V1256" s="1">
        <v>1.6E-7</v>
      </c>
      <c r="W1256" t="s">
        <v>3545</v>
      </c>
      <c r="X1256">
        <v>0.63175000000000003</v>
      </c>
    </row>
    <row r="1257" spans="2:25" x14ac:dyDescent="0.2">
      <c r="B1257" t="s">
        <v>11700</v>
      </c>
      <c r="C1257">
        <v>158</v>
      </c>
      <c r="D1257" t="s">
        <v>3548</v>
      </c>
      <c r="E1257" t="s">
        <v>3549</v>
      </c>
      <c r="F1257">
        <v>23251</v>
      </c>
      <c r="G1257">
        <v>15</v>
      </c>
      <c r="H1257">
        <v>79724858</v>
      </c>
      <c r="I1257">
        <v>79764632</v>
      </c>
      <c r="J1257">
        <v>8.6567600000000001E-4</v>
      </c>
      <c r="K1257">
        <v>-1.169445997</v>
      </c>
      <c r="L1257">
        <v>0</v>
      </c>
      <c r="M1257">
        <v>0</v>
      </c>
      <c r="N1257">
        <v>0</v>
      </c>
      <c r="O1257" t="s">
        <v>55</v>
      </c>
      <c r="P1257" t="s">
        <v>55</v>
      </c>
      <c r="Q1257">
        <v>0</v>
      </c>
      <c r="R1257" t="s">
        <v>55</v>
      </c>
      <c r="S1257" t="s">
        <v>56</v>
      </c>
      <c r="T1257">
        <v>1</v>
      </c>
      <c r="U1257" t="s">
        <v>201</v>
      </c>
      <c r="V1257" s="1">
        <v>1.6E-7</v>
      </c>
      <c r="W1257" t="s">
        <v>3545</v>
      </c>
      <c r="X1257">
        <v>0.23208999999999999</v>
      </c>
    </row>
    <row r="1258" spans="2:25" x14ac:dyDescent="0.2">
      <c r="B1258" t="s">
        <v>11700</v>
      </c>
      <c r="C1258">
        <v>158</v>
      </c>
      <c r="D1258" t="s">
        <v>3550</v>
      </c>
      <c r="E1258" t="s">
        <v>3551</v>
      </c>
      <c r="F1258">
        <v>100528021</v>
      </c>
      <c r="G1258">
        <v>15</v>
      </c>
      <c r="H1258">
        <v>80137537</v>
      </c>
      <c r="I1258">
        <v>80216096</v>
      </c>
      <c r="J1258">
        <v>3.6371282999999997E-2</v>
      </c>
      <c r="K1258">
        <v>0.659519046</v>
      </c>
      <c r="L1258">
        <v>0</v>
      </c>
      <c r="M1258">
        <v>0</v>
      </c>
      <c r="N1258">
        <v>0</v>
      </c>
      <c r="O1258" t="s">
        <v>55</v>
      </c>
      <c r="P1258" t="s">
        <v>55</v>
      </c>
      <c r="Q1258">
        <v>0</v>
      </c>
      <c r="R1258" t="s">
        <v>55</v>
      </c>
      <c r="S1258" t="s">
        <v>56</v>
      </c>
      <c r="T1258">
        <v>1</v>
      </c>
      <c r="U1258" t="s">
        <v>245</v>
      </c>
      <c r="V1258" s="1">
        <v>1.6E-7</v>
      </c>
      <c r="W1258" t="s">
        <v>3545</v>
      </c>
      <c r="X1258">
        <v>0.77083000000000002</v>
      </c>
    </row>
    <row r="1259" spans="2:25" x14ac:dyDescent="0.2">
      <c r="B1259" t="s">
        <v>11700</v>
      </c>
      <c r="C1259">
        <v>158</v>
      </c>
      <c r="D1259" t="s">
        <v>3552</v>
      </c>
      <c r="E1259" t="s">
        <v>3553</v>
      </c>
      <c r="F1259">
        <v>400410</v>
      </c>
      <c r="G1259">
        <v>15</v>
      </c>
      <c r="H1259">
        <v>80191182</v>
      </c>
      <c r="I1259">
        <v>80216044</v>
      </c>
      <c r="J1259">
        <v>0.11359206400000001</v>
      </c>
      <c r="K1259">
        <v>5.3138701000000003E-2</v>
      </c>
      <c r="L1259">
        <v>0</v>
      </c>
      <c r="M1259">
        <v>0</v>
      </c>
      <c r="N1259">
        <v>0</v>
      </c>
      <c r="O1259" t="s">
        <v>55</v>
      </c>
      <c r="P1259" t="s">
        <v>55</v>
      </c>
      <c r="Q1259">
        <v>0</v>
      </c>
      <c r="R1259" t="s">
        <v>55</v>
      </c>
      <c r="S1259" t="s">
        <v>56</v>
      </c>
      <c r="T1259">
        <v>1</v>
      </c>
      <c r="U1259" t="s">
        <v>245</v>
      </c>
      <c r="V1259" s="1">
        <v>1.6E-7</v>
      </c>
      <c r="W1259" t="s">
        <v>3545</v>
      </c>
      <c r="X1259">
        <v>0.50426000000000004</v>
      </c>
    </row>
    <row r="1260" spans="2:25" x14ac:dyDescent="0.2">
      <c r="B1260" t="s">
        <v>11700</v>
      </c>
      <c r="C1260">
        <v>158</v>
      </c>
      <c r="D1260" t="s">
        <v>3554</v>
      </c>
      <c r="E1260" t="s">
        <v>3555</v>
      </c>
      <c r="F1260">
        <v>283687</v>
      </c>
      <c r="G1260">
        <v>15</v>
      </c>
      <c r="H1260">
        <v>80215113</v>
      </c>
      <c r="I1260">
        <v>80217194</v>
      </c>
      <c r="J1260">
        <v>0.30268782999999999</v>
      </c>
      <c r="K1260" t="s">
        <v>55</v>
      </c>
      <c r="L1260">
        <v>0</v>
      </c>
      <c r="M1260">
        <v>0</v>
      </c>
      <c r="N1260">
        <v>0</v>
      </c>
      <c r="O1260" t="s">
        <v>55</v>
      </c>
      <c r="P1260" t="s">
        <v>55</v>
      </c>
      <c r="Q1260">
        <v>0</v>
      </c>
      <c r="R1260" t="s">
        <v>55</v>
      </c>
      <c r="S1260" t="s">
        <v>56</v>
      </c>
      <c r="T1260">
        <v>1</v>
      </c>
      <c r="U1260" t="s">
        <v>245</v>
      </c>
      <c r="V1260" s="1">
        <v>1.6E-7</v>
      </c>
      <c r="W1260" t="s">
        <v>3545</v>
      </c>
      <c r="X1260">
        <v>0.61565000000000003</v>
      </c>
    </row>
    <row r="1261" spans="2:25" x14ac:dyDescent="0.2">
      <c r="B1261" t="s">
        <v>11700</v>
      </c>
      <c r="C1261">
        <v>158</v>
      </c>
      <c r="D1261" t="s">
        <v>3556</v>
      </c>
      <c r="E1261" t="s">
        <v>3557</v>
      </c>
      <c r="F1261" t="s">
        <v>55</v>
      </c>
      <c r="G1261">
        <v>15</v>
      </c>
      <c r="H1261">
        <v>80215507</v>
      </c>
      <c r="I1261">
        <v>80217194</v>
      </c>
      <c r="J1261" t="s">
        <v>55</v>
      </c>
      <c r="K1261" t="s">
        <v>55</v>
      </c>
      <c r="L1261">
        <v>0</v>
      </c>
      <c r="M1261">
        <v>0</v>
      </c>
      <c r="N1261">
        <v>0</v>
      </c>
      <c r="O1261" t="s">
        <v>55</v>
      </c>
      <c r="P1261" t="s">
        <v>55</v>
      </c>
      <c r="Q1261">
        <v>0</v>
      </c>
      <c r="R1261" t="s">
        <v>55</v>
      </c>
      <c r="S1261" t="s">
        <v>56</v>
      </c>
      <c r="T1261">
        <v>1</v>
      </c>
      <c r="U1261" t="s">
        <v>245</v>
      </c>
      <c r="V1261" s="1">
        <v>1.6E-7</v>
      </c>
      <c r="W1261" t="s">
        <v>3545</v>
      </c>
      <c r="X1261">
        <v>0.52424000000000004</v>
      </c>
    </row>
    <row r="1262" spans="2:25" x14ac:dyDescent="0.2">
      <c r="B1262" t="s">
        <v>11700</v>
      </c>
      <c r="C1262">
        <v>158</v>
      </c>
      <c r="D1262" t="s">
        <v>3558</v>
      </c>
      <c r="E1262" t="s">
        <v>3559</v>
      </c>
      <c r="F1262">
        <v>54469</v>
      </c>
      <c r="G1262">
        <v>15</v>
      </c>
      <c r="H1262">
        <v>80351910</v>
      </c>
      <c r="I1262">
        <v>80430735</v>
      </c>
      <c r="J1262">
        <v>0.218468573</v>
      </c>
      <c r="K1262">
        <v>-0.62680182799999995</v>
      </c>
      <c r="L1262">
        <v>0</v>
      </c>
      <c r="M1262">
        <v>0</v>
      </c>
      <c r="N1262">
        <v>0</v>
      </c>
      <c r="O1262" t="s">
        <v>55</v>
      </c>
      <c r="P1262" t="s">
        <v>55</v>
      </c>
      <c r="Q1262">
        <v>0</v>
      </c>
      <c r="R1262" t="s">
        <v>55</v>
      </c>
      <c r="S1262" t="s">
        <v>56</v>
      </c>
      <c r="T1262">
        <v>2</v>
      </c>
      <c r="U1262" t="s">
        <v>232</v>
      </c>
      <c r="V1262" s="1">
        <v>1.6E-7</v>
      </c>
      <c r="W1262" t="s">
        <v>3545</v>
      </c>
      <c r="X1262">
        <v>0.72960000000000003</v>
      </c>
    </row>
    <row r="1263" spans="2:25" x14ac:dyDescent="0.2">
      <c r="B1263" t="s">
        <v>11700</v>
      </c>
      <c r="C1263">
        <v>158</v>
      </c>
      <c r="D1263" t="s">
        <v>3560</v>
      </c>
      <c r="E1263" t="s">
        <v>3561</v>
      </c>
      <c r="F1263">
        <v>58489</v>
      </c>
      <c r="G1263">
        <v>15</v>
      </c>
      <c r="H1263">
        <v>80972025</v>
      </c>
      <c r="I1263">
        <v>81047962</v>
      </c>
      <c r="J1263">
        <v>0.84082862999999997</v>
      </c>
      <c r="K1263">
        <v>0.10123035700000001</v>
      </c>
      <c r="L1263">
        <v>0</v>
      </c>
      <c r="M1263">
        <v>0</v>
      </c>
      <c r="N1263">
        <v>0</v>
      </c>
      <c r="O1263" t="s">
        <v>55</v>
      </c>
      <c r="P1263" t="s">
        <v>55</v>
      </c>
      <c r="Q1263">
        <v>0</v>
      </c>
      <c r="R1263" t="s">
        <v>55</v>
      </c>
      <c r="S1263" t="s">
        <v>56</v>
      </c>
      <c r="T1263">
        <v>4</v>
      </c>
      <c r="U1263" t="s">
        <v>465</v>
      </c>
      <c r="V1263" s="1">
        <v>1.6E-7</v>
      </c>
      <c r="W1263" t="s">
        <v>3545</v>
      </c>
      <c r="X1263">
        <v>0.35798000000000002</v>
      </c>
    </row>
    <row r="1264" spans="2:25" x14ac:dyDescent="0.2">
      <c r="B1264" t="s">
        <v>11700</v>
      </c>
      <c r="C1264">
        <v>158</v>
      </c>
      <c r="D1264" t="s">
        <v>3562</v>
      </c>
      <c r="E1264" t="s">
        <v>3563</v>
      </c>
      <c r="F1264">
        <v>23184</v>
      </c>
      <c r="G1264">
        <v>15</v>
      </c>
      <c r="H1264">
        <v>81239667</v>
      </c>
      <c r="I1264">
        <v>81282219</v>
      </c>
      <c r="J1264">
        <v>0.84620019599999996</v>
      </c>
      <c r="K1264">
        <v>0.84286167000000001</v>
      </c>
      <c r="L1264">
        <v>0</v>
      </c>
      <c r="M1264">
        <v>0</v>
      </c>
      <c r="N1264">
        <v>0</v>
      </c>
      <c r="O1264" t="s">
        <v>55</v>
      </c>
      <c r="P1264" t="s">
        <v>55</v>
      </c>
      <c r="Q1264">
        <v>0</v>
      </c>
      <c r="R1264" t="s">
        <v>55</v>
      </c>
      <c r="S1264" t="s">
        <v>56</v>
      </c>
      <c r="T1264">
        <v>5</v>
      </c>
      <c r="U1264" t="s">
        <v>360</v>
      </c>
      <c r="V1264" s="1">
        <v>3.2999999999999998E-8</v>
      </c>
      <c r="W1264" t="s">
        <v>3545</v>
      </c>
      <c r="X1264">
        <v>0.24213999999999999</v>
      </c>
      <c r="Y1264" t="s">
        <v>17967</v>
      </c>
    </row>
    <row r="1265" spans="2:25" x14ac:dyDescent="0.2">
      <c r="B1265" t="s">
        <v>11700</v>
      </c>
      <c r="C1265">
        <v>158</v>
      </c>
      <c r="D1265" t="s">
        <v>3564</v>
      </c>
      <c r="E1265" t="s">
        <v>3565</v>
      </c>
      <c r="F1265">
        <v>59274</v>
      </c>
      <c r="G1265">
        <v>15</v>
      </c>
      <c r="H1265">
        <v>81293295</v>
      </c>
      <c r="I1265">
        <v>81296342</v>
      </c>
      <c r="J1265">
        <v>0.68351124600000002</v>
      </c>
      <c r="K1265" t="s">
        <v>55</v>
      </c>
      <c r="L1265">
        <v>0</v>
      </c>
      <c r="M1265">
        <v>0</v>
      </c>
      <c r="N1265">
        <v>0</v>
      </c>
      <c r="O1265" t="s">
        <v>55</v>
      </c>
      <c r="P1265" t="s">
        <v>55</v>
      </c>
      <c r="Q1265">
        <v>0</v>
      </c>
      <c r="R1265" t="s">
        <v>55</v>
      </c>
      <c r="S1265" t="s">
        <v>56</v>
      </c>
      <c r="T1265">
        <v>5</v>
      </c>
      <c r="U1265" t="s">
        <v>360</v>
      </c>
      <c r="V1265" s="1">
        <v>3.2999999999999998E-8</v>
      </c>
      <c r="W1265" t="s">
        <v>3545</v>
      </c>
      <c r="X1265">
        <v>0.30171999999999999</v>
      </c>
    </row>
    <row r="1266" spans="2:25" x14ac:dyDescent="0.2">
      <c r="B1266" t="s">
        <v>11700</v>
      </c>
      <c r="C1266">
        <v>158</v>
      </c>
      <c r="D1266" t="s">
        <v>3566</v>
      </c>
      <c r="E1266" t="s">
        <v>3567</v>
      </c>
      <c r="F1266">
        <v>161502</v>
      </c>
      <c r="G1266">
        <v>15</v>
      </c>
      <c r="H1266">
        <v>81299374</v>
      </c>
      <c r="I1266">
        <v>81441516</v>
      </c>
      <c r="J1266">
        <v>0.83517420399999998</v>
      </c>
      <c r="K1266">
        <v>0.34201464199999998</v>
      </c>
      <c r="L1266">
        <v>0</v>
      </c>
      <c r="M1266">
        <v>0</v>
      </c>
      <c r="N1266">
        <v>0</v>
      </c>
      <c r="O1266" t="s">
        <v>55</v>
      </c>
      <c r="P1266" t="s">
        <v>55</v>
      </c>
      <c r="Q1266">
        <v>0</v>
      </c>
      <c r="R1266" t="s">
        <v>55</v>
      </c>
      <c r="S1266" t="s">
        <v>56</v>
      </c>
      <c r="T1266">
        <v>5</v>
      </c>
      <c r="U1266" t="s">
        <v>360</v>
      </c>
      <c r="V1266" s="1">
        <v>3.2999999999999998E-8</v>
      </c>
      <c r="W1266" t="s">
        <v>3545</v>
      </c>
      <c r="X1266">
        <v>0.15645999999999999</v>
      </c>
    </row>
    <row r="1267" spans="2:25" x14ac:dyDescent="0.2">
      <c r="B1267" t="s">
        <v>11700</v>
      </c>
      <c r="C1267">
        <v>158</v>
      </c>
      <c r="D1267" t="s">
        <v>3568</v>
      </c>
      <c r="E1267" t="s">
        <v>3569</v>
      </c>
      <c r="F1267">
        <v>3603</v>
      </c>
      <c r="G1267">
        <v>15</v>
      </c>
      <c r="H1267">
        <v>81451916</v>
      </c>
      <c r="I1267">
        <v>81605104</v>
      </c>
      <c r="J1267" s="1">
        <v>3.1199999999999999E-5</v>
      </c>
      <c r="K1267">
        <v>-0.14755532499999999</v>
      </c>
      <c r="L1267">
        <v>0</v>
      </c>
      <c r="M1267">
        <v>0</v>
      </c>
      <c r="N1267">
        <v>0</v>
      </c>
      <c r="O1267" t="s">
        <v>55</v>
      </c>
      <c r="P1267" t="s">
        <v>55</v>
      </c>
      <c r="Q1267">
        <v>0</v>
      </c>
      <c r="R1267" t="s">
        <v>55</v>
      </c>
      <c r="S1267" t="s">
        <v>56</v>
      </c>
      <c r="T1267">
        <v>4</v>
      </c>
      <c r="U1267" t="s">
        <v>205</v>
      </c>
      <c r="V1267" s="1">
        <v>1.6E-7</v>
      </c>
      <c r="W1267" t="s">
        <v>3545</v>
      </c>
      <c r="X1267">
        <v>0.75744999999999996</v>
      </c>
    </row>
    <row r="1268" spans="2:25" x14ac:dyDescent="0.2">
      <c r="B1268" t="s">
        <v>11700</v>
      </c>
      <c r="C1268">
        <v>158</v>
      </c>
      <c r="D1268" t="s">
        <v>3570</v>
      </c>
      <c r="E1268" t="s">
        <v>3571</v>
      </c>
      <c r="F1268">
        <v>80765</v>
      </c>
      <c r="G1268">
        <v>15</v>
      </c>
      <c r="H1268">
        <v>81601394</v>
      </c>
      <c r="I1268">
        <v>81616524</v>
      </c>
      <c r="J1268">
        <v>6.1597117999999999E-2</v>
      </c>
      <c r="K1268">
        <v>0.29105750800000002</v>
      </c>
      <c r="L1268">
        <v>0</v>
      </c>
      <c r="M1268">
        <v>0</v>
      </c>
      <c r="N1268">
        <v>0</v>
      </c>
      <c r="O1268" t="s">
        <v>55</v>
      </c>
      <c r="P1268" t="s">
        <v>55</v>
      </c>
      <c r="Q1268">
        <v>0</v>
      </c>
      <c r="R1268" t="s">
        <v>55</v>
      </c>
      <c r="S1268" t="s">
        <v>56</v>
      </c>
      <c r="T1268">
        <v>9</v>
      </c>
      <c r="U1268" t="s">
        <v>2892</v>
      </c>
      <c r="V1268" s="1">
        <v>3.2999999999999998E-8</v>
      </c>
      <c r="W1268" t="s">
        <v>3545</v>
      </c>
      <c r="X1268">
        <v>0.49308999999999997</v>
      </c>
    </row>
    <row r="1269" spans="2:25" x14ac:dyDescent="0.2">
      <c r="B1269" t="s">
        <v>11700</v>
      </c>
      <c r="C1269">
        <v>158</v>
      </c>
      <c r="D1269" t="s">
        <v>3572</v>
      </c>
      <c r="E1269" t="s">
        <v>3573</v>
      </c>
      <c r="F1269">
        <v>342125</v>
      </c>
      <c r="G1269">
        <v>15</v>
      </c>
      <c r="H1269">
        <v>81623558</v>
      </c>
      <c r="I1269">
        <v>81666554</v>
      </c>
      <c r="J1269" s="1">
        <v>9.7799999999999992E-16</v>
      </c>
      <c r="K1269">
        <v>-0.55562162299999995</v>
      </c>
      <c r="L1269">
        <v>0</v>
      </c>
      <c r="M1269">
        <v>0</v>
      </c>
      <c r="N1269">
        <v>0</v>
      </c>
      <c r="O1269" t="s">
        <v>55</v>
      </c>
      <c r="P1269" t="s">
        <v>55</v>
      </c>
      <c r="Q1269">
        <v>0</v>
      </c>
      <c r="R1269" t="s">
        <v>55</v>
      </c>
      <c r="S1269" t="s">
        <v>56</v>
      </c>
      <c r="T1269">
        <v>8</v>
      </c>
      <c r="U1269" t="s">
        <v>3574</v>
      </c>
      <c r="V1269" s="1">
        <v>3.2999999999999998E-8</v>
      </c>
      <c r="W1269" t="s">
        <v>3545</v>
      </c>
      <c r="X1269">
        <v>0.20280000000000001</v>
      </c>
    </row>
    <row r="1270" spans="2:25" x14ac:dyDescent="0.2">
      <c r="B1270" t="s">
        <v>11700</v>
      </c>
      <c r="C1270">
        <v>158</v>
      </c>
      <c r="D1270" t="s">
        <v>3575</v>
      </c>
      <c r="E1270" t="s">
        <v>3576</v>
      </c>
      <c r="F1270">
        <v>84206</v>
      </c>
      <c r="G1270">
        <v>15</v>
      </c>
      <c r="H1270">
        <v>82334119</v>
      </c>
      <c r="I1270">
        <v>82338482</v>
      </c>
      <c r="J1270">
        <v>0.20103476100000001</v>
      </c>
      <c r="K1270" t="s">
        <v>55</v>
      </c>
      <c r="L1270">
        <v>0</v>
      </c>
      <c r="M1270">
        <v>0</v>
      </c>
      <c r="N1270">
        <v>77</v>
      </c>
      <c r="O1270" s="1">
        <v>9.7799999999999997E-20</v>
      </c>
      <c r="P1270" s="1">
        <v>8.0199999999999998E-23</v>
      </c>
      <c r="Q1270">
        <v>3</v>
      </c>
      <c r="R1270" t="s">
        <v>3577</v>
      </c>
      <c r="S1270" t="s">
        <v>56</v>
      </c>
      <c r="T1270">
        <v>8</v>
      </c>
      <c r="U1270" t="s">
        <v>3578</v>
      </c>
      <c r="V1270" s="1">
        <v>1.9000000000000001E-9</v>
      </c>
      <c r="W1270" t="s">
        <v>3545</v>
      </c>
      <c r="X1270">
        <v>3.9979999999999998E-3</v>
      </c>
    </row>
    <row r="1271" spans="2:25" x14ac:dyDescent="0.2">
      <c r="B1271" t="s">
        <v>11700</v>
      </c>
      <c r="C1271">
        <v>158</v>
      </c>
      <c r="D1271" t="s">
        <v>3579</v>
      </c>
      <c r="E1271" t="s">
        <v>3580</v>
      </c>
      <c r="F1271">
        <v>101929690</v>
      </c>
      <c r="G1271">
        <v>15</v>
      </c>
      <c r="H1271">
        <v>82380935</v>
      </c>
      <c r="I1271">
        <v>82390035</v>
      </c>
      <c r="J1271" t="s">
        <v>55</v>
      </c>
      <c r="K1271" t="s">
        <v>55</v>
      </c>
      <c r="L1271">
        <v>0</v>
      </c>
      <c r="M1271">
        <v>0</v>
      </c>
      <c r="N1271">
        <v>5</v>
      </c>
      <c r="O1271">
        <v>1.38121E-4</v>
      </c>
      <c r="P1271">
        <v>3.3954200000000001E-3</v>
      </c>
      <c r="Q1271">
        <v>1</v>
      </c>
      <c r="R1271" t="s">
        <v>128</v>
      </c>
      <c r="S1271" t="s">
        <v>56</v>
      </c>
      <c r="T1271">
        <v>4</v>
      </c>
      <c r="U1271" t="s">
        <v>205</v>
      </c>
      <c r="V1271" s="1">
        <v>3.2999999999999998E-8</v>
      </c>
      <c r="W1271" t="s">
        <v>3545</v>
      </c>
      <c r="X1271">
        <v>0.51134999999999997</v>
      </c>
    </row>
    <row r="1272" spans="2:25" x14ac:dyDescent="0.2">
      <c r="B1272" t="s">
        <v>11700</v>
      </c>
      <c r="C1272">
        <v>158</v>
      </c>
      <c r="D1272" t="s">
        <v>3581</v>
      </c>
      <c r="E1272" t="s">
        <v>3582</v>
      </c>
      <c r="F1272">
        <v>79631</v>
      </c>
      <c r="G1272">
        <v>15</v>
      </c>
      <c r="H1272">
        <v>82422571</v>
      </c>
      <c r="I1272">
        <v>82555104</v>
      </c>
      <c r="J1272">
        <v>3.3655675000000003E-2</v>
      </c>
      <c r="K1272">
        <v>-0.60311106699999995</v>
      </c>
      <c r="L1272">
        <v>32</v>
      </c>
      <c r="M1272">
        <v>15.63</v>
      </c>
      <c r="N1272">
        <v>77</v>
      </c>
      <c r="O1272" s="1">
        <v>2.8699999999999999E-34</v>
      </c>
      <c r="P1272" s="1">
        <v>9.1099999999999999E-29</v>
      </c>
      <c r="Q1272">
        <v>19</v>
      </c>
      <c r="R1272" t="s">
        <v>3583</v>
      </c>
      <c r="S1272" t="s">
        <v>56</v>
      </c>
      <c r="T1272">
        <v>3</v>
      </c>
      <c r="U1272" t="s">
        <v>846</v>
      </c>
      <c r="V1272" s="1">
        <v>1.9000000000000001E-9</v>
      </c>
      <c r="W1272" t="s">
        <v>3545</v>
      </c>
      <c r="X1272" s="1">
        <v>6.8251999999999996E-5</v>
      </c>
      <c r="Y1272" t="s">
        <v>17968</v>
      </c>
    </row>
    <row r="1273" spans="2:25" x14ac:dyDescent="0.2">
      <c r="B1273" t="s">
        <v>11700</v>
      </c>
      <c r="C1273">
        <v>158</v>
      </c>
      <c r="D1273" t="s">
        <v>3584</v>
      </c>
      <c r="E1273" t="s">
        <v>3585</v>
      </c>
      <c r="F1273">
        <v>283726</v>
      </c>
      <c r="G1273">
        <v>15</v>
      </c>
      <c r="H1273">
        <v>82555151</v>
      </c>
      <c r="I1273">
        <v>82577271</v>
      </c>
      <c r="J1273" s="1">
        <v>2.3400000000000002E-9</v>
      </c>
      <c r="K1273">
        <v>-0.92580211700000004</v>
      </c>
      <c r="L1273">
        <v>10</v>
      </c>
      <c r="M1273">
        <v>15.63</v>
      </c>
      <c r="N1273">
        <v>72</v>
      </c>
      <c r="O1273" s="1">
        <v>9.7199999999999995E-10</v>
      </c>
      <c r="P1273" s="1">
        <v>8.4600000000000006E-74</v>
      </c>
      <c r="Q1273">
        <v>13</v>
      </c>
      <c r="R1273" t="s">
        <v>3586</v>
      </c>
      <c r="S1273" t="s">
        <v>56</v>
      </c>
      <c r="T1273">
        <v>3</v>
      </c>
      <c r="U1273" t="s">
        <v>846</v>
      </c>
      <c r="V1273" s="1">
        <v>1.9000000000000001E-9</v>
      </c>
      <c r="W1273" t="s">
        <v>3545</v>
      </c>
      <c r="X1273">
        <v>1.0977000000000001E-3</v>
      </c>
    </row>
    <row r="1274" spans="2:25" x14ac:dyDescent="0.2">
      <c r="B1274" t="s">
        <v>11700</v>
      </c>
      <c r="C1274">
        <v>158</v>
      </c>
      <c r="D1274" t="s">
        <v>3587</v>
      </c>
      <c r="E1274" t="s">
        <v>3588</v>
      </c>
      <c r="F1274">
        <v>440295</v>
      </c>
      <c r="G1274">
        <v>15</v>
      </c>
      <c r="H1274">
        <v>82722223</v>
      </c>
      <c r="I1274">
        <v>82731338</v>
      </c>
      <c r="J1274" t="s">
        <v>55</v>
      </c>
      <c r="K1274">
        <v>-1.708454919</v>
      </c>
      <c r="L1274">
        <v>0</v>
      </c>
      <c r="M1274">
        <v>0</v>
      </c>
      <c r="N1274">
        <v>77</v>
      </c>
      <c r="O1274" s="1">
        <v>1.9400000000000001E-50</v>
      </c>
      <c r="P1274" s="1">
        <v>9.9600000000000001E-73</v>
      </c>
      <c r="Q1274">
        <v>35</v>
      </c>
      <c r="R1274" t="s">
        <v>3589</v>
      </c>
      <c r="S1274" t="s">
        <v>0</v>
      </c>
      <c r="T1274">
        <v>0</v>
      </c>
      <c r="U1274" t="s">
        <v>55</v>
      </c>
      <c r="V1274" s="1">
        <v>1.9000000000000001E-9</v>
      </c>
      <c r="W1274" t="s">
        <v>3545</v>
      </c>
      <c r="X1274" t="s">
        <v>55</v>
      </c>
    </row>
    <row r="1275" spans="2:25" x14ac:dyDescent="0.2">
      <c r="B1275" t="s">
        <v>11700</v>
      </c>
      <c r="C1275">
        <v>158</v>
      </c>
      <c r="D1275" t="s">
        <v>3590</v>
      </c>
      <c r="E1275" t="s">
        <v>3591</v>
      </c>
      <c r="F1275">
        <v>6218</v>
      </c>
      <c r="G1275">
        <v>15</v>
      </c>
      <c r="H1275">
        <v>82821158</v>
      </c>
      <c r="I1275">
        <v>82824972</v>
      </c>
      <c r="J1275" t="s">
        <v>55</v>
      </c>
      <c r="K1275" t="s">
        <v>55</v>
      </c>
      <c r="L1275">
        <v>0</v>
      </c>
      <c r="M1275">
        <v>0</v>
      </c>
      <c r="N1275">
        <v>0</v>
      </c>
      <c r="O1275" t="s">
        <v>55</v>
      </c>
      <c r="P1275" t="s">
        <v>55</v>
      </c>
      <c r="Q1275">
        <v>0</v>
      </c>
      <c r="R1275" t="s">
        <v>55</v>
      </c>
      <c r="S1275" t="s">
        <v>56</v>
      </c>
      <c r="T1275">
        <v>1</v>
      </c>
      <c r="U1275" t="s">
        <v>71</v>
      </c>
      <c r="V1275" s="1">
        <v>4.2000000000000004E-9</v>
      </c>
      <c r="W1275" t="s">
        <v>3545</v>
      </c>
      <c r="X1275" t="s">
        <v>55</v>
      </c>
      <c r="Y1275" t="s">
        <v>17969</v>
      </c>
    </row>
    <row r="1276" spans="2:25" x14ac:dyDescent="0.2">
      <c r="B1276" t="s">
        <v>11700</v>
      </c>
      <c r="C1276">
        <v>158</v>
      </c>
      <c r="D1276" t="s">
        <v>3592</v>
      </c>
      <c r="E1276" t="s">
        <v>3593</v>
      </c>
      <c r="F1276">
        <v>6218</v>
      </c>
      <c r="G1276">
        <v>15</v>
      </c>
      <c r="H1276">
        <v>83205504</v>
      </c>
      <c r="I1276">
        <v>83209315</v>
      </c>
      <c r="J1276" t="s">
        <v>55</v>
      </c>
      <c r="K1276" t="s">
        <v>55</v>
      </c>
      <c r="L1276">
        <v>2</v>
      </c>
      <c r="M1276">
        <v>1.22</v>
      </c>
      <c r="N1276">
        <v>77</v>
      </c>
      <c r="O1276" s="1">
        <v>3.5400000000000001E-13</v>
      </c>
      <c r="P1276" s="1">
        <v>2.0899999999999999E-16</v>
      </c>
      <c r="Q1276">
        <v>18</v>
      </c>
      <c r="R1276" t="s">
        <v>3594</v>
      </c>
      <c r="S1276" t="s">
        <v>56</v>
      </c>
      <c r="T1276">
        <v>6</v>
      </c>
      <c r="U1276" t="s">
        <v>3595</v>
      </c>
      <c r="V1276" s="1">
        <v>1.9000000000000001E-9</v>
      </c>
      <c r="W1276" t="s">
        <v>3545</v>
      </c>
      <c r="X1276" t="s">
        <v>55</v>
      </c>
      <c r="Y1276" t="s">
        <v>17970</v>
      </c>
    </row>
    <row r="1277" spans="2:25" x14ac:dyDescent="0.2">
      <c r="B1277" t="s">
        <v>11700</v>
      </c>
      <c r="C1277">
        <v>158</v>
      </c>
      <c r="D1277" t="s">
        <v>3596</v>
      </c>
      <c r="E1277" t="s">
        <v>3597</v>
      </c>
      <c r="F1277" t="s">
        <v>55</v>
      </c>
      <c r="G1277">
        <v>15</v>
      </c>
      <c r="H1277">
        <v>83208783</v>
      </c>
      <c r="I1277">
        <v>83224682</v>
      </c>
      <c r="J1277" t="s">
        <v>55</v>
      </c>
      <c r="K1277" t="s">
        <v>55</v>
      </c>
      <c r="L1277">
        <v>8</v>
      </c>
      <c r="M1277">
        <v>7.0519999999999996</v>
      </c>
      <c r="N1277">
        <v>0</v>
      </c>
      <c r="O1277" t="s">
        <v>55</v>
      </c>
      <c r="P1277" t="s">
        <v>55</v>
      </c>
      <c r="Q1277">
        <v>0</v>
      </c>
      <c r="R1277" t="s">
        <v>55</v>
      </c>
      <c r="S1277" t="s">
        <v>56</v>
      </c>
      <c r="T1277">
        <v>5</v>
      </c>
      <c r="U1277" t="s">
        <v>360</v>
      </c>
      <c r="V1277" s="1">
        <v>1.9000000000000001E-9</v>
      </c>
      <c r="W1277" t="s">
        <v>3545</v>
      </c>
      <c r="X1277" s="1">
        <v>2.1592999999999998E-6</v>
      </c>
    </row>
    <row r="1278" spans="2:25" x14ac:dyDescent="0.2">
      <c r="B1278" t="s">
        <v>11700</v>
      </c>
      <c r="C1278">
        <v>158</v>
      </c>
      <c r="D1278" t="s">
        <v>3598</v>
      </c>
      <c r="E1278" t="s">
        <v>3599</v>
      </c>
      <c r="F1278" t="s">
        <v>55</v>
      </c>
      <c r="G1278">
        <v>15</v>
      </c>
      <c r="H1278">
        <v>83209620</v>
      </c>
      <c r="I1278">
        <v>83231124</v>
      </c>
      <c r="J1278" t="s">
        <v>55</v>
      </c>
      <c r="K1278" t="s">
        <v>55</v>
      </c>
      <c r="L1278">
        <v>11</v>
      </c>
      <c r="M1278">
        <v>16.14</v>
      </c>
      <c r="N1278">
        <v>0</v>
      </c>
      <c r="O1278" t="s">
        <v>55</v>
      </c>
      <c r="P1278" t="s">
        <v>55</v>
      </c>
      <c r="Q1278">
        <v>0</v>
      </c>
      <c r="R1278" t="s">
        <v>55</v>
      </c>
      <c r="S1278" t="s">
        <v>56</v>
      </c>
      <c r="T1278">
        <v>8</v>
      </c>
      <c r="U1278" t="s">
        <v>1725</v>
      </c>
      <c r="V1278" s="1">
        <v>1.9000000000000001E-9</v>
      </c>
      <c r="W1278" t="s">
        <v>3545</v>
      </c>
      <c r="X1278" s="1">
        <v>3.5469000000000001E-7</v>
      </c>
    </row>
    <row r="1279" spans="2:25" x14ac:dyDescent="0.2">
      <c r="B1279" t="s">
        <v>11700</v>
      </c>
      <c r="C1279">
        <v>158</v>
      </c>
      <c r="D1279" t="s">
        <v>3600</v>
      </c>
      <c r="E1279" t="s">
        <v>3601</v>
      </c>
      <c r="F1279">
        <v>64506</v>
      </c>
      <c r="G1279">
        <v>15</v>
      </c>
      <c r="H1279">
        <v>83211951</v>
      </c>
      <c r="I1279">
        <v>83317612</v>
      </c>
      <c r="J1279">
        <v>0.99959131400000001</v>
      </c>
      <c r="K1279" t="s">
        <v>55</v>
      </c>
      <c r="L1279">
        <v>29</v>
      </c>
      <c r="M1279">
        <v>16.14</v>
      </c>
      <c r="N1279">
        <v>77</v>
      </c>
      <c r="O1279" s="1">
        <v>3.1199999999999998E-13</v>
      </c>
      <c r="P1279" s="1">
        <v>4.4500000000000001E-15</v>
      </c>
      <c r="Q1279">
        <v>13</v>
      </c>
      <c r="R1279" t="s">
        <v>3602</v>
      </c>
      <c r="S1279" t="s">
        <v>56</v>
      </c>
      <c r="T1279">
        <v>9</v>
      </c>
      <c r="U1279" t="s">
        <v>1275</v>
      </c>
      <c r="V1279" s="1">
        <v>1.9000000000000001E-9</v>
      </c>
      <c r="W1279" t="s">
        <v>3545</v>
      </c>
      <c r="X1279" s="1">
        <v>1.6838999999999999E-5</v>
      </c>
    </row>
    <row r="1280" spans="2:25" x14ac:dyDescent="0.2">
      <c r="B1280" t="s">
        <v>11700</v>
      </c>
      <c r="C1280">
        <v>158</v>
      </c>
      <c r="D1280" t="s">
        <v>3603</v>
      </c>
      <c r="E1280" t="s">
        <v>3604</v>
      </c>
      <c r="F1280">
        <v>8120</v>
      </c>
      <c r="G1280">
        <v>15</v>
      </c>
      <c r="H1280">
        <v>83328033</v>
      </c>
      <c r="I1280">
        <v>83378666</v>
      </c>
      <c r="J1280">
        <v>0.99006556999999995</v>
      </c>
      <c r="K1280">
        <v>0.133405943</v>
      </c>
      <c r="L1280">
        <v>19</v>
      </c>
      <c r="M1280">
        <v>13.3</v>
      </c>
      <c r="N1280">
        <v>77</v>
      </c>
      <c r="O1280" s="1">
        <v>1.4100000000000001E-101</v>
      </c>
      <c r="P1280" s="1">
        <v>2.4499999999999999E-87</v>
      </c>
      <c r="Q1280">
        <v>41</v>
      </c>
      <c r="R1280" t="s">
        <v>3605</v>
      </c>
      <c r="S1280" t="s">
        <v>56</v>
      </c>
      <c r="T1280">
        <v>2</v>
      </c>
      <c r="U1280" t="s">
        <v>138</v>
      </c>
      <c r="V1280" s="1">
        <v>1.9000000000000001E-9</v>
      </c>
      <c r="W1280" t="s">
        <v>3545</v>
      </c>
      <c r="X1280" s="1">
        <v>6.0958999999999997E-5</v>
      </c>
      <c r="Y1280" t="s">
        <v>17971</v>
      </c>
    </row>
    <row r="1281" spans="2:25" x14ac:dyDescent="0.2">
      <c r="B1281" t="s">
        <v>11700</v>
      </c>
      <c r="C1281">
        <v>158</v>
      </c>
      <c r="D1281" t="s">
        <v>3606</v>
      </c>
      <c r="E1281" t="s">
        <v>3607</v>
      </c>
      <c r="F1281">
        <v>123722</v>
      </c>
      <c r="G1281">
        <v>15</v>
      </c>
      <c r="H1281">
        <v>83424114</v>
      </c>
      <c r="I1281">
        <v>83474822</v>
      </c>
      <c r="J1281" s="1">
        <v>2.36E-12</v>
      </c>
      <c r="K1281">
        <v>-0.51569401699999995</v>
      </c>
      <c r="L1281">
        <v>0</v>
      </c>
      <c r="M1281">
        <v>0</v>
      </c>
      <c r="N1281">
        <v>4</v>
      </c>
      <c r="O1281" s="1">
        <v>3.65E-5</v>
      </c>
      <c r="P1281">
        <v>1.8283799999999999E-2</v>
      </c>
      <c r="Q1281">
        <v>1</v>
      </c>
      <c r="R1281" t="s">
        <v>376</v>
      </c>
      <c r="S1281" t="s">
        <v>56</v>
      </c>
      <c r="T1281">
        <v>7</v>
      </c>
      <c r="U1281" t="s">
        <v>342</v>
      </c>
      <c r="V1281" s="1">
        <v>1.9000000000000001E-9</v>
      </c>
      <c r="W1281" t="s">
        <v>3545</v>
      </c>
      <c r="X1281">
        <v>7.3157999999999999E-3</v>
      </c>
    </row>
    <row r="1282" spans="2:25" x14ac:dyDescent="0.2">
      <c r="B1282" t="s">
        <v>11700</v>
      </c>
      <c r="C1282">
        <v>158</v>
      </c>
      <c r="D1282" t="s">
        <v>3608</v>
      </c>
      <c r="E1282" t="s">
        <v>3609</v>
      </c>
      <c r="F1282">
        <v>123720</v>
      </c>
      <c r="G1282">
        <v>15</v>
      </c>
      <c r="H1282">
        <v>83478380</v>
      </c>
      <c r="I1282">
        <v>83503611</v>
      </c>
      <c r="J1282" s="1">
        <v>1.04E-5</v>
      </c>
      <c r="K1282">
        <v>1.4479832079999999</v>
      </c>
      <c r="L1282">
        <v>0</v>
      </c>
      <c r="M1282">
        <v>0</v>
      </c>
      <c r="N1282">
        <v>12</v>
      </c>
      <c r="O1282" s="1">
        <v>2.0299999999999999E-5</v>
      </c>
      <c r="P1282" s="1">
        <v>1.22E-82</v>
      </c>
      <c r="Q1282">
        <v>2</v>
      </c>
      <c r="R1282" t="s">
        <v>3610</v>
      </c>
      <c r="S1282" t="s">
        <v>56</v>
      </c>
      <c r="T1282">
        <v>7</v>
      </c>
      <c r="U1282" t="s">
        <v>342</v>
      </c>
      <c r="V1282" s="1">
        <v>1.9000000000000001E-9</v>
      </c>
      <c r="W1282" t="s">
        <v>3545</v>
      </c>
      <c r="X1282">
        <v>0.15917999999999999</v>
      </c>
    </row>
    <row r="1283" spans="2:25" x14ac:dyDescent="0.2">
      <c r="B1283" t="s">
        <v>11700</v>
      </c>
      <c r="C1283">
        <v>158</v>
      </c>
      <c r="D1283" t="s">
        <v>3611</v>
      </c>
      <c r="E1283" t="s">
        <v>3612</v>
      </c>
      <c r="F1283">
        <v>9455</v>
      </c>
      <c r="G1283">
        <v>15</v>
      </c>
      <c r="H1283">
        <v>83509838</v>
      </c>
      <c r="I1283">
        <v>83654661</v>
      </c>
      <c r="J1283">
        <v>5.4546879E-2</v>
      </c>
      <c r="K1283" t="s">
        <v>55</v>
      </c>
      <c r="L1283">
        <v>0</v>
      </c>
      <c r="M1283">
        <v>0</v>
      </c>
      <c r="N1283">
        <v>8</v>
      </c>
      <c r="O1283" s="1">
        <v>1.1800000000000001E-5</v>
      </c>
      <c r="P1283" s="1">
        <v>1.1000000000000001E-11</v>
      </c>
      <c r="Q1283">
        <v>2</v>
      </c>
      <c r="R1283" t="s">
        <v>3613</v>
      </c>
      <c r="S1283" t="s">
        <v>56</v>
      </c>
      <c r="T1283">
        <v>10</v>
      </c>
      <c r="U1283" t="s">
        <v>903</v>
      </c>
      <c r="V1283" s="1">
        <v>1.9000000000000001E-9</v>
      </c>
      <c r="W1283" t="s">
        <v>3545</v>
      </c>
      <c r="X1283">
        <v>1.0119E-2</v>
      </c>
      <c r="Y1283" t="s">
        <v>17651</v>
      </c>
    </row>
    <row r="1284" spans="2:25" x14ac:dyDescent="0.2">
      <c r="B1284" t="s">
        <v>11700</v>
      </c>
      <c r="C1284">
        <v>158</v>
      </c>
      <c r="D1284" t="s">
        <v>3614</v>
      </c>
      <c r="E1284" t="s">
        <v>3615</v>
      </c>
      <c r="F1284">
        <v>83640</v>
      </c>
      <c r="G1284">
        <v>15</v>
      </c>
      <c r="H1284">
        <v>83654959</v>
      </c>
      <c r="I1284">
        <v>83659809</v>
      </c>
      <c r="J1284">
        <v>0.82844521500000001</v>
      </c>
      <c r="K1284">
        <v>-0.596270737</v>
      </c>
      <c r="L1284">
        <v>0</v>
      </c>
      <c r="M1284">
        <v>0</v>
      </c>
      <c r="N1284">
        <v>0</v>
      </c>
      <c r="O1284" t="s">
        <v>55</v>
      </c>
      <c r="P1284" t="s">
        <v>55</v>
      </c>
      <c r="Q1284">
        <v>0</v>
      </c>
      <c r="R1284" t="s">
        <v>55</v>
      </c>
      <c r="S1284" t="s">
        <v>56</v>
      </c>
      <c r="T1284">
        <v>10</v>
      </c>
      <c r="U1284" t="s">
        <v>903</v>
      </c>
      <c r="V1284" s="1">
        <v>1.9000000000000001E-9</v>
      </c>
      <c r="W1284" t="s">
        <v>3545</v>
      </c>
      <c r="X1284">
        <v>0.78861000000000003</v>
      </c>
    </row>
    <row r="1285" spans="2:25" x14ac:dyDescent="0.2">
      <c r="B1285" t="s">
        <v>11700</v>
      </c>
      <c r="C1285">
        <v>158</v>
      </c>
      <c r="D1285" t="s">
        <v>3616</v>
      </c>
      <c r="E1285" t="s">
        <v>3617</v>
      </c>
      <c r="F1285">
        <v>123207</v>
      </c>
      <c r="G1285">
        <v>15</v>
      </c>
      <c r="H1285">
        <v>83657193</v>
      </c>
      <c r="I1285">
        <v>83680393</v>
      </c>
      <c r="J1285">
        <v>0.26849264299999998</v>
      </c>
      <c r="K1285">
        <v>9.6930660000000002E-2</v>
      </c>
      <c r="L1285">
        <v>0</v>
      </c>
      <c r="M1285">
        <v>0</v>
      </c>
      <c r="N1285">
        <v>29</v>
      </c>
      <c r="O1285" s="1">
        <v>6.1200000000000003E-7</v>
      </c>
      <c r="P1285" s="1">
        <v>5.6400000000000003E-65</v>
      </c>
      <c r="Q1285">
        <v>7</v>
      </c>
      <c r="R1285" t="s">
        <v>3618</v>
      </c>
      <c r="S1285" t="s">
        <v>56</v>
      </c>
      <c r="T1285">
        <v>10</v>
      </c>
      <c r="U1285" t="s">
        <v>903</v>
      </c>
      <c r="V1285" s="1">
        <v>1.9000000000000001E-9</v>
      </c>
      <c r="W1285" t="s">
        <v>3545</v>
      </c>
      <c r="X1285">
        <v>1.0578E-3</v>
      </c>
    </row>
    <row r="1286" spans="2:25" x14ac:dyDescent="0.2">
      <c r="B1286" t="s">
        <v>11700</v>
      </c>
      <c r="C1286">
        <v>158</v>
      </c>
      <c r="D1286" t="s">
        <v>3619</v>
      </c>
      <c r="E1286" t="s">
        <v>3620</v>
      </c>
      <c r="F1286">
        <v>53339</v>
      </c>
      <c r="G1286">
        <v>15</v>
      </c>
      <c r="H1286">
        <v>83685174</v>
      </c>
      <c r="I1286">
        <v>83736106</v>
      </c>
      <c r="J1286">
        <v>1.4946424E-2</v>
      </c>
      <c r="K1286">
        <v>0.54354899400000001</v>
      </c>
      <c r="L1286">
        <v>0</v>
      </c>
      <c r="M1286">
        <v>0</v>
      </c>
      <c r="N1286">
        <v>1</v>
      </c>
      <c r="O1286">
        <v>2.8401899999999999E-4</v>
      </c>
      <c r="P1286" s="1">
        <v>1.9600000000000001E-7</v>
      </c>
      <c r="Q1286">
        <v>1</v>
      </c>
      <c r="R1286" t="s">
        <v>1640</v>
      </c>
      <c r="S1286" t="s">
        <v>56</v>
      </c>
      <c r="T1286">
        <v>1</v>
      </c>
      <c r="U1286" t="s">
        <v>201</v>
      </c>
      <c r="V1286" s="1">
        <v>3.2999999999999998E-8</v>
      </c>
      <c r="W1286" t="s">
        <v>3545</v>
      </c>
      <c r="X1286">
        <v>5.2421999999999998E-3</v>
      </c>
    </row>
    <row r="1287" spans="2:25" x14ac:dyDescent="0.2">
      <c r="B1287" t="s">
        <v>11700</v>
      </c>
      <c r="C1287">
        <v>158</v>
      </c>
      <c r="D1287" t="s">
        <v>3621</v>
      </c>
      <c r="E1287" t="s">
        <v>3622</v>
      </c>
      <c r="F1287">
        <v>53346</v>
      </c>
      <c r="G1287">
        <v>15</v>
      </c>
      <c r="H1287">
        <v>83776159</v>
      </c>
      <c r="I1287">
        <v>83813606</v>
      </c>
      <c r="J1287" s="1">
        <v>6.4700000000000001E-5</v>
      </c>
      <c r="K1287" t="s">
        <v>55</v>
      </c>
      <c r="L1287">
        <v>0</v>
      </c>
      <c r="M1287">
        <v>0</v>
      </c>
      <c r="N1287">
        <v>23</v>
      </c>
      <c r="O1287" s="1">
        <v>2.4300000000000001E-5</v>
      </c>
      <c r="P1287">
        <v>1.2269900000000001E-4</v>
      </c>
      <c r="Q1287">
        <v>2</v>
      </c>
      <c r="R1287" t="s">
        <v>3610</v>
      </c>
      <c r="S1287" t="s">
        <v>56</v>
      </c>
      <c r="T1287">
        <v>6</v>
      </c>
      <c r="U1287" t="s">
        <v>3595</v>
      </c>
      <c r="V1287" s="1">
        <v>1.9000000000000001E-9</v>
      </c>
      <c r="W1287" t="s">
        <v>3545</v>
      </c>
      <c r="X1287">
        <v>6.4380000000000001E-3</v>
      </c>
    </row>
    <row r="1288" spans="2:25" x14ac:dyDescent="0.2">
      <c r="B1288" t="s">
        <v>11700</v>
      </c>
      <c r="C1288">
        <v>158</v>
      </c>
      <c r="D1288" t="s">
        <v>3623</v>
      </c>
      <c r="E1288" t="s">
        <v>3624</v>
      </c>
      <c r="F1288">
        <v>50810</v>
      </c>
      <c r="G1288">
        <v>15</v>
      </c>
      <c r="H1288">
        <v>83784320</v>
      </c>
      <c r="I1288">
        <v>83876770</v>
      </c>
      <c r="J1288">
        <v>0.93981624399999997</v>
      </c>
      <c r="K1288" t="s">
        <v>55</v>
      </c>
      <c r="L1288">
        <v>0</v>
      </c>
      <c r="M1288">
        <v>0</v>
      </c>
      <c r="N1288">
        <v>56</v>
      </c>
      <c r="O1288" s="1">
        <v>8.6999999999999997E-6</v>
      </c>
      <c r="P1288" s="1">
        <v>5.3799999999999999E-18</v>
      </c>
      <c r="Q1288">
        <v>3</v>
      </c>
      <c r="R1288" t="s">
        <v>3625</v>
      </c>
      <c r="S1288" t="s">
        <v>56</v>
      </c>
      <c r="T1288">
        <v>6</v>
      </c>
      <c r="U1288" t="s">
        <v>277</v>
      </c>
      <c r="V1288" s="1">
        <v>1.9000000000000001E-9</v>
      </c>
      <c r="W1288" t="s">
        <v>3545</v>
      </c>
      <c r="X1288">
        <v>7.9111000000000008E-3</v>
      </c>
    </row>
    <row r="1289" spans="2:25" x14ac:dyDescent="0.2">
      <c r="B1289" t="s">
        <v>11700</v>
      </c>
      <c r="C1289">
        <v>158</v>
      </c>
      <c r="D1289" t="s">
        <v>3626</v>
      </c>
      <c r="E1289" t="s">
        <v>3627</v>
      </c>
      <c r="F1289">
        <v>646</v>
      </c>
      <c r="G1289">
        <v>15</v>
      </c>
      <c r="H1289">
        <v>83924655</v>
      </c>
      <c r="I1289">
        <v>83953466</v>
      </c>
      <c r="J1289">
        <v>0.88616866500000002</v>
      </c>
      <c r="K1289">
        <v>-0.49663500500000002</v>
      </c>
      <c r="L1289">
        <v>0</v>
      </c>
      <c r="M1289">
        <v>0</v>
      </c>
      <c r="N1289">
        <v>0</v>
      </c>
      <c r="O1289" t="s">
        <v>55</v>
      </c>
      <c r="P1289" t="s">
        <v>55</v>
      </c>
      <c r="Q1289">
        <v>0</v>
      </c>
      <c r="R1289" t="s">
        <v>55</v>
      </c>
      <c r="S1289" t="s">
        <v>56</v>
      </c>
      <c r="T1289">
        <v>3</v>
      </c>
      <c r="U1289" t="s">
        <v>228</v>
      </c>
      <c r="V1289" s="1">
        <v>1.9000000000000001E-9</v>
      </c>
      <c r="W1289" t="s">
        <v>3545</v>
      </c>
      <c r="X1289">
        <v>9.9912999999999998E-3</v>
      </c>
      <c r="Y1289" t="s">
        <v>17662</v>
      </c>
    </row>
    <row r="1290" spans="2:25" x14ac:dyDescent="0.2">
      <c r="B1290" t="s">
        <v>11700</v>
      </c>
      <c r="C1290">
        <v>158</v>
      </c>
      <c r="D1290" t="s">
        <v>3628</v>
      </c>
      <c r="E1290" t="s">
        <v>3629</v>
      </c>
      <c r="F1290">
        <v>57188</v>
      </c>
      <c r="G1290">
        <v>15</v>
      </c>
      <c r="H1290">
        <v>84322838</v>
      </c>
      <c r="I1290">
        <v>84708594</v>
      </c>
      <c r="J1290" s="1">
        <v>9.5499999999999995E-9</v>
      </c>
      <c r="K1290">
        <v>-1.0196182309999999</v>
      </c>
      <c r="L1290">
        <v>0</v>
      </c>
      <c r="M1290">
        <v>0</v>
      </c>
      <c r="N1290">
        <v>1</v>
      </c>
      <c r="O1290">
        <v>1.05344E-4</v>
      </c>
      <c r="P1290" s="1">
        <v>1.2100000000000001E-8</v>
      </c>
      <c r="Q1290">
        <v>1</v>
      </c>
      <c r="R1290" t="s">
        <v>1772</v>
      </c>
      <c r="S1290" t="s">
        <v>56</v>
      </c>
      <c r="T1290">
        <v>1</v>
      </c>
      <c r="U1290" t="s">
        <v>118</v>
      </c>
      <c r="V1290" s="1">
        <v>5.2E-7</v>
      </c>
      <c r="W1290" t="s">
        <v>3630</v>
      </c>
      <c r="X1290">
        <v>6.3302000000000002E-3</v>
      </c>
    </row>
    <row r="1291" spans="2:25" x14ac:dyDescent="0.2">
      <c r="B1291" t="s">
        <v>11700</v>
      </c>
      <c r="C1291">
        <v>159</v>
      </c>
      <c r="D1291" t="s">
        <v>3663</v>
      </c>
      <c r="E1291" t="s">
        <v>3664</v>
      </c>
      <c r="F1291">
        <v>54715</v>
      </c>
      <c r="G1291">
        <v>16</v>
      </c>
      <c r="H1291">
        <v>6069095</v>
      </c>
      <c r="I1291">
        <v>7763340</v>
      </c>
      <c r="J1291">
        <v>0.93596101799999998</v>
      </c>
      <c r="K1291">
        <v>1.09605486</v>
      </c>
      <c r="L1291">
        <v>58</v>
      </c>
      <c r="M1291">
        <v>17.11</v>
      </c>
      <c r="N1291">
        <v>0</v>
      </c>
      <c r="O1291" t="s">
        <v>55</v>
      </c>
      <c r="P1291" t="s">
        <v>55</v>
      </c>
      <c r="Q1291">
        <v>0</v>
      </c>
      <c r="R1291" t="s">
        <v>55</v>
      </c>
      <c r="S1291" t="s">
        <v>56</v>
      </c>
      <c r="T1291">
        <v>5</v>
      </c>
      <c r="U1291" t="s">
        <v>2772</v>
      </c>
      <c r="V1291" s="1">
        <v>2.4E-9</v>
      </c>
      <c r="W1291" t="s">
        <v>3665</v>
      </c>
      <c r="X1291" s="1">
        <v>3.2981000000000001E-7</v>
      </c>
      <c r="Y1291" t="s">
        <v>17972</v>
      </c>
    </row>
    <row r="1292" spans="2:25" x14ac:dyDescent="0.2">
      <c r="B1292" t="s">
        <v>11700</v>
      </c>
      <c r="C1292">
        <v>159</v>
      </c>
      <c r="D1292" t="s">
        <v>3666</v>
      </c>
      <c r="E1292" t="s">
        <v>3667</v>
      </c>
      <c r="F1292">
        <v>25880</v>
      </c>
      <c r="G1292">
        <v>16</v>
      </c>
      <c r="H1292">
        <v>8874241</v>
      </c>
      <c r="I1292">
        <v>8891505</v>
      </c>
      <c r="J1292">
        <v>1.4098540000000001E-3</v>
      </c>
      <c r="K1292">
        <v>0.18245586</v>
      </c>
      <c r="L1292">
        <v>0</v>
      </c>
      <c r="M1292">
        <v>0</v>
      </c>
      <c r="N1292">
        <v>0</v>
      </c>
      <c r="O1292" t="s">
        <v>55</v>
      </c>
      <c r="P1292" t="s">
        <v>55</v>
      </c>
      <c r="Q1292">
        <v>0</v>
      </c>
      <c r="R1292" t="s">
        <v>55</v>
      </c>
      <c r="S1292" t="s">
        <v>56</v>
      </c>
      <c r="T1292">
        <v>1</v>
      </c>
      <c r="U1292" t="s">
        <v>201</v>
      </c>
      <c r="V1292" s="1">
        <v>2.4E-9</v>
      </c>
      <c r="W1292" t="s">
        <v>3668</v>
      </c>
      <c r="X1292">
        <v>0.20777000000000001</v>
      </c>
    </row>
    <row r="1293" spans="2:25" x14ac:dyDescent="0.2">
      <c r="B1293" t="s">
        <v>11700</v>
      </c>
      <c r="C1293">
        <v>159</v>
      </c>
      <c r="D1293" t="s">
        <v>3669</v>
      </c>
      <c r="E1293" t="s">
        <v>3670</v>
      </c>
      <c r="F1293">
        <v>5373</v>
      </c>
      <c r="G1293">
        <v>16</v>
      </c>
      <c r="H1293">
        <v>8882680</v>
      </c>
      <c r="I1293">
        <v>8943188</v>
      </c>
      <c r="J1293" s="1">
        <v>4.03E-10</v>
      </c>
      <c r="K1293">
        <v>0.67069141899999996</v>
      </c>
      <c r="L1293">
        <v>0</v>
      </c>
      <c r="M1293">
        <v>0</v>
      </c>
      <c r="N1293">
        <v>0</v>
      </c>
      <c r="O1293" t="s">
        <v>55</v>
      </c>
      <c r="P1293" t="s">
        <v>55</v>
      </c>
      <c r="Q1293">
        <v>0</v>
      </c>
      <c r="R1293" t="s">
        <v>55</v>
      </c>
      <c r="S1293" t="s">
        <v>56</v>
      </c>
      <c r="T1293">
        <v>1</v>
      </c>
      <c r="U1293" t="s">
        <v>201</v>
      </c>
      <c r="V1293" s="1">
        <v>2.4E-9</v>
      </c>
      <c r="W1293" t="s">
        <v>3668</v>
      </c>
      <c r="X1293">
        <v>0.18662999999999999</v>
      </c>
      <c r="Y1293" t="s">
        <v>17973</v>
      </c>
    </row>
    <row r="1294" spans="2:25" x14ac:dyDescent="0.2">
      <c r="B1294" t="s">
        <v>11700</v>
      </c>
      <c r="C1294">
        <v>160</v>
      </c>
      <c r="D1294" t="s">
        <v>3671</v>
      </c>
      <c r="E1294" t="s">
        <v>3672</v>
      </c>
      <c r="F1294">
        <v>162073</v>
      </c>
      <c r="G1294">
        <v>16</v>
      </c>
      <c r="H1294">
        <v>19125254</v>
      </c>
      <c r="I1294">
        <v>19132946</v>
      </c>
      <c r="J1294">
        <v>1.8503393999999999E-2</v>
      </c>
      <c r="K1294">
        <v>1.3014998449999999</v>
      </c>
      <c r="L1294">
        <v>0</v>
      </c>
      <c r="M1294">
        <v>0</v>
      </c>
      <c r="N1294">
        <v>0</v>
      </c>
      <c r="O1294" t="s">
        <v>55</v>
      </c>
      <c r="P1294" t="s">
        <v>55</v>
      </c>
      <c r="Q1294">
        <v>0</v>
      </c>
      <c r="R1294" t="s">
        <v>55</v>
      </c>
      <c r="S1294" t="s">
        <v>56</v>
      </c>
      <c r="T1294">
        <v>1</v>
      </c>
      <c r="U1294" t="s">
        <v>258</v>
      </c>
      <c r="V1294" s="1">
        <v>4.3000000000000001E-8</v>
      </c>
      <c r="W1294" t="s">
        <v>3673</v>
      </c>
      <c r="X1294">
        <v>0.54625999999999997</v>
      </c>
    </row>
    <row r="1295" spans="2:25" x14ac:dyDescent="0.2">
      <c r="B1295" t="s">
        <v>11700</v>
      </c>
      <c r="C1295">
        <v>160</v>
      </c>
      <c r="D1295" t="s">
        <v>3674</v>
      </c>
      <c r="E1295" t="s">
        <v>3675</v>
      </c>
      <c r="F1295" t="s">
        <v>55</v>
      </c>
      <c r="G1295">
        <v>16</v>
      </c>
      <c r="H1295">
        <v>19125324</v>
      </c>
      <c r="I1295">
        <v>19184900</v>
      </c>
      <c r="J1295" t="s">
        <v>55</v>
      </c>
      <c r="K1295" t="s">
        <v>55</v>
      </c>
      <c r="L1295">
        <v>0</v>
      </c>
      <c r="M1295">
        <v>0</v>
      </c>
      <c r="N1295">
        <v>0</v>
      </c>
      <c r="O1295" t="s">
        <v>55</v>
      </c>
      <c r="P1295" t="s">
        <v>55</v>
      </c>
      <c r="Q1295">
        <v>0</v>
      </c>
      <c r="R1295" t="s">
        <v>55</v>
      </c>
      <c r="S1295" t="s">
        <v>56</v>
      </c>
      <c r="T1295">
        <v>1</v>
      </c>
      <c r="U1295" t="s">
        <v>258</v>
      </c>
      <c r="V1295" s="1">
        <v>4.3000000000000001E-8</v>
      </c>
      <c r="W1295" t="s">
        <v>3673</v>
      </c>
      <c r="X1295">
        <v>0.42032999999999998</v>
      </c>
    </row>
    <row r="1296" spans="2:25" x14ac:dyDescent="0.2">
      <c r="B1296" t="s">
        <v>11700</v>
      </c>
      <c r="C1296">
        <v>160</v>
      </c>
      <c r="D1296" t="s">
        <v>3676</v>
      </c>
      <c r="E1296" t="s">
        <v>3677</v>
      </c>
      <c r="F1296">
        <v>51760</v>
      </c>
      <c r="G1296">
        <v>16</v>
      </c>
      <c r="H1296">
        <v>19179293</v>
      </c>
      <c r="I1296">
        <v>19279652</v>
      </c>
      <c r="J1296">
        <v>2.363635E-2</v>
      </c>
      <c r="K1296">
        <v>0.919044325</v>
      </c>
      <c r="L1296">
        <v>0</v>
      </c>
      <c r="M1296">
        <v>0</v>
      </c>
      <c r="N1296">
        <v>0</v>
      </c>
      <c r="O1296" t="s">
        <v>55</v>
      </c>
      <c r="P1296" t="s">
        <v>55</v>
      </c>
      <c r="Q1296">
        <v>0</v>
      </c>
      <c r="R1296" t="s">
        <v>55</v>
      </c>
      <c r="S1296" t="s">
        <v>56</v>
      </c>
      <c r="T1296">
        <v>1</v>
      </c>
      <c r="U1296" t="s">
        <v>61</v>
      </c>
      <c r="V1296" s="1">
        <v>4.3000000000000001E-8</v>
      </c>
      <c r="W1296" t="s">
        <v>3673</v>
      </c>
      <c r="X1296">
        <v>0.58930000000000005</v>
      </c>
    </row>
    <row r="1297" spans="2:25" x14ac:dyDescent="0.2">
      <c r="B1297" t="s">
        <v>11700</v>
      </c>
      <c r="C1297">
        <v>160</v>
      </c>
      <c r="D1297" t="s">
        <v>3678</v>
      </c>
      <c r="E1297" t="s">
        <v>3679</v>
      </c>
      <c r="F1297">
        <v>79838</v>
      </c>
      <c r="G1297">
        <v>16</v>
      </c>
      <c r="H1297">
        <v>19421818</v>
      </c>
      <c r="I1297">
        <v>19510435</v>
      </c>
      <c r="J1297">
        <v>1.9630299999999999E-4</v>
      </c>
      <c r="K1297">
        <v>1.2838419320000001</v>
      </c>
      <c r="L1297">
        <v>0</v>
      </c>
      <c r="M1297">
        <v>0</v>
      </c>
      <c r="N1297">
        <v>0</v>
      </c>
      <c r="O1297" t="s">
        <v>55</v>
      </c>
      <c r="P1297" t="s">
        <v>55</v>
      </c>
      <c r="Q1297">
        <v>0</v>
      </c>
      <c r="R1297" t="s">
        <v>55</v>
      </c>
      <c r="S1297" t="s">
        <v>56</v>
      </c>
      <c r="T1297">
        <v>2</v>
      </c>
      <c r="U1297" t="s">
        <v>3680</v>
      </c>
      <c r="V1297" s="1">
        <v>4.3000000000000001E-8</v>
      </c>
      <c r="W1297" t="s">
        <v>3673</v>
      </c>
      <c r="X1297">
        <v>0.35521000000000003</v>
      </c>
    </row>
    <row r="1298" spans="2:25" x14ac:dyDescent="0.2">
      <c r="B1298" t="s">
        <v>11700</v>
      </c>
      <c r="C1298">
        <v>160</v>
      </c>
      <c r="D1298" t="s">
        <v>3681</v>
      </c>
      <c r="E1298" t="s">
        <v>3682</v>
      </c>
      <c r="F1298">
        <v>51573</v>
      </c>
      <c r="G1298">
        <v>16</v>
      </c>
      <c r="H1298">
        <v>19513015</v>
      </c>
      <c r="I1298">
        <v>19533467</v>
      </c>
      <c r="J1298" s="1">
        <v>4.0899999999999998E-5</v>
      </c>
      <c r="K1298">
        <v>-0.56625245199999996</v>
      </c>
      <c r="L1298">
        <v>0</v>
      </c>
      <c r="M1298">
        <v>0</v>
      </c>
      <c r="N1298">
        <v>0</v>
      </c>
      <c r="O1298" t="s">
        <v>55</v>
      </c>
      <c r="P1298" t="s">
        <v>55</v>
      </c>
      <c r="Q1298">
        <v>0</v>
      </c>
      <c r="R1298" t="s">
        <v>55</v>
      </c>
      <c r="S1298" t="s">
        <v>56</v>
      </c>
      <c r="T1298">
        <v>7</v>
      </c>
      <c r="U1298" t="s">
        <v>896</v>
      </c>
      <c r="V1298" s="1">
        <v>4.3000000000000001E-8</v>
      </c>
      <c r="W1298" t="s">
        <v>3673</v>
      </c>
      <c r="X1298">
        <v>0.40716999999999998</v>
      </c>
    </row>
    <row r="1299" spans="2:25" x14ac:dyDescent="0.2">
      <c r="B1299" t="s">
        <v>11700</v>
      </c>
      <c r="C1299">
        <v>160</v>
      </c>
      <c r="D1299" t="s">
        <v>3683</v>
      </c>
      <c r="E1299" t="s">
        <v>3684</v>
      </c>
      <c r="F1299">
        <v>9738</v>
      </c>
      <c r="G1299">
        <v>16</v>
      </c>
      <c r="H1299">
        <v>19535133</v>
      </c>
      <c r="I1299">
        <v>19564730</v>
      </c>
      <c r="J1299">
        <v>1.5731918000000001E-2</v>
      </c>
      <c r="K1299">
        <v>-0.56816482999999995</v>
      </c>
      <c r="L1299">
        <v>0</v>
      </c>
      <c r="M1299">
        <v>0</v>
      </c>
      <c r="N1299">
        <v>0</v>
      </c>
      <c r="O1299" t="s">
        <v>55</v>
      </c>
      <c r="P1299" t="s">
        <v>55</v>
      </c>
      <c r="Q1299">
        <v>0</v>
      </c>
      <c r="R1299" t="s">
        <v>55</v>
      </c>
      <c r="S1299" t="s">
        <v>56</v>
      </c>
      <c r="T1299">
        <v>7</v>
      </c>
      <c r="U1299" t="s">
        <v>896</v>
      </c>
      <c r="V1299" s="1">
        <v>4.3000000000000001E-8</v>
      </c>
      <c r="W1299" t="s">
        <v>3673</v>
      </c>
      <c r="X1299">
        <v>0.22427</v>
      </c>
    </row>
    <row r="1300" spans="2:25" x14ac:dyDescent="0.2">
      <c r="B1300" t="s">
        <v>11700</v>
      </c>
      <c r="C1300">
        <v>160</v>
      </c>
      <c r="D1300" t="s">
        <v>3685</v>
      </c>
      <c r="E1300" t="s">
        <v>3686</v>
      </c>
      <c r="F1300">
        <v>57020</v>
      </c>
      <c r="G1300">
        <v>16</v>
      </c>
      <c r="H1300">
        <v>19566562</v>
      </c>
      <c r="I1300">
        <v>19718115</v>
      </c>
      <c r="J1300" s="1">
        <v>1.29E-5</v>
      </c>
      <c r="K1300">
        <v>-0.52944367199999998</v>
      </c>
      <c r="L1300">
        <v>0</v>
      </c>
      <c r="M1300">
        <v>0</v>
      </c>
      <c r="N1300">
        <v>0</v>
      </c>
      <c r="O1300" t="s">
        <v>55</v>
      </c>
      <c r="P1300" t="s">
        <v>55</v>
      </c>
      <c r="Q1300">
        <v>0</v>
      </c>
      <c r="R1300" t="s">
        <v>55</v>
      </c>
      <c r="S1300" t="s">
        <v>56</v>
      </c>
      <c r="T1300">
        <v>1</v>
      </c>
      <c r="U1300" t="s">
        <v>201</v>
      </c>
      <c r="V1300" s="1">
        <v>4.3000000000000001E-8</v>
      </c>
      <c r="W1300" t="s">
        <v>3673</v>
      </c>
      <c r="X1300">
        <v>2.2537E-3</v>
      </c>
    </row>
    <row r="1301" spans="2:25" x14ac:dyDescent="0.2">
      <c r="B1301" t="s">
        <v>11700</v>
      </c>
      <c r="C1301">
        <v>160</v>
      </c>
      <c r="D1301" t="s">
        <v>3687</v>
      </c>
      <c r="E1301" t="s">
        <v>3688</v>
      </c>
      <c r="F1301">
        <v>400506</v>
      </c>
      <c r="G1301">
        <v>16</v>
      </c>
      <c r="H1301">
        <v>19714902</v>
      </c>
      <c r="I1301">
        <v>19729557</v>
      </c>
      <c r="J1301" s="1">
        <v>3.1699999999999998E-5</v>
      </c>
      <c r="K1301">
        <v>-1.208346693</v>
      </c>
      <c r="L1301">
        <v>0</v>
      </c>
      <c r="M1301">
        <v>0</v>
      </c>
      <c r="N1301">
        <v>0</v>
      </c>
      <c r="O1301" t="s">
        <v>55</v>
      </c>
      <c r="P1301" t="s">
        <v>55</v>
      </c>
      <c r="Q1301">
        <v>0</v>
      </c>
      <c r="R1301" t="s">
        <v>55</v>
      </c>
      <c r="S1301" t="s">
        <v>56</v>
      </c>
      <c r="T1301">
        <v>3</v>
      </c>
      <c r="U1301" t="s">
        <v>846</v>
      </c>
      <c r="V1301" s="1">
        <v>4.3000000000000001E-8</v>
      </c>
      <c r="W1301" t="s">
        <v>3673</v>
      </c>
      <c r="X1301">
        <v>8.8209999999999997E-2</v>
      </c>
    </row>
    <row r="1302" spans="2:25" x14ac:dyDescent="0.2">
      <c r="B1302" t="s">
        <v>11700</v>
      </c>
      <c r="C1302">
        <v>160</v>
      </c>
      <c r="D1302" t="s">
        <v>3689</v>
      </c>
      <c r="E1302" t="s">
        <v>3690</v>
      </c>
      <c r="F1302">
        <v>124152</v>
      </c>
      <c r="G1302">
        <v>16</v>
      </c>
      <c r="H1302">
        <v>19727778</v>
      </c>
      <c r="I1302">
        <v>19868907</v>
      </c>
      <c r="J1302">
        <v>5.3932625999999997E-2</v>
      </c>
      <c r="K1302">
        <v>-1.4631735180000001</v>
      </c>
      <c r="L1302">
        <v>0</v>
      </c>
      <c r="M1302">
        <v>0</v>
      </c>
      <c r="N1302">
        <v>0</v>
      </c>
      <c r="O1302" t="s">
        <v>55</v>
      </c>
      <c r="P1302" t="s">
        <v>55</v>
      </c>
      <c r="Q1302">
        <v>0</v>
      </c>
      <c r="R1302" t="s">
        <v>55</v>
      </c>
      <c r="S1302" t="s">
        <v>56</v>
      </c>
      <c r="T1302">
        <v>3</v>
      </c>
      <c r="U1302" t="s">
        <v>846</v>
      </c>
      <c r="V1302" s="1">
        <v>4.3000000000000001E-8</v>
      </c>
      <c r="W1302" t="s">
        <v>3673</v>
      </c>
      <c r="X1302">
        <v>8.0371000000000001E-3</v>
      </c>
    </row>
    <row r="1303" spans="2:25" x14ac:dyDescent="0.2">
      <c r="B1303" t="s">
        <v>11700</v>
      </c>
      <c r="C1303">
        <v>160</v>
      </c>
      <c r="D1303" t="s">
        <v>3691</v>
      </c>
      <c r="E1303" t="s">
        <v>3692</v>
      </c>
      <c r="F1303">
        <v>51704</v>
      </c>
      <c r="G1303">
        <v>16</v>
      </c>
      <c r="H1303">
        <v>19868616</v>
      </c>
      <c r="I1303">
        <v>19897489</v>
      </c>
      <c r="J1303">
        <v>0.52720690599999998</v>
      </c>
      <c r="K1303">
        <v>-0.94046328300000004</v>
      </c>
      <c r="L1303">
        <v>0</v>
      </c>
      <c r="M1303">
        <v>0</v>
      </c>
      <c r="N1303">
        <v>0</v>
      </c>
      <c r="O1303" t="s">
        <v>55</v>
      </c>
      <c r="P1303" t="s">
        <v>55</v>
      </c>
      <c r="Q1303">
        <v>0</v>
      </c>
      <c r="R1303" t="s">
        <v>55</v>
      </c>
      <c r="S1303" t="s">
        <v>56</v>
      </c>
      <c r="T1303">
        <v>7</v>
      </c>
      <c r="U1303" t="s">
        <v>896</v>
      </c>
      <c r="V1303" s="1">
        <v>4.3000000000000001E-8</v>
      </c>
      <c r="W1303" t="s">
        <v>3673</v>
      </c>
      <c r="X1303">
        <v>1.813E-2</v>
      </c>
    </row>
    <row r="1304" spans="2:25" x14ac:dyDescent="0.2">
      <c r="B1304" t="s">
        <v>11700</v>
      </c>
      <c r="C1304">
        <v>160</v>
      </c>
      <c r="D1304" t="s">
        <v>3693</v>
      </c>
      <c r="E1304" t="s">
        <v>3694</v>
      </c>
      <c r="F1304">
        <v>124274</v>
      </c>
      <c r="G1304">
        <v>16</v>
      </c>
      <c r="H1304">
        <v>20042807</v>
      </c>
      <c r="I1304">
        <v>20085239</v>
      </c>
      <c r="J1304">
        <v>0.144423629</v>
      </c>
      <c r="K1304">
        <v>-0.32549086399999999</v>
      </c>
      <c r="L1304">
        <v>0</v>
      </c>
      <c r="M1304">
        <v>0</v>
      </c>
      <c r="N1304">
        <v>0</v>
      </c>
      <c r="O1304" t="s">
        <v>55</v>
      </c>
      <c r="P1304" t="s">
        <v>55</v>
      </c>
      <c r="Q1304">
        <v>0</v>
      </c>
      <c r="R1304" t="s">
        <v>55</v>
      </c>
      <c r="S1304" t="s">
        <v>56</v>
      </c>
      <c r="T1304">
        <v>3</v>
      </c>
      <c r="U1304" t="s">
        <v>846</v>
      </c>
      <c r="V1304" s="1">
        <v>4.3000000000000001E-8</v>
      </c>
      <c r="W1304" t="s">
        <v>3673</v>
      </c>
      <c r="X1304">
        <v>1.8348E-4</v>
      </c>
    </row>
    <row r="1305" spans="2:25" x14ac:dyDescent="0.2">
      <c r="B1305" t="s">
        <v>11700</v>
      </c>
      <c r="C1305">
        <v>160</v>
      </c>
      <c r="D1305" t="s">
        <v>3695</v>
      </c>
      <c r="E1305" t="s">
        <v>3696</v>
      </c>
      <c r="F1305">
        <v>2813</v>
      </c>
      <c r="G1305">
        <v>16</v>
      </c>
      <c r="H1305">
        <v>20320894</v>
      </c>
      <c r="I1305">
        <v>20339130</v>
      </c>
      <c r="J1305" s="1">
        <v>1.13E-12</v>
      </c>
      <c r="K1305">
        <v>0.58446876599999997</v>
      </c>
      <c r="L1305">
        <v>0</v>
      </c>
      <c r="M1305">
        <v>0</v>
      </c>
      <c r="N1305">
        <v>0</v>
      </c>
      <c r="O1305" t="s">
        <v>55</v>
      </c>
      <c r="P1305" t="s">
        <v>55</v>
      </c>
      <c r="Q1305">
        <v>0</v>
      </c>
      <c r="R1305" t="s">
        <v>55</v>
      </c>
      <c r="S1305" t="s">
        <v>56</v>
      </c>
      <c r="T1305">
        <v>8</v>
      </c>
      <c r="U1305" t="s">
        <v>3697</v>
      </c>
      <c r="V1305" s="1">
        <v>4.3000000000000001E-8</v>
      </c>
      <c r="W1305" t="s">
        <v>3673</v>
      </c>
      <c r="X1305">
        <v>5.8236000000000003E-2</v>
      </c>
    </row>
    <row r="1306" spans="2:25" x14ac:dyDescent="0.2">
      <c r="B1306" t="s">
        <v>11700</v>
      </c>
      <c r="C1306">
        <v>160</v>
      </c>
      <c r="D1306" t="s">
        <v>3698</v>
      </c>
      <c r="E1306" t="s">
        <v>3699</v>
      </c>
      <c r="F1306">
        <v>7369</v>
      </c>
      <c r="G1306">
        <v>16</v>
      </c>
      <c r="H1306">
        <v>20344374</v>
      </c>
      <c r="I1306">
        <v>20367623</v>
      </c>
      <c r="J1306" s="1">
        <v>3.18E-8</v>
      </c>
      <c r="K1306">
        <v>0.63562388199999997</v>
      </c>
      <c r="L1306">
        <v>7</v>
      </c>
      <c r="M1306">
        <v>5.7009999999999996</v>
      </c>
      <c r="N1306">
        <v>0</v>
      </c>
      <c r="O1306" t="s">
        <v>55</v>
      </c>
      <c r="P1306" t="s">
        <v>55</v>
      </c>
      <c r="Q1306">
        <v>0</v>
      </c>
      <c r="R1306" t="s">
        <v>55</v>
      </c>
      <c r="S1306" t="s">
        <v>0</v>
      </c>
      <c r="T1306">
        <v>0</v>
      </c>
      <c r="U1306" t="s">
        <v>55</v>
      </c>
      <c r="V1306" s="1">
        <v>7.3000000000000005E-8</v>
      </c>
      <c r="W1306" t="s">
        <v>3673</v>
      </c>
      <c r="X1306">
        <v>2.1722E-3</v>
      </c>
      <c r="Y1306" t="s">
        <v>17974</v>
      </c>
    </row>
    <row r="1307" spans="2:25" x14ac:dyDescent="0.2">
      <c r="B1307" t="s">
        <v>11700</v>
      </c>
      <c r="C1307">
        <v>160</v>
      </c>
      <c r="D1307" t="s">
        <v>3700</v>
      </c>
      <c r="E1307" t="s">
        <v>3701</v>
      </c>
      <c r="F1307">
        <v>204474</v>
      </c>
      <c r="G1307">
        <v>16</v>
      </c>
      <c r="H1307">
        <v>20370492</v>
      </c>
      <c r="I1307">
        <v>20416059</v>
      </c>
      <c r="J1307" s="1">
        <v>9.2599999999999994E-6</v>
      </c>
      <c r="K1307">
        <v>-0.150417087</v>
      </c>
      <c r="L1307">
        <v>13</v>
      </c>
      <c r="M1307">
        <v>7.7640000000000002</v>
      </c>
      <c r="N1307">
        <v>12</v>
      </c>
      <c r="O1307" s="1">
        <v>4.6299999999999998E-11</v>
      </c>
      <c r="P1307" s="1">
        <v>1.1999999999999999E-7</v>
      </c>
      <c r="Q1307">
        <v>1</v>
      </c>
      <c r="R1307" t="s">
        <v>468</v>
      </c>
      <c r="S1307" t="s">
        <v>0</v>
      </c>
      <c r="T1307">
        <v>0</v>
      </c>
      <c r="U1307" t="s">
        <v>55</v>
      </c>
      <c r="V1307" s="1">
        <v>4.3000000000000001E-8</v>
      </c>
      <c r="W1307" t="s">
        <v>3673</v>
      </c>
      <c r="X1307" s="1">
        <v>2.9231E-6</v>
      </c>
    </row>
    <row r="1308" spans="2:25" x14ac:dyDescent="0.2">
      <c r="B1308" t="s">
        <v>11700</v>
      </c>
      <c r="C1308">
        <v>160</v>
      </c>
      <c r="D1308" t="s">
        <v>3702</v>
      </c>
      <c r="E1308" t="s">
        <v>3703</v>
      </c>
      <c r="F1308">
        <v>6296</v>
      </c>
      <c r="G1308">
        <v>16</v>
      </c>
      <c r="H1308">
        <v>20621565</v>
      </c>
      <c r="I1308">
        <v>20808903</v>
      </c>
      <c r="J1308" s="1">
        <v>4.9799999999999998E-9</v>
      </c>
      <c r="K1308">
        <v>-0.37797962099999999</v>
      </c>
      <c r="L1308">
        <v>0</v>
      </c>
      <c r="M1308">
        <v>0</v>
      </c>
      <c r="N1308">
        <v>0</v>
      </c>
      <c r="O1308" t="s">
        <v>55</v>
      </c>
      <c r="P1308" t="s">
        <v>55</v>
      </c>
      <c r="Q1308">
        <v>0</v>
      </c>
      <c r="R1308" t="s">
        <v>55</v>
      </c>
      <c r="S1308" t="s">
        <v>56</v>
      </c>
      <c r="T1308">
        <v>3</v>
      </c>
      <c r="U1308" t="s">
        <v>3704</v>
      </c>
      <c r="V1308" s="1">
        <v>4.3000000000000001E-8</v>
      </c>
      <c r="W1308" t="s">
        <v>3673</v>
      </c>
      <c r="X1308">
        <v>0.47241</v>
      </c>
    </row>
    <row r="1309" spans="2:25" x14ac:dyDescent="0.2">
      <c r="B1309" t="s">
        <v>11700</v>
      </c>
      <c r="C1309">
        <v>160</v>
      </c>
      <c r="D1309" t="s">
        <v>3705</v>
      </c>
      <c r="E1309" t="s">
        <v>3706</v>
      </c>
      <c r="F1309">
        <v>116285</v>
      </c>
      <c r="G1309">
        <v>16</v>
      </c>
      <c r="H1309">
        <v>20634559</v>
      </c>
      <c r="I1309">
        <v>20710212</v>
      </c>
      <c r="J1309" s="1">
        <v>4.3699999999999996E-9</v>
      </c>
      <c r="K1309">
        <v>-0.130002117</v>
      </c>
      <c r="L1309">
        <v>0</v>
      </c>
      <c r="M1309">
        <v>0</v>
      </c>
      <c r="N1309">
        <v>0</v>
      </c>
      <c r="O1309" t="s">
        <v>55</v>
      </c>
      <c r="P1309" t="s">
        <v>55</v>
      </c>
      <c r="Q1309">
        <v>0</v>
      </c>
      <c r="R1309" t="s">
        <v>55</v>
      </c>
      <c r="S1309" t="s">
        <v>56</v>
      </c>
      <c r="T1309">
        <v>6</v>
      </c>
      <c r="U1309" t="s">
        <v>1299</v>
      </c>
      <c r="V1309" s="1">
        <v>4.3000000000000001E-8</v>
      </c>
      <c r="W1309" t="s">
        <v>3673</v>
      </c>
      <c r="X1309">
        <v>0.63270999999999999</v>
      </c>
    </row>
    <row r="1310" spans="2:25" x14ac:dyDescent="0.2">
      <c r="B1310" t="s">
        <v>11700</v>
      </c>
      <c r="C1310">
        <v>160</v>
      </c>
      <c r="D1310" t="s">
        <v>3707</v>
      </c>
      <c r="E1310" t="s">
        <v>3708</v>
      </c>
      <c r="F1310">
        <v>55623</v>
      </c>
      <c r="G1310">
        <v>16</v>
      </c>
      <c r="H1310">
        <v>20744986</v>
      </c>
      <c r="I1310">
        <v>20753406</v>
      </c>
      <c r="J1310">
        <v>1.0354629999999999E-3</v>
      </c>
      <c r="K1310">
        <v>-0.29242323399999998</v>
      </c>
      <c r="L1310">
        <v>0</v>
      </c>
      <c r="M1310">
        <v>0</v>
      </c>
      <c r="N1310">
        <v>0</v>
      </c>
      <c r="O1310" t="s">
        <v>55</v>
      </c>
      <c r="P1310" t="s">
        <v>55</v>
      </c>
      <c r="Q1310">
        <v>0</v>
      </c>
      <c r="R1310" t="s">
        <v>55</v>
      </c>
      <c r="S1310" t="s">
        <v>56</v>
      </c>
      <c r="T1310">
        <v>3</v>
      </c>
      <c r="U1310" t="s">
        <v>270</v>
      </c>
      <c r="V1310" s="1">
        <v>4.3000000000000001E-8</v>
      </c>
      <c r="W1310" t="s">
        <v>3673</v>
      </c>
      <c r="X1310">
        <v>0.13399</v>
      </c>
    </row>
    <row r="1311" spans="2:25" x14ac:dyDescent="0.2">
      <c r="B1311" t="s">
        <v>11700</v>
      </c>
      <c r="C1311">
        <v>160</v>
      </c>
      <c r="D1311" t="s">
        <v>3709</v>
      </c>
      <c r="E1311" t="s">
        <v>3710</v>
      </c>
      <c r="F1311">
        <v>7783</v>
      </c>
      <c r="G1311">
        <v>16</v>
      </c>
      <c r="H1311">
        <v>21208773</v>
      </c>
      <c r="I1311">
        <v>21225831</v>
      </c>
      <c r="J1311" s="1">
        <v>1.04E-5</v>
      </c>
      <c r="K1311">
        <v>0.123345444</v>
      </c>
      <c r="L1311">
        <v>0</v>
      </c>
      <c r="M1311">
        <v>0</v>
      </c>
      <c r="N1311">
        <v>0</v>
      </c>
      <c r="O1311" t="s">
        <v>55</v>
      </c>
      <c r="P1311" t="s">
        <v>55</v>
      </c>
      <c r="Q1311">
        <v>0</v>
      </c>
      <c r="R1311" t="s">
        <v>55</v>
      </c>
      <c r="S1311" t="s">
        <v>56</v>
      </c>
      <c r="T1311">
        <v>1</v>
      </c>
      <c r="U1311" t="s">
        <v>201</v>
      </c>
      <c r="V1311" s="1">
        <v>4.3000000000000001E-8</v>
      </c>
      <c r="W1311" t="s">
        <v>3673</v>
      </c>
      <c r="X1311">
        <v>0.58848</v>
      </c>
      <c r="Y1311" t="s">
        <v>17975</v>
      </c>
    </row>
    <row r="1312" spans="2:25" x14ac:dyDescent="0.2">
      <c r="B1312" t="s">
        <v>11700</v>
      </c>
      <c r="C1312">
        <v>160</v>
      </c>
      <c r="D1312" t="s">
        <v>3711</v>
      </c>
      <c r="E1312" t="s">
        <v>3712</v>
      </c>
      <c r="F1312">
        <v>1428</v>
      </c>
      <c r="G1312">
        <v>16</v>
      </c>
      <c r="H1312">
        <v>21250195</v>
      </c>
      <c r="I1312">
        <v>21314404</v>
      </c>
      <c r="J1312">
        <v>2.7148783999999999E-2</v>
      </c>
      <c r="K1312">
        <v>-0.32332903099999999</v>
      </c>
      <c r="L1312">
        <v>0</v>
      </c>
      <c r="M1312">
        <v>0</v>
      </c>
      <c r="N1312">
        <v>0</v>
      </c>
      <c r="O1312" t="s">
        <v>55</v>
      </c>
      <c r="P1312" t="s">
        <v>55</v>
      </c>
      <c r="Q1312">
        <v>0</v>
      </c>
      <c r="R1312" t="s">
        <v>55</v>
      </c>
      <c r="S1312" t="s">
        <v>56</v>
      </c>
      <c r="T1312">
        <v>1</v>
      </c>
      <c r="U1312" t="s">
        <v>118</v>
      </c>
      <c r="V1312" s="1">
        <v>4.3000000000000001E-8</v>
      </c>
      <c r="W1312" t="s">
        <v>3673</v>
      </c>
      <c r="X1312">
        <v>0.24010000000000001</v>
      </c>
      <c r="Y1312" t="s">
        <v>17651</v>
      </c>
    </row>
    <row r="1313" spans="2:25" x14ac:dyDescent="0.2">
      <c r="B1313" t="s">
        <v>11700</v>
      </c>
      <c r="C1313">
        <v>160</v>
      </c>
      <c r="D1313" t="s">
        <v>3713</v>
      </c>
      <c r="E1313" t="s">
        <v>3714</v>
      </c>
      <c r="F1313">
        <v>6338</v>
      </c>
      <c r="G1313">
        <v>16</v>
      </c>
      <c r="H1313">
        <v>23289552</v>
      </c>
      <c r="I1313">
        <v>23392620</v>
      </c>
      <c r="J1313">
        <v>7.0153700000000002E-4</v>
      </c>
      <c r="K1313">
        <v>-0.48362896100000002</v>
      </c>
      <c r="L1313">
        <v>0</v>
      </c>
      <c r="M1313">
        <v>0</v>
      </c>
      <c r="N1313">
        <v>0</v>
      </c>
      <c r="O1313" t="s">
        <v>55</v>
      </c>
      <c r="P1313" t="s">
        <v>55</v>
      </c>
      <c r="Q1313">
        <v>0</v>
      </c>
      <c r="R1313" t="s">
        <v>55</v>
      </c>
      <c r="S1313" t="s">
        <v>56</v>
      </c>
      <c r="T1313">
        <v>1</v>
      </c>
      <c r="U1313" t="s">
        <v>245</v>
      </c>
      <c r="V1313" s="1">
        <v>4.3000000000000001E-8</v>
      </c>
      <c r="W1313" t="s">
        <v>3673</v>
      </c>
      <c r="X1313">
        <v>0.23344999999999999</v>
      </c>
      <c r="Y1313" t="s">
        <v>17976</v>
      </c>
    </row>
    <row r="1314" spans="2:25" x14ac:dyDescent="0.2">
      <c r="B1314" t="s">
        <v>11700</v>
      </c>
      <c r="C1314">
        <v>161</v>
      </c>
      <c r="D1314" t="s">
        <v>1353</v>
      </c>
      <c r="E1314" t="s">
        <v>1354</v>
      </c>
      <c r="F1314">
        <v>1540</v>
      </c>
      <c r="G1314">
        <v>16</v>
      </c>
      <c r="H1314">
        <v>50775961</v>
      </c>
      <c r="I1314">
        <v>50835846</v>
      </c>
      <c r="J1314">
        <v>0.99472010700000002</v>
      </c>
      <c r="K1314">
        <v>-1.9643055810000001</v>
      </c>
      <c r="L1314">
        <v>0</v>
      </c>
      <c r="M1314">
        <v>0</v>
      </c>
      <c r="N1314">
        <v>0</v>
      </c>
      <c r="O1314" t="s">
        <v>55</v>
      </c>
      <c r="P1314" t="s">
        <v>55</v>
      </c>
      <c r="Q1314">
        <v>0</v>
      </c>
      <c r="R1314" t="s">
        <v>55</v>
      </c>
      <c r="S1314" t="s">
        <v>56</v>
      </c>
      <c r="T1314">
        <v>1</v>
      </c>
      <c r="U1314" t="s">
        <v>245</v>
      </c>
      <c r="V1314" s="1">
        <v>3.7E-9</v>
      </c>
      <c r="W1314" t="s">
        <v>3715</v>
      </c>
      <c r="X1314">
        <v>0.2177</v>
      </c>
      <c r="Y1314" t="s">
        <v>17670</v>
      </c>
    </row>
    <row r="1315" spans="2:25" x14ac:dyDescent="0.2">
      <c r="B1315" t="s">
        <v>11700</v>
      </c>
      <c r="C1315">
        <v>161</v>
      </c>
      <c r="D1315" t="s">
        <v>3751</v>
      </c>
      <c r="E1315" t="s">
        <v>3752</v>
      </c>
      <c r="F1315">
        <v>84560</v>
      </c>
      <c r="G1315">
        <v>16</v>
      </c>
      <c r="H1315">
        <v>56598961</v>
      </c>
      <c r="I1315">
        <v>56602869</v>
      </c>
      <c r="J1315">
        <v>7.9945850000000002E-3</v>
      </c>
      <c r="K1315">
        <v>0.168441799</v>
      </c>
      <c r="L1315">
        <v>0</v>
      </c>
      <c r="M1315">
        <v>0</v>
      </c>
      <c r="N1315">
        <v>0</v>
      </c>
      <c r="O1315" t="s">
        <v>55</v>
      </c>
      <c r="P1315" t="s">
        <v>55</v>
      </c>
      <c r="Q1315">
        <v>0</v>
      </c>
      <c r="R1315" t="s">
        <v>55</v>
      </c>
      <c r="S1315" t="s">
        <v>56</v>
      </c>
      <c r="T1315">
        <v>1</v>
      </c>
      <c r="U1315" t="s">
        <v>118</v>
      </c>
      <c r="V1315" s="1">
        <v>3.7E-9</v>
      </c>
      <c r="W1315" t="s">
        <v>3715</v>
      </c>
      <c r="X1315">
        <v>0.81994999999999996</v>
      </c>
    </row>
    <row r="1316" spans="2:25" x14ac:dyDescent="0.2">
      <c r="B1316" t="s">
        <v>11700</v>
      </c>
      <c r="C1316">
        <v>161</v>
      </c>
      <c r="D1316" t="s">
        <v>3759</v>
      </c>
      <c r="E1316" t="s">
        <v>3760</v>
      </c>
      <c r="F1316" t="s">
        <v>55</v>
      </c>
      <c r="G1316">
        <v>16</v>
      </c>
      <c r="H1316">
        <v>56662971</v>
      </c>
      <c r="I1316">
        <v>56666150</v>
      </c>
      <c r="J1316" t="s">
        <v>55</v>
      </c>
      <c r="K1316" t="s">
        <v>55</v>
      </c>
      <c r="L1316">
        <v>0</v>
      </c>
      <c r="M1316">
        <v>0</v>
      </c>
      <c r="N1316">
        <v>0</v>
      </c>
      <c r="O1316" t="s">
        <v>55</v>
      </c>
      <c r="P1316" t="s">
        <v>55</v>
      </c>
      <c r="Q1316">
        <v>0</v>
      </c>
      <c r="R1316" t="s">
        <v>55</v>
      </c>
      <c r="S1316" t="s">
        <v>56</v>
      </c>
      <c r="T1316">
        <v>2</v>
      </c>
      <c r="U1316" t="s">
        <v>232</v>
      </c>
      <c r="V1316" s="1">
        <v>3.7E-9</v>
      </c>
      <c r="W1316" t="s">
        <v>3761</v>
      </c>
      <c r="X1316">
        <v>0.74402000000000001</v>
      </c>
    </row>
    <row r="1317" spans="2:25" x14ac:dyDescent="0.2">
      <c r="B1317" t="s">
        <v>11700</v>
      </c>
      <c r="C1317">
        <v>161</v>
      </c>
      <c r="D1317" t="s">
        <v>3762</v>
      </c>
      <c r="E1317" t="s">
        <v>3763</v>
      </c>
      <c r="F1317">
        <v>4499</v>
      </c>
      <c r="G1317">
        <v>16</v>
      </c>
      <c r="H1317">
        <v>56666145</v>
      </c>
      <c r="I1317">
        <v>56667898</v>
      </c>
      <c r="J1317" s="1">
        <v>9.8400000000000007E-5</v>
      </c>
      <c r="K1317">
        <v>-0.29422965000000001</v>
      </c>
      <c r="L1317">
        <v>0</v>
      </c>
      <c r="M1317">
        <v>0</v>
      </c>
      <c r="N1317">
        <v>0</v>
      </c>
      <c r="O1317" t="s">
        <v>55</v>
      </c>
      <c r="P1317" t="s">
        <v>55</v>
      </c>
      <c r="Q1317">
        <v>0</v>
      </c>
      <c r="R1317" t="s">
        <v>55</v>
      </c>
      <c r="S1317" t="s">
        <v>56</v>
      </c>
      <c r="T1317">
        <v>2</v>
      </c>
      <c r="U1317" t="s">
        <v>232</v>
      </c>
      <c r="V1317" s="1">
        <v>3.7E-9</v>
      </c>
      <c r="W1317" t="s">
        <v>3761</v>
      </c>
      <c r="X1317">
        <v>0.52859999999999996</v>
      </c>
    </row>
    <row r="1318" spans="2:25" x14ac:dyDescent="0.2">
      <c r="B1318" t="s">
        <v>11700</v>
      </c>
      <c r="C1318">
        <v>161</v>
      </c>
      <c r="D1318" t="s">
        <v>3764</v>
      </c>
      <c r="E1318" t="s">
        <v>3765</v>
      </c>
      <c r="F1318">
        <v>4489</v>
      </c>
      <c r="G1318">
        <v>16</v>
      </c>
      <c r="H1318">
        <v>56672578</v>
      </c>
      <c r="I1318">
        <v>56673999</v>
      </c>
      <c r="J1318">
        <v>7.776186E-3</v>
      </c>
      <c r="K1318">
        <v>0.38613423600000002</v>
      </c>
      <c r="L1318">
        <v>0</v>
      </c>
      <c r="M1318">
        <v>0</v>
      </c>
      <c r="N1318">
        <v>0</v>
      </c>
      <c r="O1318" t="s">
        <v>55</v>
      </c>
      <c r="P1318" t="s">
        <v>55</v>
      </c>
      <c r="Q1318">
        <v>0</v>
      </c>
      <c r="R1318" t="s">
        <v>55</v>
      </c>
      <c r="S1318" t="s">
        <v>56</v>
      </c>
      <c r="T1318">
        <v>2</v>
      </c>
      <c r="U1318" t="s">
        <v>232</v>
      </c>
      <c r="V1318" s="1">
        <v>3.7E-9</v>
      </c>
      <c r="W1318" t="s">
        <v>3761</v>
      </c>
      <c r="X1318">
        <v>0.79007000000000005</v>
      </c>
    </row>
    <row r="1319" spans="2:25" x14ac:dyDescent="0.2">
      <c r="B1319" t="s">
        <v>11700</v>
      </c>
      <c r="C1319" t="s">
        <v>15235</v>
      </c>
      <c r="D1319" t="s">
        <v>3717</v>
      </c>
      <c r="E1319" t="s">
        <v>3718</v>
      </c>
      <c r="F1319">
        <v>64400</v>
      </c>
      <c r="G1319">
        <v>16</v>
      </c>
      <c r="H1319">
        <v>53524952</v>
      </c>
      <c r="I1319">
        <v>53538323</v>
      </c>
      <c r="J1319">
        <v>0.78801264599999998</v>
      </c>
      <c r="K1319">
        <v>-0.341576304</v>
      </c>
      <c r="L1319">
        <v>0</v>
      </c>
      <c r="M1319">
        <v>0</v>
      </c>
      <c r="N1319">
        <v>0</v>
      </c>
      <c r="O1319" t="s">
        <v>55</v>
      </c>
      <c r="P1319" t="s">
        <v>55</v>
      </c>
      <c r="Q1319">
        <v>0</v>
      </c>
      <c r="R1319" t="s">
        <v>55</v>
      </c>
      <c r="S1319" t="s">
        <v>56</v>
      </c>
      <c r="T1319">
        <v>3</v>
      </c>
      <c r="U1319" t="s">
        <v>1135</v>
      </c>
      <c r="V1319" s="1">
        <v>3.7E-9</v>
      </c>
      <c r="W1319" t="s">
        <v>3719</v>
      </c>
      <c r="X1319">
        <v>7.9324000000000006E-2</v>
      </c>
    </row>
    <row r="1320" spans="2:25" x14ac:dyDescent="0.2">
      <c r="B1320" t="s">
        <v>11700</v>
      </c>
      <c r="C1320" t="s">
        <v>15235</v>
      </c>
      <c r="D1320" t="s">
        <v>3720</v>
      </c>
      <c r="E1320" t="s">
        <v>3721</v>
      </c>
      <c r="F1320">
        <v>23322</v>
      </c>
      <c r="G1320">
        <v>16</v>
      </c>
      <c r="H1320">
        <v>53631595</v>
      </c>
      <c r="I1320">
        <v>53737850</v>
      </c>
      <c r="J1320" s="1">
        <v>1.2E-18</v>
      </c>
      <c r="K1320">
        <v>-0.75669320200000001</v>
      </c>
      <c r="L1320">
        <v>0</v>
      </c>
      <c r="M1320">
        <v>0</v>
      </c>
      <c r="N1320">
        <v>0</v>
      </c>
      <c r="O1320" t="s">
        <v>55</v>
      </c>
      <c r="P1320" t="s">
        <v>55</v>
      </c>
      <c r="Q1320">
        <v>0</v>
      </c>
      <c r="R1320" t="s">
        <v>55</v>
      </c>
      <c r="S1320" t="s">
        <v>56</v>
      </c>
      <c r="T1320">
        <v>7</v>
      </c>
      <c r="U1320" t="s">
        <v>381</v>
      </c>
      <c r="V1320" s="1">
        <v>3.7E-9</v>
      </c>
      <c r="W1320" t="s">
        <v>3722</v>
      </c>
      <c r="X1320">
        <v>0.27041999999999999</v>
      </c>
      <c r="Y1320" t="s">
        <v>18000</v>
      </c>
    </row>
    <row r="1321" spans="2:25" x14ac:dyDescent="0.2">
      <c r="B1321" t="s">
        <v>11700</v>
      </c>
      <c r="C1321" t="s">
        <v>15235</v>
      </c>
      <c r="D1321" t="s">
        <v>3723</v>
      </c>
      <c r="E1321" t="s">
        <v>3724</v>
      </c>
      <c r="F1321">
        <v>79068</v>
      </c>
      <c r="G1321">
        <v>16</v>
      </c>
      <c r="H1321">
        <v>53737875</v>
      </c>
      <c r="I1321">
        <v>54155853</v>
      </c>
      <c r="J1321">
        <v>1.1344576E-2</v>
      </c>
      <c r="K1321">
        <v>0.29368344699999999</v>
      </c>
      <c r="L1321">
        <v>119</v>
      </c>
      <c r="M1321">
        <v>21.4</v>
      </c>
      <c r="N1321">
        <v>109</v>
      </c>
      <c r="O1321" s="1">
        <v>1.09E-14</v>
      </c>
      <c r="P1321" s="1">
        <v>7.8599999999999998E-13</v>
      </c>
      <c r="Q1321">
        <v>2</v>
      </c>
      <c r="R1321" t="s">
        <v>3725</v>
      </c>
      <c r="S1321" t="s">
        <v>56</v>
      </c>
      <c r="T1321">
        <v>7</v>
      </c>
      <c r="U1321" t="s">
        <v>381</v>
      </c>
      <c r="V1321" s="1">
        <v>3.7E-9</v>
      </c>
      <c r="W1321" t="s">
        <v>3726</v>
      </c>
      <c r="X1321" s="1">
        <v>2.5270999999999998E-8</v>
      </c>
      <c r="Y1321" t="s">
        <v>18001</v>
      </c>
    </row>
    <row r="1322" spans="2:25" x14ac:dyDescent="0.2">
      <c r="B1322" t="s">
        <v>11700</v>
      </c>
      <c r="C1322" t="s">
        <v>15235</v>
      </c>
      <c r="D1322" t="s">
        <v>3727</v>
      </c>
      <c r="E1322" t="s">
        <v>3728</v>
      </c>
      <c r="F1322" t="s">
        <v>55</v>
      </c>
      <c r="G1322">
        <v>16</v>
      </c>
      <c r="H1322">
        <v>54279456</v>
      </c>
      <c r="I1322">
        <v>54304658</v>
      </c>
      <c r="J1322" t="s">
        <v>55</v>
      </c>
      <c r="K1322" t="s">
        <v>55</v>
      </c>
      <c r="L1322">
        <v>0</v>
      </c>
      <c r="M1322">
        <v>0</v>
      </c>
      <c r="N1322">
        <v>0</v>
      </c>
      <c r="O1322" t="s">
        <v>55</v>
      </c>
      <c r="P1322" t="s">
        <v>55</v>
      </c>
      <c r="Q1322">
        <v>0</v>
      </c>
      <c r="R1322" t="s">
        <v>55</v>
      </c>
      <c r="S1322" t="s">
        <v>56</v>
      </c>
      <c r="T1322">
        <v>8</v>
      </c>
      <c r="U1322" t="s">
        <v>1400</v>
      </c>
      <c r="V1322" s="1">
        <v>3.7E-9</v>
      </c>
      <c r="W1322" t="s">
        <v>3722</v>
      </c>
      <c r="X1322">
        <v>9.3006000000000005E-2</v>
      </c>
    </row>
    <row r="1323" spans="2:25" x14ac:dyDescent="0.2">
      <c r="B1323" t="s">
        <v>11700</v>
      </c>
      <c r="C1323" t="s">
        <v>15235</v>
      </c>
      <c r="D1323" t="s">
        <v>3729</v>
      </c>
      <c r="E1323" t="s">
        <v>3730</v>
      </c>
      <c r="F1323">
        <v>79191</v>
      </c>
      <c r="G1323">
        <v>16</v>
      </c>
      <c r="H1323">
        <v>54317216</v>
      </c>
      <c r="I1323">
        <v>54320675</v>
      </c>
      <c r="J1323" t="s">
        <v>55</v>
      </c>
      <c r="K1323" t="s">
        <v>55</v>
      </c>
      <c r="L1323">
        <v>0</v>
      </c>
      <c r="M1323">
        <v>0</v>
      </c>
      <c r="N1323">
        <v>25</v>
      </c>
      <c r="O1323" s="1">
        <v>1.0499999999999999E-6</v>
      </c>
      <c r="P1323" s="1">
        <v>5.6699999999999999E-6</v>
      </c>
      <c r="Q1323">
        <v>1</v>
      </c>
      <c r="R1323" t="s">
        <v>3731</v>
      </c>
      <c r="S1323" t="s">
        <v>56</v>
      </c>
      <c r="T1323">
        <v>7</v>
      </c>
      <c r="U1323" t="s">
        <v>2762</v>
      </c>
      <c r="V1323" s="1">
        <v>3.7E-9</v>
      </c>
      <c r="W1323" t="s">
        <v>3726</v>
      </c>
      <c r="X1323">
        <v>0.84214</v>
      </c>
    </row>
    <row r="1324" spans="2:25" x14ac:dyDescent="0.2">
      <c r="B1324" t="s">
        <v>11700</v>
      </c>
      <c r="C1324" t="s">
        <v>15235</v>
      </c>
      <c r="D1324" t="s">
        <v>3732</v>
      </c>
      <c r="E1324" t="s">
        <v>3733</v>
      </c>
      <c r="F1324">
        <v>10265</v>
      </c>
      <c r="G1324">
        <v>16</v>
      </c>
      <c r="H1324">
        <v>54964774</v>
      </c>
      <c r="I1324">
        <v>54968397</v>
      </c>
      <c r="J1324" t="s">
        <v>55</v>
      </c>
      <c r="K1324" t="s">
        <v>55</v>
      </c>
      <c r="L1324">
        <v>0</v>
      </c>
      <c r="M1324">
        <v>0</v>
      </c>
      <c r="N1324">
        <v>0</v>
      </c>
      <c r="O1324" t="s">
        <v>55</v>
      </c>
      <c r="P1324" t="s">
        <v>55</v>
      </c>
      <c r="Q1324">
        <v>0</v>
      </c>
      <c r="R1324" t="s">
        <v>55</v>
      </c>
      <c r="S1324" t="s">
        <v>56</v>
      </c>
      <c r="T1324">
        <v>11</v>
      </c>
      <c r="U1324" t="s">
        <v>3734</v>
      </c>
      <c r="V1324" s="1">
        <v>3.7E-9</v>
      </c>
      <c r="W1324" t="s">
        <v>3735</v>
      </c>
      <c r="X1324">
        <v>1.9675000000000002E-2</v>
      </c>
      <c r="Y1324" t="s">
        <v>18002</v>
      </c>
    </row>
    <row r="1325" spans="2:25" x14ac:dyDescent="0.2">
      <c r="B1325" t="s">
        <v>11700</v>
      </c>
      <c r="C1325" t="s">
        <v>15235</v>
      </c>
      <c r="D1325" t="s">
        <v>1362</v>
      </c>
      <c r="E1325" t="s">
        <v>1363</v>
      </c>
      <c r="F1325">
        <v>79190</v>
      </c>
      <c r="G1325">
        <v>16</v>
      </c>
      <c r="H1325">
        <v>55357672</v>
      </c>
      <c r="I1325">
        <v>55364672</v>
      </c>
      <c r="J1325" s="1">
        <v>2.8200000000000001E-8</v>
      </c>
      <c r="K1325">
        <v>0.43847612200000002</v>
      </c>
      <c r="L1325">
        <v>0</v>
      </c>
      <c r="M1325">
        <v>0</v>
      </c>
      <c r="N1325">
        <v>0</v>
      </c>
      <c r="O1325" t="s">
        <v>55</v>
      </c>
      <c r="P1325" t="s">
        <v>55</v>
      </c>
      <c r="Q1325">
        <v>0</v>
      </c>
      <c r="R1325" t="s">
        <v>55</v>
      </c>
      <c r="S1325" t="s">
        <v>56</v>
      </c>
      <c r="T1325">
        <v>9</v>
      </c>
      <c r="U1325" t="s">
        <v>214</v>
      </c>
      <c r="V1325" s="1">
        <v>3.7E-9</v>
      </c>
      <c r="W1325" t="s">
        <v>3722</v>
      </c>
      <c r="X1325">
        <v>0.62372000000000005</v>
      </c>
    </row>
    <row r="1326" spans="2:25" x14ac:dyDescent="0.2">
      <c r="B1326" t="s">
        <v>11700</v>
      </c>
      <c r="C1326" t="s">
        <v>15235</v>
      </c>
      <c r="D1326" t="s">
        <v>1365</v>
      </c>
      <c r="E1326" t="s">
        <v>1366</v>
      </c>
      <c r="F1326">
        <v>4313</v>
      </c>
      <c r="G1326">
        <v>16</v>
      </c>
      <c r="H1326">
        <v>55423612</v>
      </c>
      <c r="I1326">
        <v>55540603</v>
      </c>
      <c r="J1326">
        <v>0.79125849199999998</v>
      </c>
      <c r="K1326">
        <v>0.33784718600000002</v>
      </c>
      <c r="L1326">
        <v>0</v>
      </c>
      <c r="M1326">
        <v>0</v>
      </c>
      <c r="N1326">
        <v>0</v>
      </c>
      <c r="O1326" t="s">
        <v>55</v>
      </c>
      <c r="P1326" t="s">
        <v>55</v>
      </c>
      <c r="Q1326">
        <v>0</v>
      </c>
      <c r="R1326" t="s">
        <v>55</v>
      </c>
      <c r="S1326" t="s">
        <v>56</v>
      </c>
      <c r="T1326">
        <v>8</v>
      </c>
      <c r="U1326" t="s">
        <v>1400</v>
      </c>
      <c r="V1326" s="1">
        <v>3.7E-9</v>
      </c>
      <c r="W1326" t="s">
        <v>3722</v>
      </c>
      <c r="X1326">
        <v>0.10612000000000001</v>
      </c>
      <c r="Y1326" t="s">
        <v>17801</v>
      </c>
    </row>
    <row r="1327" spans="2:25" x14ac:dyDescent="0.2">
      <c r="B1327" t="s">
        <v>11700</v>
      </c>
      <c r="C1327" t="s">
        <v>15235</v>
      </c>
      <c r="D1327" t="s">
        <v>1367</v>
      </c>
      <c r="E1327" t="s">
        <v>1368</v>
      </c>
      <c r="F1327">
        <v>54947</v>
      </c>
      <c r="G1327">
        <v>16</v>
      </c>
      <c r="H1327">
        <v>55542910</v>
      </c>
      <c r="I1327">
        <v>55620582</v>
      </c>
      <c r="J1327" s="1">
        <v>1.13E-6</v>
      </c>
      <c r="K1327">
        <v>1.042935368</v>
      </c>
      <c r="L1327">
        <v>0</v>
      </c>
      <c r="M1327">
        <v>0</v>
      </c>
      <c r="N1327">
        <v>0</v>
      </c>
      <c r="O1327" t="s">
        <v>55</v>
      </c>
      <c r="P1327" t="s">
        <v>55</v>
      </c>
      <c r="Q1327">
        <v>0</v>
      </c>
      <c r="R1327" t="s">
        <v>55</v>
      </c>
      <c r="S1327" t="s">
        <v>56</v>
      </c>
      <c r="T1327">
        <v>5</v>
      </c>
      <c r="U1327" t="s">
        <v>360</v>
      </c>
      <c r="V1327" s="1">
        <v>3.7E-9</v>
      </c>
      <c r="W1327" t="s">
        <v>3722</v>
      </c>
      <c r="X1327">
        <v>5.6471999999999998E-3</v>
      </c>
    </row>
    <row r="1328" spans="2:25" x14ac:dyDescent="0.2">
      <c r="B1328" t="s">
        <v>11700</v>
      </c>
      <c r="C1328" t="s">
        <v>15235</v>
      </c>
      <c r="D1328" t="s">
        <v>1369</v>
      </c>
      <c r="E1328" t="s">
        <v>1370</v>
      </c>
      <c r="F1328">
        <v>84290</v>
      </c>
      <c r="G1328">
        <v>16</v>
      </c>
      <c r="H1328">
        <v>55600584</v>
      </c>
      <c r="I1328">
        <v>55601599</v>
      </c>
      <c r="J1328">
        <v>0.13173673799999999</v>
      </c>
      <c r="K1328">
        <v>-0.28625896000000001</v>
      </c>
      <c r="L1328">
        <v>0</v>
      </c>
      <c r="M1328">
        <v>0</v>
      </c>
      <c r="N1328">
        <v>0</v>
      </c>
      <c r="O1328" t="s">
        <v>55</v>
      </c>
      <c r="P1328" t="s">
        <v>55</v>
      </c>
      <c r="Q1328">
        <v>0</v>
      </c>
      <c r="R1328" t="s">
        <v>55</v>
      </c>
      <c r="S1328" t="s">
        <v>56</v>
      </c>
      <c r="T1328">
        <v>5</v>
      </c>
      <c r="U1328" t="s">
        <v>360</v>
      </c>
      <c r="V1328" s="1">
        <v>3.7E-9</v>
      </c>
      <c r="W1328" t="s">
        <v>3736</v>
      </c>
      <c r="X1328">
        <v>1.0621999999999999E-2</v>
      </c>
    </row>
    <row r="1329" spans="2:25" x14ac:dyDescent="0.2">
      <c r="B1329" t="s">
        <v>11700</v>
      </c>
      <c r="C1329" t="s">
        <v>15235</v>
      </c>
      <c r="D1329" t="s">
        <v>1371</v>
      </c>
      <c r="E1329" t="s">
        <v>1372</v>
      </c>
      <c r="F1329">
        <v>6530</v>
      </c>
      <c r="G1329">
        <v>16</v>
      </c>
      <c r="H1329">
        <v>55689516</v>
      </c>
      <c r="I1329">
        <v>55740104</v>
      </c>
      <c r="J1329">
        <v>0.27711829999999998</v>
      </c>
      <c r="K1329">
        <v>-5.7499084999999998E-2</v>
      </c>
      <c r="L1329">
        <v>0</v>
      </c>
      <c r="M1329">
        <v>0</v>
      </c>
      <c r="N1329">
        <v>0</v>
      </c>
      <c r="O1329" t="s">
        <v>55</v>
      </c>
      <c r="P1329" t="s">
        <v>55</v>
      </c>
      <c r="Q1329">
        <v>0</v>
      </c>
      <c r="R1329" t="s">
        <v>55</v>
      </c>
      <c r="S1329" t="s">
        <v>56</v>
      </c>
      <c r="T1329">
        <v>5</v>
      </c>
      <c r="U1329" t="s">
        <v>360</v>
      </c>
      <c r="V1329" s="1">
        <v>3.7E-9</v>
      </c>
      <c r="W1329" t="s">
        <v>3722</v>
      </c>
      <c r="X1329">
        <v>0.35931999999999997</v>
      </c>
      <c r="Y1329" t="s">
        <v>17822</v>
      </c>
    </row>
    <row r="1330" spans="2:25" x14ac:dyDescent="0.2">
      <c r="B1330" t="s">
        <v>11700</v>
      </c>
      <c r="C1330" t="s">
        <v>15235</v>
      </c>
      <c r="D1330" t="s">
        <v>3737</v>
      </c>
      <c r="E1330" t="s">
        <v>3738</v>
      </c>
      <c r="F1330">
        <v>1066</v>
      </c>
      <c r="G1330">
        <v>16</v>
      </c>
      <c r="H1330">
        <v>55836763</v>
      </c>
      <c r="I1330">
        <v>55867249</v>
      </c>
      <c r="J1330" s="1">
        <v>6.7700000000000004E-14</v>
      </c>
      <c r="K1330">
        <v>0.93810816500000005</v>
      </c>
      <c r="L1330">
        <v>0</v>
      </c>
      <c r="M1330">
        <v>0</v>
      </c>
      <c r="N1330">
        <v>0</v>
      </c>
      <c r="O1330" t="s">
        <v>55</v>
      </c>
      <c r="P1330" t="s">
        <v>55</v>
      </c>
      <c r="Q1330">
        <v>0</v>
      </c>
      <c r="R1330" t="s">
        <v>55</v>
      </c>
      <c r="S1330" t="s">
        <v>56</v>
      </c>
      <c r="T1330">
        <v>5</v>
      </c>
      <c r="U1330" t="s">
        <v>3739</v>
      </c>
      <c r="V1330" s="1">
        <v>5.0000000000000001E-9</v>
      </c>
      <c r="W1330" t="s">
        <v>3736</v>
      </c>
      <c r="X1330">
        <v>0.91418999999999995</v>
      </c>
      <c r="Y1330" t="s">
        <v>18003</v>
      </c>
    </row>
    <row r="1331" spans="2:25" x14ac:dyDescent="0.2">
      <c r="B1331" t="s">
        <v>11700</v>
      </c>
      <c r="C1331" t="s">
        <v>15235</v>
      </c>
      <c r="D1331" t="s">
        <v>1374</v>
      </c>
      <c r="E1331" t="s">
        <v>1375</v>
      </c>
      <c r="F1331">
        <v>221223</v>
      </c>
      <c r="G1331">
        <v>16</v>
      </c>
      <c r="H1331">
        <v>55880066</v>
      </c>
      <c r="I1331">
        <v>55989943</v>
      </c>
      <c r="J1331" s="1">
        <v>5.9500000000000001E-19</v>
      </c>
      <c r="K1331">
        <v>-0.208198829</v>
      </c>
      <c r="L1331">
        <v>0</v>
      </c>
      <c r="M1331">
        <v>0</v>
      </c>
      <c r="N1331">
        <v>2</v>
      </c>
      <c r="O1331" s="1">
        <v>1.42E-5</v>
      </c>
      <c r="P1331">
        <v>3.4193300000000003E-2</v>
      </c>
      <c r="Q1331">
        <v>1</v>
      </c>
      <c r="R1331" t="s">
        <v>3740</v>
      </c>
      <c r="S1331" t="s">
        <v>56</v>
      </c>
      <c r="T1331">
        <v>18</v>
      </c>
      <c r="U1331" t="s">
        <v>3741</v>
      </c>
      <c r="V1331" s="1">
        <v>3.7E-9</v>
      </c>
      <c r="W1331" t="s">
        <v>3742</v>
      </c>
      <c r="X1331">
        <v>0.12719</v>
      </c>
    </row>
    <row r="1332" spans="2:25" x14ac:dyDescent="0.2">
      <c r="B1332" t="s">
        <v>11700</v>
      </c>
      <c r="C1332" t="s">
        <v>15235</v>
      </c>
      <c r="D1332" t="s">
        <v>1377</v>
      </c>
      <c r="E1332" t="s">
        <v>1378</v>
      </c>
      <c r="F1332">
        <v>2775</v>
      </c>
      <c r="G1332">
        <v>16</v>
      </c>
      <c r="H1332">
        <v>56225302</v>
      </c>
      <c r="I1332">
        <v>56391356</v>
      </c>
      <c r="J1332">
        <v>0.98428817700000004</v>
      </c>
      <c r="K1332">
        <v>0.47424850099999999</v>
      </c>
      <c r="L1332">
        <v>57</v>
      </c>
      <c r="M1332">
        <v>21.6</v>
      </c>
      <c r="N1332">
        <v>152</v>
      </c>
      <c r="O1332" s="1">
        <v>5.9299999999999997E-43</v>
      </c>
      <c r="P1332" s="1">
        <v>7.3200000000000004E-62</v>
      </c>
      <c r="Q1332">
        <v>7</v>
      </c>
      <c r="R1332" t="s">
        <v>3743</v>
      </c>
      <c r="S1332" t="s">
        <v>56</v>
      </c>
      <c r="T1332">
        <v>13</v>
      </c>
      <c r="U1332" t="s">
        <v>3744</v>
      </c>
      <c r="V1332" s="1">
        <v>3.7E-9</v>
      </c>
      <c r="W1332" t="s">
        <v>3742</v>
      </c>
      <c r="X1332" s="1">
        <v>2.8474999999999998E-6</v>
      </c>
      <c r="Y1332" t="s">
        <v>17802</v>
      </c>
    </row>
    <row r="1333" spans="2:25" x14ac:dyDescent="0.2">
      <c r="B1333" t="s">
        <v>11700</v>
      </c>
      <c r="C1333" t="s">
        <v>15235</v>
      </c>
      <c r="D1333" t="s">
        <v>3745</v>
      </c>
      <c r="E1333" t="s">
        <v>3746</v>
      </c>
      <c r="F1333">
        <v>267</v>
      </c>
      <c r="G1333">
        <v>16</v>
      </c>
      <c r="H1333">
        <v>56395364</v>
      </c>
      <c r="I1333">
        <v>56459450</v>
      </c>
      <c r="J1333">
        <v>1.425759E-3</v>
      </c>
      <c r="K1333">
        <v>-0.14858890899999999</v>
      </c>
      <c r="L1333">
        <v>0</v>
      </c>
      <c r="M1333">
        <v>0</v>
      </c>
      <c r="N1333">
        <v>57</v>
      </c>
      <c r="O1333" s="1">
        <v>2.96E-6</v>
      </c>
      <c r="P1333" s="1">
        <v>3.4399999999999999E-11</v>
      </c>
      <c r="Q1333">
        <v>5</v>
      </c>
      <c r="R1333" t="s">
        <v>3747</v>
      </c>
      <c r="S1333" t="s">
        <v>56</v>
      </c>
      <c r="T1333">
        <v>7</v>
      </c>
      <c r="U1333" t="s">
        <v>342</v>
      </c>
      <c r="V1333" s="1">
        <v>3.7E-9</v>
      </c>
      <c r="W1333" t="s">
        <v>3748</v>
      </c>
      <c r="X1333">
        <v>9.5385999999999999E-2</v>
      </c>
    </row>
    <row r="1334" spans="2:25" x14ac:dyDescent="0.2">
      <c r="B1334" t="s">
        <v>11700</v>
      </c>
      <c r="C1334" t="s">
        <v>15235</v>
      </c>
      <c r="D1334" t="s">
        <v>3749</v>
      </c>
      <c r="E1334" t="s">
        <v>3750</v>
      </c>
      <c r="F1334">
        <v>11051</v>
      </c>
      <c r="G1334">
        <v>16</v>
      </c>
      <c r="H1334">
        <v>56463045</v>
      </c>
      <c r="I1334">
        <v>56486111</v>
      </c>
      <c r="J1334">
        <v>0.94729644599999996</v>
      </c>
      <c r="K1334">
        <v>-0.95104580800000005</v>
      </c>
      <c r="L1334">
        <v>0</v>
      </c>
      <c r="M1334">
        <v>0</v>
      </c>
      <c r="N1334">
        <v>0</v>
      </c>
      <c r="O1334" t="s">
        <v>55</v>
      </c>
      <c r="P1334" t="s">
        <v>55</v>
      </c>
      <c r="Q1334">
        <v>0</v>
      </c>
      <c r="R1334" t="s">
        <v>55</v>
      </c>
      <c r="S1334" t="s">
        <v>56</v>
      </c>
      <c r="T1334">
        <v>4</v>
      </c>
      <c r="U1334" t="s">
        <v>792</v>
      </c>
      <c r="V1334" s="1">
        <v>3.7E-9</v>
      </c>
      <c r="W1334" t="s">
        <v>3722</v>
      </c>
      <c r="X1334">
        <v>0.11508</v>
      </c>
    </row>
    <row r="1335" spans="2:25" x14ac:dyDescent="0.2">
      <c r="B1335" t="s">
        <v>11700</v>
      </c>
      <c r="C1335" t="s">
        <v>15235</v>
      </c>
      <c r="D1335" t="s">
        <v>1381</v>
      </c>
      <c r="E1335" t="s">
        <v>1382</v>
      </c>
      <c r="F1335">
        <v>55239</v>
      </c>
      <c r="G1335">
        <v>16</v>
      </c>
      <c r="H1335">
        <v>56485402</v>
      </c>
      <c r="I1335">
        <v>56513012</v>
      </c>
      <c r="J1335" s="1">
        <v>1.29E-8</v>
      </c>
      <c r="K1335">
        <v>1.0388794939999999</v>
      </c>
      <c r="L1335">
        <v>0</v>
      </c>
      <c r="M1335">
        <v>0</v>
      </c>
      <c r="N1335">
        <v>0</v>
      </c>
      <c r="O1335" t="s">
        <v>55</v>
      </c>
      <c r="P1335" t="s">
        <v>55</v>
      </c>
      <c r="Q1335">
        <v>0</v>
      </c>
      <c r="R1335" t="s">
        <v>55</v>
      </c>
      <c r="S1335" t="s">
        <v>56</v>
      </c>
      <c r="T1335">
        <v>4</v>
      </c>
      <c r="U1335" t="s">
        <v>792</v>
      </c>
      <c r="V1335" s="1">
        <v>3.7E-9</v>
      </c>
      <c r="W1335" t="s">
        <v>3722</v>
      </c>
      <c r="X1335">
        <v>0.20780000000000001</v>
      </c>
    </row>
    <row r="1336" spans="2:25" x14ac:dyDescent="0.2">
      <c r="B1336" t="s">
        <v>11700</v>
      </c>
      <c r="C1336" t="s">
        <v>15235</v>
      </c>
      <c r="D1336" t="s">
        <v>3753</v>
      </c>
      <c r="E1336" t="s">
        <v>3754</v>
      </c>
      <c r="F1336">
        <v>4502</v>
      </c>
      <c r="G1336">
        <v>16</v>
      </c>
      <c r="H1336">
        <v>56642111</v>
      </c>
      <c r="I1336">
        <v>56643409</v>
      </c>
      <c r="J1336">
        <v>5.3869186999999999E-2</v>
      </c>
      <c r="K1336">
        <v>-0.42400758300000002</v>
      </c>
      <c r="L1336">
        <v>0</v>
      </c>
      <c r="M1336">
        <v>0</v>
      </c>
      <c r="N1336">
        <v>0</v>
      </c>
      <c r="O1336" t="s">
        <v>55</v>
      </c>
      <c r="P1336" t="s">
        <v>55</v>
      </c>
      <c r="Q1336">
        <v>0</v>
      </c>
      <c r="R1336" t="s">
        <v>55</v>
      </c>
      <c r="S1336" t="s">
        <v>56</v>
      </c>
      <c r="T1336">
        <v>4</v>
      </c>
      <c r="U1336" t="s">
        <v>1272</v>
      </c>
      <c r="V1336" s="1">
        <v>3.7E-9</v>
      </c>
      <c r="W1336" t="s">
        <v>3755</v>
      </c>
      <c r="X1336">
        <v>0.56083000000000005</v>
      </c>
    </row>
    <row r="1337" spans="2:25" x14ac:dyDescent="0.2">
      <c r="B1337" t="s">
        <v>11700</v>
      </c>
      <c r="C1337" t="s">
        <v>15235</v>
      </c>
      <c r="D1337" t="s">
        <v>3756</v>
      </c>
      <c r="E1337" t="s">
        <v>3757</v>
      </c>
      <c r="F1337">
        <v>4493</v>
      </c>
      <c r="G1337">
        <v>16</v>
      </c>
      <c r="H1337">
        <v>56659387</v>
      </c>
      <c r="I1337">
        <v>56661024</v>
      </c>
      <c r="J1337">
        <v>0.65921299600000005</v>
      </c>
      <c r="K1337">
        <v>-8.9953070999999996E-2</v>
      </c>
      <c r="L1337">
        <v>0</v>
      </c>
      <c r="M1337">
        <v>0</v>
      </c>
      <c r="N1337">
        <v>1</v>
      </c>
      <c r="O1337" s="1">
        <v>7.2700000000000005E-5</v>
      </c>
      <c r="P1337" s="1">
        <v>1.3799999999999999E-8</v>
      </c>
      <c r="Q1337">
        <v>1</v>
      </c>
      <c r="R1337" t="s">
        <v>438</v>
      </c>
      <c r="S1337" t="s">
        <v>56</v>
      </c>
      <c r="T1337">
        <v>2</v>
      </c>
      <c r="U1337" t="s">
        <v>232</v>
      </c>
      <c r="V1337" s="1">
        <v>3.7E-9</v>
      </c>
      <c r="W1337" t="s">
        <v>3758</v>
      </c>
      <c r="X1337">
        <v>0.42359000000000002</v>
      </c>
    </row>
    <row r="1338" spans="2:25" x14ac:dyDescent="0.2">
      <c r="B1338" t="s">
        <v>11700</v>
      </c>
      <c r="C1338" t="s">
        <v>15235</v>
      </c>
      <c r="D1338" t="s">
        <v>3766</v>
      </c>
      <c r="E1338" t="s">
        <v>3767</v>
      </c>
      <c r="F1338">
        <v>4490</v>
      </c>
      <c r="G1338">
        <v>16</v>
      </c>
      <c r="H1338">
        <v>56685811</v>
      </c>
      <c r="I1338">
        <v>56687116</v>
      </c>
      <c r="J1338">
        <v>0.24826944200000001</v>
      </c>
      <c r="K1338">
        <v>0.35296703000000001</v>
      </c>
      <c r="L1338">
        <v>0</v>
      </c>
      <c r="M1338">
        <v>0</v>
      </c>
      <c r="N1338">
        <v>0</v>
      </c>
      <c r="O1338" t="s">
        <v>55</v>
      </c>
      <c r="P1338" t="s">
        <v>55</v>
      </c>
      <c r="Q1338">
        <v>0</v>
      </c>
      <c r="R1338" t="s">
        <v>55</v>
      </c>
      <c r="S1338" t="s">
        <v>56</v>
      </c>
      <c r="T1338">
        <v>4</v>
      </c>
      <c r="U1338" t="s">
        <v>3768</v>
      </c>
      <c r="V1338" s="1">
        <v>1.2E-8</v>
      </c>
      <c r="W1338" t="s">
        <v>3769</v>
      </c>
      <c r="X1338">
        <v>0.18894</v>
      </c>
    </row>
    <row r="1339" spans="2:25" x14ac:dyDescent="0.2">
      <c r="B1339" t="s">
        <v>11700</v>
      </c>
      <c r="C1339" t="s">
        <v>15235</v>
      </c>
      <c r="D1339" t="s">
        <v>3770</v>
      </c>
      <c r="E1339" t="s">
        <v>3771</v>
      </c>
      <c r="F1339">
        <v>4494</v>
      </c>
      <c r="G1339">
        <v>16</v>
      </c>
      <c r="H1339">
        <v>56691606</v>
      </c>
      <c r="I1339">
        <v>56694610</v>
      </c>
      <c r="J1339">
        <v>5.3849699000000001E-2</v>
      </c>
      <c r="K1339">
        <v>-0.34497016899999999</v>
      </c>
      <c r="L1339">
        <v>0</v>
      </c>
      <c r="M1339">
        <v>0</v>
      </c>
      <c r="N1339">
        <v>0</v>
      </c>
      <c r="O1339" t="s">
        <v>55</v>
      </c>
      <c r="P1339" t="s">
        <v>55</v>
      </c>
      <c r="Q1339">
        <v>0</v>
      </c>
      <c r="R1339" t="s">
        <v>55</v>
      </c>
      <c r="S1339" t="s">
        <v>56</v>
      </c>
      <c r="T1339">
        <v>4</v>
      </c>
      <c r="U1339" t="s">
        <v>3768</v>
      </c>
      <c r="V1339" s="1">
        <v>1.2E-8</v>
      </c>
      <c r="W1339" t="s">
        <v>3769</v>
      </c>
      <c r="X1339">
        <v>0.30641000000000002</v>
      </c>
    </row>
    <row r="1340" spans="2:25" x14ac:dyDescent="0.2">
      <c r="B1340" t="s">
        <v>11700</v>
      </c>
      <c r="C1340" t="s">
        <v>15235</v>
      </c>
      <c r="D1340" t="s">
        <v>3772</v>
      </c>
      <c r="E1340" t="s">
        <v>3773</v>
      </c>
      <c r="F1340">
        <v>4495</v>
      </c>
      <c r="G1340">
        <v>16</v>
      </c>
      <c r="H1340">
        <v>56700643</v>
      </c>
      <c r="I1340">
        <v>56701977</v>
      </c>
      <c r="J1340">
        <v>8.1194839999999997E-3</v>
      </c>
      <c r="K1340">
        <v>0.102812001</v>
      </c>
      <c r="L1340">
        <v>0</v>
      </c>
      <c r="M1340">
        <v>0</v>
      </c>
      <c r="N1340">
        <v>0</v>
      </c>
      <c r="O1340" t="s">
        <v>55</v>
      </c>
      <c r="P1340" t="s">
        <v>55</v>
      </c>
      <c r="Q1340">
        <v>0</v>
      </c>
      <c r="R1340" t="s">
        <v>55</v>
      </c>
      <c r="S1340" t="s">
        <v>56</v>
      </c>
      <c r="T1340">
        <v>4</v>
      </c>
      <c r="U1340" t="s">
        <v>3768</v>
      </c>
      <c r="V1340" s="1">
        <v>1.2E-8</v>
      </c>
      <c r="W1340" t="s">
        <v>3769</v>
      </c>
      <c r="X1340">
        <v>0.12886</v>
      </c>
    </row>
    <row r="1341" spans="2:25" x14ac:dyDescent="0.2">
      <c r="B1341" t="s">
        <v>11700</v>
      </c>
      <c r="C1341" t="s">
        <v>15235</v>
      </c>
      <c r="D1341" t="s">
        <v>3774</v>
      </c>
      <c r="E1341" t="s">
        <v>3775</v>
      </c>
      <c r="F1341">
        <v>4496</v>
      </c>
      <c r="G1341">
        <v>16</v>
      </c>
      <c r="H1341">
        <v>56703726</v>
      </c>
      <c r="I1341">
        <v>56705041</v>
      </c>
      <c r="J1341">
        <v>5.4841214999999999E-2</v>
      </c>
      <c r="K1341">
        <v>-0.29441081200000002</v>
      </c>
      <c r="L1341">
        <v>0</v>
      </c>
      <c r="M1341">
        <v>0</v>
      </c>
      <c r="N1341">
        <v>0</v>
      </c>
      <c r="O1341" t="s">
        <v>55</v>
      </c>
      <c r="P1341" t="s">
        <v>55</v>
      </c>
      <c r="Q1341">
        <v>0</v>
      </c>
      <c r="R1341" t="s">
        <v>55</v>
      </c>
      <c r="S1341" t="s">
        <v>56</v>
      </c>
      <c r="T1341">
        <v>4</v>
      </c>
      <c r="U1341" t="s">
        <v>3768</v>
      </c>
      <c r="V1341" s="1">
        <v>1.2E-8</v>
      </c>
      <c r="W1341" t="s">
        <v>3769</v>
      </c>
      <c r="X1341">
        <v>0.71096999999999999</v>
      </c>
    </row>
    <row r="1342" spans="2:25" x14ac:dyDescent="0.2">
      <c r="B1342" t="s">
        <v>11700</v>
      </c>
      <c r="C1342" t="s">
        <v>15235</v>
      </c>
      <c r="D1342" t="s">
        <v>3776</v>
      </c>
      <c r="E1342" t="s">
        <v>3777</v>
      </c>
      <c r="F1342">
        <v>4501</v>
      </c>
      <c r="G1342">
        <v>16</v>
      </c>
      <c r="H1342">
        <v>56716336</v>
      </c>
      <c r="I1342">
        <v>56718108</v>
      </c>
      <c r="J1342">
        <v>4.9611191999999998E-2</v>
      </c>
      <c r="K1342">
        <v>0.29637740099999998</v>
      </c>
      <c r="L1342">
        <v>0</v>
      </c>
      <c r="M1342">
        <v>0</v>
      </c>
      <c r="N1342">
        <v>0</v>
      </c>
      <c r="O1342" t="s">
        <v>55</v>
      </c>
      <c r="P1342" t="s">
        <v>55</v>
      </c>
      <c r="Q1342">
        <v>0</v>
      </c>
      <c r="R1342" t="s">
        <v>55</v>
      </c>
      <c r="S1342" t="s">
        <v>56</v>
      </c>
      <c r="T1342">
        <v>4</v>
      </c>
      <c r="U1342" t="s">
        <v>3768</v>
      </c>
      <c r="V1342" s="1">
        <v>1.2E-8</v>
      </c>
      <c r="W1342" t="s">
        <v>3769</v>
      </c>
      <c r="X1342">
        <v>0.38277</v>
      </c>
    </row>
    <row r="1343" spans="2:25" x14ac:dyDescent="0.2">
      <c r="B1343" t="s">
        <v>11700</v>
      </c>
      <c r="C1343">
        <v>162</v>
      </c>
      <c r="D1343" t="s">
        <v>1360</v>
      </c>
      <c r="E1343" t="s">
        <v>1361</v>
      </c>
      <c r="F1343">
        <v>5934</v>
      </c>
      <c r="G1343">
        <v>16</v>
      </c>
      <c r="H1343">
        <v>53467889</v>
      </c>
      <c r="I1343">
        <v>53525561</v>
      </c>
      <c r="J1343">
        <v>0.95779703599999999</v>
      </c>
      <c r="K1343">
        <v>-0.46696086999999997</v>
      </c>
      <c r="L1343">
        <v>0</v>
      </c>
      <c r="M1343">
        <v>0</v>
      </c>
      <c r="N1343">
        <v>0</v>
      </c>
      <c r="O1343" t="s">
        <v>55</v>
      </c>
      <c r="P1343" t="s">
        <v>55</v>
      </c>
      <c r="Q1343">
        <v>0</v>
      </c>
      <c r="R1343" t="s">
        <v>55</v>
      </c>
      <c r="S1343" t="s">
        <v>56</v>
      </c>
      <c r="T1343">
        <v>3</v>
      </c>
      <c r="U1343" t="s">
        <v>228</v>
      </c>
      <c r="V1343" s="1">
        <v>8.7999999999999994E-9</v>
      </c>
      <c r="W1343" t="s">
        <v>3716</v>
      </c>
      <c r="X1343">
        <v>0.10109</v>
      </c>
    </row>
    <row r="1344" spans="2:25" x14ac:dyDescent="0.2">
      <c r="B1344" t="s">
        <v>11700</v>
      </c>
      <c r="C1344">
        <v>162</v>
      </c>
      <c r="D1344" t="s">
        <v>3778</v>
      </c>
      <c r="E1344" t="s">
        <v>3779</v>
      </c>
      <c r="F1344">
        <v>9688</v>
      </c>
      <c r="G1344">
        <v>16</v>
      </c>
      <c r="H1344">
        <v>56764017</v>
      </c>
      <c r="I1344">
        <v>56878797</v>
      </c>
      <c r="J1344">
        <v>4.8680440000000002E-3</v>
      </c>
      <c r="K1344" t="s">
        <v>55</v>
      </c>
      <c r="L1344">
        <v>0</v>
      </c>
      <c r="M1344">
        <v>0</v>
      </c>
      <c r="N1344">
        <v>0</v>
      </c>
      <c r="O1344" t="s">
        <v>55</v>
      </c>
      <c r="P1344" t="s">
        <v>55</v>
      </c>
      <c r="Q1344">
        <v>0</v>
      </c>
      <c r="R1344" t="s">
        <v>55</v>
      </c>
      <c r="S1344" t="s">
        <v>56</v>
      </c>
      <c r="T1344">
        <v>1</v>
      </c>
      <c r="U1344" t="s">
        <v>258</v>
      </c>
      <c r="V1344" s="1">
        <v>2.4999999999999999E-8</v>
      </c>
      <c r="W1344" t="s">
        <v>3716</v>
      </c>
      <c r="X1344">
        <v>0.10248</v>
      </c>
      <c r="Y1344" t="s">
        <v>17609</v>
      </c>
    </row>
    <row r="1345" spans="2:25" x14ac:dyDescent="0.2">
      <c r="B1345" t="s">
        <v>11700</v>
      </c>
      <c r="C1345">
        <v>163</v>
      </c>
      <c r="D1345" t="s">
        <v>1386</v>
      </c>
      <c r="E1345" t="s">
        <v>1387</v>
      </c>
      <c r="F1345">
        <v>2806</v>
      </c>
      <c r="G1345">
        <v>16</v>
      </c>
      <c r="H1345">
        <v>58741035</v>
      </c>
      <c r="I1345">
        <v>58768261</v>
      </c>
      <c r="J1345">
        <v>0.89649115999999995</v>
      </c>
      <c r="K1345">
        <v>-0.126962096</v>
      </c>
      <c r="L1345">
        <v>0</v>
      </c>
      <c r="M1345">
        <v>0</v>
      </c>
      <c r="N1345">
        <v>0</v>
      </c>
      <c r="O1345" t="s">
        <v>55</v>
      </c>
      <c r="P1345" t="s">
        <v>55</v>
      </c>
      <c r="Q1345">
        <v>0</v>
      </c>
      <c r="R1345" t="s">
        <v>55</v>
      </c>
      <c r="S1345" t="s">
        <v>56</v>
      </c>
      <c r="T1345">
        <v>1</v>
      </c>
      <c r="U1345" t="s">
        <v>245</v>
      </c>
      <c r="V1345" s="1">
        <v>1.7E-8</v>
      </c>
      <c r="W1345" t="s">
        <v>3780</v>
      </c>
      <c r="X1345">
        <v>4.6080999999999997E-2</v>
      </c>
      <c r="Y1345" t="s">
        <v>17804</v>
      </c>
    </row>
    <row r="1346" spans="2:25" x14ac:dyDescent="0.2">
      <c r="B1346" t="s">
        <v>11700</v>
      </c>
      <c r="C1346">
        <v>163</v>
      </c>
      <c r="D1346" t="s">
        <v>1389</v>
      </c>
      <c r="E1346" t="s">
        <v>1390</v>
      </c>
      <c r="F1346" t="s">
        <v>55</v>
      </c>
      <c r="G1346">
        <v>16</v>
      </c>
      <c r="H1346">
        <v>59743897</v>
      </c>
      <c r="I1346">
        <v>59788752</v>
      </c>
      <c r="J1346" t="s">
        <v>55</v>
      </c>
      <c r="K1346" t="s">
        <v>55</v>
      </c>
      <c r="L1346">
        <v>0</v>
      </c>
      <c r="M1346">
        <v>0</v>
      </c>
      <c r="N1346">
        <v>0</v>
      </c>
      <c r="O1346" t="s">
        <v>55</v>
      </c>
      <c r="P1346" t="s">
        <v>55</v>
      </c>
      <c r="Q1346">
        <v>0</v>
      </c>
      <c r="R1346" t="s">
        <v>55</v>
      </c>
      <c r="S1346" t="s">
        <v>56</v>
      </c>
      <c r="T1346">
        <v>4</v>
      </c>
      <c r="U1346" t="s">
        <v>3781</v>
      </c>
      <c r="V1346" s="1">
        <v>1.6000000000000001E-8</v>
      </c>
      <c r="W1346" t="s">
        <v>3782</v>
      </c>
      <c r="X1346">
        <v>0.38351000000000002</v>
      </c>
    </row>
    <row r="1347" spans="2:25" x14ac:dyDescent="0.2">
      <c r="B1347" t="s">
        <v>11700</v>
      </c>
      <c r="C1347">
        <v>163</v>
      </c>
      <c r="D1347" t="s">
        <v>1392</v>
      </c>
      <c r="E1347" t="s">
        <v>1393</v>
      </c>
      <c r="F1347">
        <v>1006</v>
      </c>
      <c r="G1347">
        <v>16</v>
      </c>
      <c r="H1347">
        <v>61681146</v>
      </c>
      <c r="I1347">
        <v>62070939</v>
      </c>
      <c r="J1347">
        <v>0.99746377100000005</v>
      </c>
      <c r="K1347">
        <v>1.6617111200000001</v>
      </c>
      <c r="L1347">
        <v>0</v>
      </c>
      <c r="M1347">
        <v>0</v>
      </c>
      <c r="N1347">
        <v>3</v>
      </c>
      <c r="O1347" s="1">
        <v>1.8700000000000001E-6</v>
      </c>
      <c r="P1347">
        <v>2.4071600000000002E-3</v>
      </c>
      <c r="Q1347">
        <v>1</v>
      </c>
      <c r="R1347" t="s">
        <v>3783</v>
      </c>
      <c r="S1347" t="s">
        <v>56</v>
      </c>
      <c r="T1347">
        <v>8</v>
      </c>
      <c r="U1347" t="s">
        <v>2220</v>
      </c>
      <c r="V1347" s="1">
        <v>1.6000000000000001E-8</v>
      </c>
      <c r="W1347" t="s">
        <v>3784</v>
      </c>
      <c r="X1347">
        <v>2.8733999999999999E-2</v>
      </c>
    </row>
    <row r="1348" spans="2:25" x14ac:dyDescent="0.2">
      <c r="B1348" t="s">
        <v>11700</v>
      </c>
      <c r="C1348">
        <v>164</v>
      </c>
      <c r="D1348" t="s">
        <v>3865</v>
      </c>
      <c r="E1348" t="s">
        <v>3866</v>
      </c>
      <c r="F1348">
        <v>23587</v>
      </c>
      <c r="G1348">
        <v>17</v>
      </c>
      <c r="H1348">
        <v>7154735</v>
      </c>
      <c r="I1348">
        <v>7163259</v>
      </c>
      <c r="J1348" s="1">
        <v>6.4799999999999998E-6</v>
      </c>
      <c r="K1348">
        <v>-0.80375619600000003</v>
      </c>
      <c r="L1348">
        <v>0</v>
      </c>
      <c r="M1348">
        <v>0</v>
      </c>
      <c r="N1348">
        <v>6</v>
      </c>
      <c r="O1348" s="1">
        <v>2.94E-5</v>
      </c>
      <c r="P1348" s="1">
        <v>3.3899999999999997E-73</v>
      </c>
      <c r="Q1348">
        <v>1</v>
      </c>
      <c r="R1348" t="s">
        <v>438</v>
      </c>
      <c r="S1348" t="s">
        <v>0</v>
      </c>
      <c r="T1348">
        <v>0</v>
      </c>
      <c r="U1348" t="s">
        <v>55</v>
      </c>
      <c r="V1348" s="1">
        <v>4.3999999999999997E-8</v>
      </c>
      <c r="W1348" t="s">
        <v>3867</v>
      </c>
      <c r="X1348">
        <v>0.25192999999999999</v>
      </c>
    </row>
    <row r="1349" spans="2:25" x14ac:dyDescent="0.2">
      <c r="B1349" t="s">
        <v>11700</v>
      </c>
      <c r="C1349">
        <v>164</v>
      </c>
      <c r="D1349" t="s">
        <v>3868</v>
      </c>
      <c r="E1349" t="s">
        <v>3869</v>
      </c>
      <c r="F1349">
        <v>84461</v>
      </c>
      <c r="G1349">
        <v>17</v>
      </c>
      <c r="H1349">
        <v>7218947</v>
      </c>
      <c r="I1349">
        <v>7232712</v>
      </c>
      <c r="J1349">
        <v>0.99997673399999998</v>
      </c>
      <c r="K1349">
        <v>-0.52087677600000004</v>
      </c>
      <c r="L1349">
        <v>0</v>
      </c>
      <c r="M1349">
        <v>0</v>
      </c>
      <c r="N1349">
        <v>3</v>
      </c>
      <c r="O1349" s="1">
        <v>5.6799999999999998E-5</v>
      </c>
      <c r="P1349" s="1">
        <v>1.9899999999999999E-5</v>
      </c>
      <c r="Q1349">
        <v>1</v>
      </c>
      <c r="R1349" t="s">
        <v>1640</v>
      </c>
      <c r="S1349" t="s">
        <v>0</v>
      </c>
      <c r="T1349">
        <v>0</v>
      </c>
      <c r="U1349" t="s">
        <v>55</v>
      </c>
      <c r="V1349" s="1">
        <v>7.5999999999999996E-10</v>
      </c>
      <c r="W1349" t="s">
        <v>3867</v>
      </c>
      <c r="X1349">
        <v>2.1229999999999999E-2</v>
      </c>
    </row>
    <row r="1350" spans="2:25" x14ac:dyDescent="0.2">
      <c r="B1350" t="s">
        <v>11700</v>
      </c>
      <c r="C1350">
        <v>164</v>
      </c>
      <c r="D1350" t="s">
        <v>3870</v>
      </c>
      <c r="E1350" t="s">
        <v>3871</v>
      </c>
      <c r="F1350">
        <v>9744</v>
      </c>
      <c r="G1350">
        <v>17</v>
      </c>
      <c r="H1350">
        <v>7239848</v>
      </c>
      <c r="I1350">
        <v>7254797</v>
      </c>
      <c r="J1350">
        <v>0.237755775</v>
      </c>
      <c r="K1350">
        <v>-0.214185443</v>
      </c>
      <c r="L1350">
        <v>0</v>
      </c>
      <c r="M1350">
        <v>0</v>
      </c>
      <c r="N1350">
        <v>0</v>
      </c>
      <c r="O1350" t="s">
        <v>55</v>
      </c>
      <c r="P1350" t="s">
        <v>55</v>
      </c>
      <c r="Q1350">
        <v>0</v>
      </c>
      <c r="R1350" t="s">
        <v>55</v>
      </c>
      <c r="S1350" t="s">
        <v>56</v>
      </c>
      <c r="T1350">
        <v>1</v>
      </c>
      <c r="U1350" t="s">
        <v>3872</v>
      </c>
      <c r="V1350" s="1">
        <v>1.4999999999999999E-7</v>
      </c>
      <c r="W1350" t="s">
        <v>3867</v>
      </c>
      <c r="X1350">
        <v>0.71238999999999997</v>
      </c>
    </row>
    <row r="1351" spans="2:25" x14ac:dyDescent="0.2">
      <c r="B1351" t="s">
        <v>11700</v>
      </c>
      <c r="C1351">
        <v>164</v>
      </c>
      <c r="D1351" t="s">
        <v>3873</v>
      </c>
      <c r="E1351" t="s">
        <v>3874</v>
      </c>
      <c r="F1351">
        <v>57659</v>
      </c>
      <c r="G1351">
        <v>17</v>
      </c>
      <c r="H1351">
        <v>7362685</v>
      </c>
      <c r="I1351">
        <v>7387582</v>
      </c>
      <c r="J1351">
        <v>0.99849020300000002</v>
      </c>
      <c r="K1351">
        <v>-0.56570448200000001</v>
      </c>
      <c r="L1351">
        <v>0</v>
      </c>
      <c r="M1351">
        <v>0</v>
      </c>
      <c r="N1351">
        <v>0</v>
      </c>
      <c r="O1351" t="s">
        <v>55</v>
      </c>
      <c r="P1351" t="s">
        <v>55</v>
      </c>
      <c r="Q1351">
        <v>0</v>
      </c>
      <c r="R1351" t="s">
        <v>55</v>
      </c>
      <c r="S1351" t="s">
        <v>56</v>
      </c>
      <c r="T1351">
        <v>1</v>
      </c>
      <c r="U1351" t="s">
        <v>3872</v>
      </c>
      <c r="V1351" s="1">
        <v>1.4999999999999999E-7</v>
      </c>
      <c r="W1351" t="s">
        <v>3867</v>
      </c>
      <c r="X1351">
        <v>0.15812999999999999</v>
      </c>
    </row>
    <row r="1352" spans="2:25" x14ac:dyDescent="0.2">
      <c r="B1352" t="s">
        <v>11700</v>
      </c>
      <c r="C1352">
        <v>164</v>
      </c>
      <c r="D1352" t="s">
        <v>3875</v>
      </c>
      <c r="E1352" t="s">
        <v>3876</v>
      </c>
      <c r="F1352">
        <v>5430</v>
      </c>
      <c r="G1352">
        <v>17</v>
      </c>
      <c r="H1352">
        <v>7387685</v>
      </c>
      <c r="I1352">
        <v>7417933</v>
      </c>
      <c r="J1352">
        <v>0.99999994199999998</v>
      </c>
      <c r="K1352">
        <v>0.93161800800000005</v>
      </c>
      <c r="L1352">
        <v>0</v>
      </c>
      <c r="M1352">
        <v>0</v>
      </c>
      <c r="N1352">
        <v>0</v>
      </c>
      <c r="O1352" t="s">
        <v>55</v>
      </c>
      <c r="P1352" t="s">
        <v>55</v>
      </c>
      <c r="Q1352">
        <v>0</v>
      </c>
      <c r="R1352" t="s">
        <v>55</v>
      </c>
      <c r="S1352" t="s">
        <v>56</v>
      </c>
      <c r="T1352">
        <v>1</v>
      </c>
      <c r="U1352" t="s">
        <v>3872</v>
      </c>
      <c r="V1352" s="1">
        <v>1.4999999999999999E-7</v>
      </c>
      <c r="W1352" t="s">
        <v>3867</v>
      </c>
      <c r="X1352">
        <v>0.13564000000000001</v>
      </c>
      <c r="Y1352" t="s">
        <v>17977</v>
      </c>
    </row>
    <row r="1353" spans="2:25" x14ac:dyDescent="0.2">
      <c r="B1353" t="s">
        <v>11700</v>
      </c>
      <c r="C1353">
        <v>164</v>
      </c>
      <c r="D1353" t="s">
        <v>3877</v>
      </c>
      <c r="E1353" t="s">
        <v>3878</v>
      </c>
      <c r="F1353">
        <v>8741</v>
      </c>
      <c r="G1353">
        <v>17</v>
      </c>
      <c r="H1353">
        <v>7461609</v>
      </c>
      <c r="I1353">
        <v>7464925</v>
      </c>
      <c r="J1353">
        <v>0.87776801299999996</v>
      </c>
      <c r="K1353">
        <v>-0.92718887500000002</v>
      </c>
      <c r="L1353">
        <v>0</v>
      </c>
      <c r="M1353">
        <v>0</v>
      </c>
      <c r="N1353">
        <v>0</v>
      </c>
      <c r="O1353" t="s">
        <v>55</v>
      </c>
      <c r="P1353" t="s">
        <v>55</v>
      </c>
      <c r="Q1353">
        <v>0</v>
      </c>
      <c r="R1353" t="s">
        <v>55</v>
      </c>
      <c r="S1353" t="s">
        <v>56</v>
      </c>
      <c r="T1353">
        <v>1</v>
      </c>
      <c r="U1353" t="s">
        <v>3872</v>
      </c>
      <c r="V1353" s="1">
        <v>1.4999999999999999E-7</v>
      </c>
      <c r="W1353" t="s">
        <v>3867</v>
      </c>
      <c r="X1353">
        <v>0.71904999999999997</v>
      </c>
    </row>
    <row r="1354" spans="2:25" x14ac:dyDescent="0.2">
      <c r="B1354" t="s">
        <v>11700</v>
      </c>
      <c r="C1354">
        <v>164</v>
      </c>
      <c r="D1354" t="s">
        <v>3879</v>
      </c>
      <c r="E1354" t="s">
        <v>3880</v>
      </c>
      <c r="F1354">
        <v>1973</v>
      </c>
      <c r="G1354">
        <v>17</v>
      </c>
      <c r="H1354">
        <v>7476024</v>
      </c>
      <c r="I1354">
        <v>7482323</v>
      </c>
      <c r="J1354">
        <v>0.99961442099999998</v>
      </c>
      <c r="K1354">
        <v>-0.47196849400000002</v>
      </c>
      <c r="L1354">
        <v>0</v>
      </c>
      <c r="M1354">
        <v>0</v>
      </c>
      <c r="N1354">
        <v>0</v>
      </c>
      <c r="O1354" t="s">
        <v>55</v>
      </c>
      <c r="P1354" t="s">
        <v>55</v>
      </c>
      <c r="Q1354">
        <v>0</v>
      </c>
      <c r="R1354" t="s">
        <v>55</v>
      </c>
      <c r="S1354" t="s">
        <v>56</v>
      </c>
      <c r="T1354">
        <v>1</v>
      </c>
      <c r="U1354" t="s">
        <v>135</v>
      </c>
      <c r="V1354" s="1">
        <v>4.3999999999999997E-8</v>
      </c>
      <c r="W1354" t="s">
        <v>3867</v>
      </c>
      <c r="X1354">
        <v>0.43464999999999998</v>
      </c>
    </row>
    <row r="1355" spans="2:25" x14ac:dyDescent="0.2">
      <c r="B1355" t="s">
        <v>11700</v>
      </c>
      <c r="C1355">
        <v>164</v>
      </c>
      <c r="D1355" t="s">
        <v>3881</v>
      </c>
      <c r="E1355" t="s">
        <v>3882</v>
      </c>
      <c r="F1355">
        <v>9513</v>
      </c>
      <c r="G1355">
        <v>17</v>
      </c>
      <c r="H1355">
        <v>7494548</v>
      </c>
      <c r="I1355">
        <v>7518189</v>
      </c>
      <c r="J1355">
        <v>0.99977010899999996</v>
      </c>
      <c r="K1355" t="s">
        <v>55</v>
      </c>
      <c r="L1355">
        <v>0</v>
      </c>
      <c r="M1355">
        <v>0</v>
      </c>
      <c r="N1355">
        <v>0</v>
      </c>
      <c r="O1355" t="s">
        <v>55</v>
      </c>
      <c r="P1355" t="s">
        <v>55</v>
      </c>
      <c r="Q1355">
        <v>0</v>
      </c>
      <c r="R1355" t="s">
        <v>55</v>
      </c>
      <c r="S1355" t="s">
        <v>56</v>
      </c>
      <c r="T1355">
        <v>2</v>
      </c>
      <c r="U1355" t="s">
        <v>138</v>
      </c>
      <c r="V1355" s="1">
        <v>1.3999999999999999E-9</v>
      </c>
      <c r="W1355" t="s">
        <v>3867</v>
      </c>
      <c r="X1355">
        <v>0.58253999999999995</v>
      </c>
    </row>
    <row r="1356" spans="2:25" x14ac:dyDescent="0.2">
      <c r="B1356" t="s">
        <v>11700</v>
      </c>
      <c r="C1356">
        <v>164</v>
      </c>
      <c r="D1356" t="s">
        <v>3883</v>
      </c>
      <c r="E1356" t="s">
        <v>3884</v>
      </c>
      <c r="F1356" t="s">
        <v>55</v>
      </c>
      <c r="G1356">
        <v>17</v>
      </c>
      <c r="H1356">
        <v>7517264</v>
      </c>
      <c r="I1356">
        <v>7517427</v>
      </c>
      <c r="J1356" t="s">
        <v>55</v>
      </c>
      <c r="K1356" t="s">
        <v>55</v>
      </c>
      <c r="L1356">
        <v>0</v>
      </c>
      <c r="M1356">
        <v>0</v>
      </c>
      <c r="N1356">
        <v>0</v>
      </c>
      <c r="O1356" t="s">
        <v>55</v>
      </c>
      <c r="P1356" t="s">
        <v>55</v>
      </c>
      <c r="Q1356">
        <v>0</v>
      </c>
      <c r="R1356" t="s">
        <v>55</v>
      </c>
      <c r="S1356" t="s">
        <v>56</v>
      </c>
      <c r="T1356">
        <v>2</v>
      </c>
      <c r="U1356" t="s">
        <v>138</v>
      </c>
      <c r="V1356" s="1">
        <v>1.3999999999999999E-9</v>
      </c>
      <c r="W1356" t="s">
        <v>3867</v>
      </c>
      <c r="X1356" t="s">
        <v>55</v>
      </c>
    </row>
    <row r="1357" spans="2:25" x14ac:dyDescent="0.2">
      <c r="B1357" t="s">
        <v>11700</v>
      </c>
      <c r="C1357">
        <v>164</v>
      </c>
      <c r="D1357" t="s">
        <v>3885</v>
      </c>
      <c r="E1357" t="s">
        <v>3886</v>
      </c>
      <c r="F1357">
        <v>6462</v>
      </c>
      <c r="G1357">
        <v>17</v>
      </c>
      <c r="H1357">
        <v>7517382</v>
      </c>
      <c r="I1357">
        <v>7536700</v>
      </c>
      <c r="J1357">
        <v>1.8884199999999999E-4</v>
      </c>
      <c r="K1357">
        <v>0.239750308</v>
      </c>
      <c r="L1357">
        <v>0</v>
      </c>
      <c r="M1357">
        <v>0</v>
      </c>
      <c r="N1357">
        <v>0</v>
      </c>
      <c r="O1357" t="s">
        <v>55</v>
      </c>
      <c r="P1357" t="s">
        <v>55</v>
      </c>
      <c r="Q1357">
        <v>0</v>
      </c>
      <c r="R1357" t="s">
        <v>55</v>
      </c>
      <c r="S1357" t="s">
        <v>56</v>
      </c>
      <c r="T1357">
        <v>2</v>
      </c>
      <c r="U1357" t="s">
        <v>138</v>
      </c>
      <c r="V1357" s="1">
        <v>1.3999999999999999E-9</v>
      </c>
      <c r="W1357" t="s">
        <v>3867</v>
      </c>
      <c r="X1357">
        <v>0.24654999999999999</v>
      </c>
    </row>
    <row r="1358" spans="2:25" x14ac:dyDescent="0.2">
      <c r="B1358" t="s">
        <v>11700</v>
      </c>
      <c r="C1358">
        <v>164</v>
      </c>
      <c r="D1358" t="s">
        <v>3887</v>
      </c>
      <c r="E1358" t="s">
        <v>3888</v>
      </c>
      <c r="F1358">
        <v>112483</v>
      </c>
      <c r="G1358">
        <v>17</v>
      </c>
      <c r="H1358">
        <v>7529552</v>
      </c>
      <c r="I1358">
        <v>7531194</v>
      </c>
      <c r="J1358">
        <v>1.7616304999999999E-2</v>
      </c>
      <c r="K1358">
        <v>-0.38431116900000001</v>
      </c>
      <c r="L1358">
        <v>0</v>
      </c>
      <c r="M1358">
        <v>0</v>
      </c>
      <c r="N1358">
        <v>0</v>
      </c>
      <c r="O1358" t="s">
        <v>55</v>
      </c>
      <c r="P1358" t="s">
        <v>55</v>
      </c>
      <c r="Q1358">
        <v>0</v>
      </c>
      <c r="R1358" t="s">
        <v>55</v>
      </c>
      <c r="S1358" t="s">
        <v>56</v>
      </c>
      <c r="T1358">
        <v>2</v>
      </c>
      <c r="U1358" t="s">
        <v>2684</v>
      </c>
      <c r="V1358" s="1">
        <v>1.3999999999999999E-9</v>
      </c>
      <c r="W1358" t="s">
        <v>3867</v>
      </c>
      <c r="X1358">
        <v>0.23899000000000001</v>
      </c>
    </row>
    <row r="1359" spans="2:25" x14ac:dyDescent="0.2">
      <c r="B1359" t="s">
        <v>11700</v>
      </c>
      <c r="C1359">
        <v>164</v>
      </c>
      <c r="D1359" t="s">
        <v>3889</v>
      </c>
      <c r="E1359" t="s">
        <v>3890</v>
      </c>
      <c r="F1359">
        <v>7157</v>
      </c>
      <c r="G1359">
        <v>17</v>
      </c>
      <c r="H1359">
        <v>7565097</v>
      </c>
      <c r="I1359">
        <v>7590856</v>
      </c>
      <c r="J1359">
        <v>0.912222953</v>
      </c>
      <c r="K1359">
        <v>-0.1200951</v>
      </c>
      <c r="L1359">
        <v>0</v>
      </c>
      <c r="M1359">
        <v>0</v>
      </c>
      <c r="N1359">
        <v>0</v>
      </c>
      <c r="O1359" t="s">
        <v>55</v>
      </c>
      <c r="P1359" t="s">
        <v>55</v>
      </c>
      <c r="Q1359">
        <v>0</v>
      </c>
      <c r="R1359" t="s">
        <v>55</v>
      </c>
      <c r="S1359" t="s">
        <v>56</v>
      </c>
      <c r="T1359">
        <v>2</v>
      </c>
      <c r="U1359" t="s">
        <v>912</v>
      </c>
      <c r="V1359" s="1">
        <v>4.3999999999999997E-8</v>
      </c>
      <c r="W1359" t="s">
        <v>3867</v>
      </c>
      <c r="X1359">
        <v>2.6932000000000001E-2</v>
      </c>
      <c r="Y1359" t="s">
        <v>17978</v>
      </c>
    </row>
    <row r="1360" spans="2:25" x14ac:dyDescent="0.2">
      <c r="B1360" t="s">
        <v>11700</v>
      </c>
      <c r="C1360">
        <v>164</v>
      </c>
      <c r="D1360" t="s">
        <v>3891</v>
      </c>
      <c r="E1360" t="s">
        <v>3892</v>
      </c>
      <c r="F1360">
        <v>55135</v>
      </c>
      <c r="G1360">
        <v>17</v>
      </c>
      <c r="H1360">
        <v>7589389</v>
      </c>
      <c r="I1360">
        <v>7606820</v>
      </c>
      <c r="J1360">
        <v>0.617463015</v>
      </c>
      <c r="K1360">
        <v>-1.786124397</v>
      </c>
      <c r="L1360">
        <v>0</v>
      </c>
      <c r="M1360">
        <v>0</v>
      </c>
      <c r="N1360">
        <v>0</v>
      </c>
      <c r="O1360" t="s">
        <v>55</v>
      </c>
      <c r="P1360" t="s">
        <v>55</v>
      </c>
      <c r="Q1360">
        <v>0</v>
      </c>
      <c r="R1360" t="s">
        <v>55</v>
      </c>
      <c r="S1360" t="s">
        <v>56</v>
      </c>
      <c r="T1360">
        <v>3</v>
      </c>
      <c r="U1360" t="s">
        <v>155</v>
      </c>
      <c r="V1360" s="1">
        <v>4.3999999999999997E-8</v>
      </c>
      <c r="W1360" t="s">
        <v>3867</v>
      </c>
      <c r="X1360">
        <v>5.5322999999999997E-2</v>
      </c>
      <c r="Y1360" t="s">
        <v>17979</v>
      </c>
    </row>
    <row r="1361" spans="2:25" x14ac:dyDescent="0.2">
      <c r="B1361" t="s">
        <v>11700</v>
      </c>
      <c r="C1361">
        <v>164</v>
      </c>
      <c r="D1361" t="s">
        <v>3893</v>
      </c>
      <c r="E1361" t="s">
        <v>3894</v>
      </c>
      <c r="F1361">
        <v>146754</v>
      </c>
      <c r="G1361">
        <v>17</v>
      </c>
      <c r="H1361">
        <v>7620672</v>
      </c>
      <c r="I1361">
        <v>7737062</v>
      </c>
      <c r="J1361" s="1">
        <v>2.49E-21</v>
      </c>
      <c r="K1361">
        <v>0.33299356400000002</v>
      </c>
      <c r="L1361">
        <v>9</v>
      </c>
      <c r="M1361">
        <v>29.2</v>
      </c>
      <c r="N1361">
        <v>0</v>
      </c>
      <c r="O1361" t="s">
        <v>55</v>
      </c>
      <c r="P1361" t="s">
        <v>55</v>
      </c>
      <c r="Q1361">
        <v>0</v>
      </c>
      <c r="R1361" t="s">
        <v>55</v>
      </c>
      <c r="S1361" t="s">
        <v>56</v>
      </c>
      <c r="T1361">
        <v>1</v>
      </c>
      <c r="U1361" t="s">
        <v>61</v>
      </c>
      <c r="V1361" s="1">
        <v>7.5999999999999996E-10</v>
      </c>
      <c r="W1361" t="s">
        <v>3867</v>
      </c>
      <c r="X1361">
        <v>5.2861000000000002E-3</v>
      </c>
    </row>
    <row r="1362" spans="2:25" x14ac:dyDescent="0.2">
      <c r="B1362" t="s">
        <v>11700</v>
      </c>
      <c r="C1362">
        <v>164</v>
      </c>
      <c r="D1362" t="s">
        <v>3895</v>
      </c>
      <c r="E1362" t="s">
        <v>3896</v>
      </c>
      <c r="F1362">
        <v>23135</v>
      </c>
      <c r="G1362">
        <v>17</v>
      </c>
      <c r="H1362">
        <v>7743222</v>
      </c>
      <c r="I1362">
        <v>7758114</v>
      </c>
      <c r="J1362">
        <v>0.99999442500000002</v>
      </c>
      <c r="K1362">
        <v>-0.59745362499999999</v>
      </c>
      <c r="L1362">
        <v>11</v>
      </c>
      <c r="M1362">
        <v>29.2</v>
      </c>
      <c r="N1362">
        <v>21</v>
      </c>
      <c r="O1362" s="1">
        <v>1.2E-5</v>
      </c>
      <c r="P1362" s="1">
        <v>1.2899999999999999E-10</v>
      </c>
      <c r="Q1362">
        <v>4</v>
      </c>
      <c r="R1362" t="s">
        <v>3897</v>
      </c>
      <c r="S1362" t="s">
        <v>56</v>
      </c>
      <c r="T1362">
        <v>1</v>
      </c>
      <c r="U1362" t="s">
        <v>3872</v>
      </c>
      <c r="V1362" s="1">
        <v>7.5999999999999996E-10</v>
      </c>
      <c r="W1362" t="s">
        <v>3867</v>
      </c>
      <c r="X1362">
        <v>1.1001E-4</v>
      </c>
      <c r="Y1362" t="s">
        <v>17980</v>
      </c>
    </row>
    <row r="1363" spans="2:25" x14ac:dyDescent="0.2">
      <c r="B1363" t="s">
        <v>11700</v>
      </c>
      <c r="C1363">
        <v>164</v>
      </c>
      <c r="D1363" t="s">
        <v>3898</v>
      </c>
      <c r="E1363" t="s">
        <v>3899</v>
      </c>
      <c r="F1363">
        <v>92162</v>
      </c>
      <c r="G1363">
        <v>17</v>
      </c>
      <c r="H1363">
        <v>7758383</v>
      </c>
      <c r="I1363">
        <v>7759417</v>
      </c>
      <c r="J1363">
        <v>0.35347396800000003</v>
      </c>
      <c r="K1363">
        <v>9.4432930000000002E-3</v>
      </c>
      <c r="L1363">
        <v>6</v>
      </c>
      <c r="M1363">
        <v>24.6</v>
      </c>
      <c r="N1363">
        <v>0</v>
      </c>
      <c r="O1363" t="s">
        <v>55</v>
      </c>
      <c r="P1363" t="s">
        <v>55</v>
      </c>
      <c r="Q1363">
        <v>0</v>
      </c>
      <c r="R1363" t="s">
        <v>55</v>
      </c>
      <c r="S1363" t="s">
        <v>56</v>
      </c>
      <c r="T1363">
        <v>1</v>
      </c>
      <c r="U1363" t="s">
        <v>61</v>
      </c>
      <c r="V1363" s="1">
        <v>1.3999999999999999E-9</v>
      </c>
      <c r="W1363" t="s">
        <v>3867</v>
      </c>
      <c r="X1363">
        <v>0.74224999999999997</v>
      </c>
    </row>
    <row r="1364" spans="2:25" x14ac:dyDescent="0.2">
      <c r="B1364" t="s">
        <v>11700</v>
      </c>
      <c r="C1364">
        <v>164</v>
      </c>
      <c r="D1364" t="s">
        <v>3900</v>
      </c>
      <c r="E1364" t="s">
        <v>3901</v>
      </c>
      <c r="F1364">
        <v>84316</v>
      </c>
      <c r="G1364">
        <v>17</v>
      </c>
      <c r="H1364">
        <v>7760003</v>
      </c>
      <c r="I1364">
        <v>7788556</v>
      </c>
      <c r="J1364">
        <v>2.8764849999999998E-3</v>
      </c>
      <c r="K1364">
        <v>-0.647346698</v>
      </c>
      <c r="L1364">
        <v>14</v>
      </c>
      <c r="M1364">
        <v>24.6</v>
      </c>
      <c r="N1364">
        <v>21</v>
      </c>
      <c r="O1364" s="1">
        <v>2.05E-11</v>
      </c>
      <c r="P1364" s="1">
        <v>4.0300000000000004E-9</v>
      </c>
      <c r="Q1364">
        <v>4</v>
      </c>
      <c r="R1364" t="s">
        <v>3902</v>
      </c>
      <c r="S1364" t="s">
        <v>56</v>
      </c>
      <c r="T1364">
        <v>1</v>
      </c>
      <c r="U1364" t="s">
        <v>61</v>
      </c>
      <c r="V1364" s="1">
        <v>7.5999999999999996E-10</v>
      </c>
      <c r="W1364" t="s">
        <v>3867</v>
      </c>
      <c r="X1364" s="1">
        <v>5.2215000000000001E-5</v>
      </c>
    </row>
    <row r="1365" spans="2:25" x14ac:dyDescent="0.2">
      <c r="B1365" t="s">
        <v>11700</v>
      </c>
      <c r="C1365">
        <v>164</v>
      </c>
      <c r="D1365" t="s">
        <v>3903</v>
      </c>
      <c r="E1365" t="s">
        <v>3904</v>
      </c>
      <c r="F1365">
        <v>124637</v>
      </c>
      <c r="G1365">
        <v>17</v>
      </c>
      <c r="H1365">
        <v>7761064</v>
      </c>
      <c r="I1365">
        <v>7765600</v>
      </c>
      <c r="J1365" s="1">
        <v>4.5800000000000002E-5</v>
      </c>
      <c r="K1365">
        <v>-1.9660499490000001</v>
      </c>
      <c r="L1365">
        <v>10</v>
      </c>
      <c r="M1365">
        <v>24.6</v>
      </c>
      <c r="N1365">
        <v>3</v>
      </c>
      <c r="O1365" s="1">
        <v>5.8300000000000001E-5</v>
      </c>
      <c r="P1365">
        <v>3.6626699999999998E-4</v>
      </c>
      <c r="Q1365">
        <v>1</v>
      </c>
      <c r="R1365" t="s">
        <v>715</v>
      </c>
      <c r="S1365" t="s">
        <v>56</v>
      </c>
      <c r="T1365">
        <v>1</v>
      </c>
      <c r="U1365" t="s">
        <v>3872</v>
      </c>
      <c r="V1365" s="1">
        <v>1.3999999999999999E-9</v>
      </c>
      <c r="W1365" t="s">
        <v>3867</v>
      </c>
      <c r="X1365">
        <v>2.9226999999999999E-3</v>
      </c>
    </row>
    <row r="1366" spans="2:25" x14ac:dyDescent="0.2">
      <c r="B1366" t="s">
        <v>11700</v>
      </c>
      <c r="C1366">
        <v>164</v>
      </c>
      <c r="D1366" t="s">
        <v>3905</v>
      </c>
      <c r="E1366" t="s">
        <v>3906</v>
      </c>
      <c r="F1366">
        <v>1107</v>
      </c>
      <c r="G1366">
        <v>17</v>
      </c>
      <c r="H1366">
        <v>7788124</v>
      </c>
      <c r="I1366">
        <v>7816078</v>
      </c>
      <c r="J1366">
        <v>0.999999996</v>
      </c>
      <c r="K1366">
        <v>-0.35999609500000002</v>
      </c>
      <c r="L1366">
        <v>3</v>
      </c>
      <c r="M1366">
        <v>12.48</v>
      </c>
      <c r="N1366">
        <v>9</v>
      </c>
      <c r="O1366" s="1">
        <v>1.9999999999999999E-6</v>
      </c>
      <c r="P1366" s="1">
        <v>1.07E-9</v>
      </c>
      <c r="Q1366">
        <v>1</v>
      </c>
      <c r="R1366" t="s">
        <v>1900</v>
      </c>
      <c r="S1366" t="s">
        <v>56</v>
      </c>
      <c r="T1366">
        <v>1</v>
      </c>
      <c r="U1366" t="s">
        <v>61</v>
      </c>
      <c r="V1366" s="1">
        <v>1.3999999999999999E-9</v>
      </c>
      <c r="W1366" t="s">
        <v>3867</v>
      </c>
      <c r="X1366" s="1">
        <v>8.6948999999999997E-5</v>
      </c>
      <c r="Y1366" t="s">
        <v>17981</v>
      </c>
    </row>
    <row r="1367" spans="2:25" x14ac:dyDescent="0.2">
      <c r="B1367" t="s">
        <v>11700</v>
      </c>
      <c r="C1367">
        <v>164</v>
      </c>
      <c r="D1367" t="s">
        <v>3907</v>
      </c>
      <c r="E1367" t="s">
        <v>3908</v>
      </c>
      <c r="F1367">
        <v>9196</v>
      </c>
      <c r="G1367">
        <v>17</v>
      </c>
      <c r="H1367">
        <v>7825177</v>
      </c>
      <c r="I1367">
        <v>7833121</v>
      </c>
      <c r="J1367" s="1">
        <v>6.03E-12</v>
      </c>
      <c r="K1367">
        <v>-3.0608876E-2</v>
      </c>
      <c r="L1367">
        <v>0</v>
      </c>
      <c r="M1367">
        <v>0</v>
      </c>
      <c r="N1367">
        <v>11</v>
      </c>
      <c r="O1367" s="1">
        <v>2.9100000000000001E-6</v>
      </c>
      <c r="P1367" s="1">
        <v>3.4100000000000001E-13</v>
      </c>
      <c r="Q1367">
        <v>1</v>
      </c>
      <c r="R1367" t="s">
        <v>3731</v>
      </c>
      <c r="S1367" t="s">
        <v>56</v>
      </c>
      <c r="T1367">
        <v>10</v>
      </c>
      <c r="U1367" t="s">
        <v>903</v>
      </c>
      <c r="V1367" s="1">
        <v>4.3999999999999997E-8</v>
      </c>
      <c r="W1367" t="s">
        <v>3867</v>
      </c>
      <c r="X1367">
        <v>6.9696999999999997E-3</v>
      </c>
    </row>
    <row r="1368" spans="2:25" x14ac:dyDescent="0.2">
      <c r="B1368" t="s">
        <v>11700</v>
      </c>
      <c r="C1368">
        <v>164</v>
      </c>
      <c r="D1368" t="s">
        <v>3909</v>
      </c>
      <c r="E1368" t="s">
        <v>3910</v>
      </c>
      <c r="F1368" t="s">
        <v>55</v>
      </c>
      <c r="G1368">
        <v>17</v>
      </c>
      <c r="H1368">
        <v>7829249</v>
      </c>
      <c r="I1368">
        <v>7833940</v>
      </c>
      <c r="J1368" t="s">
        <v>55</v>
      </c>
      <c r="K1368" t="s">
        <v>55</v>
      </c>
      <c r="L1368">
        <v>0</v>
      </c>
      <c r="M1368">
        <v>0</v>
      </c>
      <c r="N1368">
        <v>0</v>
      </c>
      <c r="O1368" t="s">
        <v>55</v>
      </c>
      <c r="P1368" t="s">
        <v>55</v>
      </c>
      <c r="Q1368">
        <v>0</v>
      </c>
      <c r="R1368" t="s">
        <v>55</v>
      </c>
      <c r="S1368" t="s">
        <v>56</v>
      </c>
      <c r="T1368">
        <v>10</v>
      </c>
      <c r="U1368" t="s">
        <v>903</v>
      </c>
      <c r="V1368" s="1">
        <v>4.3999999999999997E-8</v>
      </c>
      <c r="W1368" t="s">
        <v>3867</v>
      </c>
      <c r="X1368">
        <v>1.6320999999999999E-2</v>
      </c>
    </row>
    <row r="1369" spans="2:25" x14ac:dyDescent="0.2">
      <c r="B1369" t="s">
        <v>11700</v>
      </c>
      <c r="C1369">
        <v>164</v>
      </c>
      <c r="D1369" t="s">
        <v>3911</v>
      </c>
      <c r="E1369" t="s">
        <v>3912</v>
      </c>
      <c r="F1369">
        <v>58485</v>
      </c>
      <c r="G1369">
        <v>17</v>
      </c>
      <c r="H1369">
        <v>7833663</v>
      </c>
      <c r="I1369">
        <v>7835441</v>
      </c>
      <c r="J1369">
        <v>0.227722385</v>
      </c>
      <c r="K1369">
        <v>-1.5849429000000002E-2</v>
      </c>
      <c r="L1369">
        <v>0</v>
      </c>
      <c r="M1369">
        <v>0</v>
      </c>
      <c r="N1369">
        <v>0</v>
      </c>
      <c r="O1369" t="s">
        <v>55</v>
      </c>
      <c r="P1369" t="s">
        <v>55</v>
      </c>
      <c r="Q1369">
        <v>0</v>
      </c>
      <c r="R1369" t="s">
        <v>55</v>
      </c>
      <c r="S1369" t="s">
        <v>56</v>
      </c>
      <c r="T1369">
        <v>10</v>
      </c>
      <c r="U1369" t="s">
        <v>903</v>
      </c>
      <c r="V1369" s="1">
        <v>4.3999999999999997E-8</v>
      </c>
      <c r="W1369" t="s">
        <v>3867</v>
      </c>
      <c r="X1369">
        <v>0.11251</v>
      </c>
    </row>
    <row r="1370" spans="2:25" x14ac:dyDescent="0.2">
      <c r="B1370" t="s">
        <v>11700</v>
      </c>
      <c r="C1370">
        <v>164</v>
      </c>
      <c r="D1370" t="s">
        <v>3913</v>
      </c>
      <c r="E1370" t="s">
        <v>3914</v>
      </c>
      <c r="F1370">
        <v>116840</v>
      </c>
      <c r="G1370">
        <v>17</v>
      </c>
      <c r="H1370">
        <v>7835419</v>
      </c>
      <c r="I1370">
        <v>7853236</v>
      </c>
      <c r="J1370" s="1">
        <v>1.24E-11</v>
      </c>
      <c r="K1370">
        <v>0.19420585600000001</v>
      </c>
      <c r="L1370">
        <v>0</v>
      </c>
      <c r="M1370">
        <v>0</v>
      </c>
      <c r="N1370">
        <v>0</v>
      </c>
      <c r="O1370" t="s">
        <v>55</v>
      </c>
      <c r="P1370" t="s">
        <v>55</v>
      </c>
      <c r="Q1370">
        <v>0</v>
      </c>
      <c r="R1370" t="s">
        <v>55</v>
      </c>
      <c r="S1370" t="s">
        <v>56</v>
      </c>
      <c r="T1370">
        <v>10</v>
      </c>
      <c r="U1370" t="s">
        <v>903</v>
      </c>
      <c r="V1370" s="1">
        <v>4.3999999999999997E-8</v>
      </c>
      <c r="W1370" t="s">
        <v>3867</v>
      </c>
      <c r="X1370">
        <v>4.4575999999999999E-3</v>
      </c>
    </row>
    <row r="1371" spans="2:25" x14ac:dyDescent="0.2">
      <c r="B1371" t="s">
        <v>11700</v>
      </c>
      <c r="C1371">
        <v>164</v>
      </c>
      <c r="D1371" t="s">
        <v>3915</v>
      </c>
      <c r="E1371" t="s">
        <v>3916</v>
      </c>
      <c r="F1371">
        <v>3000</v>
      </c>
      <c r="G1371">
        <v>17</v>
      </c>
      <c r="H1371">
        <v>7905912</v>
      </c>
      <c r="I1371">
        <v>7923657</v>
      </c>
      <c r="J1371">
        <v>7.7245700000000005E-4</v>
      </c>
      <c r="K1371">
        <v>0.58521993800000005</v>
      </c>
      <c r="L1371">
        <v>0</v>
      </c>
      <c r="M1371">
        <v>0</v>
      </c>
      <c r="N1371">
        <v>0</v>
      </c>
      <c r="O1371" t="s">
        <v>55</v>
      </c>
      <c r="P1371" t="s">
        <v>55</v>
      </c>
      <c r="Q1371">
        <v>0</v>
      </c>
      <c r="R1371" t="s">
        <v>55</v>
      </c>
      <c r="S1371" t="s">
        <v>56</v>
      </c>
      <c r="T1371">
        <v>2</v>
      </c>
      <c r="U1371" t="s">
        <v>148</v>
      </c>
      <c r="V1371" s="1">
        <v>4.3999999999999997E-8</v>
      </c>
      <c r="W1371" t="s">
        <v>3867</v>
      </c>
      <c r="X1371">
        <v>3.8677999999999998E-4</v>
      </c>
      <c r="Y1371" t="s">
        <v>17982</v>
      </c>
    </row>
    <row r="1372" spans="2:25" x14ac:dyDescent="0.2">
      <c r="B1372" t="s">
        <v>11700</v>
      </c>
      <c r="C1372">
        <v>164</v>
      </c>
      <c r="D1372" t="s">
        <v>3917</v>
      </c>
      <c r="E1372" t="s">
        <v>3918</v>
      </c>
      <c r="F1372">
        <v>247</v>
      </c>
      <c r="G1372">
        <v>17</v>
      </c>
      <c r="H1372">
        <v>7942335</v>
      </c>
      <c r="I1372">
        <v>7952452</v>
      </c>
      <c r="J1372" s="1">
        <v>1.9199999999999999E-12</v>
      </c>
      <c r="K1372">
        <v>0.30889934499999999</v>
      </c>
      <c r="L1372">
        <v>0</v>
      </c>
      <c r="M1372">
        <v>0</v>
      </c>
      <c r="N1372">
        <v>0</v>
      </c>
      <c r="O1372" t="s">
        <v>55</v>
      </c>
      <c r="P1372" t="s">
        <v>55</v>
      </c>
      <c r="Q1372">
        <v>0</v>
      </c>
      <c r="R1372" t="s">
        <v>55</v>
      </c>
      <c r="S1372" t="s">
        <v>56</v>
      </c>
      <c r="T1372">
        <v>6</v>
      </c>
      <c r="U1372" t="s">
        <v>3498</v>
      </c>
      <c r="V1372" s="1">
        <v>4.3999999999999997E-8</v>
      </c>
      <c r="W1372" t="s">
        <v>3867</v>
      </c>
      <c r="X1372">
        <v>0.42671999999999999</v>
      </c>
    </row>
    <row r="1373" spans="2:25" x14ac:dyDescent="0.2">
      <c r="B1373" t="s">
        <v>11700</v>
      </c>
      <c r="C1373">
        <v>164</v>
      </c>
      <c r="D1373" t="s">
        <v>3919</v>
      </c>
      <c r="E1373" t="s">
        <v>3920</v>
      </c>
      <c r="F1373">
        <v>242</v>
      </c>
      <c r="G1373">
        <v>17</v>
      </c>
      <c r="H1373">
        <v>7975954</v>
      </c>
      <c r="I1373">
        <v>7991021</v>
      </c>
      <c r="J1373">
        <v>0.17331444800000001</v>
      </c>
      <c r="K1373">
        <v>0.177086189</v>
      </c>
      <c r="L1373">
        <v>0</v>
      </c>
      <c r="M1373">
        <v>0</v>
      </c>
      <c r="N1373">
        <v>0</v>
      </c>
      <c r="O1373" t="s">
        <v>55</v>
      </c>
      <c r="P1373" t="s">
        <v>55</v>
      </c>
      <c r="Q1373">
        <v>0</v>
      </c>
      <c r="R1373" t="s">
        <v>55</v>
      </c>
      <c r="S1373" t="s">
        <v>56</v>
      </c>
      <c r="T1373">
        <v>3</v>
      </c>
      <c r="U1373" t="s">
        <v>228</v>
      </c>
      <c r="V1373" s="1">
        <v>4.3999999999999997E-8</v>
      </c>
      <c r="W1373" t="s">
        <v>3867</v>
      </c>
      <c r="X1373">
        <v>0.83886000000000005</v>
      </c>
      <c r="Y1373" t="s">
        <v>17983</v>
      </c>
    </row>
    <row r="1374" spans="2:25" x14ac:dyDescent="0.2">
      <c r="B1374" t="s">
        <v>11700</v>
      </c>
      <c r="C1374">
        <v>164</v>
      </c>
      <c r="D1374" t="s">
        <v>3921</v>
      </c>
      <c r="E1374" t="s">
        <v>3922</v>
      </c>
      <c r="F1374">
        <v>107985075</v>
      </c>
      <c r="G1374">
        <v>17</v>
      </c>
      <c r="H1374">
        <v>7982800</v>
      </c>
      <c r="I1374">
        <v>7984883</v>
      </c>
      <c r="J1374">
        <v>0.78805335499999996</v>
      </c>
      <c r="K1374" t="s">
        <v>55</v>
      </c>
      <c r="L1374">
        <v>0</v>
      </c>
      <c r="M1374">
        <v>0</v>
      </c>
      <c r="N1374">
        <v>0</v>
      </c>
      <c r="O1374" t="s">
        <v>55</v>
      </c>
      <c r="P1374" t="s">
        <v>55</v>
      </c>
      <c r="Q1374">
        <v>0</v>
      </c>
      <c r="R1374" t="s">
        <v>55</v>
      </c>
      <c r="S1374" t="s">
        <v>56</v>
      </c>
      <c r="T1374">
        <v>3</v>
      </c>
      <c r="U1374" t="s">
        <v>228</v>
      </c>
      <c r="V1374" s="1">
        <v>4.3999999999999997E-8</v>
      </c>
      <c r="W1374" t="s">
        <v>3867</v>
      </c>
      <c r="X1374">
        <v>0.77170000000000005</v>
      </c>
    </row>
    <row r="1375" spans="2:25" x14ac:dyDescent="0.2">
      <c r="B1375" t="s">
        <v>11700</v>
      </c>
      <c r="C1375">
        <v>164</v>
      </c>
      <c r="D1375" t="s">
        <v>3923</v>
      </c>
      <c r="E1375" t="s">
        <v>3924</v>
      </c>
      <c r="F1375">
        <v>59344</v>
      </c>
      <c r="G1375">
        <v>17</v>
      </c>
      <c r="H1375">
        <v>7999218</v>
      </c>
      <c r="I1375">
        <v>8022365</v>
      </c>
      <c r="J1375" s="1">
        <v>2.1599999999999999E-13</v>
      </c>
      <c r="K1375">
        <v>0.82204516100000002</v>
      </c>
      <c r="L1375">
        <v>0</v>
      </c>
      <c r="M1375">
        <v>0</v>
      </c>
      <c r="N1375">
        <v>0</v>
      </c>
      <c r="O1375" t="s">
        <v>55</v>
      </c>
      <c r="P1375" t="s">
        <v>55</v>
      </c>
      <c r="Q1375">
        <v>0</v>
      </c>
      <c r="R1375" t="s">
        <v>55</v>
      </c>
      <c r="S1375" t="s">
        <v>56</v>
      </c>
      <c r="T1375">
        <v>9</v>
      </c>
      <c r="U1375" t="s">
        <v>3925</v>
      </c>
      <c r="V1375" s="1">
        <v>1.3999999999999999E-9</v>
      </c>
      <c r="W1375" t="s">
        <v>3867</v>
      </c>
      <c r="X1375">
        <v>0.23819000000000001</v>
      </c>
      <c r="Y1375" t="s">
        <v>17984</v>
      </c>
    </row>
    <row r="1376" spans="2:25" x14ac:dyDescent="0.2">
      <c r="B1376" t="s">
        <v>11700</v>
      </c>
      <c r="C1376">
        <v>164</v>
      </c>
      <c r="D1376" t="s">
        <v>3926</v>
      </c>
      <c r="E1376" t="s">
        <v>3927</v>
      </c>
      <c r="F1376">
        <v>84667</v>
      </c>
      <c r="G1376">
        <v>17</v>
      </c>
      <c r="H1376">
        <v>8023908</v>
      </c>
      <c r="I1376">
        <v>8027410</v>
      </c>
      <c r="J1376">
        <v>0.78288356999999997</v>
      </c>
      <c r="K1376">
        <v>0.446451979</v>
      </c>
      <c r="L1376">
        <v>0</v>
      </c>
      <c r="M1376">
        <v>0</v>
      </c>
      <c r="N1376">
        <v>0</v>
      </c>
      <c r="O1376" t="s">
        <v>55</v>
      </c>
      <c r="P1376" t="s">
        <v>55</v>
      </c>
      <c r="Q1376">
        <v>0</v>
      </c>
      <c r="R1376" t="s">
        <v>55</v>
      </c>
      <c r="S1376" t="s">
        <v>56</v>
      </c>
      <c r="T1376">
        <v>9</v>
      </c>
      <c r="U1376" t="s">
        <v>3925</v>
      </c>
      <c r="V1376" s="1">
        <v>1.3999999999999999E-9</v>
      </c>
      <c r="W1376" t="s">
        <v>3867</v>
      </c>
      <c r="X1376">
        <v>0.65149000000000001</v>
      </c>
      <c r="Y1376" t="s">
        <v>17985</v>
      </c>
    </row>
    <row r="1377" spans="2:25" x14ac:dyDescent="0.2">
      <c r="B1377" t="s">
        <v>11700</v>
      </c>
      <c r="C1377">
        <v>164</v>
      </c>
      <c r="D1377" t="s">
        <v>3928</v>
      </c>
      <c r="E1377" t="s">
        <v>3929</v>
      </c>
      <c r="F1377">
        <v>5187</v>
      </c>
      <c r="G1377">
        <v>17</v>
      </c>
      <c r="H1377">
        <v>8043790</v>
      </c>
      <c r="I1377">
        <v>8059824</v>
      </c>
      <c r="J1377">
        <v>0.87574896199999996</v>
      </c>
      <c r="K1377">
        <v>-0.51754228800000002</v>
      </c>
      <c r="L1377">
        <v>0</v>
      </c>
      <c r="M1377">
        <v>0</v>
      </c>
      <c r="N1377">
        <v>0</v>
      </c>
      <c r="O1377" t="s">
        <v>55</v>
      </c>
      <c r="P1377" t="s">
        <v>55</v>
      </c>
      <c r="Q1377">
        <v>0</v>
      </c>
      <c r="R1377" t="s">
        <v>55</v>
      </c>
      <c r="S1377" t="s">
        <v>56</v>
      </c>
      <c r="T1377">
        <v>4</v>
      </c>
      <c r="U1377" t="s">
        <v>3930</v>
      </c>
      <c r="V1377" s="1">
        <v>4.3999999999999997E-8</v>
      </c>
      <c r="W1377" t="s">
        <v>3867</v>
      </c>
      <c r="X1377">
        <v>2.3118999999999999E-4</v>
      </c>
    </row>
    <row r="1378" spans="2:25" x14ac:dyDescent="0.2">
      <c r="B1378" t="s">
        <v>11700</v>
      </c>
      <c r="C1378">
        <v>164</v>
      </c>
      <c r="D1378" t="s">
        <v>3931</v>
      </c>
      <c r="E1378" t="s">
        <v>3932</v>
      </c>
      <c r="F1378" t="s">
        <v>55</v>
      </c>
      <c r="G1378">
        <v>17</v>
      </c>
      <c r="H1378">
        <v>8054134</v>
      </c>
      <c r="I1378">
        <v>8066293</v>
      </c>
      <c r="J1378" t="s">
        <v>55</v>
      </c>
      <c r="K1378" t="s">
        <v>55</v>
      </c>
      <c r="L1378">
        <v>0</v>
      </c>
      <c r="M1378">
        <v>0</v>
      </c>
      <c r="N1378">
        <v>0</v>
      </c>
      <c r="O1378" t="s">
        <v>55</v>
      </c>
      <c r="P1378" t="s">
        <v>55</v>
      </c>
      <c r="Q1378">
        <v>0</v>
      </c>
      <c r="R1378" t="s">
        <v>55</v>
      </c>
      <c r="S1378" t="s">
        <v>56</v>
      </c>
      <c r="T1378">
        <v>3</v>
      </c>
      <c r="U1378" t="s">
        <v>3933</v>
      </c>
      <c r="V1378" s="1">
        <v>4.3999999999999997E-8</v>
      </c>
      <c r="W1378" t="s">
        <v>3867</v>
      </c>
      <c r="X1378">
        <v>2.8919999999999998E-4</v>
      </c>
    </row>
    <row r="1379" spans="2:25" x14ac:dyDescent="0.2">
      <c r="B1379" t="s">
        <v>11700</v>
      </c>
      <c r="C1379">
        <v>164</v>
      </c>
      <c r="D1379" t="s">
        <v>3934</v>
      </c>
      <c r="E1379" t="s">
        <v>3935</v>
      </c>
      <c r="F1379">
        <v>6844</v>
      </c>
      <c r="G1379">
        <v>17</v>
      </c>
      <c r="H1379">
        <v>8062467</v>
      </c>
      <c r="I1379">
        <v>8066864</v>
      </c>
      <c r="J1379">
        <v>0.83711760099999999</v>
      </c>
      <c r="K1379">
        <v>-0.17265175399999999</v>
      </c>
      <c r="L1379">
        <v>0</v>
      </c>
      <c r="M1379">
        <v>0</v>
      </c>
      <c r="N1379">
        <v>0</v>
      </c>
      <c r="O1379" t="s">
        <v>55</v>
      </c>
      <c r="P1379" t="s">
        <v>55</v>
      </c>
      <c r="Q1379">
        <v>0</v>
      </c>
      <c r="R1379" t="s">
        <v>55</v>
      </c>
      <c r="S1379" t="s">
        <v>56</v>
      </c>
      <c r="T1379">
        <v>2</v>
      </c>
      <c r="U1379" t="s">
        <v>125</v>
      </c>
      <c r="V1379" s="1">
        <v>4.3999999999999997E-8</v>
      </c>
      <c r="W1379" t="s">
        <v>3867</v>
      </c>
      <c r="X1379">
        <v>1.2472000000000001E-4</v>
      </c>
      <c r="Y1379" t="s">
        <v>17846</v>
      </c>
    </row>
    <row r="1380" spans="2:25" x14ac:dyDescent="0.2">
      <c r="B1380" t="s">
        <v>11700</v>
      </c>
      <c r="C1380">
        <v>164</v>
      </c>
      <c r="D1380" t="s">
        <v>3936</v>
      </c>
      <c r="E1380" t="s">
        <v>3937</v>
      </c>
      <c r="F1380">
        <v>54785</v>
      </c>
      <c r="G1380">
        <v>17</v>
      </c>
      <c r="H1380">
        <v>8091652</v>
      </c>
      <c r="I1380">
        <v>8093564</v>
      </c>
      <c r="J1380" t="s">
        <v>55</v>
      </c>
      <c r="K1380">
        <v>-0.989136126</v>
      </c>
      <c r="L1380">
        <v>0</v>
      </c>
      <c r="M1380">
        <v>0</v>
      </c>
      <c r="N1380">
        <v>0</v>
      </c>
      <c r="O1380" t="s">
        <v>55</v>
      </c>
      <c r="P1380" t="s">
        <v>55</v>
      </c>
      <c r="Q1380">
        <v>0</v>
      </c>
      <c r="R1380" t="s">
        <v>55</v>
      </c>
      <c r="S1380" t="s">
        <v>56</v>
      </c>
      <c r="T1380">
        <v>3</v>
      </c>
      <c r="U1380" t="s">
        <v>2513</v>
      </c>
      <c r="V1380" s="1">
        <v>4.3999999999999997E-8</v>
      </c>
      <c r="W1380" t="s">
        <v>3867</v>
      </c>
      <c r="X1380">
        <v>0.25535000000000002</v>
      </c>
    </row>
    <row r="1381" spans="2:25" x14ac:dyDescent="0.2">
      <c r="B1381" t="s">
        <v>11700</v>
      </c>
      <c r="C1381">
        <v>164</v>
      </c>
      <c r="D1381" t="s">
        <v>3938</v>
      </c>
      <c r="E1381" t="s">
        <v>3939</v>
      </c>
      <c r="F1381">
        <v>9212</v>
      </c>
      <c r="G1381">
        <v>17</v>
      </c>
      <c r="H1381">
        <v>8108056</v>
      </c>
      <c r="I1381">
        <v>8113918</v>
      </c>
      <c r="J1381">
        <v>5.8823390000000003E-3</v>
      </c>
      <c r="K1381">
        <v>-0.16187984999999999</v>
      </c>
      <c r="L1381">
        <v>0</v>
      </c>
      <c r="M1381">
        <v>0</v>
      </c>
      <c r="N1381">
        <v>0</v>
      </c>
      <c r="O1381" t="s">
        <v>55</v>
      </c>
      <c r="P1381" t="s">
        <v>55</v>
      </c>
      <c r="Q1381">
        <v>0</v>
      </c>
      <c r="R1381" t="s">
        <v>55</v>
      </c>
      <c r="S1381" t="s">
        <v>56</v>
      </c>
      <c r="T1381">
        <v>1</v>
      </c>
      <c r="U1381" t="s">
        <v>2511</v>
      </c>
      <c r="V1381" s="1">
        <v>4.3999999999999997E-8</v>
      </c>
      <c r="W1381" t="s">
        <v>3867</v>
      </c>
      <c r="X1381">
        <v>1.1088000000000001E-2</v>
      </c>
    </row>
    <row r="1382" spans="2:25" x14ac:dyDescent="0.2">
      <c r="B1382" t="s">
        <v>11700</v>
      </c>
      <c r="C1382">
        <v>164</v>
      </c>
      <c r="D1382" t="s">
        <v>3940</v>
      </c>
      <c r="E1382" t="s">
        <v>3941</v>
      </c>
      <c r="F1382">
        <v>80169</v>
      </c>
      <c r="G1382">
        <v>17</v>
      </c>
      <c r="H1382">
        <v>8130191</v>
      </c>
      <c r="I1382">
        <v>8151362</v>
      </c>
      <c r="J1382" s="1">
        <v>3.5100000000000001E-7</v>
      </c>
      <c r="K1382" t="s">
        <v>55</v>
      </c>
      <c r="L1382">
        <v>0</v>
      </c>
      <c r="M1382">
        <v>0</v>
      </c>
      <c r="N1382">
        <v>0</v>
      </c>
      <c r="O1382" t="s">
        <v>55</v>
      </c>
      <c r="P1382" t="s">
        <v>55</v>
      </c>
      <c r="Q1382">
        <v>0</v>
      </c>
      <c r="R1382" t="s">
        <v>55</v>
      </c>
      <c r="S1382" t="s">
        <v>56</v>
      </c>
      <c r="T1382">
        <v>4</v>
      </c>
      <c r="U1382" t="s">
        <v>3942</v>
      </c>
      <c r="V1382" s="1">
        <v>4.3999999999999997E-8</v>
      </c>
      <c r="W1382" t="s">
        <v>3867</v>
      </c>
      <c r="X1382">
        <v>1.0480999999999999E-4</v>
      </c>
      <c r="Y1382" t="s">
        <v>17986</v>
      </c>
    </row>
    <row r="1383" spans="2:25" x14ac:dyDescent="0.2">
      <c r="B1383" t="s">
        <v>11700</v>
      </c>
      <c r="C1383">
        <v>164</v>
      </c>
      <c r="D1383" t="s">
        <v>3943</v>
      </c>
      <c r="E1383" t="s">
        <v>3944</v>
      </c>
      <c r="F1383">
        <v>5198</v>
      </c>
      <c r="G1383">
        <v>17</v>
      </c>
      <c r="H1383">
        <v>8150936</v>
      </c>
      <c r="I1383">
        <v>8173809</v>
      </c>
      <c r="J1383" s="1">
        <v>2.7899999999999998E-8</v>
      </c>
      <c r="K1383">
        <v>-0.86684329400000004</v>
      </c>
      <c r="L1383">
        <v>0</v>
      </c>
      <c r="M1383">
        <v>0</v>
      </c>
      <c r="N1383">
        <v>0</v>
      </c>
      <c r="O1383" t="s">
        <v>55</v>
      </c>
      <c r="P1383" t="s">
        <v>55</v>
      </c>
      <c r="Q1383">
        <v>0</v>
      </c>
      <c r="R1383" t="s">
        <v>55</v>
      </c>
      <c r="S1383" t="s">
        <v>56</v>
      </c>
      <c r="T1383">
        <v>3</v>
      </c>
      <c r="U1383" t="s">
        <v>3945</v>
      </c>
      <c r="V1383" s="1">
        <v>4.3999999999999997E-8</v>
      </c>
      <c r="W1383" t="s">
        <v>3867</v>
      </c>
      <c r="X1383">
        <v>6.1212999999999997E-2</v>
      </c>
    </row>
    <row r="1384" spans="2:25" x14ac:dyDescent="0.2">
      <c r="B1384" t="s">
        <v>11700</v>
      </c>
      <c r="C1384">
        <v>166</v>
      </c>
      <c r="D1384" t="s">
        <v>3946</v>
      </c>
      <c r="E1384" t="s">
        <v>3947</v>
      </c>
      <c r="F1384">
        <v>79089</v>
      </c>
      <c r="G1384">
        <v>17</v>
      </c>
      <c r="H1384">
        <v>42264338</v>
      </c>
      <c r="I1384">
        <v>42269099</v>
      </c>
      <c r="J1384">
        <v>1.301139E-3</v>
      </c>
      <c r="K1384">
        <v>-0.162668534</v>
      </c>
      <c r="L1384">
        <v>0</v>
      </c>
      <c r="M1384">
        <v>0</v>
      </c>
      <c r="N1384">
        <v>0</v>
      </c>
      <c r="O1384" t="s">
        <v>55</v>
      </c>
      <c r="P1384" t="s">
        <v>55</v>
      </c>
      <c r="Q1384">
        <v>0</v>
      </c>
      <c r="R1384" t="s">
        <v>55</v>
      </c>
      <c r="S1384" t="s">
        <v>56</v>
      </c>
      <c r="T1384">
        <v>1</v>
      </c>
      <c r="U1384" t="s">
        <v>71</v>
      </c>
      <c r="V1384" s="1">
        <v>6.2000000000000001E-9</v>
      </c>
      <c r="W1384" t="s">
        <v>3948</v>
      </c>
      <c r="X1384">
        <v>0.34486</v>
      </c>
    </row>
    <row r="1385" spans="2:25" x14ac:dyDescent="0.2">
      <c r="B1385" t="s">
        <v>11700</v>
      </c>
      <c r="C1385">
        <v>166</v>
      </c>
      <c r="D1385" t="s">
        <v>3949</v>
      </c>
      <c r="E1385" t="s">
        <v>3950</v>
      </c>
      <c r="F1385">
        <v>10900</v>
      </c>
      <c r="G1385">
        <v>17</v>
      </c>
      <c r="H1385">
        <v>42385781</v>
      </c>
      <c r="I1385">
        <v>42396039</v>
      </c>
      <c r="J1385">
        <v>0.96033401900000004</v>
      </c>
      <c r="K1385" t="s">
        <v>55</v>
      </c>
      <c r="L1385">
        <v>0</v>
      </c>
      <c r="M1385">
        <v>0</v>
      </c>
      <c r="N1385">
        <v>0</v>
      </c>
      <c r="O1385" t="s">
        <v>55</v>
      </c>
      <c r="P1385" t="s">
        <v>55</v>
      </c>
      <c r="Q1385">
        <v>0</v>
      </c>
      <c r="R1385" t="s">
        <v>55</v>
      </c>
      <c r="S1385" t="s">
        <v>56</v>
      </c>
      <c r="T1385">
        <v>1</v>
      </c>
      <c r="U1385" t="s">
        <v>61</v>
      </c>
      <c r="V1385" s="1">
        <v>5.3000000000000003E-10</v>
      </c>
      <c r="W1385" t="s">
        <v>3951</v>
      </c>
      <c r="X1385">
        <v>5.2361999999999999E-2</v>
      </c>
    </row>
    <row r="1386" spans="2:25" x14ac:dyDescent="0.2">
      <c r="B1386" t="s">
        <v>11700</v>
      </c>
      <c r="C1386">
        <v>166</v>
      </c>
      <c r="D1386" t="s">
        <v>3952</v>
      </c>
      <c r="E1386" t="s">
        <v>3953</v>
      </c>
      <c r="F1386">
        <v>51629</v>
      </c>
      <c r="G1386">
        <v>17</v>
      </c>
      <c r="H1386">
        <v>42396993</v>
      </c>
      <c r="I1386">
        <v>42402238</v>
      </c>
      <c r="J1386">
        <v>1.02385E-4</v>
      </c>
      <c r="K1386" t="s">
        <v>55</v>
      </c>
      <c r="L1386">
        <v>0</v>
      </c>
      <c r="M1386">
        <v>0</v>
      </c>
      <c r="N1386">
        <v>7</v>
      </c>
      <c r="O1386" s="1">
        <v>5.8300000000000001E-5</v>
      </c>
      <c r="P1386" s="1">
        <v>8.0699999999999999E-14</v>
      </c>
      <c r="Q1386">
        <v>1</v>
      </c>
      <c r="R1386" t="s">
        <v>1913</v>
      </c>
      <c r="S1386" t="s">
        <v>0</v>
      </c>
      <c r="T1386">
        <v>0</v>
      </c>
      <c r="U1386" t="s">
        <v>55</v>
      </c>
      <c r="V1386" s="1">
        <v>5.9999999999999995E-8</v>
      </c>
      <c r="W1386" t="s">
        <v>3954</v>
      </c>
      <c r="X1386">
        <v>9.672E-3</v>
      </c>
    </row>
    <row r="1387" spans="2:25" x14ac:dyDescent="0.2">
      <c r="B1387" t="s">
        <v>11700</v>
      </c>
      <c r="C1387">
        <v>166</v>
      </c>
      <c r="D1387" t="s">
        <v>3955</v>
      </c>
      <c r="E1387" t="s">
        <v>3956</v>
      </c>
      <c r="F1387">
        <v>23131</v>
      </c>
      <c r="G1387">
        <v>17</v>
      </c>
      <c r="H1387">
        <v>42472652</v>
      </c>
      <c r="I1387">
        <v>42580798</v>
      </c>
      <c r="J1387">
        <v>0.99949549000000004</v>
      </c>
      <c r="K1387">
        <v>-0.59435147799999999</v>
      </c>
      <c r="L1387">
        <v>0</v>
      </c>
      <c r="M1387">
        <v>0</v>
      </c>
      <c r="N1387">
        <v>0</v>
      </c>
      <c r="O1387" t="s">
        <v>55</v>
      </c>
      <c r="P1387" t="s">
        <v>55</v>
      </c>
      <c r="Q1387">
        <v>0</v>
      </c>
      <c r="R1387" t="s">
        <v>55</v>
      </c>
      <c r="S1387" t="s">
        <v>56</v>
      </c>
      <c r="T1387">
        <v>1</v>
      </c>
      <c r="U1387" t="s">
        <v>71</v>
      </c>
      <c r="V1387" s="1">
        <v>6.2000000000000001E-9</v>
      </c>
      <c r="W1387" t="s">
        <v>3948</v>
      </c>
      <c r="X1387">
        <v>2.9028999999999999E-2</v>
      </c>
    </row>
    <row r="1388" spans="2:25" x14ac:dyDescent="0.2">
      <c r="B1388" t="s">
        <v>11700</v>
      </c>
      <c r="C1388">
        <v>166</v>
      </c>
      <c r="D1388" t="s">
        <v>3957</v>
      </c>
      <c r="E1388" t="s">
        <v>3958</v>
      </c>
      <c r="F1388">
        <v>284071</v>
      </c>
      <c r="G1388">
        <v>17</v>
      </c>
      <c r="H1388">
        <v>42733762</v>
      </c>
      <c r="I1388">
        <v>42767676</v>
      </c>
      <c r="J1388">
        <v>0.97853614499999997</v>
      </c>
      <c r="K1388">
        <v>0.492102922</v>
      </c>
      <c r="L1388">
        <v>0</v>
      </c>
      <c r="M1388">
        <v>0</v>
      </c>
      <c r="N1388">
        <v>12</v>
      </c>
      <c r="O1388" s="1">
        <v>9.0199999999999997E-5</v>
      </c>
      <c r="P1388" s="1">
        <v>2.7199999999999998E-6</v>
      </c>
      <c r="Q1388">
        <v>1</v>
      </c>
      <c r="R1388" t="s">
        <v>1052</v>
      </c>
      <c r="S1388" t="s">
        <v>0</v>
      </c>
      <c r="T1388">
        <v>0</v>
      </c>
      <c r="U1388" t="s">
        <v>55</v>
      </c>
      <c r="V1388" s="1">
        <v>2.7999999999999999E-8</v>
      </c>
      <c r="W1388" t="s">
        <v>3954</v>
      </c>
      <c r="X1388">
        <v>0.43863999999999997</v>
      </c>
    </row>
    <row r="1389" spans="2:25" x14ac:dyDescent="0.2">
      <c r="B1389" t="s">
        <v>11700</v>
      </c>
      <c r="C1389">
        <v>166</v>
      </c>
      <c r="D1389" t="s">
        <v>3959</v>
      </c>
      <c r="E1389" t="s">
        <v>3960</v>
      </c>
      <c r="F1389">
        <v>124808</v>
      </c>
      <c r="G1389">
        <v>17</v>
      </c>
      <c r="H1389">
        <v>42750437</v>
      </c>
      <c r="I1389">
        <v>42767147</v>
      </c>
      <c r="J1389">
        <v>2.57178E-4</v>
      </c>
      <c r="K1389">
        <v>-0.92470792800000001</v>
      </c>
      <c r="L1389">
        <v>0</v>
      </c>
      <c r="M1389">
        <v>0</v>
      </c>
      <c r="N1389">
        <v>0</v>
      </c>
      <c r="O1389" t="s">
        <v>55</v>
      </c>
      <c r="P1389" t="s">
        <v>55</v>
      </c>
      <c r="Q1389">
        <v>0</v>
      </c>
      <c r="R1389" t="s">
        <v>55</v>
      </c>
      <c r="S1389" t="s">
        <v>56</v>
      </c>
      <c r="T1389">
        <v>2</v>
      </c>
      <c r="U1389" t="s">
        <v>138</v>
      </c>
      <c r="V1389" s="1">
        <v>5.3000000000000003E-10</v>
      </c>
      <c r="W1389" t="s">
        <v>3951</v>
      </c>
      <c r="X1389">
        <v>0.28512999999999999</v>
      </c>
    </row>
    <row r="1390" spans="2:25" x14ac:dyDescent="0.2">
      <c r="B1390" t="s">
        <v>11700</v>
      </c>
      <c r="C1390">
        <v>166</v>
      </c>
      <c r="D1390" t="s">
        <v>3961</v>
      </c>
      <c r="E1390" t="s">
        <v>3962</v>
      </c>
      <c r="F1390">
        <v>4185</v>
      </c>
      <c r="G1390">
        <v>17</v>
      </c>
      <c r="H1390">
        <v>42836399</v>
      </c>
      <c r="I1390">
        <v>42859214</v>
      </c>
      <c r="J1390">
        <v>2.4736381000000002E-2</v>
      </c>
      <c r="K1390">
        <v>0.49990529700000003</v>
      </c>
      <c r="L1390">
        <v>0</v>
      </c>
      <c r="M1390">
        <v>0</v>
      </c>
      <c r="N1390">
        <v>0</v>
      </c>
      <c r="O1390" t="s">
        <v>55</v>
      </c>
      <c r="P1390" t="s">
        <v>55</v>
      </c>
      <c r="Q1390">
        <v>0</v>
      </c>
      <c r="R1390" t="s">
        <v>55</v>
      </c>
      <c r="S1390" t="s">
        <v>56</v>
      </c>
      <c r="T1390">
        <v>1</v>
      </c>
      <c r="U1390" t="s">
        <v>61</v>
      </c>
      <c r="V1390" s="1">
        <v>5.3000000000000003E-10</v>
      </c>
      <c r="W1390" t="s">
        <v>3951</v>
      </c>
      <c r="X1390">
        <v>0.37626999999999999</v>
      </c>
    </row>
    <row r="1391" spans="2:25" x14ac:dyDescent="0.2">
      <c r="B1391" t="s">
        <v>11700</v>
      </c>
      <c r="C1391">
        <v>166</v>
      </c>
      <c r="D1391" t="s">
        <v>3963</v>
      </c>
      <c r="E1391" t="s">
        <v>3964</v>
      </c>
      <c r="F1391">
        <v>10052</v>
      </c>
      <c r="G1391">
        <v>17</v>
      </c>
      <c r="H1391">
        <v>42875816</v>
      </c>
      <c r="I1391">
        <v>42908184</v>
      </c>
      <c r="J1391">
        <v>0.94410528199999999</v>
      </c>
      <c r="K1391">
        <v>-2.7829883519999998</v>
      </c>
      <c r="L1391">
        <v>0</v>
      </c>
      <c r="M1391">
        <v>0</v>
      </c>
      <c r="N1391">
        <v>0</v>
      </c>
      <c r="O1391" t="s">
        <v>55</v>
      </c>
      <c r="P1391" t="s">
        <v>55</v>
      </c>
      <c r="Q1391">
        <v>0</v>
      </c>
      <c r="R1391" t="s">
        <v>55</v>
      </c>
      <c r="S1391" t="s">
        <v>56</v>
      </c>
      <c r="T1391">
        <v>1</v>
      </c>
      <c r="U1391" t="s">
        <v>135</v>
      </c>
      <c r="V1391" s="1">
        <v>5.3000000000000003E-10</v>
      </c>
      <c r="W1391" t="s">
        <v>3951</v>
      </c>
      <c r="X1391">
        <v>0.76576</v>
      </c>
    </row>
    <row r="1392" spans="2:25" x14ac:dyDescent="0.2">
      <c r="B1392" t="s">
        <v>11700</v>
      </c>
      <c r="C1392">
        <v>166</v>
      </c>
      <c r="D1392" t="s">
        <v>3965</v>
      </c>
      <c r="E1392" t="s">
        <v>3966</v>
      </c>
      <c r="F1392">
        <v>51751</v>
      </c>
      <c r="G1392">
        <v>17</v>
      </c>
      <c r="H1392">
        <v>42923721</v>
      </c>
      <c r="I1392">
        <v>42927848</v>
      </c>
      <c r="J1392">
        <v>2.345584E-3</v>
      </c>
      <c r="K1392">
        <v>-0.34488279799999999</v>
      </c>
      <c r="L1392">
        <v>0</v>
      </c>
      <c r="M1392">
        <v>0</v>
      </c>
      <c r="N1392">
        <v>0</v>
      </c>
      <c r="O1392" t="s">
        <v>55</v>
      </c>
      <c r="P1392" t="s">
        <v>55</v>
      </c>
      <c r="Q1392">
        <v>0</v>
      </c>
      <c r="R1392" t="s">
        <v>55</v>
      </c>
      <c r="S1392" t="s">
        <v>56</v>
      </c>
      <c r="T1392">
        <v>1</v>
      </c>
      <c r="U1392" t="s">
        <v>135</v>
      </c>
      <c r="V1392" s="1">
        <v>5.3000000000000003E-10</v>
      </c>
      <c r="W1392" t="s">
        <v>3951</v>
      </c>
      <c r="X1392">
        <v>0.10635</v>
      </c>
    </row>
    <row r="1393" spans="2:25" x14ac:dyDescent="0.2">
      <c r="B1393" t="s">
        <v>11700</v>
      </c>
      <c r="C1393">
        <v>166</v>
      </c>
      <c r="D1393" t="s">
        <v>3967</v>
      </c>
      <c r="E1393" t="s">
        <v>3968</v>
      </c>
      <c r="F1393">
        <v>9343</v>
      </c>
      <c r="G1393">
        <v>17</v>
      </c>
      <c r="H1393">
        <v>42927311</v>
      </c>
      <c r="I1393">
        <v>42977030</v>
      </c>
      <c r="J1393">
        <v>0.99999143499999998</v>
      </c>
      <c r="K1393">
        <v>0.21120926300000001</v>
      </c>
      <c r="L1393">
        <v>0</v>
      </c>
      <c r="M1393">
        <v>0</v>
      </c>
      <c r="N1393">
        <v>0</v>
      </c>
      <c r="O1393" t="s">
        <v>55</v>
      </c>
      <c r="P1393" t="s">
        <v>55</v>
      </c>
      <c r="Q1393">
        <v>0</v>
      </c>
      <c r="R1393" t="s">
        <v>55</v>
      </c>
      <c r="S1393" t="s">
        <v>56</v>
      </c>
      <c r="T1393">
        <v>2</v>
      </c>
      <c r="U1393" t="s">
        <v>138</v>
      </c>
      <c r="V1393" s="1">
        <v>5.3000000000000003E-10</v>
      </c>
      <c r="W1393" t="s">
        <v>3951</v>
      </c>
      <c r="X1393">
        <v>0.23552999999999999</v>
      </c>
      <c r="Y1393" t="s">
        <v>17987</v>
      </c>
    </row>
    <row r="1394" spans="2:25" x14ac:dyDescent="0.2">
      <c r="B1394" t="s">
        <v>11700</v>
      </c>
      <c r="C1394">
        <v>166</v>
      </c>
      <c r="D1394" t="s">
        <v>3969</v>
      </c>
      <c r="E1394" t="s">
        <v>3970</v>
      </c>
      <c r="F1394">
        <v>388389</v>
      </c>
      <c r="G1394">
        <v>17</v>
      </c>
      <c r="H1394">
        <v>42976510</v>
      </c>
      <c r="I1394">
        <v>42982758</v>
      </c>
      <c r="J1394">
        <v>2.185523E-3</v>
      </c>
      <c r="K1394" s="1">
        <v>3.7299999999999999E-5</v>
      </c>
      <c r="L1394">
        <v>0</v>
      </c>
      <c r="M1394">
        <v>0</v>
      </c>
      <c r="N1394">
        <v>0</v>
      </c>
      <c r="O1394" t="s">
        <v>55</v>
      </c>
      <c r="P1394" t="s">
        <v>55</v>
      </c>
      <c r="Q1394">
        <v>0</v>
      </c>
      <c r="R1394" t="s">
        <v>55</v>
      </c>
      <c r="S1394" t="s">
        <v>56</v>
      </c>
      <c r="T1394">
        <v>2</v>
      </c>
      <c r="U1394" t="s">
        <v>138</v>
      </c>
      <c r="V1394" s="1">
        <v>5.3000000000000003E-10</v>
      </c>
      <c r="W1394" t="s">
        <v>3951</v>
      </c>
      <c r="X1394">
        <v>0.26227</v>
      </c>
      <c r="Y1394" t="s">
        <v>17988</v>
      </c>
    </row>
    <row r="1395" spans="2:25" x14ac:dyDescent="0.2">
      <c r="B1395" t="s">
        <v>11700</v>
      </c>
      <c r="C1395">
        <v>166</v>
      </c>
      <c r="D1395" t="s">
        <v>3971</v>
      </c>
      <c r="E1395" t="s">
        <v>3972</v>
      </c>
      <c r="F1395">
        <v>100528020</v>
      </c>
      <c r="G1395">
        <v>17</v>
      </c>
      <c r="H1395">
        <v>42977135</v>
      </c>
      <c r="I1395">
        <v>42982758</v>
      </c>
      <c r="J1395" t="s">
        <v>55</v>
      </c>
      <c r="K1395" t="s">
        <v>55</v>
      </c>
      <c r="L1395">
        <v>0</v>
      </c>
      <c r="M1395">
        <v>0</v>
      </c>
      <c r="N1395">
        <v>0</v>
      </c>
      <c r="O1395" t="s">
        <v>55</v>
      </c>
      <c r="P1395" t="s">
        <v>55</v>
      </c>
      <c r="Q1395">
        <v>0</v>
      </c>
      <c r="R1395" t="s">
        <v>55</v>
      </c>
      <c r="S1395" t="s">
        <v>56</v>
      </c>
      <c r="T1395">
        <v>2</v>
      </c>
      <c r="U1395" t="s">
        <v>138</v>
      </c>
      <c r="V1395" s="1">
        <v>5.3000000000000003E-10</v>
      </c>
      <c r="W1395" t="s">
        <v>3951</v>
      </c>
      <c r="X1395">
        <v>0.24997</v>
      </c>
    </row>
    <row r="1396" spans="2:25" x14ac:dyDescent="0.2">
      <c r="B1396" t="s">
        <v>11700</v>
      </c>
      <c r="C1396">
        <v>166</v>
      </c>
      <c r="D1396" t="s">
        <v>3973</v>
      </c>
      <c r="E1396" t="s">
        <v>3974</v>
      </c>
      <c r="F1396">
        <v>2670</v>
      </c>
      <c r="G1396">
        <v>17</v>
      </c>
      <c r="H1396">
        <v>42982376</v>
      </c>
      <c r="I1396">
        <v>42994305</v>
      </c>
      <c r="J1396" s="1">
        <v>2.23E-5</v>
      </c>
      <c r="K1396">
        <v>-0.26550343599999998</v>
      </c>
      <c r="L1396">
        <v>0</v>
      </c>
      <c r="M1396">
        <v>0</v>
      </c>
      <c r="N1396">
        <v>0</v>
      </c>
      <c r="O1396" t="s">
        <v>55</v>
      </c>
      <c r="P1396" t="s">
        <v>55</v>
      </c>
      <c r="Q1396">
        <v>0</v>
      </c>
      <c r="R1396" t="s">
        <v>55</v>
      </c>
      <c r="S1396" t="s">
        <v>56</v>
      </c>
      <c r="T1396">
        <v>1</v>
      </c>
      <c r="U1396" t="s">
        <v>61</v>
      </c>
      <c r="V1396" s="1">
        <v>5.3000000000000003E-10</v>
      </c>
      <c r="W1396" t="s">
        <v>3951</v>
      </c>
      <c r="X1396">
        <v>4.7875000000000001E-2</v>
      </c>
      <c r="Y1396" t="s">
        <v>17989</v>
      </c>
    </row>
    <row r="1397" spans="2:25" x14ac:dyDescent="0.2">
      <c r="B1397" t="s">
        <v>11700</v>
      </c>
      <c r="C1397">
        <v>166</v>
      </c>
      <c r="D1397" t="s">
        <v>3975</v>
      </c>
      <c r="E1397" t="s">
        <v>3976</v>
      </c>
      <c r="F1397">
        <v>79877</v>
      </c>
      <c r="G1397">
        <v>17</v>
      </c>
      <c r="H1397">
        <v>43100708</v>
      </c>
      <c r="I1397">
        <v>43138473</v>
      </c>
      <c r="J1397">
        <v>2.9386084999999999E-2</v>
      </c>
      <c r="K1397">
        <v>0.84859501100000001</v>
      </c>
      <c r="L1397">
        <v>0</v>
      </c>
      <c r="M1397">
        <v>0</v>
      </c>
      <c r="N1397">
        <v>29</v>
      </c>
      <c r="O1397" s="1">
        <v>2.4300000000000001E-23</v>
      </c>
      <c r="P1397" s="1">
        <v>4.3E-69</v>
      </c>
      <c r="Q1397">
        <v>30</v>
      </c>
      <c r="R1397" t="s">
        <v>3977</v>
      </c>
      <c r="S1397" t="s">
        <v>0</v>
      </c>
      <c r="T1397">
        <v>0</v>
      </c>
      <c r="U1397" t="s">
        <v>55</v>
      </c>
      <c r="V1397" s="1">
        <v>4.3000000000000001E-10</v>
      </c>
      <c r="W1397" t="s">
        <v>3978</v>
      </c>
      <c r="X1397">
        <v>1.1377E-4</v>
      </c>
    </row>
    <row r="1398" spans="2:25" x14ac:dyDescent="0.2">
      <c r="B1398" t="s">
        <v>11700</v>
      </c>
      <c r="C1398">
        <v>166</v>
      </c>
      <c r="D1398" t="s">
        <v>3979</v>
      </c>
      <c r="E1398" t="s">
        <v>3980</v>
      </c>
      <c r="F1398">
        <v>4836</v>
      </c>
      <c r="G1398">
        <v>17</v>
      </c>
      <c r="H1398">
        <v>43128978</v>
      </c>
      <c r="I1398">
        <v>43186384</v>
      </c>
      <c r="J1398">
        <v>0.99850052099999997</v>
      </c>
      <c r="K1398">
        <v>3.2447682999999998E-2</v>
      </c>
      <c r="L1398">
        <v>0</v>
      </c>
      <c r="M1398">
        <v>0</v>
      </c>
      <c r="N1398">
        <v>29</v>
      </c>
      <c r="O1398" s="1">
        <v>9.8600000000000005E-16</v>
      </c>
      <c r="P1398" s="1">
        <v>5.3100000000000002E-37</v>
      </c>
      <c r="Q1398">
        <v>31</v>
      </c>
      <c r="R1398" t="s">
        <v>3981</v>
      </c>
      <c r="S1398" t="s">
        <v>0</v>
      </c>
      <c r="T1398">
        <v>0</v>
      </c>
      <c r="U1398" t="s">
        <v>55</v>
      </c>
      <c r="V1398" s="1">
        <v>4.3000000000000001E-10</v>
      </c>
      <c r="W1398" t="s">
        <v>3978</v>
      </c>
      <c r="X1398" s="1">
        <v>6.5761999999999998E-6</v>
      </c>
    </row>
    <row r="1399" spans="2:25" x14ac:dyDescent="0.2">
      <c r="B1399" t="s">
        <v>11700</v>
      </c>
      <c r="C1399">
        <v>166</v>
      </c>
      <c r="D1399" t="s">
        <v>3982</v>
      </c>
      <c r="E1399" t="s">
        <v>3983</v>
      </c>
      <c r="F1399">
        <v>113026</v>
      </c>
      <c r="G1399">
        <v>17</v>
      </c>
      <c r="H1399">
        <v>43186335</v>
      </c>
      <c r="I1399">
        <v>43210721</v>
      </c>
      <c r="J1399">
        <v>1.4329699999999999E-4</v>
      </c>
      <c r="K1399" t="s">
        <v>55</v>
      </c>
      <c r="L1399">
        <v>5</v>
      </c>
      <c r="M1399">
        <v>13.33</v>
      </c>
      <c r="N1399">
        <v>11</v>
      </c>
      <c r="O1399" s="1">
        <v>5.0399999999999997E-13</v>
      </c>
      <c r="P1399" s="1">
        <v>1.1E-26</v>
      </c>
      <c r="Q1399">
        <v>5</v>
      </c>
      <c r="R1399" t="s">
        <v>3984</v>
      </c>
      <c r="S1399" t="s">
        <v>0</v>
      </c>
      <c r="T1399">
        <v>0</v>
      </c>
      <c r="U1399" t="s">
        <v>55</v>
      </c>
      <c r="V1399" s="1">
        <v>4.3000000000000001E-10</v>
      </c>
      <c r="W1399" t="s">
        <v>3978</v>
      </c>
      <c r="X1399">
        <v>1.4279000000000001E-4</v>
      </c>
    </row>
    <row r="1400" spans="2:25" x14ac:dyDescent="0.2">
      <c r="B1400" t="s">
        <v>11700</v>
      </c>
      <c r="C1400">
        <v>166</v>
      </c>
      <c r="D1400" t="s">
        <v>3985</v>
      </c>
      <c r="E1400" t="s">
        <v>3986</v>
      </c>
      <c r="F1400">
        <v>79777</v>
      </c>
      <c r="G1400">
        <v>17</v>
      </c>
      <c r="H1400">
        <v>43209967</v>
      </c>
      <c r="I1400">
        <v>43221548</v>
      </c>
      <c r="J1400" s="1">
        <v>1.8300000000000001E-5</v>
      </c>
      <c r="K1400">
        <v>-0.32640702199999999</v>
      </c>
      <c r="L1400">
        <v>14</v>
      </c>
      <c r="M1400">
        <v>18.79</v>
      </c>
      <c r="N1400">
        <v>21</v>
      </c>
      <c r="O1400" s="1">
        <v>1.38E-12</v>
      </c>
      <c r="P1400" s="1">
        <v>3.1399999999999997E-41</v>
      </c>
      <c r="Q1400">
        <v>12</v>
      </c>
      <c r="R1400" t="s">
        <v>3987</v>
      </c>
      <c r="S1400" t="s">
        <v>56</v>
      </c>
      <c r="T1400">
        <v>1</v>
      </c>
      <c r="U1400" t="s">
        <v>71</v>
      </c>
      <c r="V1400" s="1">
        <v>4.3000000000000001E-10</v>
      </c>
      <c r="W1400" t="s">
        <v>3988</v>
      </c>
      <c r="X1400" s="1">
        <v>6.3267000000000007E-8</v>
      </c>
    </row>
    <row r="1401" spans="2:25" x14ac:dyDescent="0.2">
      <c r="B1401" t="s">
        <v>11700</v>
      </c>
      <c r="C1401">
        <v>166</v>
      </c>
      <c r="D1401" t="s">
        <v>3989</v>
      </c>
      <c r="E1401" t="s">
        <v>3990</v>
      </c>
      <c r="F1401">
        <v>10614</v>
      </c>
      <c r="G1401">
        <v>17</v>
      </c>
      <c r="H1401">
        <v>43224684</v>
      </c>
      <c r="I1401">
        <v>43229468</v>
      </c>
      <c r="J1401">
        <v>0.94440023500000003</v>
      </c>
      <c r="K1401">
        <v>-1.4953149509999999</v>
      </c>
      <c r="L1401">
        <v>18</v>
      </c>
      <c r="M1401">
        <v>18.79</v>
      </c>
      <c r="N1401">
        <v>29</v>
      </c>
      <c r="O1401" s="1">
        <v>2.17E-18</v>
      </c>
      <c r="P1401" s="1">
        <v>8.7199999999999997E-14</v>
      </c>
      <c r="Q1401">
        <v>12</v>
      </c>
      <c r="R1401" t="s">
        <v>3991</v>
      </c>
      <c r="S1401" t="s">
        <v>56</v>
      </c>
      <c r="T1401">
        <v>1</v>
      </c>
      <c r="U1401" t="s">
        <v>71</v>
      </c>
      <c r="V1401" s="1">
        <v>4.3000000000000001E-10</v>
      </c>
      <c r="W1401" t="s">
        <v>3992</v>
      </c>
      <c r="X1401" s="1">
        <v>1.0740999999999999E-7</v>
      </c>
    </row>
    <row r="1402" spans="2:25" x14ac:dyDescent="0.2">
      <c r="B1402" t="s">
        <v>11700</v>
      </c>
      <c r="C1402">
        <v>166</v>
      </c>
      <c r="D1402" t="s">
        <v>3993</v>
      </c>
      <c r="E1402" t="s">
        <v>3994</v>
      </c>
      <c r="F1402">
        <v>124790</v>
      </c>
      <c r="G1402">
        <v>17</v>
      </c>
      <c r="H1402">
        <v>43238067</v>
      </c>
      <c r="I1402">
        <v>43247407</v>
      </c>
      <c r="J1402">
        <v>0.36823651299999999</v>
      </c>
      <c r="K1402">
        <v>-0.79810711300000003</v>
      </c>
      <c r="L1402">
        <v>19</v>
      </c>
      <c r="M1402">
        <v>9.3469999999999995</v>
      </c>
      <c r="N1402">
        <v>4</v>
      </c>
      <c r="O1402" s="1">
        <v>8.1899999999999999E-5</v>
      </c>
      <c r="P1402">
        <v>3.0911600000000001E-2</v>
      </c>
      <c r="Q1402">
        <v>1</v>
      </c>
      <c r="R1402" t="s">
        <v>1052</v>
      </c>
      <c r="S1402" t="s">
        <v>56</v>
      </c>
      <c r="T1402">
        <v>1</v>
      </c>
      <c r="U1402" t="s">
        <v>71</v>
      </c>
      <c r="V1402" s="1">
        <v>5.3000000000000003E-10</v>
      </c>
      <c r="W1402" t="s">
        <v>3988</v>
      </c>
      <c r="X1402" s="1">
        <v>1.2104999999999999E-9</v>
      </c>
    </row>
    <row r="1403" spans="2:25" x14ac:dyDescent="0.2">
      <c r="B1403" t="s">
        <v>11700</v>
      </c>
      <c r="C1403">
        <v>166</v>
      </c>
      <c r="D1403" t="s">
        <v>3995</v>
      </c>
      <c r="E1403" t="s">
        <v>3996</v>
      </c>
      <c r="F1403">
        <v>124783</v>
      </c>
      <c r="G1403">
        <v>17</v>
      </c>
      <c r="H1403">
        <v>43331760</v>
      </c>
      <c r="I1403">
        <v>43339479</v>
      </c>
      <c r="J1403" s="1">
        <v>2.9499999999999999E-5</v>
      </c>
      <c r="K1403">
        <v>-0.414755704</v>
      </c>
      <c r="L1403">
        <v>0</v>
      </c>
      <c r="M1403">
        <v>0</v>
      </c>
      <c r="N1403">
        <v>4</v>
      </c>
      <c r="O1403" s="1">
        <v>4.3900000000000003E-5</v>
      </c>
      <c r="P1403">
        <v>4.4055999999999998E-2</v>
      </c>
      <c r="Q1403">
        <v>1</v>
      </c>
      <c r="R1403" t="s">
        <v>1496</v>
      </c>
      <c r="S1403" t="s">
        <v>0</v>
      </c>
      <c r="T1403">
        <v>0</v>
      </c>
      <c r="U1403" t="s">
        <v>55</v>
      </c>
      <c r="V1403" s="1">
        <v>4.5E-10</v>
      </c>
      <c r="W1403" t="s">
        <v>3978</v>
      </c>
      <c r="X1403">
        <v>0.27333000000000002</v>
      </c>
    </row>
    <row r="1404" spans="2:25" x14ac:dyDescent="0.2">
      <c r="B1404" t="s">
        <v>11700</v>
      </c>
      <c r="C1404">
        <v>166</v>
      </c>
      <c r="D1404" t="s">
        <v>3997</v>
      </c>
      <c r="E1404" t="s">
        <v>3998</v>
      </c>
      <c r="F1404">
        <v>201176</v>
      </c>
      <c r="G1404">
        <v>17</v>
      </c>
      <c r="H1404">
        <v>43471275</v>
      </c>
      <c r="I1404">
        <v>43511787</v>
      </c>
      <c r="J1404">
        <v>1.2558440000000001E-3</v>
      </c>
      <c r="K1404">
        <v>-0.76162779300000005</v>
      </c>
      <c r="L1404">
        <v>0</v>
      </c>
      <c r="M1404">
        <v>0</v>
      </c>
      <c r="N1404">
        <v>2</v>
      </c>
      <c r="O1404">
        <v>2.11812E-4</v>
      </c>
      <c r="P1404" s="1">
        <v>1.1800000000000001E-11</v>
      </c>
      <c r="Q1404">
        <v>1</v>
      </c>
      <c r="R1404" t="s">
        <v>468</v>
      </c>
      <c r="S1404" t="s">
        <v>0</v>
      </c>
      <c r="T1404">
        <v>0</v>
      </c>
      <c r="U1404" t="s">
        <v>55</v>
      </c>
      <c r="V1404" s="1">
        <v>8.0999999999999997E-8</v>
      </c>
      <c r="W1404" t="s">
        <v>3954</v>
      </c>
      <c r="X1404">
        <v>0.23143</v>
      </c>
    </row>
    <row r="1405" spans="2:25" x14ac:dyDescent="0.2">
      <c r="B1405" t="s">
        <v>11700</v>
      </c>
      <c r="C1405">
        <v>166</v>
      </c>
      <c r="D1405" t="s">
        <v>3999</v>
      </c>
      <c r="E1405" t="s">
        <v>4000</v>
      </c>
      <c r="F1405">
        <v>162540</v>
      </c>
      <c r="G1405">
        <v>17</v>
      </c>
      <c r="H1405">
        <v>43922256</v>
      </c>
      <c r="I1405">
        <v>43924438</v>
      </c>
      <c r="J1405" s="1">
        <v>2.3E-5</v>
      </c>
      <c r="K1405">
        <v>0.18739484200000001</v>
      </c>
      <c r="L1405">
        <v>0</v>
      </c>
      <c r="M1405">
        <v>0</v>
      </c>
      <c r="N1405">
        <v>1</v>
      </c>
      <c r="O1405" s="1">
        <v>1.7600000000000001E-5</v>
      </c>
      <c r="P1405" s="1">
        <v>5.4399999999999996E-19</v>
      </c>
      <c r="Q1405">
        <v>1</v>
      </c>
      <c r="R1405" t="s">
        <v>1496</v>
      </c>
      <c r="S1405" t="s">
        <v>0</v>
      </c>
      <c r="T1405">
        <v>0</v>
      </c>
      <c r="U1405" t="s">
        <v>55</v>
      </c>
      <c r="V1405" t="s">
        <v>55</v>
      </c>
      <c r="W1405" t="s">
        <v>4001</v>
      </c>
      <c r="X1405">
        <v>0.51315</v>
      </c>
    </row>
    <row r="1406" spans="2:25" x14ac:dyDescent="0.2">
      <c r="B1406" t="s">
        <v>11700</v>
      </c>
      <c r="C1406">
        <v>166</v>
      </c>
      <c r="D1406" t="s">
        <v>4002</v>
      </c>
      <c r="E1406" t="s">
        <v>4003</v>
      </c>
      <c r="F1406">
        <v>4137</v>
      </c>
      <c r="G1406">
        <v>17</v>
      </c>
      <c r="H1406">
        <v>43971748</v>
      </c>
      <c r="I1406">
        <v>44105700</v>
      </c>
      <c r="J1406" s="1">
        <v>4.6799999999999999E-5</v>
      </c>
      <c r="K1406">
        <v>2.0102427500000002</v>
      </c>
      <c r="L1406">
        <v>0</v>
      </c>
      <c r="M1406">
        <v>0</v>
      </c>
      <c r="N1406">
        <v>4</v>
      </c>
      <c r="O1406" s="1">
        <v>8.8800000000000004E-5</v>
      </c>
      <c r="P1406" s="1">
        <v>2.23E-103</v>
      </c>
      <c r="Q1406">
        <v>1</v>
      </c>
      <c r="R1406" t="s">
        <v>468</v>
      </c>
      <c r="S1406" t="s">
        <v>56</v>
      </c>
      <c r="T1406">
        <v>1</v>
      </c>
      <c r="U1406" t="s">
        <v>61</v>
      </c>
      <c r="V1406" s="1">
        <v>5.3000000000000003E-10</v>
      </c>
      <c r="W1406" t="s">
        <v>4004</v>
      </c>
      <c r="X1406">
        <v>0.44812999999999997</v>
      </c>
      <c r="Y1406" t="s">
        <v>17990</v>
      </c>
    </row>
    <row r="1407" spans="2:25" x14ac:dyDescent="0.2">
      <c r="B1407" t="s">
        <v>11700</v>
      </c>
      <c r="C1407">
        <v>167</v>
      </c>
      <c r="D1407" t="s">
        <v>4005</v>
      </c>
      <c r="E1407" t="s">
        <v>4006</v>
      </c>
      <c r="F1407">
        <v>7473</v>
      </c>
      <c r="G1407">
        <v>17</v>
      </c>
      <c r="H1407">
        <v>44839872</v>
      </c>
      <c r="I1407">
        <v>44910520</v>
      </c>
      <c r="J1407">
        <v>0.94610810099999998</v>
      </c>
      <c r="K1407">
        <v>-0.191110949</v>
      </c>
      <c r="L1407">
        <v>0</v>
      </c>
      <c r="M1407">
        <v>0</v>
      </c>
      <c r="N1407">
        <v>0</v>
      </c>
      <c r="O1407" t="s">
        <v>55</v>
      </c>
      <c r="P1407" t="s">
        <v>55</v>
      </c>
      <c r="Q1407">
        <v>0</v>
      </c>
      <c r="R1407" t="s">
        <v>55</v>
      </c>
      <c r="S1407" t="s">
        <v>56</v>
      </c>
      <c r="T1407">
        <v>1</v>
      </c>
      <c r="U1407" t="s">
        <v>71</v>
      </c>
      <c r="V1407" s="1">
        <v>3.3999999999999997E-7</v>
      </c>
      <c r="W1407" t="s">
        <v>4007</v>
      </c>
      <c r="X1407">
        <v>0.33665</v>
      </c>
      <c r="Y1407" t="s">
        <v>17991</v>
      </c>
    </row>
    <row r="1408" spans="2:25" x14ac:dyDescent="0.2">
      <c r="B1408" t="s">
        <v>11700</v>
      </c>
      <c r="C1408">
        <v>167</v>
      </c>
      <c r="D1408" t="s">
        <v>4008</v>
      </c>
      <c r="E1408" t="s">
        <v>4009</v>
      </c>
      <c r="F1408">
        <v>7484</v>
      </c>
      <c r="G1408">
        <v>17</v>
      </c>
      <c r="H1408">
        <v>44910567</v>
      </c>
      <c r="I1408">
        <v>44964096</v>
      </c>
      <c r="J1408">
        <v>5.1616810999999999E-2</v>
      </c>
      <c r="K1408" t="s">
        <v>55</v>
      </c>
      <c r="L1408">
        <v>0</v>
      </c>
      <c r="M1408">
        <v>0</v>
      </c>
      <c r="N1408">
        <v>0</v>
      </c>
      <c r="O1408" t="s">
        <v>55</v>
      </c>
      <c r="P1408" t="s">
        <v>55</v>
      </c>
      <c r="Q1408">
        <v>0</v>
      </c>
      <c r="R1408" t="s">
        <v>55</v>
      </c>
      <c r="S1408" t="s">
        <v>56</v>
      </c>
      <c r="T1408">
        <v>1</v>
      </c>
      <c r="U1408" t="s">
        <v>71</v>
      </c>
      <c r="V1408" s="1">
        <v>3.3999999999999997E-7</v>
      </c>
      <c r="W1408" t="s">
        <v>4007</v>
      </c>
      <c r="X1408">
        <v>7.0832999999999993E-2</v>
      </c>
    </row>
    <row r="1409" spans="2:25" x14ac:dyDescent="0.2">
      <c r="B1409" t="s">
        <v>11700</v>
      </c>
      <c r="C1409">
        <v>167</v>
      </c>
      <c r="D1409" t="s">
        <v>4010</v>
      </c>
      <c r="E1409" t="s">
        <v>4011</v>
      </c>
      <c r="F1409">
        <v>388394</v>
      </c>
      <c r="G1409">
        <v>17</v>
      </c>
      <c r="H1409">
        <v>45055523</v>
      </c>
      <c r="I1409">
        <v>45056614</v>
      </c>
      <c r="J1409">
        <v>0.42129482299999998</v>
      </c>
      <c r="K1409" t="s">
        <v>55</v>
      </c>
      <c r="L1409">
        <v>0</v>
      </c>
      <c r="M1409">
        <v>0</v>
      </c>
      <c r="N1409">
        <v>0</v>
      </c>
      <c r="O1409" t="s">
        <v>55</v>
      </c>
      <c r="P1409" t="s">
        <v>55</v>
      </c>
      <c r="Q1409">
        <v>0</v>
      </c>
      <c r="R1409" t="s">
        <v>55</v>
      </c>
      <c r="S1409" t="s">
        <v>56</v>
      </c>
      <c r="T1409">
        <v>5</v>
      </c>
      <c r="U1409" t="s">
        <v>3297</v>
      </c>
      <c r="V1409" s="1">
        <v>4.3000000000000001E-8</v>
      </c>
      <c r="W1409" t="s">
        <v>4007</v>
      </c>
      <c r="X1409">
        <v>0.36</v>
      </c>
    </row>
    <row r="1410" spans="2:25" x14ac:dyDescent="0.2">
      <c r="B1410" t="s">
        <v>11700</v>
      </c>
      <c r="C1410">
        <v>167</v>
      </c>
      <c r="D1410" t="s">
        <v>4012</v>
      </c>
      <c r="E1410" t="s">
        <v>4013</v>
      </c>
      <c r="F1410">
        <v>996</v>
      </c>
      <c r="G1410">
        <v>17</v>
      </c>
      <c r="H1410">
        <v>45195069</v>
      </c>
      <c r="I1410">
        <v>45266788</v>
      </c>
      <c r="J1410">
        <v>0.48667320200000003</v>
      </c>
      <c r="K1410">
        <v>-0.78714325600000001</v>
      </c>
      <c r="L1410">
        <v>0</v>
      </c>
      <c r="M1410">
        <v>0</v>
      </c>
      <c r="N1410">
        <v>0</v>
      </c>
      <c r="O1410" t="s">
        <v>55</v>
      </c>
      <c r="P1410" t="s">
        <v>55</v>
      </c>
      <c r="Q1410">
        <v>0</v>
      </c>
      <c r="R1410" t="s">
        <v>55</v>
      </c>
      <c r="S1410" t="s">
        <v>56</v>
      </c>
      <c r="T1410">
        <v>10</v>
      </c>
      <c r="U1410" t="s">
        <v>1197</v>
      </c>
      <c r="V1410" s="1">
        <v>4.3000000000000001E-8</v>
      </c>
      <c r="W1410" t="s">
        <v>4007</v>
      </c>
      <c r="X1410">
        <v>0.34770000000000001</v>
      </c>
    </row>
    <row r="1411" spans="2:25" x14ac:dyDescent="0.2">
      <c r="B1411" t="s">
        <v>11700</v>
      </c>
      <c r="C1411">
        <v>167</v>
      </c>
      <c r="D1411" t="s">
        <v>4014</v>
      </c>
      <c r="E1411" t="s">
        <v>4015</v>
      </c>
      <c r="F1411">
        <v>4635</v>
      </c>
      <c r="G1411">
        <v>17</v>
      </c>
      <c r="H1411">
        <v>45277812</v>
      </c>
      <c r="I1411">
        <v>45301045</v>
      </c>
      <c r="J1411">
        <v>1.75625E-4</v>
      </c>
      <c r="K1411">
        <v>-0.33374015800000001</v>
      </c>
      <c r="L1411">
        <v>0</v>
      </c>
      <c r="M1411">
        <v>0</v>
      </c>
      <c r="N1411">
        <v>0</v>
      </c>
      <c r="O1411" t="s">
        <v>55</v>
      </c>
      <c r="P1411" t="s">
        <v>55</v>
      </c>
      <c r="Q1411">
        <v>0</v>
      </c>
      <c r="R1411" t="s">
        <v>55</v>
      </c>
      <c r="S1411" t="s">
        <v>56</v>
      </c>
      <c r="T1411">
        <v>11</v>
      </c>
      <c r="U1411" t="s">
        <v>4016</v>
      </c>
      <c r="V1411" s="1">
        <v>4.3000000000000001E-8</v>
      </c>
      <c r="W1411" t="s">
        <v>4007</v>
      </c>
      <c r="X1411">
        <v>0.51549999999999996</v>
      </c>
      <c r="Y1411" t="s">
        <v>17992</v>
      </c>
    </row>
    <row r="1412" spans="2:25" x14ac:dyDescent="0.2">
      <c r="B1412" t="s">
        <v>11700</v>
      </c>
      <c r="C1412">
        <v>167</v>
      </c>
      <c r="D1412" t="s">
        <v>4017</v>
      </c>
      <c r="E1412" t="s">
        <v>4018</v>
      </c>
      <c r="F1412">
        <v>3690</v>
      </c>
      <c r="G1412">
        <v>17</v>
      </c>
      <c r="H1412">
        <v>45331212</v>
      </c>
      <c r="I1412">
        <v>45421658</v>
      </c>
      <c r="J1412">
        <v>0.14169954500000001</v>
      </c>
      <c r="K1412">
        <v>-0.21470934</v>
      </c>
      <c r="L1412">
        <v>12</v>
      </c>
      <c r="M1412">
        <v>7.2530000000000001</v>
      </c>
      <c r="N1412">
        <v>9</v>
      </c>
      <c r="O1412">
        <v>1.97956E-4</v>
      </c>
      <c r="P1412" s="1">
        <v>2.1600000000000001E-14</v>
      </c>
      <c r="Q1412">
        <v>2</v>
      </c>
      <c r="R1412" t="s">
        <v>4019</v>
      </c>
      <c r="S1412" t="s">
        <v>56</v>
      </c>
      <c r="T1412">
        <v>9</v>
      </c>
      <c r="U1412" t="s">
        <v>4020</v>
      </c>
      <c r="V1412" s="1">
        <v>4.3000000000000001E-8</v>
      </c>
      <c r="W1412" t="s">
        <v>4007</v>
      </c>
      <c r="X1412">
        <v>1.0621000000000001E-3</v>
      </c>
      <c r="Y1412" t="s">
        <v>17993</v>
      </c>
    </row>
    <row r="1413" spans="2:25" x14ac:dyDescent="0.2">
      <c r="B1413" t="s">
        <v>11700</v>
      </c>
      <c r="C1413">
        <v>167</v>
      </c>
      <c r="D1413" t="s">
        <v>4017</v>
      </c>
      <c r="E1413" t="s">
        <v>4021</v>
      </c>
      <c r="F1413">
        <v>3690</v>
      </c>
      <c r="G1413">
        <v>17</v>
      </c>
      <c r="H1413">
        <v>45331263</v>
      </c>
      <c r="I1413">
        <v>45421658</v>
      </c>
      <c r="J1413" t="s">
        <v>55</v>
      </c>
      <c r="K1413">
        <v>-0.21470934</v>
      </c>
      <c r="L1413">
        <v>12</v>
      </c>
      <c r="M1413">
        <v>7.2530000000000001</v>
      </c>
      <c r="N1413">
        <v>0</v>
      </c>
      <c r="O1413" t="s">
        <v>55</v>
      </c>
      <c r="P1413" t="s">
        <v>55</v>
      </c>
      <c r="Q1413">
        <v>0</v>
      </c>
      <c r="R1413" t="s">
        <v>55</v>
      </c>
      <c r="S1413" t="s">
        <v>56</v>
      </c>
      <c r="T1413">
        <v>9</v>
      </c>
      <c r="U1413" t="s">
        <v>4020</v>
      </c>
      <c r="V1413" s="1">
        <v>4.3000000000000001E-8</v>
      </c>
      <c r="W1413" t="s">
        <v>4007</v>
      </c>
      <c r="X1413">
        <v>1.0558E-3</v>
      </c>
    </row>
    <row r="1414" spans="2:25" x14ac:dyDescent="0.2">
      <c r="B1414" t="s">
        <v>11700</v>
      </c>
      <c r="C1414">
        <v>167</v>
      </c>
      <c r="D1414" t="s">
        <v>4022</v>
      </c>
      <c r="E1414" t="s">
        <v>4023</v>
      </c>
      <c r="F1414">
        <v>124989</v>
      </c>
      <c r="G1414">
        <v>17</v>
      </c>
      <c r="H1414">
        <v>45400656</v>
      </c>
      <c r="I1414">
        <v>45518678</v>
      </c>
      <c r="J1414" s="1">
        <v>8.2200000000000004E-19</v>
      </c>
      <c r="K1414">
        <v>-0.190444586</v>
      </c>
      <c r="L1414">
        <v>76</v>
      </c>
      <c r="M1414">
        <v>24.5</v>
      </c>
      <c r="N1414">
        <v>268</v>
      </c>
      <c r="O1414" s="1">
        <v>3.0600000000000001E-39</v>
      </c>
      <c r="P1414" s="1">
        <v>2.75E-40</v>
      </c>
      <c r="Q1414">
        <v>42</v>
      </c>
      <c r="R1414" t="s">
        <v>4024</v>
      </c>
      <c r="S1414" t="s">
        <v>56</v>
      </c>
      <c r="T1414">
        <v>9</v>
      </c>
      <c r="U1414" t="s">
        <v>2892</v>
      </c>
      <c r="V1414" s="1">
        <v>4.3000000000000001E-8</v>
      </c>
      <c r="W1414" t="s">
        <v>4007</v>
      </c>
      <c r="X1414" s="1">
        <v>7.0841999999999999E-6</v>
      </c>
    </row>
    <row r="1415" spans="2:25" x14ac:dyDescent="0.2">
      <c r="B1415" t="s">
        <v>11700</v>
      </c>
      <c r="C1415">
        <v>167</v>
      </c>
      <c r="D1415" t="s">
        <v>4025</v>
      </c>
      <c r="E1415" t="s">
        <v>4026</v>
      </c>
      <c r="F1415">
        <v>9520</v>
      </c>
      <c r="G1415">
        <v>17</v>
      </c>
      <c r="H1415">
        <v>45600308</v>
      </c>
      <c r="I1415">
        <v>45700642</v>
      </c>
      <c r="J1415">
        <v>0.99990592</v>
      </c>
      <c r="K1415">
        <v>-0.21017749499999999</v>
      </c>
      <c r="L1415">
        <v>110</v>
      </c>
      <c r="M1415">
        <v>18.739999999999998</v>
      </c>
      <c r="N1415">
        <v>268</v>
      </c>
      <c r="O1415" s="1">
        <v>1.8199999999999999E-17</v>
      </c>
      <c r="P1415" s="1">
        <v>1.9099999999999999E-13</v>
      </c>
      <c r="Q1415">
        <v>29</v>
      </c>
      <c r="R1415" t="s">
        <v>4027</v>
      </c>
      <c r="S1415" t="s">
        <v>56</v>
      </c>
      <c r="T1415">
        <v>2</v>
      </c>
      <c r="U1415" t="s">
        <v>2684</v>
      </c>
      <c r="V1415" s="1">
        <v>4.3000000000000001E-8</v>
      </c>
      <c r="W1415" t="s">
        <v>4007</v>
      </c>
      <c r="X1415" s="1">
        <v>1.5139E-6</v>
      </c>
    </row>
    <row r="1416" spans="2:25" x14ac:dyDescent="0.2">
      <c r="B1416" t="s">
        <v>11700</v>
      </c>
      <c r="C1416">
        <v>167</v>
      </c>
      <c r="D1416" t="s">
        <v>4028</v>
      </c>
      <c r="E1416" t="s">
        <v>4029</v>
      </c>
      <c r="F1416">
        <v>3837</v>
      </c>
      <c r="G1416">
        <v>17</v>
      </c>
      <c r="H1416">
        <v>45726842</v>
      </c>
      <c r="I1416">
        <v>45762871</v>
      </c>
      <c r="J1416">
        <v>0.99999432799999999</v>
      </c>
      <c r="K1416">
        <v>-0.51792707100000002</v>
      </c>
      <c r="L1416">
        <v>38</v>
      </c>
      <c r="M1416">
        <v>21.3</v>
      </c>
      <c r="N1416">
        <v>268</v>
      </c>
      <c r="O1416" s="1">
        <v>3.3099999999999999E-8</v>
      </c>
      <c r="P1416" s="1">
        <v>5.7500000000000002E-5</v>
      </c>
      <c r="Q1416">
        <v>4</v>
      </c>
      <c r="R1416" t="s">
        <v>4030</v>
      </c>
      <c r="S1416" t="s">
        <v>56</v>
      </c>
      <c r="T1416">
        <v>10</v>
      </c>
      <c r="U1416" t="s">
        <v>1197</v>
      </c>
      <c r="V1416" s="1">
        <v>4.3000000000000001E-8</v>
      </c>
      <c r="W1416" t="s">
        <v>4007</v>
      </c>
      <c r="X1416" s="1">
        <v>2.0024E-7</v>
      </c>
    </row>
    <row r="1417" spans="2:25" x14ac:dyDescent="0.2">
      <c r="B1417" t="s">
        <v>11700</v>
      </c>
      <c r="C1417">
        <v>167</v>
      </c>
      <c r="D1417" t="s">
        <v>4031</v>
      </c>
      <c r="E1417" t="s">
        <v>4032</v>
      </c>
      <c r="F1417">
        <v>9755</v>
      </c>
      <c r="G1417">
        <v>17</v>
      </c>
      <c r="H1417">
        <v>45771447</v>
      </c>
      <c r="I1417">
        <v>45789416</v>
      </c>
      <c r="J1417">
        <v>3.8377766000000001E-2</v>
      </c>
      <c r="K1417">
        <v>-1.546187862</v>
      </c>
      <c r="L1417">
        <v>10</v>
      </c>
      <c r="M1417">
        <v>21.3</v>
      </c>
      <c r="N1417">
        <v>268</v>
      </c>
      <c r="O1417" s="1">
        <v>2.84E-87</v>
      </c>
      <c r="P1417" s="1">
        <v>9.2899999999999995E-87</v>
      </c>
      <c r="Q1417">
        <v>37</v>
      </c>
      <c r="R1417" t="s">
        <v>4033</v>
      </c>
      <c r="S1417" t="s">
        <v>56</v>
      </c>
      <c r="T1417">
        <v>7</v>
      </c>
      <c r="U1417" t="s">
        <v>4034</v>
      </c>
      <c r="V1417" s="1">
        <v>4.3000000000000001E-8</v>
      </c>
      <c r="W1417" t="s">
        <v>4007</v>
      </c>
      <c r="X1417">
        <v>2.2881E-4</v>
      </c>
    </row>
    <row r="1418" spans="2:25" x14ac:dyDescent="0.2">
      <c r="B1418" t="s">
        <v>11700</v>
      </c>
      <c r="C1418">
        <v>167</v>
      </c>
      <c r="D1418" t="s">
        <v>4035</v>
      </c>
      <c r="E1418" t="s">
        <v>4036</v>
      </c>
      <c r="F1418">
        <v>30009</v>
      </c>
      <c r="G1418">
        <v>17</v>
      </c>
      <c r="H1418">
        <v>45810610</v>
      </c>
      <c r="I1418">
        <v>45823485</v>
      </c>
      <c r="J1418">
        <v>0.96324265099999995</v>
      </c>
      <c r="K1418">
        <v>8.3150474000000002E-2</v>
      </c>
      <c r="L1418">
        <v>0</v>
      </c>
      <c r="M1418">
        <v>0</v>
      </c>
      <c r="N1418">
        <v>0</v>
      </c>
      <c r="O1418" t="s">
        <v>55</v>
      </c>
      <c r="P1418" t="s">
        <v>55</v>
      </c>
      <c r="Q1418">
        <v>0</v>
      </c>
      <c r="R1418" t="s">
        <v>55</v>
      </c>
      <c r="S1418" t="s">
        <v>56</v>
      </c>
      <c r="T1418">
        <v>7</v>
      </c>
      <c r="U1418" t="s">
        <v>1839</v>
      </c>
      <c r="V1418" s="1">
        <v>5.8999999999999999E-8</v>
      </c>
      <c r="W1418" t="s">
        <v>4007</v>
      </c>
      <c r="X1418">
        <v>0.31586999999999998</v>
      </c>
      <c r="Y1418" t="s">
        <v>17994</v>
      </c>
    </row>
    <row r="1419" spans="2:25" x14ac:dyDescent="0.2">
      <c r="B1419" t="s">
        <v>11700</v>
      </c>
      <c r="C1419">
        <v>167</v>
      </c>
      <c r="D1419" t="s">
        <v>4037</v>
      </c>
      <c r="E1419" t="s">
        <v>4038</v>
      </c>
      <c r="F1419">
        <v>114881</v>
      </c>
      <c r="G1419">
        <v>17</v>
      </c>
      <c r="H1419">
        <v>45884738</v>
      </c>
      <c r="I1419">
        <v>45899200</v>
      </c>
      <c r="J1419">
        <v>0.18160538000000001</v>
      </c>
      <c r="K1419">
        <v>0.18370729499999999</v>
      </c>
      <c r="L1419">
        <v>0</v>
      </c>
      <c r="M1419">
        <v>0</v>
      </c>
      <c r="N1419">
        <v>133</v>
      </c>
      <c r="O1419" s="1">
        <v>1.4399999999999999E-5</v>
      </c>
      <c r="P1419" s="1">
        <v>1.39E-9</v>
      </c>
      <c r="Q1419">
        <v>1</v>
      </c>
      <c r="R1419" t="s">
        <v>1344</v>
      </c>
      <c r="S1419" t="s">
        <v>0</v>
      </c>
      <c r="T1419">
        <v>0</v>
      </c>
      <c r="U1419" t="s">
        <v>55</v>
      </c>
      <c r="V1419" s="1">
        <v>1.9E-6</v>
      </c>
      <c r="W1419" t="s">
        <v>4007</v>
      </c>
      <c r="X1419">
        <v>5.2582000000000002E-3</v>
      </c>
    </row>
    <row r="1420" spans="2:25" x14ac:dyDescent="0.2">
      <c r="B1420" t="s">
        <v>11700</v>
      </c>
      <c r="C1420">
        <v>167</v>
      </c>
      <c r="D1420" t="s">
        <v>4039</v>
      </c>
      <c r="E1420" t="s">
        <v>4040</v>
      </c>
      <c r="F1420">
        <v>124995</v>
      </c>
      <c r="G1420">
        <v>17</v>
      </c>
      <c r="H1420">
        <v>45900638</v>
      </c>
      <c r="I1420">
        <v>45908900</v>
      </c>
      <c r="J1420">
        <v>0.28889135100000002</v>
      </c>
      <c r="K1420">
        <v>1.4143941250000001</v>
      </c>
      <c r="L1420">
        <v>0</v>
      </c>
      <c r="M1420">
        <v>0</v>
      </c>
      <c r="N1420">
        <v>0</v>
      </c>
      <c r="O1420" t="s">
        <v>55</v>
      </c>
      <c r="P1420" t="s">
        <v>55</v>
      </c>
      <c r="Q1420">
        <v>0</v>
      </c>
      <c r="R1420" t="s">
        <v>55</v>
      </c>
      <c r="S1420" t="s">
        <v>56</v>
      </c>
      <c r="T1420">
        <v>1</v>
      </c>
      <c r="U1420" t="s">
        <v>71</v>
      </c>
      <c r="V1420" s="1">
        <v>6.2999999999999995E-8</v>
      </c>
      <c r="W1420" t="s">
        <v>4007</v>
      </c>
      <c r="X1420">
        <v>5.0509999999999999E-3</v>
      </c>
    </row>
    <row r="1421" spans="2:25" x14ac:dyDescent="0.2">
      <c r="B1421" t="s">
        <v>11700</v>
      </c>
      <c r="C1421">
        <v>167</v>
      </c>
      <c r="D1421" t="s">
        <v>4041</v>
      </c>
      <c r="E1421" t="s">
        <v>4042</v>
      </c>
      <c r="F1421">
        <v>90506</v>
      </c>
      <c r="G1421">
        <v>17</v>
      </c>
      <c r="H1421">
        <v>45908993</v>
      </c>
      <c r="I1421">
        <v>45915079</v>
      </c>
      <c r="J1421">
        <v>1.3543299999999999E-4</v>
      </c>
      <c r="K1421">
        <v>-0.757958927</v>
      </c>
      <c r="L1421">
        <v>0</v>
      </c>
      <c r="M1421">
        <v>0</v>
      </c>
      <c r="N1421">
        <v>0</v>
      </c>
      <c r="O1421" t="s">
        <v>55</v>
      </c>
      <c r="P1421" t="s">
        <v>55</v>
      </c>
      <c r="Q1421">
        <v>0</v>
      </c>
      <c r="R1421" t="s">
        <v>55</v>
      </c>
      <c r="S1421" t="s">
        <v>56</v>
      </c>
      <c r="T1421">
        <v>1</v>
      </c>
      <c r="U1421" t="s">
        <v>71</v>
      </c>
      <c r="V1421" s="1">
        <v>6.2999999999999995E-8</v>
      </c>
      <c r="W1421" t="s">
        <v>4007</v>
      </c>
      <c r="X1421">
        <v>1.3875000000000001E-3</v>
      </c>
    </row>
    <row r="1422" spans="2:25" x14ac:dyDescent="0.2">
      <c r="B1422" t="s">
        <v>11700</v>
      </c>
      <c r="C1422">
        <v>167</v>
      </c>
      <c r="D1422" t="s">
        <v>4043</v>
      </c>
      <c r="E1422" t="s">
        <v>4044</v>
      </c>
      <c r="F1422">
        <v>90507</v>
      </c>
      <c r="G1422">
        <v>17</v>
      </c>
      <c r="H1422">
        <v>45915058</v>
      </c>
      <c r="I1422">
        <v>45918699</v>
      </c>
      <c r="J1422" s="1">
        <v>6.5600000000000005E-7</v>
      </c>
      <c r="K1422">
        <v>-0.29971410100000001</v>
      </c>
      <c r="L1422">
        <v>0</v>
      </c>
      <c r="M1422">
        <v>0</v>
      </c>
      <c r="N1422">
        <v>265</v>
      </c>
      <c r="O1422" s="1">
        <v>7.37E-7</v>
      </c>
      <c r="P1422" s="1">
        <v>6.9700000000000002E-59</v>
      </c>
      <c r="Q1422">
        <v>12</v>
      </c>
      <c r="R1422" t="s">
        <v>4045</v>
      </c>
      <c r="S1422" t="s">
        <v>0</v>
      </c>
      <c r="T1422">
        <v>0</v>
      </c>
      <c r="U1422" t="s">
        <v>55</v>
      </c>
      <c r="V1422" s="1">
        <v>4.3000000000000001E-8</v>
      </c>
      <c r="W1422" t="s">
        <v>4007</v>
      </c>
      <c r="X1422">
        <v>2.3175999999999999E-2</v>
      </c>
    </row>
    <row r="1423" spans="2:25" x14ac:dyDescent="0.2">
      <c r="B1423" t="s">
        <v>11700</v>
      </c>
      <c r="C1423">
        <v>167</v>
      </c>
      <c r="D1423" t="s">
        <v>4046</v>
      </c>
      <c r="E1423" t="s">
        <v>4047</v>
      </c>
      <c r="F1423">
        <v>80320</v>
      </c>
      <c r="G1423">
        <v>17</v>
      </c>
      <c r="H1423">
        <v>45922279</v>
      </c>
      <c r="I1423">
        <v>45933240</v>
      </c>
      <c r="J1423">
        <v>2.2947565999999999E-2</v>
      </c>
      <c r="K1423">
        <v>-1.129577219</v>
      </c>
      <c r="L1423">
        <v>0</v>
      </c>
      <c r="M1423">
        <v>0</v>
      </c>
      <c r="N1423">
        <v>0</v>
      </c>
      <c r="O1423" t="s">
        <v>55</v>
      </c>
      <c r="P1423" t="s">
        <v>55</v>
      </c>
      <c r="Q1423">
        <v>0</v>
      </c>
      <c r="R1423" t="s">
        <v>55</v>
      </c>
      <c r="S1423" t="s">
        <v>56</v>
      </c>
      <c r="T1423">
        <v>8</v>
      </c>
      <c r="U1423" t="s">
        <v>1947</v>
      </c>
      <c r="V1423" s="1">
        <v>4.3000000000000001E-8</v>
      </c>
      <c r="W1423" t="s">
        <v>4007</v>
      </c>
      <c r="X1423">
        <v>1.6702999999999999E-2</v>
      </c>
    </row>
    <row r="1424" spans="2:25" x14ac:dyDescent="0.2">
      <c r="B1424" t="s">
        <v>11700</v>
      </c>
      <c r="C1424">
        <v>167</v>
      </c>
      <c r="D1424" t="s">
        <v>4048</v>
      </c>
      <c r="E1424" t="s">
        <v>4049</v>
      </c>
      <c r="F1424">
        <v>55163</v>
      </c>
      <c r="G1424">
        <v>17</v>
      </c>
      <c r="H1424">
        <v>46018872</v>
      </c>
      <c r="I1424">
        <v>46025654</v>
      </c>
      <c r="J1424" s="1">
        <v>3.7200000000000003E-5</v>
      </c>
      <c r="K1424">
        <v>0.17934999600000001</v>
      </c>
      <c r="L1424">
        <v>0</v>
      </c>
      <c r="M1424">
        <v>0</v>
      </c>
      <c r="N1424">
        <v>0</v>
      </c>
      <c r="O1424" t="s">
        <v>55</v>
      </c>
      <c r="P1424" t="s">
        <v>55</v>
      </c>
      <c r="Q1424">
        <v>0</v>
      </c>
      <c r="R1424" t="s">
        <v>55</v>
      </c>
      <c r="S1424" t="s">
        <v>56</v>
      </c>
      <c r="T1424">
        <v>4</v>
      </c>
      <c r="U1424" t="s">
        <v>546</v>
      </c>
      <c r="V1424" s="1">
        <v>1.6E-7</v>
      </c>
      <c r="W1424" t="s">
        <v>4007</v>
      </c>
      <c r="X1424">
        <v>6.1863E-4</v>
      </c>
      <c r="Y1424" t="s">
        <v>17995</v>
      </c>
    </row>
    <row r="1425" spans="2:24" x14ac:dyDescent="0.2">
      <c r="B1425" t="s">
        <v>11700</v>
      </c>
      <c r="C1425">
        <v>167</v>
      </c>
      <c r="D1425" t="s">
        <v>4050</v>
      </c>
      <c r="E1425" t="s">
        <v>4051</v>
      </c>
      <c r="F1425">
        <v>79170</v>
      </c>
      <c r="G1425">
        <v>17</v>
      </c>
      <c r="H1425">
        <v>46029333</v>
      </c>
      <c r="I1425">
        <v>46035244</v>
      </c>
      <c r="J1425">
        <v>0.48124695099999998</v>
      </c>
      <c r="K1425">
        <v>0.30326334599999999</v>
      </c>
      <c r="L1425">
        <v>0</v>
      </c>
      <c r="M1425">
        <v>0</v>
      </c>
      <c r="N1425">
        <v>0</v>
      </c>
      <c r="O1425" t="s">
        <v>55</v>
      </c>
      <c r="P1425" t="s">
        <v>55</v>
      </c>
      <c r="Q1425">
        <v>0</v>
      </c>
      <c r="R1425" t="s">
        <v>55</v>
      </c>
      <c r="S1425" t="s">
        <v>56</v>
      </c>
      <c r="T1425">
        <v>4</v>
      </c>
      <c r="U1425" t="s">
        <v>546</v>
      </c>
      <c r="V1425" s="1">
        <v>1.6999999999999999E-7</v>
      </c>
      <c r="W1425" t="s">
        <v>4007</v>
      </c>
      <c r="X1425">
        <v>0.12447</v>
      </c>
    </row>
    <row r="1426" spans="2:24" x14ac:dyDescent="0.2">
      <c r="B1426" t="s">
        <v>11700</v>
      </c>
      <c r="C1426">
        <v>167</v>
      </c>
      <c r="D1426" t="s">
        <v>4052</v>
      </c>
      <c r="E1426" t="s">
        <v>4053</v>
      </c>
      <c r="F1426">
        <v>80279</v>
      </c>
      <c r="G1426">
        <v>17</v>
      </c>
      <c r="H1426">
        <v>46045176</v>
      </c>
      <c r="I1426">
        <v>46059140</v>
      </c>
      <c r="J1426" s="1">
        <v>2.8700000000000001E-12</v>
      </c>
      <c r="K1426">
        <v>0.44097784499999998</v>
      </c>
      <c r="L1426">
        <v>0</v>
      </c>
      <c r="M1426">
        <v>0</v>
      </c>
      <c r="N1426">
        <v>1</v>
      </c>
      <c r="O1426">
        <v>1.07298E-4</v>
      </c>
      <c r="P1426" s="1">
        <v>6.7100000000000002E-9</v>
      </c>
      <c r="Q1426">
        <v>1</v>
      </c>
      <c r="R1426" t="s">
        <v>2591</v>
      </c>
      <c r="S1426" t="s">
        <v>56</v>
      </c>
      <c r="T1426">
        <v>3</v>
      </c>
      <c r="U1426" t="s">
        <v>4054</v>
      </c>
      <c r="V1426" s="1">
        <v>4.7999999999999996E-7</v>
      </c>
      <c r="W1426" t="s">
        <v>4007</v>
      </c>
      <c r="X1426">
        <v>0.12077</v>
      </c>
    </row>
    <row r="1427" spans="2:24" x14ac:dyDescent="0.2">
      <c r="B1427" t="s">
        <v>11700</v>
      </c>
      <c r="C1427">
        <v>167</v>
      </c>
      <c r="D1427" t="s">
        <v>4055</v>
      </c>
      <c r="E1427" t="s">
        <v>4056</v>
      </c>
      <c r="F1427">
        <v>4779</v>
      </c>
      <c r="G1427">
        <v>17</v>
      </c>
      <c r="H1427">
        <v>46125691</v>
      </c>
      <c r="I1427">
        <v>46138849</v>
      </c>
      <c r="J1427">
        <v>0.99812394900000001</v>
      </c>
      <c r="K1427">
        <v>-0.89348471799999996</v>
      </c>
      <c r="L1427">
        <v>0</v>
      </c>
      <c r="M1427">
        <v>0</v>
      </c>
      <c r="N1427">
        <v>1</v>
      </c>
      <c r="O1427" s="1">
        <v>3.82E-5</v>
      </c>
      <c r="P1427" s="1">
        <v>7.08E-5</v>
      </c>
      <c r="Q1427">
        <v>1</v>
      </c>
      <c r="R1427" t="s">
        <v>715</v>
      </c>
      <c r="S1427" t="s">
        <v>0</v>
      </c>
      <c r="T1427">
        <v>0</v>
      </c>
      <c r="U1427" t="s">
        <v>55</v>
      </c>
      <c r="V1427" t="s">
        <v>55</v>
      </c>
      <c r="W1427" t="s">
        <v>4007</v>
      </c>
      <c r="X1427">
        <v>2.1798E-4</v>
      </c>
    </row>
    <row r="1428" spans="2:24" x14ac:dyDescent="0.2">
      <c r="B1428" t="s">
        <v>11700</v>
      </c>
      <c r="C1428">
        <v>167</v>
      </c>
      <c r="D1428" t="s">
        <v>4057</v>
      </c>
      <c r="E1428" t="s">
        <v>4058</v>
      </c>
      <c r="F1428">
        <v>3213</v>
      </c>
      <c r="G1428">
        <v>17</v>
      </c>
      <c r="H1428">
        <v>46626232</v>
      </c>
      <c r="I1428">
        <v>46682274</v>
      </c>
      <c r="J1428">
        <v>0.61099326499999995</v>
      </c>
      <c r="K1428">
        <v>-1.0206974289999999</v>
      </c>
      <c r="L1428">
        <v>0</v>
      </c>
      <c r="M1428">
        <v>0</v>
      </c>
      <c r="N1428">
        <v>0</v>
      </c>
      <c r="O1428" t="s">
        <v>55</v>
      </c>
      <c r="P1428" t="s">
        <v>55</v>
      </c>
      <c r="Q1428">
        <v>0</v>
      </c>
      <c r="R1428" t="s">
        <v>55</v>
      </c>
      <c r="S1428" t="s">
        <v>56</v>
      </c>
      <c r="T1428">
        <v>1</v>
      </c>
      <c r="U1428" t="s">
        <v>245</v>
      </c>
      <c r="V1428" s="1">
        <v>4.7999999999999996E-7</v>
      </c>
      <c r="W1428" t="s">
        <v>4007</v>
      </c>
      <c r="X1428">
        <v>0.29554999999999998</v>
      </c>
    </row>
    <row r="1429" spans="2:24" x14ac:dyDescent="0.2">
      <c r="B1429" t="s">
        <v>11700</v>
      </c>
      <c r="C1429">
        <v>167</v>
      </c>
      <c r="D1429" t="s">
        <v>4059</v>
      </c>
      <c r="E1429" t="s">
        <v>4060</v>
      </c>
      <c r="F1429">
        <v>3216</v>
      </c>
      <c r="G1429">
        <v>17</v>
      </c>
      <c r="H1429">
        <v>46671639</v>
      </c>
      <c r="I1429">
        <v>46682354</v>
      </c>
      <c r="J1429">
        <v>9.5834070000000004E-3</v>
      </c>
      <c r="K1429">
        <v>-1.6604332999999999E-2</v>
      </c>
      <c r="L1429">
        <v>0</v>
      </c>
      <c r="M1429">
        <v>0</v>
      </c>
      <c r="N1429">
        <v>0</v>
      </c>
      <c r="O1429" t="s">
        <v>55</v>
      </c>
      <c r="P1429" t="s">
        <v>55</v>
      </c>
      <c r="Q1429">
        <v>0</v>
      </c>
      <c r="R1429" t="s">
        <v>55</v>
      </c>
      <c r="S1429" t="s">
        <v>56</v>
      </c>
      <c r="T1429">
        <v>1</v>
      </c>
      <c r="U1429" t="s">
        <v>245</v>
      </c>
      <c r="V1429" s="1">
        <v>4.7999999999999996E-7</v>
      </c>
      <c r="W1429" t="s">
        <v>4007</v>
      </c>
      <c r="X1429">
        <v>0.24417</v>
      </c>
    </row>
    <row r="1430" spans="2:24" x14ac:dyDescent="0.2">
      <c r="B1430" t="s">
        <v>11700</v>
      </c>
      <c r="C1430">
        <v>167</v>
      </c>
      <c r="D1430" t="s">
        <v>4061</v>
      </c>
      <c r="E1430" t="s">
        <v>4062</v>
      </c>
      <c r="F1430">
        <v>3217</v>
      </c>
      <c r="G1430">
        <v>17</v>
      </c>
      <c r="H1430">
        <v>46684594</v>
      </c>
      <c r="I1430">
        <v>46710934</v>
      </c>
      <c r="J1430">
        <v>7.5963910000000001E-3</v>
      </c>
      <c r="K1430">
        <v>-0.37618920099999997</v>
      </c>
      <c r="L1430">
        <v>0</v>
      </c>
      <c r="M1430">
        <v>0</v>
      </c>
      <c r="N1430">
        <v>0</v>
      </c>
      <c r="O1430" t="s">
        <v>55</v>
      </c>
      <c r="P1430" t="s">
        <v>55</v>
      </c>
      <c r="Q1430">
        <v>0</v>
      </c>
      <c r="R1430" t="s">
        <v>55</v>
      </c>
      <c r="S1430" t="s">
        <v>56</v>
      </c>
      <c r="T1430">
        <v>1</v>
      </c>
      <c r="U1430" t="s">
        <v>245</v>
      </c>
      <c r="V1430" s="1">
        <v>4.7999999999999996E-7</v>
      </c>
      <c r="W1430" t="s">
        <v>4007</v>
      </c>
      <c r="X1430">
        <v>0.47405000000000003</v>
      </c>
    </row>
    <row r="1431" spans="2:24" x14ac:dyDescent="0.2">
      <c r="B1431" t="s">
        <v>11700</v>
      </c>
      <c r="C1431">
        <v>167</v>
      </c>
      <c r="D1431" t="s">
        <v>4063</v>
      </c>
      <c r="E1431" t="s">
        <v>4064</v>
      </c>
      <c r="F1431">
        <v>3218</v>
      </c>
      <c r="G1431">
        <v>17</v>
      </c>
      <c r="H1431">
        <v>46688739</v>
      </c>
      <c r="I1431">
        <v>46692478</v>
      </c>
      <c r="J1431">
        <v>0.444768418</v>
      </c>
      <c r="K1431" t="s">
        <v>55</v>
      </c>
      <c r="L1431">
        <v>0</v>
      </c>
      <c r="M1431">
        <v>0</v>
      </c>
      <c r="N1431">
        <v>0</v>
      </c>
      <c r="O1431" t="s">
        <v>55</v>
      </c>
      <c r="P1431" t="s">
        <v>55</v>
      </c>
      <c r="Q1431">
        <v>0</v>
      </c>
      <c r="R1431" t="s">
        <v>55</v>
      </c>
      <c r="S1431" t="s">
        <v>56</v>
      </c>
      <c r="T1431">
        <v>1</v>
      </c>
      <c r="U1431" t="s">
        <v>245</v>
      </c>
      <c r="V1431" s="1">
        <v>4.7999999999999996E-7</v>
      </c>
      <c r="W1431" t="s">
        <v>4007</v>
      </c>
      <c r="X1431">
        <v>0.52059999999999995</v>
      </c>
    </row>
    <row r="1432" spans="2:24" x14ac:dyDescent="0.2">
      <c r="B1432" t="s">
        <v>11700</v>
      </c>
      <c r="C1432">
        <v>167</v>
      </c>
      <c r="D1432" t="s">
        <v>4065</v>
      </c>
      <c r="E1432" t="s">
        <v>4066</v>
      </c>
      <c r="F1432">
        <v>3219</v>
      </c>
      <c r="G1432">
        <v>17</v>
      </c>
      <c r="H1432">
        <v>46698518</v>
      </c>
      <c r="I1432">
        <v>46703839</v>
      </c>
      <c r="J1432">
        <v>0.101637476</v>
      </c>
      <c r="K1432">
        <v>0.72463007000000002</v>
      </c>
      <c r="L1432">
        <v>0</v>
      </c>
      <c r="M1432">
        <v>0</v>
      </c>
      <c r="N1432">
        <v>0</v>
      </c>
      <c r="O1432" t="s">
        <v>55</v>
      </c>
      <c r="P1432" t="s">
        <v>55</v>
      </c>
      <c r="Q1432">
        <v>0</v>
      </c>
      <c r="R1432" t="s">
        <v>55</v>
      </c>
      <c r="S1432" t="s">
        <v>56</v>
      </c>
      <c r="T1432">
        <v>1</v>
      </c>
      <c r="U1432" t="s">
        <v>245</v>
      </c>
      <c r="V1432" s="1">
        <v>4.7999999999999996E-7</v>
      </c>
      <c r="W1432" t="s">
        <v>4007</v>
      </c>
      <c r="X1432">
        <v>0.44429999999999997</v>
      </c>
    </row>
    <row r="1433" spans="2:24" x14ac:dyDescent="0.2">
      <c r="B1433" t="s">
        <v>11700</v>
      </c>
      <c r="C1433">
        <v>167</v>
      </c>
      <c r="D1433" t="s">
        <v>4067</v>
      </c>
      <c r="E1433" t="s">
        <v>4068</v>
      </c>
      <c r="F1433">
        <v>124872</v>
      </c>
      <c r="G1433">
        <v>17</v>
      </c>
      <c r="H1433">
        <v>47209822</v>
      </c>
      <c r="I1433">
        <v>47247351</v>
      </c>
      <c r="J1433" s="1">
        <v>9.64E-7</v>
      </c>
      <c r="K1433">
        <v>-0.518246922</v>
      </c>
      <c r="L1433">
        <v>0</v>
      </c>
      <c r="M1433">
        <v>0</v>
      </c>
      <c r="N1433">
        <v>0</v>
      </c>
      <c r="O1433" t="s">
        <v>55</v>
      </c>
      <c r="P1433" t="s">
        <v>55</v>
      </c>
      <c r="Q1433">
        <v>0</v>
      </c>
      <c r="R1433" t="s">
        <v>55</v>
      </c>
      <c r="S1433" t="s">
        <v>56</v>
      </c>
      <c r="T1433">
        <v>1</v>
      </c>
      <c r="U1433" t="s">
        <v>106</v>
      </c>
      <c r="V1433" s="1">
        <v>4.3000000000000001E-8</v>
      </c>
      <c r="W1433" t="s">
        <v>4007</v>
      </c>
      <c r="X1433">
        <v>6.9689000000000001E-2</v>
      </c>
    </row>
    <row r="1434" spans="2:24" x14ac:dyDescent="0.2">
      <c r="B1434" t="s">
        <v>11700</v>
      </c>
      <c r="C1434">
        <v>168</v>
      </c>
      <c r="D1434" t="s">
        <v>4140</v>
      </c>
      <c r="E1434" t="s">
        <v>4141</v>
      </c>
      <c r="F1434">
        <v>8932</v>
      </c>
      <c r="G1434">
        <v>18</v>
      </c>
      <c r="H1434">
        <v>51679079</v>
      </c>
      <c r="I1434">
        <v>51751158</v>
      </c>
      <c r="J1434">
        <v>0.98931001799999996</v>
      </c>
      <c r="K1434">
        <v>-0.58155848200000004</v>
      </c>
      <c r="L1434">
        <v>0</v>
      </c>
      <c r="M1434">
        <v>0</v>
      </c>
      <c r="N1434">
        <v>0</v>
      </c>
      <c r="O1434" t="s">
        <v>55</v>
      </c>
      <c r="P1434" t="s">
        <v>55</v>
      </c>
      <c r="Q1434">
        <v>0</v>
      </c>
      <c r="R1434" t="s">
        <v>55</v>
      </c>
      <c r="S1434" t="s">
        <v>56</v>
      </c>
      <c r="T1434">
        <v>1</v>
      </c>
      <c r="U1434" t="s">
        <v>2511</v>
      </c>
      <c r="V1434" s="1">
        <v>2.9999999999999998E-15</v>
      </c>
      <c r="W1434" t="s">
        <v>4142</v>
      </c>
      <c r="X1434">
        <v>0.28392000000000001</v>
      </c>
    </row>
    <row r="1435" spans="2:24" x14ac:dyDescent="0.2">
      <c r="B1435" t="s">
        <v>11700</v>
      </c>
      <c r="C1435">
        <v>168</v>
      </c>
      <c r="D1435" t="s">
        <v>4143</v>
      </c>
      <c r="E1435" t="s">
        <v>4144</v>
      </c>
      <c r="F1435">
        <v>11201</v>
      </c>
      <c r="G1435">
        <v>18</v>
      </c>
      <c r="H1435">
        <v>51795774</v>
      </c>
      <c r="I1435">
        <v>51847636</v>
      </c>
      <c r="J1435" s="1">
        <v>4.2700000000000004E-9</v>
      </c>
      <c r="K1435">
        <v>-0.85762412099999996</v>
      </c>
      <c r="L1435">
        <v>0</v>
      </c>
      <c r="M1435">
        <v>0</v>
      </c>
      <c r="N1435">
        <v>0</v>
      </c>
      <c r="O1435" t="s">
        <v>55</v>
      </c>
      <c r="P1435" t="s">
        <v>55</v>
      </c>
      <c r="Q1435">
        <v>0</v>
      </c>
      <c r="R1435" t="s">
        <v>55</v>
      </c>
      <c r="S1435" t="s">
        <v>56</v>
      </c>
      <c r="T1435">
        <v>1</v>
      </c>
      <c r="U1435" t="s">
        <v>2511</v>
      </c>
      <c r="V1435" s="1">
        <v>2.9999999999999998E-15</v>
      </c>
      <c r="W1435" t="s">
        <v>4145</v>
      </c>
      <c r="X1435">
        <v>0.10068000000000001</v>
      </c>
    </row>
    <row r="1436" spans="2:24" x14ac:dyDescent="0.2">
      <c r="B1436" t="s">
        <v>11700</v>
      </c>
      <c r="C1436">
        <v>168</v>
      </c>
      <c r="D1436" t="s">
        <v>1413</v>
      </c>
      <c r="E1436" t="s">
        <v>1414</v>
      </c>
      <c r="F1436">
        <v>147323</v>
      </c>
      <c r="G1436">
        <v>18</v>
      </c>
      <c r="H1436">
        <v>51850728</v>
      </c>
      <c r="I1436">
        <v>51884334</v>
      </c>
      <c r="J1436">
        <v>2.6335161999999999E-2</v>
      </c>
      <c r="K1436">
        <v>0.53890160600000003</v>
      </c>
      <c r="L1436">
        <v>0</v>
      </c>
      <c r="M1436">
        <v>0</v>
      </c>
      <c r="N1436">
        <v>0</v>
      </c>
      <c r="O1436" t="s">
        <v>55</v>
      </c>
      <c r="P1436" t="s">
        <v>55</v>
      </c>
      <c r="Q1436">
        <v>0</v>
      </c>
      <c r="R1436" t="s">
        <v>55</v>
      </c>
      <c r="S1436" t="s">
        <v>56</v>
      </c>
      <c r="T1436">
        <v>7</v>
      </c>
      <c r="U1436" t="s">
        <v>4146</v>
      </c>
      <c r="V1436" s="1">
        <v>9.9999999999999998E-20</v>
      </c>
      <c r="W1436" t="s">
        <v>4147</v>
      </c>
      <c r="X1436">
        <v>3.5236000000000003E-2</v>
      </c>
    </row>
    <row r="1437" spans="2:24" x14ac:dyDescent="0.2">
      <c r="B1437" t="s">
        <v>11700</v>
      </c>
      <c r="C1437">
        <v>168</v>
      </c>
      <c r="D1437" t="s">
        <v>1417</v>
      </c>
      <c r="E1437" t="s">
        <v>1418</v>
      </c>
      <c r="F1437">
        <v>162681</v>
      </c>
      <c r="G1437">
        <v>18</v>
      </c>
      <c r="H1437">
        <v>51884287</v>
      </c>
      <c r="I1437">
        <v>51911588</v>
      </c>
      <c r="J1437" s="1">
        <v>6.0100000000000001E-6</v>
      </c>
      <c r="K1437">
        <v>-0.18305914100000001</v>
      </c>
      <c r="L1437">
        <v>0</v>
      </c>
      <c r="M1437">
        <v>0</v>
      </c>
      <c r="N1437">
        <v>0</v>
      </c>
      <c r="O1437" t="s">
        <v>55</v>
      </c>
      <c r="P1437" t="s">
        <v>55</v>
      </c>
      <c r="Q1437">
        <v>0</v>
      </c>
      <c r="R1437" t="s">
        <v>55</v>
      </c>
      <c r="S1437" t="s">
        <v>56</v>
      </c>
      <c r="T1437">
        <v>7</v>
      </c>
      <c r="U1437" t="s">
        <v>4146</v>
      </c>
      <c r="V1437" s="1">
        <v>9.9999999999999998E-20</v>
      </c>
      <c r="W1437" t="s">
        <v>4147</v>
      </c>
      <c r="X1437">
        <v>0.13361000000000001</v>
      </c>
    </row>
    <row r="1438" spans="2:24" x14ac:dyDescent="0.2">
      <c r="B1438" t="s">
        <v>11700</v>
      </c>
      <c r="C1438">
        <v>168</v>
      </c>
      <c r="D1438" t="s">
        <v>4148</v>
      </c>
      <c r="E1438" t="s">
        <v>4149</v>
      </c>
      <c r="F1438">
        <v>284254</v>
      </c>
      <c r="G1438">
        <v>18</v>
      </c>
      <c r="H1438">
        <v>52254988</v>
      </c>
      <c r="I1438">
        <v>52266724</v>
      </c>
      <c r="J1438">
        <v>0.40940293</v>
      </c>
      <c r="K1438">
        <v>-0.31517726600000001</v>
      </c>
      <c r="L1438">
        <v>0</v>
      </c>
      <c r="M1438">
        <v>0</v>
      </c>
      <c r="N1438">
        <v>0</v>
      </c>
      <c r="O1438" t="s">
        <v>55</v>
      </c>
      <c r="P1438" t="s">
        <v>55</v>
      </c>
      <c r="Q1438">
        <v>0</v>
      </c>
      <c r="R1438" t="s">
        <v>55</v>
      </c>
      <c r="S1438" t="s">
        <v>56</v>
      </c>
      <c r="T1438">
        <v>1</v>
      </c>
      <c r="U1438" t="s">
        <v>118</v>
      </c>
      <c r="V1438" s="1">
        <v>6.1999999999999998E-13</v>
      </c>
      <c r="W1438" t="s">
        <v>4150</v>
      </c>
      <c r="X1438">
        <v>0.37010999999999999</v>
      </c>
    </row>
    <row r="1439" spans="2:24" x14ac:dyDescent="0.2">
      <c r="B1439" t="s">
        <v>11700</v>
      </c>
      <c r="C1439">
        <v>168</v>
      </c>
      <c r="D1439" t="s">
        <v>4151</v>
      </c>
      <c r="E1439" t="s">
        <v>4152</v>
      </c>
      <c r="F1439">
        <v>5874</v>
      </c>
      <c r="G1439">
        <v>18</v>
      </c>
      <c r="H1439">
        <v>52385091</v>
      </c>
      <c r="I1439">
        <v>52562747</v>
      </c>
      <c r="J1439">
        <v>0.68730009999999997</v>
      </c>
      <c r="K1439">
        <v>-0.30447945599999998</v>
      </c>
      <c r="L1439">
        <v>0</v>
      </c>
      <c r="M1439">
        <v>0</v>
      </c>
      <c r="N1439">
        <v>0</v>
      </c>
      <c r="O1439" t="s">
        <v>55</v>
      </c>
      <c r="P1439" t="s">
        <v>55</v>
      </c>
      <c r="Q1439">
        <v>0</v>
      </c>
      <c r="R1439" t="s">
        <v>55</v>
      </c>
      <c r="S1439" t="s">
        <v>56</v>
      </c>
      <c r="T1439">
        <v>4</v>
      </c>
      <c r="U1439" t="s">
        <v>205</v>
      </c>
      <c r="V1439" s="1">
        <v>9.9999999999999998E-20</v>
      </c>
      <c r="W1439" t="s">
        <v>4153</v>
      </c>
      <c r="X1439">
        <v>0.64795999999999998</v>
      </c>
    </row>
    <row r="1440" spans="2:24" x14ac:dyDescent="0.2">
      <c r="B1440" t="s">
        <v>11700</v>
      </c>
      <c r="C1440">
        <v>168</v>
      </c>
      <c r="D1440" t="s">
        <v>4154</v>
      </c>
      <c r="E1440" t="s">
        <v>4155</v>
      </c>
      <c r="F1440">
        <v>80323</v>
      </c>
      <c r="G1440">
        <v>18</v>
      </c>
      <c r="H1440">
        <v>52568740</v>
      </c>
      <c r="I1440">
        <v>52626739</v>
      </c>
      <c r="J1440" s="1">
        <v>6.4099999999999998E-7</v>
      </c>
      <c r="K1440">
        <v>-0.94359380000000004</v>
      </c>
      <c r="L1440">
        <v>0</v>
      </c>
      <c r="M1440">
        <v>0</v>
      </c>
      <c r="N1440">
        <v>0</v>
      </c>
      <c r="O1440" t="s">
        <v>55</v>
      </c>
      <c r="P1440" t="s">
        <v>55</v>
      </c>
      <c r="Q1440">
        <v>0</v>
      </c>
      <c r="R1440" t="s">
        <v>55</v>
      </c>
      <c r="S1440" t="s">
        <v>56</v>
      </c>
      <c r="T1440">
        <v>3</v>
      </c>
      <c r="U1440" t="s">
        <v>435</v>
      </c>
      <c r="V1440" s="1">
        <v>6.1999999999999998E-13</v>
      </c>
      <c r="W1440" t="s">
        <v>4150</v>
      </c>
      <c r="X1440">
        <v>0.73318000000000005</v>
      </c>
    </row>
    <row r="1441" spans="2:25" x14ac:dyDescent="0.2">
      <c r="B1441" t="s">
        <v>11700</v>
      </c>
      <c r="C1441">
        <v>168</v>
      </c>
      <c r="D1441" t="s">
        <v>1419</v>
      </c>
      <c r="E1441" t="s">
        <v>1420</v>
      </c>
      <c r="F1441">
        <v>6925</v>
      </c>
      <c r="G1441">
        <v>18</v>
      </c>
      <c r="H1441">
        <v>52889562</v>
      </c>
      <c r="I1441">
        <v>53332018</v>
      </c>
      <c r="J1441">
        <v>0.99986654399999997</v>
      </c>
      <c r="K1441">
        <v>0.443465632</v>
      </c>
      <c r="L1441">
        <v>146</v>
      </c>
      <c r="M1441">
        <v>20.399999999999999</v>
      </c>
      <c r="N1441">
        <v>18</v>
      </c>
      <c r="O1441" s="1">
        <v>6.6000000000000005E-5</v>
      </c>
      <c r="P1441">
        <v>3.93026E-2</v>
      </c>
      <c r="Q1441">
        <v>2</v>
      </c>
      <c r="R1441" t="s">
        <v>1951</v>
      </c>
      <c r="S1441" t="s">
        <v>56</v>
      </c>
      <c r="T1441">
        <v>5</v>
      </c>
      <c r="U1441" t="s">
        <v>220</v>
      </c>
      <c r="V1441" s="1">
        <v>1.7999999999999999E-20</v>
      </c>
      <c r="W1441" t="s">
        <v>4156</v>
      </c>
      <c r="X1441" s="1">
        <v>2.0923000000000001E-13</v>
      </c>
      <c r="Y1441" t="s">
        <v>17805</v>
      </c>
    </row>
    <row r="1442" spans="2:25" x14ac:dyDescent="0.2">
      <c r="B1442" t="s">
        <v>11700</v>
      </c>
      <c r="C1442">
        <v>168</v>
      </c>
      <c r="D1442" t="s">
        <v>1422</v>
      </c>
      <c r="E1442" t="s">
        <v>1423</v>
      </c>
      <c r="F1442">
        <v>9352</v>
      </c>
      <c r="G1442">
        <v>18</v>
      </c>
      <c r="H1442">
        <v>54264439</v>
      </c>
      <c r="I1442">
        <v>54318831</v>
      </c>
      <c r="J1442">
        <v>0.956025974</v>
      </c>
      <c r="K1442">
        <v>1.5185793299999999</v>
      </c>
      <c r="L1442">
        <v>0</v>
      </c>
      <c r="M1442">
        <v>0</v>
      </c>
      <c r="N1442">
        <v>0</v>
      </c>
      <c r="O1442" t="s">
        <v>55</v>
      </c>
      <c r="P1442" t="s">
        <v>55</v>
      </c>
      <c r="Q1442">
        <v>0</v>
      </c>
      <c r="R1442" t="s">
        <v>55</v>
      </c>
      <c r="S1442" t="s">
        <v>56</v>
      </c>
      <c r="T1442">
        <v>12</v>
      </c>
      <c r="U1442" t="s">
        <v>4157</v>
      </c>
      <c r="V1442" s="1">
        <v>1.7999999999999999E-20</v>
      </c>
      <c r="W1442" t="s">
        <v>4158</v>
      </c>
      <c r="X1442">
        <v>0.11991</v>
      </c>
    </row>
    <row r="1443" spans="2:25" x14ac:dyDescent="0.2">
      <c r="B1443" t="s">
        <v>11700</v>
      </c>
      <c r="C1443">
        <v>168</v>
      </c>
      <c r="D1443" t="s">
        <v>1425</v>
      </c>
      <c r="E1443" t="s">
        <v>1426</v>
      </c>
      <c r="F1443">
        <v>23335</v>
      </c>
      <c r="G1443">
        <v>18</v>
      </c>
      <c r="H1443">
        <v>54318574</v>
      </c>
      <c r="I1443">
        <v>54698828</v>
      </c>
      <c r="J1443">
        <v>0.99999998400000001</v>
      </c>
      <c r="K1443">
        <v>1.043163273</v>
      </c>
      <c r="L1443">
        <v>0</v>
      </c>
      <c r="M1443">
        <v>0</v>
      </c>
      <c r="N1443">
        <v>0</v>
      </c>
      <c r="O1443" t="s">
        <v>55</v>
      </c>
      <c r="P1443" t="s">
        <v>55</v>
      </c>
      <c r="Q1443">
        <v>0</v>
      </c>
      <c r="R1443" t="s">
        <v>55</v>
      </c>
      <c r="S1443" t="s">
        <v>56</v>
      </c>
      <c r="T1443">
        <v>12</v>
      </c>
      <c r="U1443" t="s">
        <v>4157</v>
      </c>
      <c r="V1443" s="1">
        <v>1.7999999999999999E-20</v>
      </c>
      <c r="W1443" t="s">
        <v>4158</v>
      </c>
      <c r="X1443">
        <v>0.40489999999999998</v>
      </c>
    </row>
    <row r="1444" spans="2:25" x14ac:dyDescent="0.2">
      <c r="B1444" t="s">
        <v>11700</v>
      </c>
      <c r="C1444">
        <v>168</v>
      </c>
      <c r="D1444" t="s">
        <v>4159</v>
      </c>
      <c r="E1444" t="s">
        <v>4160</v>
      </c>
      <c r="F1444">
        <v>2235</v>
      </c>
      <c r="G1444">
        <v>18</v>
      </c>
      <c r="H1444">
        <v>55215515</v>
      </c>
      <c r="I1444">
        <v>55254004</v>
      </c>
      <c r="J1444">
        <v>0.138946553</v>
      </c>
      <c r="K1444">
        <v>0.37446733599999998</v>
      </c>
      <c r="L1444">
        <v>0</v>
      </c>
      <c r="M1444">
        <v>0</v>
      </c>
      <c r="N1444">
        <v>0</v>
      </c>
      <c r="O1444" t="s">
        <v>55</v>
      </c>
      <c r="P1444" t="s">
        <v>55</v>
      </c>
      <c r="Q1444">
        <v>0</v>
      </c>
      <c r="R1444" t="s">
        <v>55</v>
      </c>
      <c r="S1444" t="s">
        <v>56</v>
      </c>
      <c r="T1444">
        <v>1</v>
      </c>
      <c r="U1444" t="s">
        <v>245</v>
      </c>
      <c r="V1444" s="1">
        <v>3.8999999999999998E-16</v>
      </c>
      <c r="W1444" t="s">
        <v>4161</v>
      </c>
      <c r="X1444">
        <v>0.46525</v>
      </c>
      <c r="Y1444" t="s">
        <v>17996</v>
      </c>
    </row>
    <row r="1445" spans="2:25" x14ac:dyDescent="0.2">
      <c r="B1445" t="s">
        <v>11700</v>
      </c>
      <c r="C1445">
        <v>168</v>
      </c>
      <c r="D1445" t="s">
        <v>4162</v>
      </c>
      <c r="E1445" t="s">
        <v>4163</v>
      </c>
      <c r="F1445">
        <v>4677</v>
      </c>
      <c r="G1445">
        <v>18</v>
      </c>
      <c r="H1445">
        <v>55267888</v>
      </c>
      <c r="I1445">
        <v>55289445</v>
      </c>
      <c r="J1445" s="1">
        <v>3.4799999999999999E-7</v>
      </c>
      <c r="K1445">
        <v>0.43120457099999998</v>
      </c>
      <c r="L1445">
        <v>0</v>
      </c>
      <c r="M1445">
        <v>0</v>
      </c>
      <c r="N1445">
        <v>0</v>
      </c>
      <c r="O1445" t="s">
        <v>55</v>
      </c>
      <c r="P1445" t="s">
        <v>55</v>
      </c>
      <c r="Q1445">
        <v>0</v>
      </c>
      <c r="R1445" t="s">
        <v>55</v>
      </c>
      <c r="S1445" t="s">
        <v>56</v>
      </c>
      <c r="T1445">
        <v>1</v>
      </c>
      <c r="U1445" t="s">
        <v>106</v>
      </c>
      <c r="V1445" s="1">
        <v>9.8999999999999994E-5</v>
      </c>
      <c r="W1445" t="s">
        <v>4164</v>
      </c>
      <c r="X1445">
        <v>0.62794000000000005</v>
      </c>
      <c r="Y1445" t="s">
        <v>17997</v>
      </c>
    </row>
    <row r="1446" spans="2:25" x14ac:dyDescent="0.2">
      <c r="B1446" t="s">
        <v>11700</v>
      </c>
      <c r="C1446">
        <v>168</v>
      </c>
      <c r="D1446" t="s">
        <v>4165</v>
      </c>
      <c r="E1446" t="s">
        <v>4166</v>
      </c>
      <c r="F1446">
        <v>5205</v>
      </c>
      <c r="G1446">
        <v>18</v>
      </c>
      <c r="H1446">
        <v>55313658</v>
      </c>
      <c r="I1446">
        <v>55470333</v>
      </c>
      <c r="J1446" s="1">
        <v>3.6699999999999999E-7</v>
      </c>
      <c r="K1446">
        <v>0.39494792499999998</v>
      </c>
      <c r="L1446">
        <v>0</v>
      </c>
      <c r="M1446">
        <v>0</v>
      </c>
      <c r="N1446">
        <v>0</v>
      </c>
      <c r="O1446" t="s">
        <v>55</v>
      </c>
      <c r="P1446" t="s">
        <v>55</v>
      </c>
      <c r="Q1446">
        <v>0</v>
      </c>
      <c r="R1446" t="s">
        <v>55</v>
      </c>
      <c r="S1446" t="s">
        <v>56</v>
      </c>
      <c r="T1446">
        <v>1</v>
      </c>
      <c r="U1446" t="s">
        <v>106</v>
      </c>
      <c r="V1446" s="1">
        <v>2.9999999999999998E-15</v>
      </c>
      <c r="W1446" t="s">
        <v>4142</v>
      </c>
      <c r="X1446">
        <v>0.57548999999999995</v>
      </c>
      <c r="Y1446" t="s">
        <v>17998</v>
      </c>
    </row>
    <row r="1447" spans="2:25" x14ac:dyDescent="0.2">
      <c r="B1447" t="s">
        <v>11700</v>
      </c>
      <c r="C1447">
        <v>170</v>
      </c>
      <c r="D1447" t="s">
        <v>4205</v>
      </c>
      <c r="E1447" t="s">
        <v>4206</v>
      </c>
      <c r="F1447">
        <v>9929</v>
      </c>
      <c r="G1447">
        <v>22</v>
      </c>
      <c r="H1447">
        <v>39081548</v>
      </c>
      <c r="I1447">
        <v>39097561</v>
      </c>
      <c r="J1447">
        <v>0.31990456499999997</v>
      </c>
      <c r="K1447">
        <v>-1.1056237900000001</v>
      </c>
      <c r="L1447">
        <v>0</v>
      </c>
      <c r="M1447">
        <v>0</v>
      </c>
      <c r="N1447">
        <v>0</v>
      </c>
      <c r="O1447" t="s">
        <v>55</v>
      </c>
      <c r="P1447" t="s">
        <v>55</v>
      </c>
      <c r="Q1447">
        <v>0</v>
      </c>
      <c r="R1447" t="s">
        <v>55</v>
      </c>
      <c r="S1447" t="s">
        <v>56</v>
      </c>
      <c r="T1447">
        <v>2</v>
      </c>
      <c r="U1447" t="s">
        <v>417</v>
      </c>
      <c r="V1447" s="1">
        <v>3.1E-8</v>
      </c>
      <c r="W1447" t="s">
        <v>4207</v>
      </c>
      <c r="X1447">
        <v>2.0122999999999999E-3</v>
      </c>
    </row>
    <row r="1448" spans="2:25" x14ac:dyDescent="0.2">
      <c r="B1448" t="s">
        <v>11700</v>
      </c>
      <c r="C1448">
        <v>170</v>
      </c>
      <c r="D1448" t="s">
        <v>4208</v>
      </c>
      <c r="E1448" t="s">
        <v>4209</v>
      </c>
      <c r="F1448">
        <v>9567</v>
      </c>
      <c r="G1448">
        <v>22</v>
      </c>
      <c r="H1448">
        <v>39101728</v>
      </c>
      <c r="I1448">
        <v>39134304</v>
      </c>
      <c r="J1448">
        <v>0.99618856200000006</v>
      </c>
      <c r="K1448">
        <v>-1.448189808</v>
      </c>
      <c r="L1448">
        <v>0</v>
      </c>
      <c r="M1448">
        <v>0</v>
      </c>
      <c r="N1448">
        <v>0</v>
      </c>
      <c r="O1448" t="s">
        <v>55</v>
      </c>
      <c r="P1448" t="s">
        <v>55</v>
      </c>
      <c r="Q1448">
        <v>0</v>
      </c>
      <c r="R1448" t="s">
        <v>55</v>
      </c>
      <c r="S1448" t="s">
        <v>56</v>
      </c>
      <c r="T1448">
        <v>2</v>
      </c>
      <c r="U1448" t="s">
        <v>417</v>
      </c>
      <c r="V1448" s="1">
        <v>3.1E-8</v>
      </c>
      <c r="W1448" t="s">
        <v>4207</v>
      </c>
      <c r="X1448" s="1">
        <v>8.7415000000000002E-5</v>
      </c>
    </row>
    <row r="1449" spans="2:25" x14ac:dyDescent="0.2">
      <c r="B1449" t="s">
        <v>11700</v>
      </c>
      <c r="C1449">
        <v>170</v>
      </c>
      <c r="D1449" t="s">
        <v>4210</v>
      </c>
      <c r="E1449" t="s">
        <v>4211</v>
      </c>
      <c r="F1449">
        <v>4248</v>
      </c>
      <c r="G1449">
        <v>22</v>
      </c>
      <c r="H1449">
        <v>39853349</v>
      </c>
      <c r="I1449">
        <v>39888199</v>
      </c>
      <c r="J1449">
        <v>0.46017951899999998</v>
      </c>
      <c r="K1449">
        <v>-0.365142258</v>
      </c>
      <c r="L1449">
        <v>0</v>
      </c>
      <c r="M1449">
        <v>0</v>
      </c>
      <c r="N1449">
        <v>0</v>
      </c>
      <c r="O1449" t="s">
        <v>55</v>
      </c>
      <c r="P1449" t="s">
        <v>55</v>
      </c>
      <c r="Q1449">
        <v>0</v>
      </c>
      <c r="R1449" t="s">
        <v>55</v>
      </c>
      <c r="S1449" t="s">
        <v>56</v>
      </c>
      <c r="T1449">
        <v>1</v>
      </c>
      <c r="U1449" t="s">
        <v>245</v>
      </c>
      <c r="V1449" s="1">
        <v>3.1000000000000001E-5</v>
      </c>
      <c r="W1449" t="s">
        <v>4207</v>
      </c>
      <c r="X1449">
        <v>2.1377000000000002E-3</v>
      </c>
    </row>
    <row r="1450" spans="2:25" x14ac:dyDescent="0.2">
      <c r="B1450" t="s">
        <v>11700</v>
      </c>
      <c r="C1450">
        <v>170</v>
      </c>
      <c r="D1450" t="s">
        <v>1483</v>
      </c>
      <c r="E1450" t="s">
        <v>1484</v>
      </c>
      <c r="F1450">
        <v>54471</v>
      </c>
      <c r="G1450">
        <v>22</v>
      </c>
      <c r="H1450">
        <v>39895437</v>
      </c>
      <c r="I1450">
        <v>39914137</v>
      </c>
      <c r="J1450">
        <v>6.2893832999999996E-2</v>
      </c>
      <c r="K1450">
        <v>-0.36802570099999998</v>
      </c>
      <c r="L1450">
        <v>0</v>
      </c>
      <c r="M1450">
        <v>0</v>
      </c>
      <c r="N1450">
        <v>0</v>
      </c>
      <c r="O1450" t="s">
        <v>55</v>
      </c>
      <c r="P1450" t="s">
        <v>55</v>
      </c>
      <c r="Q1450">
        <v>0</v>
      </c>
      <c r="R1450" t="s">
        <v>55</v>
      </c>
      <c r="S1450" t="s">
        <v>56</v>
      </c>
      <c r="T1450">
        <v>1</v>
      </c>
      <c r="U1450" t="s">
        <v>135</v>
      </c>
      <c r="V1450" s="1">
        <v>3.1999999999999999E-5</v>
      </c>
      <c r="W1450" t="s">
        <v>4207</v>
      </c>
      <c r="X1450">
        <v>2.2966E-2</v>
      </c>
    </row>
    <row r="1451" spans="2:25" x14ac:dyDescent="0.2">
      <c r="B1451" t="s">
        <v>11700</v>
      </c>
      <c r="C1451">
        <v>170</v>
      </c>
      <c r="D1451" t="s">
        <v>4212</v>
      </c>
      <c r="E1451" t="s">
        <v>4213</v>
      </c>
      <c r="F1451">
        <v>468</v>
      </c>
      <c r="G1451">
        <v>22</v>
      </c>
      <c r="H1451">
        <v>39915700</v>
      </c>
      <c r="I1451">
        <v>39918691</v>
      </c>
      <c r="J1451">
        <v>0.41146843</v>
      </c>
      <c r="K1451">
        <v>-0.24136690999999999</v>
      </c>
      <c r="L1451">
        <v>0</v>
      </c>
      <c r="M1451">
        <v>0</v>
      </c>
      <c r="N1451">
        <v>0</v>
      </c>
      <c r="O1451" t="s">
        <v>55</v>
      </c>
      <c r="P1451" t="s">
        <v>55</v>
      </c>
      <c r="Q1451">
        <v>0</v>
      </c>
      <c r="R1451" t="s">
        <v>55</v>
      </c>
      <c r="S1451" t="s">
        <v>56</v>
      </c>
      <c r="T1451">
        <v>1</v>
      </c>
      <c r="U1451" t="s">
        <v>135</v>
      </c>
      <c r="V1451" s="1">
        <v>3.1999999999999999E-5</v>
      </c>
      <c r="W1451" t="s">
        <v>4207</v>
      </c>
      <c r="X1451">
        <v>5.4990999999999998E-2</v>
      </c>
    </row>
    <row r="1452" spans="2:25" x14ac:dyDescent="0.2">
      <c r="B1452" t="s">
        <v>11700</v>
      </c>
      <c r="C1452">
        <v>170</v>
      </c>
      <c r="D1452" t="s">
        <v>1489</v>
      </c>
      <c r="E1452" t="s">
        <v>1490</v>
      </c>
      <c r="F1452">
        <v>27352</v>
      </c>
      <c r="G1452">
        <v>22</v>
      </c>
      <c r="H1452">
        <v>40766595</v>
      </c>
      <c r="I1452">
        <v>40806293</v>
      </c>
      <c r="J1452" s="1">
        <v>1.0100000000000001E-6</v>
      </c>
      <c r="K1452">
        <v>-0.227061756</v>
      </c>
      <c r="L1452">
        <v>0</v>
      </c>
      <c r="M1452">
        <v>0</v>
      </c>
      <c r="N1452">
        <v>0</v>
      </c>
      <c r="O1452" t="s">
        <v>55</v>
      </c>
      <c r="P1452" t="s">
        <v>55</v>
      </c>
      <c r="Q1452">
        <v>0</v>
      </c>
      <c r="R1452" t="s">
        <v>55</v>
      </c>
      <c r="S1452" t="s">
        <v>56</v>
      </c>
      <c r="T1452">
        <v>2</v>
      </c>
      <c r="U1452" t="s">
        <v>138</v>
      </c>
      <c r="V1452" s="1">
        <v>3.1999999999999999E-5</v>
      </c>
      <c r="W1452" t="s">
        <v>4207</v>
      </c>
      <c r="X1452">
        <v>8.0591999999999997E-2</v>
      </c>
    </row>
    <row r="1453" spans="2:25" x14ac:dyDescent="0.2">
      <c r="B1453" t="s">
        <v>11700</v>
      </c>
      <c r="C1453">
        <v>170</v>
      </c>
      <c r="D1453" t="s">
        <v>1494</v>
      </c>
      <c r="E1453" t="s">
        <v>1495</v>
      </c>
      <c r="F1453">
        <v>2847</v>
      </c>
      <c r="G1453">
        <v>22</v>
      </c>
      <c r="H1453">
        <v>41074754</v>
      </c>
      <c r="I1453">
        <v>41078818</v>
      </c>
      <c r="J1453">
        <v>1.1483929999999999E-3</v>
      </c>
      <c r="K1453">
        <v>-8.1006492999999999E-2</v>
      </c>
      <c r="L1453">
        <v>0</v>
      </c>
      <c r="M1453">
        <v>0</v>
      </c>
      <c r="N1453">
        <v>0</v>
      </c>
      <c r="O1453" t="s">
        <v>55</v>
      </c>
      <c r="P1453" t="s">
        <v>55</v>
      </c>
      <c r="Q1453">
        <v>0</v>
      </c>
      <c r="R1453" t="s">
        <v>55</v>
      </c>
      <c r="S1453" t="s">
        <v>56</v>
      </c>
      <c r="T1453">
        <v>1</v>
      </c>
      <c r="U1453" t="s">
        <v>61</v>
      </c>
      <c r="V1453" s="1">
        <v>3.4999999999999997E-5</v>
      </c>
      <c r="W1453" t="s">
        <v>4207</v>
      </c>
      <c r="X1453">
        <v>0.21354000000000001</v>
      </c>
    </row>
    <row r="1454" spans="2:25" x14ac:dyDescent="0.2">
      <c r="B1454" t="s">
        <v>11700</v>
      </c>
      <c r="C1454">
        <v>170</v>
      </c>
      <c r="D1454" t="s">
        <v>1497</v>
      </c>
      <c r="E1454" t="s">
        <v>1498</v>
      </c>
      <c r="F1454">
        <v>10478</v>
      </c>
      <c r="G1454">
        <v>22</v>
      </c>
      <c r="H1454">
        <v>41165634</v>
      </c>
      <c r="I1454">
        <v>41215403</v>
      </c>
      <c r="J1454">
        <v>2.4184844E-2</v>
      </c>
      <c r="K1454">
        <v>-0.77947869400000003</v>
      </c>
      <c r="L1454">
        <v>0</v>
      </c>
      <c r="M1454">
        <v>0</v>
      </c>
      <c r="N1454">
        <v>89</v>
      </c>
      <c r="O1454" s="1">
        <v>4.4999999999999999E-8</v>
      </c>
      <c r="P1454" s="1">
        <v>4.0400000000000002E-7</v>
      </c>
      <c r="Q1454">
        <v>6</v>
      </c>
      <c r="R1454" t="s">
        <v>4214</v>
      </c>
      <c r="S1454" t="s">
        <v>56</v>
      </c>
      <c r="T1454">
        <v>1</v>
      </c>
      <c r="U1454" t="s">
        <v>135</v>
      </c>
      <c r="V1454" s="1">
        <v>3.1E-8</v>
      </c>
      <c r="W1454" t="s">
        <v>4207</v>
      </c>
      <c r="X1454">
        <v>1.2314E-2</v>
      </c>
    </row>
    <row r="1455" spans="2:25" x14ac:dyDescent="0.2">
      <c r="B1455" t="s">
        <v>11700</v>
      </c>
      <c r="C1455">
        <v>170</v>
      </c>
      <c r="D1455" t="s">
        <v>1500</v>
      </c>
      <c r="E1455" t="s">
        <v>1501</v>
      </c>
      <c r="F1455">
        <v>6767</v>
      </c>
      <c r="G1455">
        <v>22</v>
      </c>
      <c r="H1455">
        <v>41220539</v>
      </c>
      <c r="I1455">
        <v>41253026</v>
      </c>
      <c r="J1455">
        <v>0.65942362399999999</v>
      </c>
      <c r="K1455">
        <v>-1.5853021359999999</v>
      </c>
      <c r="L1455">
        <v>0</v>
      </c>
      <c r="M1455">
        <v>0</v>
      </c>
      <c r="N1455">
        <v>15</v>
      </c>
      <c r="O1455" s="1">
        <v>5.3600000000000002E-5</v>
      </c>
      <c r="P1455" s="1">
        <v>2.5400000000000002E-7</v>
      </c>
      <c r="Q1455">
        <v>3</v>
      </c>
      <c r="R1455" t="s">
        <v>4215</v>
      </c>
      <c r="S1455" t="s">
        <v>56</v>
      </c>
      <c r="T1455">
        <v>4</v>
      </c>
      <c r="U1455" t="s">
        <v>1272</v>
      </c>
      <c r="V1455" s="1">
        <v>3.1E-8</v>
      </c>
      <c r="W1455" t="s">
        <v>4207</v>
      </c>
      <c r="X1455">
        <v>2.8382000000000001E-2</v>
      </c>
    </row>
    <row r="1456" spans="2:25" x14ac:dyDescent="0.2">
      <c r="B1456" t="s">
        <v>11700</v>
      </c>
      <c r="C1456">
        <v>170</v>
      </c>
      <c r="D1456" t="s">
        <v>1503</v>
      </c>
      <c r="E1456" t="s">
        <v>1504</v>
      </c>
      <c r="F1456">
        <v>63929</v>
      </c>
      <c r="G1456">
        <v>22</v>
      </c>
      <c r="H1456">
        <v>41253081</v>
      </c>
      <c r="I1456">
        <v>41363838</v>
      </c>
      <c r="J1456" s="1">
        <v>8.8799999999999997E-6</v>
      </c>
      <c r="K1456">
        <v>-0.74519369899999999</v>
      </c>
      <c r="L1456">
        <v>0</v>
      </c>
      <c r="M1456">
        <v>0</v>
      </c>
      <c r="N1456">
        <v>186</v>
      </c>
      <c r="O1456" s="1">
        <v>3.2799999999999998E-9</v>
      </c>
      <c r="P1456" s="1">
        <v>1.8E-46</v>
      </c>
      <c r="Q1456">
        <v>11</v>
      </c>
      <c r="R1456" t="s">
        <v>4216</v>
      </c>
      <c r="S1456" t="s">
        <v>56</v>
      </c>
      <c r="T1456">
        <v>4</v>
      </c>
      <c r="U1456" t="s">
        <v>1272</v>
      </c>
      <c r="V1456" s="1">
        <v>3.1E-8</v>
      </c>
      <c r="W1456" t="s">
        <v>4207</v>
      </c>
      <c r="X1456">
        <v>9.0015000000000008E-3</v>
      </c>
      <c r="Y1456" t="s">
        <v>17812</v>
      </c>
    </row>
    <row r="1457" spans="2:25" x14ac:dyDescent="0.2">
      <c r="B1457" t="s">
        <v>11700</v>
      </c>
      <c r="C1457">
        <v>170</v>
      </c>
      <c r="D1457" t="s">
        <v>1506</v>
      </c>
      <c r="E1457" t="s">
        <v>1507</v>
      </c>
      <c r="F1457">
        <v>150353</v>
      </c>
      <c r="G1457">
        <v>22</v>
      </c>
      <c r="H1457">
        <v>41255553</v>
      </c>
      <c r="I1457">
        <v>41258130</v>
      </c>
      <c r="J1457" s="1">
        <v>2.09E-11</v>
      </c>
      <c r="K1457">
        <v>0.35545684900000002</v>
      </c>
      <c r="L1457">
        <v>0</v>
      </c>
      <c r="M1457">
        <v>0</v>
      </c>
      <c r="N1457">
        <v>0</v>
      </c>
      <c r="O1457" t="s">
        <v>55</v>
      </c>
      <c r="P1457" t="s">
        <v>55</v>
      </c>
      <c r="Q1457">
        <v>0</v>
      </c>
      <c r="R1457" t="s">
        <v>55</v>
      </c>
      <c r="S1457" t="s">
        <v>56</v>
      </c>
      <c r="T1457">
        <v>4</v>
      </c>
      <c r="U1457" t="s">
        <v>1272</v>
      </c>
      <c r="V1457" s="1">
        <v>3.1E-8</v>
      </c>
      <c r="W1457" t="s">
        <v>4207</v>
      </c>
      <c r="X1457">
        <v>0.53049999999999997</v>
      </c>
    </row>
    <row r="1458" spans="2:25" x14ac:dyDescent="0.2">
      <c r="B1458" t="s">
        <v>11700</v>
      </c>
      <c r="C1458">
        <v>170</v>
      </c>
      <c r="D1458" t="s">
        <v>1508</v>
      </c>
      <c r="E1458" t="s">
        <v>1509</v>
      </c>
      <c r="F1458">
        <v>9978</v>
      </c>
      <c r="G1458">
        <v>22</v>
      </c>
      <c r="H1458">
        <v>41347351</v>
      </c>
      <c r="I1458">
        <v>41369313</v>
      </c>
      <c r="J1458">
        <v>0.94024688000000001</v>
      </c>
      <c r="K1458">
        <v>-0.35628759999999998</v>
      </c>
      <c r="L1458">
        <v>0</v>
      </c>
      <c r="M1458">
        <v>0</v>
      </c>
      <c r="N1458">
        <v>0</v>
      </c>
      <c r="O1458" t="s">
        <v>55</v>
      </c>
      <c r="P1458" t="s">
        <v>55</v>
      </c>
      <c r="Q1458">
        <v>0</v>
      </c>
      <c r="R1458" t="s">
        <v>55</v>
      </c>
      <c r="S1458" t="s">
        <v>56</v>
      </c>
      <c r="T1458">
        <v>4</v>
      </c>
      <c r="U1458" t="s">
        <v>2575</v>
      </c>
      <c r="V1458" s="1">
        <v>3.1E-8</v>
      </c>
      <c r="W1458" t="s">
        <v>4207</v>
      </c>
      <c r="X1458">
        <v>5.2808999999999998E-3</v>
      </c>
    </row>
    <row r="1459" spans="2:25" x14ac:dyDescent="0.2">
      <c r="B1459" t="s">
        <v>11700</v>
      </c>
      <c r="C1459">
        <v>170</v>
      </c>
      <c r="D1459" t="s">
        <v>1510</v>
      </c>
      <c r="E1459" t="s">
        <v>1511</v>
      </c>
      <c r="F1459">
        <v>2033</v>
      </c>
      <c r="G1459">
        <v>22</v>
      </c>
      <c r="H1459">
        <v>41487790</v>
      </c>
      <c r="I1459">
        <v>41576081</v>
      </c>
      <c r="J1459">
        <v>1</v>
      </c>
      <c r="K1459" t="s">
        <v>55</v>
      </c>
      <c r="L1459">
        <v>0</v>
      </c>
      <c r="M1459">
        <v>0</v>
      </c>
      <c r="N1459">
        <v>192</v>
      </c>
      <c r="O1459" s="1">
        <v>3.2399999999999999E-6</v>
      </c>
      <c r="P1459">
        <v>1.84947E-3</v>
      </c>
      <c r="Q1459">
        <v>6</v>
      </c>
      <c r="R1459" t="s">
        <v>4217</v>
      </c>
      <c r="S1459" t="s">
        <v>0</v>
      </c>
      <c r="T1459">
        <v>0</v>
      </c>
      <c r="U1459" t="s">
        <v>55</v>
      </c>
      <c r="V1459" s="1">
        <v>3.1E-8</v>
      </c>
      <c r="W1459" t="s">
        <v>4207</v>
      </c>
      <c r="X1459">
        <v>3.2021000000000003E-4</v>
      </c>
      <c r="Y1459" t="s">
        <v>17813</v>
      </c>
    </row>
    <row r="1460" spans="2:25" x14ac:dyDescent="0.2">
      <c r="B1460" t="s">
        <v>11700</v>
      </c>
      <c r="C1460">
        <v>170</v>
      </c>
      <c r="D1460" t="s">
        <v>1513</v>
      </c>
      <c r="E1460" t="s">
        <v>1514</v>
      </c>
      <c r="F1460">
        <v>83746</v>
      </c>
      <c r="G1460">
        <v>22</v>
      </c>
      <c r="H1460">
        <v>41601209</v>
      </c>
      <c r="I1460">
        <v>41627275</v>
      </c>
      <c r="J1460">
        <v>1.3028043E-2</v>
      </c>
      <c r="K1460">
        <v>-0.618259224</v>
      </c>
      <c r="L1460">
        <v>1</v>
      </c>
      <c r="M1460">
        <v>3.254</v>
      </c>
      <c r="N1460">
        <v>144</v>
      </c>
      <c r="O1460" s="1">
        <v>5.5300000000000004E-7</v>
      </c>
      <c r="P1460" s="1">
        <v>6.8100000000000003E-12</v>
      </c>
      <c r="Q1460">
        <v>9</v>
      </c>
      <c r="R1460" t="s">
        <v>4218</v>
      </c>
      <c r="S1460" t="s">
        <v>56</v>
      </c>
      <c r="T1460">
        <v>2</v>
      </c>
      <c r="U1460" t="s">
        <v>2684</v>
      </c>
      <c r="V1460" s="1">
        <v>3.1E-8</v>
      </c>
      <c r="W1460" t="s">
        <v>4207</v>
      </c>
      <c r="X1460">
        <v>6.4380000000000004E-4</v>
      </c>
    </row>
    <row r="1461" spans="2:25" x14ac:dyDescent="0.2">
      <c r="B1461" t="s">
        <v>11700</v>
      </c>
      <c r="C1461">
        <v>170</v>
      </c>
      <c r="D1461" t="s">
        <v>1516</v>
      </c>
      <c r="E1461" t="s">
        <v>1517</v>
      </c>
      <c r="F1461">
        <v>150356</v>
      </c>
      <c r="G1461">
        <v>22</v>
      </c>
      <c r="H1461">
        <v>41625517</v>
      </c>
      <c r="I1461">
        <v>41636938</v>
      </c>
      <c r="J1461">
        <v>8.0813456000000006E-2</v>
      </c>
      <c r="K1461">
        <v>0.29903671500000001</v>
      </c>
      <c r="L1461">
        <v>4</v>
      </c>
      <c r="M1461">
        <v>8.7210000000000001</v>
      </c>
      <c r="N1461">
        <v>0</v>
      </c>
      <c r="O1461" t="s">
        <v>55</v>
      </c>
      <c r="P1461" t="s">
        <v>55</v>
      </c>
      <c r="Q1461">
        <v>0</v>
      </c>
      <c r="R1461" t="s">
        <v>55</v>
      </c>
      <c r="S1461" t="s">
        <v>0</v>
      </c>
      <c r="T1461">
        <v>0</v>
      </c>
      <c r="U1461" t="s">
        <v>55</v>
      </c>
      <c r="V1461" s="1">
        <v>3.9999999999999998E-6</v>
      </c>
      <c r="W1461" t="s">
        <v>4207</v>
      </c>
      <c r="X1461">
        <v>2.5965999999999999E-2</v>
      </c>
    </row>
    <row r="1462" spans="2:25" x14ac:dyDescent="0.2">
      <c r="B1462" t="s">
        <v>11700</v>
      </c>
      <c r="C1462">
        <v>170</v>
      </c>
      <c r="D1462" t="s">
        <v>1518</v>
      </c>
      <c r="E1462" t="s">
        <v>1519</v>
      </c>
      <c r="F1462">
        <v>5905</v>
      </c>
      <c r="G1462">
        <v>22</v>
      </c>
      <c r="H1462">
        <v>41641615</v>
      </c>
      <c r="I1462">
        <v>41682255</v>
      </c>
      <c r="J1462">
        <v>0.13271872000000001</v>
      </c>
      <c r="K1462">
        <v>-0.37652160200000001</v>
      </c>
      <c r="L1462">
        <v>32</v>
      </c>
      <c r="M1462">
        <v>12.65</v>
      </c>
      <c r="N1462">
        <v>196</v>
      </c>
      <c r="O1462" s="1">
        <v>9.6899999999999994E-21</v>
      </c>
      <c r="P1462" s="1">
        <v>1.7800000000000001E-15</v>
      </c>
      <c r="Q1462">
        <v>3</v>
      </c>
      <c r="R1462" t="s">
        <v>4219</v>
      </c>
      <c r="S1462" t="s">
        <v>56</v>
      </c>
      <c r="T1462">
        <v>1</v>
      </c>
      <c r="U1462" t="s">
        <v>118</v>
      </c>
      <c r="V1462" s="1">
        <v>3.1E-8</v>
      </c>
      <c r="W1462" t="s">
        <v>4207</v>
      </c>
      <c r="X1462" s="1">
        <v>1.5058999999999999E-5</v>
      </c>
    </row>
    <row r="1463" spans="2:25" x14ac:dyDescent="0.2">
      <c r="B1463" t="s">
        <v>11700</v>
      </c>
      <c r="C1463">
        <v>170</v>
      </c>
      <c r="D1463" t="s">
        <v>1521</v>
      </c>
      <c r="E1463" t="s">
        <v>1522</v>
      </c>
      <c r="F1463" t="s">
        <v>55</v>
      </c>
      <c r="G1463">
        <v>22</v>
      </c>
      <c r="H1463">
        <v>41685388</v>
      </c>
      <c r="I1463">
        <v>41685686</v>
      </c>
      <c r="J1463" t="s">
        <v>55</v>
      </c>
      <c r="K1463" t="s">
        <v>55</v>
      </c>
      <c r="L1463">
        <v>9</v>
      </c>
      <c r="M1463">
        <v>7.4859999999999998</v>
      </c>
      <c r="N1463">
        <v>0</v>
      </c>
      <c r="O1463" t="s">
        <v>55</v>
      </c>
      <c r="P1463" t="s">
        <v>55</v>
      </c>
      <c r="Q1463">
        <v>0</v>
      </c>
      <c r="R1463" t="s">
        <v>55</v>
      </c>
      <c r="S1463" t="s">
        <v>56</v>
      </c>
      <c r="T1463">
        <v>1</v>
      </c>
      <c r="U1463" t="s">
        <v>118</v>
      </c>
      <c r="V1463" s="1">
        <v>3.1E-8</v>
      </c>
      <c r="W1463" t="s">
        <v>4207</v>
      </c>
      <c r="X1463" t="s">
        <v>55</v>
      </c>
    </row>
    <row r="1464" spans="2:25" x14ac:dyDescent="0.2">
      <c r="B1464" t="s">
        <v>11700</v>
      </c>
      <c r="C1464">
        <v>170</v>
      </c>
      <c r="D1464" t="s">
        <v>1523</v>
      </c>
      <c r="E1464" t="s">
        <v>1524</v>
      </c>
      <c r="F1464">
        <v>23264</v>
      </c>
      <c r="G1464">
        <v>22</v>
      </c>
      <c r="H1464">
        <v>41697526</v>
      </c>
      <c r="I1464">
        <v>41756151</v>
      </c>
      <c r="J1464">
        <v>0.99076155099999996</v>
      </c>
      <c r="K1464">
        <v>-0.62815784200000002</v>
      </c>
      <c r="L1464">
        <v>23</v>
      </c>
      <c r="M1464">
        <v>13.71</v>
      </c>
      <c r="N1464">
        <v>189</v>
      </c>
      <c r="O1464" s="1">
        <v>4.4899999999999998E-8</v>
      </c>
      <c r="P1464" s="1">
        <v>4.0800000000000002E-5</v>
      </c>
      <c r="Q1464">
        <v>6</v>
      </c>
      <c r="R1464" t="s">
        <v>4220</v>
      </c>
      <c r="S1464" t="s">
        <v>56</v>
      </c>
      <c r="T1464">
        <v>2</v>
      </c>
      <c r="U1464" t="s">
        <v>1415</v>
      </c>
      <c r="V1464" s="1">
        <v>3.1E-8</v>
      </c>
      <c r="W1464" t="s">
        <v>4207</v>
      </c>
      <c r="X1464" s="1">
        <v>7.1242999999999995E-5</v>
      </c>
    </row>
    <row r="1465" spans="2:25" x14ac:dyDescent="0.2">
      <c r="B1465" t="s">
        <v>11700</v>
      </c>
      <c r="C1465">
        <v>170</v>
      </c>
      <c r="D1465" t="s">
        <v>1526</v>
      </c>
      <c r="E1465" t="s">
        <v>1527</v>
      </c>
      <c r="F1465">
        <v>7008</v>
      </c>
      <c r="G1465">
        <v>22</v>
      </c>
      <c r="H1465">
        <v>41763337</v>
      </c>
      <c r="I1465">
        <v>41795330</v>
      </c>
      <c r="J1465">
        <v>0.42103562100000003</v>
      </c>
      <c r="K1465">
        <v>0.11482927</v>
      </c>
      <c r="L1465">
        <v>12</v>
      </c>
      <c r="M1465">
        <v>11.31</v>
      </c>
      <c r="N1465">
        <v>196</v>
      </c>
      <c r="O1465" s="1">
        <v>2.01E-32</v>
      </c>
      <c r="P1465" s="1">
        <v>2.5000000000000001E-27</v>
      </c>
      <c r="Q1465">
        <v>5</v>
      </c>
      <c r="R1465" t="s">
        <v>4221</v>
      </c>
      <c r="S1465" t="s">
        <v>56</v>
      </c>
      <c r="T1465">
        <v>3</v>
      </c>
      <c r="U1465" t="s">
        <v>1248</v>
      </c>
      <c r="V1465" s="1">
        <v>3.1E-8</v>
      </c>
      <c r="W1465" t="s">
        <v>4207</v>
      </c>
      <c r="X1465" s="1">
        <v>2.567E-5</v>
      </c>
    </row>
    <row r="1466" spans="2:25" x14ac:dyDescent="0.2">
      <c r="B1466" t="s">
        <v>11700</v>
      </c>
      <c r="C1466">
        <v>170</v>
      </c>
      <c r="D1466" t="s">
        <v>1529</v>
      </c>
      <c r="E1466" t="s">
        <v>1530</v>
      </c>
      <c r="F1466">
        <v>10766</v>
      </c>
      <c r="G1466">
        <v>22</v>
      </c>
      <c r="H1466">
        <v>41829496</v>
      </c>
      <c r="I1466">
        <v>41843027</v>
      </c>
      <c r="J1466">
        <v>0.703190337</v>
      </c>
      <c r="K1466">
        <v>-1.014743355</v>
      </c>
      <c r="L1466">
        <v>50</v>
      </c>
      <c r="M1466">
        <v>13.97</v>
      </c>
      <c r="N1466">
        <v>143</v>
      </c>
      <c r="O1466" s="1">
        <v>3.22E-7</v>
      </c>
      <c r="P1466">
        <v>9.40332E-4</v>
      </c>
      <c r="Q1466">
        <v>4</v>
      </c>
      <c r="R1466" t="s">
        <v>4222</v>
      </c>
      <c r="S1466" t="s">
        <v>56</v>
      </c>
      <c r="T1466">
        <v>17</v>
      </c>
      <c r="U1466" t="s">
        <v>4223</v>
      </c>
      <c r="V1466" s="1">
        <v>9.0000000000000002E-6</v>
      </c>
      <c r="W1466" t="s">
        <v>4207</v>
      </c>
      <c r="X1466" s="1">
        <v>2.705E-5</v>
      </c>
    </row>
    <row r="1467" spans="2:25" x14ac:dyDescent="0.2">
      <c r="B1467" t="s">
        <v>11700</v>
      </c>
      <c r="C1467">
        <v>170</v>
      </c>
      <c r="D1467" t="s">
        <v>1532</v>
      </c>
      <c r="E1467" t="s">
        <v>1533</v>
      </c>
      <c r="F1467">
        <v>84844</v>
      </c>
      <c r="G1467">
        <v>22</v>
      </c>
      <c r="H1467">
        <v>41855721</v>
      </c>
      <c r="I1467">
        <v>41864729</v>
      </c>
      <c r="J1467">
        <v>0.84950069299999997</v>
      </c>
      <c r="K1467">
        <v>-0.47422353</v>
      </c>
      <c r="L1467">
        <v>27</v>
      </c>
      <c r="M1467">
        <v>8.0410000000000004</v>
      </c>
      <c r="N1467">
        <v>0</v>
      </c>
      <c r="O1467" t="s">
        <v>55</v>
      </c>
      <c r="P1467" t="s">
        <v>55</v>
      </c>
      <c r="Q1467">
        <v>0</v>
      </c>
      <c r="R1467" t="s">
        <v>55</v>
      </c>
      <c r="S1467" t="s">
        <v>56</v>
      </c>
      <c r="T1467">
        <v>16</v>
      </c>
      <c r="U1467" t="s">
        <v>4224</v>
      </c>
      <c r="V1467" s="1">
        <v>3.1E-8</v>
      </c>
      <c r="W1467" t="s">
        <v>4207</v>
      </c>
      <c r="X1467" s="1">
        <v>2.5919E-5</v>
      </c>
    </row>
    <row r="1468" spans="2:25" x14ac:dyDescent="0.2">
      <c r="B1468" t="s">
        <v>11700</v>
      </c>
      <c r="C1468">
        <v>170</v>
      </c>
      <c r="D1468" t="s">
        <v>1534</v>
      </c>
      <c r="E1468" t="s">
        <v>1535</v>
      </c>
      <c r="F1468">
        <v>50</v>
      </c>
      <c r="G1468">
        <v>22</v>
      </c>
      <c r="H1468">
        <v>41865129</v>
      </c>
      <c r="I1468">
        <v>41924993</v>
      </c>
      <c r="J1468">
        <v>0.45437777499999998</v>
      </c>
      <c r="K1468">
        <v>-0.61741198399999997</v>
      </c>
      <c r="L1468">
        <v>55</v>
      </c>
      <c r="M1468">
        <v>9.7210000000000001</v>
      </c>
      <c r="N1468">
        <v>196</v>
      </c>
      <c r="O1468" s="1">
        <v>8.1700000000000001E-17</v>
      </c>
      <c r="P1468" s="1">
        <v>8.3200000000000001E-12</v>
      </c>
      <c r="Q1468">
        <v>19</v>
      </c>
      <c r="R1468" t="s">
        <v>4225</v>
      </c>
      <c r="S1468" t="s">
        <v>56</v>
      </c>
      <c r="T1468">
        <v>16</v>
      </c>
      <c r="U1468" t="s">
        <v>4224</v>
      </c>
      <c r="V1468" s="1">
        <v>3.1E-8</v>
      </c>
      <c r="W1468" t="s">
        <v>4207</v>
      </c>
      <c r="X1468" s="1">
        <v>3.0136000000000001E-5</v>
      </c>
      <c r="Y1468" t="s">
        <v>17661</v>
      </c>
    </row>
    <row r="1469" spans="2:25" x14ac:dyDescent="0.2">
      <c r="B1469" t="s">
        <v>11700</v>
      </c>
      <c r="C1469">
        <v>170</v>
      </c>
      <c r="D1469" t="s">
        <v>1537</v>
      </c>
      <c r="E1469" t="s">
        <v>1538</v>
      </c>
      <c r="F1469">
        <v>171568</v>
      </c>
      <c r="G1469">
        <v>22</v>
      </c>
      <c r="H1469">
        <v>41921808</v>
      </c>
      <c r="I1469">
        <v>41940610</v>
      </c>
      <c r="J1469">
        <v>2.0071059999999998E-3</v>
      </c>
      <c r="K1469">
        <v>-1.305852274</v>
      </c>
      <c r="L1469">
        <v>51</v>
      </c>
      <c r="M1469">
        <v>10.51</v>
      </c>
      <c r="N1469">
        <v>196</v>
      </c>
      <c r="O1469" s="1">
        <v>2.43E-57</v>
      </c>
      <c r="P1469" s="1">
        <v>2.77E-47</v>
      </c>
      <c r="Q1469">
        <v>19</v>
      </c>
      <c r="R1469" t="s">
        <v>4226</v>
      </c>
      <c r="S1469" t="s">
        <v>56</v>
      </c>
      <c r="T1469">
        <v>5</v>
      </c>
      <c r="U1469" t="s">
        <v>109</v>
      </c>
      <c r="V1469" s="1">
        <v>3.1E-8</v>
      </c>
      <c r="W1469" t="s">
        <v>4207</v>
      </c>
      <c r="X1469" s="1">
        <v>1.5468000000000002E-5</v>
      </c>
      <c r="Y1469" t="s">
        <v>17662</v>
      </c>
    </row>
    <row r="1470" spans="2:25" x14ac:dyDescent="0.2">
      <c r="B1470" t="s">
        <v>11700</v>
      </c>
      <c r="C1470">
        <v>170</v>
      </c>
      <c r="D1470" t="s">
        <v>1540</v>
      </c>
      <c r="E1470" t="s">
        <v>1541</v>
      </c>
      <c r="F1470">
        <v>27254</v>
      </c>
      <c r="G1470">
        <v>22</v>
      </c>
      <c r="H1470">
        <v>41956767</v>
      </c>
      <c r="I1470">
        <v>41973745</v>
      </c>
      <c r="J1470">
        <v>7.9803516000000005E-2</v>
      </c>
      <c r="K1470">
        <v>0.31935561000000001</v>
      </c>
      <c r="L1470">
        <v>15</v>
      </c>
      <c r="M1470">
        <v>9.2240000000000002</v>
      </c>
      <c r="N1470">
        <v>196</v>
      </c>
      <c r="O1470" s="1">
        <v>4.3799999999999998E-23</v>
      </c>
      <c r="P1470" s="1">
        <v>6.7099999999999997E-18</v>
      </c>
      <c r="Q1470">
        <v>22</v>
      </c>
      <c r="R1470" t="s">
        <v>4227</v>
      </c>
      <c r="S1470" t="s">
        <v>56</v>
      </c>
      <c r="T1470">
        <v>5</v>
      </c>
      <c r="U1470" t="s">
        <v>109</v>
      </c>
      <c r="V1470" s="1">
        <v>3.1E-8</v>
      </c>
      <c r="W1470" t="s">
        <v>4207</v>
      </c>
      <c r="X1470" s="1">
        <v>7.5585999999999999E-6</v>
      </c>
    </row>
    <row r="1471" spans="2:25" x14ac:dyDescent="0.2">
      <c r="B1471" t="s">
        <v>11700</v>
      </c>
      <c r="C1471">
        <v>170</v>
      </c>
      <c r="D1471" t="s">
        <v>1543</v>
      </c>
      <c r="E1471" t="s">
        <v>1544</v>
      </c>
      <c r="F1471">
        <v>5372</v>
      </c>
      <c r="G1471">
        <v>22</v>
      </c>
      <c r="H1471">
        <v>41972898</v>
      </c>
      <c r="I1471">
        <v>41985894</v>
      </c>
      <c r="J1471">
        <v>1.59925E-4</v>
      </c>
      <c r="K1471" t="s">
        <v>55</v>
      </c>
      <c r="L1471">
        <v>0</v>
      </c>
      <c r="M1471">
        <v>0</v>
      </c>
      <c r="N1471">
        <v>196</v>
      </c>
      <c r="O1471" s="1">
        <v>5.5200000000000001E-31</v>
      </c>
      <c r="P1471" s="1">
        <v>8.7299999999999992E-25</v>
      </c>
      <c r="Q1471">
        <v>20</v>
      </c>
      <c r="R1471" t="s">
        <v>4228</v>
      </c>
      <c r="S1471" t="s">
        <v>56</v>
      </c>
      <c r="T1471">
        <v>1</v>
      </c>
      <c r="U1471" t="s">
        <v>61</v>
      </c>
      <c r="V1471" s="1">
        <v>3.1E-8</v>
      </c>
      <c r="W1471" t="s">
        <v>4207</v>
      </c>
      <c r="X1471">
        <v>2.1887E-2</v>
      </c>
    </row>
    <row r="1472" spans="2:25" x14ac:dyDescent="0.2">
      <c r="B1472" t="s">
        <v>11700</v>
      </c>
      <c r="C1472">
        <v>170</v>
      </c>
      <c r="D1472" t="s">
        <v>1546</v>
      </c>
      <c r="E1472" t="s">
        <v>1547</v>
      </c>
      <c r="F1472">
        <v>27351</v>
      </c>
      <c r="G1472">
        <v>22</v>
      </c>
      <c r="H1472">
        <v>41994032</v>
      </c>
      <c r="I1472">
        <v>42017100</v>
      </c>
      <c r="J1472">
        <v>9.3722477999999998E-2</v>
      </c>
      <c r="K1472">
        <v>-4.3003171999999999E-2</v>
      </c>
      <c r="L1472">
        <v>0</v>
      </c>
      <c r="M1472">
        <v>0</v>
      </c>
      <c r="N1472">
        <v>186</v>
      </c>
      <c r="O1472" s="1">
        <v>4.0799999999999999E-18</v>
      </c>
      <c r="P1472" s="1">
        <v>6.7799999999999997E-19</v>
      </c>
      <c r="Q1472">
        <v>7</v>
      </c>
      <c r="R1472" t="s">
        <v>4229</v>
      </c>
      <c r="S1472" t="s">
        <v>56</v>
      </c>
      <c r="T1472">
        <v>10</v>
      </c>
      <c r="U1472" t="s">
        <v>903</v>
      </c>
      <c r="V1472" s="1">
        <v>3.1E-8</v>
      </c>
      <c r="W1472" t="s">
        <v>4207</v>
      </c>
      <c r="X1472">
        <v>5.2294000000000004E-3</v>
      </c>
    </row>
    <row r="1473" spans="2:25" x14ac:dyDescent="0.2">
      <c r="B1473" t="s">
        <v>11700</v>
      </c>
      <c r="C1473">
        <v>170</v>
      </c>
      <c r="D1473" t="s">
        <v>1550</v>
      </c>
      <c r="E1473" t="s">
        <v>1551</v>
      </c>
      <c r="F1473">
        <v>2547</v>
      </c>
      <c r="G1473">
        <v>22</v>
      </c>
      <c r="H1473">
        <v>42017123</v>
      </c>
      <c r="I1473">
        <v>42060044</v>
      </c>
      <c r="J1473">
        <v>0.99685585300000001</v>
      </c>
      <c r="K1473">
        <v>-0.12810097100000001</v>
      </c>
      <c r="L1473">
        <v>0</v>
      </c>
      <c r="M1473">
        <v>0</v>
      </c>
      <c r="N1473">
        <v>194</v>
      </c>
      <c r="O1473" s="1">
        <v>1.5900000000000001E-7</v>
      </c>
      <c r="P1473" s="1">
        <v>3.5400000000000002E-9</v>
      </c>
      <c r="Q1473">
        <v>4</v>
      </c>
      <c r="R1473" t="s">
        <v>4230</v>
      </c>
      <c r="S1473" t="s">
        <v>56</v>
      </c>
      <c r="T1473">
        <v>10</v>
      </c>
      <c r="U1473" t="s">
        <v>903</v>
      </c>
      <c r="V1473" s="1">
        <v>3.1E-8</v>
      </c>
      <c r="W1473" t="s">
        <v>4207</v>
      </c>
      <c r="X1473">
        <v>3.4699000000000002E-3</v>
      </c>
    </row>
    <row r="1474" spans="2:25" x14ac:dyDescent="0.2">
      <c r="B1474" t="s">
        <v>11700</v>
      </c>
      <c r="C1474">
        <v>170</v>
      </c>
      <c r="D1474" t="s">
        <v>1552</v>
      </c>
      <c r="E1474" t="s">
        <v>1553</v>
      </c>
      <c r="F1474">
        <v>4809</v>
      </c>
      <c r="G1474">
        <v>22</v>
      </c>
      <c r="H1474">
        <v>42069934</v>
      </c>
      <c r="I1474">
        <v>42086508</v>
      </c>
      <c r="J1474">
        <v>0.71058525400000006</v>
      </c>
      <c r="K1474">
        <v>8.2226161000000006E-2</v>
      </c>
      <c r="L1474">
        <v>0</v>
      </c>
      <c r="M1474">
        <v>0</v>
      </c>
      <c r="N1474">
        <v>150</v>
      </c>
      <c r="O1474" s="1">
        <v>1.3200000000000001E-10</v>
      </c>
      <c r="P1474" s="1">
        <v>3.2399999999999999E-8</v>
      </c>
      <c r="Q1474">
        <v>10</v>
      </c>
      <c r="R1474" t="s">
        <v>4231</v>
      </c>
      <c r="S1474" t="s">
        <v>56</v>
      </c>
      <c r="T1474">
        <v>2</v>
      </c>
      <c r="U1474" t="s">
        <v>138</v>
      </c>
      <c r="V1474" s="1">
        <v>3.1E-8</v>
      </c>
      <c r="W1474" t="s">
        <v>4207</v>
      </c>
      <c r="X1474" s="1">
        <v>1.3477E-5</v>
      </c>
    </row>
    <row r="1475" spans="2:25" x14ac:dyDescent="0.2">
      <c r="B1475" t="s">
        <v>11700</v>
      </c>
      <c r="C1475">
        <v>170</v>
      </c>
      <c r="D1475" t="s">
        <v>1554</v>
      </c>
      <c r="E1475" t="s">
        <v>1555</v>
      </c>
      <c r="F1475">
        <v>79640</v>
      </c>
      <c r="G1475">
        <v>22</v>
      </c>
      <c r="H1475">
        <v>42084943</v>
      </c>
      <c r="I1475">
        <v>42094140</v>
      </c>
      <c r="J1475" t="s">
        <v>55</v>
      </c>
      <c r="K1475">
        <v>-0.44268909400000001</v>
      </c>
      <c r="L1475">
        <v>0</v>
      </c>
      <c r="M1475">
        <v>0</v>
      </c>
      <c r="N1475">
        <v>0</v>
      </c>
      <c r="O1475" t="s">
        <v>55</v>
      </c>
      <c r="P1475" t="s">
        <v>55</v>
      </c>
      <c r="Q1475">
        <v>0</v>
      </c>
      <c r="R1475" t="s">
        <v>55</v>
      </c>
      <c r="S1475" t="s">
        <v>56</v>
      </c>
      <c r="T1475">
        <v>2</v>
      </c>
      <c r="U1475" t="s">
        <v>138</v>
      </c>
      <c r="V1475" s="1">
        <v>2.1999999999999999E-5</v>
      </c>
      <c r="W1475" t="s">
        <v>4207</v>
      </c>
      <c r="X1475" s="1">
        <v>7.1837999999999999E-5</v>
      </c>
    </row>
    <row r="1476" spans="2:25" x14ac:dyDescent="0.2">
      <c r="B1476" t="s">
        <v>11700</v>
      </c>
      <c r="C1476">
        <v>170</v>
      </c>
      <c r="D1476" t="s">
        <v>1556</v>
      </c>
      <c r="E1476" t="s">
        <v>1557</v>
      </c>
      <c r="F1476">
        <v>150365</v>
      </c>
      <c r="G1476">
        <v>22</v>
      </c>
      <c r="H1476">
        <v>42095503</v>
      </c>
      <c r="I1476">
        <v>42195460</v>
      </c>
      <c r="J1476" s="1">
        <v>1.22E-8</v>
      </c>
      <c r="K1476">
        <v>0.50015533700000003</v>
      </c>
      <c r="L1476">
        <v>0</v>
      </c>
      <c r="M1476">
        <v>0</v>
      </c>
      <c r="N1476">
        <v>196</v>
      </c>
      <c r="O1476" s="1">
        <v>1.58E-49</v>
      </c>
      <c r="P1476" s="1">
        <v>1.34E-45</v>
      </c>
      <c r="Q1476">
        <v>33</v>
      </c>
      <c r="R1476" t="s">
        <v>4232</v>
      </c>
      <c r="S1476" t="s">
        <v>56</v>
      </c>
      <c r="T1476">
        <v>1</v>
      </c>
      <c r="U1476" t="s">
        <v>135</v>
      </c>
      <c r="V1476" s="1">
        <v>3.1E-8</v>
      </c>
      <c r="W1476" t="s">
        <v>4207</v>
      </c>
      <c r="X1476" s="1">
        <v>1.4411E-5</v>
      </c>
      <c r="Y1476" t="s">
        <v>17663</v>
      </c>
    </row>
    <row r="1477" spans="2:25" x14ac:dyDescent="0.2">
      <c r="B1477" t="s">
        <v>11700</v>
      </c>
      <c r="C1477">
        <v>170</v>
      </c>
      <c r="D1477" t="s">
        <v>1559</v>
      </c>
      <c r="E1477" t="s">
        <v>1560</v>
      </c>
      <c r="F1477">
        <v>79879</v>
      </c>
      <c r="G1477">
        <v>22</v>
      </c>
      <c r="H1477">
        <v>42196683</v>
      </c>
      <c r="I1477">
        <v>42222303</v>
      </c>
      <c r="J1477">
        <v>7.4117300000000003E-4</v>
      </c>
      <c r="K1477">
        <v>0.32495998700000001</v>
      </c>
      <c r="L1477">
        <v>0</v>
      </c>
      <c r="M1477">
        <v>0</v>
      </c>
      <c r="N1477">
        <v>196</v>
      </c>
      <c r="O1477" s="1">
        <v>4.0900000000000001E-29</v>
      </c>
      <c r="P1477" s="1">
        <v>2.3199999999999999E-25</v>
      </c>
      <c r="Q1477">
        <v>6</v>
      </c>
      <c r="R1477" t="s">
        <v>4233</v>
      </c>
      <c r="S1477" t="s">
        <v>0</v>
      </c>
      <c r="T1477">
        <v>0</v>
      </c>
      <c r="U1477" t="s">
        <v>55</v>
      </c>
      <c r="V1477" s="1">
        <v>3.1E-8</v>
      </c>
      <c r="W1477" t="s">
        <v>4207</v>
      </c>
      <c r="X1477" s="1">
        <v>2.8943999999999999E-5</v>
      </c>
    </row>
    <row r="1478" spans="2:25" x14ac:dyDescent="0.2">
      <c r="B1478" t="s">
        <v>11700</v>
      </c>
      <c r="C1478">
        <v>170</v>
      </c>
      <c r="D1478" t="s">
        <v>1562</v>
      </c>
      <c r="E1478" t="s">
        <v>1563</v>
      </c>
      <c r="F1478">
        <v>6721</v>
      </c>
      <c r="G1478">
        <v>22</v>
      </c>
      <c r="H1478">
        <v>42229109</v>
      </c>
      <c r="I1478">
        <v>42303312</v>
      </c>
      <c r="J1478">
        <v>0.99627160100000001</v>
      </c>
      <c r="K1478">
        <v>0.41046686900000001</v>
      </c>
      <c r="L1478">
        <v>0</v>
      </c>
      <c r="M1478">
        <v>0</v>
      </c>
      <c r="N1478">
        <v>32</v>
      </c>
      <c r="O1478" s="1">
        <v>3.5599999999999998E-5</v>
      </c>
      <c r="P1478" s="1">
        <v>3.8399999999999998E-5</v>
      </c>
      <c r="Q1478">
        <v>2</v>
      </c>
      <c r="R1478" t="s">
        <v>1564</v>
      </c>
      <c r="S1478" t="s">
        <v>0</v>
      </c>
      <c r="T1478">
        <v>0</v>
      </c>
      <c r="U1478" t="s">
        <v>55</v>
      </c>
      <c r="V1478" s="1">
        <v>3.9999999999999998E-6</v>
      </c>
      <c r="W1478" t="s">
        <v>4207</v>
      </c>
      <c r="X1478">
        <v>4.1640999999999996E-3</v>
      </c>
    </row>
    <row r="1479" spans="2:25" x14ac:dyDescent="0.2">
      <c r="B1479" t="s">
        <v>11700</v>
      </c>
      <c r="C1479">
        <v>170</v>
      </c>
      <c r="D1479" t="s">
        <v>1565</v>
      </c>
      <c r="E1479" t="s">
        <v>1566</v>
      </c>
      <c r="F1479">
        <v>115650</v>
      </c>
      <c r="G1479">
        <v>22</v>
      </c>
      <c r="H1479">
        <v>42321045</v>
      </c>
      <c r="I1479">
        <v>42322822</v>
      </c>
      <c r="J1479">
        <v>0.64105468799999998</v>
      </c>
      <c r="K1479">
        <v>-6.3981154999999998E-2</v>
      </c>
      <c r="L1479">
        <v>0</v>
      </c>
      <c r="M1479">
        <v>0</v>
      </c>
      <c r="N1479">
        <v>195</v>
      </c>
      <c r="O1479" s="1">
        <v>2.4E-8</v>
      </c>
      <c r="P1479" s="1">
        <v>1.8400000000000001E-17</v>
      </c>
      <c r="Q1479">
        <v>6</v>
      </c>
      <c r="R1479" t="s">
        <v>4234</v>
      </c>
      <c r="S1479" t="s">
        <v>0</v>
      </c>
      <c r="T1479">
        <v>0</v>
      </c>
      <c r="U1479" t="s">
        <v>55</v>
      </c>
      <c r="V1479" s="1">
        <v>3.1E-8</v>
      </c>
      <c r="W1479" t="s">
        <v>4207</v>
      </c>
      <c r="X1479">
        <v>0.58630000000000004</v>
      </c>
      <c r="Y1479" t="s">
        <v>17664</v>
      </c>
    </row>
    <row r="1480" spans="2:25" x14ac:dyDescent="0.2">
      <c r="B1480" t="s">
        <v>11700</v>
      </c>
      <c r="C1480">
        <v>170</v>
      </c>
      <c r="D1480" t="s">
        <v>1568</v>
      </c>
      <c r="E1480" t="s">
        <v>1569</v>
      </c>
      <c r="F1480">
        <v>79019</v>
      </c>
      <c r="G1480">
        <v>22</v>
      </c>
      <c r="H1480">
        <v>42334725</v>
      </c>
      <c r="I1480">
        <v>42343168</v>
      </c>
      <c r="J1480">
        <v>0.21398355999999999</v>
      </c>
      <c r="K1480">
        <v>2.0299035E-2</v>
      </c>
      <c r="L1480">
        <v>0</v>
      </c>
      <c r="M1480">
        <v>0</v>
      </c>
      <c r="N1480">
        <v>172</v>
      </c>
      <c r="O1480" s="1">
        <v>1.0600000000000001E-8</v>
      </c>
      <c r="P1480" s="1">
        <v>2.55E-15</v>
      </c>
      <c r="Q1480">
        <v>11</v>
      </c>
      <c r="R1480" t="s">
        <v>4235</v>
      </c>
      <c r="S1480" t="s">
        <v>56</v>
      </c>
      <c r="T1480">
        <v>1</v>
      </c>
      <c r="U1480" t="s">
        <v>135</v>
      </c>
      <c r="V1480" s="1">
        <v>3.1E-8</v>
      </c>
      <c r="W1480" t="s">
        <v>4207</v>
      </c>
      <c r="X1480">
        <v>0.14521000000000001</v>
      </c>
    </row>
    <row r="1481" spans="2:25" x14ac:dyDescent="0.2">
      <c r="B1481" t="s">
        <v>11700</v>
      </c>
      <c r="C1481">
        <v>170</v>
      </c>
      <c r="D1481" t="s">
        <v>1574</v>
      </c>
      <c r="E1481" t="s">
        <v>1575</v>
      </c>
      <c r="F1481">
        <v>4668</v>
      </c>
      <c r="G1481">
        <v>22</v>
      </c>
      <c r="H1481">
        <v>42454358</v>
      </c>
      <c r="I1481">
        <v>42466846</v>
      </c>
      <c r="J1481" s="1">
        <v>2.0200000000000001E-6</v>
      </c>
      <c r="K1481">
        <v>0.183467033</v>
      </c>
      <c r="L1481">
        <v>0</v>
      </c>
      <c r="M1481">
        <v>0</v>
      </c>
      <c r="N1481">
        <v>4</v>
      </c>
      <c r="O1481">
        <v>2.27946E-4</v>
      </c>
      <c r="P1481" s="1">
        <v>5.4700000000000001E-37</v>
      </c>
      <c r="Q1481">
        <v>1</v>
      </c>
      <c r="R1481" t="s">
        <v>1640</v>
      </c>
      <c r="S1481" t="s">
        <v>0</v>
      </c>
      <c r="T1481">
        <v>0</v>
      </c>
      <c r="U1481" t="s">
        <v>55</v>
      </c>
      <c r="V1481" s="1">
        <v>2.8E-5</v>
      </c>
      <c r="W1481" t="s">
        <v>4207</v>
      </c>
      <c r="X1481">
        <v>3.6152999999999998E-2</v>
      </c>
      <c r="Y1481" t="s">
        <v>17665</v>
      </c>
    </row>
    <row r="1482" spans="2:25" x14ac:dyDescent="0.2">
      <c r="B1482" t="s">
        <v>11700</v>
      </c>
      <c r="C1482">
        <v>170</v>
      </c>
      <c r="D1482" t="s">
        <v>4236</v>
      </c>
      <c r="E1482" t="s">
        <v>4237</v>
      </c>
      <c r="F1482">
        <v>150368</v>
      </c>
      <c r="G1482">
        <v>22</v>
      </c>
      <c r="H1482">
        <v>42470255</v>
      </c>
      <c r="I1482">
        <v>42475445</v>
      </c>
      <c r="J1482">
        <v>1.09677E-4</v>
      </c>
      <c r="K1482">
        <v>0.43935931700000003</v>
      </c>
      <c r="L1482">
        <v>0</v>
      </c>
      <c r="M1482">
        <v>0</v>
      </c>
      <c r="N1482">
        <v>20</v>
      </c>
      <c r="O1482" s="1">
        <v>9.09E-5</v>
      </c>
      <c r="P1482" s="1">
        <v>4.32E-5</v>
      </c>
      <c r="Q1482">
        <v>1</v>
      </c>
      <c r="R1482" t="s">
        <v>757</v>
      </c>
      <c r="S1482" t="s">
        <v>0</v>
      </c>
      <c r="T1482">
        <v>0</v>
      </c>
      <c r="U1482" t="s">
        <v>55</v>
      </c>
      <c r="V1482" s="1">
        <v>1.9000000000000001E-5</v>
      </c>
      <c r="W1482" t="s">
        <v>4207</v>
      </c>
      <c r="X1482">
        <v>3.6002999999999999E-3</v>
      </c>
    </row>
    <row r="1483" spans="2:25" x14ac:dyDescent="0.2">
      <c r="B1483" t="s">
        <v>11700</v>
      </c>
      <c r="C1483">
        <v>170</v>
      </c>
      <c r="D1483" t="s">
        <v>4238</v>
      </c>
      <c r="E1483" t="s">
        <v>4239</v>
      </c>
      <c r="F1483">
        <v>91689</v>
      </c>
      <c r="G1483">
        <v>22</v>
      </c>
      <c r="H1483">
        <v>42475695</v>
      </c>
      <c r="I1483">
        <v>42480288</v>
      </c>
      <c r="J1483">
        <v>0.16335013300000001</v>
      </c>
      <c r="K1483">
        <v>-0.13972723100000001</v>
      </c>
      <c r="L1483">
        <v>0</v>
      </c>
      <c r="M1483">
        <v>0</v>
      </c>
      <c r="N1483">
        <v>3</v>
      </c>
      <c r="O1483" s="1">
        <v>9.9300000000000001E-5</v>
      </c>
      <c r="P1483" s="1">
        <v>8.5099999999999995E-123</v>
      </c>
      <c r="Q1483">
        <v>2</v>
      </c>
      <c r="R1483" t="s">
        <v>4240</v>
      </c>
      <c r="S1483" t="s">
        <v>0</v>
      </c>
      <c r="T1483">
        <v>0</v>
      </c>
      <c r="U1483" t="s">
        <v>55</v>
      </c>
      <c r="V1483" s="1">
        <v>4.8000000000000001E-5</v>
      </c>
      <c r="W1483" t="s">
        <v>4207</v>
      </c>
      <c r="X1483">
        <v>0.16125</v>
      </c>
    </row>
    <row r="1484" spans="2:25" x14ac:dyDescent="0.2">
      <c r="B1484" s="9" t="s">
        <v>11700</v>
      </c>
      <c r="C1484" s="9">
        <v>170</v>
      </c>
      <c r="D1484" s="9" t="s">
        <v>1577</v>
      </c>
      <c r="E1484" s="9" t="s">
        <v>1578</v>
      </c>
      <c r="F1484" s="9">
        <v>1565</v>
      </c>
      <c r="G1484" s="9">
        <v>22</v>
      </c>
      <c r="H1484" s="9">
        <v>42522501</v>
      </c>
      <c r="I1484" s="9">
        <v>42526908</v>
      </c>
      <c r="J1484" s="19">
        <v>9.2300000000000002E-10</v>
      </c>
      <c r="K1484" s="9">
        <v>0.15395366599999999</v>
      </c>
      <c r="L1484" s="9">
        <v>0</v>
      </c>
      <c r="M1484" s="9">
        <v>0</v>
      </c>
      <c r="N1484" s="9">
        <v>3</v>
      </c>
      <c r="O1484" s="19">
        <v>4.4400000000000001E-7</v>
      </c>
      <c r="P1484" s="19">
        <v>5.1000000000000003E-49</v>
      </c>
      <c r="Q1484" s="9">
        <v>4</v>
      </c>
      <c r="R1484" s="9" t="s">
        <v>4241</v>
      </c>
      <c r="S1484" s="9" t="s">
        <v>0</v>
      </c>
      <c r="T1484" s="9">
        <v>0</v>
      </c>
      <c r="U1484" s="9" t="s">
        <v>55</v>
      </c>
      <c r="V1484" s="19">
        <v>3.1E-8</v>
      </c>
      <c r="W1484" s="9" t="s">
        <v>4207</v>
      </c>
      <c r="X1484" s="19">
        <v>1.241E-5</v>
      </c>
      <c r="Y1484" s="9" t="s">
        <v>17667</v>
      </c>
    </row>
    <row r="1485" spans="2:25" x14ac:dyDescent="0.2">
      <c r="B1485" t="s">
        <v>11701</v>
      </c>
      <c r="C1485">
        <v>171</v>
      </c>
      <c r="D1485" t="s">
        <v>1759</v>
      </c>
      <c r="E1485" t="s">
        <v>1760</v>
      </c>
      <c r="F1485">
        <v>51361</v>
      </c>
      <c r="G1485">
        <v>1</v>
      </c>
      <c r="H1485">
        <v>60280458</v>
      </c>
      <c r="I1485">
        <v>60342050</v>
      </c>
      <c r="J1485" s="1">
        <v>4.1600000000000002E-5</v>
      </c>
      <c r="K1485">
        <v>-6.2797450000000005E-2</v>
      </c>
      <c r="L1485">
        <v>0</v>
      </c>
      <c r="M1485">
        <v>0</v>
      </c>
      <c r="N1485">
        <v>0</v>
      </c>
      <c r="O1485" t="s">
        <v>55</v>
      </c>
      <c r="P1485" t="s">
        <v>55</v>
      </c>
      <c r="Q1485">
        <v>0</v>
      </c>
      <c r="R1485" t="s">
        <v>55</v>
      </c>
      <c r="S1485" t="s">
        <v>56</v>
      </c>
      <c r="T1485">
        <v>2</v>
      </c>
      <c r="U1485" t="s">
        <v>417</v>
      </c>
      <c r="V1485" s="1">
        <v>2.8000000000000001E-14</v>
      </c>
      <c r="W1485" t="s">
        <v>4242</v>
      </c>
      <c r="X1485">
        <v>0.80269999999999997</v>
      </c>
    </row>
    <row r="1486" spans="2:25" x14ac:dyDescent="0.2">
      <c r="B1486" t="s">
        <v>11701</v>
      </c>
      <c r="C1486">
        <v>171</v>
      </c>
      <c r="D1486" t="s">
        <v>4243</v>
      </c>
      <c r="E1486" t="s">
        <v>4244</v>
      </c>
      <c r="F1486">
        <v>4774</v>
      </c>
      <c r="G1486">
        <v>1</v>
      </c>
      <c r="H1486">
        <v>61330931</v>
      </c>
      <c r="I1486">
        <v>61928465</v>
      </c>
      <c r="J1486">
        <v>0.99955516600000005</v>
      </c>
      <c r="K1486">
        <v>-0.180372327</v>
      </c>
      <c r="L1486">
        <v>0</v>
      </c>
      <c r="M1486">
        <v>0</v>
      </c>
      <c r="N1486">
        <v>0</v>
      </c>
      <c r="O1486" t="s">
        <v>55</v>
      </c>
      <c r="P1486" t="s">
        <v>55</v>
      </c>
      <c r="Q1486">
        <v>0</v>
      </c>
      <c r="R1486" t="s">
        <v>55</v>
      </c>
      <c r="S1486" t="s">
        <v>56</v>
      </c>
      <c r="T1486">
        <v>3</v>
      </c>
      <c r="U1486" t="s">
        <v>1135</v>
      </c>
      <c r="V1486" s="1">
        <v>2.9999999999999998E-15</v>
      </c>
      <c r="W1486" t="s">
        <v>4245</v>
      </c>
      <c r="X1486">
        <v>0.34712999999999999</v>
      </c>
      <c r="Y1486" t="s">
        <v>18004</v>
      </c>
    </row>
    <row r="1487" spans="2:25" x14ac:dyDescent="0.2">
      <c r="B1487" t="s">
        <v>11701</v>
      </c>
      <c r="C1487">
        <v>171</v>
      </c>
      <c r="D1487" t="s">
        <v>4246</v>
      </c>
      <c r="E1487" t="s">
        <v>4247</v>
      </c>
      <c r="F1487">
        <v>10207</v>
      </c>
      <c r="G1487">
        <v>1</v>
      </c>
      <c r="H1487">
        <v>62208149</v>
      </c>
      <c r="I1487">
        <v>62629592</v>
      </c>
      <c r="J1487" s="1">
        <v>6.1799999999999997E-26</v>
      </c>
      <c r="K1487">
        <v>0.297697396</v>
      </c>
      <c r="L1487">
        <v>79</v>
      </c>
      <c r="M1487">
        <v>16.350000000000001</v>
      </c>
      <c r="N1487">
        <v>62</v>
      </c>
      <c r="O1487" s="1">
        <v>2.9500000000000001E-14</v>
      </c>
      <c r="P1487" s="1">
        <v>1.4E-21</v>
      </c>
      <c r="Q1487">
        <v>16</v>
      </c>
      <c r="R1487" t="s">
        <v>4248</v>
      </c>
      <c r="S1487" t="s">
        <v>56</v>
      </c>
      <c r="T1487">
        <v>1</v>
      </c>
      <c r="U1487" t="s">
        <v>135</v>
      </c>
      <c r="V1487" s="1">
        <v>2.9999999999999998E-15</v>
      </c>
      <c r="W1487" t="s">
        <v>4249</v>
      </c>
      <c r="X1487" s="1">
        <v>8.1087000000000003E-9</v>
      </c>
    </row>
    <row r="1488" spans="2:25" x14ac:dyDescent="0.2">
      <c r="B1488" t="s">
        <v>11701</v>
      </c>
      <c r="C1488">
        <v>171</v>
      </c>
      <c r="D1488" t="s">
        <v>4250</v>
      </c>
      <c r="E1488" t="s">
        <v>4251</v>
      </c>
      <c r="F1488">
        <v>54596</v>
      </c>
      <c r="G1488">
        <v>1</v>
      </c>
      <c r="H1488">
        <v>62660503</v>
      </c>
      <c r="I1488">
        <v>62678000</v>
      </c>
      <c r="J1488">
        <v>3.4020099999999999E-4</v>
      </c>
      <c r="K1488">
        <v>4.2361140559999999</v>
      </c>
      <c r="L1488">
        <v>0</v>
      </c>
      <c r="M1488">
        <v>0</v>
      </c>
      <c r="N1488">
        <v>38</v>
      </c>
      <c r="O1488" s="1">
        <v>1.2499999999999999E-7</v>
      </c>
      <c r="P1488" s="1">
        <v>1.3500000000000001E-74</v>
      </c>
      <c r="Q1488">
        <v>10</v>
      </c>
      <c r="R1488" t="s">
        <v>4252</v>
      </c>
      <c r="S1488" t="s">
        <v>0</v>
      </c>
      <c r="T1488">
        <v>0</v>
      </c>
      <c r="U1488" t="s">
        <v>55</v>
      </c>
      <c r="V1488" s="1">
        <v>2.9999999999999998E-15</v>
      </c>
      <c r="W1488" t="s">
        <v>4253</v>
      </c>
      <c r="X1488" s="1">
        <v>2.9525999999999999E-8</v>
      </c>
    </row>
    <row r="1489" spans="2:25" x14ac:dyDescent="0.2">
      <c r="B1489" t="s">
        <v>11701</v>
      </c>
      <c r="C1489">
        <v>171</v>
      </c>
      <c r="D1489" t="s">
        <v>4254</v>
      </c>
      <c r="E1489" t="s">
        <v>4255</v>
      </c>
      <c r="F1489">
        <v>7398</v>
      </c>
      <c r="G1489">
        <v>1</v>
      </c>
      <c r="H1489">
        <v>62901968</v>
      </c>
      <c r="I1489">
        <v>62917475</v>
      </c>
      <c r="J1489">
        <v>0.99318056799999999</v>
      </c>
      <c r="K1489">
        <v>-1.542076225</v>
      </c>
      <c r="L1489">
        <v>0</v>
      </c>
      <c r="M1489">
        <v>0</v>
      </c>
      <c r="N1489">
        <v>2</v>
      </c>
      <c r="O1489">
        <v>1.02821E-4</v>
      </c>
      <c r="P1489">
        <v>2.8853099999999999E-3</v>
      </c>
      <c r="Q1489">
        <v>1</v>
      </c>
      <c r="R1489" t="s">
        <v>757</v>
      </c>
      <c r="S1489" t="s">
        <v>0</v>
      </c>
      <c r="T1489">
        <v>0</v>
      </c>
      <c r="U1489" t="s">
        <v>55</v>
      </c>
      <c r="V1489" s="1">
        <v>1.9999999999999999E-7</v>
      </c>
      <c r="W1489" t="s">
        <v>4256</v>
      </c>
      <c r="X1489">
        <v>1.3497E-2</v>
      </c>
    </row>
    <row r="1490" spans="2:25" x14ac:dyDescent="0.2">
      <c r="B1490" t="s">
        <v>11701</v>
      </c>
      <c r="C1490">
        <v>172</v>
      </c>
      <c r="D1490" t="s">
        <v>4268</v>
      </c>
      <c r="E1490" t="s">
        <v>4269</v>
      </c>
      <c r="F1490">
        <v>4139</v>
      </c>
      <c r="G1490">
        <v>1</v>
      </c>
      <c r="H1490">
        <v>220701568</v>
      </c>
      <c r="I1490">
        <v>220837803</v>
      </c>
      <c r="J1490">
        <v>0.99082567600000004</v>
      </c>
      <c r="K1490" t="s">
        <v>55</v>
      </c>
      <c r="L1490">
        <v>0</v>
      </c>
      <c r="M1490">
        <v>0</v>
      </c>
      <c r="N1490">
        <v>0</v>
      </c>
      <c r="O1490" t="s">
        <v>55</v>
      </c>
      <c r="P1490" t="s">
        <v>55</v>
      </c>
      <c r="Q1490">
        <v>0</v>
      </c>
      <c r="R1490" t="s">
        <v>55</v>
      </c>
      <c r="S1490" t="s">
        <v>56</v>
      </c>
      <c r="T1490">
        <v>1</v>
      </c>
      <c r="U1490" t="s">
        <v>245</v>
      </c>
      <c r="V1490" s="1">
        <v>4.6000000000000001E-10</v>
      </c>
      <c r="W1490" t="s">
        <v>4270</v>
      </c>
      <c r="X1490">
        <v>1.8273999999999999E-2</v>
      </c>
    </row>
    <row r="1491" spans="2:25" x14ac:dyDescent="0.2">
      <c r="B1491" t="s">
        <v>11701</v>
      </c>
      <c r="C1491">
        <v>172</v>
      </c>
      <c r="D1491" t="s">
        <v>4271</v>
      </c>
      <c r="E1491" t="s">
        <v>4272</v>
      </c>
      <c r="F1491">
        <v>64853</v>
      </c>
      <c r="G1491">
        <v>1</v>
      </c>
      <c r="H1491">
        <v>222841355</v>
      </c>
      <c r="I1491">
        <v>222886552</v>
      </c>
      <c r="J1491">
        <v>8.2372381999999994E-2</v>
      </c>
      <c r="K1491">
        <v>-1.1923888650000001</v>
      </c>
      <c r="L1491">
        <v>0</v>
      </c>
      <c r="M1491">
        <v>0</v>
      </c>
      <c r="N1491">
        <v>0</v>
      </c>
      <c r="O1491" t="s">
        <v>55</v>
      </c>
      <c r="P1491" t="s">
        <v>55</v>
      </c>
      <c r="Q1491">
        <v>0</v>
      </c>
      <c r="R1491" t="s">
        <v>55</v>
      </c>
      <c r="S1491" t="s">
        <v>56</v>
      </c>
      <c r="T1491">
        <v>5</v>
      </c>
      <c r="U1491" t="s">
        <v>360</v>
      </c>
      <c r="V1491" s="1">
        <v>3.4999999999999998E-10</v>
      </c>
      <c r="W1491" t="s">
        <v>4273</v>
      </c>
      <c r="X1491">
        <v>3.7162000000000002E-4</v>
      </c>
    </row>
    <row r="1492" spans="2:25" x14ac:dyDescent="0.2">
      <c r="B1492" t="s">
        <v>11701</v>
      </c>
      <c r="C1492">
        <v>172</v>
      </c>
      <c r="D1492" t="s">
        <v>4274</v>
      </c>
      <c r="E1492" t="s">
        <v>4275</v>
      </c>
      <c r="F1492">
        <v>148362</v>
      </c>
      <c r="G1492">
        <v>1</v>
      </c>
      <c r="H1492">
        <v>222885895</v>
      </c>
      <c r="I1492">
        <v>222908538</v>
      </c>
      <c r="J1492" s="1">
        <v>2.48E-5</v>
      </c>
      <c r="K1492">
        <v>1.32122969</v>
      </c>
      <c r="L1492">
        <v>0</v>
      </c>
      <c r="M1492">
        <v>0</v>
      </c>
      <c r="N1492">
        <v>0</v>
      </c>
      <c r="O1492" t="s">
        <v>55</v>
      </c>
      <c r="P1492" t="s">
        <v>55</v>
      </c>
      <c r="Q1492">
        <v>0</v>
      </c>
      <c r="R1492" t="s">
        <v>55</v>
      </c>
      <c r="S1492" t="s">
        <v>56</v>
      </c>
      <c r="T1492">
        <v>5</v>
      </c>
      <c r="U1492" t="s">
        <v>360</v>
      </c>
      <c r="V1492" s="1">
        <v>3.4999999999999998E-10</v>
      </c>
      <c r="W1492" t="s">
        <v>4273</v>
      </c>
      <c r="X1492">
        <v>2.8891E-2</v>
      </c>
    </row>
    <row r="1493" spans="2:25" x14ac:dyDescent="0.2">
      <c r="B1493" t="s">
        <v>11701</v>
      </c>
      <c r="C1493">
        <v>172</v>
      </c>
      <c r="D1493" t="s">
        <v>4276</v>
      </c>
      <c r="E1493" t="s">
        <v>4277</v>
      </c>
      <c r="F1493">
        <v>400823</v>
      </c>
      <c r="G1493">
        <v>1</v>
      </c>
      <c r="H1493">
        <v>222910549</v>
      </c>
      <c r="I1493">
        <v>222924147</v>
      </c>
      <c r="J1493" s="1">
        <v>9.2099999999999999E-6</v>
      </c>
      <c r="K1493">
        <v>-0.42551365400000002</v>
      </c>
      <c r="L1493">
        <v>0</v>
      </c>
      <c r="M1493">
        <v>0</v>
      </c>
      <c r="N1493">
        <v>0</v>
      </c>
      <c r="O1493" t="s">
        <v>55</v>
      </c>
      <c r="P1493" t="s">
        <v>55</v>
      </c>
      <c r="Q1493">
        <v>0</v>
      </c>
      <c r="R1493" t="s">
        <v>55</v>
      </c>
      <c r="S1493" t="s">
        <v>56</v>
      </c>
      <c r="T1493">
        <v>5</v>
      </c>
      <c r="U1493" t="s">
        <v>360</v>
      </c>
      <c r="V1493" s="1">
        <v>3.4999999999999998E-10</v>
      </c>
      <c r="W1493" t="s">
        <v>4273</v>
      </c>
      <c r="X1493">
        <v>7.9322000000000004E-3</v>
      </c>
    </row>
    <row r="1494" spans="2:25" x14ac:dyDescent="0.2">
      <c r="B1494" t="s">
        <v>11701</v>
      </c>
      <c r="C1494">
        <v>172</v>
      </c>
      <c r="D1494" t="s">
        <v>4278</v>
      </c>
      <c r="E1494" t="s">
        <v>4279</v>
      </c>
      <c r="F1494">
        <v>84976</v>
      </c>
      <c r="G1494">
        <v>1</v>
      </c>
      <c r="H1494">
        <v>222988406</v>
      </c>
      <c r="I1494">
        <v>223179337</v>
      </c>
      <c r="J1494" s="1">
        <v>4.2300000000000002E-6</v>
      </c>
      <c r="K1494">
        <v>-0.23613449</v>
      </c>
      <c r="L1494">
        <v>0</v>
      </c>
      <c r="M1494">
        <v>0</v>
      </c>
      <c r="N1494">
        <v>0</v>
      </c>
      <c r="O1494" t="s">
        <v>55</v>
      </c>
      <c r="P1494" t="s">
        <v>55</v>
      </c>
      <c r="Q1494">
        <v>0</v>
      </c>
      <c r="R1494" t="s">
        <v>55</v>
      </c>
      <c r="S1494" t="s">
        <v>56</v>
      </c>
      <c r="T1494">
        <v>5</v>
      </c>
      <c r="U1494" t="s">
        <v>360</v>
      </c>
      <c r="V1494" s="1">
        <v>3.4999999999999998E-10</v>
      </c>
      <c r="W1494" t="s">
        <v>4280</v>
      </c>
      <c r="X1494">
        <v>0.71299999999999997</v>
      </c>
      <c r="Y1494" t="s">
        <v>18005</v>
      </c>
    </row>
    <row r="1495" spans="2:25" x14ac:dyDescent="0.2">
      <c r="B1495" t="s">
        <v>11701</v>
      </c>
      <c r="C1495">
        <v>172</v>
      </c>
      <c r="D1495" t="s">
        <v>4281</v>
      </c>
      <c r="E1495" t="s">
        <v>4282</v>
      </c>
      <c r="F1495">
        <v>7100</v>
      </c>
      <c r="G1495">
        <v>1</v>
      </c>
      <c r="H1495">
        <v>223282748</v>
      </c>
      <c r="I1495">
        <v>223316624</v>
      </c>
      <c r="J1495" s="1">
        <v>5.69E-9</v>
      </c>
      <c r="K1495">
        <v>-0.22789944100000001</v>
      </c>
      <c r="L1495">
        <v>0</v>
      </c>
      <c r="M1495">
        <v>0</v>
      </c>
      <c r="N1495">
        <v>0</v>
      </c>
      <c r="O1495" t="s">
        <v>55</v>
      </c>
      <c r="P1495" t="s">
        <v>55</v>
      </c>
      <c r="Q1495">
        <v>0</v>
      </c>
      <c r="R1495" t="s">
        <v>55</v>
      </c>
      <c r="S1495" t="s">
        <v>56</v>
      </c>
      <c r="T1495">
        <v>6</v>
      </c>
      <c r="U1495" t="s">
        <v>2957</v>
      </c>
      <c r="V1495" s="1">
        <v>3.4999999999999998E-10</v>
      </c>
      <c r="W1495" t="s">
        <v>4283</v>
      </c>
      <c r="X1495">
        <v>2.2404E-2</v>
      </c>
      <c r="Y1495" t="s">
        <v>18006</v>
      </c>
    </row>
    <row r="1496" spans="2:25" x14ac:dyDescent="0.2">
      <c r="B1496" t="s">
        <v>11701</v>
      </c>
      <c r="C1496">
        <v>172</v>
      </c>
      <c r="D1496" t="s">
        <v>4284</v>
      </c>
      <c r="E1496" t="s">
        <v>4285</v>
      </c>
      <c r="F1496">
        <v>55061</v>
      </c>
      <c r="G1496">
        <v>1</v>
      </c>
      <c r="H1496">
        <v>223394161</v>
      </c>
      <c r="I1496">
        <v>223537544</v>
      </c>
      <c r="J1496">
        <v>4.5717539999999999E-3</v>
      </c>
      <c r="K1496">
        <v>-1.2111906990000001</v>
      </c>
      <c r="L1496">
        <v>59</v>
      </c>
      <c r="M1496">
        <v>15.2</v>
      </c>
      <c r="N1496">
        <v>95</v>
      </c>
      <c r="O1496" s="1">
        <v>1.9500000000000001E-55</v>
      </c>
      <c r="P1496" s="1">
        <v>4.2200000000000001E-47</v>
      </c>
      <c r="Q1496">
        <v>12</v>
      </c>
      <c r="R1496" t="s">
        <v>4286</v>
      </c>
      <c r="S1496" t="s">
        <v>56</v>
      </c>
      <c r="T1496">
        <v>6</v>
      </c>
      <c r="U1496" t="s">
        <v>2957</v>
      </c>
      <c r="V1496" s="1">
        <v>1.7000000000000001E-10</v>
      </c>
      <c r="W1496" t="s">
        <v>4287</v>
      </c>
      <c r="X1496" s="1">
        <v>5.6472000000000001E-9</v>
      </c>
    </row>
    <row r="1497" spans="2:25" x14ac:dyDescent="0.2">
      <c r="B1497" t="s">
        <v>11701</v>
      </c>
      <c r="C1497">
        <v>172</v>
      </c>
      <c r="D1497" t="s">
        <v>4288</v>
      </c>
      <c r="E1497" t="s">
        <v>4289</v>
      </c>
      <c r="F1497">
        <v>164127</v>
      </c>
      <c r="G1497">
        <v>1</v>
      </c>
      <c r="H1497">
        <v>223566715</v>
      </c>
      <c r="I1497">
        <v>223568812</v>
      </c>
      <c r="J1497" s="1">
        <v>5.5600000000000001E-11</v>
      </c>
      <c r="K1497" t="s">
        <v>55</v>
      </c>
      <c r="L1497">
        <v>18</v>
      </c>
      <c r="M1497">
        <v>15.36</v>
      </c>
      <c r="N1497">
        <v>0</v>
      </c>
      <c r="O1497" t="s">
        <v>55</v>
      </c>
      <c r="P1497" t="s">
        <v>55</v>
      </c>
      <c r="Q1497">
        <v>0</v>
      </c>
      <c r="R1497" t="s">
        <v>55</v>
      </c>
      <c r="S1497" t="s">
        <v>0</v>
      </c>
      <c r="T1497">
        <v>0</v>
      </c>
      <c r="U1497" t="s">
        <v>55</v>
      </c>
      <c r="V1497" s="1">
        <v>2.3000000000000001E-10</v>
      </c>
      <c r="W1497" t="s">
        <v>4290</v>
      </c>
      <c r="X1497">
        <v>8.7986000000000002E-3</v>
      </c>
    </row>
    <row r="1498" spans="2:25" x14ac:dyDescent="0.2">
      <c r="B1498" t="s">
        <v>11701</v>
      </c>
      <c r="C1498">
        <v>172</v>
      </c>
      <c r="D1498" t="s">
        <v>4291</v>
      </c>
      <c r="E1498" t="s">
        <v>4292</v>
      </c>
      <c r="F1498">
        <v>388743</v>
      </c>
      <c r="G1498">
        <v>1</v>
      </c>
      <c r="H1498">
        <v>223711349</v>
      </c>
      <c r="I1498">
        <v>223853436</v>
      </c>
      <c r="J1498">
        <v>1.5180936000000001E-2</v>
      </c>
      <c r="K1498" t="s">
        <v>55</v>
      </c>
      <c r="L1498">
        <v>0</v>
      </c>
      <c r="M1498">
        <v>0</v>
      </c>
      <c r="N1498">
        <v>0</v>
      </c>
      <c r="O1498" t="s">
        <v>55</v>
      </c>
      <c r="P1498" t="s">
        <v>55</v>
      </c>
      <c r="Q1498">
        <v>0</v>
      </c>
      <c r="R1498" t="s">
        <v>55</v>
      </c>
      <c r="S1498" t="s">
        <v>56</v>
      </c>
      <c r="T1498">
        <v>6</v>
      </c>
      <c r="U1498" t="s">
        <v>2333</v>
      </c>
      <c r="V1498" s="1">
        <v>3.4999999999999998E-10</v>
      </c>
      <c r="W1498" t="s">
        <v>4283</v>
      </c>
      <c r="X1498">
        <v>0.13170000000000001</v>
      </c>
    </row>
    <row r="1499" spans="2:25" x14ac:dyDescent="0.2">
      <c r="B1499" t="s">
        <v>11701</v>
      </c>
      <c r="C1499">
        <v>172</v>
      </c>
      <c r="D1499" t="s">
        <v>4293</v>
      </c>
      <c r="E1499" t="s">
        <v>4294</v>
      </c>
      <c r="F1499">
        <v>824</v>
      </c>
      <c r="G1499">
        <v>1</v>
      </c>
      <c r="H1499">
        <v>223889295</v>
      </c>
      <c r="I1499">
        <v>223963720</v>
      </c>
      <c r="J1499" s="1">
        <v>1.62E-11</v>
      </c>
      <c r="K1499">
        <v>0.182722158</v>
      </c>
      <c r="L1499">
        <v>0</v>
      </c>
      <c r="M1499">
        <v>0</v>
      </c>
      <c r="N1499">
        <v>0</v>
      </c>
      <c r="O1499" t="s">
        <v>55</v>
      </c>
      <c r="P1499" t="s">
        <v>55</v>
      </c>
      <c r="Q1499">
        <v>0</v>
      </c>
      <c r="R1499" t="s">
        <v>55</v>
      </c>
      <c r="S1499" t="s">
        <v>56</v>
      </c>
      <c r="T1499">
        <v>2</v>
      </c>
      <c r="U1499" t="s">
        <v>1355</v>
      </c>
      <c r="V1499" s="1">
        <v>4.6000000000000001E-10</v>
      </c>
      <c r="W1499" t="s">
        <v>4270</v>
      </c>
      <c r="X1499">
        <v>0.31173000000000001</v>
      </c>
    </row>
    <row r="1500" spans="2:25" x14ac:dyDescent="0.2">
      <c r="B1500" t="s">
        <v>11701</v>
      </c>
      <c r="C1500">
        <v>172</v>
      </c>
      <c r="D1500" t="s">
        <v>4295</v>
      </c>
      <c r="E1500" t="s">
        <v>4296</v>
      </c>
      <c r="F1500">
        <v>7159</v>
      </c>
      <c r="G1500">
        <v>1</v>
      </c>
      <c r="H1500">
        <v>223967601</v>
      </c>
      <c r="I1500">
        <v>224033674</v>
      </c>
      <c r="J1500">
        <v>2.018518E-3</v>
      </c>
      <c r="K1500" t="s">
        <v>55</v>
      </c>
      <c r="L1500">
        <v>0</v>
      </c>
      <c r="M1500">
        <v>0</v>
      </c>
      <c r="N1500">
        <v>0</v>
      </c>
      <c r="O1500" t="s">
        <v>55</v>
      </c>
      <c r="P1500" t="s">
        <v>55</v>
      </c>
      <c r="Q1500">
        <v>0</v>
      </c>
      <c r="R1500" t="s">
        <v>55</v>
      </c>
      <c r="S1500" t="s">
        <v>56</v>
      </c>
      <c r="T1500">
        <v>1</v>
      </c>
      <c r="U1500" t="s">
        <v>261</v>
      </c>
      <c r="V1500" s="1">
        <v>4.6000000000000001E-10</v>
      </c>
      <c r="W1500" t="s">
        <v>4270</v>
      </c>
      <c r="X1500">
        <v>0.67925999999999997</v>
      </c>
    </row>
    <row r="1501" spans="2:25" x14ac:dyDescent="0.2">
      <c r="B1501" t="s">
        <v>11701</v>
      </c>
      <c r="C1501">
        <v>173</v>
      </c>
      <c r="D1501" t="s">
        <v>1898</v>
      </c>
      <c r="E1501" t="s">
        <v>1899</v>
      </c>
      <c r="F1501">
        <v>84804</v>
      </c>
      <c r="G1501">
        <v>2</v>
      </c>
      <c r="H1501">
        <v>103332299</v>
      </c>
      <c r="I1501">
        <v>103353347</v>
      </c>
      <c r="J1501" s="1">
        <v>7.7200000000000006E-6</v>
      </c>
      <c r="K1501">
        <v>1.8091855619999999</v>
      </c>
      <c r="L1501">
        <v>0</v>
      </c>
      <c r="M1501">
        <v>0</v>
      </c>
      <c r="N1501">
        <v>33</v>
      </c>
      <c r="O1501" s="1">
        <v>5.9299999999999998E-5</v>
      </c>
      <c r="P1501" s="1">
        <v>1.7999999999999999E-165</v>
      </c>
      <c r="Q1501">
        <v>1</v>
      </c>
      <c r="R1501" t="s">
        <v>1900</v>
      </c>
      <c r="S1501" t="s">
        <v>56</v>
      </c>
      <c r="T1501">
        <v>1</v>
      </c>
      <c r="U1501" t="s">
        <v>135</v>
      </c>
      <c r="V1501" s="1">
        <v>8.3999999999999994E-11</v>
      </c>
      <c r="W1501" t="s">
        <v>4297</v>
      </c>
      <c r="X1501">
        <v>5.8339000000000004E-3</v>
      </c>
    </row>
    <row r="1502" spans="2:25" x14ac:dyDescent="0.2">
      <c r="B1502" t="s">
        <v>11701</v>
      </c>
      <c r="C1502">
        <v>173</v>
      </c>
      <c r="D1502" t="s">
        <v>4298</v>
      </c>
      <c r="E1502" t="s">
        <v>4299</v>
      </c>
      <c r="F1502">
        <v>130827</v>
      </c>
      <c r="G1502">
        <v>2</v>
      </c>
      <c r="H1502">
        <v>103353367</v>
      </c>
      <c r="I1502">
        <v>103460352</v>
      </c>
      <c r="J1502">
        <v>1.5987695E-2</v>
      </c>
      <c r="K1502">
        <v>-0.40945523299999997</v>
      </c>
      <c r="L1502">
        <v>0</v>
      </c>
      <c r="M1502">
        <v>0</v>
      </c>
      <c r="N1502">
        <v>4</v>
      </c>
      <c r="O1502" s="1">
        <v>7.7799999999999994E-5</v>
      </c>
      <c r="P1502" s="1">
        <v>2.3199999999999998E-9</v>
      </c>
      <c r="Q1502">
        <v>1</v>
      </c>
      <c r="R1502" t="s">
        <v>376</v>
      </c>
      <c r="S1502" t="s">
        <v>56</v>
      </c>
      <c r="T1502">
        <v>1</v>
      </c>
      <c r="U1502" t="s">
        <v>135</v>
      </c>
      <c r="V1502" s="1">
        <v>8.3999999999999994E-11</v>
      </c>
      <c r="W1502" t="s">
        <v>4300</v>
      </c>
      <c r="X1502">
        <v>5.3355E-2</v>
      </c>
    </row>
    <row r="1503" spans="2:25" x14ac:dyDescent="0.2">
      <c r="B1503" t="s">
        <v>11701</v>
      </c>
      <c r="C1503">
        <v>173</v>
      </c>
      <c r="D1503" t="s">
        <v>1902</v>
      </c>
      <c r="E1503" t="s">
        <v>1903</v>
      </c>
      <c r="F1503">
        <v>5455</v>
      </c>
      <c r="G1503">
        <v>2</v>
      </c>
      <c r="H1503">
        <v>105471969</v>
      </c>
      <c r="I1503">
        <v>105476929</v>
      </c>
      <c r="J1503" t="s">
        <v>55</v>
      </c>
      <c r="K1503">
        <v>-1.318690141</v>
      </c>
      <c r="L1503">
        <v>0</v>
      </c>
      <c r="M1503">
        <v>0</v>
      </c>
      <c r="N1503">
        <v>0</v>
      </c>
      <c r="O1503" t="s">
        <v>55</v>
      </c>
      <c r="P1503" t="s">
        <v>55</v>
      </c>
      <c r="Q1503">
        <v>0</v>
      </c>
      <c r="R1503" t="s">
        <v>55</v>
      </c>
      <c r="S1503" t="s">
        <v>56</v>
      </c>
      <c r="T1503">
        <v>8</v>
      </c>
      <c r="U1503" t="s">
        <v>4301</v>
      </c>
      <c r="V1503" s="1">
        <v>7.9999999999999995E-11</v>
      </c>
      <c r="W1503" t="s">
        <v>4302</v>
      </c>
      <c r="X1503">
        <v>0.11085</v>
      </c>
      <c r="Y1503" t="s">
        <v>17846</v>
      </c>
    </row>
    <row r="1504" spans="2:25" x14ac:dyDescent="0.2">
      <c r="B1504" t="s">
        <v>11701</v>
      </c>
      <c r="C1504">
        <v>173</v>
      </c>
      <c r="D1504" t="s">
        <v>1906</v>
      </c>
      <c r="E1504" t="s">
        <v>1907</v>
      </c>
      <c r="F1504">
        <v>64965</v>
      </c>
      <c r="G1504">
        <v>2</v>
      </c>
      <c r="H1504">
        <v>105654441</v>
      </c>
      <c r="I1504">
        <v>105716418</v>
      </c>
      <c r="J1504" s="1">
        <v>3.36E-6</v>
      </c>
      <c r="K1504">
        <v>7.6623994000000001E-2</v>
      </c>
      <c r="L1504">
        <v>0</v>
      </c>
      <c r="M1504">
        <v>0</v>
      </c>
      <c r="N1504">
        <v>0</v>
      </c>
      <c r="O1504" t="s">
        <v>55</v>
      </c>
      <c r="P1504" t="s">
        <v>55</v>
      </c>
      <c r="Q1504">
        <v>0</v>
      </c>
      <c r="R1504" t="s">
        <v>55</v>
      </c>
      <c r="S1504" t="s">
        <v>56</v>
      </c>
      <c r="T1504">
        <v>1</v>
      </c>
      <c r="U1504" t="s">
        <v>201</v>
      </c>
      <c r="V1504" s="1">
        <v>1.0999999999999999E-10</v>
      </c>
      <c r="W1504" t="s">
        <v>4303</v>
      </c>
      <c r="X1504">
        <v>6.7779000000000006E-2</v>
      </c>
    </row>
    <row r="1505" spans="2:25" x14ac:dyDescent="0.2">
      <c r="B1505" t="s">
        <v>11701</v>
      </c>
      <c r="C1505">
        <v>173</v>
      </c>
      <c r="D1505" t="s">
        <v>4304</v>
      </c>
      <c r="E1505" t="s">
        <v>4305</v>
      </c>
      <c r="F1505" t="s">
        <v>55</v>
      </c>
      <c r="G1505">
        <v>2</v>
      </c>
      <c r="H1505">
        <v>105882490</v>
      </c>
      <c r="I1505">
        <v>105882585</v>
      </c>
      <c r="J1505" t="s">
        <v>55</v>
      </c>
      <c r="K1505" t="s">
        <v>55</v>
      </c>
      <c r="L1505">
        <v>0</v>
      </c>
      <c r="M1505">
        <v>0</v>
      </c>
      <c r="N1505">
        <v>0</v>
      </c>
      <c r="O1505" t="s">
        <v>55</v>
      </c>
      <c r="P1505" t="s">
        <v>55</v>
      </c>
      <c r="Q1505">
        <v>0</v>
      </c>
      <c r="R1505" t="s">
        <v>55</v>
      </c>
      <c r="S1505" t="s">
        <v>56</v>
      </c>
      <c r="T1505">
        <v>1</v>
      </c>
      <c r="U1505" t="s">
        <v>261</v>
      </c>
      <c r="V1505" s="1">
        <v>8.9999999999999999E-11</v>
      </c>
      <c r="W1505" t="s">
        <v>4306</v>
      </c>
      <c r="X1505" t="s">
        <v>55</v>
      </c>
    </row>
    <row r="1506" spans="2:25" x14ac:dyDescent="0.2">
      <c r="B1506" t="s">
        <v>11701</v>
      </c>
      <c r="C1506">
        <v>174</v>
      </c>
      <c r="D1506" t="s">
        <v>1928</v>
      </c>
      <c r="E1506" t="s">
        <v>1929</v>
      </c>
      <c r="F1506">
        <v>150468</v>
      </c>
      <c r="G1506">
        <v>2</v>
      </c>
      <c r="H1506">
        <v>113493930</v>
      </c>
      <c r="I1506">
        <v>113522254</v>
      </c>
      <c r="J1506">
        <v>0.21839360399999999</v>
      </c>
      <c r="K1506">
        <v>1.5900073640000001</v>
      </c>
      <c r="L1506">
        <v>0</v>
      </c>
      <c r="M1506">
        <v>0</v>
      </c>
      <c r="N1506">
        <v>0</v>
      </c>
      <c r="O1506" t="s">
        <v>55</v>
      </c>
      <c r="P1506" t="s">
        <v>55</v>
      </c>
      <c r="Q1506">
        <v>0</v>
      </c>
      <c r="R1506" t="s">
        <v>55</v>
      </c>
      <c r="S1506" t="s">
        <v>56</v>
      </c>
      <c r="T1506">
        <v>1</v>
      </c>
      <c r="U1506" t="s">
        <v>118</v>
      </c>
      <c r="V1506" s="1">
        <v>1.2E-8</v>
      </c>
      <c r="W1506" t="s">
        <v>4307</v>
      </c>
      <c r="X1506">
        <v>0.61914000000000002</v>
      </c>
      <c r="Y1506" t="s">
        <v>17847</v>
      </c>
    </row>
    <row r="1507" spans="2:25" x14ac:dyDescent="0.2">
      <c r="B1507" t="s">
        <v>11701</v>
      </c>
      <c r="C1507">
        <v>174</v>
      </c>
      <c r="D1507" t="s">
        <v>1932</v>
      </c>
      <c r="E1507" t="s">
        <v>1933</v>
      </c>
      <c r="F1507">
        <v>3552</v>
      </c>
      <c r="G1507">
        <v>2</v>
      </c>
      <c r="H1507">
        <v>113531492</v>
      </c>
      <c r="I1507">
        <v>113542167</v>
      </c>
      <c r="J1507" s="1">
        <v>1.1199999999999999E-5</v>
      </c>
      <c r="K1507">
        <v>-0.135007879</v>
      </c>
      <c r="L1507">
        <v>0</v>
      </c>
      <c r="M1507">
        <v>0</v>
      </c>
      <c r="N1507">
        <v>0</v>
      </c>
      <c r="O1507" t="s">
        <v>55</v>
      </c>
      <c r="P1507" t="s">
        <v>55</v>
      </c>
      <c r="Q1507">
        <v>0</v>
      </c>
      <c r="R1507" t="s">
        <v>55</v>
      </c>
      <c r="S1507" t="s">
        <v>56</v>
      </c>
      <c r="T1507">
        <v>1</v>
      </c>
      <c r="U1507" t="s">
        <v>118</v>
      </c>
      <c r="V1507" s="1">
        <v>1.2E-8</v>
      </c>
      <c r="W1507" t="s">
        <v>4307</v>
      </c>
      <c r="X1507">
        <v>5.0594E-2</v>
      </c>
    </row>
    <row r="1508" spans="2:25" x14ac:dyDescent="0.2">
      <c r="B1508" t="s">
        <v>11701</v>
      </c>
      <c r="C1508">
        <v>174</v>
      </c>
      <c r="D1508" t="s">
        <v>1945</v>
      </c>
      <c r="E1508" t="s">
        <v>1946</v>
      </c>
      <c r="F1508">
        <v>27177</v>
      </c>
      <c r="G1508">
        <v>2</v>
      </c>
      <c r="H1508">
        <v>113779668</v>
      </c>
      <c r="I1508">
        <v>113810444</v>
      </c>
      <c r="J1508">
        <v>3.517297E-3</v>
      </c>
      <c r="K1508">
        <v>0.788246055</v>
      </c>
      <c r="L1508">
        <v>0</v>
      </c>
      <c r="M1508">
        <v>0</v>
      </c>
      <c r="N1508">
        <v>0</v>
      </c>
      <c r="O1508" t="s">
        <v>55</v>
      </c>
      <c r="P1508" t="s">
        <v>55</v>
      </c>
      <c r="Q1508">
        <v>0</v>
      </c>
      <c r="R1508" t="s">
        <v>55</v>
      </c>
      <c r="S1508" t="s">
        <v>56</v>
      </c>
      <c r="T1508">
        <v>3</v>
      </c>
      <c r="U1508" t="s">
        <v>228</v>
      </c>
      <c r="V1508" s="1">
        <v>1.2E-8</v>
      </c>
      <c r="W1508" t="s">
        <v>4307</v>
      </c>
      <c r="X1508">
        <v>0.28898000000000001</v>
      </c>
    </row>
    <row r="1509" spans="2:25" x14ac:dyDescent="0.2">
      <c r="B1509" t="s">
        <v>11701</v>
      </c>
      <c r="C1509">
        <v>174</v>
      </c>
      <c r="D1509" t="s">
        <v>1949</v>
      </c>
      <c r="E1509" t="s">
        <v>1950</v>
      </c>
      <c r="F1509">
        <v>26525</v>
      </c>
      <c r="G1509">
        <v>2</v>
      </c>
      <c r="H1509">
        <v>113816215</v>
      </c>
      <c r="I1509">
        <v>113822959</v>
      </c>
      <c r="J1509">
        <v>9.7234000000000003E-4</v>
      </c>
      <c r="K1509">
        <v>2.764972523</v>
      </c>
      <c r="L1509">
        <v>0</v>
      </c>
      <c r="M1509">
        <v>0</v>
      </c>
      <c r="N1509">
        <v>0</v>
      </c>
      <c r="O1509" t="s">
        <v>55</v>
      </c>
      <c r="P1509" t="s">
        <v>55</v>
      </c>
      <c r="Q1509">
        <v>0</v>
      </c>
      <c r="R1509" t="s">
        <v>55</v>
      </c>
      <c r="S1509" t="s">
        <v>56</v>
      </c>
      <c r="T1509">
        <v>3</v>
      </c>
      <c r="U1509" t="s">
        <v>228</v>
      </c>
      <c r="V1509" s="1">
        <v>1.2E-8</v>
      </c>
      <c r="W1509" t="s">
        <v>4307</v>
      </c>
      <c r="X1509">
        <v>0.12691</v>
      </c>
      <c r="Y1509" t="s">
        <v>17848</v>
      </c>
    </row>
    <row r="1510" spans="2:25" x14ac:dyDescent="0.2">
      <c r="B1510" t="s">
        <v>11701</v>
      </c>
      <c r="C1510">
        <v>174</v>
      </c>
      <c r="D1510" t="s">
        <v>1952</v>
      </c>
      <c r="E1510" t="s">
        <v>1953</v>
      </c>
      <c r="F1510">
        <v>84639</v>
      </c>
      <c r="G1510">
        <v>2</v>
      </c>
      <c r="H1510">
        <v>113825547</v>
      </c>
      <c r="I1510">
        <v>113833427</v>
      </c>
      <c r="J1510">
        <v>3.9602429999999996E-3</v>
      </c>
      <c r="K1510">
        <v>2.5374670340000001</v>
      </c>
      <c r="L1510">
        <v>0</v>
      </c>
      <c r="M1510">
        <v>0</v>
      </c>
      <c r="N1510">
        <v>0</v>
      </c>
      <c r="O1510" t="s">
        <v>55</v>
      </c>
      <c r="P1510" t="s">
        <v>55</v>
      </c>
      <c r="Q1510">
        <v>0</v>
      </c>
      <c r="R1510" t="s">
        <v>55</v>
      </c>
      <c r="S1510" t="s">
        <v>56</v>
      </c>
      <c r="T1510">
        <v>3</v>
      </c>
      <c r="U1510" t="s">
        <v>228</v>
      </c>
      <c r="V1510" s="1">
        <v>1.2E-8</v>
      </c>
      <c r="W1510" t="s">
        <v>4307</v>
      </c>
      <c r="X1510">
        <v>0.55955999999999995</v>
      </c>
    </row>
    <row r="1511" spans="2:25" x14ac:dyDescent="0.2">
      <c r="B1511" t="s">
        <v>11701</v>
      </c>
      <c r="C1511">
        <v>174</v>
      </c>
      <c r="D1511" t="s">
        <v>1954</v>
      </c>
      <c r="E1511" t="s">
        <v>1955</v>
      </c>
      <c r="F1511">
        <v>3557</v>
      </c>
      <c r="G1511">
        <v>2</v>
      </c>
      <c r="H1511">
        <v>113864791</v>
      </c>
      <c r="I1511">
        <v>113891593</v>
      </c>
      <c r="J1511">
        <v>0.34021894899999999</v>
      </c>
      <c r="K1511">
        <v>1.1852425449999999</v>
      </c>
      <c r="L1511">
        <v>0</v>
      </c>
      <c r="M1511">
        <v>0</v>
      </c>
      <c r="N1511">
        <v>0</v>
      </c>
      <c r="O1511" t="s">
        <v>55</v>
      </c>
      <c r="P1511" t="s">
        <v>55</v>
      </c>
      <c r="Q1511">
        <v>0</v>
      </c>
      <c r="R1511" t="s">
        <v>55</v>
      </c>
      <c r="S1511" t="s">
        <v>56</v>
      </c>
      <c r="T1511">
        <v>3</v>
      </c>
      <c r="U1511" t="s">
        <v>526</v>
      </c>
      <c r="V1511" s="1">
        <v>1.2E-8</v>
      </c>
      <c r="W1511" t="s">
        <v>4307</v>
      </c>
      <c r="X1511">
        <v>5.5995000000000003E-2</v>
      </c>
      <c r="Y1511" t="s">
        <v>17849</v>
      </c>
    </row>
    <row r="1512" spans="2:25" x14ac:dyDescent="0.2">
      <c r="B1512" t="s">
        <v>11701</v>
      </c>
      <c r="C1512">
        <v>174</v>
      </c>
      <c r="D1512" t="s">
        <v>1957</v>
      </c>
      <c r="E1512" t="s">
        <v>1958</v>
      </c>
      <c r="F1512">
        <v>23550</v>
      </c>
      <c r="G1512">
        <v>2</v>
      </c>
      <c r="H1512">
        <v>113914902</v>
      </c>
      <c r="I1512">
        <v>113966973</v>
      </c>
      <c r="J1512">
        <v>0.80549607000000001</v>
      </c>
      <c r="K1512">
        <v>-0.98175778199999997</v>
      </c>
      <c r="L1512">
        <v>0</v>
      </c>
      <c r="M1512">
        <v>0</v>
      </c>
      <c r="N1512">
        <v>19</v>
      </c>
      <c r="O1512" s="1">
        <v>9.0799999999999993E-9</v>
      </c>
      <c r="P1512" s="1">
        <v>3.97E-48</v>
      </c>
      <c r="Q1512">
        <v>1</v>
      </c>
      <c r="R1512" t="s">
        <v>715</v>
      </c>
      <c r="S1512" t="s">
        <v>56</v>
      </c>
      <c r="T1512">
        <v>8</v>
      </c>
      <c r="U1512" t="s">
        <v>1947</v>
      </c>
      <c r="V1512" s="1">
        <v>1.2E-8</v>
      </c>
      <c r="W1512" t="s">
        <v>4307</v>
      </c>
      <c r="X1512">
        <v>3.7927000000000002E-2</v>
      </c>
    </row>
    <row r="1513" spans="2:25" x14ac:dyDescent="0.2">
      <c r="B1513" t="s">
        <v>11701</v>
      </c>
      <c r="C1513">
        <v>174</v>
      </c>
      <c r="D1513" t="s">
        <v>1962</v>
      </c>
      <c r="E1513" t="s">
        <v>1963</v>
      </c>
      <c r="F1513">
        <v>7849</v>
      </c>
      <c r="G1513">
        <v>2</v>
      </c>
      <c r="H1513">
        <v>113973574</v>
      </c>
      <c r="I1513">
        <v>114036527</v>
      </c>
      <c r="J1513">
        <v>0.90212384300000004</v>
      </c>
      <c r="K1513">
        <v>7.8698168999999998E-2</v>
      </c>
      <c r="L1513">
        <v>0</v>
      </c>
      <c r="M1513">
        <v>0</v>
      </c>
      <c r="N1513">
        <v>4</v>
      </c>
      <c r="O1513">
        <v>1.64439E-4</v>
      </c>
      <c r="P1513" s="1">
        <v>4.0199999999999999E-51</v>
      </c>
      <c r="Q1513">
        <v>1</v>
      </c>
      <c r="R1513" t="s">
        <v>1052</v>
      </c>
      <c r="S1513" t="s">
        <v>56</v>
      </c>
      <c r="T1513">
        <v>6</v>
      </c>
      <c r="U1513" t="s">
        <v>4308</v>
      </c>
      <c r="V1513" s="1">
        <v>1.2E-8</v>
      </c>
      <c r="W1513" t="s">
        <v>4307</v>
      </c>
      <c r="X1513">
        <v>1.4744E-2</v>
      </c>
      <c r="Y1513" t="s">
        <v>17850</v>
      </c>
    </row>
    <row r="1514" spans="2:25" x14ac:dyDescent="0.2">
      <c r="B1514" t="s">
        <v>11701</v>
      </c>
      <c r="C1514">
        <v>174</v>
      </c>
      <c r="D1514" t="s">
        <v>1967</v>
      </c>
      <c r="E1514" t="s">
        <v>1968</v>
      </c>
      <c r="F1514">
        <v>150472</v>
      </c>
      <c r="G1514">
        <v>2</v>
      </c>
      <c r="H1514">
        <v>114195268</v>
      </c>
      <c r="I1514">
        <v>114253766</v>
      </c>
      <c r="J1514">
        <v>0.96707079600000001</v>
      </c>
      <c r="K1514">
        <v>-0.83017719300000004</v>
      </c>
      <c r="L1514">
        <v>0</v>
      </c>
      <c r="M1514">
        <v>0</v>
      </c>
      <c r="N1514">
        <v>24</v>
      </c>
      <c r="O1514" s="1">
        <v>1.0900000000000001E-22</v>
      </c>
      <c r="P1514" s="1">
        <v>9.56E-18</v>
      </c>
      <c r="Q1514">
        <v>7</v>
      </c>
      <c r="R1514" t="s">
        <v>4309</v>
      </c>
      <c r="S1514" t="s">
        <v>0</v>
      </c>
      <c r="T1514">
        <v>0</v>
      </c>
      <c r="U1514" t="s">
        <v>55</v>
      </c>
      <c r="V1514" s="1">
        <v>1.2E-8</v>
      </c>
      <c r="W1514" t="s">
        <v>4307</v>
      </c>
      <c r="X1514">
        <v>0.26856999999999998</v>
      </c>
    </row>
    <row r="1515" spans="2:25" x14ac:dyDescent="0.2">
      <c r="B1515" t="s">
        <v>11701</v>
      </c>
      <c r="C1515">
        <v>174</v>
      </c>
      <c r="D1515" t="s">
        <v>1971</v>
      </c>
      <c r="E1515" t="s">
        <v>1972</v>
      </c>
      <c r="F1515">
        <v>200350</v>
      </c>
      <c r="G1515">
        <v>2</v>
      </c>
      <c r="H1515">
        <v>114256661</v>
      </c>
      <c r="I1515">
        <v>114258728</v>
      </c>
      <c r="J1515" t="s">
        <v>55</v>
      </c>
      <c r="K1515">
        <v>0.33537787499999999</v>
      </c>
      <c r="L1515">
        <v>0</v>
      </c>
      <c r="M1515">
        <v>0</v>
      </c>
      <c r="N1515">
        <v>24</v>
      </c>
      <c r="O1515" s="1">
        <v>4.6999999999999996E-18</v>
      </c>
      <c r="P1515" s="1">
        <v>1.04E-13</v>
      </c>
      <c r="Q1515">
        <v>3</v>
      </c>
      <c r="R1515" t="s">
        <v>4310</v>
      </c>
      <c r="S1515" t="s">
        <v>0</v>
      </c>
      <c r="T1515">
        <v>0</v>
      </c>
      <c r="U1515" t="s">
        <v>55</v>
      </c>
      <c r="V1515" s="1">
        <v>1.2E-8</v>
      </c>
      <c r="W1515" t="s">
        <v>4307</v>
      </c>
      <c r="X1515">
        <v>2.1815000000000001E-2</v>
      </c>
    </row>
    <row r="1516" spans="2:25" x14ac:dyDescent="0.2">
      <c r="B1516" t="s">
        <v>11701</v>
      </c>
      <c r="C1516">
        <v>175</v>
      </c>
      <c r="D1516" t="s">
        <v>4311</v>
      </c>
      <c r="E1516" t="s">
        <v>4312</v>
      </c>
      <c r="F1516">
        <v>4929</v>
      </c>
      <c r="G1516">
        <v>2</v>
      </c>
      <c r="H1516">
        <v>157180944</v>
      </c>
      <c r="I1516">
        <v>157198860</v>
      </c>
      <c r="J1516">
        <v>0.99143286600000002</v>
      </c>
      <c r="K1516">
        <v>-1.287917803</v>
      </c>
      <c r="L1516">
        <v>1</v>
      </c>
      <c r="M1516">
        <v>0.71299999999999997</v>
      </c>
      <c r="N1516">
        <v>0</v>
      </c>
      <c r="O1516" t="s">
        <v>55</v>
      </c>
      <c r="P1516" t="s">
        <v>55</v>
      </c>
      <c r="Q1516">
        <v>0</v>
      </c>
      <c r="R1516" t="s">
        <v>55</v>
      </c>
      <c r="S1516" t="s">
        <v>56</v>
      </c>
      <c r="T1516">
        <v>7</v>
      </c>
      <c r="U1516" t="s">
        <v>4313</v>
      </c>
      <c r="V1516" s="1">
        <v>4.6999999999999999E-9</v>
      </c>
      <c r="W1516" t="s">
        <v>4314</v>
      </c>
      <c r="X1516">
        <v>0.19297</v>
      </c>
      <c r="Y1516" t="s">
        <v>18007</v>
      </c>
    </row>
    <row r="1517" spans="2:25" x14ac:dyDescent="0.2">
      <c r="B1517" t="s">
        <v>11701</v>
      </c>
      <c r="C1517">
        <v>175</v>
      </c>
      <c r="D1517" t="s">
        <v>4315</v>
      </c>
      <c r="E1517" t="s">
        <v>4316</v>
      </c>
      <c r="F1517">
        <v>2820</v>
      </c>
      <c r="G1517">
        <v>2</v>
      </c>
      <c r="H1517">
        <v>157291802</v>
      </c>
      <c r="I1517">
        <v>157470247</v>
      </c>
      <c r="J1517">
        <v>1.00775E-4</v>
      </c>
      <c r="K1517">
        <v>-0.71356291999999999</v>
      </c>
      <c r="L1517">
        <v>0</v>
      </c>
      <c r="M1517">
        <v>0</v>
      </c>
      <c r="N1517">
        <v>21</v>
      </c>
      <c r="O1517" s="1">
        <v>8.4799999999999997E-7</v>
      </c>
      <c r="P1517" s="1">
        <v>9.2199999999999996E-25</v>
      </c>
      <c r="Q1517">
        <v>5</v>
      </c>
      <c r="R1517" t="s">
        <v>4317</v>
      </c>
      <c r="S1517" t="s">
        <v>56</v>
      </c>
      <c r="T1517">
        <v>8</v>
      </c>
      <c r="U1517" t="s">
        <v>1947</v>
      </c>
      <c r="V1517" s="1">
        <v>4.6999999999999999E-9</v>
      </c>
      <c r="W1517" t="s">
        <v>4314</v>
      </c>
      <c r="X1517" s="1">
        <v>5.2113000000000004E-6</v>
      </c>
    </row>
    <row r="1518" spans="2:25" x14ac:dyDescent="0.2">
      <c r="B1518" t="s">
        <v>11701</v>
      </c>
      <c r="C1518">
        <v>175</v>
      </c>
      <c r="D1518" t="s">
        <v>4318</v>
      </c>
      <c r="E1518" t="s">
        <v>4319</v>
      </c>
      <c r="F1518" t="s">
        <v>55</v>
      </c>
      <c r="G1518">
        <v>2</v>
      </c>
      <c r="H1518">
        <v>157352597</v>
      </c>
      <c r="I1518">
        <v>157352655</v>
      </c>
      <c r="J1518" t="s">
        <v>55</v>
      </c>
      <c r="K1518" t="s">
        <v>55</v>
      </c>
      <c r="L1518">
        <v>0</v>
      </c>
      <c r="M1518">
        <v>0</v>
      </c>
      <c r="N1518">
        <v>0</v>
      </c>
      <c r="O1518" t="s">
        <v>55</v>
      </c>
      <c r="P1518" t="s">
        <v>55</v>
      </c>
      <c r="Q1518">
        <v>0</v>
      </c>
      <c r="R1518" t="s">
        <v>55</v>
      </c>
      <c r="S1518" t="s">
        <v>56</v>
      </c>
      <c r="T1518">
        <v>1</v>
      </c>
      <c r="U1518" t="s">
        <v>2511</v>
      </c>
      <c r="V1518">
        <v>1.7000000000000001E-4</v>
      </c>
      <c r="W1518" t="s">
        <v>4314</v>
      </c>
      <c r="X1518" t="s">
        <v>55</v>
      </c>
    </row>
    <row r="1519" spans="2:25" x14ac:dyDescent="0.2">
      <c r="B1519" t="s">
        <v>11701</v>
      </c>
      <c r="C1519">
        <v>175</v>
      </c>
      <c r="D1519" t="s">
        <v>4320</v>
      </c>
      <c r="E1519" t="s">
        <v>4321</v>
      </c>
      <c r="F1519">
        <v>11227</v>
      </c>
      <c r="G1519">
        <v>2</v>
      </c>
      <c r="H1519">
        <v>158114110</v>
      </c>
      <c r="I1519">
        <v>158170723</v>
      </c>
      <c r="J1519" s="1">
        <v>1.3399999999999999E-12</v>
      </c>
      <c r="K1519">
        <v>-1.564046013</v>
      </c>
      <c r="L1519">
        <v>0</v>
      </c>
      <c r="M1519">
        <v>0</v>
      </c>
      <c r="N1519">
        <v>0</v>
      </c>
      <c r="O1519" t="s">
        <v>55</v>
      </c>
      <c r="P1519" t="s">
        <v>55</v>
      </c>
      <c r="Q1519">
        <v>0</v>
      </c>
      <c r="R1519" t="s">
        <v>55</v>
      </c>
      <c r="S1519" t="s">
        <v>56</v>
      </c>
      <c r="T1519">
        <v>9</v>
      </c>
      <c r="U1519" t="s">
        <v>3103</v>
      </c>
      <c r="V1519" s="1">
        <v>4.6999999999999999E-9</v>
      </c>
      <c r="W1519" t="s">
        <v>4314</v>
      </c>
      <c r="X1519">
        <v>6.0247000000000002E-2</v>
      </c>
    </row>
    <row r="1520" spans="2:25" x14ac:dyDescent="0.2">
      <c r="B1520" t="s">
        <v>11701</v>
      </c>
      <c r="C1520">
        <v>175</v>
      </c>
      <c r="D1520" t="s">
        <v>4322</v>
      </c>
      <c r="E1520" t="s">
        <v>4323</v>
      </c>
      <c r="F1520">
        <v>57471</v>
      </c>
      <c r="G1520">
        <v>2</v>
      </c>
      <c r="H1520">
        <v>158175137</v>
      </c>
      <c r="I1520">
        <v>158184225</v>
      </c>
      <c r="J1520">
        <v>3.1015249999999999E-3</v>
      </c>
      <c r="K1520">
        <v>0.102465166</v>
      </c>
      <c r="L1520">
        <v>0</v>
      </c>
      <c r="M1520">
        <v>0</v>
      </c>
      <c r="N1520">
        <v>0</v>
      </c>
      <c r="O1520" t="s">
        <v>55</v>
      </c>
      <c r="P1520" t="s">
        <v>55</v>
      </c>
      <c r="Q1520">
        <v>0</v>
      </c>
      <c r="R1520" t="s">
        <v>55</v>
      </c>
      <c r="S1520" t="s">
        <v>56</v>
      </c>
      <c r="T1520">
        <v>2</v>
      </c>
      <c r="U1520" t="s">
        <v>1157</v>
      </c>
      <c r="V1520" s="1">
        <v>4.6999999999999999E-9</v>
      </c>
      <c r="W1520" t="s">
        <v>4314</v>
      </c>
      <c r="X1520">
        <v>0.33932000000000001</v>
      </c>
    </row>
    <row r="1521" spans="2:25" x14ac:dyDescent="0.2">
      <c r="B1521" t="s">
        <v>11701</v>
      </c>
      <c r="C1521">
        <v>175</v>
      </c>
      <c r="D1521" t="s">
        <v>4324</v>
      </c>
      <c r="E1521" t="s">
        <v>4325</v>
      </c>
      <c r="F1521">
        <v>9595</v>
      </c>
      <c r="G1521">
        <v>2</v>
      </c>
      <c r="H1521">
        <v>158271131</v>
      </c>
      <c r="I1521">
        <v>158345473</v>
      </c>
      <c r="J1521">
        <v>4.8798672000000001E-2</v>
      </c>
      <c r="K1521">
        <v>0.49979416599999998</v>
      </c>
      <c r="L1521">
        <v>0</v>
      </c>
      <c r="M1521">
        <v>0</v>
      </c>
      <c r="N1521">
        <v>0</v>
      </c>
      <c r="O1521" t="s">
        <v>55</v>
      </c>
      <c r="P1521" t="s">
        <v>55</v>
      </c>
      <c r="Q1521">
        <v>0</v>
      </c>
      <c r="R1521" t="s">
        <v>55</v>
      </c>
      <c r="S1521" t="s">
        <v>56</v>
      </c>
      <c r="T1521">
        <v>1</v>
      </c>
      <c r="U1521" t="s">
        <v>201</v>
      </c>
      <c r="V1521" s="1">
        <v>4.6999999999999999E-9</v>
      </c>
      <c r="W1521" t="s">
        <v>4314</v>
      </c>
      <c r="X1521">
        <v>0.44412000000000001</v>
      </c>
    </row>
    <row r="1522" spans="2:25" x14ac:dyDescent="0.2">
      <c r="B1522" t="s">
        <v>11701</v>
      </c>
      <c r="C1522">
        <v>175</v>
      </c>
      <c r="D1522" t="s">
        <v>4326</v>
      </c>
      <c r="E1522" t="s">
        <v>4327</v>
      </c>
      <c r="F1522">
        <v>130399</v>
      </c>
      <c r="G1522">
        <v>2</v>
      </c>
      <c r="H1522">
        <v>158383279</v>
      </c>
      <c r="I1522">
        <v>158485517</v>
      </c>
      <c r="J1522">
        <v>4.4891004999999998E-2</v>
      </c>
      <c r="K1522">
        <v>-0.72822110600000001</v>
      </c>
      <c r="L1522">
        <v>0</v>
      </c>
      <c r="M1522">
        <v>0</v>
      </c>
      <c r="N1522">
        <v>0</v>
      </c>
      <c r="O1522" t="s">
        <v>55</v>
      </c>
      <c r="P1522" t="s">
        <v>55</v>
      </c>
      <c r="Q1522">
        <v>0</v>
      </c>
      <c r="R1522" t="s">
        <v>55</v>
      </c>
      <c r="S1522" t="s">
        <v>56</v>
      </c>
      <c r="T1522">
        <v>2</v>
      </c>
      <c r="U1522" t="s">
        <v>232</v>
      </c>
      <c r="V1522" s="1">
        <v>4.6999999999999999E-9</v>
      </c>
      <c r="W1522" t="s">
        <v>4314</v>
      </c>
      <c r="X1522">
        <v>0.21518999999999999</v>
      </c>
    </row>
    <row r="1523" spans="2:25" x14ac:dyDescent="0.2">
      <c r="B1523" t="s">
        <v>11701</v>
      </c>
      <c r="C1523">
        <v>175</v>
      </c>
      <c r="D1523" t="s">
        <v>4328</v>
      </c>
      <c r="E1523" t="s">
        <v>4329</v>
      </c>
      <c r="F1523">
        <v>92196</v>
      </c>
      <c r="G1523">
        <v>2</v>
      </c>
      <c r="H1523">
        <v>159651829</v>
      </c>
      <c r="I1523">
        <v>159719293</v>
      </c>
      <c r="J1523">
        <v>2.6826299999999998E-4</v>
      </c>
      <c r="K1523">
        <v>0.15234847100000001</v>
      </c>
      <c r="L1523">
        <v>0</v>
      </c>
      <c r="M1523">
        <v>0</v>
      </c>
      <c r="N1523">
        <v>0</v>
      </c>
      <c r="O1523" t="s">
        <v>55</v>
      </c>
      <c r="P1523" t="s">
        <v>55</v>
      </c>
      <c r="Q1523">
        <v>0</v>
      </c>
      <c r="R1523" t="s">
        <v>55</v>
      </c>
      <c r="S1523" t="s">
        <v>56</v>
      </c>
      <c r="T1523">
        <v>1</v>
      </c>
      <c r="U1523" t="s">
        <v>106</v>
      </c>
      <c r="V1523" s="1">
        <v>5.1E-5</v>
      </c>
      <c r="W1523" t="s">
        <v>4314</v>
      </c>
      <c r="X1523">
        <v>0.62751000000000001</v>
      </c>
    </row>
    <row r="1524" spans="2:25" x14ac:dyDescent="0.2">
      <c r="B1524" t="s">
        <v>11701</v>
      </c>
      <c r="C1524">
        <v>176</v>
      </c>
      <c r="D1524" t="s">
        <v>4330</v>
      </c>
      <c r="E1524" t="s">
        <v>4331</v>
      </c>
      <c r="F1524">
        <v>253559</v>
      </c>
      <c r="G1524">
        <v>3</v>
      </c>
      <c r="H1524">
        <v>85008132</v>
      </c>
      <c r="I1524">
        <v>86123579</v>
      </c>
      <c r="J1524">
        <v>0.98466891000000001</v>
      </c>
      <c r="K1524">
        <v>0.117806454</v>
      </c>
      <c r="L1524">
        <v>132</v>
      </c>
      <c r="M1524">
        <v>18.59</v>
      </c>
      <c r="N1524">
        <v>80</v>
      </c>
      <c r="O1524" s="1">
        <v>1.2600000000000001E-17</v>
      </c>
      <c r="P1524" s="1">
        <v>2.7599999999999998E-22</v>
      </c>
      <c r="Q1524">
        <v>4</v>
      </c>
      <c r="R1524" t="s">
        <v>4332</v>
      </c>
      <c r="S1524" t="s">
        <v>0</v>
      </c>
      <c r="T1524">
        <v>0</v>
      </c>
      <c r="U1524" t="s">
        <v>55</v>
      </c>
      <c r="V1524" s="1">
        <v>6.6E-10</v>
      </c>
      <c r="W1524" t="s">
        <v>4333</v>
      </c>
      <c r="X1524" s="1">
        <v>2.1108000000000001E-7</v>
      </c>
    </row>
    <row r="1525" spans="2:25" x14ac:dyDescent="0.2">
      <c r="B1525" t="s">
        <v>11701</v>
      </c>
      <c r="C1525">
        <v>177</v>
      </c>
      <c r="D1525" t="s">
        <v>4334</v>
      </c>
      <c r="E1525" t="s">
        <v>4335</v>
      </c>
      <c r="F1525">
        <v>5449</v>
      </c>
      <c r="G1525">
        <v>3</v>
      </c>
      <c r="H1525">
        <v>87308554</v>
      </c>
      <c r="I1525">
        <v>87325737</v>
      </c>
      <c r="J1525">
        <v>0.61881841900000001</v>
      </c>
      <c r="K1525">
        <v>0.39307799199999999</v>
      </c>
      <c r="L1525">
        <v>0</v>
      </c>
      <c r="M1525">
        <v>0</v>
      </c>
      <c r="N1525">
        <v>0</v>
      </c>
      <c r="O1525" t="s">
        <v>55</v>
      </c>
      <c r="P1525" t="s">
        <v>55</v>
      </c>
      <c r="Q1525">
        <v>0</v>
      </c>
      <c r="R1525" t="s">
        <v>55</v>
      </c>
      <c r="S1525" t="s">
        <v>56</v>
      </c>
      <c r="T1525">
        <v>1</v>
      </c>
      <c r="U1525" t="s">
        <v>118</v>
      </c>
      <c r="V1525" s="1">
        <v>3.1E-7</v>
      </c>
      <c r="W1525" t="s">
        <v>4336</v>
      </c>
      <c r="X1525">
        <v>0.12934000000000001</v>
      </c>
      <c r="Y1525" t="s">
        <v>18008</v>
      </c>
    </row>
    <row r="1526" spans="2:25" x14ac:dyDescent="0.2">
      <c r="B1526" t="s">
        <v>11701</v>
      </c>
      <c r="C1526">
        <v>177</v>
      </c>
      <c r="D1526" t="s">
        <v>4337</v>
      </c>
      <c r="E1526" t="s">
        <v>4338</v>
      </c>
      <c r="F1526">
        <v>3355</v>
      </c>
      <c r="G1526">
        <v>3</v>
      </c>
      <c r="H1526">
        <v>88039846</v>
      </c>
      <c r="I1526">
        <v>88042919</v>
      </c>
      <c r="J1526">
        <v>1.6147749999999999E-3</v>
      </c>
      <c r="K1526">
        <v>-0.18752429000000001</v>
      </c>
      <c r="L1526">
        <v>0</v>
      </c>
      <c r="M1526">
        <v>0</v>
      </c>
      <c r="N1526">
        <v>0</v>
      </c>
      <c r="O1526" t="s">
        <v>55</v>
      </c>
      <c r="P1526" t="s">
        <v>55</v>
      </c>
      <c r="Q1526">
        <v>0</v>
      </c>
      <c r="R1526" t="s">
        <v>55</v>
      </c>
      <c r="S1526" t="s">
        <v>56</v>
      </c>
      <c r="T1526">
        <v>5</v>
      </c>
      <c r="U1526" t="s">
        <v>4339</v>
      </c>
      <c r="V1526" s="1">
        <v>2.6000000000000001E-8</v>
      </c>
      <c r="W1526" t="s">
        <v>4336</v>
      </c>
      <c r="X1526">
        <v>0.76736000000000004</v>
      </c>
    </row>
    <row r="1527" spans="2:25" x14ac:dyDescent="0.2">
      <c r="B1527" t="s">
        <v>11701</v>
      </c>
      <c r="C1527">
        <v>177</v>
      </c>
      <c r="D1527" t="s">
        <v>4340</v>
      </c>
      <c r="E1527" t="s">
        <v>4341</v>
      </c>
      <c r="F1527">
        <v>8545</v>
      </c>
      <c r="G1527">
        <v>3</v>
      </c>
      <c r="H1527">
        <v>88101094</v>
      </c>
      <c r="I1527">
        <v>88199035</v>
      </c>
      <c r="J1527">
        <v>0.77763151799999997</v>
      </c>
      <c r="K1527">
        <v>0.90533665699999999</v>
      </c>
      <c r="L1527">
        <v>0</v>
      </c>
      <c r="M1527">
        <v>0</v>
      </c>
      <c r="N1527">
        <v>0</v>
      </c>
      <c r="O1527" t="s">
        <v>55</v>
      </c>
      <c r="P1527" t="s">
        <v>55</v>
      </c>
      <c r="Q1527">
        <v>0</v>
      </c>
      <c r="R1527" t="s">
        <v>55</v>
      </c>
      <c r="S1527" t="s">
        <v>56</v>
      </c>
      <c r="T1527">
        <v>3</v>
      </c>
      <c r="U1527" t="s">
        <v>4342</v>
      </c>
      <c r="V1527" s="1">
        <v>3.1E-7</v>
      </c>
      <c r="W1527" t="s">
        <v>4336</v>
      </c>
      <c r="X1527">
        <v>0.62131000000000003</v>
      </c>
    </row>
    <row r="1528" spans="2:25" x14ac:dyDescent="0.2">
      <c r="B1528" t="s">
        <v>11701</v>
      </c>
      <c r="C1528">
        <v>177</v>
      </c>
      <c r="D1528" t="s">
        <v>4343</v>
      </c>
      <c r="E1528" t="s">
        <v>4344</v>
      </c>
      <c r="F1528" t="s">
        <v>55</v>
      </c>
      <c r="G1528">
        <v>3</v>
      </c>
      <c r="H1528">
        <v>88108424</v>
      </c>
      <c r="I1528">
        <v>88188123</v>
      </c>
      <c r="J1528" t="s">
        <v>55</v>
      </c>
      <c r="K1528" t="s">
        <v>55</v>
      </c>
      <c r="L1528">
        <v>0</v>
      </c>
      <c r="M1528">
        <v>0</v>
      </c>
      <c r="N1528">
        <v>0</v>
      </c>
      <c r="O1528" t="s">
        <v>55</v>
      </c>
      <c r="P1528" t="s">
        <v>55</v>
      </c>
      <c r="Q1528">
        <v>0</v>
      </c>
      <c r="R1528" t="s">
        <v>55</v>
      </c>
      <c r="S1528" t="s">
        <v>56</v>
      </c>
      <c r="T1528">
        <v>1</v>
      </c>
      <c r="U1528" t="s">
        <v>118</v>
      </c>
      <c r="V1528" s="1">
        <v>2.6000000000000001E-8</v>
      </c>
      <c r="W1528" t="s">
        <v>4336</v>
      </c>
      <c r="X1528">
        <v>0.62934000000000001</v>
      </c>
    </row>
    <row r="1529" spans="2:25" x14ac:dyDescent="0.2">
      <c r="B1529" t="s">
        <v>11701</v>
      </c>
      <c r="C1529">
        <v>177</v>
      </c>
      <c r="D1529" t="s">
        <v>4345</v>
      </c>
      <c r="E1529" t="s">
        <v>4346</v>
      </c>
      <c r="F1529">
        <v>55279</v>
      </c>
      <c r="G1529">
        <v>3</v>
      </c>
      <c r="H1529">
        <v>88188254</v>
      </c>
      <c r="I1529">
        <v>88193815</v>
      </c>
      <c r="J1529">
        <v>0.94734601500000004</v>
      </c>
      <c r="K1529">
        <v>1.155049789</v>
      </c>
      <c r="L1529">
        <v>0</v>
      </c>
      <c r="M1529">
        <v>0</v>
      </c>
      <c r="N1529">
        <v>0</v>
      </c>
      <c r="O1529" t="s">
        <v>55</v>
      </c>
      <c r="P1529" t="s">
        <v>55</v>
      </c>
      <c r="Q1529">
        <v>0</v>
      </c>
      <c r="R1529" t="s">
        <v>55</v>
      </c>
      <c r="S1529" t="s">
        <v>56</v>
      </c>
      <c r="T1529">
        <v>3</v>
      </c>
      <c r="U1529" t="s">
        <v>4342</v>
      </c>
      <c r="V1529" s="1">
        <v>3.1E-7</v>
      </c>
      <c r="W1529" t="s">
        <v>4336</v>
      </c>
      <c r="X1529">
        <v>0.72560000000000002</v>
      </c>
    </row>
    <row r="1530" spans="2:25" x14ac:dyDescent="0.2">
      <c r="B1530" t="s">
        <v>11701</v>
      </c>
      <c r="C1530">
        <v>177</v>
      </c>
      <c r="D1530" t="s">
        <v>4347</v>
      </c>
      <c r="E1530" t="s">
        <v>4348</v>
      </c>
      <c r="F1530">
        <v>285237</v>
      </c>
      <c r="G1530">
        <v>3</v>
      </c>
      <c r="H1530">
        <v>88198893</v>
      </c>
      <c r="I1530">
        <v>88217879</v>
      </c>
      <c r="J1530">
        <v>6.9987829999999997E-3</v>
      </c>
      <c r="K1530">
        <v>-0.63667433600000001</v>
      </c>
      <c r="L1530">
        <v>0</v>
      </c>
      <c r="M1530">
        <v>0</v>
      </c>
      <c r="N1530">
        <v>0</v>
      </c>
      <c r="O1530" t="s">
        <v>55</v>
      </c>
      <c r="P1530" t="s">
        <v>55</v>
      </c>
      <c r="Q1530">
        <v>0</v>
      </c>
      <c r="R1530" t="s">
        <v>55</v>
      </c>
      <c r="S1530" t="s">
        <v>56</v>
      </c>
      <c r="T1530">
        <v>3</v>
      </c>
      <c r="U1530" t="s">
        <v>4342</v>
      </c>
      <c r="V1530" s="1">
        <v>3.1E-7</v>
      </c>
      <c r="W1530" t="s">
        <v>4336</v>
      </c>
      <c r="X1530">
        <v>0.53717999999999999</v>
      </c>
    </row>
    <row r="1531" spans="2:25" x14ac:dyDescent="0.2">
      <c r="B1531" t="s">
        <v>11701</v>
      </c>
      <c r="C1531">
        <v>177</v>
      </c>
      <c r="D1531" t="s">
        <v>4349</v>
      </c>
      <c r="E1531" t="s">
        <v>4350</v>
      </c>
      <c r="F1531">
        <v>2042</v>
      </c>
      <c r="G1531">
        <v>3</v>
      </c>
      <c r="H1531">
        <v>89156674</v>
      </c>
      <c r="I1531">
        <v>89531284</v>
      </c>
      <c r="J1531">
        <v>1.5685962000000001E-2</v>
      </c>
      <c r="K1531">
        <v>-0.110283635</v>
      </c>
      <c r="L1531">
        <v>0</v>
      </c>
      <c r="M1531">
        <v>0</v>
      </c>
      <c r="N1531">
        <v>0</v>
      </c>
      <c r="O1531" t="s">
        <v>55</v>
      </c>
      <c r="P1531" t="s">
        <v>55</v>
      </c>
      <c r="Q1531">
        <v>0</v>
      </c>
      <c r="R1531" t="s">
        <v>55</v>
      </c>
      <c r="S1531" t="s">
        <v>56</v>
      </c>
      <c r="T1531">
        <v>3</v>
      </c>
      <c r="U1531" t="s">
        <v>4342</v>
      </c>
      <c r="V1531" s="1">
        <v>3.1E-7</v>
      </c>
      <c r="W1531" t="s">
        <v>4336</v>
      </c>
      <c r="X1531">
        <v>2.0284000000000001E-3</v>
      </c>
      <c r="Y1531" t="s">
        <v>18009</v>
      </c>
    </row>
    <row r="1532" spans="2:25" x14ac:dyDescent="0.2">
      <c r="B1532" t="s">
        <v>11701</v>
      </c>
      <c r="C1532">
        <v>178</v>
      </c>
      <c r="D1532" t="s">
        <v>4399</v>
      </c>
      <c r="E1532" t="s">
        <v>4400</v>
      </c>
      <c r="F1532">
        <v>55300</v>
      </c>
      <c r="G1532">
        <v>4</v>
      </c>
      <c r="H1532">
        <v>25162263</v>
      </c>
      <c r="I1532">
        <v>25280714</v>
      </c>
      <c r="J1532">
        <v>4.2656350000000003E-2</v>
      </c>
      <c r="K1532">
        <v>0.57616829400000003</v>
      </c>
      <c r="L1532">
        <v>0</v>
      </c>
      <c r="M1532">
        <v>0</v>
      </c>
      <c r="N1532">
        <v>1</v>
      </c>
      <c r="O1532" s="1">
        <v>5.8900000000000004E-6</v>
      </c>
      <c r="P1532" s="1">
        <v>4.0000000000000003E-15</v>
      </c>
      <c r="Q1532">
        <v>3</v>
      </c>
      <c r="R1532" t="s">
        <v>4401</v>
      </c>
      <c r="S1532" t="s">
        <v>0</v>
      </c>
      <c r="T1532">
        <v>0</v>
      </c>
      <c r="U1532" t="s">
        <v>55</v>
      </c>
      <c r="V1532" s="1">
        <v>7.8000000000000004E-9</v>
      </c>
      <c r="W1532" t="s">
        <v>4402</v>
      </c>
      <c r="X1532">
        <v>1.333E-2</v>
      </c>
    </row>
    <row r="1533" spans="2:25" x14ac:dyDescent="0.2">
      <c r="B1533" t="s">
        <v>11701</v>
      </c>
      <c r="C1533">
        <v>178</v>
      </c>
      <c r="D1533" t="s">
        <v>4403</v>
      </c>
      <c r="E1533" t="s">
        <v>4404</v>
      </c>
      <c r="F1533">
        <v>29063</v>
      </c>
      <c r="G1533">
        <v>4</v>
      </c>
      <c r="H1533">
        <v>25314407</v>
      </c>
      <c r="I1533">
        <v>25372005</v>
      </c>
      <c r="J1533" s="1">
        <v>3.2199999999999997E-5</v>
      </c>
      <c r="K1533">
        <v>0.11869724700000001</v>
      </c>
      <c r="L1533">
        <v>0</v>
      </c>
      <c r="M1533">
        <v>0</v>
      </c>
      <c r="N1533">
        <v>1</v>
      </c>
      <c r="O1533" s="1">
        <v>2.86E-9</v>
      </c>
      <c r="P1533" s="1">
        <v>9.4999999999999999E-32</v>
      </c>
      <c r="Q1533">
        <v>2</v>
      </c>
      <c r="R1533" t="s">
        <v>4405</v>
      </c>
      <c r="S1533" t="s">
        <v>0</v>
      </c>
      <c r="T1533">
        <v>0</v>
      </c>
      <c r="U1533" t="s">
        <v>55</v>
      </c>
      <c r="V1533" s="1">
        <v>7.8000000000000004E-9</v>
      </c>
      <c r="W1533" t="s">
        <v>4402</v>
      </c>
      <c r="X1533">
        <v>5.3160000000000004E-3</v>
      </c>
    </row>
    <row r="1534" spans="2:25" x14ac:dyDescent="0.2">
      <c r="B1534" t="s">
        <v>11701</v>
      </c>
      <c r="C1534">
        <v>178</v>
      </c>
      <c r="D1534" t="s">
        <v>4406</v>
      </c>
      <c r="E1534" t="s">
        <v>4407</v>
      </c>
      <c r="F1534">
        <v>29945</v>
      </c>
      <c r="G1534">
        <v>4</v>
      </c>
      <c r="H1534">
        <v>25378835</v>
      </c>
      <c r="I1534">
        <v>25420120</v>
      </c>
      <c r="J1534">
        <v>0.46384764099999998</v>
      </c>
      <c r="K1534" t="s">
        <v>55</v>
      </c>
      <c r="L1534">
        <v>1</v>
      </c>
      <c r="M1534">
        <v>23.7</v>
      </c>
      <c r="N1534">
        <v>1</v>
      </c>
      <c r="O1534" s="1">
        <v>2.7499999999999999E-21</v>
      </c>
      <c r="P1534" s="1">
        <v>1.9600000000000001E-99</v>
      </c>
      <c r="Q1534">
        <v>27</v>
      </c>
      <c r="R1534" t="s">
        <v>4408</v>
      </c>
      <c r="S1534" t="s">
        <v>56</v>
      </c>
      <c r="T1534">
        <v>1</v>
      </c>
      <c r="U1534" t="s">
        <v>261</v>
      </c>
      <c r="V1534" s="1">
        <v>7.8000000000000004E-9</v>
      </c>
      <c r="W1534" t="s">
        <v>4402</v>
      </c>
      <c r="X1534">
        <v>1.1370999999999999E-2</v>
      </c>
    </row>
    <row r="1535" spans="2:25" x14ac:dyDescent="0.2">
      <c r="B1535" t="s">
        <v>11701</v>
      </c>
      <c r="C1535">
        <v>179</v>
      </c>
      <c r="D1535" t="s">
        <v>4409</v>
      </c>
      <c r="E1535" t="s">
        <v>4410</v>
      </c>
      <c r="F1535">
        <v>10424</v>
      </c>
      <c r="G1535">
        <v>4</v>
      </c>
      <c r="H1535">
        <v>129190397</v>
      </c>
      <c r="I1535">
        <v>129209984</v>
      </c>
      <c r="J1535">
        <v>0.40343208200000003</v>
      </c>
      <c r="K1535">
        <v>-1.0261523779999999</v>
      </c>
      <c r="L1535">
        <v>0</v>
      </c>
      <c r="M1535">
        <v>0</v>
      </c>
      <c r="N1535">
        <v>0</v>
      </c>
      <c r="O1535" t="s">
        <v>55</v>
      </c>
      <c r="P1535" t="s">
        <v>55</v>
      </c>
      <c r="Q1535">
        <v>0</v>
      </c>
      <c r="R1535" t="s">
        <v>55</v>
      </c>
      <c r="S1535" t="s">
        <v>56</v>
      </c>
      <c r="T1535">
        <v>1</v>
      </c>
      <c r="U1535" t="s">
        <v>261</v>
      </c>
      <c r="V1535" s="1">
        <v>1.4E-8</v>
      </c>
      <c r="W1535" t="s">
        <v>4411</v>
      </c>
      <c r="X1535">
        <v>0.42647000000000002</v>
      </c>
    </row>
    <row r="1536" spans="2:25" x14ac:dyDescent="0.2">
      <c r="B1536" t="s">
        <v>11701</v>
      </c>
      <c r="C1536">
        <v>179</v>
      </c>
      <c r="D1536" t="s">
        <v>4412</v>
      </c>
      <c r="E1536" t="s">
        <v>4413</v>
      </c>
      <c r="F1536">
        <v>132320</v>
      </c>
      <c r="G1536">
        <v>4</v>
      </c>
      <c r="H1536">
        <v>129786076</v>
      </c>
      <c r="I1536">
        <v>130014764</v>
      </c>
      <c r="J1536" s="1">
        <v>5.17E-12</v>
      </c>
      <c r="K1536">
        <v>-0.84612765099999998</v>
      </c>
      <c r="L1536">
        <v>0</v>
      </c>
      <c r="M1536">
        <v>0</v>
      </c>
      <c r="N1536">
        <v>0</v>
      </c>
      <c r="O1536" t="s">
        <v>55</v>
      </c>
      <c r="P1536" t="s">
        <v>55</v>
      </c>
      <c r="Q1536">
        <v>0</v>
      </c>
      <c r="R1536" t="s">
        <v>55</v>
      </c>
      <c r="S1536" t="s">
        <v>56</v>
      </c>
      <c r="T1536">
        <v>1</v>
      </c>
      <c r="U1536" t="s">
        <v>261</v>
      </c>
      <c r="V1536" s="1">
        <v>1.4E-8</v>
      </c>
      <c r="W1536" t="s">
        <v>4411</v>
      </c>
      <c r="X1536">
        <v>0.40294999999999997</v>
      </c>
    </row>
    <row r="1537" spans="2:25" x14ac:dyDescent="0.2">
      <c r="B1537" t="s">
        <v>11701</v>
      </c>
      <c r="C1537">
        <v>179</v>
      </c>
      <c r="D1537" t="s">
        <v>4414</v>
      </c>
      <c r="E1537" t="s">
        <v>4415</v>
      </c>
      <c r="F1537">
        <v>132321</v>
      </c>
      <c r="G1537">
        <v>4</v>
      </c>
      <c r="H1537">
        <v>130014472</v>
      </c>
      <c r="I1537">
        <v>130037795</v>
      </c>
      <c r="J1537">
        <v>8.2430399999999999E-4</v>
      </c>
      <c r="K1537">
        <v>-0.98815033100000005</v>
      </c>
      <c r="L1537">
        <v>0</v>
      </c>
      <c r="M1537">
        <v>0</v>
      </c>
      <c r="N1537">
        <v>0</v>
      </c>
      <c r="O1537" t="s">
        <v>55</v>
      </c>
      <c r="P1537" t="s">
        <v>55</v>
      </c>
      <c r="Q1537">
        <v>0</v>
      </c>
      <c r="R1537" t="s">
        <v>55</v>
      </c>
      <c r="S1537" t="s">
        <v>56</v>
      </c>
      <c r="T1537">
        <v>1</v>
      </c>
      <c r="U1537" t="s">
        <v>261</v>
      </c>
      <c r="V1537" s="1">
        <v>1.4E-8</v>
      </c>
      <c r="W1537" t="s">
        <v>4411</v>
      </c>
      <c r="X1537">
        <v>0.94071000000000005</v>
      </c>
    </row>
    <row r="1538" spans="2:25" x14ac:dyDescent="0.2">
      <c r="B1538" t="s">
        <v>11701</v>
      </c>
      <c r="C1538">
        <v>179</v>
      </c>
      <c r="D1538" t="s">
        <v>4416</v>
      </c>
      <c r="E1538" t="s">
        <v>4417</v>
      </c>
      <c r="F1538">
        <v>57575</v>
      </c>
      <c r="G1538">
        <v>4</v>
      </c>
      <c r="H1538">
        <v>134070470</v>
      </c>
      <c r="I1538">
        <v>134129356</v>
      </c>
      <c r="J1538">
        <v>0.89443021300000003</v>
      </c>
      <c r="K1538">
        <v>-1.24101851</v>
      </c>
      <c r="L1538">
        <v>0</v>
      </c>
      <c r="M1538">
        <v>0</v>
      </c>
      <c r="N1538">
        <v>0</v>
      </c>
      <c r="O1538" t="s">
        <v>55</v>
      </c>
      <c r="P1538" t="s">
        <v>55</v>
      </c>
      <c r="Q1538">
        <v>0</v>
      </c>
      <c r="R1538" t="s">
        <v>55</v>
      </c>
      <c r="S1538" t="s">
        <v>56</v>
      </c>
      <c r="T1538">
        <v>1</v>
      </c>
      <c r="U1538" t="s">
        <v>261</v>
      </c>
      <c r="V1538" s="1">
        <v>1.4E-8</v>
      </c>
      <c r="W1538" t="s">
        <v>4411</v>
      </c>
      <c r="X1538">
        <v>0.28800999999999999</v>
      </c>
    </row>
    <row r="1539" spans="2:25" x14ac:dyDescent="0.2">
      <c r="B1539" t="s">
        <v>11701</v>
      </c>
      <c r="C1539">
        <v>180</v>
      </c>
      <c r="D1539" t="s">
        <v>4418</v>
      </c>
      <c r="E1539" t="s">
        <v>4419</v>
      </c>
      <c r="F1539">
        <v>134553</v>
      </c>
      <c r="G1539">
        <v>5</v>
      </c>
      <c r="H1539">
        <v>134181370</v>
      </c>
      <c r="I1539">
        <v>134195427</v>
      </c>
      <c r="J1539">
        <v>0.64081373600000002</v>
      </c>
      <c r="K1539">
        <v>-1.3666541430000001</v>
      </c>
      <c r="L1539">
        <v>0</v>
      </c>
      <c r="M1539">
        <v>0</v>
      </c>
      <c r="N1539">
        <v>0</v>
      </c>
      <c r="O1539" t="s">
        <v>55</v>
      </c>
      <c r="P1539" t="s">
        <v>55</v>
      </c>
      <c r="Q1539">
        <v>0</v>
      </c>
      <c r="R1539" t="s">
        <v>55</v>
      </c>
      <c r="S1539" t="s">
        <v>56</v>
      </c>
      <c r="T1539">
        <v>2</v>
      </c>
      <c r="U1539" t="s">
        <v>232</v>
      </c>
      <c r="V1539" s="1">
        <v>3.8000000000000003E-8</v>
      </c>
      <c r="W1539" t="s">
        <v>4420</v>
      </c>
      <c r="X1539">
        <v>4.2212E-2</v>
      </c>
    </row>
    <row r="1540" spans="2:25" x14ac:dyDescent="0.2">
      <c r="B1540" t="s">
        <v>11701</v>
      </c>
      <c r="C1540">
        <v>180</v>
      </c>
      <c r="D1540" t="s">
        <v>4421</v>
      </c>
      <c r="E1540" t="s">
        <v>4422</v>
      </c>
      <c r="F1540">
        <v>84105</v>
      </c>
      <c r="G1540">
        <v>5</v>
      </c>
      <c r="H1540">
        <v>134240596</v>
      </c>
      <c r="I1540">
        <v>134343649</v>
      </c>
      <c r="J1540">
        <v>3.0625959999999999E-3</v>
      </c>
      <c r="K1540">
        <v>-2.2389771340000002</v>
      </c>
      <c r="L1540">
        <v>0</v>
      </c>
      <c r="M1540">
        <v>0</v>
      </c>
      <c r="N1540">
        <v>0</v>
      </c>
      <c r="O1540" t="s">
        <v>55</v>
      </c>
      <c r="P1540" t="s">
        <v>55</v>
      </c>
      <c r="Q1540">
        <v>0</v>
      </c>
      <c r="R1540" t="s">
        <v>55</v>
      </c>
      <c r="S1540" t="s">
        <v>56</v>
      </c>
      <c r="T1540">
        <v>6</v>
      </c>
      <c r="U1540" t="s">
        <v>4423</v>
      </c>
      <c r="V1540" s="1">
        <v>3.8000000000000003E-8</v>
      </c>
      <c r="W1540" t="s">
        <v>4420</v>
      </c>
      <c r="X1540">
        <v>0.66529000000000005</v>
      </c>
    </row>
    <row r="1541" spans="2:25" x14ac:dyDescent="0.2">
      <c r="B1541" t="s">
        <v>11701</v>
      </c>
      <c r="C1541">
        <v>180</v>
      </c>
      <c r="D1541" t="s">
        <v>4424</v>
      </c>
      <c r="E1541" t="s">
        <v>4425</v>
      </c>
      <c r="F1541">
        <v>347732</v>
      </c>
      <c r="G1541">
        <v>5</v>
      </c>
      <c r="H1541">
        <v>134303596</v>
      </c>
      <c r="I1541">
        <v>134347392</v>
      </c>
      <c r="J1541">
        <v>4.87202E-4</v>
      </c>
      <c r="K1541">
        <v>-0.229061663</v>
      </c>
      <c r="L1541">
        <v>0</v>
      </c>
      <c r="M1541">
        <v>0</v>
      </c>
      <c r="N1541">
        <v>0</v>
      </c>
      <c r="O1541" t="s">
        <v>55</v>
      </c>
      <c r="P1541" t="s">
        <v>55</v>
      </c>
      <c r="Q1541">
        <v>0</v>
      </c>
      <c r="R1541" t="s">
        <v>55</v>
      </c>
      <c r="S1541" t="s">
        <v>56</v>
      </c>
      <c r="T1541">
        <v>2</v>
      </c>
      <c r="U1541" t="s">
        <v>232</v>
      </c>
      <c r="V1541" s="1">
        <v>3.8000000000000003E-8</v>
      </c>
      <c r="W1541" t="s">
        <v>4420</v>
      </c>
      <c r="X1541">
        <v>0.71264000000000005</v>
      </c>
    </row>
    <row r="1542" spans="2:25" x14ac:dyDescent="0.2">
      <c r="B1542" t="s">
        <v>11701</v>
      </c>
      <c r="C1542">
        <v>180</v>
      </c>
      <c r="D1542" t="s">
        <v>4426</v>
      </c>
      <c r="E1542" t="s">
        <v>4427</v>
      </c>
      <c r="F1542">
        <v>5307</v>
      </c>
      <c r="G1542">
        <v>5</v>
      </c>
      <c r="H1542">
        <v>134363425</v>
      </c>
      <c r="I1542">
        <v>134370503</v>
      </c>
      <c r="J1542">
        <v>0.27351640100000002</v>
      </c>
      <c r="K1542" t="s">
        <v>55</v>
      </c>
      <c r="L1542">
        <v>0</v>
      </c>
      <c r="M1542">
        <v>0</v>
      </c>
      <c r="N1542">
        <v>0</v>
      </c>
      <c r="O1542" t="s">
        <v>55</v>
      </c>
      <c r="P1542" t="s">
        <v>55</v>
      </c>
      <c r="Q1542">
        <v>0</v>
      </c>
      <c r="R1542" t="s">
        <v>55</v>
      </c>
      <c r="S1542" t="s">
        <v>56</v>
      </c>
      <c r="T1542">
        <v>1</v>
      </c>
      <c r="U1542" t="s">
        <v>245</v>
      </c>
      <c r="V1542" s="1">
        <v>3.8000000000000003E-8</v>
      </c>
      <c r="W1542" t="s">
        <v>4420</v>
      </c>
      <c r="X1542">
        <v>0.25678000000000001</v>
      </c>
      <c r="Y1542" t="s">
        <v>18010</v>
      </c>
    </row>
    <row r="1543" spans="2:25" x14ac:dyDescent="0.2">
      <c r="B1543" t="s">
        <v>11701</v>
      </c>
      <c r="C1543">
        <v>180</v>
      </c>
      <c r="D1543" t="s">
        <v>4428</v>
      </c>
      <c r="E1543" t="s">
        <v>4429</v>
      </c>
      <c r="F1543">
        <v>100996485</v>
      </c>
      <c r="G1543">
        <v>5</v>
      </c>
      <c r="H1543">
        <v>134368970</v>
      </c>
      <c r="I1543">
        <v>134691744</v>
      </c>
      <c r="J1543">
        <v>1.1154680000000001E-3</v>
      </c>
      <c r="K1543" t="s">
        <v>55</v>
      </c>
      <c r="L1543">
        <v>23</v>
      </c>
      <c r="M1543">
        <v>19.21</v>
      </c>
      <c r="N1543">
        <v>0</v>
      </c>
      <c r="O1543" t="s">
        <v>55</v>
      </c>
      <c r="P1543" t="s">
        <v>55</v>
      </c>
      <c r="Q1543">
        <v>0</v>
      </c>
      <c r="R1543" t="s">
        <v>55</v>
      </c>
      <c r="S1543" t="s">
        <v>56</v>
      </c>
      <c r="T1543">
        <v>1</v>
      </c>
      <c r="U1543" t="s">
        <v>245</v>
      </c>
      <c r="V1543" s="1">
        <v>3.8000000000000003E-8</v>
      </c>
      <c r="W1543" t="s">
        <v>4420</v>
      </c>
      <c r="X1543">
        <v>4.0296000000000004E-3</v>
      </c>
    </row>
    <row r="1544" spans="2:25" x14ac:dyDescent="0.2">
      <c r="B1544" t="s">
        <v>11701</v>
      </c>
      <c r="C1544">
        <v>180</v>
      </c>
      <c r="D1544" t="s">
        <v>879</v>
      </c>
      <c r="E1544" t="s">
        <v>880</v>
      </c>
      <c r="F1544">
        <v>9555</v>
      </c>
      <c r="G1544">
        <v>5</v>
      </c>
      <c r="H1544">
        <v>134669590</v>
      </c>
      <c r="I1544">
        <v>134735604</v>
      </c>
      <c r="J1544">
        <v>0.79508957000000002</v>
      </c>
      <c r="K1544">
        <v>-0.27565694600000001</v>
      </c>
      <c r="L1544">
        <v>0</v>
      </c>
      <c r="M1544">
        <v>0</v>
      </c>
      <c r="N1544">
        <v>0</v>
      </c>
      <c r="O1544" t="s">
        <v>55</v>
      </c>
      <c r="P1544" t="s">
        <v>55</v>
      </c>
      <c r="Q1544">
        <v>0</v>
      </c>
      <c r="R1544" t="s">
        <v>55</v>
      </c>
      <c r="S1544" t="s">
        <v>56</v>
      </c>
      <c r="T1544">
        <v>1</v>
      </c>
      <c r="U1544" t="s">
        <v>245</v>
      </c>
      <c r="V1544" s="1">
        <v>3.8000000000000003E-8</v>
      </c>
      <c r="W1544" t="s">
        <v>4420</v>
      </c>
      <c r="X1544">
        <v>0.46482000000000001</v>
      </c>
      <c r="Y1544" t="s">
        <v>17767</v>
      </c>
    </row>
    <row r="1545" spans="2:25" x14ac:dyDescent="0.2">
      <c r="B1545" t="s">
        <v>11701</v>
      </c>
      <c r="C1545">
        <v>180</v>
      </c>
      <c r="D1545" t="s">
        <v>881</v>
      </c>
      <c r="E1545" t="s">
        <v>882</v>
      </c>
      <c r="F1545">
        <v>140947</v>
      </c>
      <c r="G1545">
        <v>5</v>
      </c>
      <c r="H1545">
        <v>134779905</v>
      </c>
      <c r="I1545">
        <v>134783038</v>
      </c>
      <c r="J1545">
        <v>2.5511840000000002E-3</v>
      </c>
      <c r="K1545">
        <v>1.451793874</v>
      </c>
      <c r="L1545">
        <v>0</v>
      </c>
      <c r="M1545">
        <v>0</v>
      </c>
      <c r="N1545">
        <v>0</v>
      </c>
      <c r="O1545" t="s">
        <v>55</v>
      </c>
      <c r="P1545" t="s">
        <v>55</v>
      </c>
      <c r="Q1545">
        <v>0</v>
      </c>
      <c r="R1545" t="s">
        <v>55</v>
      </c>
      <c r="S1545" t="s">
        <v>56</v>
      </c>
      <c r="T1545">
        <v>1</v>
      </c>
      <c r="U1545" t="s">
        <v>245</v>
      </c>
      <c r="V1545" s="1">
        <v>3.8000000000000003E-8</v>
      </c>
      <c r="W1545" t="s">
        <v>4420</v>
      </c>
      <c r="X1545">
        <v>0.59826000000000001</v>
      </c>
    </row>
    <row r="1546" spans="2:25" x14ac:dyDescent="0.2">
      <c r="B1546" t="s">
        <v>11701</v>
      </c>
      <c r="C1546">
        <v>180</v>
      </c>
      <c r="D1546" t="s">
        <v>884</v>
      </c>
      <c r="E1546" t="s">
        <v>885</v>
      </c>
      <c r="F1546">
        <v>497189</v>
      </c>
      <c r="G1546">
        <v>5</v>
      </c>
      <c r="H1546">
        <v>134779908</v>
      </c>
      <c r="I1546">
        <v>134788089</v>
      </c>
      <c r="J1546" s="1">
        <v>1.15E-6</v>
      </c>
      <c r="K1546">
        <v>2.2572441780000001</v>
      </c>
      <c r="L1546">
        <v>0</v>
      </c>
      <c r="M1546">
        <v>0</v>
      </c>
      <c r="N1546">
        <v>0</v>
      </c>
      <c r="O1546" t="s">
        <v>55</v>
      </c>
      <c r="P1546" t="s">
        <v>55</v>
      </c>
      <c r="Q1546">
        <v>0</v>
      </c>
      <c r="R1546" t="s">
        <v>55</v>
      </c>
      <c r="S1546" t="s">
        <v>56</v>
      </c>
      <c r="T1546">
        <v>1</v>
      </c>
      <c r="U1546" t="s">
        <v>245</v>
      </c>
      <c r="V1546" s="1">
        <v>3.8000000000000003E-8</v>
      </c>
      <c r="W1546" t="s">
        <v>4420</v>
      </c>
      <c r="X1546">
        <v>0.74846000000000001</v>
      </c>
    </row>
    <row r="1547" spans="2:25" x14ac:dyDescent="0.2">
      <c r="B1547" t="s">
        <v>11701</v>
      </c>
      <c r="C1547">
        <v>181</v>
      </c>
      <c r="D1547" t="s">
        <v>4430</v>
      </c>
      <c r="E1547" t="s">
        <v>4431</v>
      </c>
      <c r="F1547">
        <v>114787</v>
      </c>
      <c r="G1547">
        <v>5</v>
      </c>
      <c r="H1547">
        <v>176022803</v>
      </c>
      <c r="I1547">
        <v>176037134</v>
      </c>
      <c r="J1547">
        <v>0.78728734199999995</v>
      </c>
      <c r="K1547" t="s">
        <v>55</v>
      </c>
      <c r="L1547">
        <v>0</v>
      </c>
      <c r="M1547">
        <v>0</v>
      </c>
      <c r="N1547">
        <v>0</v>
      </c>
      <c r="O1547" t="s">
        <v>55</v>
      </c>
      <c r="P1547" t="s">
        <v>55</v>
      </c>
      <c r="Q1547">
        <v>0</v>
      </c>
      <c r="R1547" t="s">
        <v>55</v>
      </c>
      <c r="S1547" t="s">
        <v>56</v>
      </c>
      <c r="T1547">
        <v>1</v>
      </c>
      <c r="U1547" t="s">
        <v>61</v>
      </c>
      <c r="V1547" s="1">
        <v>5.7999999999999995E-7</v>
      </c>
      <c r="W1547" t="s">
        <v>4432</v>
      </c>
      <c r="X1547">
        <v>0.24768000000000001</v>
      </c>
    </row>
    <row r="1548" spans="2:25" x14ac:dyDescent="0.2">
      <c r="B1548" t="s">
        <v>11701</v>
      </c>
      <c r="C1548">
        <v>181</v>
      </c>
      <c r="D1548" t="s">
        <v>4433</v>
      </c>
      <c r="E1548" t="s">
        <v>4434</v>
      </c>
      <c r="F1548">
        <v>26262</v>
      </c>
      <c r="G1548">
        <v>5</v>
      </c>
      <c r="H1548">
        <v>176074388</v>
      </c>
      <c r="I1548">
        <v>176086058</v>
      </c>
      <c r="J1548" s="1">
        <v>1.3200000000000001E-5</v>
      </c>
      <c r="K1548">
        <v>0.97581316299999998</v>
      </c>
      <c r="L1548">
        <v>0</v>
      </c>
      <c r="M1548">
        <v>0</v>
      </c>
      <c r="N1548">
        <v>0</v>
      </c>
      <c r="O1548" t="s">
        <v>55</v>
      </c>
      <c r="P1548" t="s">
        <v>55</v>
      </c>
      <c r="Q1548">
        <v>0</v>
      </c>
      <c r="R1548" t="s">
        <v>55</v>
      </c>
      <c r="S1548" t="s">
        <v>56</v>
      </c>
      <c r="T1548">
        <v>1</v>
      </c>
      <c r="U1548" t="s">
        <v>71</v>
      </c>
      <c r="V1548" s="1">
        <v>5.7999999999999995E-7</v>
      </c>
      <c r="W1548" t="s">
        <v>4432</v>
      </c>
      <c r="X1548">
        <v>0.76126000000000005</v>
      </c>
    </row>
    <row r="1549" spans="2:25" x14ac:dyDescent="0.2">
      <c r="B1549" t="s">
        <v>11701</v>
      </c>
      <c r="C1549">
        <v>181</v>
      </c>
      <c r="D1549" t="s">
        <v>4435</v>
      </c>
      <c r="E1549" t="s">
        <v>4436</v>
      </c>
      <c r="F1549">
        <v>51720</v>
      </c>
      <c r="G1549">
        <v>5</v>
      </c>
      <c r="H1549">
        <v>176332006</v>
      </c>
      <c r="I1549">
        <v>176449634</v>
      </c>
      <c r="J1549">
        <v>3.2645862999999997E-2</v>
      </c>
      <c r="K1549">
        <v>-7.1304274000000001E-2</v>
      </c>
      <c r="L1549">
        <v>0</v>
      </c>
      <c r="M1549">
        <v>0</v>
      </c>
      <c r="N1549">
        <v>0</v>
      </c>
      <c r="O1549" t="s">
        <v>55</v>
      </c>
      <c r="P1549" t="s">
        <v>55</v>
      </c>
      <c r="Q1549">
        <v>0</v>
      </c>
      <c r="R1549" t="s">
        <v>55</v>
      </c>
      <c r="S1549" t="s">
        <v>56</v>
      </c>
      <c r="T1549">
        <v>2</v>
      </c>
      <c r="U1549" t="s">
        <v>912</v>
      </c>
      <c r="V1549" s="1">
        <v>1.9000000000000001E-7</v>
      </c>
      <c r="W1549" t="s">
        <v>4432</v>
      </c>
      <c r="X1549">
        <v>0.17041000000000001</v>
      </c>
    </row>
    <row r="1550" spans="2:25" x14ac:dyDescent="0.2">
      <c r="B1550" t="s">
        <v>11701</v>
      </c>
      <c r="C1550">
        <v>181</v>
      </c>
      <c r="D1550" t="s">
        <v>4437</v>
      </c>
      <c r="E1550" t="s">
        <v>4438</v>
      </c>
      <c r="F1550">
        <v>23567</v>
      </c>
      <c r="G1550">
        <v>5</v>
      </c>
      <c r="H1550">
        <v>176449697</v>
      </c>
      <c r="I1550">
        <v>176508190</v>
      </c>
      <c r="J1550">
        <v>0.78252568499999997</v>
      </c>
      <c r="K1550">
        <v>-0.53186968400000001</v>
      </c>
      <c r="L1550">
        <v>1</v>
      </c>
      <c r="M1550">
        <v>6.2039999999999997</v>
      </c>
      <c r="N1550">
        <v>0</v>
      </c>
      <c r="O1550" t="s">
        <v>55</v>
      </c>
      <c r="P1550" t="s">
        <v>55</v>
      </c>
      <c r="Q1550">
        <v>0</v>
      </c>
      <c r="R1550" t="s">
        <v>55</v>
      </c>
      <c r="S1550" t="s">
        <v>56</v>
      </c>
      <c r="T1550">
        <v>2</v>
      </c>
      <c r="U1550" t="s">
        <v>912</v>
      </c>
      <c r="V1550" s="1">
        <v>1.9000000000000001E-7</v>
      </c>
      <c r="W1550" t="s">
        <v>4432</v>
      </c>
      <c r="X1550">
        <v>0.36829000000000001</v>
      </c>
    </row>
    <row r="1551" spans="2:25" x14ac:dyDescent="0.2">
      <c r="B1551" t="s">
        <v>11701</v>
      </c>
      <c r="C1551">
        <v>181</v>
      </c>
      <c r="D1551" t="s">
        <v>4439</v>
      </c>
      <c r="E1551" t="s">
        <v>4440</v>
      </c>
      <c r="F1551">
        <v>2264</v>
      </c>
      <c r="G1551">
        <v>5</v>
      </c>
      <c r="H1551">
        <v>176513887</v>
      </c>
      <c r="I1551">
        <v>176525145</v>
      </c>
      <c r="J1551" s="1">
        <v>1.3E-6</v>
      </c>
      <c r="K1551" t="s">
        <v>55</v>
      </c>
      <c r="L1551">
        <v>4</v>
      </c>
      <c r="M1551">
        <v>7.5039999999999996</v>
      </c>
      <c r="N1551">
        <v>13</v>
      </c>
      <c r="O1551" s="1">
        <v>4.0499999999999999E-9</v>
      </c>
      <c r="P1551" s="1">
        <v>1.18E-26</v>
      </c>
      <c r="Q1551">
        <v>1</v>
      </c>
      <c r="R1551" t="s">
        <v>128</v>
      </c>
      <c r="S1551" t="s">
        <v>0</v>
      </c>
      <c r="T1551">
        <v>0</v>
      </c>
      <c r="U1551" t="s">
        <v>55</v>
      </c>
      <c r="V1551" s="1">
        <v>4.9000000000000002E-8</v>
      </c>
      <c r="W1551" t="s">
        <v>4432</v>
      </c>
      <c r="X1551">
        <v>9.7485000000000002E-3</v>
      </c>
    </row>
    <row r="1552" spans="2:25" x14ac:dyDescent="0.2">
      <c r="B1552" t="s">
        <v>11701</v>
      </c>
      <c r="C1552">
        <v>181</v>
      </c>
      <c r="D1552" t="s">
        <v>4441</v>
      </c>
      <c r="E1552" t="s">
        <v>4442</v>
      </c>
      <c r="F1552">
        <v>64324</v>
      </c>
      <c r="G1552">
        <v>5</v>
      </c>
      <c r="H1552">
        <v>176560026</v>
      </c>
      <c r="I1552">
        <v>176727216</v>
      </c>
      <c r="J1552">
        <v>0.99999999900000003</v>
      </c>
      <c r="K1552">
        <v>-0.95444727900000004</v>
      </c>
      <c r="L1552">
        <v>9</v>
      </c>
      <c r="M1552">
        <v>3.944</v>
      </c>
      <c r="N1552">
        <v>0</v>
      </c>
      <c r="O1552" t="s">
        <v>55</v>
      </c>
      <c r="P1552" t="s">
        <v>55</v>
      </c>
      <c r="Q1552">
        <v>0</v>
      </c>
      <c r="R1552" t="s">
        <v>55</v>
      </c>
      <c r="S1552" t="s">
        <v>56</v>
      </c>
      <c r="T1552">
        <v>3</v>
      </c>
      <c r="U1552" t="s">
        <v>1927</v>
      </c>
      <c r="V1552" s="1">
        <v>2.3000000000000001E-8</v>
      </c>
      <c r="W1552" t="s">
        <v>4432</v>
      </c>
      <c r="X1552">
        <v>8.6252999999999996E-2</v>
      </c>
      <c r="Y1552" t="s">
        <v>18011</v>
      </c>
    </row>
    <row r="1553" spans="2:25" x14ac:dyDescent="0.2">
      <c r="B1553" t="s">
        <v>11701</v>
      </c>
      <c r="C1553">
        <v>181</v>
      </c>
      <c r="D1553" t="s">
        <v>4443</v>
      </c>
      <c r="E1553" t="s">
        <v>4444</v>
      </c>
      <c r="F1553">
        <v>53917</v>
      </c>
      <c r="G1553">
        <v>5</v>
      </c>
      <c r="H1553">
        <v>176728199</v>
      </c>
      <c r="I1553">
        <v>176730745</v>
      </c>
      <c r="J1553">
        <v>0.72503209300000004</v>
      </c>
      <c r="K1553" t="s">
        <v>55</v>
      </c>
      <c r="L1553">
        <v>2</v>
      </c>
      <c r="M1553">
        <v>3.012</v>
      </c>
      <c r="N1553">
        <v>13</v>
      </c>
      <c r="O1553" s="1">
        <v>2.8699999999999999E-26</v>
      </c>
      <c r="P1553" s="1">
        <v>1.69E-22</v>
      </c>
      <c r="Q1553">
        <v>18</v>
      </c>
      <c r="R1553" t="s">
        <v>4445</v>
      </c>
      <c r="S1553" t="s">
        <v>56</v>
      </c>
      <c r="T1553">
        <v>4</v>
      </c>
      <c r="U1553" t="s">
        <v>3089</v>
      </c>
      <c r="V1553" s="1">
        <v>4.9000000000000002E-8</v>
      </c>
      <c r="W1553" t="s">
        <v>4432</v>
      </c>
      <c r="X1553">
        <v>1.298E-2</v>
      </c>
    </row>
    <row r="1554" spans="2:25" x14ac:dyDescent="0.2">
      <c r="B1554" t="s">
        <v>11701</v>
      </c>
      <c r="C1554">
        <v>181</v>
      </c>
      <c r="D1554" t="s">
        <v>4446</v>
      </c>
      <c r="E1554" t="s">
        <v>4447</v>
      </c>
      <c r="F1554">
        <v>83463</v>
      </c>
      <c r="G1554">
        <v>5</v>
      </c>
      <c r="H1554">
        <v>176728462</v>
      </c>
      <c r="I1554">
        <v>176739758</v>
      </c>
      <c r="J1554">
        <v>1.5699290000000001E-3</v>
      </c>
      <c r="K1554" t="s">
        <v>55</v>
      </c>
      <c r="L1554">
        <v>3</v>
      </c>
      <c r="M1554">
        <v>3.012</v>
      </c>
      <c r="N1554">
        <v>1</v>
      </c>
      <c r="O1554" s="1">
        <v>1.02E-6</v>
      </c>
      <c r="P1554" s="1">
        <v>1.0199999999999999E-35</v>
      </c>
      <c r="Q1554">
        <v>4</v>
      </c>
      <c r="R1554" t="s">
        <v>4448</v>
      </c>
      <c r="S1554" t="s">
        <v>56</v>
      </c>
      <c r="T1554">
        <v>5</v>
      </c>
      <c r="U1554" t="s">
        <v>1989</v>
      </c>
      <c r="V1554" s="1">
        <v>4.9000000000000002E-8</v>
      </c>
      <c r="W1554" t="s">
        <v>4432</v>
      </c>
      <c r="X1554">
        <v>4.3797999999999998E-4</v>
      </c>
    </row>
    <row r="1555" spans="2:25" x14ac:dyDescent="0.2">
      <c r="B1555" t="s">
        <v>11701</v>
      </c>
      <c r="C1555">
        <v>181</v>
      </c>
      <c r="D1555" t="s">
        <v>4449</v>
      </c>
      <c r="E1555" t="s">
        <v>4450</v>
      </c>
      <c r="F1555">
        <v>27166</v>
      </c>
      <c r="G1555">
        <v>5</v>
      </c>
      <c r="H1555">
        <v>176730775</v>
      </c>
      <c r="I1555">
        <v>176733960</v>
      </c>
      <c r="J1555">
        <v>0.86536391199999996</v>
      </c>
      <c r="K1555" t="s">
        <v>55</v>
      </c>
      <c r="L1555">
        <v>2</v>
      </c>
      <c r="M1555">
        <v>3.012</v>
      </c>
      <c r="N1555">
        <v>1</v>
      </c>
      <c r="O1555">
        <v>1.13142E-4</v>
      </c>
      <c r="P1555" s="1">
        <v>1.1899999999999999E-24</v>
      </c>
      <c r="Q1555">
        <v>1</v>
      </c>
      <c r="R1555" t="s">
        <v>947</v>
      </c>
      <c r="S1555" t="s">
        <v>56</v>
      </c>
      <c r="T1555">
        <v>4</v>
      </c>
      <c r="U1555" t="s">
        <v>3089</v>
      </c>
      <c r="V1555" s="1">
        <v>4.9000000000000002E-8</v>
      </c>
      <c r="W1555" t="s">
        <v>4432</v>
      </c>
      <c r="X1555">
        <v>6.7717000000000003E-3</v>
      </c>
    </row>
    <row r="1556" spans="2:25" x14ac:dyDescent="0.2">
      <c r="B1556" t="s">
        <v>11701</v>
      </c>
      <c r="C1556">
        <v>181</v>
      </c>
      <c r="D1556" t="s">
        <v>4451</v>
      </c>
      <c r="E1556" t="s">
        <v>4452</v>
      </c>
      <c r="F1556">
        <v>10960</v>
      </c>
      <c r="G1556">
        <v>5</v>
      </c>
      <c r="H1556">
        <v>176758563</v>
      </c>
      <c r="I1556">
        <v>176778853</v>
      </c>
      <c r="J1556">
        <v>5.00443E-2</v>
      </c>
      <c r="K1556">
        <v>-0.155926178</v>
      </c>
      <c r="L1556">
        <v>1</v>
      </c>
      <c r="M1556">
        <v>0.70499999999999996</v>
      </c>
      <c r="N1556">
        <v>1</v>
      </c>
      <c r="O1556" s="1">
        <v>8.1100000000000003E-6</v>
      </c>
      <c r="P1556" s="1">
        <v>1.1999999999999999E-6</v>
      </c>
      <c r="Q1556">
        <v>2</v>
      </c>
      <c r="R1556" t="s">
        <v>4453</v>
      </c>
      <c r="S1556" t="s">
        <v>56</v>
      </c>
      <c r="T1556">
        <v>10</v>
      </c>
      <c r="U1556" t="s">
        <v>4454</v>
      </c>
      <c r="V1556" s="1">
        <v>4.9999999999999998E-8</v>
      </c>
      <c r="W1556" t="s">
        <v>4432</v>
      </c>
      <c r="X1556">
        <v>1.1988000000000001E-3</v>
      </c>
    </row>
    <row r="1557" spans="2:25" x14ac:dyDescent="0.2">
      <c r="B1557" t="s">
        <v>11701</v>
      </c>
      <c r="C1557">
        <v>181</v>
      </c>
      <c r="D1557" t="s">
        <v>4455</v>
      </c>
      <c r="E1557" t="s">
        <v>4456</v>
      </c>
      <c r="F1557">
        <v>10636</v>
      </c>
      <c r="G1557">
        <v>5</v>
      </c>
      <c r="H1557">
        <v>176784838</v>
      </c>
      <c r="I1557">
        <v>176799602</v>
      </c>
      <c r="J1557">
        <v>2.3111552E-2</v>
      </c>
      <c r="K1557">
        <v>-0.22217778499999999</v>
      </c>
      <c r="L1557">
        <v>0</v>
      </c>
      <c r="M1557">
        <v>0</v>
      </c>
      <c r="N1557">
        <v>4</v>
      </c>
      <c r="O1557" s="1">
        <v>1.13E-5</v>
      </c>
      <c r="P1557" s="1">
        <v>1.19E-60</v>
      </c>
      <c r="Q1557">
        <v>2</v>
      </c>
      <c r="R1557" t="s">
        <v>4457</v>
      </c>
      <c r="S1557" t="s">
        <v>56</v>
      </c>
      <c r="T1557">
        <v>11</v>
      </c>
      <c r="U1557" t="s">
        <v>4458</v>
      </c>
      <c r="V1557" s="1">
        <v>4.9999999999999998E-8</v>
      </c>
      <c r="W1557" t="s">
        <v>4432</v>
      </c>
      <c r="X1557">
        <v>9.8115000000000008E-3</v>
      </c>
    </row>
    <row r="1558" spans="2:25" x14ac:dyDescent="0.2">
      <c r="B1558" t="s">
        <v>11701</v>
      </c>
      <c r="C1558">
        <v>181</v>
      </c>
      <c r="D1558" t="s">
        <v>4459</v>
      </c>
      <c r="E1558" t="s">
        <v>4460</v>
      </c>
      <c r="F1558">
        <v>6569</v>
      </c>
      <c r="G1558">
        <v>5</v>
      </c>
      <c r="H1558">
        <v>176806236</v>
      </c>
      <c r="I1558">
        <v>176825849</v>
      </c>
      <c r="J1558" s="1">
        <v>1.08E-15</v>
      </c>
      <c r="K1558">
        <v>-0.16048336099999999</v>
      </c>
      <c r="L1558">
        <v>0</v>
      </c>
      <c r="M1558">
        <v>0</v>
      </c>
      <c r="N1558">
        <v>0</v>
      </c>
      <c r="O1558" t="s">
        <v>55</v>
      </c>
      <c r="P1558" t="s">
        <v>55</v>
      </c>
      <c r="Q1558">
        <v>0</v>
      </c>
      <c r="R1558" t="s">
        <v>55</v>
      </c>
      <c r="S1558" t="s">
        <v>56</v>
      </c>
      <c r="T1558">
        <v>1</v>
      </c>
      <c r="U1558" t="s">
        <v>245</v>
      </c>
      <c r="V1558" s="1">
        <v>1.9000000000000001E-7</v>
      </c>
      <c r="W1558" t="s">
        <v>4432</v>
      </c>
      <c r="X1558">
        <v>3.9308999999999997E-2</v>
      </c>
      <c r="Y1558" t="s">
        <v>18012</v>
      </c>
    </row>
    <row r="1559" spans="2:25" x14ac:dyDescent="0.2">
      <c r="B1559" t="s">
        <v>11701</v>
      </c>
      <c r="C1559">
        <v>181</v>
      </c>
      <c r="D1559" t="s">
        <v>4461</v>
      </c>
      <c r="E1559" t="s">
        <v>4462</v>
      </c>
      <c r="F1559">
        <v>345456</v>
      </c>
      <c r="G1559">
        <v>5</v>
      </c>
      <c r="H1559">
        <v>176827108</v>
      </c>
      <c r="I1559">
        <v>176827637</v>
      </c>
      <c r="J1559">
        <v>0.51995735099999996</v>
      </c>
      <c r="K1559">
        <v>-2.6494694999999999E-2</v>
      </c>
      <c r="L1559">
        <v>0</v>
      </c>
      <c r="M1559">
        <v>0</v>
      </c>
      <c r="N1559">
        <v>0</v>
      </c>
      <c r="O1559" t="s">
        <v>55</v>
      </c>
      <c r="P1559" t="s">
        <v>55</v>
      </c>
      <c r="Q1559">
        <v>0</v>
      </c>
      <c r="R1559" t="s">
        <v>55</v>
      </c>
      <c r="S1559" t="s">
        <v>56</v>
      </c>
      <c r="T1559">
        <v>2</v>
      </c>
      <c r="U1559" t="s">
        <v>148</v>
      </c>
      <c r="V1559" s="1">
        <v>4.9999999999999998E-8</v>
      </c>
      <c r="W1559" t="s">
        <v>4432</v>
      </c>
      <c r="X1559" t="s">
        <v>55</v>
      </c>
    </row>
    <row r="1560" spans="2:25" x14ac:dyDescent="0.2">
      <c r="B1560" t="s">
        <v>11701</v>
      </c>
      <c r="C1560">
        <v>181</v>
      </c>
      <c r="D1560" t="s">
        <v>4463</v>
      </c>
      <c r="E1560" t="s">
        <v>4464</v>
      </c>
      <c r="F1560">
        <v>2161</v>
      </c>
      <c r="G1560">
        <v>5</v>
      </c>
      <c r="H1560">
        <v>176829141</v>
      </c>
      <c r="I1560">
        <v>176836577</v>
      </c>
      <c r="J1560" s="1">
        <v>3.4599999999999999E-6</v>
      </c>
      <c r="K1560">
        <v>-7.9956946000000001E-2</v>
      </c>
      <c r="L1560">
        <v>0</v>
      </c>
      <c r="M1560">
        <v>0</v>
      </c>
      <c r="N1560">
        <v>7</v>
      </c>
      <c r="O1560" s="1">
        <v>3.0400000000000001E-6</v>
      </c>
      <c r="P1560" s="1">
        <v>1.13E-29</v>
      </c>
      <c r="Q1560">
        <v>1</v>
      </c>
      <c r="R1560" t="s">
        <v>3235</v>
      </c>
      <c r="S1560" t="s">
        <v>56</v>
      </c>
      <c r="T1560">
        <v>4</v>
      </c>
      <c r="U1560" t="s">
        <v>578</v>
      </c>
      <c r="V1560" s="1">
        <v>4.9000000000000002E-8</v>
      </c>
      <c r="W1560" t="s">
        <v>4432</v>
      </c>
      <c r="X1560">
        <v>9.1483999999999996E-2</v>
      </c>
      <c r="Y1560" t="s">
        <v>18013</v>
      </c>
    </row>
    <row r="1561" spans="2:25" x14ac:dyDescent="0.2">
      <c r="B1561" t="s">
        <v>11701</v>
      </c>
      <c r="C1561">
        <v>181</v>
      </c>
      <c r="D1561" t="s">
        <v>4465</v>
      </c>
      <c r="E1561" t="s">
        <v>4466</v>
      </c>
      <c r="F1561">
        <v>2870</v>
      </c>
      <c r="G1561">
        <v>5</v>
      </c>
      <c r="H1561">
        <v>176830205</v>
      </c>
      <c r="I1561">
        <v>176869902</v>
      </c>
      <c r="J1561">
        <v>0.24884109099999999</v>
      </c>
      <c r="K1561">
        <v>-0.465379029</v>
      </c>
      <c r="L1561">
        <v>0</v>
      </c>
      <c r="M1561">
        <v>0</v>
      </c>
      <c r="N1561">
        <v>0</v>
      </c>
      <c r="O1561" t="s">
        <v>55</v>
      </c>
      <c r="P1561" t="s">
        <v>55</v>
      </c>
      <c r="Q1561">
        <v>0</v>
      </c>
      <c r="R1561" t="s">
        <v>55</v>
      </c>
      <c r="S1561" t="s">
        <v>56</v>
      </c>
      <c r="T1561">
        <v>4</v>
      </c>
      <c r="U1561" t="s">
        <v>578</v>
      </c>
      <c r="V1561" s="1">
        <v>4.9999999999999998E-8</v>
      </c>
      <c r="W1561" t="s">
        <v>4432</v>
      </c>
      <c r="X1561">
        <v>4.3615000000000001E-2</v>
      </c>
    </row>
    <row r="1562" spans="2:25" x14ac:dyDescent="0.2">
      <c r="B1562" t="s">
        <v>11701</v>
      </c>
      <c r="C1562">
        <v>181</v>
      </c>
      <c r="D1562" t="s">
        <v>4467</v>
      </c>
      <c r="E1562" t="s">
        <v>4468</v>
      </c>
      <c r="F1562">
        <v>80758</v>
      </c>
      <c r="G1562">
        <v>5</v>
      </c>
      <c r="H1562">
        <v>176873446</v>
      </c>
      <c r="I1562">
        <v>176883283</v>
      </c>
      <c r="J1562">
        <v>0.72498912599999998</v>
      </c>
      <c r="K1562" t="s">
        <v>55</v>
      </c>
      <c r="L1562">
        <v>0</v>
      </c>
      <c r="M1562">
        <v>0</v>
      </c>
      <c r="N1562">
        <v>0</v>
      </c>
      <c r="O1562" t="s">
        <v>55</v>
      </c>
      <c r="P1562" t="s">
        <v>55</v>
      </c>
      <c r="Q1562">
        <v>0</v>
      </c>
      <c r="R1562" t="s">
        <v>55</v>
      </c>
      <c r="S1562" t="s">
        <v>56</v>
      </c>
      <c r="T1562">
        <v>5</v>
      </c>
      <c r="U1562" t="s">
        <v>1989</v>
      </c>
      <c r="V1562" s="1">
        <v>4.9999999999999998E-8</v>
      </c>
      <c r="W1562" t="s">
        <v>4432</v>
      </c>
      <c r="X1562">
        <v>0.57633000000000001</v>
      </c>
    </row>
    <row r="1563" spans="2:25" x14ac:dyDescent="0.2">
      <c r="B1563" t="s">
        <v>11701</v>
      </c>
      <c r="C1563">
        <v>181</v>
      </c>
      <c r="D1563" t="s">
        <v>4469</v>
      </c>
      <c r="E1563" t="s">
        <v>4470</v>
      </c>
      <c r="F1563">
        <v>1627</v>
      </c>
      <c r="G1563">
        <v>5</v>
      </c>
      <c r="H1563">
        <v>176883609</v>
      </c>
      <c r="I1563">
        <v>176901402</v>
      </c>
      <c r="J1563">
        <v>0.96268561900000005</v>
      </c>
      <c r="K1563" t="s">
        <v>55</v>
      </c>
      <c r="L1563">
        <v>0</v>
      </c>
      <c r="M1563">
        <v>0</v>
      </c>
      <c r="N1563">
        <v>0</v>
      </c>
      <c r="O1563" t="s">
        <v>55</v>
      </c>
      <c r="P1563" t="s">
        <v>55</v>
      </c>
      <c r="Q1563">
        <v>0</v>
      </c>
      <c r="R1563" t="s">
        <v>55</v>
      </c>
      <c r="S1563" t="s">
        <v>56</v>
      </c>
      <c r="T1563">
        <v>2</v>
      </c>
      <c r="U1563" t="s">
        <v>148</v>
      </c>
      <c r="V1563" s="1">
        <v>1.9000000000000001E-7</v>
      </c>
      <c r="W1563" t="s">
        <v>4432</v>
      </c>
      <c r="X1563">
        <v>0.53015999999999996</v>
      </c>
    </row>
    <row r="1564" spans="2:25" x14ac:dyDescent="0.2">
      <c r="B1564" t="s">
        <v>11701</v>
      </c>
      <c r="C1564">
        <v>181</v>
      </c>
      <c r="D1564" t="s">
        <v>4471</v>
      </c>
      <c r="E1564" t="s">
        <v>4472</v>
      </c>
      <c r="F1564">
        <v>51428</v>
      </c>
      <c r="G1564">
        <v>5</v>
      </c>
      <c r="H1564">
        <v>176938578</v>
      </c>
      <c r="I1564">
        <v>176944470</v>
      </c>
      <c r="J1564">
        <v>9.8437999999999998E-4</v>
      </c>
      <c r="K1564">
        <v>-0.99184189099999998</v>
      </c>
      <c r="L1564">
        <v>0</v>
      </c>
      <c r="M1564">
        <v>0</v>
      </c>
      <c r="N1564">
        <v>0</v>
      </c>
      <c r="O1564" t="s">
        <v>55</v>
      </c>
      <c r="P1564" t="s">
        <v>55</v>
      </c>
      <c r="Q1564">
        <v>0</v>
      </c>
      <c r="R1564" t="s">
        <v>55</v>
      </c>
      <c r="S1564" t="s">
        <v>56</v>
      </c>
      <c r="T1564">
        <v>2</v>
      </c>
      <c r="U1564" t="s">
        <v>664</v>
      </c>
      <c r="V1564" s="1">
        <v>4.9999999999999998E-8</v>
      </c>
      <c r="W1564" t="s">
        <v>4432</v>
      </c>
      <c r="X1564">
        <v>0.16524</v>
      </c>
      <c r="Y1564" t="s">
        <v>18014</v>
      </c>
    </row>
    <row r="1565" spans="2:25" x14ac:dyDescent="0.2">
      <c r="B1565" t="s">
        <v>11701</v>
      </c>
      <c r="C1565">
        <v>181</v>
      </c>
      <c r="D1565" t="s">
        <v>4473</v>
      </c>
      <c r="E1565" t="s">
        <v>4474</v>
      </c>
      <c r="F1565">
        <v>11285</v>
      </c>
      <c r="G1565">
        <v>5</v>
      </c>
      <c r="H1565">
        <v>177027101</v>
      </c>
      <c r="I1565">
        <v>177037348</v>
      </c>
      <c r="J1565">
        <v>3.1974960000000002E-3</v>
      </c>
      <c r="K1565" t="s">
        <v>55</v>
      </c>
      <c r="L1565">
        <v>0</v>
      </c>
      <c r="M1565">
        <v>0</v>
      </c>
      <c r="N1565">
        <v>0</v>
      </c>
      <c r="O1565" t="s">
        <v>55</v>
      </c>
      <c r="P1565" t="s">
        <v>55</v>
      </c>
      <c r="Q1565">
        <v>0</v>
      </c>
      <c r="R1565" t="s">
        <v>55</v>
      </c>
      <c r="S1565" t="s">
        <v>56</v>
      </c>
      <c r="T1565">
        <v>1</v>
      </c>
      <c r="U1565" t="s">
        <v>71</v>
      </c>
      <c r="V1565" s="1">
        <v>5.6000000000000004E-7</v>
      </c>
      <c r="W1565" t="s">
        <v>4432</v>
      </c>
      <c r="X1565">
        <v>3.7859999999999998E-2</v>
      </c>
      <c r="Y1565" t="s">
        <v>18015</v>
      </c>
    </row>
    <row r="1566" spans="2:25" x14ac:dyDescent="0.2">
      <c r="B1566" t="s">
        <v>11701</v>
      </c>
      <c r="C1566">
        <v>181</v>
      </c>
      <c r="D1566" t="s">
        <v>4475</v>
      </c>
      <c r="E1566" t="s">
        <v>4476</v>
      </c>
      <c r="F1566">
        <v>285596</v>
      </c>
      <c r="G1566">
        <v>5</v>
      </c>
      <c r="H1566">
        <v>177134982</v>
      </c>
      <c r="I1566">
        <v>177210399</v>
      </c>
      <c r="J1566">
        <v>0.27666782499999998</v>
      </c>
      <c r="K1566">
        <v>-0.80085516199999995</v>
      </c>
      <c r="L1566">
        <v>0</v>
      </c>
      <c r="M1566">
        <v>0</v>
      </c>
      <c r="N1566">
        <v>9</v>
      </c>
      <c r="O1566" s="1">
        <v>2.2500000000000001E-5</v>
      </c>
      <c r="P1566" s="1">
        <v>1.76E-41</v>
      </c>
      <c r="Q1566">
        <v>1</v>
      </c>
      <c r="R1566" t="s">
        <v>438</v>
      </c>
      <c r="S1566" t="s">
        <v>0</v>
      </c>
      <c r="T1566">
        <v>0</v>
      </c>
      <c r="U1566" t="s">
        <v>55</v>
      </c>
      <c r="V1566" s="1">
        <v>4.9000000000000002E-8</v>
      </c>
      <c r="W1566" t="s">
        <v>4432</v>
      </c>
      <c r="X1566">
        <v>2.4476000000000001E-2</v>
      </c>
    </row>
    <row r="1567" spans="2:25" x14ac:dyDescent="0.2">
      <c r="B1567" t="s">
        <v>11701</v>
      </c>
      <c r="C1567">
        <v>181</v>
      </c>
      <c r="D1567" t="s">
        <v>4477</v>
      </c>
      <c r="E1567" t="s">
        <v>4478</v>
      </c>
      <c r="F1567">
        <v>3182</v>
      </c>
      <c r="G1567">
        <v>5</v>
      </c>
      <c r="H1567">
        <v>177631508</v>
      </c>
      <c r="I1567">
        <v>177638164</v>
      </c>
      <c r="J1567">
        <v>0.96016261199999997</v>
      </c>
      <c r="K1567">
        <v>0.13715223700000001</v>
      </c>
      <c r="L1567">
        <v>0</v>
      </c>
      <c r="M1567">
        <v>0</v>
      </c>
      <c r="N1567">
        <v>3</v>
      </c>
      <c r="O1567" s="1">
        <v>9.2399999999999996E-6</v>
      </c>
      <c r="P1567">
        <v>2.6563699999999999E-2</v>
      </c>
      <c r="Q1567">
        <v>1</v>
      </c>
      <c r="R1567" t="s">
        <v>842</v>
      </c>
      <c r="S1567" t="s">
        <v>0</v>
      </c>
      <c r="T1567">
        <v>0</v>
      </c>
      <c r="U1567" t="s">
        <v>55</v>
      </c>
      <c r="V1567" s="1">
        <v>7.9000000000000006E-8</v>
      </c>
      <c r="W1567" t="s">
        <v>4432</v>
      </c>
      <c r="X1567">
        <v>0.28977000000000003</v>
      </c>
    </row>
    <row r="1568" spans="2:25" x14ac:dyDescent="0.2">
      <c r="B1568" t="s">
        <v>11701</v>
      </c>
      <c r="C1568">
        <v>182</v>
      </c>
      <c r="D1568" t="s">
        <v>2607</v>
      </c>
      <c r="E1568" t="s">
        <v>2608</v>
      </c>
      <c r="F1568">
        <v>90523</v>
      </c>
      <c r="G1568">
        <v>6</v>
      </c>
      <c r="H1568">
        <v>53794780</v>
      </c>
      <c r="I1568">
        <v>54131078</v>
      </c>
      <c r="J1568" s="1">
        <v>1.0199999999999999E-11</v>
      </c>
      <c r="K1568">
        <v>1.9674322000000001E-2</v>
      </c>
      <c r="L1568">
        <v>0</v>
      </c>
      <c r="M1568">
        <v>0</v>
      </c>
      <c r="N1568">
        <v>0</v>
      </c>
      <c r="O1568" t="s">
        <v>55</v>
      </c>
      <c r="P1568" t="s">
        <v>55</v>
      </c>
      <c r="Q1568">
        <v>0</v>
      </c>
      <c r="R1568" t="s">
        <v>55</v>
      </c>
      <c r="S1568" t="s">
        <v>56</v>
      </c>
      <c r="T1568">
        <v>2</v>
      </c>
      <c r="U1568" t="s">
        <v>232</v>
      </c>
      <c r="V1568" s="1">
        <v>2.6000000000000001E-8</v>
      </c>
      <c r="W1568" t="s">
        <v>4479</v>
      </c>
      <c r="X1568">
        <v>0.55408999999999997</v>
      </c>
    </row>
    <row r="1569" spans="2:25" x14ac:dyDescent="0.2">
      <c r="B1569" t="s">
        <v>11701</v>
      </c>
      <c r="C1569">
        <v>182</v>
      </c>
      <c r="D1569" t="s">
        <v>2621</v>
      </c>
      <c r="E1569" t="s">
        <v>2622</v>
      </c>
      <c r="F1569">
        <v>389400</v>
      </c>
      <c r="G1569">
        <v>6</v>
      </c>
      <c r="H1569">
        <v>55192267</v>
      </c>
      <c r="I1569">
        <v>55267291</v>
      </c>
      <c r="J1569">
        <v>1.1482E-4</v>
      </c>
      <c r="K1569">
        <v>0.45661062299999999</v>
      </c>
      <c r="L1569">
        <v>24</v>
      </c>
      <c r="M1569">
        <v>12.43</v>
      </c>
      <c r="N1569">
        <v>0</v>
      </c>
      <c r="O1569" t="s">
        <v>55</v>
      </c>
      <c r="P1569" t="s">
        <v>55</v>
      </c>
      <c r="Q1569">
        <v>0</v>
      </c>
      <c r="R1569" t="s">
        <v>55</v>
      </c>
      <c r="S1569" t="s">
        <v>56</v>
      </c>
      <c r="T1569">
        <v>5</v>
      </c>
      <c r="U1569" t="s">
        <v>211</v>
      </c>
      <c r="V1569" s="1">
        <v>2.6000000000000001E-8</v>
      </c>
      <c r="W1569" t="s">
        <v>4479</v>
      </c>
      <c r="X1569">
        <v>1.2763999999999999E-2</v>
      </c>
    </row>
    <row r="1570" spans="2:25" x14ac:dyDescent="0.2">
      <c r="B1570" t="s">
        <v>11701</v>
      </c>
      <c r="C1570">
        <v>182</v>
      </c>
      <c r="D1570" t="s">
        <v>2624</v>
      </c>
      <c r="E1570" t="s">
        <v>2625</v>
      </c>
      <c r="F1570">
        <v>54511</v>
      </c>
      <c r="G1570">
        <v>6</v>
      </c>
      <c r="H1570">
        <v>55299167</v>
      </c>
      <c r="I1570">
        <v>55444012</v>
      </c>
      <c r="J1570" s="1">
        <v>8.7700000000000003E-7</v>
      </c>
      <c r="K1570">
        <v>0.270938654</v>
      </c>
      <c r="L1570">
        <v>3</v>
      </c>
      <c r="M1570">
        <v>4.7350000000000003</v>
      </c>
      <c r="N1570">
        <v>0</v>
      </c>
      <c r="O1570" t="s">
        <v>55</v>
      </c>
      <c r="P1570" t="s">
        <v>55</v>
      </c>
      <c r="Q1570">
        <v>0</v>
      </c>
      <c r="R1570" t="s">
        <v>55</v>
      </c>
      <c r="S1570" t="s">
        <v>56</v>
      </c>
      <c r="T1570">
        <v>1</v>
      </c>
      <c r="U1570" t="s">
        <v>118</v>
      </c>
      <c r="V1570" s="1">
        <v>3.7E-8</v>
      </c>
      <c r="W1570" t="s">
        <v>4479</v>
      </c>
      <c r="X1570">
        <v>7.0879000000000005E-4</v>
      </c>
    </row>
    <row r="1571" spans="2:25" x14ac:dyDescent="0.2">
      <c r="B1571" t="s">
        <v>11701</v>
      </c>
      <c r="C1571">
        <v>182</v>
      </c>
      <c r="D1571" t="s">
        <v>2628</v>
      </c>
      <c r="E1571" t="s">
        <v>2629</v>
      </c>
      <c r="F1571">
        <v>653</v>
      </c>
      <c r="G1571">
        <v>6</v>
      </c>
      <c r="H1571">
        <v>55618443</v>
      </c>
      <c r="I1571">
        <v>55740362</v>
      </c>
      <c r="J1571">
        <v>1.07433E-4</v>
      </c>
      <c r="K1571">
        <v>-0.37526999500000002</v>
      </c>
      <c r="L1571">
        <v>0</v>
      </c>
      <c r="M1571">
        <v>0</v>
      </c>
      <c r="N1571">
        <v>0</v>
      </c>
      <c r="O1571" t="s">
        <v>55</v>
      </c>
      <c r="P1571" t="s">
        <v>55</v>
      </c>
      <c r="Q1571">
        <v>0</v>
      </c>
      <c r="R1571" t="s">
        <v>55</v>
      </c>
      <c r="S1571" t="s">
        <v>56</v>
      </c>
      <c r="T1571">
        <v>8</v>
      </c>
      <c r="U1571" t="s">
        <v>1400</v>
      </c>
      <c r="V1571" s="1">
        <v>2.6000000000000001E-8</v>
      </c>
      <c r="W1571" t="s">
        <v>4479</v>
      </c>
      <c r="X1571">
        <v>0.17831</v>
      </c>
    </row>
    <row r="1572" spans="2:25" x14ac:dyDescent="0.2">
      <c r="B1572" t="s">
        <v>11701</v>
      </c>
      <c r="C1572">
        <v>183</v>
      </c>
      <c r="D1572" t="s">
        <v>4480</v>
      </c>
      <c r="E1572" t="s">
        <v>4481</v>
      </c>
      <c r="F1572">
        <v>100463487</v>
      </c>
      <c r="G1572">
        <v>6</v>
      </c>
      <c r="H1572">
        <v>62284008</v>
      </c>
      <c r="I1572">
        <v>62284534</v>
      </c>
      <c r="J1572" t="s">
        <v>55</v>
      </c>
      <c r="K1572">
        <v>1.021262122</v>
      </c>
      <c r="L1572">
        <v>15</v>
      </c>
      <c r="M1572">
        <v>11.55</v>
      </c>
      <c r="N1572">
        <v>0</v>
      </c>
      <c r="O1572" t="s">
        <v>55</v>
      </c>
      <c r="P1572" t="s">
        <v>55</v>
      </c>
      <c r="Q1572">
        <v>0</v>
      </c>
      <c r="R1572" t="s">
        <v>55</v>
      </c>
      <c r="S1572" t="s">
        <v>56</v>
      </c>
      <c r="T1572">
        <v>11</v>
      </c>
      <c r="U1572" t="s">
        <v>843</v>
      </c>
      <c r="V1572" s="1">
        <v>9.1000000000000004E-9</v>
      </c>
      <c r="W1572" t="s">
        <v>4482</v>
      </c>
      <c r="X1572" s="1">
        <v>5.1698999999999999E-8</v>
      </c>
    </row>
    <row r="1573" spans="2:25" x14ac:dyDescent="0.2">
      <c r="B1573" t="s">
        <v>11701</v>
      </c>
      <c r="C1573">
        <v>183</v>
      </c>
      <c r="D1573" t="s">
        <v>4483</v>
      </c>
      <c r="E1573" t="s">
        <v>4484</v>
      </c>
      <c r="F1573">
        <v>202559</v>
      </c>
      <c r="G1573">
        <v>6</v>
      </c>
      <c r="H1573">
        <v>62389865</v>
      </c>
      <c r="I1573">
        <v>62996132</v>
      </c>
      <c r="J1573">
        <v>0.14287830200000001</v>
      </c>
      <c r="K1573">
        <v>-0.85475727000000001</v>
      </c>
      <c r="L1573">
        <v>96</v>
      </c>
      <c r="M1573">
        <v>20.2</v>
      </c>
      <c r="N1573">
        <v>235</v>
      </c>
      <c r="O1573" s="1">
        <v>2.02E-10</v>
      </c>
      <c r="P1573" s="1">
        <v>7.6500000000000003E-8</v>
      </c>
      <c r="Q1573">
        <v>1</v>
      </c>
      <c r="R1573" t="s">
        <v>239</v>
      </c>
      <c r="S1573" t="s">
        <v>56</v>
      </c>
      <c r="T1573">
        <v>7</v>
      </c>
      <c r="U1573" t="s">
        <v>4485</v>
      </c>
      <c r="V1573" s="1">
        <v>8.5999999999999993E-9</v>
      </c>
      <c r="W1573" t="s">
        <v>4482</v>
      </c>
      <c r="X1573" s="1">
        <v>1.2273000000000001E-6</v>
      </c>
    </row>
    <row r="1574" spans="2:25" x14ac:dyDescent="0.2">
      <c r="B1574" t="s">
        <v>11701</v>
      </c>
      <c r="C1574">
        <v>183</v>
      </c>
      <c r="D1574" t="s">
        <v>4486</v>
      </c>
      <c r="E1574" t="s">
        <v>4487</v>
      </c>
      <c r="F1574">
        <v>642489</v>
      </c>
      <c r="G1574">
        <v>6</v>
      </c>
      <c r="H1574">
        <v>63921351</v>
      </c>
      <c r="I1574">
        <v>63922929</v>
      </c>
      <c r="J1574">
        <v>6.0546700000000005E-4</v>
      </c>
      <c r="K1574" t="s">
        <v>55</v>
      </c>
      <c r="L1574">
        <v>0</v>
      </c>
      <c r="M1574">
        <v>0</v>
      </c>
      <c r="N1574">
        <v>0</v>
      </c>
      <c r="O1574" t="s">
        <v>55</v>
      </c>
      <c r="P1574" t="s">
        <v>55</v>
      </c>
      <c r="Q1574">
        <v>0</v>
      </c>
      <c r="R1574" t="s">
        <v>55</v>
      </c>
      <c r="S1574" t="s">
        <v>56</v>
      </c>
      <c r="T1574">
        <v>5</v>
      </c>
      <c r="U1574" t="s">
        <v>220</v>
      </c>
      <c r="V1574" s="1">
        <v>8.5999999999999993E-9</v>
      </c>
      <c r="W1574" t="s">
        <v>4482</v>
      </c>
      <c r="X1574">
        <v>0.24743000000000001</v>
      </c>
    </row>
    <row r="1575" spans="2:25" x14ac:dyDescent="0.2">
      <c r="B1575" t="s">
        <v>11701</v>
      </c>
      <c r="C1575">
        <v>183</v>
      </c>
      <c r="D1575" t="s">
        <v>4488</v>
      </c>
      <c r="E1575" t="s">
        <v>4489</v>
      </c>
      <c r="F1575">
        <v>51557</v>
      </c>
      <c r="G1575">
        <v>6</v>
      </c>
      <c r="H1575">
        <v>63985856</v>
      </c>
      <c r="I1575">
        <v>64029882</v>
      </c>
      <c r="J1575" s="1">
        <v>2.5899999999999998E-7</v>
      </c>
      <c r="K1575">
        <v>-0.165289045</v>
      </c>
      <c r="L1575">
        <v>0</v>
      </c>
      <c r="M1575">
        <v>0</v>
      </c>
      <c r="N1575">
        <v>0</v>
      </c>
      <c r="O1575" t="s">
        <v>55</v>
      </c>
      <c r="P1575" t="s">
        <v>55</v>
      </c>
      <c r="Q1575">
        <v>0</v>
      </c>
      <c r="R1575" t="s">
        <v>55</v>
      </c>
      <c r="S1575" t="s">
        <v>56</v>
      </c>
      <c r="T1575">
        <v>3</v>
      </c>
      <c r="U1575" t="s">
        <v>846</v>
      </c>
      <c r="V1575" s="1">
        <v>8.5999999999999993E-9</v>
      </c>
      <c r="W1575" t="s">
        <v>4482</v>
      </c>
      <c r="X1575">
        <v>0.10857</v>
      </c>
    </row>
    <row r="1576" spans="2:25" x14ac:dyDescent="0.2">
      <c r="B1576" t="s">
        <v>11701</v>
      </c>
      <c r="C1576">
        <v>183</v>
      </c>
      <c r="D1576" t="s">
        <v>4490</v>
      </c>
      <c r="E1576" t="s">
        <v>4491</v>
      </c>
      <c r="F1576">
        <v>7803</v>
      </c>
      <c r="G1576">
        <v>6</v>
      </c>
      <c r="H1576">
        <v>64231666</v>
      </c>
      <c r="I1576">
        <v>64293492</v>
      </c>
      <c r="J1576">
        <v>0.889900786</v>
      </c>
      <c r="K1576">
        <v>-2.058347403</v>
      </c>
      <c r="L1576">
        <v>0</v>
      </c>
      <c r="M1576">
        <v>0</v>
      </c>
      <c r="N1576">
        <v>0</v>
      </c>
      <c r="O1576" t="s">
        <v>55</v>
      </c>
      <c r="P1576" t="s">
        <v>55</v>
      </c>
      <c r="Q1576">
        <v>0</v>
      </c>
      <c r="R1576" t="s">
        <v>55</v>
      </c>
      <c r="S1576" t="s">
        <v>56</v>
      </c>
      <c r="T1576">
        <v>3</v>
      </c>
      <c r="U1576" t="s">
        <v>846</v>
      </c>
      <c r="V1576" s="1">
        <v>8.5999999999999993E-9</v>
      </c>
      <c r="W1576" t="s">
        <v>4482</v>
      </c>
      <c r="X1576">
        <v>3.4798000000000001E-4</v>
      </c>
    </row>
    <row r="1577" spans="2:25" x14ac:dyDescent="0.2">
      <c r="B1577" t="s">
        <v>11701</v>
      </c>
      <c r="C1577">
        <v>183</v>
      </c>
      <c r="D1577" t="s">
        <v>4492</v>
      </c>
      <c r="E1577" t="s">
        <v>4493</v>
      </c>
      <c r="F1577">
        <v>23469</v>
      </c>
      <c r="G1577">
        <v>6</v>
      </c>
      <c r="H1577">
        <v>64345725</v>
      </c>
      <c r="I1577">
        <v>64489229</v>
      </c>
      <c r="J1577">
        <v>0.99946942000000005</v>
      </c>
      <c r="K1577">
        <v>-0.97878073799999998</v>
      </c>
      <c r="L1577">
        <v>0</v>
      </c>
      <c r="M1577">
        <v>0</v>
      </c>
      <c r="N1577">
        <v>0</v>
      </c>
      <c r="O1577" t="s">
        <v>55</v>
      </c>
      <c r="P1577" t="s">
        <v>55</v>
      </c>
      <c r="Q1577">
        <v>0</v>
      </c>
      <c r="R1577" t="s">
        <v>55</v>
      </c>
      <c r="S1577" t="s">
        <v>56</v>
      </c>
      <c r="T1577">
        <v>2</v>
      </c>
      <c r="U1577" t="s">
        <v>1870</v>
      </c>
      <c r="V1577" s="1">
        <v>5.2999999999999998E-8</v>
      </c>
      <c r="W1577" t="s">
        <v>4482</v>
      </c>
      <c r="X1577">
        <v>5.7801E-4</v>
      </c>
    </row>
    <row r="1578" spans="2:25" x14ac:dyDescent="0.2">
      <c r="B1578" t="s">
        <v>11701</v>
      </c>
      <c r="C1578">
        <v>184</v>
      </c>
      <c r="D1578" t="s">
        <v>4494</v>
      </c>
      <c r="E1578" t="s">
        <v>4495</v>
      </c>
      <c r="F1578">
        <v>25998</v>
      </c>
      <c r="G1578">
        <v>6</v>
      </c>
      <c r="H1578">
        <v>82879700</v>
      </c>
      <c r="I1578">
        <v>82957471</v>
      </c>
      <c r="J1578">
        <v>0.901146102</v>
      </c>
      <c r="K1578">
        <v>-1.303410784</v>
      </c>
      <c r="L1578">
        <v>0</v>
      </c>
      <c r="M1578">
        <v>0</v>
      </c>
      <c r="N1578">
        <v>0</v>
      </c>
      <c r="O1578" t="s">
        <v>55</v>
      </c>
      <c r="P1578" t="s">
        <v>55</v>
      </c>
      <c r="Q1578">
        <v>0</v>
      </c>
      <c r="R1578" t="s">
        <v>55</v>
      </c>
      <c r="S1578" t="s">
        <v>56</v>
      </c>
      <c r="T1578">
        <v>4</v>
      </c>
      <c r="U1578" t="s">
        <v>4496</v>
      </c>
      <c r="V1578" s="1">
        <v>4.0000000000000002E-9</v>
      </c>
      <c r="W1578" t="s">
        <v>4497</v>
      </c>
      <c r="X1578">
        <v>5.9825000000000003E-2</v>
      </c>
    </row>
    <row r="1579" spans="2:25" x14ac:dyDescent="0.2">
      <c r="B1579" t="s">
        <v>11701</v>
      </c>
      <c r="C1579">
        <v>184</v>
      </c>
      <c r="D1579" t="s">
        <v>4498</v>
      </c>
      <c r="E1579" t="s">
        <v>4499</v>
      </c>
      <c r="F1579">
        <v>7162</v>
      </c>
      <c r="G1579">
        <v>6</v>
      </c>
      <c r="H1579">
        <v>83072923</v>
      </c>
      <c r="I1579">
        <v>83080545</v>
      </c>
      <c r="J1579">
        <v>0.12323426</v>
      </c>
      <c r="K1579">
        <v>-0.23199752800000001</v>
      </c>
      <c r="L1579">
        <v>0</v>
      </c>
      <c r="M1579">
        <v>0</v>
      </c>
      <c r="N1579">
        <v>0</v>
      </c>
      <c r="O1579" t="s">
        <v>55</v>
      </c>
      <c r="P1579" t="s">
        <v>55</v>
      </c>
      <c r="Q1579">
        <v>0</v>
      </c>
      <c r="R1579" t="s">
        <v>55</v>
      </c>
      <c r="S1579" t="s">
        <v>56</v>
      </c>
      <c r="T1579">
        <v>5</v>
      </c>
      <c r="U1579" t="s">
        <v>220</v>
      </c>
      <c r="V1579" s="1">
        <v>2.5999999999999998E-10</v>
      </c>
      <c r="W1579" t="s">
        <v>4497</v>
      </c>
      <c r="X1579">
        <v>9.4963000000000006E-2</v>
      </c>
    </row>
    <row r="1580" spans="2:25" x14ac:dyDescent="0.2">
      <c r="B1580" t="s">
        <v>11701</v>
      </c>
      <c r="C1580">
        <v>184</v>
      </c>
      <c r="D1580" t="s">
        <v>4500</v>
      </c>
      <c r="E1580" t="s">
        <v>4501</v>
      </c>
      <c r="F1580">
        <v>90025</v>
      </c>
      <c r="G1580">
        <v>6</v>
      </c>
      <c r="H1580">
        <v>83602117</v>
      </c>
      <c r="I1580">
        <v>83775560</v>
      </c>
      <c r="J1580" s="1">
        <v>9.5799999999999998E-8</v>
      </c>
      <c r="K1580">
        <v>2.3171441000000001E-2</v>
      </c>
      <c r="L1580">
        <v>0</v>
      </c>
      <c r="M1580">
        <v>0</v>
      </c>
      <c r="N1580">
        <v>0</v>
      </c>
      <c r="O1580" t="s">
        <v>55</v>
      </c>
      <c r="P1580" t="s">
        <v>55</v>
      </c>
      <c r="Q1580">
        <v>0</v>
      </c>
      <c r="R1580" t="s">
        <v>55</v>
      </c>
      <c r="S1580" t="s">
        <v>56</v>
      </c>
      <c r="T1580">
        <v>2</v>
      </c>
      <c r="U1580" t="s">
        <v>407</v>
      </c>
      <c r="V1580" s="1">
        <v>4.0000000000000002E-9</v>
      </c>
      <c r="W1580" t="s">
        <v>4497</v>
      </c>
      <c r="X1580">
        <v>3.7179000000000001E-3</v>
      </c>
    </row>
    <row r="1581" spans="2:25" x14ac:dyDescent="0.2">
      <c r="B1581" t="s">
        <v>11701</v>
      </c>
      <c r="C1581">
        <v>184</v>
      </c>
      <c r="D1581" t="s">
        <v>4502</v>
      </c>
      <c r="E1581" t="s">
        <v>4503</v>
      </c>
      <c r="F1581">
        <v>23033</v>
      </c>
      <c r="G1581">
        <v>6</v>
      </c>
      <c r="H1581">
        <v>83777385</v>
      </c>
      <c r="I1581">
        <v>83881069</v>
      </c>
      <c r="J1581">
        <v>0.99999577799999995</v>
      </c>
      <c r="K1581">
        <v>7.4543982999999994E-2</v>
      </c>
      <c r="L1581">
        <v>0</v>
      </c>
      <c r="M1581">
        <v>0</v>
      </c>
      <c r="N1581">
        <v>0</v>
      </c>
      <c r="O1581" t="s">
        <v>55</v>
      </c>
      <c r="P1581" t="s">
        <v>55</v>
      </c>
      <c r="Q1581">
        <v>0</v>
      </c>
      <c r="R1581" t="s">
        <v>55</v>
      </c>
      <c r="S1581" t="s">
        <v>56</v>
      </c>
      <c r="T1581">
        <v>2</v>
      </c>
      <c r="U1581" t="s">
        <v>407</v>
      </c>
      <c r="V1581" s="1">
        <v>4.0000000000000002E-9</v>
      </c>
      <c r="W1581" t="s">
        <v>4497</v>
      </c>
      <c r="X1581">
        <v>0.48549999999999999</v>
      </c>
    </row>
    <row r="1582" spans="2:25" x14ac:dyDescent="0.2">
      <c r="B1582" t="s">
        <v>11701</v>
      </c>
      <c r="C1582">
        <v>184</v>
      </c>
      <c r="D1582" t="s">
        <v>4504</v>
      </c>
      <c r="E1582" t="s">
        <v>4505</v>
      </c>
      <c r="F1582" t="s">
        <v>55</v>
      </c>
      <c r="G1582">
        <v>6</v>
      </c>
      <c r="H1582">
        <v>83782692</v>
      </c>
      <c r="I1582">
        <v>83782854</v>
      </c>
      <c r="J1582" t="s">
        <v>55</v>
      </c>
      <c r="K1582" t="s">
        <v>55</v>
      </c>
      <c r="L1582">
        <v>0</v>
      </c>
      <c r="M1582">
        <v>0</v>
      </c>
      <c r="N1582">
        <v>0</v>
      </c>
      <c r="O1582" t="s">
        <v>55</v>
      </c>
      <c r="P1582" t="s">
        <v>55</v>
      </c>
      <c r="Q1582">
        <v>0</v>
      </c>
      <c r="R1582" t="s">
        <v>55</v>
      </c>
      <c r="S1582" t="s">
        <v>56</v>
      </c>
      <c r="T1582">
        <v>2</v>
      </c>
      <c r="U1582" t="s">
        <v>407</v>
      </c>
      <c r="V1582" s="1">
        <v>4.0000000000000002E-9</v>
      </c>
      <c r="W1582" t="s">
        <v>4497</v>
      </c>
      <c r="X1582" t="s">
        <v>55</v>
      </c>
    </row>
    <row r="1583" spans="2:25" x14ac:dyDescent="0.2">
      <c r="B1583" t="s">
        <v>11701</v>
      </c>
      <c r="C1583">
        <v>184</v>
      </c>
      <c r="D1583" t="s">
        <v>4506</v>
      </c>
      <c r="E1583" t="s">
        <v>4507</v>
      </c>
      <c r="F1583">
        <v>5238</v>
      </c>
      <c r="G1583">
        <v>6</v>
      </c>
      <c r="H1583">
        <v>83870869</v>
      </c>
      <c r="I1583">
        <v>83903655</v>
      </c>
      <c r="J1583">
        <v>2.3563573000000001E-2</v>
      </c>
      <c r="K1583">
        <v>-8.8698640999999995E-2</v>
      </c>
      <c r="L1583">
        <v>0</v>
      </c>
      <c r="M1583">
        <v>0</v>
      </c>
      <c r="N1583">
        <v>0</v>
      </c>
      <c r="O1583" t="s">
        <v>55</v>
      </c>
      <c r="P1583" t="s">
        <v>55</v>
      </c>
      <c r="Q1583">
        <v>0</v>
      </c>
      <c r="R1583" t="s">
        <v>55</v>
      </c>
      <c r="S1583" t="s">
        <v>56</v>
      </c>
      <c r="T1583">
        <v>3</v>
      </c>
      <c r="U1583" t="s">
        <v>846</v>
      </c>
      <c r="V1583" s="1">
        <v>4.0000000000000002E-9</v>
      </c>
      <c r="W1583" t="s">
        <v>4497</v>
      </c>
      <c r="X1583">
        <v>0.70062999999999998</v>
      </c>
      <c r="Y1583" t="s">
        <v>18016</v>
      </c>
    </row>
    <row r="1584" spans="2:25" x14ac:dyDescent="0.2">
      <c r="B1584" t="s">
        <v>11701</v>
      </c>
      <c r="C1584">
        <v>184</v>
      </c>
      <c r="D1584" t="s">
        <v>4508</v>
      </c>
      <c r="E1584" t="s">
        <v>4509</v>
      </c>
      <c r="F1584">
        <v>112611</v>
      </c>
      <c r="G1584">
        <v>6</v>
      </c>
      <c r="H1584">
        <v>83903098</v>
      </c>
      <c r="I1584">
        <v>83908651</v>
      </c>
      <c r="J1584">
        <v>9.3128199999999996E-4</v>
      </c>
      <c r="K1584">
        <v>-0.20210305200000001</v>
      </c>
      <c r="L1584">
        <v>0</v>
      </c>
      <c r="M1584">
        <v>0</v>
      </c>
      <c r="N1584">
        <v>0</v>
      </c>
      <c r="O1584" t="s">
        <v>55</v>
      </c>
      <c r="P1584" t="s">
        <v>55</v>
      </c>
      <c r="Q1584">
        <v>0</v>
      </c>
      <c r="R1584" t="s">
        <v>55</v>
      </c>
      <c r="S1584" t="s">
        <v>56</v>
      </c>
      <c r="T1584">
        <v>3</v>
      </c>
      <c r="U1584" t="s">
        <v>846</v>
      </c>
      <c r="V1584" s="1">
        <v>4.0000000000000002E-9</v>
      </c>
      <c r="W1584" t="s">
        <v>4497</v>
      </c>
      <c r="X1584">
        <v>0.91796999999999995</v>
      </c>
    </row>
    <row r="1585" spans="2:25" x14ac:dyDescent="0.2">
      <c r="B1585" t="s">
        <v>11701</v>
      </c>
      <c r="C1585">
        <v>184</v>
      </c>
      <c r="D1585" t="s">
        <v>4510</v>
      </c>
      <c r="E1585" t="s">
        <v>4511</v>
      </c>
      <c r="F1585">
        <v>4199</v>
      </c>
      <c r="G1585">
        <v>6</v>
      </c>
      <c r="H1585">
        <v>83920108</v>
      </c>
      <c r="I1585">
        <v>84140797</v>
      </c>
      <c r="J1585" s="1">
        <v>2.2200000000000001E-10</v>
      </c>
      <c r="K1585">
        <v>-0.79695293099999998</v>
      </c>
      <c r="L1585">
        <v>0</v>
      </c>
      <c r="M1585">
        <v>0</v>
      </c>
      <c r="N1585">
        <v>57</v>
      </c>
      <c r="O1585" s="1">
        <v>1.02E-6</v>
      </c>
      <c r="P1585" s="1">
        <v>6.7900000000000002E-6</v>
      </c>
      <c r="Q1585">
        <v>1</v>
      </c>
      <c r="R1585" t="s">
        <v>128</v>
      </c>
      <c r="S1585" t="s">
        <v>0</v>
      </c>
      <c r="T1585">
        <v>0</v>
      </c>
      <c r="U1585" t="s">
        <v>55</v>
      </c>
      <c r="V1585" s="1">
        <v>2.5999999999999998E-10</v>
      </c>
      <c r="W1585" t="s">
        <v>4497</v>
      </c>
      <c r="X1585">
        <v>0.11002000000000001</v>
      </c>
    </row>
    <row r="1586" spans="2:25" x14ac:dyDescent="0.2">
      <c r="B1586" t="s">
        <v>11701</v>
      </c>
      <c r="C1586">
        <v>184</v>
      </c>
      <c r="D1586" t="s">
        <v>4512</v>
      </c>
      <c r="E1586" t="s">
        <v>4513</v>
      </c>
      <c r="F1586">
        <v>167681</v>
      </c>
      <c r="G1586">
        <v>6</v>
      </c>
      <c r="H1586">
        <v>84222194</v>
      </c>
      <c r="I1586">
        <v>84235423</v>
      </c>
      <c r="J1586" s="1">
        <v>1.3400000000000001E-6</v>
      </c>
      <c r="K1586">
        <v>-0.25136740899999999</v>
      </c>
      <c r="L1586">
        <v>0</v>
      </c>
      <c r="M1586">
        <v>0</v>
      </c>
      <c r="N1586">
        <v>57</v>
      </c>
      <c r="O1586" s="1">
        <v>1.04E-10</v>
      </c>
      <c r="P1586" s="1">
        <v>4.5099999999999998E-31</v>
      </c>
      <c r="Q1586">
        <v>4</v>
      </c>
      <c r="R1586" t="s">
        <v>4514</v>
      </c>
      <c r="S1586" t="s">
        <v>56</v>
      </c>
      <c r="T1586">
        <v>6</v>
      </c>
      <c r="U1586" t="s">
        <v>2651</v>
      </c>
      <c r="V1586" s="1">
        <v>2.5999999999999998E-10</v>
      </c>
      <c r="W1586" t="s">
        <v>4497</v>
      </c>
      <c r="X1586" s="1">
        <v>9.2852999999999996E-7</v>
      </c>
    </row>
    <row r="1587" spans="2:25" x14ac:dyDescent="0.2">
      <c r="B1587" t="s">
        <v>11701</v>
      </c>
      <c r="C1587">
        <v>184</v>
      </c>
      <c r="D1587" t="s">
        <v>4515</v>
      </c>
      <c r="E1587" t="s">
        <v>4516</v>
      </c>
      <c r="F1587">
        <v>9892</v>
      </c>
      <c r="G1587">
        <v>6</v>
      </c>
      <c r="H1587">
        <v>84262599</v>
      </c>
      <c r="I1587">
        <v>84419410</v>
      </c>
      <c r="J1587">
        <v>0.97435074399999999</v>
      </c>
      <c r="K1587">
        <v>-1.232735237</v>
      </c>
      <c r="L1587">
        <v>60</v>
      </c>
      <c r="M1587">
        <v>19.760000000000002</v>
      </c>
      <c r="N1587">
        <v>57</v>
      </c>
      <c r="O1587" s="1">
        <v>2.3300000000000002E-10</v>
      </c>
      <c r="P1587" s="1">
        <v>2.43E-6</v>
      </c>
      <c r="Q1587">
        <v>3</v>
      </c>
      <c r="R1587" t="s">
        <v>4517</v>
      </c>
      <c r="S1587" t="s">
        <v>56</v>
      </c>
      <c r="T1587">
        <v>7</v>
      </c>
      <c r="U1587" t="s">
        <v>896</v>
      </c>
      <c r="V1587" s="1">
        <v>2.5999999999999998E-10</v>
      </c>
      <c r="W1587" t="s">
        <v>4497</v>
      </c>
      <c r="X1587" s="1">
        <v>5.3093000000000005E-10</v>
      </c>
    </row>
    <row r="1588" spans="2:25" x14ac:dyDescent="0.2">
      <c r="B1588" t="s">
        <v>11701</v>
      </c>
      <c r="C1588">
        <v>184</v>
      </c>
      <c r="D1588" t="s">
        <v>4518</v>
      </c>
      <c r="E1588" t="s">
        <v>4519</v>
      </c>
      <c r="F1588">
        <v>134701</v>
      </c>
      <c r="G1588">
        <v>6</v>
      </c>
      <c r="H1588">
        <v>84562985</v>
      </c>
      <c r="I1588">
        <v>84567234</v>
      </c>
      <c r="J1588">
        <v>7.8765747999999997E-2</v>
      </c>
      <c r="K1588">
        <v>9.5434931000000001E-2</v>
      </c>
      <c r="L1588">
        <v>0</v>
      </c>
      <c r="M1588">
        <v>0</v>
      </c>
      <c r="N1588">
        <v>0</v>
      </c>
      <c r="O1588" t="s">
        <v>55</v>
      </c>
      <c r="P1588" t="s">
        <v>55</v>
      </c>
      <c r="Q1588">
        <v>0</v>
      </c>
      <c r="R1588" t="s">
        <v>55</v>
      </c>
      <c r="S1588" t="s">
        <v>56</v>
      </c>
      <c r="T1588">
        <v>3</v>
      </c>
      <c r="U1588" t="s">
        <v>846</v>
      </c>
      <c r="V1588" s="1">
        <v>2.5999999999999998E-10</v>
      </c>
      <c r="W1588" t="s">
        <v>4497</v>
      </c>
      <c r="X1588">
        <v>0.23083999999999999</v>
      </c>
      <c r="Y1588" t="s">
        <v>18017</v>
      </c>
    </row>
    <row r="1589" spans="2:25" x14ac:dyDescent="0.2">
      <c r="B1589" t="s">
        <v>11701</v>
      </c>
      <c r="C1589">
        <v>184</v>
      </c>
      <c r="D1589" t="s">
        <v>4520</v>
      </c>
      <c r="E1589" t="s">
        <v>4521</v>
      </c>
      <c r="F1589">
        <v>51167</v>
      </c>
      <c r="G1589">
        <v>6</v>
      </c>
      <c r="H1589">
        <v>84569362</v>
      </c>
      <c r="I1589">
        <v>84677143</v>
      </c>
      <c r="J1589">
        <v>3.4348000000000001E-4</v>
      </c>
      <c r="K1589">
        <v>0.41893918699999999</v>
      </c>
      <c r="L1589">
        <v>0</v>
      </c>
      <c r="M1589">
        <v>0</v>
      </c>
      <c r="N1589">
        <v>0</v>
      </c>
      <c r="O1589" t="s">
        <v>55</v>
      </c>
      <c r="P1589" t="s">
        <v>55</v>
      </c>
      <c r="Q1589">
        <v>0</v>
      </c>
      <c r="R1589" t="s">
        <v>55</v>
      </c>
      <c r="S1589" t="s">
        <v>56</v>
      </c>
      <c r="T1589">
        <v>3</v>
      </c>
      <c r="U1589" t="s">
        <v>846</v>
      </c>
      <c r="V1589" s="1">
        <v>2.5999999999999998E-10</v>
      </c>
      <c r="W1589" t="s">
        <v>4497</v>
      </c>
      <c r="X1589">
        <v>0.15462000000000001</v>
      </c>
    </row>
    <row r="1590" spans="2:25" x14ac:dyDescent="0.2">
      <c r="B1590" t="s">
        <v>11701</v>
      </c>
      <c r="C1590">
        <v>184</v>
      </c>
      <c r="D1590" t="s">
        <v>4522</v>
      </c>
      <c r="E1590" t="s">
        <v>4523</v>
      </c>
      <c r="F1590">
        <v>22832</v>
      </c>
      <c r="G1590">
        <v>6</v>
      </c>
      <c r="H1590">
        <v>84833960</v>
      </c>
      <c r="I1590">
        <v>84937353</v>
      </c>
      <c r="J1590" s="1">
        <v>6.3600000000000005E-20</v>
      </c>
      <c r="K1590">
        <v>1.106010736</v>
      </c>
      <c r="L1590">
        <v>0</v>
      </c>
      <c r="M1590">
        <v>0</v>
      </c>
      <c r="N1590">
        <v>0</v>
      </c>
      <c r="O1590" t="s">
        <v>55</v>
      </c>
      <c r="P1590" t="s">
        <v>55</v>
      </c>
      <c r="Q1590">
        <v>0</v>
      </c>
      <c r="R1590" t="s">
        <v>55</v>
      </c>
      <c r="S1590" t="s">
        <v>56</v>
      </c>
      <c r="T1590">
        <v>4</v>
      </c>
      <c r="U1590" t="s">
        <v>205</v>
      </c>
      <c r="V1590" s="1">
        <v>2.5999999999999998E-10</v>
      </c>
      <c r="W1590" t="s">
        <v>4497</v>
      </c>
      <c r="X1590">
        <v>0.57377</v>
      </c>
    </row>
    <row r="1591" spans="2:25" x14ac:dyDescent="0.2">
      <c r="B1591" t="s">
        <v>11701</v>
      </c>
      <c r="C1591">
        <v>184</v>
      </c>
      <c r="D1591" t="s">
        <v>4524</v>
      </c>
      <c r="E1591" t="s">
        <v>4525</v>
      </c>
      <c r="F1591">
        <v>9096</v>
      </c>
      <c r="G1591">
        <v>6</v>
      </c>
      <c r="H1591">
        <v>85397069</v>
      </c>
      <c r="I1591">
        <v>85474237</v>
      </c>
      <c r="J1591">
        <v>0.99746836400000005</v>
      </c>
      <c r="K1591">
        <v>-1.0649684829999999</v>
      </c>
      <c r="L1591">
        <v>0</v>
      </c>
      <c r="M1591">
        <v>0</v>
      </c>
      <c r="N1591">
        <v>0</v>
      </c>
      <c r="O1591" t="s">
        <v>55</v>
      </c>
      <c r="P1591" t="s">
        <v>55</v>
      </c>
      <c r="Q1591">
        <v>0</v>
      </c>
      <c r="R1591" t="s">
        <v>55</v>
      </c>
      <c r="S1591" t="s">
        <v>56</v>
      </c>
      <c r="T1591">
        <v>3</v>
      </c>
      <c r="U1591" t="s">
        <v>846</v>
      </c>
      <c r="V1591" s="1">
        <v>2.5999999999999998E-10</v>
      </c>
      <c r="W1591" t="s">
        <v>4497</v>
      </c>
      <c r="X1591">
        <v>2.6038999999999999E-4</v>
      </c>
      <c r="Y1591" t="s">
        <v>18018</v>
      </c>
    </row>
    <row r="1592" spans="2:25" x14ac:dyDescent="0.2">
      <c r="B1592" t="s">
        <v>11701</v>
      </c>
      <c r="C1592">
        <v>184</v>
      </c>
      <c r="D1592" t="s">
        <v>4526</v>
      </c>
      <c r="E1592" t="s">
        <v>4527</v>
      </c>
      <c r="F1592">
        <v>4907</v>
      </c>
      <c r="G1592">
        <v>6</v>
      </c>
      <c r="H1592">
        <v>86159809</v>
      </c>
      <c r="I1592">
        <v>86205500</v>
      </c>
      <c r="J1592" s="1">
        <v>2.34E-6</v>
      </c>
      <c r="K1592">
        <v>-0.46973099499999998</v>
      </c>
      <c r="L1592">
        <v>0</v>
      </c>
      <c r="M1592">
        <v>0</v>
      </c>
      <c r="N1592">
        <v>0</v>
      </c>
      <c r="O1592" t="s">
        <v>55</v>
      </c>
      <c r="P1592" t="s">
        <v>55</v>
      </c>
      <c r="Q1592">
        <v>0</v>
      </c>
      <c r="R1592" t="s">
        <v>55</v>
      </c>
      <c r="S1592" t="s">
        <v>56</v>
      </c>
      <c r="T1592">
        <v>5</v>
      </c>
      <c r="U1592" t="s">
        <v>211</v>
      </c>
      <c r="V1592" s="1">
        <v>2.5999999999999998E-10</v>
      </c>
      <c r="W1592" t="s">
        <v>4497</v>
      </c>
      <c r="X1592">
        <v>0.64800000000000002</v>
      </c>
      <c r="Y1592" t="s">
        <v>18019</v>
      </c>
    </row>
    <row r="1593" spans="2:25" x14ac:dyDescent="0.2">
      <c r="B1593" t="s">
        <v>11701</v>
      </c>
      <c r="C1593">
        <v>185</v>
      </c>
      <c r="D1593" t="s">
        <v>1022</v>
      </c>
      <c r="E1593" t="s">
        <v>1023</v>
      </c>
      <c r="F1593">
        <v>80129</v>
      </c>
      <c r="G1593">
        <v>6</v>
      </c>
      <c r="H1593">
        <v>151815165</v>
      </c>
      <c r="I1593">
        <v>151942328</v>
      </c>
      <c r="J1593" s="1">
        <v>1.02E-19</v>
      </c>
      <c r="K1593">
        <v>1.3806774669999999</v>
      </c>
      <c r="L1593">
        <v>0</v>
      </c>
      <c r="M1593">
        <v>0</v>
      </c>
      <c r="N1593">
        <v>0</v>
      </c>
      <c r="O1593" t="s">
        <v>55</v>
      </c>
      <c r="P1593" t="s">
        <v>55</v>
      </c>
      <c r="Q1593">
        <v>0</v>
      </c>
      <c r="R1593" t="s">
        <v>55</v>
      </c>
      <c r="S1593" t="s">
        <v>56</v>
      </c>
      <c r="T1593">
        <v>1</v>
      </c>
      <c r="U1593" t="s">
        <v>245</v>
      </c>
      <c r="V1593" s="1">
        <v>2.9000000000000002E-8</v>
      </c>
      <c r="W1593" t="s">
        <v>4528</v>
      </c>
      <c r="X1593">
        <v>0.31758999999999998</v>
      </c>
    </row>
    <row r="1594" spans="2:25" x14ac:dyDescent="0.2">
      <c r="B1594" t="s">
        <v>11701</v>
      </c>
      <c r="C1594">
        <v>185</v>
      </c>
      <c r="D1594" t="s">
        <v>1035</v>
      </c>
      <c r="E1594" t="s">
        <v>1036</v>
      </c>
      <c r="F1594">
        <v>54516</v>
      </c>
      <c r="G1594">
        <v>6</v>
      </c>
      <c r="H1594">
        <v>153308497</v>
      </c>
      <c r="I1594">
        <v>153323820</v>
      </c>
      <c r="J1594" s="1">
        <v>4.4000000000000002E-7</v>
      </c>
      <c r="K1594">
        <v>-1.022323742</v>
      </c>
      <c r="L1594">
        <v>0</v>
      </c>
      <c r="M1594">
        <v>0</v>
      </c>
      <c r="N1594">
        <v>94</v>
      </c>
      <c r="O1594" s="1">
        <v>8.7399999999999992E-15</v>
      </c>
      <c r="P1594" s="1">
        <v>9.9499999999999999E-153</v>
      </c>
      <c r="Q1594">
        <v>30</v>
      </c>
      <c r="R1594" t="s">
        <v>4529</v>
      </c>
      <c r="S1594" t="s">
        <v>56</v>
      </c>
      <c r="T1594">
        <v>4</v>
      </c>
      <c r="U1594" t="s">
        <v>205</v>
      </c>
      <c r="V1594" s="1">
        <v>1.2E-8</v>
      </c>
      <c r="W1594" t="s">
        <v>4530</v>
      </c>
      <c r="X1594">
        <v>2.7886999999999999E-2</v>
      </c>
    </row>
    <row r="1595" spans="2:25" x14ac:dyDescent="0.2">
      <c r="B1595" t="s">
        <v>11701</v>
      </c>
      <c r="C1595">
        <v>185</v>
      </c>
      <c r="D1595" t="s">
        <v>1038</v>
      </c>
      <c r="E1595" t="s">
        <v>1039</v>
      </c>
      <c r="F1595">
        <v>26575</v>
      </c>
      <c r="G1595">
        <v>6</v>
      </c>
      <c r="H1595">
        <v>153325594</v>
      </c>
      <c r="I1595">
        <v>153452384</v>
      </c>
      <c r="J1595">
        <v>0.38068416999999999</v>
      </c>
      <c r="K1595">
        <v>-0.24139139700000001</v>
      </c>
      <c r="L1595">
        <v>216</v>
      </c>
      <c r="M1595">
        <v>15.61</v>
      </c>
      <c r="N1595">
        <v>209</v>
      </c>
      <c r="O1595" s="1">
        <v>5.7900000000000002E-45</v>
      </c>
      <c r="P1595" s="1">
        <v>1.84E-37</v>
      </c>
      <c r="Q1595">
        <v>13</v>
      </c>
      <c r="R1595" t="s">
        <v>4531</v>
      </c>
      <c r="S1595" t="s">
        <v>56</v>
      </c>
      <c r="T1595">
        <v>5</v>
      </c>
      <c r="U1595" t="s">
        <v>220</v>
      </c>
      <c r="V1595" s="1">
        <v>1.2E-8</v>
      </c>
      <c r="W1595" t="s">
        <v>4532</v>
      </c>
      <c r="X1595" s="1">
        <v>1.1484000000000001E-9</v>
      </c>
    </row>
    <row r="1596" spans="2:25" x14ac:dyDescent="0.2">
      <c r="B1596" t="s">
        <v>11701</v>
      </c>
      <c r="C1596">
        <v>185</v>
      </c>
      <c r="D1596" t="s">
        <v>1040</v>
      </c>
      <c r="E1596" t="s">
        <v>1041</v>
      </c>
      <c r="F1596" t="s">
        <v>55</v>
      </c>
      <c r="G1596">
        <v>6</v>
      </c>
      <c r="H1596">
        <v>153552455</v>
      </c>
      <c r="I1596">
        <v>153668623</v>
      </c>
      <c r="J1596" t="s">
        <v>55</v>
      </c>
      <c r="K1596" t="s">
        <v>55</v>
      </c>
      <c r="L1596">
        <v>0</v>
      </c>
      <c r="M1596">
        <v>0</v>
      </c>
      <c r="N1596">
        <v>0</v>
      </c>
      <c r="O1596" t="s">
        <v>55</v>
      </c>
      <c r="P1596" t="s">
        <v>55</v>
      </c>
      <c r="Q1596">
        <v>0</v>
      </c>
      <c r="R1596" t="s">
        <v>55</v>
      </c>
      <c r="S1596" t="s">
        <v>56</v>
      </c>
      <c r="T1596">
        <v>2</v>
      </c>
      <c r="U1596" t="s">
        <v>407</v>
      </c>
      <c r="V1596" s="1">
        <v>2.7999999999999999E-8</v>
      </c>
      <c r="W1596" t="s">
        <v>4533</v>
      </c>
      <c r="X1596">
        <v>0.1409</v>
      </c>
    </row>
    <row r="1597" spans="2:25" x14ac:dyDescent="0.2">
      <c r="B1597" t="s">
        <v>11701</v>
      </c>
      <c r="C1597">
        <v>185</v>
      </c>
      <c r="D1597" t="s">
        <v>1042</v>
      </c>
      <c r="E1597" t="s">
        <v>1043</v>
      </c>
      <c r="F1597">
        <v>4988</v>
      </c>
      <c r="G1597">
        <v>6</v>
      </c>
      <c r="H1597">
        <v>154331631</v>
      </c>
      <c r="I1597">
        <v>154568001</v>
      </c>
      <c r="J1597" s="1">
        <v>4.21E-5</v>
      </c>
      <c r="K1597">
        <v>2.4824685999999999E-2</v>
      </c>
      <c r="L1597">
        <v>0</v>
      </c>
      <c r="M1597">
        <v>0</v>
      </c>
      <c r="N1597">
        <v>0</v>
      </c>
      <c r="O1597" t="s">
        <v>55</v>
      </c>
      <c r="P1597" t="s">
        <v>55</v>
      </c>
      <c r="Q1597">
        <v>0</v>
      </c>
      <c r="R1597" t="s">
        <v>55</v>
      </c>
      <c r="S1597" t="s">
        <v>56</v>
      </c>
      <c r="T1597">
        <v>4</v>
      </c>
      <c r="U1597" t="s">
        <v>205</v>
      </c>
      <c r="V1597" s="1">
        <v>2.7999999999999999E-8</v>
      </c>
      <c r="W1597" t="s">
        <v>4533</v>
      </c>
      <c r="X1597">
        <v>1.2962E-3</v>
      </c>
    </row>
    <row r="1598" spans="2:25" x14ac:dyDescent="0.2">
      <c r="B1598" t="s">
        <v>11701</v>
      </c>
      <c r="C1598">
        <v>185</v>
      </c>
      <c r="D1598" t="s">
        <v>1044</v>
      </c>
      <c r="E1598" t="s">
        <v>1045</v>
      </c>
      <c r="F1598">
        <v>26034</v>
      </c>
      <c r="G1598">
        <v>6</v>
      </c>
      <c r="H1598">
        <v>154475631</v>
      </c>
      <c r="I1598">
        <v>154677926</v>
      </c>
      <c r="J1598">
        <v>0.39994058999999998</v>
      </c>
      <c r="K1598">
        <v>0.16365560100000001</v>
      </c>
      <c r="L1598">
        <v>0</v>
      </c>
      <c r="M1598">
        <v>0</v>
      </c>
      <c r="N1598">
        <v>0</v>
      </c>
      <c r="O1598" t="s">
        <v>55</v>
      </c>
      <c r="P1598" t="s">
        <v>55</v>
      </c>
      <c r="Q1598">
        <v>0</v>
      </c>
      <c r="R1598" t="s">
        <v>55</v>
      </c>
      <c r="S1598" t="s">
        <v>56</v>
      </c>
      <c r="T1598">
        <v>5</v>
      </c>
      <c r="U1598" t="s">
        <v>2772</v>
      </c>
      <c r="V1598" s="1">
        <v>1.2E-8</v>
      </c>
      <c r="W1598" t="s">
        <v>4534</v>
      </c>
      <c r="X1598">
        <v>1.3533999999999999E-2</v>
      </c>
    </row>
    <row r="1599" spans="2:25" x14ac:dyDescent="0.2">
      <c r="B1599" t="s">
        <v>11701</v>
      </c>
      <c r="C1599">
        <v>185</v>
      </c>
      <c r="D1599" t="s">
        <v>1046</v>
      </c>
      <c r="E1599" t="s">
        <v>1047</v>
      </c>
      <c r="F1599">
        <v>154043</v>
      </c>
      <c r="G1599">
        <v>6</v>
      </c>
      <c r="H1599">
        <v>154708638</v>
      </c>
      <c r="I1599">
        <v>154831793</v>
      </c>
      <c r="J1599">
        <v>0.211063418</v>
      </c>
      <c r="K1599">
        <v>6.9707078349999998</v>
      </c>
      <c r="L1599">
        <v>0</v>
      </c>
      <c r="M1599">
        <v>0</v>
      </c>
      <c r="N1599">
        <v>0</v>
      </c>
      <c r="O1599" t="s">
        <v>55</v>
      </c>
      <c r="P1599" t="s">
        <v>55</v>
      </c>
      <c r="Q1599">
        <v>0</v>
      </c>
      <c r="R1599" t="s">
        <v>55</v>
      </c>
      <c r="S1599" t="s">
        <v>56</v>
      </c>
      <c r="T1599">
        <v>4</v>
      </c>
      <c r="U1599" t="s">
        <v>205</v>
      </c>
      <c r="V1599" s="1">
        <v>1.2E-8</v>
      </c>
      <c r="W1599" t="s">
        <v>4533</v>
      </c>
      <c r="X1599">
        <v>0.38775999999999999</v>
      </c>
    </row>
    <row r="1600" spans="2:25" x14ac:dyDescent="0.2">
      <c r="B1600" t="s">
        <v>11701</v>
      </c>
      <c r="C1600">
        <v>186</v>
      </c>
      <c r="D1600" t="s">
        <v>4542</v>
      </c>
      <c r="E1600" t="s">
        <v>4543</v>
      </c>
      <c r="F1600">
        <v>25913</v>
      </c>
      <c r="G1600">
        <v>7</v>
      </c>
      <c r="H1600">
        <v>124462440</v>
      </c>
      <c r="I1600">
        <v>124570037</v>
      </c>
      <c r="J1600">
        <v>0.52272721700000002</v>
      </c>
      <c r="K1600">
        <v>-1.348575138</v>
      </c>
      <c r="L1600">
        <v>0</v>
      </c>
      <c r="M1600">
        <v>0</v>
      </c>
      <c r="N1600">
        <v>0</v>
      </c>
      <c r="O1600" t="s">
        <v>55</v>
      </c>
      <c r="P1600" t="s">
        <v>55</v>
      </c>
      <c r="Q1600">
        <v>0</v>
      </c>
      <c r="R1600" t="s">
        <v>55</v>
      </c>
      <c r="S1600" t="s">
        <v>56</v>
      </c>
      <c r="T1600">
        <v>1</v>
      </c>
      <c r="U1600" t="s">
        <v>245</v>
      </c>
      <c r="V1600" s="1">
        <v>1.3E-6</v>
      </c>
      <c r="W1600" t="s">
        <v>4544</v>
      </c>
      <c r="X1600">
        <v>0.55881999999999998</v>
      </c>
      <c r="Y1600" t="s">
        <v>18020</v>
      </c>
    </row>
    <row r="1601" spans="2:25" x14ac:dyDescent="0.2">
      <c r="B1601" t="s">
        <v>11701</v>
      </c>
      <c r="C1601">
        <v>186</v>
      </c>
      <c r="D1601" t="s">
        <v>4545</v>
      </c>
      <c r="E1601" t="s">
        <v>4546</v>
      </c>
      <c r="F1601">
        <v>79571</v>
      </c>
      <c r="G1601">
        <v>7</v>
      </c>
      <c r="H1601">
        <v>127220672</v>
      </c>
      <c r="I1601">
        <v>127233665</v>
      </c>
      <c r="J1601" s="1">
        <v>6.6899999999999997E-8</v>
      </c>
      <c r="K1601">
        <v>0.30315705399999998</v>
      </c>
      <c r="L1601">
        <v>0</v>
      </c>
      <c r="M1601">
        <v>0</v>
      </c>
      <c r="N1601">
        <v>5</v>
      </c>
      <c r="O1601" s="1">
        <v>1.4100000000000001E-5</v>
      </c>
      <c r="P1601" s="1">
        <v>8.2700000000000004E-6</v>
      </c>
      <c r="Q1601">
        <v>4</v>
      </c>
      <c r="R1601" t="s">
        <v>4547</v>
      </c>
      <c r="S1601" t="s">
        <v>56</v>
      </c>
      <c r="T1601">
        <v>5</v>
      </c>
      <c r="U1601" t="s">
        <v>4548</v>
      </c>
      <c r="V1601" s="1">
        <v>8.9000000000000003E-9</v>
      </c>
      <c r="W1601" t="s">
        <v>4549</v>
      </c>
      <c r="X1601" s="1">
        <v>6.7356999999999999E-5</v>
      </c>
    </row>
    <row r="1602" spans="2:25" x14ac:dyDescent="0.2">
      <c r="B1602" t="s">
        <v>11701</v>
      </c>
      <c r="C1602">
        <v>186</v>
      </c>
      <c r="D1602" t="s">
        <v>4550</v>
      </c>
      <c r="E1602" t="s">
        <v>4551</v>
      </c>
      <c r="F1602">
        <v>381</v>
      </c>
      <c r="G1602">
        <v>7</v>
      </c>
      <c r="H1602">
        <v>127228399</v>
      </c>
      <c r="I1602">
        <v>127231759</v>
      </c>
      <c r="J1602">
        <v>0.234001127</v>
      </c>
      <c r="K1602" t="s">
        <v>55</v>
      </c>
      <c r="L1602">
        <v>0</v>
      </c>
      <c r="M1602">
        <v>0</v>
      </c>
      <c r="N1602">
        <v>17</v>
      </c>
      <c r="O1602" s="1">
        <v>4.0899999999999998E-5</v>
      </c>
      <c r="P1602" s="1">
        <v>4.6900000000000002E-5</v>
      </c>
      <c r="Q1602">
        <v>3</v>
      </c>
      <c r="R1602" t="s">
        <v>4552</v>
      </c>
      <c r="S1602" t="s">
        <v>56</v>
      </c>
      <c r="T1602">
        <v>4</v>
      </c>
      <c r="U1602" t="s">
        <v>4553</v>
      </c>
      <c r="V1602" s="1">
        <v>8.9000000000000003E-9</v>
      </c>
      <c r="W1602" t="s">
        <v>4554</v>
      </c>
      <c r="X1602">
        <v>0.30592000000000003</v>
      </c>
    </row>
    <row r="1603" spans="2:25" x14ac:dyDescent="0.2">
      <c r="B1603" t="s">
        <v>11701</v>
      </c>
      <c r="C1603">
        <v>186</v>
      </c>
      <c r="D1603" t="s">
        <v>4555</v>
      </c>
      <c r="E1603" t="s">
        <v>4556</v>
      </c>
      <c r="F1603">
        <v>29999</v>
      </c>
      <c r="G1603">
        <v>7</v>
      </c>
      <c r="H1603">
        <v>127231463</v>
      </c>
      <c r="I1603">
        <v>127242198</v>
      </c>
      <c r="J1603" s="1">
        <v>7.7599999999999992E-12</v>
      </c>
      <c r="K1603">
        <v>0.43781049900000002</v>
      </c>
      <c r="L1603">
        <v>2</v>
      </c>
      <c r="M1603">
        <v>0.51300000000000001</v>
      </c>
      <c r="N1603">
        <v>0</v>
      </c>
      <c r="O1603" t="s">
        <v>55</v>
      </c>
      <c r="P1603" t="s">
        <v>55</v>
      </c>
      <c r="Q1603">
        <v>0</v>
      </c>
      <c r="R1603" t="s">
        <v>55</v>
      </c>
      <c r="S1603" t="s">
        <v>56</v>
      </c>
      <c r="T1603">
        <v>5</v>
      </c>
      <c r="U1603" t="s">
        <v>4548</v>
      </c>
      <c r="V1603" s="1">
        <v>8.9000000000000003E-9</v>
      </c>
      <c r="W1603" t="s">
        <v>4557</v>
      </c>
      <c r="X1603">
        <v>1.9138E-4</v>
      </c>
    </row>
    <row r="1604" spans="2:25" x14ac:dyDescent="0.2">
      <c r="B1604" t="s">
        <v>11701</v>
      </c>
      <c r="C1604">
        <v>186</v>
      </c>
      <c r="D1604" t="s">
        <v>4558</v>
      </c>
      <c r="E1604" t="s">
        <v>4559</v>
      </c>
      <c r="F1604">
        <v>5078</v>
      </c>
      <c r="G1604">
        <v>7</v>
      </c>
      <c r="H1604">
        <v>127250346</v>
      </c>
      <c r="I1604">
        <v>127255982</v>
      </c>
      <c r="J1604">
        <v>3.3703560000000001E-3</v>
      </c>
      <c r="K1604">
        <v>0.89477359300000003</v>
      </c>
      <c r="L1604">
        <v>3</v>
      </c>
      <c r="M1604">
        <v>0.51300000000000001</v>
      </c>
      <c r="N1604">
        <v>0</v>
      </c>
      <c r="O1604" t="s">
        <v>55</v>
      </c>
      <c r="P1604" t="s">
        <v>55</v>
      </c>
      <c r="Q1604">
        <v>0</v>
      </c>
      <c r="R1604" t="s">
        <v>55</v>
      </c>
      <c r="S1604" t="s">
        <v>56</v>
      </c>
      <c r="T1604">
        <v>7</v>
      </c>
      <c r="U1604" t="s">
        <v>893</v>
      </c>
      <c r="V1604" s="1">
        <v>7.2E-9</v>
      </c>
      <c r="W1604" t="s">
        <v>4560</v>
      </c>
      <c r="X1604" s="1">
        <v>1.5775999999999999E-5</v>
      </c>
      <c r="Y1604" t="s">
        <v>18021</v>
      </c>
    </row>
    <row r="1605" spans="2:25" x14ac:dyDescent="0.2">
      <c r="B1605" t="s">
        <v>11701</v>
      </c>
      <c r="C1605">
        <v>186</v>
      </c>
      <c r="D1605" t="s">
        <v>4561</v>
      </c>
      <c r="E1605" t="s">
        <v>4562</v>
      </c>
      <c r="F1605">
        <v>27044</v>
      </c>
      <c r="G1605">
        <v>7</v>
      </c>
      <c r="H1605">
        <v>127292234</v>
      </c>
      <c r="I1605">
        <v>127732661</v>
      </c>
      <c r="J1605">
        <v>0.99991708899999998</v>
      </c>
      <c r="K1605">
        <v>-0.196238673</v>
      </c>
      <c r="L1605">
        <v>193</v>
      </c>
      <c r="M1605">
        <v>20.399999999999999</v>
      </c>
      <c r="N1605">
        <v>187</v>
      </c>
      <c r="O1605" s="1">
        <v>3.7399999999999999E-27</v>
      </c>
      <c r="P1605" s="1">
        <v>9.1399999999999995E-41</v>
      </c>
      <c r="Q1605">
        <v>24</v>
      </c>
      <c r="R1605" t="s">
        <v>4563</v>
      </c>
      <c r="S1605" t="s">
        <v>56</v>
      </c>
      <c r="T1605">
        <v>4</v>
      </c>
      <c r="U1605" t="s">
        <v>1661</v>
      </c>
      <c r="V1605" s="1">
        <v>7.2E-9</v>
      </c>
      <c r="W1605" t="s">
        <v>4564</v>
      </c>
      <c r="X1605" s="1">
        <v>5.5657999999999995E-10</v>
      </c>
    </row>
    <row r="1606" spans="2:25" x14ac:dyDescent="0.2">
      <c r="B1606" t="s">
        <v>11701</v>
      </c>
      <c r="C1606">
        <v>186</v>
      </c>
      <c r="D1606" t="s">
        <v>4565</v>
      </c>
      <c r="E1606" t="s">
        <v>4566</v>
      </c>
      <c r="F1606">
        <v>64101</v>
      </c>
      <c r="G1606">
        <v>7</v>
      </c>
      <c r="H1606">
        <v>127667124</v>
      </c>
      <c r="I1606">
        <v>127672160</v>
      </c>
      <c r="J1606">
        <v>0.87736067200000001</v>
      </c>
      <c r="K1606">
        <v>-0.67217251300000003</v>
      </c>
      <c r="L1606">
        <v>6</v>
      </c>
      <c r="M1606">
        <v>16.63</v>
      </c>
      <c r="N1606">
        <v>177</v>
      </c>
      <c r="O1606" s="1">
        <v>2.5399999999999999E-16</v>
      </c>
      <c r="P1606" s="1">
        <v>3.1799999999999999E-16</v>
      </c>
      <c r="Q1606">
        <v>6</v>
      </c>
      <c r="R1606" t="s">
        <v>4567</v>
      </c>
      <c r="S1606" t="s">
        <v>56</v>
      </c>
      <c r="T1606">
        <v>11</v>
      </c>
      <c r="U1606" t="s">
        <v>4568</v>
      </c>
      <c r="V1606" s="1">
        <v>7.2E-9</v>
      </c>
      <c r="W1606" t="s">
        <v>4569</v>
      </c>
      <c r="X1606">
        <v>1.5798E-4</v>
      </c>
    </row>
    <row r="1607" spans="2:25" x14ac:dyDescent="0.2">
      <c r="B1607" t="s">
        <v>11701</v>
      </c>
      <c r="C1607">
        <v>186</v>
      </c>
      <c r="D1607" t="s">
        <v>4570</v>
      </c>
      <c r="E1607" t="s">
        <v>4571</v>
      </c>
      <c r="F1607">
        <v>3952</v>
      </c>
      <c r="G1607">
        <v>7</v>
      </c>
      <c r="H1607">
        <v>127881337</v>
      </c>
      <c r="I1607">
        <v>127897681</v>
      </c>
      <c r="J1607">
        <v>0.31897102599999999</v>
      </c>
      <c r="K1607">
        <v>0.46696944000000001</v>
      </c>
      <c r="L1607">
        <v>0</v>
      </c>
      <c r="M1607">
        <v>0</v>
      </c>
      <c r="N1607">
        <v>0</v>
      </c>
      <c r="O1607" t="s">
        <v>55</v>
      </c>
      <c r="P1607" t="s">
        <v>55</v>
      </c>
      <c r="Q1607">
        <v>0</v>
      </c>
      <c r="R1607" t="s">
        <v>55</v>
      </c>
      <c r="S1607" t="s">
        <v>56</v>
      </c>
      <c r="T1607">
        <v>5</v>
      </c>
      <c r="U1607" t="s">
        <v>360</v>
      </c>
      <c r="V1607" s="1">
        <v>1E-8</v>
      </c>
      <c r="W1607" t="s">
        <v>4572</v>
      </c>
      <c r="X1607">
        <v>0.11464000000000001</v>
      </c>
      <c r="Y1607" t="s">
        <v>18022</v>
      </c>
    </row>
    <row r="1608" spans="2:25" x14ac:dyDescent="0.2">
      <c r="B1608" t="s">
        <v>11701</v>
      </c>
      <c r="C1608">
        <v>186</v>
      </c>
      <c r="D1608" t="s">
        <v>4573</v>
      </c>
      <c r="E1608" t="s">
        <v>4574</v>
      </c>
      <c r="F1608">
        <v>55131</v>
      </c>
      <c r="G1608">
        <v>7</v>
      </c>
      <c r="H1608">
        <v>127937738</v>
      </c>
      <c r="I1608">
        <v>127983962</v>
      </c>
      <c r="J1608" s="1">
        <v>2.0500000000000002E-9</v>
      </c>
      <c r="K1608">
        <v>0.167198662</v>
      </c>
      <c r="L1608">
        <v>0</v>
      </c>
      <c r="M1608">
        <v>0</v>
      </c>
      <c r="N1608">
        <v>0</v>
      </c>
      <c r="O1608" t="s">
        <v>55</v>
      </c>
      <c r="P1608" t="s">
        <v>55</v>
      </c>
      <c r="Q1608">
        <v>0</v>
      </c>
      <c r="R1608" t="s">
        <v>55</v>
      </c>
      <c r="S1608" t="s">
        <v>56</v>
      </c>
      <c r="T1608">
        <v>8</v>
      </c>
      <c r="U1608" t="s">
        <v>4575</v>
      </c>
      <c r="V1608" s="1">
        <v>7.2E-9</v>
      </c>
      <c r="W1608" t="s">
        <v>4576</v>
      </c>
      <c r="X1608">
        <v>0.79344000000000003</v>
      </c>
      <c r="Y1608" t="s">
        <v>18023</v>
      </c>
    </row>
    <row r="1609" spans="2:25" x14ac:dyDescent="0.2">
      <c r="B1609" t="s">
        <v>11701</v>
      </c>
      <c r="C1609">
        <v>187</v>
      </c>
      <c r="D1609" t="s">
        <v>2792</v>
      </c>
      <c r="E1609" t="s">
        <v>2793</v>
      </c>
      <c r="F1609">
        <v>91584</v>
      </c>
      <c r="G1609">
        <v>7</v>
      </c>
      <c r="H1609">
        <v>131808091</v>
      </c>
      <c r="I1609">
        <v>132333447</v>
      </c>
      <c r="J1609">
        <v>0.99999970199999999</v>
      </c>
      <c r="K1609">
        <v>3.5439985109999999</v>
      </c>
      <c r="L1609">
        <v>0</v>
      </c>
      <c r="M1609">
        <v>0</v>
      </c>
      <c r="N1609">
        <v>0</v>
      </c>
      <c r="O1609" t="s">
        <v>55</v>
      </c>
      <c r="P1609" t="s">
        <v>55</v>
      </c>
      <c r="Q1609">
        <v>0</v>
      </c>
      <c r="R1609" t="s">
        <v>55</v>
      </c>
      <c r="S1609" t="s">
        <v>56</v>
      </c>
      <c r="T1609">
        <v>8</v>
      </c>
      <c r="U1609" t="s">
        <v>1947</v>
      </c>
      <c r="V1609" s="1">
        <v>4.3000000000000001E-8</v>
      </c>
      <c r="W1609" t="s">
        <v>4577</v>
      </c>
      <c r="X1609">
        <v>0.50094000000000005</v>
      </c>
    </row>
    <row r="1610" spans="2:25" x14ac:dyDescent="0.2">
      <c r="B1610" t="s">
        <v>11701</v>
      </c>
      <c r="C1610">
        <v>187</v>
      </c>
      <c r="D1610" t="s">
        <v>2795</v>
      </c>
      <c r="E1610" t="s">
        <v>2796</v>
      </c>
      <c r="F1610">
        <v>286023</v>
      </c>
      <c r="G1610">
        <v>7</v>
      </c>
      <c r="H1610">
        <v>132333553</v>
      </c>
      <c r="I1610">
        <v>132413528</v>
      </c>
      <c r="J1610" t="s">
        <v>55</v>
      </c>
      <c r="K1610" t="s">
        <v>55</v>
      </c>
      <c r="L1610">
        <v>0</v>
      </c>
      <c r="M1610">
        <v>0</v>
      </c>
      <c r="N1610">
        <v>0</v>
      </c>
      <c r="O1610" t="s">
        <v>55</v>
      </c>
      <c r="P1610" t="s">
        <v>55</v>
      </c>
      <c r="Q1610">
        <v>0</v>
      </c>
      <c r="R1610" t="s">
        <v>55</v>
      </c>
      <c r="S1610" t="s">
        <v>56</v>
      </c>
      <c r="T1610">
        <v>8</v>
      </c>
      <c r="U1610" t="s">
        <v>1947</v>
      </c>
      <c r="V1610" s="1">
        <v>4.3000000000000001E-8</v>
      </c>
      <c r="W1610" t="s">
        <v>4577</v>
      </c>
      <c r="X1610">
        <v>0.27893000000000001</v>
      </c>
    </row>
    <row r="1611" spans="2:25" x14ac:dyDescent="0.2">
      <c r="B1611" t="s">
        <v>11701</v>
      </c>
      <c r="C1611">
        <v>187</v>
      </c>
      <c r="D1611" t="s">
        <v>2797</v>
      </c>
      <c r="E1611" t="s">
        <v>2798</v>
      </c>
      <c r="F1611">
        <v>54927</v>
      </c>
      <c r="G1611">
        <v>7</v>
      </c>
      <c r="H1611">
        <v>132469629</v>
      </c>
      <c r="I1611">
        <v>132766848</v>
      </c>
      <c r="J1611">
        <v>4.0401631E-2</v>
      </c>
      <c r="K1611">
        <v>-0.60722874500000001</v>
      </c>
      <c r="L1611">
        <v>0</v>
      </c>
      <c r="M1611">
        <v>0</v>
      </c>
      <c r="N1611">
        <v>0</v>
      </c>
      <c r="O1611" t="s">
        <v>55</v>
      </c>
      <c r="P1611" t="s">
        <v>55</v>
      </c>
      <c r="Q1611">
        <v>0</v>
      </c>
      <c r="R1611" t="s">
        <v>55</v>
      </c>
      <c r="S1611" t="s">
        <v>56</v>
      </c>
      <c r="T1611">
        <v>3</v>
      </c>
      <c r="U1611" t="s">
        <v>4578</v>
      </c>
      <c r="V1611" s="1">
        <v>4.3000000000000001E-8</v>
      </c>
      <c r="W1611" t="s">
        <v>4577</v>
      </c>
      <c r="X1611">
        <v>0.15701000000000001</v>
      </c>
    </row>
    <row r="1612" spans="2:25" x14ac:dyDescent="0.2">
      <c r="B1612" t="s">
        <v>11701</v>
      </c>
      <c r="C1612">
        <v>187</v>
      </c>
      <c r="D1612" t="s">
        <v>2801</v>
      </c>
      <c r="E1612" t="s">
        <v>2802</v>
      </c>
      <c r="F1612">
        <v>60412</v>
      </c>
      <c r="G1612">
        <v>7</v>
      </c>
      <c r="H1612">
        <v>132937829</v>
      </c>
      <c r="I1612">
        <v>133751342</v>
      </c>
      <c r="J1612">
        <v>7.2695799999999999E-4</v>
      </c>
      <c r="K1612">
        <v>0.41647333800000003</v>
      </c>
      <c r="L1612">
        <v>35</v>
      </c>
      <c r="M1612">
        <v>17.829999999999998</v>
      </c>
      <c r="N1612">
        <v>26</v>
      </c>
      <c r="O1612" s="1">
        <v>4.6900000000000003E-8</v>
      </c>
      <c r="P1612" s="1">
        <v>2.7500000000000001E-41</v>
      </c>
      <c r="Q1612">
        <v>11</v>
      </c>
      <c r="R1612" t="s">
        <v>4579</v>
      </c>
      <c r="S1612" t="s">
        <v>56</v>
      </c>
      <c r="T1612">
        <v>5</v>
      </c>
      <c r="U1612" t="s">
        <v>360</v>
      </c>
      <c r="V1612" s="1">
        <v>4.3000000000000001E-8</v>
      </c>
      <c r="W1612" t="s">
        <v>4577</v>
      </c>
      <c r="X1612" s="1">
        <v>3.2573999999999998E-8</v>
      </c>
    </row>
    <row r="1613" spans="2:25" x14ac:dyDescent="0.2">
      <c r="B1613" t="s">
        <v>11701</v>
      </c>
      <c r="C1613">
        <v>187</v>
      </c>
      <c r="D1613" t="s">
        <v>2803</v>
      </c>
      <c r="E1613" t="s">
        <v>2804</v>
      </c>
      <c r="F1613">
        <v>136332</v>
      </c>
      <c r="G1613">
        <v>7</v>
      </c>
      <c r="H1613">
        <v>133812052</v>
      </c>
      <c r="I1613">
        <v>133949343</v>
      </c>
      <c r="J1613" s="1">
        <v>1.92E-8</v>
      </c>
      <c r="K1613">
        <v>-0.27138737699999999</v>
      </c>
      <c r="L1613">
        <v>0</v>
      </c>
      <c r="M1613">
        <v>0</v>
      </c>
      <c r="N1613">
        <v>31</v>
      </c>
      <c r="O1613" s="1">
        <v>5.2899999999999997E-9</v>
      </c>
      <c r="P1613" s="1">
        <v>5.4999999999999998E-36</v>
      </c>
      <c r="Q1613">
        <v>17</v>
      </c>
      <c r="R1613" t="s">
        <v>4580</v>
      </c>
      <c r="S1613" t="s">
        <v>56</v>
      </c>
      <c r="T1613">
        <v>9</v>
      </c>
      <c r="U1613" t="s">
        <v>3311</v>
      </c>
      <c r="V1613" s="1">
        <v>4.3000000000000001E-8</v>
      </c>
      <c r="W1613" t="s">
        <v>4577</v>
      </c>
      <c r="X1613">
        <v>0.46300999999999998</v>
      </c>
    </row>
    <row r="1614" spans="2:25" x14ac:dyDescent="0.2">
      <c r="B1614" t="s">
        <v>11701</v>
      </c>
      <c r="C1614">
        <v>187</v>
      </c>
      <c r="D1614" t="s">
        <v>2806</v>
      </c>
      <c r="E1614" t="s">
        <v>2807</v>
      </c>
      <c r="F1614">
        <v>84912</v>
      </c>
      <c r="G1614">
        <v>7</v>
      </c>
      <c r="H1614">
        <v>133974084</v>
      </c>
      <c r="I1614">
        <v>134001803</v>
      </c>
      <c r="J1614" s="1">
        <v>4.5399999999999997E-6</v>
      </c>
      <c r="K1614">
        <v>1.0671153600000001</v>
      </c>
      <c r="L1614">
        <v>0</v>
      </c>
      <c r="M1614">
        <v>0</v>
      </c>
      <c r="N1614">
        <v>0</v>
      </c>
      <c r="O1614" t="s">
        <v>55</v>
      </c>
      <c r="P1614" t="s">
        <v>55</v>
      </c>
      <c r="Q1614">
        <v>0</v>
      </c>
      <c r="R1614" t="s">
        <v>55</v>
      </c>
      <c r="S1614" t="s">
        <v>56</v>
      </c>
      <c r="T1614">
        <v>3</v>
      </c>
      <c r="U1614" t="s">
        <v>435</v>
      </c>
      <c r="V1614" s="1">
        <v>4.3000000000000001E-8</v>
      </c>
      <c r="W1614" t="s">
        <v>4577</v>
      </c>
      <c r="X1614">
        <v>2.7557999999999999E-2</v>
      </c>
    </row>
    <row r="1615" spans="2:25" x14ac:dyDescent="0.2">
      <c r="B1615" t="s">
        <v>11701</v>
      </c>
      <c r="C1615">
        <v>187</v>
      </c>
      <c r="D1615" t="s">
        <v>2808</v>
      </c>
      <c r="E1615" t="s">
        <v>2809</v>
      </c>
      <c r="F1615">
        <v>231</v>
      </c>
      <c r="G1615">
        <v>7</v>
      </c>
      <c r="H1615">
        <v>134127102</v>
      </c>
      <c r="I1615">
        <v>134144036</v>
      </c>
      <c r="J1615" s="1">
        <v>1.0699999999999999E-5</v>
      </c>
      <c r="K1615">
        <v>-7.7675573999999997E-2</v>
      </c>
      <c r="L1615">
        <v>0</v>
      </c>
      <c r="M1615">
        <v>0</v>
      </c>
      <c r="N1615">
        <v>0</v>
      </c>
      <c r="O1615" t="s">
        <v>55</v>
      </c>
      <c r="P1615" t="s">
        <v>55</v>
      </c>
      <c r="Q1615">
        <v>0</v>
      </c>
      <c r="R1615" t="s">
        <v>55</v>
      </c>
      <c r="S1615" t="s">
        <v>56</v>
      </c>
      <c r="T1615">
        <v>4</v>
      </c>
      <c r="U1615" t="s">
        <v>2190</v>
      </c>
      <c r="V1615" s="1">
        <v>4.3000000000000001E-8</v>
      </c>
      <c r="W1615" t="s">
        <v>4577</v>
      </c>
      <c r="X1615">
        <v>0.53927999999999998</v>
      </c>
    </row>
    <row r="1616" spans="2:25" x14ac:dyDescent="0.2">
      <c r="B1616" t="s">
        <v>11701</v>
      </c>
      <c r="C1616">
        <v>187</v>
      </c>
      <c r="D1616" t="s">
        <v>2810</v>
      </c>
      <c r="E1616" t="s">
        <v>2811</v>
      </c>
      <c r="F1616">
        <v>57016</v>
      </c>
      <c r="G1616">
        <v>7</v>
      </c>
      <c r="H1616">
        <v>134212344</v>
      </c>
      <c r="I1616">
        <v>134226160</v>
      </c>
      <c r="J1616" s="1">
        <v>1.22E-5</v>
      </c>
      <c r="K1616">
        <v>-0.35430453299999998</v>
      </c>
      <c r="L1616">
        <v>0</v>
      </c>
      <c r="M1616">
        <v>0</v>
      </c>
      <c r="N1616">
        <v>0</v>
      </c>
      <c r="O1616" t="s">
        <v>55</v>
      </c>
      <c r="P1616" t="s">
        <v>55</v>
      </c>
      <c r="Q1616">
        <v>0</v>
      </c>
      <c r="R1616" t="s">
        <v>55</v>
      </c>
      <c r="S1616" t="s">
        <v>56</v>
      </c>
      <c r="T1616">
        <v>4</v>
      </c>
      <c r="U1616" t="s">
        <v>3781</v>
      </c>
      <c r="V1616" s="1">
        <v>4.3000000000000001E-8</v>
      </c>
      <c r="W1616" t="s">
        <v>4577</v>
      </c>
      <c r="X1616">
        <v>0.50926000000000005</v>
      </c>
    </row>
    <row r="1617" spans="2:25" x14ac:dyDescent="0.2">
      <c r="B1617" t="s">
        <v>11701</v>
      </c>
      <c r="C1617">
        <v>187</v>
      </c>
      <c r="D1617" t="s">
        <v>2812</v>
      </c>
      <c r="E1617" t="s">
        <v>2813</v>
      </c>
      <c r="F1617">
        <v>441282</v>
      </c>
      <c r="G1617">
        <v>7</v>
      </c>
      <c r="H1617">
        <v>134233888</v>
      </c>
      <c r="I1617">
        <v>134264627</v>
      </c>
      <c r="J1617" s="1">
        <v>4.5299999999999999E-15</v>
      </c>
      <c r="K1617">
        <v>-0.18265399099999999</v>
      </c>
      <c r="L1617">
        <v>0</v>
      </c>
      <c r="M1617">
        <v>0</v>
      </c>
      <c r="N1617">
        <v>0</v>
      </c>
      <c r="O1617" t="s">
        <v>55</v>
      </c>
      <c r="P1617" t="s">
        <v>55</v>
      </c>
      <c r="Q1617">
        <v>0</v>
      </c>
      <c r="R1617" t="s">
        <v>55</v>
      </c>
      <c r="S1617" t="s">
        <v>56</v>
      </c>
      <c r="T1617">
        <v>4</v>
      </c>
      <c r="U1617" t="s">
        <v>3781</v>
      </c>
      <c r="V1617" s="1">
        <v>4.3000000000000001E-8</v>
      </c>
      <c r="W1617" t="s">
        <v>4577</v>
      </c>
      <c r="X1617">
        <v>6.2853999999999993E-2</v>
      </c>
    </row>
    <row r="1618" spans="2:25" x14ac:dyDescent="0.2">
      <c r="B1618" t="s">
        <v>11701</v>
      </c>
      <c r="C1618">
        <v>187</v>
      </c>
      <c r="D1618" t="s">
        <v>2814</v>
      </c>
      <c r="E1618" t="s">
        <v>2815</v>
      </c>
      <c r="F1618">
        <v>669</v>
      </c>
      <c r="G1618">
        <v>7</v>
      </c>
      <c r="H1618">
        <v>134331560</v>
      </c>
      <c r="I1618">
        <v>134364565</v>
      </c>
      <c r="J1618">
        <v>0.126322244</v>
      </c>
      <c r="K1618">
        <v>-0.197315184</v>
      </c>
      <c r="L1618">
        <v>0</v>
      </c>
      <c r="M1618">
        <v>0</v>
      </c>
      <c r="N1618">
        <v>0</v>
      </c>
      <c r="O1618" t="s">
        <v>55</v>
      </c>
      <c r="P1618" t="s">
        <v>55</v>
      </c>
      <c r="Q1618">
        <v>0</v>
      </c>
      <c r="R1618" t="s">
        <v>55</v>
      </c>
      <c r="S1618" t="s">
        <v>56</v>
      </c>
      <c r="T1618">
        <v>1</v>
      </c>
      <c r="U1618" t="s">
        <v>118</v>
      </c>
      <c r="V1618" s="1">
        <v>4.3000000000000001E-8</v>
      </c>
      <c r="W1618" t="s">
        <v>4577</v>
      </c>
      <c r="X1618">
        <v>0.17408000000000001</v>
      </c>
      <c r="Y1618" t="s">
        <v>17912</v>
      </c>
    </row>
    <row r="1619" spans="2:25" x14ac:dyDescent="0.2">
      <c r="B1619" t="s">
        <v>11701</v>
      </c>
      <c r="C1619">
        <v>188</v>
      </c>
      <c r="D1619" t="s">
        <v>4581</v>
      </c>
      <c r="E1619" t="s">
        <v>4582</v>
      </c>
      <c r="F1619">
        <v>80243</v>
      </c>
      <c r="G1619">
        <v>8</v>
      </c>
      <c r="H1619">
        <v>68864353</v>
      </c>
      <c r="I1619">
        <v>69149265</v>
      </c>
      <c r="J1619" s="1">
        <v>1.01E-10</v>
      </c>
      <c r="K1619">
        <v>4.3623981120000002</v>
      </c>
      <c r="L1619">
        <v>0</v>
      </c>
      <c r="M1619">
        <v>0</v>
      </c>
      <c r="N1619">
        <v>0</v>
      </c>
      <c r="O1619" t="s">
        <v>55</v>
      </c>
      <c r="P1619" t="s">
        <v>55</v>
      </c>
      <c r="Q1619">
        <v>0</v>
      </c>
      <c r="R1619" t="s">
        <v>55</v>
      </c>
      <c r="S1619" t="s">
        <v>56</v>
      </c>
      <c r="T1619">
        <v>2</v>
      </c>
      <c r="U1619" t="s">
        <v>232</v>
      </c>
      <c r="V1619" s="1">
        <v>3.9000000000000002E-7</v>
      </c>
      <c r="W1619" t="s">
        <v>4583</v>
      </c>
      <c r="X1619">
        <v>0.61509999999999998</v>
      </c>
    </row>
    <row r="1620" spans="2:25" x14ac:dyDescent="0.2">
      <c r="B1620" t="s">
        <v>11701</v>
      </c>
      <c r="C1620">
        <v>188</v>
      </c>
      <c r="D1620" t="s">
        <v>4584</v>
      </c>
      <c r="E1620" t="s">
        <v>4585</v>
      </c>
      <c r="F1620">
        <v>23213</v>
      </c>
      <c r="G1620">
        <v>8</v>
      </c>
      <c r="H1620">
        <v>70378859</v>
      </c>
      <c r="I1620">
        <v>70573150</v>
      </c>
      <c r="J1620">
        <v>0.879274683</v>
      </c>
      <c r="K1620">
        <v>-0.51269648000000001</v>
      </c>
      <c r="L1620">
        <v>0</v>
      </c>
      <c r="M1620">
        <v>0</v>
      </c>
      <c r="N1620">
        <v>0</v>
      </c>
      <c r="O1620" t="s">
        <v>55</v>
      </c>
      <c r="P1620" t="s">
        <v>55</v>
      </c>
      <c r="Q1620">
        <v>0</v>
      </c>
      <c r="R1620" t="s">
        <v>55</v>
      </c>
      <c r="S1620" t="s">
        <v>56</v>
      </c>
      <c r="T1620">
        <v>1</v>
      </c>
      <c r="U1620" t="s">
        <v>106</v>
      </c>
      <c r="V1620" s="1">
        <v>2.9999999999999999E-7</v>
      </c>
      <c r="W1620" t="s">
        <v>4583</v>
      </c>
      <c r="X1620">
        <v>9.3564999999999995E-2</v>
      </c>
    </row>
    <row r="1621" spans="2:25" x14ac:dyDescent="0.2">
      <c r="B1621" t="s">
        <v>11701</v>
      </c>
      <c r="C1621">
        <v>188</v>
      </c>
      <c r="D1621" t="s">
        <v>4586</v>
      </c>
      <c r="E1621" t="s">
        <v>4587</v>
      </c>
      <c r="F1621">
        <v>81796</v>
      </c>
      <c r="G1621">
        <v>8</v>
      </c>
      <c r="H1621">
        <v>70579282</v>
      </c>
      <c r="I1621">
        <v>70747299</v>
      </c>
      <c r="J1621" s="1">
        <v>1.52E-5</v>
      </c>
      <c r="K1621">
        <v>-0.31335196199999998</v>
      </c>
      <c r="L1621">
        <v>0</v>
      </c>
      <c r="M1621">
        <v>0</v>
      </c>
      <c r="N1621">
        <v>0</v>
      </c>
      <c r="O1621" t="s">
        <v>55</v>
      </c>
      <c r="P1621" t="s">
        <v>55</v>
      </c>
      <c r="Q1621">
        <v>0</v>
      </c>
      <c r="R1621" t="s">
        <v>55</v>
      </c>
      <c r="S1621" t="s">
        <v>56</v>
      </c>
      <c r="T1621">
        <v>3</v>
      </c>
      <c r="U1621" t="s">
        <v>1185</v>
      </c>
      <c r="V1621" s="1">
        <v>3.2000000000000002E-8</v>
      </c>
      <c r="W1621" t="s">
        <v>4583</v>
      </c>
      <c r="X1621">
        <v>0.18815000000000001</v>
      </c>
    </row>
    <row r="1622" spans="2:25" x14ac:dyDescent="0.2">
      <c r="B1622" t="s">
        <v>11701</v>
      </c>
      <c r="C1622">
        <v>188</v>
      </c>
      <c r="D1622" t="s">
        <v>4588</v>
      </c>
      <c r="E1622" t="s">
        <v>4589</v>
      </c>
      <c r="F1622" t="s">
        <v>55</v>
      </c>
      <c r="G1622">
        <v>8</v>
      </c>
      <c r="H1622">
        <v>70850403</v>
      </c>
      <c r="I1622">
        <v>70850635</v>
      </c>
      <c r="J1622" t="s">
        <v>55</v>
      </c>
      <c r="K1622" t="s">
        <v>55</v>
      </c>
      <c r="L1622">
        <v>0</v>
      </c>
      <c r="M1622">
        <v>0</v>
      </c>
      <c r="N1622">
        <v>0</v>
      </c>
      <c r="O1622" t="s">
        <v>55</v>
      </c>
      <c r="P1622" t="s">
        <v>55</v>
      </c>
      <c r="Q1622">
        <v>0</v>
      </c>
      <c r="R1622" t="s">
        <v>55</v>
      </c>
      <c r="S1622" t="s">
        <v>56</v>
      </c>
      <c r="T1622">
        <v>5</v>
      </c>
      <c r="U1622" t="s">
        <v>2249</v>
      </c>
      <c r="V1622" s="1">
        <v>3.2000000000000002E-8</v>
      </c>
      <c r="W1622" t="s">
        <v>4583</v>
      </c>
      <c r="X1622">
        <v>0.28000000000000003</v>
      </c>
    </row>
    <row r="1623" spans="2:25" x14ac:dyDescent="0.2">
      <c r="B1623" t="s">
        <v>11701</v>
      </c>
      <c r="C1623">
        <v>188</v>
      </c>
      <c r="D1623" t="s">
        <v>4590</v>
      </c>
      <c r="E1623" t="s">
        <v>4591</v>
      </c>
      <c r="F1623">
        <v>63978</v>
      </c>
      <c r="G1623">
        <v>8</v>
      </c>
      <c r="H1623">
        <v>70963886</v>
      </c>
      <c r="I1623">
        <v>70983928</v>
      </c>
      <c r="J1623">
        <v>0.96877595299999997</v>
      </c>
      <c r="K1623">
        <v>0.548457364</v>
      </c>
      <c r="L1623">
        <v>0</v>
      </c>
      <c r="M1623">
        <v>0</v>
      </c>
      <c r="N1623">
        <v>0</v>
      </c>
      <c r="O1623" t="s">
        <v>55</v>
      </c>
      <c r="P1623" t="s">
        <v>55</v>
      </c>
      <c r="Q1623">
        <v>0</v>
      </c>
      <c r="R1623" t="s">
        <v>55</v>
      </c>
      <c r="S1623" t="s">
        <v>56</v>
      </c>
      <c r="T1623">
        <v>1</v>
      </c>
      <c r="U1623" t="s">
        <v>245</v>
      </c>
      <c r="V1623" s="1">
        <v>4.7999999999999996E-7</v>
      </c>
      <c r="W1623" t="s">
        <v>4583</v>
      </c>
      <c r="X1623">
        <v>0.97885999999999995</v>
      </c>
    </row>
    <row r="1624" spans="2:25" x14ac:dyDescent="0.2">
      <c r="B1624" t="s">
        <v>11701</v>
      </c>
      <c r="C1624">
        <v>188</v>
      </c>
      <c r="D1624" t="s">
        <v>4592</v>
      </c>
      <c r="E1624" t="s">
        <v>4593</v>
      </c>
      <c r="F1624">
        <v>10499</v>
      </c>
      <c r="G1624">
        <v>8</v>
      </c>
      <c r="H1624">
        <v>71021997</v>
      </c>
      <c r="I1624">
        <v>71316040</v>
      </c>
      <c r="J1624">
        <v>0.99999738199999999</v>
      </c>
      <c r="K1624">
        <v>-0.63140305799999996</v>
      </c>
      <c r="L1624">
        <v>0</v>
      </c>
      <c r="M1624">
        <v>0</v>
      </c>
      <c r="N1624">
        <v>0</v>
      </c>
      <c r="O1624" t="s">
        <v>55</v>
      </c>
      <c r="P1624" t="s">
        <v>55</v>
      </c>
      <c r="Q1624">
        <v>0</v>
      </c>
      <c r="R1624" t="s">
        <v>55</v>
      </c>
      <c r="S1624" t="s">
        <v>56</v>
      </c>
      <c r="T1624">
        <v>7</v>
      </c>
      <c r="U1624" t="s">
        <v>1839</v>
      </c>
      <c r="V1624" s="1">
        <v>3.2000000000000002E-8</v>
      </c>
      <c r="W1624" t="s">
        <v>4583</v>
      </c>
      <c r="X1624">
        <v>0.71626999999999996</v>
      </c>
    </row>
    <row r="1625" spans="2:25" x14ac:dyDescent="0.2">
      <c r="B1625" t="s">
        <v>11701</v>
      </c>
      <c r="C1625">
        <v>188</v>
      </c>
      <c r="D1625" t="s">
        <v>4594</v>
      </c>
      <c r="E1625" t="s">
        <v>4595</v>
      </c>
      <c r="F1625">
        <v>23471</v>
      </c>
      <c r="G1625">
        <v>8</v>
      </c>
      <c r="H1625">
        <v>71485677</v>
      </c>
      <c r="I1625">
        <v>71520622</v>
      </c>
      <c r="J1625">
        <v>0.67669697399999995</v>
      </c>
      <c r="K1625">
        <v>-0.45969093900000002</v>
      </c>
      <c r="L1625">
        <v>5</v>
      </c>
      <c r="M1625">
        <v>15.61</v>
      </c>
      <c r="N1625">
        <v>551</v>
      </c>
      <c r="O1625" s="1">
        <v>3.5399999999999999E-12</v>
      </c>
      <c r="P1625" s="1">
        <v>2.4500000000000001E-8</v>
      </c>
      <c r="Q1625">
        <v>5</v>
      </c>
      <c r="R1625" t="s">
        <v>4596</v>
      </c>
      <c r="S1625" t="s">
        <v>56</v>
      </c>
      <c r="T1625">
        <v>5</v>
      </c>
      <c r="U1625" t="s">
        <v>309</v>
      </c>
      <c r="V1625" s="1">
        <v>3.2000000000000002E-8</v>
      </c>
      <c r="W1625" t="s">
        <v>4583</v>
      </c>
      <c r="X1625">
        <v>1.5954999999999999E-3</v>
      </c>
    </row>
    <row r="1626" spans="2:25" x14ac:dyDescent="0.2">
      <c r="B1626" t="s">
        <v>11701</v>
      </c>
      <c r="C1626">
        <v>188</v>
      </c>
      <c r="D1626" t="s">
        <v>4597</v>
      </c>
      <c r="E1626" t="s">
        <v>4598</v>
      </c>
      <c r="F1626" t="s">
        <v>55</v>
      </c>
      <c r="G1626">
        <v>8</v>
      </c>
      <c r="H1626">
        <v>71485681</v>
      </c>
      <c r="I1626">
        <v>71486671</v>
      </c>
      <c r="J1626" t="s">
        <v>55</v>
      </c>
      <c r="K1626" t="s">
        <v>55</v>
      </c>
      <c r="L1626">
        <v>2</v>
      </c>
      <c r="M1626">
        <v>7.2050000000000001</v>
      </c>
      <c r="N1626">
        <v>0</v>
      </c>
      <c r="O1626" t="s">
        <v>55</v>
      </c>
      <c r="P1626" t="s">
        <v>55</v>
      </c>
      <c r="Q1626">
        <v>0</v>
      </c>
      <c r="R1626" t="s">
        <v>55</v>
      </c>
      <c r="S1626" t="s">
        <v>56</v>
      </c>
      <c r="T1626">
        <v>4</v>
      </c>
      <c r="U1626" t="s">
        <v>4599</v>
      </c>
      <c r="V1626" s="1">
        <v>3.2000000000000002E-8</v>
      </c>
      <c r="W1626" t="s">
        <v>4583</v>
      </c>
      <c r="X1626">
        <v>7.8692999999999999E-2</v>
      </c>
    </row>
    <row r="1627" spans="2:25" x14ac:dyDescent="0.2">
      <c r="B1627" t="s">
        <v>11701</v>
      </c>
      <c r="C1627">
        <v>188</v>
      </c>
      <c r="D1627" t="s">
        <v>4600</v>
      </c>
      <c r="E1627" t="s">
        <v>4601</v>
      </c>
      <c r="F1627">
        <v>286190</v>
      </c>
      <c r="G1627">
        <v>8</v>
      </c>
      <c r="H1627">
        <v>71520812</v>
      </c>
      <c r="I1627">
        <v>71575514</v>
      </c>
      <c r="J1627" t="s">
        <v>55</v>
      </c>
      <c r="K1627" t="s">
        <v>55</v>
      </c>
      <c r="L1627">
        <v>52</v>
      </c>
      <c r="M1627">
        <v>16.13</v>
      </c>
      <c r="N1627">
        <v>552</v>
      </c>
      <c r="O1627" s="1">
        <v>2.2300000000000002E-50</v>
      </c>
      <c r="P1627" s="1">
        <v>1.21E-42</v>
      </c>
      <c r="Q1627">
        <v>11</v>
      </c>
      <c r="R1627" t="s">
        <v>4602</v>
      </c>
      <c r="S1627" t="s">
        <v>56</v>
      </c>
      <c r="T1627">
        <v>5</v>
      </c>
      <c r="U1627" t="s">
        <v>309</v>
      </c>
      <c r="V1627" s="1">
        <v>3.2000000000000002E-8</v>
      </c>
      <c r="W1627" t="s">
        <v>4583</v>
      </c>
      <c r="X1627" s="1">
        <v>1.4643E-5</v>
      </c>
    </row>
    <row r="1628" spans="2:25" x14ac:dyDescent="0.2">
      <c r="B1628" t="s">
        <v>11701</v>
      </c>
      <c r="C1628">
        <v>188</v>
      </c>
      <c r="D1628" t="s">
        <v>4603</v>
      </c>
      <c r="E1628" t="s">
        <v>4604</v>
      </c>
      <c r="F1628">
        <v>51110</v>
      </c>
      <c r="G1628">
        <v>8</v>
      </c>
      <c r="H1628">
        <v>71547553</v>
      </c>
      <c r="I1628">
        <v>71581409</v>
      </c>
      <c r="J1628">
        <v>2.81761E-4</v>
      </c>
      <c r="K1628">
        <v>-2.2918352999999999E-2</v>
      </c>
      <c r="L1628">
        <v>53</v>
      </c>
      <c r="M1628">
        <v>16.13</v>
      </c>
      <c r="N1628">
        <v>552</v>
      </c>
      <c r="O1628" s="1">
        <v>1.94E-27</v>
      </c>
      <c r="P1628" s="1">
        <v>2.8700000000000001E-22</v>
      </c>
      <c r="Q1628">
        <v>29</v>
      </c>
      <c r="R1628" t="s">
        <v>4605</v>
      </c>
      <c r="S1628" t="s">
        <v>56</v>
      </c>
      <c r="T1628">
        <v>6</v>
      </c>
      <c r="U1628" t="s">
        <v>3232</v>
      </c>
      <c r="V1628" s="1">
        <v>3.2000000000000002E-8</v>
      </c>
      <c r="W1628" t="s">
        <v>4583</v>
      </c>
      <c r="X1628" s="1">
        <v>4.5438999999999998E-7</v>
      </c>
    </row>
    <row r="1629" spans="2:25" x14ac:dyDescent="0.2">
      <c r="B1629" t="s">
        <v>11701</v>
      </c>
      <c r="C1629">
        <v>188</v>
      </c>
      <c r="D1629" t="s">
        <v>4606</v>
      </c>
      <c r="E1629" t="s">
        <v>4607</v>
      </c>
      <c r="F1629">
        <v>389668</v>
      </c>
      <c r="G1629">
        <v>8</v>
      </c>
      <c r="H1629">
        <v>71581600</v>
      </c>
      <c r="I1629">
        <v>71702606</v>
      </c>
      <c r="J1629" s="1">
        <v>3.6099999999999999E-8</v>
      </c>
      <c r="K1629">
        <v>-2.3124324000000002E-2</v>
      </c>
      <c r="L1629">
        <v>247</v>
      </c>
      <c r="M1629">
        <v>16.13</v>
      </c>
      <c r="N1629">
        <v>552</v>
      </c>
      <c r="O1629" s="1">
        <v>1.58E-167</v>
      </c>
      <c r="P1629" s="1">
        <v>4.2200000000000003E-151</v>
      </c>
      <c r="Q1629">
        <v>47</v>
      </c>
      <c r="R1629" t="s">
        <v>4608</v>
      </c>
      <c r="S1629" t="s">
        <v>56</v>
      </c>
      <c r="T1629">
        <v>6</v>
      </c>
      <c r="U1629" t="s">
        <v>3232</v>
      </c>
      <c r="V1629" s="1">
        <v>3.2000000000000002E-8</v>
      </c>
      <c r="W1629" t="s">
        <v>4583</v>
      </c>
      <c r="X1629" s="1">
        <v>1.5626E-7</v>
      </c>
    </row>
    <row r="1630" spans="2:25" x14ac:dyDescent="0.2">
      <c r="B1630" t="s">
        <v>11701</v>
      </c>
      <c r="C1630">
        <v>188</v>
      </c>
      <c r="D1630" t="s">
        <v>4609</v>
      </c>
      <c r="E1630" t="s">
        <v>4610</v>
      </c>
      <c r="F1630">
        <v>2138</v>
      </c>
      <c r="G1630">
        <v>8</v>
      </c>
      <c r="H1630">
        <v>72109668</v>
      </c>
      <c r="I1630">
        <v>72274467</v>
      </c>
      <c r="J1630">
        <v>0.95570456999999998</v>
      </c>
      <c r="K1630">
        <v>-1.6767799999999999E-2</v>
      </c>
      <c r="L1630">
        <v>0</v>
      </c>
      <c r="M1630">
        <v>0</v>
      </c>
      <c r="N1630">
        <v>551</v>
      </c>
      <c r="O1630" s="1">
        <v>4.5399999999999996E-9</v>
      </c>
      <c r="P1630" s="1">
        <v>1.8199999999999999E-6</v>
      </c>
      <c r="Q1630">
        <v>2</v>
      </c>
      <c r="R1630" t="s">
        <v>4611</v>
      </c>
      <c r="S1630" t="s">
        <v>56</v>
      </c>
      <c r="T1630">
        <v>6</v>
      </c>
      <c r="U1630" t="s">
        <v>2612</v>
      </c>
      <c r="V1630" s="1">
        <v>3.2000000000000002E-8</v>
      </c>
      <c r="W1630" t="s">
        <v>4583</v>
      </c>
      <c r="X1630">
        <v>0.52312999999999998</v>
      </c>
      <c r="Y1630" t="s">
        <v>18024</v>
      </c>
    </row>
    <row r="1631" spans="2:25" x14ac:dyDescent="0.2">
      <c r="B1631" t="s">
        <v>11701</v>
      </c>
      <c r="C1631">
        <v>188</v>
      </c>
      <c r="D1631" t="s">
        <v>4612</v>
      </c>
      <c r="E1631" t="s">
        <v>4613</v>
      </c>
      <c r="F1631" t="s">
        <v>55</v>
      </c>
      <c r="G1631">
        <v>8</v>
      </c>
      <c r="H1631">
        <v>72315675</v>
      </c>
      <c r="I1631">
        <v>72504260</v>
      </c>
      <c r="J1631" t="s">
        <v>55</v>
      </c>
      <c r="K1631" t="s">
        <v>55</v>
      </c>
      <c r="L1631">
        <v>0</v>
      </c>
      <c r="M1631">
        <v>0</v>
      </c>
      <c r="N1631">
        <v>0</v>
      </c>
      <c r="O1631" t="s">
        <v>55</v>
      </c>
      <c r="P1631" t="s">
        <v>55</v>
      </c>
      <c r="Q1631">
        <v>0</v>
      </c>
      <c r="R1631" t="s">
        <v>55</v>
      </c>
      <c r="S1631" t="s">
        <v>56</v>
      </c>
      <c r="T1631">
        <v>6</v>
      </c>
      <c r="U1631" t="s">
        <v>4614</v>
      </c>
      <c r="V1631" s="1">
        <v>2.8999999999999998E-7</v>
      </c>
      <c r="W1631" t="s">
        <v>4583</v>
      </c>
      <c r="X1631">
        <v>0.23488999999999999</v>
      </c>
    </row>
    <row r="1632" spans="2:25" x14ac:dyDescent="0.2">
      <c r="B1632" t="s">
        <v>11701</v>
      </c>
      <c r="C1632">
        <v>188</v>
      </c>
      <c r="D1632" t="s">
        <v>2877</v>
      </c>
      <c r="E1632" t="s">
        <v>2878</v>
      </c>
      <c r="F1632">
        <v>100132891</v>
      </c>
      <c r="G1632">
        <v>8</v>
      </c>
      <c r="H1632">
        <v>72740402</v>
      </c>
      <c r="I1632">
        <v>73030628</v>
      </c>
      <c r="J1632">
        <v>4.1046595999999998E-2</v>
      </c>
      <c r="K1632" t="s">
        <v>55</v>
      </c>
      <c r="L1632">
        <v>0</v>
      </c>
      <c r="M1632">
        <v>0</v>
      </c>
      <c r="N1632">
        <v>0</v>
      </c>
      <c r="O1632" t="s">
        <v>55</v>
      </c>
      <c r="P1632" t="s">
        <v>55</v>
      </c>
      <c r="Q1632">
        <v>0</v>
      </c>
      <c r="R1632" t="s">
        <v>55</v>
      </c>
      <c r="S1632" t="s">
        <v>56</v>
      </c>
      <c r="T1632">
        <v>11</v>
      </c>
      <c r="U1632" t="s">
        <v>843</v>
      </c>
      <c r="V1632" s="1">
        <v>3.2000000000000002E-8</v>
      </c>
      <c r="W1632" t="s">
        <v>4583</v>
      </c>
      <c r="X1632">
        <v>0.18118999999999999</v>
      </c>
    </row>
    <row r="1633" spans="2:25" x14ac:dyDescent="0.2">
      <c r="B1633" t="s">
        <v>11701</v>
      </c>
      <c r="C1633">
        <v>188</v>
      </c>
      <c r="D1633" t="s">
        <v>2880</v>
      </c>
      <c r="E1633" t="s">
        <v>2881</v>
      </c>
      <c r="F1633">
        <v>9242</v>
      </c>
      <c r="G1633">
        <v>8</v>
      </c>
      <c r="H1633">
        <v>72753784</v>
      </c>
      <c r="I1633">
        <v>72756703</v>
      </c>
      <c r="J1633">
        <v>0.67368272100000004</v>
      </c>
      <c r="K1633">
        <v>-0.86033753800000001</v>
      </c>
      <c r="L1633">
        <v>0</v>
      </c>
      <c r="M1633">
        <v>0</v>
      </c>
      <c r="N1633">
        <v>0</v>
      </c>
      <c r="O1633" t="s">
        <v>55</v>
      </c>
      <c r="P1633" t="s">
        <v>55</v>
      </c>
      <c r="Q1633">
        <v>0</v>
      </c>
      <c r="R1633" t="s">
        <v>55</v>
      </c>
      <c r="S1633" t="s">
        <v>56</v>
      </c>
      <c r="T1633">
        <v>11</v>
      </c>
      <c r="U1633" t="s">
        <v>843</v>
      </c>
      <c r="V1633" s="1">
        <v>3.2000000000000002E-8</v>
      </c>
      <c r="W1633" t="s">
        <v>4583</v>
      </c>
      <c r="X1633">
        <v>0.38597999999999999</v>
      </c>
    </row>
    <row r="1634" spans="2:25" x14ac:dyDescent="0.2">
      <c r="B1634" t="s">
        <v>11701</v>
      </c>
      <c r="C1634">
        <v>188</v>
      </c>
      <c r="D1634" t="s">
        <v>2882</v>
      </c>
      <c r="E1634" t="s">
        <v>2883</v>
      </c>
      <c r="F1634">
        <v>8989</v>
      </c>
      <c r="G1634">
        <v>8</v>
      </c>
      <c r="H1634">
        <v>72932152</v>
      </c>
      <c r="I1634">
        <v>72987852</v>
      </c>
      <c r="J1634" s="1">
        <v>9.9699999999999998E-23</v>
      </c>
      <c r="K1634">
        <v>1.868368969</v>
      </c>
      <c r="L1634">
        <v>0</v>
      </c>
      <c r="M1634">
        <v>0</v>
      </c>
      <c r="N1634">
        <v>0</v>
      </c>
      <c r="O1634" t="s">
        <v>55</v>
      </c>
      <c r="P1634" t="s">
        <v>55</v>
      </c>
      <c r="Q1634">
        <v>0</v>
      </c>
      <c r="R1634" t="s">
        <v>55</v>
      </c>
      <c r="S1634" t="s">
        <v>56</v>
      </c>
      <c r="T1634">
        <v>8</v>
      </c>
      <c r="U1634" t="s">
        <v>404</v>
      </c>
      <c r="V1634" s="1">
        <v>3.2000000000000002E-8</v>
      </c>
      <c r="W1634" t="s">
        <v>4583</v>
      </c>
      <c r="X1634">
        <v>0.83218999999999999</v>
      </c>
      <c r="Y1634" t="s">
        <v>17914</v>
      </c>
    </row>
    <row r="1635" spans="2:25" x14ac:dyDescent="0.2">
      <c r="B1635" t="s">
        <v>11701</v>
      </c>
      <c r="C1635">
        <v>189</v>
      </c>
      <c r="D1635" t="s">
        <v>4615</v>
      </c>
      <c r="E1635" t="s">
        <v>4616</v>
      </c>
      <c r="F1635" t="s">
        <v>55</v>
      </c>
      <c r="G1635">
        <v>8</v>
      </c>
      <c r="H1635">
        <v>105602961</v>
      </c>
      <c r="I1635">
        <v>106431488</v>
      </c>
      <c r="J1635" t="s">
        <v>55</v>
      </c>
      <c r="K1635" t="s">
        <v>55</v>
      </c>
      <c r="L1635">
        <v>77</v>
      </c>
      <c r="M1635">
        <v>19.690000000000001</v>
      </c>
      <c r="N1635">
        <v>0</v>
      </c>
      <c r="O1635" t="s">
        <v>55</v>
      </c>
      <c r="P1635" t="s">
        <v>55</v>
      </c>
      <c r="Q1635">
        <v>0</v>
      </c>
      <c r="R1635" t="s">
        <v>55</v>
      </c>
      <c r="S1635" t="s">
        <v>0</v>
      </c>
      <c r="T1635">
        <v>0</v>
      </c>
      <c r="U1635" t="s">
        <v>55</v>
      </c>
      <c r="V1635" s="1">
        <v>2E-8</v>
      </c>
      <c r="W1635" t="s">
        <v>4617</v>
      </c>
      <c r="X1635" s="1">
        <v>2.5693999999999999E-11</v>
      </c>
    </row>
    <row r="1636" spans="2:25" x14ac:dyDescent="0.2">
      <c r="B1636" t="s">
        <v>11701</v>
      </c>
      <c r="C1636">
        <v>189</v>
      </c>
      <c r="D1636" t="s">
        <v>4618</v>
      </c>
      <c r="E1636" t="s">
        <v>4619</v>
      </c>
      <c r="F1636">
        <v>23414</v>
      </c>
      <c r="G1636">
        <v>8</v>
      </c>
      <c r="H1636">
        <v>106330920</v>
      </c>
      <c r="I1636">
        <v>106816760</v>
      </c>
      <c r="J1636">
        <v>0.99995569399999995</v>
      </c>
      <c r="K1636" t="s">
        <v>55</v>
      </c>
      <c r="L1636">
        <v>0</v>
      </c>
      <c r="M1636">
        <v>0</v>
      </c>
      <c r="N1636">
        <v>0</v>
      </c>
      <c r="O1636" t="s">
        <v>55</v>
      </c>
      <c r="P1636" t="s">
        <v>55</v>
      </c>
      <c r="Q1636">
        <v>0</v>
      </c>
      <c r="R1636" t="s">
        <v>55</v>
      </c>
      <c r="S1636" t="s">
        <v>56</v>
      </c>
      <c r="T1636">
        <v>6</v>
      </c>
      <c r="U1636" t="s">
        <v>305</v>
      </c>
      <c r="V1636" s="1">
        <v>2E-8</v>
      </c>
      <c r="W1636" t="s">
        <v>4617</v>
      </c>
      <c r="X1636">
        <v>4.5939E-4</v>
      </c>
      <c r="Y1636" t="s">
        <v>18025</v>
      </c>
    </row>
    <row r="1637" spans="2:25" x14ac:dyDescent="0.2">
      <c r="B1637" t="s">
        <v>11701</v>
      </c>
      <c r="C1637">
        <v>189</v>
      </c>
      <c r="D1637" t="s">
        <v>4620</v>
      </c>
      <c r="E1637" t="s">
        <v>4621</v>
      </c>
      <c r="F1637">
        <v>55074</v>
      </c>
      <c r="G1637">
        <v>8</v>
      </c>
      <c r="H1637">
        <v>107282473</v>
      </c>
      <c r="I1637">
        <v>107764922</v>
      </c>
      <c r="J1637">
        <v>0.48853443000000002</v>
      </c>
      <c r="K1637">
        <v>0.23532049599999999</v>
      </c>
      <c r="L1637">
        <v>0</v>
      </c>
      <c r="M1637">
        <v>0</v>
      </c>
      <c r="N1637">
        <v>0</v>
      </c>
      <c r="O1637" t="s">
        <v>55</v>
      </c>
      <c r="P1637" t="s">
        <v>55</v>
      </c>
      <c r="Q1637">
        <v>0</v>
      </c>
      <c r="R1637" t="s">
        <v>55</v>
      </c>
      <c r="S1637" t="s">
        <v>56</v>
      </c>
      <c r="T1637">
        <v>3</v>
      </c>
      <c r="U1637" t="s">
        <v>846</v>
      </c>
      <c r="V1637" s="1">
        <v>2E-8</v>
      </c>
      <c r="W1637" t="s">
        <v>4617</v>
      </c>
      <c r="X1637">
        <v>0.27700999999999998</v>
      </c>
      <c r="Y1637" t="s">
        <v>18026</v>
      </c>
    </row>
    <row r="1638" spans="2:25" x14ac:dyDescent="0.2">
      <c r="B1638" t="s">
        <v>11701</v>
      </c>
      <c r="C1638">
        <v>189</v>
      </c>
      <c r="D1638" t="s">
        <v>4622</v>
      </c>
      <c r="E1638" t="s">
        <v>4623</v>
      </c>
      <c r="F1638">
        <v>340419</v>
      </c>
      <c r="G1638">
        <v>8</v>
      </c>
      <c r="H1638">
        <v>108911544</v>
      </c>
      <c r="I1638">
        <v>109095913</v>
      </c>
      <c r="J1638">
        <v>0.69114045000000002</v>
      </c>
      <c r="K1638">
        <v>-0.58162117700000004</v>
      </c>
      <c r="L1638">
        <v>0</v>
      </c>
      <c r="M1638">
        <v>0</v>
      </c>
      <c r="N1638">
        <v>0</v>
      </c>
      <c r="O1638" t="s">
        <v>55</v>
      </c>
      <c r="P1638" t="s">
        <v>55</v>
      </c>
      <c r="Q1638">
        <v>0</v>
      </c>
      <c r="R1638" t="s">
        <v>55</v>
      </c>
      <c r="S1638" t="s">
        <v>56</v>
      </c>
      <c r="T1638">
        <v>1</v>
      </c>
      <c r="U1638" t="s">
        <v>106</v>
      </c>
      <c r="V1638" s="1">
        <v>2E-8</v>
      </c>
      <c r="W1638" t="s">
        <v>4617</v>
      </c>
      <c r="X1638" s="1">
        <v>4.7720999999999999E-5</v>
      </c>
      <c r="Y1638" t="s">
        <v>18027</v>
      </c>
    </row>
    <row r="1639" spans="2:25" x14ac:dyDescent="0.2">
      <c r="B1639" t="s">
        <v>11701</v>
      </c>
      <c r="C1639">
        <v>190</v>
      </c>
      <c r="D1639" t="s">
        <v>1127</v>
      </c>
      <c r="E1639" t="s">
        <v>1128</v>
      </c>
      <c r="F1639">
        <v>9355</v>
      </c>
      <c r="G1639">
        <v>9</v>
      </c>
      <c r="H1639">
        <v>126763949</v>
      </c>
      <c r="I1639">
        <v>126795580</v>
      </c>
      <c r="J1639">
        <v>0.94678968900000005</v>
      </c>
      <c r="K1639" t="s">
        <v>55</v>
      </c>
      <c r="L1639">
        <v>0</v>
      </c>
      <c r="M1639">
        <v>0</v>
      </c>
      <c r="N1639">
        <v>0</v>
      </c>
      <c r="O1639" t="s">
        <v>55</v>
      </c>
      <c r="P1639" t="s">
        <v>55</v>
      </c>
      <c r="Q1639">
        <v>0</v>
      </c>
      <c r="R1639" t="s">
        <v>55</v>
      </c>
      <c r="S1639" t="s">
        <v>56</v>
      </c>
      <c r="T1639">
        <v>1</v>
      </c>
      <c r="U1639" t="s">
        <v>135</v>
      </c>
      <c r="V1639" s="1">
        <v>6.5000000000000002E-12</v>
      </c>
      <c r="W1639" t="s">
        <v>4624</v>
      </c>
      <c r="X1639">
        <v>2.4073000000000001E-2</v>
      </c>
    </row>
    <row r="1640" spans="2:25" x14ac:dyDescent="0.2">
      <c r="B1640" t="s">
        <v>11701</v>
      </c>
      <c r="C1640">
        <v>190</v>
      </c>
      <c r="D1640" t="s">
        <v>4625</v>
      </c>
      <c r="E1640" t="s">
        <v>4626</v>
      </c>
      <c r="F1640">
        <v>2649</v>
      </c>
      <c r="G1640">
        <v>9</v>
      </c>
      <c r="H1640">
        <v>127279554</v>
      </c>
      <c r="I1640">
        <v>127533589</v>
      </c>
      <c r="J1640">
        <v>0.99232002799999997</v>
      </c>
      <c r="K1640">
        <v>-1.610882315</v>
      </c>
      <c r="L1640">
        <v>0</v>
      </c>
      <c r="M1640">
        <v>0</v>
      </c>
      <c r="N1640">
        <v>0</v>
      </c>
      <c r="O1640" t="s">
        <v>55</v>
      </c>
      <c r="P1640" t="s">
        <v>55</v>
      </c>
      <c r="Q1640">
        <v>0</v>
      </c>
      <c r="R1640" t="s">
        <v>55</v>
      </c>
      <c r="S1640" t="s">
        <v>56</v>
      </c>
      <c r="T1640">
        <v>1</v>
      </c>
      <c r="U1640" t="s">
        <v>135</v>
      </c>
      <c r="V1640" s="1">
        <v>2.6000000000000001E-11</v>
      </c>
      <c r="W1640" t="s">
        <v>4627</v>
      </c>
      <c r="X1640">
        <v>0.15329999999999999</v>
      </c>
    </row>
    <row r="1641" spans="2:25" x14ac:dyDescent="0.2">
      <c r="B1641" t="s">
        <v>11701</v>
      </c>
      <c r="C1641">
        <v>190</v>
      </c>
      <c r="D1641" t="s">
        <v>4628</v>
      </c>
      <c r="E1641" t="s">
        <v>4629</v>
      </c>
      <c r="F1641">
        <v>169611</v>
      </c>
      <c r="G1641">
        <v>9</v>
      </c>
      <c r="H1641">
        <v>127539437</v>
      </c>
      <c r="I1641">
        <v>127577164</v>
      </c>
      <c r="J1641" s="1">
        <v>1.7399999999999999E-5</v>
      </c>
      <c r="K1641">
        <v>0.45171955800000002</v>
      </c>
      <c r="L1641">
        <v>0</v>
      </c>
      <c r="M1641">
        <v>0</v>
      </c>
      <c r="N1641">
        <v>121</v>
      </c>
      <c r="O1641" s="1">
        <v>7.8899999999999998E-8</v>
      </c>
      <c r="P1641" s="1">
        <v>9.7199999999999997E-7</v>
      </c>
      <c r="Q1641">
        <v>2</v>
      </c>
      <c r="R1641" t="s">
        <v>4630</v>
      </c>
      <c r="S1641" t="s">
        <v>56</v>
      </c>
      <c r="T1641">
        <v>1</v>
      </c>
      <c r="U1641" t="s">
        <v>135</v>
      </c>
      <c r="V1641" s="1">
        <v>1.4E-11</v>
      </c>
      <c r="W1641" t="s">
        <v>4627</v>
      </c>
      <c r="X1641">
        <v>0.16603000000000001</v>
      </c>
    </row>
    <row r="1642" spans="2:25" x14ac:dyDescent="0.2">
      <c r="B1642" t="s">
        <v>11701</v>
      </c>
      <c r="C1642">
        <v>190</v>
      </c>
      <c r="D1642" t="s">
        <v>4631</v>
      </c>
      <c r="E1642" t="s">
        <v>4632</v>
      </c>
      <c r="F1642">
        <v>401551</v>
      </c>
      <c r="G1642">
        <v>9</v>
      </c>
      <c r="H1642">
        <v>127615755</v>
      </c>
      <c r="I1642">
        <v>127620160</v>
      </c>
      <c r="J1642">
        <v>3.4529500000000002E-4</v>
      </c>
      <c r="K1642">
        <v>0.178961071</v>
      </c>
      <c r="L1642">
        <v>0</v>
      </c>
      <c r="M1642">
        <v>0</v>
      </c>
      <c r="N1642">
        <v>100</v>
      </c>
      <c r="O1642" s="1">
        <v>3.2399999999999999E-6</v>
      </c>
      <c r="P1642" s="1">
        <v>2.6899999999999999E-21</v>
      </c>
      <c r="Q1642">
        <v>1</v>
      </c>
      <c r="R1642" t="s">
        <v>757</v>
      </c>
      <c r="S1642" t="s">
        <v>56</v>
      </c>
      <c r="T1642">
        <v>1</v>
      </c>
      <c r="U1642" t="s">
        <v>245</v>
      </c>
      <c r="V1642" s="1">
        <v>9.4000000000000003E-13</v>
      </c>
      <c r="W1642" t="s">
        <v>4633</v>
      </c>
      <c r="X1642">
        <v>1.5890000000000001E-2</v>
      </c>
    </row>
    <row r="1643" spans="2:25" x14ac:dyDescent="0.2">
      <c r="B1643" t="s">
        <v>11701</v>
      </c>
      <c r="C1643">
        <v>190</v>
      </c>
      <c r="D1643" t="s">
        <v>4634</v>
      </c>
      <c r="E1643" t="s">
        <v>4635</v>
      </c>
      <c r="F1643">
        <v>11224</v>
      </c>
      <c r="G1643">
        <v>9</v>
      </c>
      <c r="H1643">
        <v>127620159</v>
      </c>
      <c r="I1643">
        <v>127624260</v>
      </c>
      <c r="J1643">
        <v>0.52787506900000003</v>
      </c>
      <c r="K1643">
        <v>-0.22645556</v>
      </c>
      <c r="L1643">
        <v>0</v>
      </c>
      <c r="M1643">
        <v>0</v>
      </c>
      <c r="N1643">
        <v>0</v>
      </c>
      <c r="O1643" t="s">
        <v>55</v>
      </c>
      <c r="P1643" t="s">
        <v>55</v>
      </c>
      <c r="Q1643">
        <v>0</v>
      </c>
      <c r="R1643" t="s">
        <v>55</v>
      </c>
      <c r="S1643" t="s">
        <v>56</v>
      </c>
      <c r="T1643">
        <v>1</v>
      </c>
      <c r="U1643" t="s">
        <v>245</v>
      </c>
      <c r="V1643" s="1">
        <v>9.4000000000000003E-13</v>
      </c>
      <c r="W1643" t="s">
        <v>4636</v>
      </c>
      <c r="X1643">
        <v>0.16220000000000001</v>
      </c>
      <c r="Y1643" t="s">
        <v>18028</v>
      </c>
    </row>
    <row r="1644" spans="2:25" x14ac:dyDescent="0.2">
      <c r="B1644" t="s">
        <v>11701</v>
      </c>
      <c r="C1644">
        <v>190</v>
      </c>
      <c r="D1644" t="s">
        <v>4637</v>
      </c>
      <c r="E1644" t="s">
        <v>4638</v>
      </c>
      <c r="F1644">
        <v>81873</v>
      </c>
      <c r="G1644">
        <v>9</v>
      </c>
      <c r="H1644">
        <v>127624409</v>
      </c>
      <c r="I1644">
        <v>127640003</v>
      </c>
      <c r="J1644">
        <v>0.77559915300000004</v>
      </c>
      <c r="K1644">
        <v>-1.2706951799999999</v>
      </c>
      <c r="L1644">
        <v>0</v>
      </c>
      <c r="M1644">
        <v>0</v>
      </c>
      <c r="N1644">
        <v>2</v>
      </c>
      <c r="O1644" s="1">
        <v>6.1299999999999999E-5</v>
      </c>
      <c r="P1644" s="1">
        <v>1.8699999999999999E-27</v>
      </c>
      <c r="Q1644">
        <v>1</v>
      </c>
      <c r="R1644" t="s">
        <v>757</v>
      </c>
      <c r="S1644" t="s">
        <v>56</v>
      </c>
      <c r="T1644">
        <v>1</v>
      </c>
      <c r="U1644" t="s">
        <v>245</v>
      </c>
      <c r="V1644" s="1">
        <v>9.4000000000000003E-13</v>
      </c>
      <c r="W1644" t="s">
        <v>4633</v>
      </c>
      <c r="X1644">
        <v>5.3407999999999997E-2</v>
      </c>
    </row>
    <row r="1645" spans="2:25" x14ac:dyDescent="0.2">
      <c r="B1645" t="s">
        <v>11701</v>
      </c>
      <c r="C1645">
        <v>190</v>
      </c>
      <c r="D1645" t="s">
        <v>4639</v>
      </c>
      <c r="E1645" t="s">
        <v>4640</v>
      </c>
      <c r="F1645">
        <v>2800</v>
      </c>
      <c r="G1645">
        <v>9</v>
      </c>
      <c r="H1645">
        <v>127640646</v>
      </c>
      <c r="I1645">
        <v>127710771</v>
      </c>
      <c r="J1645">
        <v>6.1073940000000004E-3</v>
      </c>
      <c r="K1645">
        <v>-0.69924779699999995</v>
      </c>
      <c r="L1645">
        <v>0</v>
      </c>
      <c r="M1645">
        <v>0</v>
      </c>
      <c r="N1645">
        <v>101</v>
      </c>
      <c r="O1645" s="1">
        <v>5.8500000000000001E-7</v>
      </c>
      <c r="P1645" s="1">
        <v>6.3799999999999999E-18</v>
      </c>
      <c r="Q1645">
        <v>3</v>
      </c>
      <c r="R1645" t="s">
        <v>4641</v>
      </c>
      <c r="S1645" t="s">
        <v>56</v>
      </c>
      <c r="T1645">
        <v>2</v>
      </c>
      <c r="U1645" t="s">
        <v>232</v>
      </c>
      <c r="V1645" s="1">
        <v>9.4000000000000003E-13</v>
      </c>
      <c r="W1645" t="s">
        <v>4642</v>
      </c>
      <c r="X1645">
        <v>1.433E-3</v>
      </c>
    </row>
    <row r="1646" spans="2:25" x14ac:dyDescent="0.2">
      <c r="B1646" t="s">
        <v>11701</v>
      </c>
      <c r="C1646">
        <v>190</v>
      </c>
      <c r="D1646" t="s">
        <v>4643</v>
      </c>
      <c r="E1646" t="s">
        <v>4644</v>
      </c>
      <c r="F1646">
        <v>286205</v>
      </c>
      <c r="G1646">
        <v>9</v>
      </c>
      <c r="H1646">
        <v>127704887</v>
      </c>
      <c r="I1646">
        <v>127905785</v>
      </c>
      <c r="J1646">
        <v>0.99944528899999996</v>
      </c>
      <c r="K1646" t="s">
        <v>55</v>
      </c>
      <c r="L1646">
        <v>0</v>
      </c>
      <c r="M1646">
        <v>0</v>
      </c>
      <c r="N1646">
        <v>113</v>
      </c>
      <c r="O1646" s="1">
        <v>1.79E-6</v>
      </c>
      <c r="P1646" s="1">
        <v>7.0499999999999996E-37</v>
      </c>
      <c r="Q1646">
        <v>7</v>
      </c>
      <c r="R1646" t="s">
        <v>4645</v>
      </c>
      <c r="S1646" t="s">
        <v>0</v>
      </c>
      <c r="T1646">
        <v>0</v>
      </c>
      <c r="U1646" t="s">
        <v>55</v>
      </c>
      <c r="V1646" s="1">
        <v>8.2000000000000004E-13</v>
      </c>
      <c r="W1646" t="s">
        <v>4646</v>
      </c>
      <c r="X1646" s="1">
        <v>1.0166999999999999E-5</v>
      </c>
    </row>
    <row r="1647" spans="2:25" x14ac:dyDescent="0.2">
      <c r="B1647" t="s">
        <v>11701</v>
      </c>
      <c r="C1647">
        <v>190</v>
      </c>
      <c r="D1647" t="s">
        <v>4647</v>
      </c>
      <c r="E1647" t="s">
        <v>4648</v>
      </c>
      <c r="F1647">
        <v>5537</v>
      </c>
      <c r="G1647">
        <v>9</v>
      </c>
      <c r="H1647">
        <v>127908852</v>
      </c>
      <c r="I1647">
        <v>127952218</v>
      </c>
      <c r="J1647">
        <v>0.98860935400000005</v>
      </c>
      <c r="K1647">
        <v>-0.70351154400000004</v>
      </c>
      <c r="L1647">
        <v>0</v>
      </c>
      <c r="M1647">
        <v>0</v>
      </c>
      <c r="N1647">
        <v>220</v>
      </c>
      <c r="O1647" s="1">
        <v>2.3799999999999999E-7</v>
      </c>
      <c r="P1647" s="1">
        <v>4.2199999999999999E-10</v>
      </c>
      <c r="Q1647">
        <v>12</v>
      </c>
      <c r="R1647" t="s">
        <v>4649</v>
      </c>
      <c r="S1647" t="s">
        <v>0</v>
      </c>
      <c r="T1647">
        <v>0</v>
      </c>
      <c r="U1647" t="s">
        <v>55</v>
      </c>
      <c r="V1647" s="1">
        <v>5.1000000000000005E-13</v>
      </c>
      <c r="W1647" t="s">
        <v>4650</v>
      </c>
      <c r="X1647" s="1">
        <v>9.1718000000000005E-5</v>
      </c>
    </row>
    <row r="1648" spans="2:25" x14ac:dyDescent="0.2">
      <c r="B1648" t="s">
        <v>11701</v>
      </c>
      <c r="C1648">
        <v>190</v>
      </c>
      <c r="D1648" t="s">
        <v>4651</v>
      </c>
      <c r="E1648" t="s">
        <v>4652</v>
      </c>
      <c r="F1648">
        <v>10244</v>
      </c>
      <c r="G1648">
        <v>9</v>
      </c>
      <c r="H1648">
        <v>127962821</v>
      </c>
      <c r="I1648">
        <v>127996437</v>
      </c>
      <c r="J1648" s="1">
        <v>4.1899999999999997E-6</v>
      </c>
      <c r="K1648">
        <v>0.13106137400000001</v>
      </c>
      <c r="L1648">
        <v>0</v>
      </c>
      <c r="M1648">
        <v>0</v>
      </c>
      <c r="N1648">
        <v>135</v>
      </c>
      <c r="O1648" s="1">
        <v>9.9800000000000004E-23</v>
      </c>
      <c r="P1648" s="1">
        <v>8.3399999999999998E-33</v>
      </c>
      <c r="Q1648">
        <v>5</v>
      </c>
      <c r="R1648" t="s">
        <v>4653</v>
      </c>
      <c r="S1648" t="s">
        <v>0</v>
      </c>
      <c r="T1648">
        <v>0</v>
      </c>
      <c r="U1648" t="s">
        <v>55</v>
      </c>
      <c r="V1648" s="1">
        <v>8.2000000000000004E-13</v>
      </c>
      <c r="W1648" t="s">
        <v>4654</v>
      </c>
      <c r="X1648" s="1">
        <v>1.9259999999999999E-5</v>
      </c>
    </row>
    <row r="1649" spans="2:25" x14ac:dyDescent="0.2">
      <c r="B1649" t="s">
        <v>11701</v>
      </c>
      <c r="C1649">
        <v>190</v>
      </c>
      <c r="D1649" t="s">
        <v>4655</v>
      </c>
      <c r="E1649" t="s">
        <v>4656</v>
      </c>
      <c r="F1649">
        <v>3309</v>
      </c>
      <c r="G1649">
        <v>9</v>
      </c>
      <c r="H1649">
        <v>127997132</v>
      </c>
      <c r="I1649">
        <v>128003609</v>
      </c>
      <c r="J1649">
        <v>0.88568889799999995</v>
      </c>
      <c r="K1649">
        <v>-0.85799626200000001</v>
      </c>
      <c r="L1649">
        <v>2</v>
      </c>
      <c r="M1649">
        <v>4.6310000000000002</v>
      </c>
      <c r="N1649">
        <v>0</v>
      </c>
      <c r="O1649" t="s">
        <v>55</v>
      </c>
      <c r="P1649" t="s">
        <v>55</v>
      </c>
      <c r="Q1649">
        <v>0</v>
      </c>
      <c r="R1649" t="s">
        <v>55</v>
      </c>
      <c r="S1649" t="s">
        <v>0</v>
      </c>
      <c r="T1649">
        <v>0</v>
      </c>
      <c r="U1649" t="s">
        <v>55</v>
      </c>
      <c r="V1649" s="1">
        <v>2.1000000000000002E-9</v>
      </c>
      <c r="W1649" t="s">
        <v>4627</v>
      </c>
      <c r="X1649" s="1">
        <v>5.2978000000000003E-6</v>
      </c>
    </row>
    <row r="1650" spans="2:25" x14ac:dyDescent="0.2">
      <c r="B1650" t="s">
        <v>11701</v>
      </c>
      <c r="C1650">
        <v>190</v>
      </c>
      <c r="D1650" t="s">
        <v>4657</v>
      </c>
      <c r="E1650" t="s">
        <v>4658</v>
      </c>
      <c r="F1650">
        <v>26130</v>
      </c>
      <c r="G1650">
        <v>9</v>
      </c>
      <c r="H1650">
        <v>128024073</v>
      </c>
      <c r="I1650">
        <v>128129486</v>
      </c>
      <c r="J1650">
        <v>0.99999987199999996</v>
      </c>
      <c r="K1650">
        <v>-0.16586595900000001</v>
      </c>
      <c r="L1650">
        <v>124</v>
      </c>
      <c r="M1650">
        <v>17.62</v>
      </c>
      <c r="N1650">
        <v>328</v>
      </c>
      <c r="O1650" s="1">
        <v>6.2500000000000005E-45</v>
      </c>
      <c r="P1650" s="1">
        <v>1.81E-37</v>
      </c>
      <c r="Q1650">
        <v>19</v>
      </c>
      <c r="R1650" t="s">
        <v>4659</v>
      </c>
      <c r="S1650" t="s">
        <v>0</v>
      </c>
      <c r="T1650">
        <v>0</v>
      </c>
      <c r="U1650" t="s">
        <v>55</v>
      </c>
      <c r="V1650" s="1">
        <v>5.1000000000000005E-13</v>
      </c>
      <c r="W1650" t="s">
        <v>4660</v>
      </c>
      <c r="X1650" s="1">
        <v>5.0000000000000003E-10</v>
      </c>
      <c r="Y1650" t="s">
        <v>17609</v>
      </c>
    </row>
    <row r="1651" spans="2:25" x14ac:dyDescent="0.2">
      <c r="B1651" t="s">
        <v>11701</v>
      </c>
      <c r="C1651">
        <v>190</v>
      </c>
      <c r="D1651" t="s">
        <v>4661</v>
      </c>
      <c r="E1651" t="s">
        <v>4662</v>
      </c>
      <c r="F1651">
        <v>79109</v>
      </c>
      <c r="G1651">
        <v>9</v>
      </c>
      <c r="H1651">
        <v>128199672</v>
      </c>
      <c r="I1651">
        <v>128469513</v>
      </c>
      <c r="J1651">
        <v>0.99973659800000003</v>
      </c>
      <c r="K1651">
        <v>-0.87098881699999997</v>
      </c>
      <c r="L1651">
        <v>189</v>
      </c>
      <c r="M1651">
        <v>20.8</v>
      </c>
      <c r="N1651">
        <v>208</v>
      </c>
      <c r="O1651" s="1">
        <v>1.3199999999999999E-13</v>
      </c>
      <c r="P1651" s="1">
        <v>9.8199999999999992E-10</v>
      </c>
      <c r="Q1651">
        <v>8</v>
      </c>
      <c r="R1651" t="s">
        <v>4663</v>
      </c>
      <c r="S1651" t="s">
        <v>56</v>
      </c>
      <c r="T1651">
        <v>9</v>
      </c>
      <c r="U1651" t="s">
        <v>3925</v>
      </c>
      <c r="V1651" s="1">
        <v>5.1000000000000005E-13</v>
      </c>
      <c r="W1651" t="s">
        <v>4664</v>
      </c>
      <c r="X1651" s="1">
        <v>9.1671000000000004E-12</v>
      </c>
    </row>
    <row r="1652" spans="2:25" x14ac:dyDescent="0.2">
      <c r="B1652" t="s">
        <v>11701</v>
      </c>
      <c r="C1652">
        <v>190</v>
      </c>
      <c r="D1652" t="s">
        <v>4665</v>
      </c>
      <c r="E1652" t="s">
        <v>4666</v>
      </c>
      <c r="F1652">
        <v>5090</v>
      </c>
      <c r="G1652">
        <v>9</v>
      </c>
      <c r="H1652">
        <v>128509624</v>
      </c>
      <c r="I1652">
        <v>128729656</v>
      </c>
      <c r="J1652">
        <v>0.59266548399999996</v>
      </c>
      <c r="K1652">
        <v>-0.36012074399999999</v>
      </c>
      <c r="L1652">
        <v>11</v>
      </c>
      <c r="M1652">
        <v>19.41</v>
      </c>
      <c r="N1652">
        <v>206</v>
      </c>
      <c r="O1652" s="1">
        <v>1.36E-20</v>
      </c>
      <c r="P1652" s="1">
        <v>3.7900000000000001E-22</v>
      </c>
      <c r="Q1652">
        <v>17</v>
      </c>
      <c r="R1652" t="s">
        <v>4667</v>
      </c>
      <c r="S1652" t="s">
        <v>56</v>
      </c>
      <c r="T1652">
        <v>13</v>
      </c>
      <c r="U1652" t="s">
        <v>4668</v>
      </c>
      <c r="V1652" s="1">
        <v>5.1000000000000005E-13</v>
      </c>
      <c r="W1652" t="s">
        <v>4669</v>
      </c>
      <c r="X1652">
        <v>1.9264E-2</v>
      </c>
    </row>
    <row r="1653" spans="2:25" x14ac:dyDescent="0.2">
      <c r="B1653" t="s">
        <v>11701</v>
      </c>
      <c r="C1653">
        <v>190</v>
      </c>
      <c r="D1653" t="s">
        <v>4670</v>
      </c>
      <c r="E1653" t="s">
        <v>4671</v>
      </c>
      <c r="F1653">
        <v>89853</v>
      </c>
      <c r="G1653">
        <v>9</v>
      </c>
      <c r="H1653">
        <v>129089128</v>
      </c>
      <c r="I1653">
        <v>129269320</v>
      </c>
      <c r="J1653">
        <v>0.62201665399999995</v>
      </c>
      <c r="K1653">
        <v>0.72814220500000004</v>
      </c>
      <c r="L1653">
        <v>0</v>
      </c>
      <c r="M1653">
        <v>0</v>
      </c>
      <c r="N1653">
        <v>0</v>
      </c>
      <c r="O1653" t="s">
        <v>55</v>
      </c>
      <c r="P1653" t="s">
        <v>55</v>
      </c>
      <c r="Q1653">
        <v>0</v>
      </c>
      <c r="R1653" t="s">
        <v>55</v>
      </c>
      <c r="S1653" t="s">
        <v>56</v>
      </c>
      <c r="T1653">
        <v>10</v>
      </c>
      <c r="U1653" t="s">
        <v>903</v>
      </c>
      <c r="V1653" s="1">
        <v>9.4000000000000003E-13</v>
      </c>
      <c r="W1653" t="s">
        <v>4672</v>
      </c>
      <c r="X1653">
        <v>0.13927</v>
      </c>
    </row>
    <row r="1654" spans="2:25" x14ac:dyDescent="0.2">
      <c r="B1654" t="s">
        <v>11701</v>
      </c>
      <c r="C1654">
        <v>190</v>
      </c>
      <c r="D1654" t="s">
        <v>4673</v>
      </c>
      <c r="E1654" t="s">
        <v>4674</v>
      </c>
      <c r="F1654">
        <v>4010</v>
      </c>
      <c r="G1654">
        <v>9</v>
      </c>
      <c r="H1654">
        <v>129376722</v>
      </c>
      <c r="I1654">
        <v>129463311</v>
      </c>
      <c r="J1654">
        <v>0.82273227000000004</v>
      </c>
      <c r="K1654">
        <v>4.0482899569999997</v>
      </c>
      <c r="L1654">
        <v>0</v>
      </c>
      <c r="M1654">
        <v>0</v>
      </c>
      <c r="N1654">
        <v>0</v>
      </c>
      <c r="O1654" t="s">
        <v>55</v>
      </c>
      <c r="P1654" t="s">
        <v>55</v>
      </c>
      <c r="Q1654">
        <v>0</v>
      </c>
      <c r="R1654" t="s">
        <v>55</v>
      </c>
      <c r="S1654" t="s">
        <v>56</v>
      </c>
      <c r="T1654">
        <v>3</v>
      </c>
      <c r="U1654" t="s">
        <v>448</v>
      </c>
      <c r="V1654" s="1">
        <v>3.5E-12</v>
      </c>
      <c r="W1654" t="s">
        <v>4675</v>
      </c>
      <c r="X1654">
        <v>0.84669000000000005</v>
      </c>
      <c r="Y1654" t="s">
        <v>18029</v>
      </c>
    </row>
    <row r="1655" spans="2:25" x14ac:dyDescent="0.2">
      <c r="B1655" t="s">
        <v>11701</v>
      </c>
      <c r="C1655">
        <v>190</v>
      </c>
      <c r="D1655" t="s">
        <v>4676</v>
      </c>
      <c r="E1655" t="s">
        <v>4677</v>
      </c>
      <c r="F1655">
        <v>23099</v>
      </c>
      <c r="G1655">
        <v>9</v>
      </c>
      <c r="H1655">
        <v>129567285</v>
      </c>
      <c r="I1655">
        <v>129600489</v>
      </c>
      <c r="J1655">
        <v>0.87704193500000005</v>
      </c>
      <c r="K1655">
        <v>-2.1319568950000001</v>
      </c>
      <c r="L1655">
        <v>0</v>
      </c>
      <c r="M1655">
        <v>0</v>
      </c>
      <c r="N1655">
        <v>0</v>
      </c>
      <c r="O1655" t="s">
        <v>55</v>
      </c>
      <c r="P1655" t="s">
        <v>55</v>
      </c>
      <c r="Q1655">
        <v>0</v>
      </c>
      <c r="R1655" t="s">
        <v>55</v>
      </c>
      <c r="S1655" t="s">
        <v>56</v>
      </c>
      <c r="T1655">
        <v>1</v>
      </c>
      <c r="U1655" t="s">
        <v>118</v>
      </c>
      <c r="V1655" s="1">
        <v>3.5E-12</v>
      </c>
      <c r="W1655" t="s">
        <v>4624</v>
      </c>
      <c r="X1655">
        <v>0.69696000000000002</v>
      </c>
    </row>
    <row r="1656" spans="2:25" x14ac:dyDescent="0.2">
      <c r="B1656" t="s">
        <v>11701</v>
      </c>
      <c r="C1656">
        <v>190</v>
      </c>
      <c r="D1656" t="s">
        <v>4678</v>
      </c>
      <c r="E1656" t="s">
        <v>4679</v>
      </c>
      <c r="F1656">
        <v>403341</v>
      </c>
      <c r="G1656">
        <v>9</v>
      </c>
      <c r="H1656">
        <v>129622944</v>
      </c>
      <c r="I1656">
        <v>129648157</v>
      </c>
      <c r="J1656">
        <v>0.82962281199999999</v>
      </c>
      <c r="K1656">
        <v>-1.8658258560000001</v>
      </c>
      <c r="L1656">
        <v>0</v>
      </c>
      <c r="M1656">
        <v>0</v>
      </c>
      <c r="N1656">
        <v>0</v>
      </c>
      <c r="O1656" t="s">
        <v>55</v>
      </c>
      <c r="P1656" t="s">
        <v>55</v>
      </c>
      <c r="Q1656">
        <v>0</v>
      </c>
      <c r="R1656" t="s">
        <v>55</v>
      </c>
      <c r="S1656" t="s">
        <v>56</v>
      </c>
      <c r="T1656">
        <v>1</v>
      </c>
      <c r="U1656" t="s">
        <v>245</v>
      </c>
      <c r="V1656" s="1">
        <v>3.5E-12</v>
      </c>
      <c r="W1656" t="s">
        <v>4624</v>
      </c>
      <c r="X1656">
        <v>0.64012999999999998</v>
      </c>
    </row>
    <row r="1657" spans="2:25" x14ac:dyDescent="0.2">
      <c r="B1657" t="s">
        <v>11701</v>
      </c>
      <c r="C1657">
        <v>190</v>
      </c>
      <c r="D1657" t="s">
        <v>4680</v>
      </c>
      <c r="E1657" t="s">
        <v>4681</v>
      </c>
      <c r="F1657">
        <v>9649</v>
      </c>
      <c r="G1657">
        <v>9</v>
      </c>
      <c r="H1657">
        <v>129677053</v>
      </c>
      <c r="I1657">
        <v>129985445</v>
      </c>
      <c r="J1657">
        <v>0.99985688100000003</v>
      </c>
      <c r="K1657">
        <v>-1.2627752919999999</v>
      </c>
      <c r="L1657">
        <v>0</v>
      </c>
      <c r="M1657">
        <v>0</v>
      </c>
      <c r="N1657">
        <v>0</v>
      </c>
      <c r="O1657" t="s">
        <v>55</v>
      </c>
      <c r="P1657" t="s">
        <v>55</v>
      </c>
      <c r="Q1657">
        <v>0</v>
      </c>
      <c r="R1657" t="s">
        <v>55</v>
      </c>
      <c r="S1657" t="s">
        <v>56</v>
      </c>
      <c r="T1657">
        <v>3</v>
      </c>
      <c r="U1657" t="s">
        <v>155</v>
      </c>
      <c r="V1657" s="1">
        <v>3.8E-12</v>
      </c>
      <c r="W1657" t="s">
        <v>4682</v>
      </c>
      <c r="X1657">
        <v>0.93969000000000003</v>
      </c>
    </row>
    <row r="1658" spans="2:25" x14ac:dyDescent="0.2">
      <c r="B1658" t="s">
        <v>11701</v>
      </c>
      <c r="C1658">
        <v>190</v>
      </c>
      <c r="D1658" t="s">
        <v>4683</v>
      </c>
      <c r="E1658" t="s">
        <v>4684</v>
      </c>
      <c r="F1658">
        <v>23452</v>
      </c>
      <c r="G1658">
        <v>9</v>
      </c>
      <c r="H1658">
        <v>129849611</v>
      </c>
      <c r="I1658">
        <v>129885162</v>
      </c>
      <c r="J1658">
        <v>0.182258217</v>
      </c>
      <c r="K1658">
        <v>-1.0455852029999999</v>
      </c>
      <c r="L1658">
        <v>0</v>
      </c>
      <c r="M1658">
        <v>0</v>
      </c>
      <c r="N1658">
        <v>0</v>
      </c>
      <c r="O1658" t="s">
        <v>55</v>
      </c>
      <c r="P1658" t="s">
        <v>55</v>
      </c>
      <c r="Q1658">
        <v>0</v>
      </c>
      <c r="R1658" t="s">
        <v>55</v>
      </c>
      <c r="S1658" t="s">
        <v>56</v>
      </c>
      <c r="T1658">
        <v>1</v>
      </c>
      <c r="U1658" t="s">
        <v>118</v>
      </c>
      <c r="V1658" s="1">
        <v>3.5E-12</v>
      </c>
      <c r="W1658" t="s">
        <v>4624</v>
      </c>
      <c r="X1658">
        <v>0.77644000000000002</v>
      </c>
    </row>
    <row r="1659" spans="2:25" x14ac:dyDescent="0.2">
      <c r="B1659" t="s">
        <v>11701</v>
      </c>
      <c r="C1659" t="s">
        <v>15236</v>
      </c>
      <c r="D1659" t="s">
        <v>4685</v>
      </c>
      <c r="E1659" t="s">
        <v>4686</v>
      </c>
      <c r="F1659">
        <v>9033</v>
      </c>
      <c r="G1659">
        <v>10</v>
      </c>
      <c r="H1659">
        <v>102047903</v>
      </c>
      <c r="I1659">
        <v>102090243</v>
      </c>
      <c r="J1659" s="1">
        <v>6.57E-17</v>
      </c>
      <c r="K1659">
        <v>-0.61191032199999995</v>
      </c>
      <c r="L1659">
        <v>0</v>
      </c>
      <c r="M1659">
        <v>0</v>
      </c>
      <c r="N1659">
        <v>0</v>
      </c>
      <c r="O1659" t="s">
        <v>55</v>
      </c>
      <c r="P1659" t="s">
        <v>55</v>
      </c>
      <c r="Q1659">
        <v>0</v>
      </c>
      <c r="R1659" t="s">
        <v>55</v>
      </c>
      <c r="S1659" t="s">
        <v>56</v>
      </c>
      <c r="T1659">
        <v>1</v>
      </c>
      <c r="U1659" t="s">
        <v>118</v>
      </c>
      <c r="V1659" s="1">
        <v>1.4000000000000001E-7</v>
      </c>
      <c r="W1659" t="s">
        <v>4687</v>
      </c>
      <c r="X1659">
        <v>0.14587</v>
      </c>
    </row>
    <row r="1660" spans="2:25" x14ac:dyDescent="0.2">
      <c r="B1660" t="s">
        <v>11701</v>
      </c>
      <c r="C1660" t="s">
        <v>15236</v>
      </c>
      <c r="D1660" t="s">
        <v>4688</v>
      </c>
      <c r="E1660" t="s">
        <v>4689</v>
      </c>
      <c r="F1660">
        <v>6319</v>
      </c>
      <c r="G1660">
        <v>10</v>
      </c>
      <c r="H1660">
        <v>102106881</v>
      </c>
      <c r="I1660">
        <v>102124591</v>
      </c>
      <c r="J1660">
        <v>0.88739817600000004</v>
      </c>
      <c r="K1660">
        <v>6.0417965999999997E-2</v>
      </c>
      <c r="L1660">
        <v>0</v>
      </c>
      <c r="M1660">
        <v>0</v>
      </c>
      <c r="N1660">
        <v>0</v>
      </c>
      <c r="O1660" t="s">
        <v>55</v>
      </c>
      <c r="P1660" t="s">
        <v>55</v>
      </c>
      <c r="Q1660">
        <v>0</v>
      </c>
      <c r="R1660" t="s">
        <v>55</v>
      </c>
      <c r="S1660" t="s">
        <v>56</v>
      </c>
      <c r="T1660">
        <v>1</v>
      </c>
      <c r="U1660" t="s">
        <v>118</v>
      </c>
      <c r="V1660" s="1">
        <v>1.4000000000000001E-7</v>
      </c>
      <c r="W1660" t="s">
        <v>4687</v>
      </c>
      <c r="X1660">
        <v>0.86831999999999998</v>
      </c>
    </row>
    <row r="1661" spans="2:25" x14ac:dyDescent="0.2">
      <c r="B1661" t="s">
        <v>11701</v>
      </c>
      <c r="C1661" t="s">
        <v>15236</v>
      </c>
      <c r="D1661" t="s">
        <v>4690</v>
      </c>
      <c r="E1661" t="s">
        <v>4691</v>
      </c>
      <c r="F1661">
        <v>25956</v>
      </c>
      <c r="G1661">
        <v>10</v>
      </c>
      <c r="H1661">
        <v>102246399</v>
      </c>
      <c r="I1661">
        <v>102289628</v>
      </c>
      <c r="J1661" s="1">
        <v>1.3E-24</v>
      </c>
      <c r="K1661">
        <v>-0.48459491900000001</v>
      </c>
      <c r="L1661">
        <v>0</v>
      </c>
      <c r="M1661">
        <v>0</v>
      </c>
      <c r="N1661">
        <v>0</v>
      </c>
      <c r="O1661" t="s">
        <v>55</v>
      </c>
      <c r="P1661" t="s">
        <v>55</v>
      </c>
      <c r="Q1661">
        <v>0</v>
      </c>
      <c r="R1661" t="s">
        <v>55</v>
      </c>
      <c r="S1661" t="s">
        <v>56</v>
      </c>
      <c r="T1661">
        <v>1</v>
      </c>
      <c r="U1661" t="s">
        <v>118</v>
      </c>
      <c r="V1661" s="1">
        <v>1.4000000000000001E-7</v>
      </c>
      <c r="W1661" t="s">
        <v>4687</v>
      </c>
      <c r="X1661">
        <v>0.22542000000000001</v>
      </c>
    </row>
    <row r="1662" spans="2:25" x14ac:dyDescent="0.2">
      <c r="B1662" t="s">
        <v>11701</v>
      </c>
      <c r="C1662" t="s">
        <v>15236</v>
      </c>
      <c r="D1662" t="s">
        <v>4692</v>
      </c>
      <c r="E1662" t="s">
        <v>4693</v>
      </c>
      <c r="F1662">
        <v>4714</v>
      </c>
      <c r="G1662">
        <v>10</v>
      </c>
      <c r="H1662">
        <v>102265385</v>
      </c>
      <c r="I1662">
        <v>102289638</v>
      </c>
      <c r="J1662" t="s">
        <v>55</v>
      </c>
      <c r="K1662">
        <v>-8.1363241000000003E-2</v>
      </c>
      <c r="L1662">
        <v>0</v>
      </c>
      <c r="M1662">
        <v>0</v>
      </c>
      <c r="N1662">
        <v>0</v>
      </c>
      <c r="O1662" t="s">
        <v>55</v>
      </c>
      <c r="P1662" t="s">
        <v>55</v>
      </c>
      <c r="Q1662">
        <v>0</v>
      </c>
      <c r="R1662" t="s">
        <v>55</v>
      </c>
      <c r="S1662" t="s">
        <v>56</v>
      </c>
      <c r="T1662">
        <v>1</v>
      </c>
      <c r="U1662" t="s">
        <v>118</v>
      </c>
      <c r="V1662" s="1">
        <v>1.4000000000000001E-7</v>
      </c>
      <c r="W1662" t="s">
        <v>4687</v>
      </c>
      <c r="X1662">
        <v>0.2326</v>
      </c>
    </row>
    <row r="1663" spans="2:25" x14ac:dyDescent="0.2">
      <c r="B1663" t="s">
        <v>11701</v>
      </c>
      <c r="C1663" t="s">
        <v>15236</v>
      </c>
      <c r="D1663" t="s">
        <v>4692</v>
      </c>
      <c r="E1663" t="s">
        <v>4694</v>
      </c>
      <c r="F1663">
        <v>4714</v>
      </c>
      <c r="G1663">
        <v>10</v>
      </c>
      <c r="H1663">
        <v>102267203</v>
      </c>
      <c r="I1663">
        <v>102289757</v>
      </c>
      <c r="J1663">
        <v>0.35052857999999998</v>
      </c>
      <c r="K1663">
        <v>-8.1363241000000003E-2</v>
      </c>
      <c r="L1663">
        <v>0</v>
      </c>
      <c r="M1663">
        <v>0</v>
      </c>
      <c r="N1663">
        <v>0</v>
      </c>
      <c r="O1663" t="s">
        <v>55</v>
      </c>
      <c r="P1663" t="s">
        <v>55</v>
      </c>
      <c r="Q1663">
        <v>0</v>
      </c>
      <c r="R1663" t="s">
        <v>55</v>
      </c>
      <c r="S1663" t="s">
        <v>56</v>
      </c>
      <c r="T1663">
        <v>1</v>
      </c>
      <c r="U1663" t="s">
        <v>118</v>
      </c>
      <c r="V1663" s="1">
        <v>1.4000000000000001E-7</v>
      </c>
      <c r="W1663" t="s">
        <v>4687</v>
      </c>
      <c r="X1663">
        <v>0.22251000000000001</v>
      </c>
      <c r="Y1663" t="s">
        <v>18075</v>
      </c>
    </row>
    <row r="1664" spans="2:25" x14ac:dyDescent="0.2">
      <c r="B1664" t="s">
        <v>11701</v>
      </c>
      <c r="C1664" t="s">
        <v>15236</v>
      </c>
      <c r="D1664" t="s">
        <v>4695</v>
      </c>
      <c r="E1664" t="s">
        <v>4696</v>
      </c>
      <c r="F1664">
        <v>55662</v>
      </c>
      <c r="G1664">
        <v>10</v>
      </c>
      <c r="H1664">
        <v>102288829</v>
      </c>
      <c r="I1664">
        <v>102319755</v>
      </c>
      <c r="J1664">
        <v>0.86769085499999998</v>
      </c>
      <c r="K1664">
        <v>-0.35200179500000001</v>
      </c>
      <c r="L1664">
        <v>0</v>
      </c>
      <c r="M1664">
        <v>0</v>
      </c>
      <c r="N1664">
        <v>0</v>
      </c>
      <c r="O1664" t="s">
        <v>55</v>
      </c>
      <c r="P1664" t="s">
        <v>55</v>
      </c>
      <c r="Q1664">
        <v>0</v>
      </c>
      <c r="R1664" t="s">
        <v>55</v>
      </c>
      <c r="S1664" t="s">
        <v>56</v>
      </c>
      <c r="T1664">
        <v>1</v>
      </c>
      <c r="U1664" t="s">
        <v>118</v>
      </c>
      <c r="V1664" s="1">
        <v>1.4000000000000001E-7</v>
      </c>
      <c r="W1664" t="s">
        <v>4687</v>
      </c>
      <c r="X1664">
        <v>0.41474</v>
      </c>
    </row>
    <row r="1665" spans="2:25" x14ac:dyDescent="0.2">
      <c r="B1665" t="s">
        <v>11701</v>
      </c>
      <c r="C1665" t="s">
        <v>15236</v>
      </c>
      <c r="D1665" t="s">
        <v>4697</v>
      </c>
      <c r="E1665" t="s">
        <v>4698</v>
      </c>
      <c r="F1665">
        <v>55719</v>
      </c>
      <c r="G1665">
        <v>10</v>
      </c>
      <c r="H1665">
        <v>102672326</v>
      </c>
      <c r="I1665">
        <v>102724893</v>
      </c>
      <c r="J1665">
        <v>1.6447396999999999E-2</v>
      </c>
      <c r="K1665">
        <v>-0.30122349900000001</v>
      </c>
      <c r="L1665">
        <v>0</v>
      </c>
      <c r="M1665">
        <v>0</v>
      </c>
      <c r="N1665">
        <v>0</v>
      </c>
      <c r="O1665" t="s">
        <v>55</v>
      </c>
      <c r="P1665" t="s">
        <v>55</v>
      </c>
      <c r="Q1665">
        <v>0</v>
      </c>
      <c r="R1665" t="s">
        <v>55</v>
      </c>
      <c r="S1665" t="s">
        <v>56</v>
      </c>
      <c r="T1665">
        <v>1</v>
      </c>
      <c r="U1665" t="s">
        <v>118</v>
      </c>
      <c r="V1665" s="1">
        <v>1.4000000000000001E-7</v>
      </c>
      <c r="W1665" t="s">
        <v>4687</v>
      </c>
      <c r="X1665">
        <v>9.2844999999999997E-2</v>
      </c>
    </row>
    <row r="1666" spans="2:25" x14ac:dyDescent="0.2">
      <c r="B1666" t="s">
        <v>11701</v>
      </c>
      <c r="C1666" t="s">
        <v>15236</v>
      </c>
      <c r="D1666" t="s">
        <v>4699</v>
      </c>
      <c r="E1666" t="s">
        <v>4700</v>
      </c>
      <c r="F1666">
        <v>84445</v>
      </c>
      <c r="G1666">
        <v>10</v>
      </c>
      <c r="H1666">
        <v>102756375</v>
      </c>
      <c r="I1666">
        <v>102767593</v>
      </c>
      <c r="J1666">
        <v>0.87548209600000004</v>
      </c>
      <c r="K1666">
        <v>-0.448968751</v>
      </c>
      <c r="L1666">
        <v>0</v>
      </c>
      <c r="M1666">
        <v>0</v>
      </c>
      <c r="N1666">
        <v>0</v>
      </c>
      <c r="O1666" t="s">
        <v>55</v>
      </c>
      <c r="P1666" t="s">
        <v>55</v>
      </c>
      <c r="Q1666">
        <v>0</v>
      </c>
      <c r="R1666" t="s">
        <v>55</v>
      </c>
      <c r="S1666" t="s">
        <v>56</v>
      </c>
      <c r="T1666">
        <v>2</v>
      </c>
      <c r="U1666" t="s">
        <v>138</v>
      </c>
      <c r="V1666" s="1">
        <v>1.3E-6</v>
      </c>
      <c r="W1666" t="s">
        <v>4701</v>
      </c>
      <c r="X1666">
        <v>0.70931999999999995</v>
      </c>
    </row>
    <row r="1667" spans="2:25" x14ac:dyDescent="0.2">
      <c r="B1667" t="s">
        <v>11701</v>
      </c>
      <c r="C1667" t="s">
        <v>15236</v>
      </c>
      <c r="D1667" t="s">
        <v>4702</v>
      </c>
      <c r="E1667" t="s">
        <v>4703</v>
      </c>
      <c r="F1667">
        <v>79955</v>
      </c>
      <c r="G1667">
        <v>10</v>
      </c>
      <c r="H1667">
        <v>102767440</v>
      </c>
      <c r="I1667">
        <v>102790890</v>
      </c>
      <c r="J1667">
        <v>0.72276980800000001</v>
      </c>
      <c r="K1667">
        <v>-0.50579406500000001</v>
      </c>
      <c r="L1667">
        <v>0</v>
      </c>
      <c r="M1667">
        <v>0</v>
      </c>
      <c r="N1667">
        <v>0</v>
      </c>
      <c r="O1667" t="s">
        <v>55</v>
      </c>
      <c r="P1667" t="s">
        <v>55</v>
      </c>
      <c r="Q1667">
        <v>0</v>
      </c>
      <c r="R1667" t="s">
        <v>55</v>
      </c>
      <c r="S1667" t="s">
        <v>56</v>
      </c>
      <c r="T1667">
        <v>2</v>
      </c>
      <c r="U1667" t="s">
        <v>138</v>
      </c>
      <c r="V1667" s="1">
        <v>1.4000000000000001E-7</v>
      </c>
      <c r="W1667" t="s">
        <v>4704</v>
      </c>
      <c r="X1667">
        <v>0.36249999999999999</v>
      </c>
      <c r="Y1667" t="s">
        <v>18076</v>
      </c>
    </row>
    <row r="1668" spans="2:25" x14ac:dyDescent="0.2">
      <c r="B1668" t="s">
        <v>11701</v>
      </c>
      <c r="C1668" t="s">
        <v>15236</v>
      </c>
      <c r="D1668" t="s">
        <v>4705</v>
      </c>
      <c r="E1668" t="s">
        <v>4706</v>
      </c>
      <c r="F1668">
        <v>81855</v>
      </c>
      <c r="G1668">
        <v>10</v>
      </c>
      <c r="H1668">
        <v>102790991</v>
      </c>
      <c r="I1668">
        <v>102800998</v>
      </c>
      <c r="J1668" s="1">
        <v>1.27E-11</v>
      </c>
      <c r="K1668">
        <v>-0.67867277100000001</v>
      </c>
      <c r="L1668">
        <v>0</v>
      </c>
      <c r="M1668">
        <v>0</v>
      </c>
      <c r="N1668">
        <v>0</v>
      </c>
      <c r="O1668" t="s">
        <v>55</v>
      </c>
      <c r="P1668" t="s">
        <v>55</v>
      </c>
      <c r="Q1668">
        <v>0</v>
      </c>
      <c r="R1668" t="s">
        <v>55</v>
      </c>
      <c r="S1668" t="s">
        <v>56</v>
      </c>
      <c r="T1668">
        <v>2</v>
      </c>
      <c r="U1668" t="s">
        <v>138</v>
      </c>
      <c r="V1668" s="1">
        <v>1.4000000000000001E-7</v>
      </c>
      <c r="W1668" t="s">
        <v>4704</v>
      </c>
      <c r="X1668">
        <v>2.8965000000000002E-4</v>
      </c>
    </row>
    <row r="1669" spans="2:25" x14ac:dyDescent="0.2">
      <c r="B1669" t="s">
        <v>11701</v>
      </c>
      <c r="C1669" t="s">
        <v>15236</v>
      </c>
      <c r="D1669" t="s">
        <v>4707</v>
      </c>
      <c r="E1669" t="s">
        <v>4708</v>
      </c>
      <c r="F1669">
        <v>81621</v>
      </c>
      <c r="G1669">
        <v>10</v>
      </c>
      <c r="H1669">
        <v>102821598</v>
      </c>
      <c r="I1669">
        <v>102827888</v>
      </c>
      <c r="J1669">
        <v>3.3581099999999999E-4</v>
      </c>
      <c r="K1669">
        <v>-0.93439719099999996</v>
      </c>
      <c r="L1669">
        <v>0</v>
      </c>
      <c r="M1669">
        <v>0</v>
      </c>
      <c r="N1669">
        <v>0</v>
      </c>
      <c r="O1669" t="s">
        <v>55</v>
      </c>
      <c r="P1669" t="s">
        <v>55</v>
      </c>
      <c r="Q1669">
        <v>0</v>
      </c>
      <c r="R1669" t="s">
        <v>55</v>
      </c>
      <c r="S1669" t="s">
        <v>56</v>
      </c>
      <c r="T1669">
        <v>1</v>
      </c>
      <c r="U1669" t="s">
        <v>71</v>
      </c>
      <c r="V1669" s="1">
        <v>1.6E-7</v>
      </c>
      <c r="W1669" t="s">
        <v>4687</v>
      </c>
      <c r="X1669">
        <v>8.7201000000000001E-2</v>
      </c>
    </row>
    <row r="1670" spans="2:25" x14ac:dyDescent="0.2">
      <c r="B1670" t="s">
        <v>11701</v>
      </c>
      <c r="C1670" t="s">
        <v>15236</v>
      </c>
      <c r="D1670" t="s">
        <v>4709</v>
      </c>
      <c r="E1670" t="s">
        <v>4710</v>
      </c>
      <c r="F1670">
        <v>100038246</v>
      </c>
      <c r="G1670">
        <v>10</v>
      </c>
      <c r="H1670">
        <v>102849078</v>
      </c>
      <c r="I1670">
        <v>102890883</v>
      </c>
      <c r="J1670">
        <v>1.9335616999999999E-2</v>
      </c>
      <c r="K1670">
        <v>-0.70538619599999997</v>
      </c>
      <c r="L1670">
        <v>0</v>
      </c>
      <c r="M1670">
        <v>0</v>
      </c>
      <c r="N1670">
        <v>0</v>
      </c>
      <c r="O1670" t="s">
        <v>55</v>
      </c>
      <c r="P1670" t="s">
        <v>55</v>
      </c>
      <c r="Q1670">
        <v>0</v>
      </c>
      <c r="R1670" t="s">
        <v>55</v>
      </c>
      <c r="S1670" t="s">
        <v>56</v>
      </c>
      <c r="T1670">
        <v>4</v>
      </c>
      <c r="U1670" t="s">
        <v>4711</v>
      </c>
      <c r="V1670" s="1">
        <v>8.4999999999999996E-10</v>
      </c>
      <c r="W1670" t="s">
        <v>4687</v>
      </c>
      <c r="X1670">
        <v>9.0713000000000002E-2</v>
      </c>
    </row>
    <row r="1671" spans="2:25" x14ac:dyDescent="0.2">
      <c r="B1671" t="s">
        <v>11701</v>
      </c>
      <c r="C1671" t="s">
        <v>15236</v>
      </c>
      <c r="D1671" t="s">
        <v>4712</v>
      </c>
      <c r="E1671" t="s">
        <v>4713</v>
      </c>
      <c r="F1671" t="s">
        <v>55</v>
      </c>
      <c r="G1671">
        <v>10</v>
      </c>
      <c r="H1671">
        <v>102882536</v>
      </c>
      <c r="I1671">
        <v>102883624</v>
      </c>
      <c r="J1671" t="s">
        <v>55</v>
      </c>
      <c r="K1671" t="s">
        <v>55</v>
      </c>
      <c r="L1671">
        <v>0</v>
      </c>
      <c r="M1671">
        <v>0</v>
      </c>
      <c r="N1671">
        <v>0</v>
      </c>
      <c r="O1671" t="s">
        <v>55</v>
      </c>
      <c r="P1671" t="s">
        <v>55</v>
      </c>
      <c r="Q1671">
        <v>0</v>
      </c>
      <c r="R1671" t="s">
        <v>55</v>
      </c>
      <c r="S1671" t="s">
        <v>56</v>
      </c>
      <c r="T1671">
        <v>4</v>
      </c>
      <c r="U1671" t="s">
        <v>4711</v>
      </c>
      <c r="V1671" s="1">
        <v>8.4999999999999996E-10</v>
      </c>
      <c r="W1671" t="s">
        <v>4687</v>
      </c>
      <c r="X1671">
        <v>0.79879999999999995</v>
      </c>
    </row>
    <row r="1672" spans="2:25" x14ac:dyDescent="0.2">
      <c r="B1672" t="s">
        <v>11701</v>
      </c>
      <c r="C1672" t="s">
        <v>15236</v>
      </c>
      <c r="D1672" t="s">
        <v>4714</v>
      </c>
      <c r="E1672" t="s">
        <v>4715</v>
      </c>
      <c r="F1672">
        <v>3195</v>
      </c>
      <c r="G1672">
        <v>10</v>
      </c>
      <c r="H1672">
        <v>102889257</v>
      </c>
      <c r="I1672">
        <v>102897545</v>
      </c>
      <c r="J1672">
        <v>0.46372310500000002</v>
      </c>
      <c r="K1672">
        <v>0.29679951700000001</v>
      </c>
      <c r="L1672">
        <v>0</v>
      </c>
      <c r="M1672">
        <v>0</v>
      </c>
      <c r="N1672">
        <v>0</v>
      </c>
      <c r="O1672" t="s">
        <v>55</v>
      </c>
      <c r="P1672" t="s">
        <v>55</v>
      </c>
      <c r="Q1672">
        <v>0</v>
      </c>
      <c r="R1672" t="s">
        <v>55</v>
      </c>
      <c r="S1672" t="s">
        <v>56</v>
      </c>
      <c r="T1672">
        <v>4</v>
      </c>
      <c r="U1672" t="s">
        <v>4711</v>
      </c>
      <c r="V1672" s="1">
        <v>8.4999999999999996E-10</v>
      </c>
      <c r="W1672" t="s">
        <v>4687</v>
      </c>
      <c r="X1672">
        <v>8.4298999999999999E-2</v>
      </c>
      <c r="Y1672" t="s">
        <v>17920</v>
      </c>
    </row>
    <row r="1673" spans="2:25" x14ac:dyDescent="0.2">
      <c r="B1673" t="s">
        <v>11701</v>
      </c>
      <c r="C1673" t="s">
        <v>15236</v>
      </c>
      <c r="D1673" t="s">
        <v>4716</v>
      </c>
      <c r="E1673" t="s">
        <v>4717</v>
      </c>
      <c r="F1673">
        <v>10660</v>
      </c>
      <c r="G1673">
        <v>10</v>
      </c>
      <c r="H1673">
        <v>102986733</v>
      </c>
      <c r="I1673">
        <v>102989551</v>
      </c>
      <c r="J1673">
        <v>0.80582072900000001</v>
      </c>
      <c r="K1673" t="s">
        <v>55</v>
      </c>
      <c r="L1673">
        <v>0</v>
      </c>
      <c r="M1673">
        <v>0</v>
      </c>
      <c r="N1673">
        <v>0</v>
      </c>
      <c r="O1673" t="s">
        <v>55</v>
      </c>
      <c r="P1673" t="s">
        <v>55</v>
      </c>
      <c r="Q1673">
        <v>0</v>
      </c>
      <c r="R1673" t="s">
        <v>55</v>
      </c>
      <c r="S1673" t="s">
        <v>56</v>
      </c>
      <c r="T1673">
        <v>3</v>
      </c>
      <c r="U1673" t="s">
        <v>526</v>
      </c>
      <c r="V1673" s="1">
        <v>1.4000000000000001E-7</v>
      </c>
      <c r="W1673" t="s">
        <v>4687</v>
      </c>
      <c r="X1673">
        <v>0.16669999999999999</v>
      </c>
    </row>
    <row r="1674" spans="2:25" x14ac:dyDescent="0.2">
      <c r="B1674" t="s">
        <v>11701</v>
      </c>
      <c r="C1674" t="s">
        <v>15236</v>
      </c>
      <c r="D1674" t="s">
        <v>4718</v>
      </c>
      <c r="E1674" t="s">
        <v>4719</v>
      </c>
      <c r="F1674">
        <v>8945</v>
      </c>
      <c r="G1674">
        <v>10</v>
      </c>
      <c r="H1674">
        <v>103113820</v>
      </c>
      <c r="I1674">
        <v>103317078</v>
      </c>
      <c r="J1674">
        <v>0.86316782400000003</v>
      </c>
      <c r="K1674">
        <v>-1.6797585390000001</v>
      </c>
      <c r="L1674">
        <v>0</v>
      </c>
      <c r="M1674">
        <v>0</v>
      </c>
      <c r="N1674">
        <v>1</v>
      </c>
      <c r="O1674">
        <v>2.6365900000000002E-4</v>
      </c>
      <c r="P1674" s="1">
        <v>1.5799999999999999E-9</v>
      </c>
      <c r="Q1674">
        <v>1</v>
      </c>
      <c r="R1674" t="s">
        <v>505</v>
      </c>
      <c r="S1674" t="s">
        <v>56</v>
      </c>
      <c r="T1674">
        <v>6</v>
      </c>
      <c r="U1674" t="s">
        <v>277</v>
      </c>
      <c r="V1674" s="1">
        <v>8.4999999999999996E-10</v>
      </c>
      <c r="W1674" t="s">
        <v>4687</v>
      </c>
      <c r="X1674">
        <v>2.2978E-3</v>
      </c>
      <c r="Y1674" t="s">
        <v>18077</v>
      </c>
    </row>
    <row r="1675" spans="2:25" x14ac:dyDescent="0.2">
      <c r="B1675" t="s">
        <v>11701</v>
      </c>
      <c r="C1675" t="s">
        <v>15236</v>
      </c>
      <c r="D1675" t="s">
        <v>4720</v>
      </c>
      <c r="E1675" t="s">
        <v>4721</v>
      </c>
      <c r="F1675">
        <v>25911</v>
      </c>
      <c r="G1675">
        <v>10</v>
      </c>
      <c r="H1675">
        <v>103330317</v>
      </c>
      <c r="I1675">
        <v>103369425</v>
      </c>
      <c r="J1675">
        <v>2.703404E-3</v>
      </c>
      <c r="K1675">
        <v>-0.43776280400000001</v>
      </c>
      <c r="L1675">
        <v>18</v>
      </c>
      <c r="M1675">
        <v>23.5</v>
      </c>
      <c r="N1675">
        <v>27</v>
      </c>
      <c r="O1675" s="1">
        <v>1.4000000000000001E-10</v>
      </c>
      <c r="P1675" s="1">
        <v>1.08E-6</v>
      </c>
      <c r="Q1675">
        <v>10</v>
      </c>
      <c r="R1675" t="s">
        <v>4722</v>
      </c>
      <c r="S1675" t="s">
        <v>56</v>
      </c>
      <c r="T1675">
        <v>5</v>
      </c>
      <c r="U1675" t="s">
        <v>309</v>
      </c>
      <c r="V1675" s="1">
        <v>8.4999999999999996E-10</v>
      </c>
      <c r="W1675" t="s">
        <v>4687</v>
      </c>
      <c r="X1675" s="1">
        <v>4.7843000000000003E-5</v>
      </c>
    </row>
    <row r="1676" spans="2:25" x14ac:dyDescent="0.2">
      <c r="B1676" t="s">
        <v>11701</v>
      </c>
      <c r="C1676" t="s">
        <v>15236</v>
      </c>
      <c r="D1676" t="s">
        <v>4723</v>
      </c>
      <c r="E1676" t="s">
        <v>4724</v>
      </c>
      <c r="F1676">
        <v>27343</v>
      </c>
      <c r="G1676">
        <v>10</v>
      </c>
      <c r="H1676">
        <v>103338639</v>
      </c>
      <c r="I1676">
        <v>103348027</v>
      </c>
      <c r="J1676" s="1">
        <v>2.25E-11</v>
      </c>
      <c r="K1676">
        <v>-0.58573633599999997</v>
      </c>
      <c r="L1676">
        <v>2</v>
      </c>
      <c r="M1676">
        <v>23.5</v>
      </c>
      <c r="N1676">
        <v>22</v>
      </c>
      <c r="O1676" s="1">
        <v>2.2900000000000001E-5</v>
      </c>
      <c r="P1676" s="1">
        <v>2.0999999999999999E-5</v>
      </c>
      <c r="Q1676">
        <v>2</v>
      </c>
      <c r="R1676" t="s">
        <v>4725</v>
      </c>
      <c r="S1676" t="s">
        <v>56</v>
      </c>
      <c r="T1676">
        <v>6</v>
      </c>
      <c r="U1676" t="s">
        <v>3498</v>
      </c>
      <c r="V1676" s="1">
        <v>8.4999999999999996E-10</v>
      </c>
      <c r="W1676" t="s">
        <v>4687</v>
      </c>
      <c r="X1676">
        <v>4.3036000000000002E-4</v>
      </c>
    </row>
    <row r="1677" spans="2:25" x14ac:dyDescent="0.2">
      <c r="B1677" t="s">
        <v>11701</v>
      </c>
      <c r="C1677" t="s">
        <v>15236</v>
      </c>
      <c r="D1677" t="s">
        <v>4726</v>
      </c>
      <c r="E1677" t="s">
        <v>4727</v>
      </c>
      <c r="F1677">
        <v>6468</v>
      </c>
      <c r="G1677">
        <v>10</v>
      </c>
      <c r="H1677">
        <v>103370423</v>
      </c>
      <c r="I1677">
        <v>103455052</v>
      </c>
      <c r="J1677">
        <v>6.9101000000000004E-4</v>
      </c>
      <c r="K1677" t="s">
        <v>55</v>
      </c>
      <c r="L1677">
        <v>27</v>
      </c>
      <c r="M1677">
        <v>18.98</v>
      </c>
      <c r="N1677">
        <v>0</v>
      </c>
      <c r="O1677" t="s">
        <v>55</v>
      </c>
      <c r="P1677" t="s">
        <v>55</v>
      </c>
      <c r="Q1677">
        <v>0</v>
      </c>
      <c r="R1677" t="s">
        <v>55</v>
      </c>
      <c r="S1677" t="s">
        <v>56</v>
      </c>
      <c r="T1677">
        <v>11</v>
      </c>
      <c r="U1677" t="s">
        <v>1960</v>
      </c>
      <c r="V1677" s="1">
        <v>8.4999999999999996E-10</v>
      </c>
      <c r="W1677" t="s">
        <v>4728</v>
      </c>
      <c r="X1677" s="1">
        <v>3.3836000000000001E-6</v>
      </c>
      <c r="Y1677" t="s">
        <v>18078</v>
      </c>
    </row>
    <row r="1678" spans="2:25" x14ac:dyDescent="0.2">
      <c r="B1678" t="s">
        <v>11701</v>
      </c>
      <c r="C1678" t="s">
        <v>15236</v>
      </c>
      <c r="D1678" t="s">
        <v>4729</v>
      </c>
      <c r="E1678" t="s">
        <v>4730</v>
      </c>
      <c r="F1678">
        <v>2253</v>
      </c>
      <c r="G1678">
        <v>10</v>
      </c>
      <c r="H1678">
        <v>103529899</v>
      </c>
      <c r="I1678">
        <v>103535854</v>
      </c>
      <c r="J1678">
        <v>0.92719484900000004</v>
      </c>
      <c r="K1678" t="s">
        <v>55</v>
      </c>
      <c r="L1678">
        <v>0</v>
      </c>
      <c r="M1678">
        <v>0</v>
      </c>
      <c r="N1678">
        <v>0</v>
      </c>
      <c r="O1678" t="s">
        <v>55</v>
      </c>
      <c r="P1678" t="s">
        <v>55</v>
      </c>
      <c r="Q1678">
        <v>0</v>
      </c>
      <c r="R1678" t="s">
        <v>55</v>
      </c>
      <c r="S1678" t="s">
        <v>56</v>
      </c>
      <c r="T1678">
        <v>10</v>
      </c>
      <c r="U1678" t="s">
        <v>4731</v>
      </c>
      <c r="V1678" s="1">
        <v>8.4999999999999996E-10</v>
      </c>
      <c r="W1678" t="s">
        <v>4704</v>
      </c>
      <c r="X1678">
        <v>0.23102</v>
      </c>
      <c r="Y1678" t="s">
        <v>18079</v>
      </c>
    </row>
    <row r="1679" spans="2:25" x14ac:dyDescent="0.2">
      <c r="B1679" t="s">
        <v>11701</v>
      </c>
      <c r="C1679" t="s">
        <v>15236</v>
      </c>
      <c r="D1679" t="s">
        <v>4732</v>
      </c>
      <c r="E1679" t="s">
        <v>4733</v>
      </c>
      <c r="F1679">
        <v>10360</v>
      </c>
      <c r="G1679">
        <v>10</v>
      </c>
      <c r="H1679">
        <v>103541082</v>
      </c>
      <c r="I1679">
        <v>103543170</v>
      </c>
      <c r="J1679">
        <v>0.85917647600000002</v>
      </c>
      <c r="K1679">
        <v>-0.407072129</v>
      </c>
      <c r="L1679">
        <v>0</v>
      </c>
      <c r="M1679">
        <v>0</v>
      </c>
      <c r="N1679">
        <v>0</v>
      </c>
      <c r="O1679" t="s">
        <v>55</v>
      </c>
      <c r="P1679" t="s">
        <v>55</v>
      </c>
      <c r="Q1679">
        <v>0</v>
      </c>
      <c r="R1679" t="s">
        <v>55</v>
      </c>
      <c r="S1679" t="s">
        <v>56</v>
      </c>
      <c r="T1679">
        <v>8</v>
      </c>
      <c r="U1679" t="s">
        <v>4734</v>
      </c>
      <c r="V1679" s="1">
        <v>8.4999999999999996E-10</v>
      </c>
      <c r="W1679" t="s">
        <v>4704</v>
      </c>
      <c r="X1679">
        <v>1.8088E-2</v>
      </c>
    </row>
    <row r="1680" spans="2:25" x14ac:dyDescent="0.2">
      <c r="B1680" t="s">
        <v>11701</v>
      </c>
      <c r="C1680" t="s">
        <v>15236</v>
      </c>
      <c r="D1680" t="s">
        <v>4735</v>
      </c>
      <c r="E1680" t="s">
        <v>4736</v>
      </c>
      <c r="F1680">
        <v>10724</v>
      </c>
      <c r="G1680">
        <v>10</v>
      </c>
      <c r="H1680">
        <v>103544200</v>
      </c>
      <c r="I1680">
        <v>103578696</v>
      </c>
      <c r="J1680">
        <v>0.71410354200000004</v>
      </c>
      <c r="K1680">
        <v>-1.5840382749999999</v>
      </c>
      <c r="L1680">
        <v>0</v>
      </c>
      <c r="M1680">
        <v>0</v>
      </c>
      <c r="N1680">
        <v>0</v>
      </c>
      <c r="O1680" t="s">
        <v>55</v>
      </c>
      <c r="P1680" t="s">
        <v>55</v>
      </c>
      <c r="Q1680">
        <v>0</v>
      </c>
      <c r="R1680" t="s">
        <v>55</v>
      </c>
      <c r="S1680" t="s">
        <v>56</v>
      </c>
      <c r="T1680">
        <v>10</v>
      </c>
      <c r="U1680" t="s">
        <v>3143</v>
      </c>
      <c r="V1680" s="1">
        <v>8.4999999999999996E-10</v>
      </c>
      <c r="W1680" t="s">
        <v>4737</v>
      </c>
      <c r="X1680">
        <v>5.2283E-3</v>
      </c>
    </row>
    <row r="1681" spans="2:25" x14ac:dyDescent="0.2">
      <c r="B1681" t="s">
        <v>11701</v>
      </c>
      <c r="C1681" t="s">
        <v>15236</v>
      </c>
      <c r="D1681" t="s">
        <v>4738</v>
      </c>
      <c r="E1681" t="s">
        <v>4739</v>
      </c>
      <c r="F1681">
        <v>30819</v>
      </c>
      <c r="G1681">
        <v>10</v>
      </c>
      <c r="H1681">
        <v>103585731</v>
      </c>
      <c r="I1681">
        <v>103603677</v>
      </c>
      <c r="J1681">
        <v>1.8688178E-2</v>
      </c>
      <c r="K1681" t="s">
        <v>55</v>
      </c>
      <c r="L1681">
        <v>0</v>
      </c>
      <c r="M1681">
        <v>0</v>
      </c>
      <c r="N1681">
        <v>0</v>
      </c>
      <c r="O1681" t="s">
        <v>55</v>
      </c>
      <c r="P1681" t="s">
        <v>55</v>
      </c>
      <c r="Q1681">
        <v>0</v>
      </c>
      <c r="R1681" t="s">
        <v>55</v>
      </c>
      <c r="S1681" t="s">
        <v>56</v>
      </c>
      <c r="T1681">
        <v>5</v>
      </c>
      <c r="U1681" t="s">
        <v>4740</v>
      </c>
      <c r="V1681" s="1">
        <v>1.3999999999999999E-6</v>
      </c>
      <c r="W1681" t="s">
        <v>4701</v>
      </c>
      <c r="X1681">
        <v>2.2607999999999999E-3</v>
      </c>
    </row>
    <row r="1682" spans="2:25" x14ac:dyDescent="0.2">
      <c r="B1682" t="s">
        <v>11701</v>
      </c>
      <c r="C1682" t="s">
        <v>15236</v>
      </c>
      <c r="D1682" t="s">
        <v>4741</v>
      </c>
      <c r="E1682" t="s">
        <v>4742</v>
      </c>
      <c r="F1682">
        <v>79803</v>
      </c>
      <c r="G1682">
        <v>10</v>
      </c>
      <c r="H1682">
        <v>103825147</v>
      </c>
      <c r="I1682">
        <v>103827792</v>
      </c>
      <c r="J1682">
        <v>0.301742442</v>
      </c>
      <c r="K1682">
        <v>-8.4659976999999997E-2</v>
      </c>
      <c r="L1682">
        <v>0</v>
      </c>
      <c r="M1682">
        <v>0</v>
      </c>
      <c r="N1682">
        <v>31</v>
      </c>
      <c r="O1682" s="1">
        <v>3.2499999999999998E-6</v>
      </c>
      <c r="P1682" s="1">
        <v>2.0500000000000001E-14</v>
      </c>
      <c r="Q1682">
        <v>2</v>
      </c>
      <c r="R1682" t="s">
        <v>4743</v>
      </c>
      <c r="S1682" t="s">
        <v>56</v>
      </c>
      <c r="T1682">
        <v>2</v>
      </c>
      <c r="U1682" t="s">
        <v>138</v>
      </c>
      <c r="V1682" s="1">
        <v>9.9999999999999995E-8</v>
      </c>
      <c r="W1682" t="s">
        <v>4744</v>
      </c>
      <c r="X1682">
        <v>0.83187999999999995</v>
      </c>
      <c r="Y1682" t="s">
        <v>18080</v>
      </c>
    </row>
    <row r="1683" spans="2:25" x14ac:dyDescent="0.2">
      <c r="B1683" t="s">
        <v>11701</v>
      </c>
      <c r="C1683" t="s">
        <v>15236</v>
      </c>
      <c r="D1683" t="s">
        <v>3000</v>
      </c>
      <c r="E1683" t="s">
        <v>3001</v>
      </c>
      <c r="F1683">
        <v>8861</v>
      </c>
      <c r="G1683">
        <v>10</v>
      </c>
      <c r="H1683">
        <v>103867317</v>
      </c>
      <c r="I1683">
        <v>103880210</v>
      </c>
      <c r="J1683">
        <v>0.87945400500000004</v>
      </c>
      <c r="K1683" t="s">
        <v>55</v>
      </c>
      <c r="L1683">
        <v>3</v>
      </c>
      <c r="M1683">
        <v>19.57</v>
      </c>
      <c r="N1683">
        <v>28</v>
      </c>
      <c r="O1683" s="1">
        <v>1.0700000000000001E-10</v>
      </c>
      <c r="P1683" s="1">
        <v>4.08E-7</v>
      </c>
      <c r="Q1683">
        <v>3</v>
      </c>
      <c r="R1683" t="s">
        <v>167</v>
      </c>
      <c r="S1683" t="s">
        <v>56</v>
      </c>
      <c r="T1683">
        <v>11</v>
      </c>
      <c r="U1683" t="s">
        <v>3217</v>
      </c>
      <c r="V1683" s="1">
        <v>8.4999999999999996E-10</v>
      </c>
      <c r="W1683" t="s">
        <v>4745</v>
      </c>
      <c r="X1683">
        <v>1.9405E-3</v>
      </c>
    </row>
    <row r="1684" spans="2:25" x14ac:dyDescent="0.2">
      <c r="B1684" t="s">
        <v>11701</v>
      </c>
      <c r="C1684" t="s">
        <v>15236</v>
      </c>
      <c r="D1684" t="s">
        <v>3004</v>
      </c>
      <c r="E1684" t="s">
        <v>3005</v>
      </c>
      <c r="F1684">
        <v>23082</v>
      </c>
      <c r="G1684">
        <v>10</v>
      </c>
      <c r="H1684">
        <v>103892787</v>
      </c>
      <c r="I1684">
        <v>103910082</v>
      </c>
      <c r="J1684">
        <v>0.99999932800000002</v>
      </c>
      <c r="K1684">
        <v>-0.46264023500000001</v>
      </c>
      <c r="L1684">
        <v>1</v>
      </c>
      <c r="M1684">
        <v>6.6310000000000002</v>
      </c>
      <c r="N1684">
        <v>0</v>
      </c>
      <c r="O1684" t="s">
        <v>55</v>
      </c>
      <c r="P1684" t="s">
        <v>55</v>
      </c>
      <c r="Q1684">
        <v>0</v>
      </c>
      <c r="R1684" t="s">
        <v>55</v>
      </c>
      <c r="S1684" t="s">
        <v>56</v>
      </c>
      <c r="T1684">
        <v>9</v>
      </c>
      <c r="U1684" t="s">
        <v>1275</v>
      </c>
      <c r="V1684" s="1">
        <v>2.1000000000000002E-9</v>
      </c>
      <c r="W1684" t="s">
        <v>4701</v>
      </c>
      <c r="X1684">
        <v>2.0284E-2</v>
      </c>
    </row>
    <row r="1685" spans="2:25" x14ac:dyDescent="0.2">
      <c r="B1685" t="s">
        <v>11701</v>
      </c>
      <c r="C1685" t="s">
        <v>15236</v>
      </c>
      <c r="D1685" t="s">
        <v>3006</v>
      </c>
      <c r="E1685" t="s">
        <v>3007</v>
      </c>
      <c r="F1685">
        <v>9221</v>
      </c>
      <c r="G1685">
        <v>10</v>
      </c>
      <c r="H1685">
        <v>103911933</v>
      </c>
      <c r="I1685">
        <v>103923627</v>
      </c>
      <c r="J1685">
        <v>0.246823454</v>
      </c>
      <c r="K1685">
        <v>-0.40292561399999999</v>
      </c>
      <c r="L1685">
        <v>2</v>
      </c>
      <c r="M1685">
        <v>1.6419999999999999</v>
      </c>
      <c r="N1685">
        <v>0</v>
      </c>
      <c r="O1685" t="s">
        <v>55</v>
      </c>
      <c r="P1685" t="s">
        <v>55</v>
      </c>
      <c r="Q1685">
        <v>0</v>
      </c>
      <c r="R1685" t="s">
        <v>55</v>
      </c>
      <c r="S1685" t="s">
        <v>56</v>
      </c>
      <c r="T1685">
        <v>8</v>
      </c>
      <c r="U1685" t="s">
        <v>1947</v>
      </c>
      <c r="V1685" s="1">
        <v>2.1000000000000002E-9</v>
      </c>
      <c r="W1685" t="s">
        <v>4701</v>
      </c>
      <c r="X1685">
        <v>5.2794000000000001E-3</v>
      </c>
    </row>
    <row r="1686" spans="2:25" x14ac:dyDescent="0.2">
      <c r="B1686" t="s">
        <v>11701</v>
      </c>
      <c r="C1686" t="s">
        <v>15236</v>
      </c>
      <c r="D1686" t="s">
        <v>3009</v>
      </c>
      <c r="E1686" t="s">
        <v>3010</v>
      </c>
      <c r="F1686">
        <v>83401</v>
      </c>
      <c r="G1686">
        <v>10</v>
      </c>
      <c r="H1686">
        <v>103986085</v>
      </c>
      <c r="I1686">
        <v>103989346</v>
      </c>
      <c r="J1686">
        <v>1.0089351E-2</v>
      </c>
      <c r="K1686">
        <v>-0.63340269900000001</v>
      </c>
      <c r="L1686">
        <v>1</v>
      </c>
      <c r="M1686">
        <v>2.8279999999999998</v>
      </c>
      <c r="N1686">
        <v>0</v>
      </c>
      <c r="O1686" t="s">
        <v>55</v>
      </c>
      <c r="P1686" t="s">
        <v>55</v>
      </c>
      <c r="Q1686">
        <v>0</v>
      </c>
      <c r="R1686" t="s">
        <v>55</v>
      </c>
      <c r="S1686" t="s">
        <v>56</v>
      </c>
      <c r="T1686">
        <v>15</v>
      </c>
      <c r="U1686" t="s">
        <v>4746</v>
      </c>
      <c r="V1686" s="1">
        <v>2.1000000000000002E-9</v>
      </c>
      <c r="W1686" t="s">
        <v>4701</v>
      </c>
      <c r="X1686">
        <v>0.19155</v>
      </c>
    </row>
    <row r="1687" spans="2:25" x14ac:dyDescent="0.2">
      <c r="B1687" t="s">
        <v>11701</v>
      </c>
      <c r="C1687" t="s">
        <v>15236</v>
      </c>
      <c r="D1687" t="s">
        <v>3012</v>
      </c>
      <c r="E1687" t="s">
        <v>3013</v>
      </c>
      <c r="F1687">
        <v>5309</v>
      </c>
      <c r="G1687">
        <v>10</v>
      </c>
      <c r="H1687">
        <v>103989943</v>
      </c>
      <c r="I1687">
        <v>104001231</v>
      </c>
      <c r="J1687">
        <v>0.76836029800000005</v>
      </c>
      <c r="K1687">
        <v>-0.34108031100000002</v>
      </c>
      <c r="L1687">
        <v>0</v>
      </c>
      <c r="M1687">
        <v>0</v>
      </c>
      <c r="N1687">
        <v>11</v>
      </c>
      <c r="O1687">
        <v>1.54115E-4</v>
      </c>
      <c r="P1687" s="1">
        <v>4.5E-10</v>
      </c>
      <c r="Q1687">
        <v>2</v>
      </c>
      <c r="R1687" t="s">
        <v>4747</v>
      </c>
      <c r="S1687" t="s">
        <v>56</v>
      </c>
      <c r="T1687">
        <v>8</v>
      </c>
      <c r="U1687" t="s">
        <v>1947</v>
      </c>
      <c r="V1687" s="1">
        <v>2.1000000000000002E-9</v>
      </c>
      <c r="W1687" t="s">
        <v>4748</v>
      </c>
      <c r="X1687">
        <v>9.6252000000000004E-2</v>
      </c>
      <c r="Y1687" t="s">
        <v>17921</v>
      </c>
    </row>
    <row r="1688" spans="2:25" x14ac:dyDescent="0.2">
      <c r="B1688" t="s">
        <v>11701</v>
      </c>
      <c r="C1688" t="s">
        <v>15236</v>
      </c>
      <c r="D1688" t="s">
        <v>3014</v>
      </c>
      <c r="E1688" t="s">
        <v>3015</v>
      </c>
      <c r="F1688">
        <v>8729</v>
      </c>
      <c r="G1688">
        <v>10</v>
      </c>
      <c r="H1688">
        <v>104005289</v>
      </c>
      <c r="I1688">
        <v>104142656</v>
      </c>
      <c r="J1688" s="1">
        <v>4.1199999999999998E-7</v>
      </c>
      <c r="K1688">
        <v>-7.8015129000000003E-2</v>
      </c>
      <c r="L1688">
        <v>9</v>
      </c>
      <c r="M1688">
        <v>12.45</v>
      </c>
      <c r="N1688">
        <v>13</v>
      </c>
      <c r="O1688">
        <v>1.4516900000000001E-4</v>
      </c>
      <c r="P1688">
        <v>1.1190800000000001E-2</v>
      </c>
      <c r="Q1688">
        <v>2</v>
      </c>
      <c r="R1688" t="s">
        <v>4749</v>
      </c>
      <c r="S1688" t="s">
        <v>56</v>
      </c>
      <c r="T1688">
        <v>8</v>
      </c>
      <c r="U1688" t="s">
        <v>1947</v>
      </c>
      <c r="V1688" s="1">
        <v>2.1000000000000002E-9</v>
      </c>
      <c r="W1688" t="s">
        <v>4701</v>
      </c>
      <c r="X1688">
        <v>1.7776999999999999E-3</v>
      </c>
    </row>
    <row r="1689" spans="2:25" x14ac:dyDescent="0.2">
      <c r="B1689" t="s">
        <v>11701</v>
      </c>
      <c r="C1689" t="s">
        <v>15236</v>
      </c>
      <c r="D1689" t="s">
        <v>3016</v>
      </c>
      <c r="E1689" t="s">
        <v>3017</v>
      </c>
      <c r="F1689">
        <v>4791</v>
      </c>
      <c r="G1689">
        <v>10</v>
      </c>
      <c r="H1689">
        <v>104153867</v>
      </c>
      <c r="I1689">
        <v>104162281</v>
      </c>
      <c r="J1689">
        <v>0.99969645799999995</v>
      </c>
      <c r="K1689">
        <v>-0.68151699799999998</v>
      </c>
      <c r="L1689">
        <v>2</v>
      </c>
      <c r="M1689">
        <v>7.11</v>
      </c>
      <c r="N1689">
        <v>0</v>
      </c>
      <c r="O1689" t="s">
        <v>55</v>
      </c>
      <c r="P1689" t="s">
        <v>55</v>
      </c>
      <c r="Q1689">
        <v>0</v>
      </c>
      <c r="R1689" t="s">
        <v>55</v>
      </c>
      <c r="S1689" t="s">
        <v>56</v>
      </c>
      <c r="T1689">
        <v>14</v>
      </c>
      <c r="U1689" t="s">
        <v>4750</v>
      </c>
      <c r="V1689" s="1">
        <v>2.1000000000000002E-9</v>
      </c>
      <c r="W1689" t="s">
        <v>4701</v>
      </c>
      <c r="X1689" s="1">
        <v>2.1878E-5</v>
      </c>
      <c r="Y1689" t="s">
        <v>17922</v>
      </c>
    </row>
    <row r="1690" spans="2:25" x14ac:dyDescent="0.2">
      <c r="B1690" t="s">
        <v>11701</v>
      </c>
      <c r="C1690" t="s">
        <v>15236</v>
      </c>
      <c r="D1690" t="s">
        <v>3019</v>
      </c>
      <c r="E1690" t="s">
        <v>3020</v>
      </c>
      <c r="F1690">
        <v>5662</v>
      </c>
      <c r="G1690">
        <v>10</v>
      </c>
      <c r="H1690">
        <v>104162376</v>
      </c>
      <c r="I1690">
        <v>104181296</v>
      </c>
      <c r="J1690">
        <v>0.98733402199999998</v>
      </c>
      <c r="K1690" t="s">
        <v>55</v>
      </c>
      <c r="L1690">
        <v>4</v>
      </c>
      <c r="M1690">
        <v>7.11</v>
      </c>
      <c r="N1690">
        <v>0</v>
      </c>
      <c r="O1690" t="s">
        <v>55</v>
      </c>
      <c r="P1690" t="s">
        <v>55</v>
      </c>
      <c r="Q1690">
        <v>0</v>
      </c>
      <c r="R1690" t="s">
        <v>55</v>
      </c>
      <c r="S1690" t="s">
        <v>0</v>
      </c>
      <c r="T1690">
        <v>0</v>
      </c>
      <c r="U1690" t="s">
        <v>55</v>
      </c>
      <c r="V1690" s="1">
        <v>1.9E-6</v>
      </c>
      <c r="W1690" t="s">
        <v>4701</v>
      </c>
      <c r="X1690">
        <v>1.7281E-3</v>
      </c>
    </row>
    <row r="1691" spans="2:25" x14ac:dyDescent="0.2">
      <c r="B1691" t="s">
        <v>11701</v>
      </c>
      <c r="C1691" t="s">
        <v>15236</v>
      </c>
      <c r="D1691" t="s">
        <v>3021</v>
      </c>
      <c r="E1691" t="s">
        <v>3022</v>
      </c>
      <c r="F1691">
        <v>79176</v>
      </c>
      <c r="G1691">
        <v>10</v>
      </c>
      <c r="H1691">
        <v>104178946</v>
      </c>
      <c r="I1691">
        <v>104182893</v>
      </c>
      <c r="J1691">
        <v>2.101117E-3</v>
      </c>
      <c r="K1691">
        <v>-1.7397457670000001</v>
      </c>
      <c r="L1691">
        <v>2</v>
      </c>
      <c r="M1691">
        <v>4.8029999999999999</v>
      </c>
      <c r="N1691">
        <v>0</v>
      </c>
      <c r="O1691" t="s">
        <v>55</v>
      </c>
      <c r="P1691" t="s">
        <v>55</v>
      </c>
      <c r="Q1691">
        <v>0</v>
      </c>
      <c r="R1691" t="s">
        <v>55</v>
      </c>
      <c r="S1691" t="s">
        <v>56</v>
      </c>
      <c r="T1691">
        <v>2</v>
      </c>
      <c r="U1691" t="s">
        <v>664</v>
      </c>
      <c r="V1691" s="1">
        <v>1.9E-6</v>
      </c>
      <c r="W1691" t="s">
        <v>4701</v>
      </c>
      <c r="X1691">
        <v>9.3518000000000004E-2</v>
      </c>
    </row>
    <row r="1692" spans="2:25" x14ac:dyDescent="0.2">
      <c r="B1692" t="s">
        <v>11701</v>
      </c>
      <c r="C1692" t="s">
        <v>15236</v>
      </c>
      <c r="D1692" t="s">
        <v>3023</v>
      </c>
      <c r="E1692" t="s">
        <v>3024</v>
      </c>
      <c r="F1692">
        <v>79004</v>
      </c>
      <c r="G1692">
        <v>10</v>
      </c>
      <c r="H1692">
        <v>104183002</v>
      </c>
      <c r="I1692">
        <v>104192418</v>
      </c>
      <c r="J1692">
        <v>7.1907438000000004E-2</v>
      </c>
      <c r="K1692">
        <v>-0.180115673</v>
      </c>
      <c r="L1692">
        <v>2</v>
      </c>
      <c r="M1692">
        <v>4.8029999999999999</v>
      </c>
      <c r="N1692">
        <v>3</v>
      </c>
      <c r="O1692">
        <v>2.9545299999999999E-4</v>
      </c>
      <c r="P1692">
        <v>2.7897199999999999E-3</v>
      </c>
      <c r="Q1692">
        <v>1</v>
      </c>
      <c r="R1692" t="s">
        <v>1640</v>
      </c>
      <c r="S1692" t="s">
        <v>56</v>
      </c>
      <c r="T1692">
        <v>3</v>
      </c>
      <c r="U1692" t="s">
        <v>164</v>
      </c>
      <c r="V1692" s="1">
        <v>1.1000000000000001E-6</v>
      </c>
      <c r="W1692" t="s">
        <v>4701</v>
      </c>
      <c r="X1692" s="1">
        <v>7.4949E-6</v>
      </c>
    </row>
    <row r="1693" spans="2:25" x14ac:dyDescent="0.2">
      <c r="B1693" t="s">
        <v>11701</v>
      </c>
      <c r="C1693" t="s">
        <v>15236</v>
      </c>
      <c r="D1693" t="s">
        <v>3025</v>
      </c>
      <c r="E1693" t="s">
        <v>3026</v>
      </c>
      <c r="F1693">
        <v>79946</v>
      </c>
      <c r="G1693">
        <v>10</v>
      </c>
      <c r="H1693">
        <v>104209594</v>
      </c>
      <c r="I1693">
        <v>104211300</v>
      </c>
      <c r="J1693">
        <v>1.1391234E-2</v>
      </c>
      <c r="K1693">
        <v>-0.65944792799999996</v>
      </c>
      <c r="L1693">
        <v>0</v>
      </c>
      <c r="M1693">
        <v>0</v>
      </c>
      <c r="N1693">
        <v>0</v>
      </c>
      <c r="O1693" t="s">
        <v>55</v>
      </c>
      <c r="P1693" t="s">
        <v>55</v>
      </c>
      <c r="Q1693">
        <v>0</v>
      </c>
      <c r="R1693" t="s">
        <v>55</v>
      </c>
      <c r="S1693" t="s">
        <v>56</v>
      </c>
      <c r="T1693">
        <v>9</v>
      </c>
      <c r="U1693" t="s">
        <v>4020</v>
      </c>
      <c r="V1693" s="1">
        <v>2.1000000000000002E-9</v>
      </c>
      <c r="W1693" t="s">
        <v>4701</v>
      </c>
      <c r="X1693">
        <v>1.7443999999999999E-3</v>
      </c>
    </row>
    <row r="1694" spans="2:25" x14ac:dyDescent="0.2">
      <c r="B1694" t="s">
        <v>11701</v>
      </c>
      <c r="C1694" t="s">
        <v>15236</v>
      </c>
      <c r="D1694" t="s">
        <v>3027</v>
      </c>
      <c r="E1694" t="s">
        <v>3028</v>
      </c>
      <c r="F1694">
        <v>79847</v>
      </c>
      <c r="G1694">
        <v>10</v>
      </c>
      <c r="H1694">
        <v>104221149</v>
      </c>
      <c r="I1694">
        <v>104236802</v>
      </c>
      <c r="J1694">
        <v>1.7866400000000001E-4</v>
      </c>
      <c r="K1694">
        <v>2.882749821</v>
      </c>
      <c r="L1694">
        <v>0</v>
      </c>
      <c r="M1694">
        <v>0</v>
      </c>
      <c r="N1694">
        <v>9</v>
      </c>
      <c r="O1694">
        <v>1.5245800000000001E-4</v>
      </c>
      <c r="P1694" s="1">
        <v>1.05E-17</v>
      </c>
      <c r="Q1694">
        <v>2</v>
      </c>
      <c r="R1694" t="s">
        <v>4751</v>
      </c>
      <c r="S1694" t="s">
        <v>56</v>
      </c>
      <c r="T1694">
        <v>11</v>
      </c>
      <c r="U1694" t="s">
        <v>3217</v>
      </c>
      <c r="V1694" s="1">
        <v>9.5000000000000003E-10</v>
      </c>
      <c r="W1694" t="s">
        <v>4748</v>
      </c>
      <c r="X1694">
        <v>0.35594999999999999</v>
      </c>
    </row>
    <row r="1695" spans="2:25" x14ac:dyDescent="0.2">
      <c r="B1695" t="s">
        <v>11701</v>
      </c>
      <c r="C1695" t="s">
        <v>15236</v>
      </c>
      <c r="D1695" t="s">
        <v>3031</v>
      </c>
      <c r="E1695" t="s">
        <v>3032</v>
      </c>
      <c r="F1695">
        <v>10121</v>
      </c>
      <c r="G1695">
        <v>10</v>
      </c>
      <c r="H1695">
        <v>104238986</v>
      </c>
      <c r="I1695">
        <v>104262482</v>
      </c>
      <c r="J1695">
        <v>0.94123407400000003</v>
      </c>
      <c r="K1695">
        <v>-0.27253533899999999</v>
      </c>
      <c r="L1695">
        <v>0</v>
      </c>
      <c r="M1695">
        <v>0</v>
      </c>
      <c r="N1695">
        <v>2</v>
      </c>
      <c r="O1695">
        <v>4.1009299999999999E-4</v>
      </c>
      <c r="P1695">
        <v>2.8515700000000001E-2</v>
      </c>
      <c r="Q1695">
        <v>1</v>
      </c>
      <c r="R1695" t="s">
        <v>112</v>
      </c>
      <c r="S1695" t="s">
        <v>56</v>
      </c>
      <c r="T1695">
        <v>16</v>
      </c>
      <c r="U1695" t="s">
        <v>4752</v>
      </c>
      <c r="V1695" s="1">
        <v>2.1000000000000002E-9</v>
      </c>
      <c r="W1695" t="s">
        <v>4701</v>
      </c>
      <c r="X1695">
        <v>0.42374000000000001</v>
      </c>
    </row>
    <row r="1696" spans="2:25" x14ac:dyDescent="0.2">
      <c r="B1696" t="s">
        <v>11701</v>
      </c>
      <c r="C1696" t="s">
        <v>15236</v>
      </c>
      <c r="D1696" t="s">
        <v>3035</v>
      </c>
      <c r="E1696" t="s">
        <v>3036</v>
      </c>
      <c r="F1696">
        <v>51684</v>
      </c>
      <c r="G1696">
        <v>10</v>
      </c>
      <c r="H1696">
        <v>104263744</v>
      </c>
      <c r="I1696">
        <v>104393292</v>
      </c>
      <c r="J1696">
        <v>0.99916148500000002</v>
      </c>
      <c r="K1696">
        <v>0.12486014300000001</v>
      </c>
      <c r="L1696">
        <v>0</v>
      </c>
      <c r="M1696">
        <v>0</v>
      </c>
      <c r="N1696">
        <v>0</v>
      </c>
      <c r="O1696" t="s">
        <v>55</v>
      </c>
      <c r="P1696" t="s">
        <v>55</v>
      </c>
      <c r="Q1696">
        <v>0</v>
      </c>
      <c r="R1696" t="s">
        <v>55</v>
      </c>
      <c r="S1696" t="s">
        <v>56</v>
      </c>
      <c r="T1696">
        <v>16</v>
      </c>
      <c r="U1696" t="s">
        <v>4752</v>
      </c>
      <c r="V1696" s="1">
        <v>2.1000000000000002E-9</v>
      </c>
      <c r="W1696" t="s">
        <v>4701</v>
      </c>
      <c r="X1696">
        <v>0.38666</v>
      </c>
      <c r="Y1696" t="s">
        <v>17923</v>
      </c>
    </row>
    <row r="1697" spans="2:25" x14ac:dyDescent="0.2">
      <c r="B1697" t="s">
        <v>11701</v>
      </c>
      <c r="C1697" t="s">
        <v>15236</v>
      </c>
      <c r="D1697" t="s">
        <v>3038</v>
      </c>
      <c r="E1697" t="s">
        <v>3039</v>
      </c>
      <c r="F1697">
        <v>81603</v>
      </c>
      <c r="G1697">
        <v>10</v>
      </c>
      <c r="H1697">
        <v>104404253</v>
      </c>
      <c r="I1697">
        <v>104418164</v>
      </c>
      <c r="J1697">
        <v>0.99201234100000002</v>
      </c>
      <c r="K1697">
        <v>-0.52129038900000002</v>
      </c>
      <c r="L1697">
        <v>0</v>
      </c>
      <c r="M1697">
        <v>0</v>
      </c>
      <c r="N1697">
        <v>4</v>
      </c>
      <c r="O1697">
        <v>4.3194799999999998E-4</v>
      </c>
      <c r="P1697">
        <v>2.5665200000000001E-3</v>
      </c>
      <c r="Q1697">
        <v>1</v>
      </c>
      <c r="R1697" t="s">
        <v>1640</v>
      </c>
      <c r="S1697" t="s">
        <v>56</v>
      </c>
      <c r="T1697">
        <v>1</v>
      </c>
      <c r="U1697" t="s">
        <v>245</v>
      </c>
      <c r="V1697" s="1">
        <v>2.1000000000000002E-9</v>
      </c>
      <c r="W1697" t="s">
        <v>4701</v>
      </c>
      <c r="X1697">
        <v>1.0337000000000001E-2</v>
      </c>
      <c r="Y1697" t="s">
        <v>17924</v>
      </c>
    </row>
    <row r="1698" spans="2:25" x14ac:dyDescent="0.2">
      <c r="B1698" t="s">
        <v>11701</v>
      </c>
      <c r="C1698" t="s">
        <v>15236</v>
      </c>
      <c r="D1698" t="s">
        <v>3047</v>
      </c>
      <c r="E1698" t="s">
        <v>3048</v>
      </c>
      <c r="F1698">
        <v>54838</v>
      </c>
      <c r="G1698">
        <v>10</v>
      </c>
      <c r="H1698">
        <v>104503727</v>
      </c>
      <c r="I1698">
        <v>104576021</v>
      </c>
      <c r="J1698">
        <v>0.90938731399999995</v>
      </c>
      <c r="K1698">
        <v>0.61464046699999997</v>
      </c>
      <c r="L1698">
        <v>0</v>
      </c>
      <c r="M1698">
        <v>0</v>
      </c>
      <c r="N1698">
        <v>0</v>
      </c>
      <c r="O1698" t="s">
        <v>55</v>
      </c>
      <c r="P1698" t="s">
        <v>55</v>
      </c>
      <c r="Q1698">
        <v>0</v>
      </c>
      <c r="R1698" t="s">
        <v>55</v>
      </c>
      <c r="S1698" t="s">
        <v>56</v>
      </c>
      <c r="T1698">
        <v>3</v>
      </c>
      <c r="U1698" t="s">
        <v>155</v>
      </c>
      <c r="V1698" s="1">
        <v>1.3E-6</v>
      </c>
      <c r="W1698" t="s">
        <v>4701</v>
      </c>
      <c r="X1698">
        <v>4.5481999999999996E-3</v>
      </c>
    </row>
    <row r="1699" spans="2:25" x14ac:dyDescent="0.2">
      <c r="B1699" t="s">
        <v>11701</v>
      </c>
      <c r="C1699" t="s">
        <v>15236</v>
      </c>
      <c r="D1699" t="s">
        <v>3051</v>
      </c>
      <c r="E1699" t="s">
        <v>3052</v>
      </c>
      <c r="F1699">
        <v>119032</v>
      </c>
      <c r="G1699">
        <v>10</v>
      </c>
      <c r="H1699">
        <v>104613980</v>
      </c>
      <c r="I1699">
        <v>104624718</v>
      </c>
      <c r="J1699">
        <v>3.1637861000000003E-2</v>
      </c>
      <c r="K1699">
        <v>0.49035821099999999</v>
      </c>
      <c r="L1699">
        <v>0</v>
      </c>
      <c r="M1699">
        <v>0</v>
      </c>
      <c r="N1699">
        <v>14</v>
      </c>
      <c r="O1699" s="1">
        <v>1.47E-5</v>
      </c>
      <c r="P1699" s="1">
        <v>9.0500000000000005E-63</v>
      </c>
      <c r="Q1699">
        <v>5</v>
      </c>
      <c r="R1699" t="s">
        <v>4753</v>
      </c>
      <c r="S1699" t="s">
        <v>0</v>
      </c>
      <c r="T1699">
        <v>0</v>
      </c>
      <c r="U1699" t="s">
        <v>55</v>
      </c>
      <c r="V1699" s="1">
        <v>8.8999999999999995E-7</v>
      </c>
      <c r="W1699" t="s">
        <v>4701</v>
      </c>
      <c r="X1699" s="1">
        <v>5.4774000000000001E-5</v>
      </c>
    </row>
    <row r="1700" spans="2:25" x14ac:dyDescent="0.2">
      <c r="B1700" t="s">
        <v>11701</v>
      </c>
      <c r="C1700" t="s">
        <v>15236</v>
      </c>
      <c r="D1700" t="s">
        <v>4754</v>
      </c>
      <c r="E1700" t="s">
        <v>4755</v>
      </c>
      <c r="F1700">
        <v>57412</v>
      </c>
      <c r="G1700">
        <v>10</v>
      </c>
      <c r="H1700">
        <v>104629273</v>
      </c>
      <c r="I1700">
        <v>104661656</v>
      </c>
      <c r="J1700" s="1">
        <v>5.0900000000000002E-7</v>
      </c>
      <c r="K1700">
        <v>0.72688117799999996</v>
      </c>
      <c r="L1700">
        <v>0</v>
      </c>
      <c r="M1700">
        <v>0</v>
      </c>
      <c r="N1700">
        <v>20</v>
      </c>
      <c r="O1700" s="1">
        <v>7.7100000000000001E-7</v>
      </c>
      <c r="P1700" s="1">
        <v>3.5800000000000001E-86</v>
      </c>
      <c r="Q1700">
        <v>5</v>
      </c>
      <c r="R1700" t="s">
        <v>4756</v>
      </c>
      <c r="S1700" t="s">
        <v>0</v>
      </c>
      <c r="T1700">
        <v>0</v>
      </c>
      <c r="U1700" t="s">
        <v>55</v>
      </c>
      <c r="V1700" s="1">
        <v>2.1000000000000002E-9</v>
      </c>
      <c r="W1700" t="s">
        <v>4701</v>
      </c>
      <c r="X1700">
        <v>1.0785000000000001E-4</v>
      </c>
    </row>
    <row r="1701" spans="2:25" x14ac:dyDescent="0.2">
      <c r="B1701" t="s">
        <v>11701</v>
      </c>
      <c r="C1701" t="s">
        <v>15236</v>
      </c>
      <c r="D1701" t="s">
        <v>3058</v>
      </c>
      <c r="E1701" t="s">
        <v>3059</v>
      </c>
      <c r="F1701">
        <v>22978</v>
      </c>
      <c r="G1701">
        <v>10</v>
      </c>
      <c r="H1701">
        <v>104845940</v>
      </c>
      <c r="I1701">
        <v>104953056</v>
      </c>
      <c r="J1701">
        <v>5.2197862999999997E-2</v>
      </c>
      <c r="K1701">
        <v>4.8328580000000003E-2</v>
      </c>
      <c r="L1701">
        <v>0</v>
      </c>
      <c r="M1701">
        <v>0</v>
      </c>
      <c r="N1701">
        <v>5</v>
      </c>
      <c r="O1701">
        <v>1.4422600000000001E-4</v>
      </c>
      <c r="P1701" s="1">
        <v>8.9600000000000001E-18</v>
      </c>
      <c r="Q1701">
        <v>1</v>
      </c>
      <c r="R1701" t="s">
        <v>288</v>
      </c>
      <c r="S1701" t="s">
        <v>0</v>
      </c>
      <c r="T1701">
        <v>0</v>
      </c>
      <c r="U1701" t="s">
        <v>55</v>
      </c>
      <c r="V1701" s="1">
        <v>8.8999999999999995E-7</v>
      </c>
      <c r="W1701" t="s">
        <v>4701</v>
      </c>
      <c r="X1701">
        <v>8.8263000000000005E-3</v>
      </c>
      <c r="Y1701" t="s">
        <v>17928</v>
      </c>
    </row>
    <row r="1702" spans="2:25" x14ac:dyDescent="0.2">
      <c r="B1702" t="s">
        <v>11701</v>
      </c>
      <c r="C1702" t="s">
        <v>15236</v>
      </c>
      <c r="D1702" t="s">
        <v>4757</v>
      </c>
      <c r="E1702" t="s">
        <v>4758</v>
      </c>
      <c r="F1702">
        <v>729020</v>
      </c>
      <c r="G1702">
        <v>10</v>
      </c>
      <c r="H1702">
        <v>105005644</v>
      </c>
      <c r="I1702">
        <v>105007773</v>
      </c>
      <c r="J1702">
        <v>2.3990719999999999E-3</v>
      </c>
      <c r="K1702" t="s">
        <v>55</v>
      </c>
      <c r="L1702">
        <v>0</v>
      </c>
      <c r="M1702">
        <v>0</v>
      </c>
      <c r="N1702">
        <v>0</v>
      </c>
      <c r="O1702" t="s">
        <v>55</v>
      </c>
      <c r="P1702" t="s">
        <v>55</v>
      </c>
      <c r="Q1702">
        <v>0</v>
      </c>
      <c r="R1702" t="s">
        <v>55</v>
      </c>
      <c r="S1702" t="s">
        <v>56</v>
      </c>
      <c r="T1702">
        <v>1</v>
      </c>
      <c r="U1702" t="s">
        <v>106</v>
      </c>
      <c r="V1702" s="1">
        <v>1.3999999999999999E-6</v>
      </c>
      <c r="W1702" t="s">
        <v>4701</v>
      </c>
      <c r="X1702">
        <v>2.2454000000000002E-2</v>
      </c>
    </row>
    <row r="1703" spans="2:25" x14ac:dyDescent="0.2">
      <c r="B1703" t="s">
        <v>11701</v>
      </c>
      <c r="C1703" t="s">
        <v>15236</v>
      </c>
      <c r="D1703" t="s">
        <v>4759</v>
      </c>
      <c r="E1703" t="s">
        <v>4760</v>
      </c>
      <c r="F1703">
        <v>9118</v>
      </c>
      <c r="G1703">
        <v>10</v>
      </c>
      <c r="H1703">
        <v>105036920</v>
      </c>
      <c r="I1703">
        <v>105050108</v>
      </c>
      <c r="J1703">
        <v>0.292917015</v>
      </c>
      <c r="K1703">
        <v>-0.86066145599999999</v>
      </c>
      <c r="L1703">
        <v>0</v>
      </c>
      <c r="M1703">
        <v>0</v>
      </c>
      <c r="N1703">
        <v>0</v>
      </c>
      <c r="O1703" t="s">
        <v>55</v>
      </c>
      <c r="P1703" t="s">
        <v>55</v>
      </c>
      <c r="Q1703">
        <v>0</v>
      </c>
      <c r="R1703" t="s">
        <v>55</v>
      </c>
      <c r="S1703" t="s">
        <v>56</v>
      </c>
      <c r="T1703">
        <v>1</v>
      </c>
      <c r="U1703" t="s">
        <v>106</v>
      </c>
      <c r="V1703" s="1">
        <v>1.3999999999999999E-6</v>
      </c>
      <c r="W1703" t="s">
        <v>4701</v>
      </c>
      <c r="X1703">
        <v>0.26798</v>
      </c>
    </row>
    <row r="1704" spans="2:25" x14ac:dyDescent="0.2">
      <c r="B1704" t="s">
        <v>11701</v>
      </c>
      <c r="C1704">
        <v>193</v>
      </c>
      <c r="D1704" t="s">
        <v>4761</v>
      </c>
      <c r="E1704" t="s">
        <v>4762</v>
      </c>
      <c r="F1704" t="s">
        <v>55</v>
      </c>
      <c r="G1704">
        <v>10</v>
      </c>
      <c r="H1704">
        <v>126305649</v>
      </c>
      <c r="I1704">
        <v>126480296</v>
      </c>
      <c r="J1704" t="s">
        <v>55</v>
      </c>
      <c r="K1704" t="s">
        <v>55</v>
      </c>
      <c r="L1704">
        <v>0</v>
      </c>
      <c r="M1704">
        <v>0</v>
      </c>
      <c r="N1704">
        <v>0</v>
      </c>
      <c r="O1704" t="s">
        <v>55</v>
      </c>
      <c r="P1704" t="s">
        <v>55</v>
      </c>
      <c r="Q1704">
        <v>0</v>
      </c>
      <c r="R1704" t="s">
        <v>55</v>
      </c>
      <c r="S1704" t="s">
        <v>56</v>
      </c>
      <c r="T1704">
        <v>9</v>
      </c>
      <c r="U1704" t="s">
        <v>1230</v>
      </c>
      <c r="V1704" s="1">
        <v>9.6999999999999992E-9</v>
      </c>
      <c r="W1704" t="s">
        <v>4763</v>
      </c>
      <c r="X1704">
        <v>7.9396999999999995E-2</v>
      </c>
    </row>
    <row r="1705" spans="2:25" x14ac:dyDescent="0.2">
      <c r="B1705" t="s">
        <v>11701</v>
      </c>
      <c r="C1705">
        <v>193</v>
      </c>
      <c r="D1705" t="s">
        <v>4764</v>
      </c>
      <c r="E1705" t="s">
        <v>4765</v>
      </c>
      <c r="F1705">
        <v>9679</v>
      </c>
      <c r="G1705">
        <v>10</v>
      </c>
      <c r="H1705">
        <v>126307861</v>
      </c>
      <c r="I1705">
        <v>126432838</v>
      </c>
      <c r="J1705">
        <v>0.40047960199999999</v>
      </c>
      <c r="K1705">
        <v>-1.160769929</v>
      </c>
      <c r="L1705">
        <v>0</v>
      </c>
      <c r="M1705">
        <v>0</v>
      </c>
      <c r="N1705">
        <v>0</v>
      </c>
      <c r="O1705" t="s">
        <v>55</v>
      </c>
      <c r="P1705" t="s">
        <v>55</v>
      </c>
      <c r="Q1705">
        <v>0</v>
      </c>
      <c r="R1705" t="s">
        <v>55</v>
      </c>
      <c r="S1705" t="s">
        <v>56</v>
      </c>
      <c r="T1705">
        <v>1</v>
      </c>
      <c r="U1705" t="s">
        <v>2511</v>
      </c>
      <c r="V1705" s="1">
        <v>1.6000000000000001E-8</v>
      </c>
      <c r="W1705" t="s">
        <v>4766</v>
      </c>
      <c r="X1705">
        <v>5.6467999999999997E-2</v>
      </c>
    </row>
    <row r="1706" spans="2:25" x14ac:dyDescent="0.2">
      <c r="B1706" t="s">
        <v>11701</v>
      </c>
      <c r="C1706">
        <v>193</v>
      </c>
      <c r="D1706" t="s">
        <v>4767</v>
      </c>
      <c r="E1706" t="s">
        <v>4768</v>
      </c>
      <c r="F1706">
        <v>399818</v>
      </c>
      <c r="G1706">
        <v>10</v>
      </c>
      <c r="H1706">
        <v>126436718</v>
      </c>
      <c r="I1706">
        <v>126480439</v>
      </c>
      <c r="J1706">
        <v>0.37128624500000001</v>
      </c>
      <c r="K1706">
        <v>-0.118741812</v>
      </c>
      <c r="L1706">
        <v>0</v>
      </c>
      <c r="M1706">
        <v>0</v>
      </c>
      <c r="N1706">
        <v>2</v>
      </c>
      <c r="O1706" s="1">
        <v>1.5299999999999999E-5</v>
      </c>
      <c r="P1706" s="1">
        <v>5.8800000000000006E-26</v>
      </c>
      <c r="Q1706">
        <v>1</v>
      </c>
      <c r="R1706" t="s">
        <v>112</v>
      </c>
      <c r="S1706" t="s">
        <v>56</v>
      </c>
      <c r="T1706">
        <v>9</v>
      </c>
      <c r="U1706" t="s">
        <v>1230</v>
      </c>
      <c r="V1706" s="1">
        <v>9.6999999999999992E-9</v>
      </c>
      <c r="W1706" t="s">
        <v>4769</v>
      </c>
      <c r="X1706">
        <v>0.2233</v>
      </c>
    </row>
    <row r="1707" spans="2:25" x14ac:dyDescent="0.2">
      <c r="B1707" t="s">
        <v>11701</v>
      </c>
      <c r="C1707">
        <v>193</v>
      </c>
      <c r="D1707" t="s">
        <v>4770</v>
      </c>
      <c r="E1707" t="s">
        <v>4771</v>
      </c>
      <c r="F1707">
        <v>23172</v>
      </c>
      <c r="G1707">
        <v>10</v>
      </c>
      <c r="H1707">
        <v>126490354</v>
      </c>
      <c r="I1707">
        <v>126525239</v>
      </c>
      <c r="J1707">
        <v>8.6852197000000006E-2</v>
      </c>
      <c r="K1707">
        <v>-0.36008423099999998</v>
      </c>
      <c r="L1707">
        <v>0</v>
      </c>
      <c r="M1707">
        <v>0</v>
      </c>
      <c r="N1707">
        <v>0</v>
      </c>
      <c r="O1707" t="s">
        <v>55</v>
      </c>
      <c r="P1707" t="s">
        <v>55</v>
      </c>
      <c r="Q1707">
        <v>0</v>
      </c>
      <c r="R1707" t="s">
        <v>55</v>
      </c>
      <c r="S1707" t="s">
        <v>56</v>
      </c>
      <c r="T1707">
        <v>6</v>
      </c>
      <c r="U1707" t="s">
        <v>277</v>
      </c>
      <c r="V1707" s="1">
        <v>9.6999999999999992E-9</v>
      </c>
      <c r="W1707" t="s">
        <v>4763</v>
      </c>
      <c r="X1707">
        <v>0.24665000000000001</v>
      </c>
    </row>
    <row r="1708" spans="2:25" x14ac:dyDescent="0.2">
      <c r="B1708" t="s">
        <v>11701</v>
      </c>
      <c r="C1708">
        <v>193</v>
      </c>
      <c r="D1708" t="s">
        <v>4772</v>
      </c>
      <c r="E1708" t="s">
        <v>4773</v>
      </c>
      <c r="F1708">
        <v>54764</v>
      </c>
      <c r="G1708">
        <v>10</v>
      </c>
      <c r="H1708">
        <v>126630692</v>
      </c>
      <c r="I1708">
        <v>126676758</v>
      </c>
      <c r="J1708">
        <v>0.99983984999999997</v>
      </c>
      <c r="K1708">
        <v>1.202028273</v>
      </c>
      <c r="L1708">
        <v>2</v>
      </c>
      <c r="M1708">
        <v>4.5910000000000002</v>
      </c>
      <c r="N1708">
        <v>1</v>
      </c>
      <c r="O1708" s="1">
        <v>5.5600000000000001E-6</v>
      </c>
      <c r="P1708" s="1">
        <v>3.15E-7</v>
      </c>
      <c r="Q1708">
        <v>1</v>
      </c>
      <c r="R1708" t="s">
        <v>112</v>
      </c>
      <c r="S1708" t="s">
        <v>56</v>
      </c>
      <c r="T1708">
        <v>2</v>
      </c>
      <c r="U1708" t="s">
        <v>232</v>
      </c>
      <c r="V1708" s="1">
        <v>9.6999999999999992E-9</v>
      </c>
      <c r="W1708" t="s">
        <v>4774</v>
      </c>
      <c r="X1708">
        <v>4.9091999999999997E-2</v>
      </c>
    </row>
    <row r="1709" spans="2:25" x14ac:dyDescent="0.2">
      <c r="B1709" t="s">
        <v>11701</v>
      </c>
      <c r="C1709">
        <v>193</v>
      </c>
      <c r="D1709" t="s">
        <v>4775</v>
      </c>
      <c r="E1709" t="s">
        <v>4776</v>
      </c>
      <c r="F1709">
        <v>1488</v>
      </c>
      <c r="G1709">
        <v>10</v>
      </c>
      <c r="H1709">
        <v>126676421</v>
      </c>
      <c r="I1709">
        <v>126849739</v>
      </c>
      <c r="J1709">
        <v>0.65518495799999998</v>
      </c>
      <c r="K1709">
        <v>-0.45434182200000001</v>
      </c>
      <c r="L1709">
        <v>54</v>
      </c>
      <c r="M1709">
        <v>25.3</v>
      </c>
      <c r="N1709">
        <v>43</v>
      </c>
      <c r="O1709" s="1">
        <v>1.4500000000000001E-8</v>
      </c>
      <c r="P1709" s="1">
        <v>9.3900000000000006E-5</v>
      </c>
      <c r="Q1709">
        <v>1</v>
      </c>
      <c r="R1709" t="s">
        <v>1496</v>
      </c>
      <c r="S1709" t="s">
        <v>56</v>
      </c>
      <c r="T1709">
        <v>1</v>
      </c>
      <c r="U1709" t="s">
        <v>1605</v>
      </c>
      <c r="V1709" s="1">
        <v>9.6999999999999992E-9</v>
      </c>
      <c r="W1709" t="s">
        <v>4777</v>
      </c>
      <c r="X1709" s="1">
        <v>6.6253000000000004E-8</v>
      </c>
    </row>
    <row r="1710" spans="2:25" x14ac:dyDescent="0.2">
      <c r="B1710" t="s">
        <v>11701</v>
      </c>
      <c r="C1710">
        <v>193</v>
      </c>
      <c r="D1710" t="s">
        <v>4778</v>
      </c>
      <c r="E1710" t="s">
        <v>4779</v>
      </c>
      <c r="F1710">
        <v>387718</v>
      </c>
      <c r="G1710">
        <v>10</v>
      </c>
      <c r="H1710">
        <v>127265091</v>
      </c>
      <c r="I1710">
        <v>127371713</v>
      </c>
      <c r="J1710" t="s">
        <v>55</v>
      </c>
      <c r="K1710">
        <v>-0.132062823</v>
      </c>
      <c r="L1710">
        <v>0</v>
      </c>
      <c r="M1710">
        <v>0</v>
      </c>
      <c r="N1710">
        <v>0</v>
      </c>
      <c r="O1710" t="s">
        <v>55</v>
      </c>
      <c r="P1710" t="s">
        <v>55</v>
      </c>
      <c r="Q1710">
        <v>0</v>
      </c>
      <c r="R1710" t="s">
        <v>55</v>
      </c>
      <c r="S1710" t="s">
        <v>56</v>
      </c>
      <c r="T1710">
        <v>4</v>
      </c>
      <c r="U1710" t="s">
        <v>205</v>
      </c>
      <c r="V1710" s="1">
        <v>9.6999999999999992E-9</v>
      </c>
      <c r="W1710" t="s">
        <v>4763</v>
      </c>
      <c r="X1710">
        <v>0.86333000000000004</v>
      </c>
    </row>
    <row r="1711" spans="2:25" x14ac:dyDescent="0.2">
      <c r="B1711" t="s">
        <v>11701</v>
      </c>
      <c r="C1711">
        <v>193</v>
      </c>
      <c r="D1711" t="s">
        <v>4780</v>
      </c>
      <c r="E1711" t="s">
        <v>4781</v>
      </c>
      <c r="F1711">
        <v>26098</v>
      </c>
      <c r="G1711">
        <v>10</v>
      </c>
      <c r="H1711">
        <v>127408084</v>
      </c>
      <c r="I1711">
        <v>127452712</v>
      </c>
      <c r="J1711">
        <v>6.0674600000000002E-4</v>
      </c>
      <c r="K1711" t="s">
        <v>55</v>
      </c>
      <c r="L1711">
        <v>0</v>
      </c>
      <c r="M1711">
        <v>0</v>
      </c>
      <c r="N1711">
        <v>0</v>
      </c>
      <c r="O1711" t="s">
        <v>55</v>
      </c>
      <c r="P1711" t="s">
        <v>55</v>
      </c>
      <c r="Q1711">
        <v>0</v>
      </c>
      <c r="R1711" t="s">
        <v>55</v>
      </c>
      <c r="S1711" t="s">
        <v>56</v>
      </c>
      <c r="T1711">
        <v>9</v>
      </c>
      <c r="U1711" t="s">
        <v>4782</v>
      </c>
      <c r="V1711" s="1">
        <v>9.6999999999999992E-9</v>
      </c>
      <c r="W1711" t="s">
        <v>4783</v>
      </c>
      <c r="X1711">
        <v>7.9242000000000007E-2</v>
      </c>
    </row>
    <row r="1712" spans="2:25" x14ac:dyDescent="0.2">
      <c r="B1712" t="s">
        <v>11701</v>
      </c>
      <c r="C1712">
        <v>193</v>
      </c>
      <c r="D1712" t="s">
        <v>4784</v>
      </c>
      <c r="E1712" t="s">
        <v>4785</v>
      </c>
      <c r="F1712">
        <v>118856</v>
      </c>
      <c r="G1712">
        <v>10</v>
      </c>
      <c r="H1712">
        <v>127455022</v>
      </c>
      <c r="I1712">
        <v>127464390</v>
      </c>
      <c r="J1712" s="1">
        <v>3.2099999999999998E-7</v>
      </c>
      <c r="K1712">
        <v>-8.4198492999999999E-2</v>
      </c>
      <c r="L1712">
        <v>0</v>
      </c>
      <c r="M1712">
        <v>0</v>
      </c>
      <c r="N1712">
        <v>0</v>
      </c>
      <c r="O1712" t="s">
        <v>55</v>
      </c>
      <c r="P1712" t="s">
        <v>55</v>
      </c>
      <c r="Q1712">
        <v>0</v>
      </c>
      <c r="R1712" t="s">
        <v>55</v>
      </c>
      <c r="S1712" t="s">
        <v>56</v>
      </c>
      <c r="T1712">
        <v>4</v>
      </c>
      <c r="U1712" t="s">
        <v>205</v>
      </c>
      <c r="V1712" s="1">
        <v>9.6999999999999992E-9</v>
      </c>
      <c r="W1712" t="s">
        <v>4763</v>
      </c>
      <c r="X1712">
        <v>0.35065000000000002</v>
      </c>
      <c r="Y1712" t="s">
        <v>18030</v>
      </c>
    </row>
    <row r="1713" spans="2:25" x14ac:dyDescent="0.2">
      <c r="B1713" t="s">
        <v>11701</v>
      </c>
      <c r="C1713">
        <v>193</v>
      </c>
      <c r="D1713" t="s">
        <v>4786</v>
      </c>
      <c r="E1713" t="s">
        <v>4787</v>
      </c>
      <c r="F1713">
        <v>7390</v>
      </c>
      <c r="G1713">
        <v>10</v>
      </c>
      <c r="H1713">
        <v>127477146</v>
      </c>
      <c r="I1713">
        <v>127511817</v>
      </c>
      <c r="J1713">
        <v>1.2274950999999999E-2</v>
      </c>
      <c r="K1713">
        <v>-0.470231817</v>
      </c>
      <c r="L1713">
        <v>0</v>
      </c>
      <c r="M1713">
        <v>0</v>
      </c>
      <c r="N1713">
        <v>0</v>
      </c>
      <c r="O1713" t="s">
        <v>55</v>
      </c>
      <c r="P1713" t="s">
        <v>55</v>
      </c>
      <c r="Q1713">
        <v>0</v>
      </c>
      <c r="R1713" t="s">
        <v>55</v>
      </c>
      <c r="S1713" t="s">
        <v>56</v>
      </c>
      <c r="T1713">
        <v>4</v>
      </c>
      <c r="U1713" t="s">
        <v>205</v>
      </c>
      <c r="V1713" s="1">
        <v>9.6999999999999992E-9</v>
      </c>
      <c r="W1713" t="s">
        <v>4763</v>
      </c>
      <c r="X1713">
        <v>2.6932999999999999E-2</v>
      </c>
      <c r="Y1713" t="s">
        <v>18031</v>
      </c>
    </row>
    <row r="1714" spans="2:25" x14ac:dyDescent="0.2">
      <c r="B1714" t="s">
        <v>11701</v>
      </c>
      <c r="C1714">
        <v>193</v>
      </c>
      <c r="D1714" t="s">
        <v>4788</v>
      </c>
      <c r="E1714" t="s">
        <v>4789</v>
      </c>
      <c r="F1714">
        <v>56647</v>
      </c>
      <c r="G1714">
        <v>10</v>
      </c>
      <c r="H1714">
        <v>127512115</v>
      </c>
      <c r="I1714">
        <v>127542264</v>
      </c>
      <c r="J1714">
        <v>1.6548579999999999E-3</v>
      </c>
      <c r="K1714">
        <v>-0.52181306900000002</v>
      </c>
      <c r="L1714">
        <v>0</v>
      </c>
      <c r="M1714">
        <v>0</v>
      </c>
      <c r="N1714">
        <v>0</v>
      </c>
      <c r="O1714" t="s">
        <v>55</v>
      </c>
      <c r="P1714" t="s">
        <v>55</v>
      </c>
      <c r="Q1714">
        <v>0</v>
      </c>
      <c r="R1714" t="s">
        <v>55</v>
      </c>
      <c r="S1714" t="s">
        <v>56</v>
      </c>
      <c r="T1714">
        <v>4</v>
      </c>
      <c r="U1714" t="s">
        <v>205</v>
      </c>
      <c r="V1714" s="1">
        <v>9.6999999999999992E-9</v>
      </c>
      <c r="W1714" t="s">
        <v>4763</v>
      </c>
      <c r="X1714">
        <v>2.4548E-2</v>
      </c>
    </row>
    <row r="1715" spans="2:25" x14ac:dyDescent="0.2">
      <c r="B1715" t="s">
        <v>11701</v>
      </c>
      <c r="C1715">
        <v>194</v>
      </c>
      <c r="D1715" t="s">
        <v>4790</v>
      </c>
      <c r="E1715" t="s">
        <v>4791</v>
      </c>
      <c r="F1715">
        <v>143662</v>
      </c>
      <c r="G1715">
        <v>11</v>
      </c>
      <c r="H1715">
        <v>26580580</v>
      </c>
      <c r="I1715">
        <v>26593780</v>
      </c>
      <c r="J1715" s="1">
        <v>3.93E-5</v>
      </c>
      <c r="K1715">
        <v>-4.2231070000000002E-3</v>
      </c>
      <c r="L1715">
        <v>0</v>
      </c>
      <c r="M1715">
        <v>0</v>
      </c>
      <c r="N1715">
        <v>0</v>
      </c>
      <c r="O1715" t="s">
        <v>55</v>
      </c>
      <c r="P1715" t="s">
        <v>55</v>
      </c>
      <c r="Q1715">
        <v>0</v>
      </c>
      <c r="R1715" t="s">
        <v>55</v>
      </c>
      <c r="S1715" t="s">
        <v>56</v>
      </c>
      <c r="T1715">
        <v>1</v>
      </c>
      <c r="U1715" t="s">
        <v>118</v>
      </c>
      <c r="V1715" s="1">
        <v>7.0999999999999998E-7</v>
      </c>
      <c r="W1715" t="s">
        <v>4792</v>
      </c>
      <c r="X1715">
        <v>0.18287999999999999</v>
      </c>
    </row>
    <row r="1716" spans="2:25" x14ac:dyDescent="0.2">
      <c r="B1716" t="s">
        <v>11701</v>
      </c>
      <c r="C1716">
        <v>194</v>
      </c>
      <c r="D1716" t="s">
        <v>4793</v>
      </c>
      <c r="E1716" t="s">
        <v>4794</v>
      </c>
      <c r="F1716">
        <v>159963</v>
      </c>
      <c r="G1716">
        <v>11</v>
      </c>
      <c r="H1716">
        <v>26688566</v>
      </c>
      <c r="I1716">
        <v>26744974</v>
      </c>
      <c r="J1716" s="1">
        <v>2.1500000000000001E-5</v>
      </c>
      <c r="K1716">
        <v>7.2897008520000002</v>
      </c>
      <c r="L1716">
        <v>0</v>
      </c>
      <c r="M1716">
        <v>0</v>
      </c>
      <c r="N1716">
        <v>1</v>
      </c>
      <c r="O1716" s="1">
        <v>7.6500000000000003E-5</v>
      </c>
      <c r="P1716" s="1">
        <v>2.8200000000000001E-5</v>
      </c>
      <c r="Q1716">
        <v>1</v>
      </c>
      <c r="R1716" t="s">
        <v>842</v>
      </c>
      <c r="S1716" t="s">
        <v>56</v>
      </c>
      <c r="T1716">
        <v>2</v>
      </c>
      <c r="U1716" t="s">
        <v>407</v>
      </c>
      <c r="V1716" s="1">
        <v>7.0999999999999998E-7</v>
      </c>
      <c r="W1716" t="s">
        <v>4792</v>
      </c>
      <c r="X1716">
        <v>9.5529000000000003E-2</v>
      </c>
    </row>
    <row r="1717" spans="2:25" x14ac:dyDescent="0.2">
      <c r="B1717" t="s">
        <v>11701</v>
      </c>
      <c r="C1717">
        <v>194</v>
      </c>
      <c r="D1717" t="s">
        <v>4795</v>
      </c>
      <c r="E1717" t="s">
        <v>4796</v>
      </c>
      <c r="F1717">
        <v>8424</v>
      </c>
      <c r="G1717">
        <v>11</v>
      </c>
      <c r="H1717">
        <v>27062272</v>
      </c>
      <c r="I1717">
        <v>27149356</v>
      </c>
      <c r="J1717" s="1">
        <v>1.5000000000000001E-12</v>
      </c>
      <c r="K1717">
        <v>0.11707888599999999</v>
      </c>
      <c r="L1717">
        <v>0</v>
      </c>
      <c r="M1717">
        <v>0</v>
      </c>
      <c r="N1717">
        <v>0</v>
      </c>
      <c r="O1717" t="s">
        <v>55</v>
      </c>
      <c r="P1717" t="s">
        <v>55</v>
      </c>
      <c r="Q1717">
        <v>0</v>
      </c>
      <c r="R1717" t="s">
        <v>55</v>
      </c>
      <c r="S1717" t="s">
        <v>56</v>
      </c>
      <c r="T1717">
        <v>1</v>
      </c>
      <c r="U1717" t="s">
        <v>201</v>
      </c>
      <c r="V1717" s="1">
        <v>7.0999999999999998E-7</v>
      </c>
      <c r="W1717" t="s">
        <v>4792</v>
      </c>
      <c r="X1717">
        <v>0.47939999999999999</v>
      </c>
    </row>
    <row r="1718" spans="2:25" x14ac:dyDescent="0.2">
      <c r="B1718" t="s">
        <v>11701</v>
      </c>
      <c r="C1718">
        <v>194</v>
      </c>
      <c r="D1718" t="s">
        <v>4797</v>
      </c>
      <c r="E1718" t="s">
        <v>4798</v>
      </c>
      <c r="F1718">
        <v>55327</v>
      </c>
      <c r="G1718">
        <v>11</v>
      </c>
      <c r="H1718">
        <v>27516123</v>
      </c>
      <c r="I1718">
        <v>27528320</v>
      </c>
      <c r="J1718">
        <v>3.0065229999999998E-2</v>
      </c>
      <c r="K1718">
        <v>-0.64334717500000005</v>
      </c>
      <c r="L1718">
        <v>0</v>
      </c>
      <c r="M1718">
        <v>0</v>
      </c>
      <c r="N1718">
        <v>80</v>
      </c>
      <c r="O1718" s="1">
        <v>2.6700000000000001E-10</v>
      </c>
      <c r="P1718" s="1">
        <v>2.9899999999999999E-28</v>
      </c>
      <c r="Q1718">
        <v>3</v>
      </c>
      <c r="R1718" t="s">
        <v>4799</v>
      </c>
      <c r="S1718" t="s">
        <v>56</v>
      </c>
      <c r="T1718">
        <v>5</v>
      </c>
      <c r="U1718" t="s">
        <v>4800</v>
      </c>
      <c r="V1718" s="1">
        <v>8.0999999999999999E-10</v>
      </c>
      <c r="W1718" t="s">
        <v>4792</v>
      </c>
      <c r="X1718">
        <v>4.5208999999999996E-3</v>
      </c>
    </row>
    <row r="1719" spans="2:25" x14ac:dyDescent="0.2">
      <c r="B1719" t="s">
        <v>11701</v>
      </c>
      <c r="C1719">
        <v>194</v>
      </c>
      <c r="D1719" t="s">
        <v>4801</v>
      </c>
      <c r="E1719" t="s">
        <v>4802</v>
      </c>
      <c r="F1719">
        <v>627</v>
      </c>
      <c r="G1719">
        <v>11</v>
      </c>
      <c r="H1719">
        <v>27676440</v>
      </c>
      <c r="I1719">
        <v>27743605</v>
      </c>
      <c r="J1719">
        <v>0.94671930800000004</v>
      </c>
      <c r="K1719">
        <v>0.10820645399999999</v>
      </c>
      <c r="L1719">
        <v>30</v>
      </c>
      <c r="M1719">
        <v>21.4</v>
      </c>
      <c r="N1719">
        <v>1</v>
      </c>
      <c r="O1719">
        <v>1.00045E-4</v>
      </c>
      <c r="P1719">
        <v>2.41281E-3</v>
      </c>
      <c r="Q1719">
        <v>1</v>
      </c>
      <c r="R1719" t="s">
        <v>376</v>
      </c>
      <c r="S1719" t="s">
        <v>56</v>
      </c>
      <c r="T1719">
        <v>5</v>
      </c>
      <c r="U1719" t="s">
        <v>4803</v>
      </c>
      <c r="V1719" s="1">
        <v>8.0999999999999999E-10</v>
      </c>
      <c r="W1719" t="s">
        <v>4792</v>
      </c>
      <c r="X1719" s="1">
        <v>1.1996E-8</v>
      </c>
      <c r="Y1719" t="s">
        <v>18032</v>
      </c>
    </row>
    <row r="1720" spans="2:25" x14ac:dyDescent="0.2">
      <c r="B1720" t="s">
        <v>11701</v>
      </c>
      <c r="C1720">
        <v>194</v>
      </c>
      <c r="D1720" t="s">
        <v>4804</v>
      </c>
      <c r="E1720" t="s">
        <v>4805</v>
      </c>
      <c r="F1720">
        <v>81930</v>
      </c>
      <c r="G1720">
        <v>11</v>
      </c>
      <c r="H1720">
        <v>28042167</v>
      </c>
      <c r="I1720">
        <v>28129855</v>
      </c>
      <c r="J1720">
        <v>0.149441083</v>
      </c>
      <c r="K1720">
        <v>-0.47200524799999999</v>
      </c>
      <c r="L1720">
        <v>0</v>
      </c>
      <c r="M1720">
        <v>0</v>
      </c>
      <c r="N1720">
        <v>0</v>
      </c>
      <c r="O1720" t="s">
        <v>55</v>
      </c>
      <c r="P1720" t="s">
        <v>55</v>
      </c>
      <c r="Q1720">
        <v>0</v>
      </c>
      <c r="R1720" t="s">
        <v>55</v>
      </c>
      <c r="S1720" t="s">
        <v>56</v>
      </c>
      <c r="T1720">
        <v>6</v>
      </c>
      <c r="U1720" t="s">
        <v>4806</v>
      </c>
      <c r="V1720" s="1">
        <v>8.0999999999999999E-10</v>
      </c>
      <c r="W1720" t="s">
        <v>4792</v>
      </c>
      <c r="X1720">
        <v>6.4344999999999999E-2</v>
      </c>
    </row>
    <row r="1721" spans="2:25" x14ac:dyDescent="0.2">
      <c r="B1721" t="s">
        <v>11701</v>
      </c>
      <c r="C1721">
        <v>194</v>
      </c>
      <c r="D1721" t="s">
        <v>4807</v>
      </c>
      <c r="E1721" t="s">
        <v>4808</v>
      </c>
      <c r="F1721">
        <v>196074</v>
      </c>
      <c r="G1721">
        <v>11</v>
      </c>
      <c r="H1721">
        <v>28129795</v>
      </c>
      <c r="I1721">
        <v>28355054</v>
      </c>
      <c r="J1721">
        <v>1.5543100000000001E-4</v>
      </c>
      <c r="K1721">
        <v>-1.2930490569999999</v>
      </c>
      <c r="L1721">
        <v>0</v>
      </c>
      <c r="M1721">
        <v>0</v>
      </c>
      <c r="N1721">
        <v>8</v>
      </c>
      <c r="O1721">
        <v>1.10393E-4</v>
      </c>
      <c r="P1721" s="1">
        <v>2.6000000000000001E-6</v>
      </c>
      <c r="Q1721">
        <v>1</v>
      </c>
      <c r="R1721" t="s">
        <v>842</v>
      </c>
      <c r="S1721" t="s">
        <v>56</v>
      </c>
      <c r="T1721">
        <v>6</v>
      </c>
      <c r="U1721" t="s">
        <v>4806</v>
      </c>
      <c r="V1721" s="1">
        <v>8.0999999999999999E-10</v>
      </c>
      <c r="W1721" t="s">
        <v>4792</v>
      </c>
      <c r="X1721">
        <v>4.8966000000000003E-2</v>
      </c>
    </row>
    <row r="1722" spans="2:25" x14ac:dyDescent="0.2">
      <c r="B1722" t="s">
        <v>11701</v>
      </c>
      <c r="C1722">
        <v>194</v>
      </c>
      <c r="D1722" t="s">
        <v>4809</v>
      </c>
      <c r="E1722" t="s">
        <v>4810</v>
      </c>
      <c r="F1722">
        <v>3739</v>
      </c>
      <c r="G1722">
        <v>11</v>
      </c>
      <c r="H1722">
        <v>30031288</v>
      </c>
      <c r="I1722">
        <v>30038570</v>
      </c>
      <c r="J1722">
        <v>0.94623402099999998</v>
      </c>
      <c r="K1722">
        <v>-1.246154006</v>
      </c>
      <c r="L1722">
        <v>0</v>
      </c>
      <c r="M1722">
        <v>0</v>
      </c>
      <c r="N1722">
        <v>0</v>
      </c>
      <c r="O1722" t="s">
        <v>55</v>
      </c>
      <c r="P1722" t="s">
        <v>55</v>
      </c>
      <c r="Q1722">
        <v>0</v>
      </c>
      <c r="R1722" t="s">
        <v>55</v>
      </c>
      <c r="S1722" t="s">
        <v>56</v>
      </c>
      <c r="T1722">
        <v>7</v>
      </c>
      <c r="U1722" t="s">
        <v>2762</v>
      </c>
      <c r="V1722" s="1">
        <v>8.0999999999999999E-10</v>
      </c>
      <c r="W1722" t="s">
        <v>4792</v>
      </c>
      <c r="X1722">
        <v>4.6942999999999999E-2</v>
      </c>
      <c r="Y1722" t="s">
        <v>18033</v>
      </c>
    </row>
    <row r="1723" spans="2:25" x14ac:dyDescent="0.2">
      <c r="B1723" t="s">
        <v>11701</v>
      </c>
      <c r="C1723">
        <v>194</v>
      </c>
      <c r="D1723" t="s">
        <v>4811</v>
      </c>
      <c r="E1723" t="s">
        <v>4812</v>
      </c>
      <c r="F1723">
        <v>2488</v>
      </c>
      <c r="G1723">
        <v>11</v>
      </c>
      <c r="H1723">
        <v>30252563</v>
      </c>
      <c r="I1723">
        <v>30256808</v>
      </c>
      <c r="J1723">
        <v>1.2899169E-2</v>
      </c>
      <c r="K1723">
        <v>5.9291077999999997E-2</v>
      </c>
      <c r="L1723">
        <v>0</v>
      </c>
      <c r="M1723">
        <v>0</v>
      </c>
      <c r="N1723">
        <v>0</v>
      </c>
      <c r="O1723" t="s">
        <v>55</v>
      </c>
      <c r="P1723" t="s">
        <v>55</v>
      </c>
      <c r="Q1723">
        <v>0</v>
      </c>
      <c r="R1723" t="s">
        <v>55</v>
      </c>
      <c r="S1723" t="s">
        <v>56</v>
      </c>
      <c r="T1723">
        <v>1</v>
      </c>
      <c r="U1723" t="s">
        <v>201</v>
      </c>
      <c r="V1723" s="1">
        <v>7.0999999999999998E-7</v>
      </c>
      <c r="W1723" t="s">
        <v>4792</v>
      </c>
      <c r="X1723">
        <v>3.3071000000000003E-2</v>
      </c>
      <c r="Y1723" t="s">
        <v>18034</v>
      </c>
    </row>
    <row r="1724" spans="2:25" x14ac:dyDescent="0.2">
      <c r="B1724" t="s">
        <v>11701</v>
      </c>
      <c r="C1724">
        <v>194</v>
      </c>
      <c r="D1724" t="s">
        <v>4813</v>
      </c>
      <c r="E1724" t="s">
        <v>4814</v>
      </c>
      <c r="F1724">
        <v>120534</v>
      </c>
      <c r="G1724">
        <v>11</v>
      </c>
      <c r="H1724">
        <v>30344598</v>
      </c>
      <c r="I1724">
        <v>30359774</v>
      </c>
      <c r="J1724">
        <v>0.151697478</v>
      </c>
      <c r="K1724">
        <v>-0.30829789200000002</v>
      </c>
      <c r="L1724">
        <v>0</v>
      </c>
      <c r="M1724">
        <v>0</v>
      </c>
      <c r="N1724">
        <v>0</v>
      </c>
      <c r="O1724" t="s">
        <v>55</v>
      </c>
      <c r="P1724" t="s">
        <v>55</v>
      </c>
      <c r="Q1724">
        <v>0</v>
      </c>
      <c r="R1724" t="s">
        <v>55</v>
      </c>
      <c r="S1724" t="s">
        <v>56</v>
      </c>
      <c r="T1724">
        <v>8</v>
      </c>
      <c r="U1724" t="s">
        <v>1400</v>
      </c>
      <c r="V1724" s="1">
        <v>8.0999999999999999E-10</v>
      </c>
      <c r="W1724" t="s">
        <v>4792</v>
      </c>
      <c r="X1724">
        <v>2.4930999999999998E-3</v>
      </c>
      <c r="Y1724" t="s">
        <v>17903</v>
      </c>
    </row>
    <row r="1725" spans="2:25" x14ac:dyDescent="0.2">
      <c r="B1725" t="s">
        <v>11701</v>
      </c>
      <c r="C1725">
        <v>194</v>
      </c>
      <c r="D1725" t="s">
        <v>4815</v>
      </c>
      <c r="E1725" t="s">
        <v>4816</v>
      </c>
      <c r="F1725">
        <v>744</v>
      </c>
      <c r="G1725">
        <v>11</v>
      </c>
      <c r="H1725">
        <v>30406040</v>
      </c>
      <c r="I1725">
        <v>30608419</v>
      </c>
      <c r="J1725">
        <v>0.97056520199999996</v>
      </c>
      <c r="K1725">
        <v>2.1601849999999999E-2</v>
      </c>
      <c r="L1725">
        <v>0</v>
      </c>
      <c r="M1725">
        <v>0</v>
      </c>
      <c r="N1725">
        <v>0</v>
      </c>
      <c r="O1725" t="s">
        <v>55</v>
      </c>
      <c r="P1725" t="s">
        <v>55</v>
      </c>
      <c r="Q1725">
        <v>0</v>
      </c>
      <c r="R1725" t="s">
        <v>55</v>
      </c>
      <c r="S1725" t="s">
        <v>56</v>
      </c>
      <c r="T1725">
        <v>3</v>
      </c>
      <c r="U1725" t="s">
        <v>4817</v>
      </c>
      <c r="V1725" s="1">
        <v>1.5E-9</v>
      </c>
      <c r="W1725" t="s">
        <v>4792</v>
      </c>
      <c r="X1725">
        <v>4.2786999999999999E-2</v>
      </c>
    </row>
    <row r="1726" spans="2:25" x14ac:dyDescent="0.2">
      <c r="B1726" t="s">
        <v>11701</v>
      </c>
      <c r="C1726">
        <v>195</v>
      </c>
      <c r="D1726" t="s">
        <v>4818</v>
      </c>
      <c r="E1726" t="s">
        <v>4819</v>
      </c>
      <c r="F1726">
        <v>10534</v>
      </c>
      <c r="G1726">
        <v>11</v>
      </c>
      <c r="H1726">
        <v>65337901</v>
      </c>
      <c r="I1726">
        <v>65341413</v>
      </c>
      <c r="J1726">
        <v>2.0015100000000002E-3</v>
      </c>
      <c r="K1726">
        <v>-7.6360541000000004E-2</v>
      </c>
      <c r="L1726">
        <v>0</v>
      </c>
      <c r="M1726">
        <v>0</v>
      </c>
      <c r="N1726">
        <v>0</v>
      </c>
      <c r="O1726" t="s">
        <v>55</v>
      </c>
      <c r="P1726" t="s">
        <v>55</v>
      </c>
      <c r="Q1726">
        <v>0</v>
      </c>
      <c r="R1726" t="s">
        <v>55</v>
      </c>
      <c r="S1726" t="s">
        <v>56</v>
      </c>
      <c r="T1726">
        <v>1</v>
      </c>
      <c r="U1726" t="s">
        <v>135</v>
      </c>
      <c r="V1726" s="1">
        <v>3.2999999999999998E-8</v>
      </c>
      <c r="W1726" t="s">
        <v>4820</v>
      </c>
      <c r="X1726">
        <v>0.71723000000000003</v>
      </c>
    </row>
    <row r="1727" spans="2:25" x14ac:dyDescent="0.2">
      <c r="B1727" t="s">
        <v>11701</v>
      </c>
      <c r="C1727">
        <v>195</v>
      </c>
      <c r="D1727" t="s">
        <v>4821</v>
      </c>
      <c r="E1727" t="s">
        <v>4822</v>
      </c>
      <c r="F1727">
        <v>23625</v>
      </c>
      <c r="G1727">
        <v>11</v>
      </c>
      <c r="H1727">
        <v>65339820</v>
      </c>
      <c r="I1727">
        <v>65341669</v>
      </c>
      <c r="J1727">
        <v>2.9138464999999999E-2</v>
      </c>
      <c r="K1727" t="s">
        <v>55</v>
      </c>
      <c r="L1727">
        <v>0</v>
      </c>
      <c r="M1727">
        <v>0</v>
      </c>
      <c r="N1727">
        <v>0</v>
      </c>
      <c r="O1727" t="s">
        <v>55</v>
      </c>
      <c r="P1727" t="s">
        <v>55</v>
      </c>
      <c r="Q1727">
        <v>0</v>
      </c>
      <c r="R1727" t="s">
        <v>55</v>
      </c>
      <c r="S1727" t="s">
        <v>56</v>
      </c>
      <c r="T1727">
        <v>1</v>
      </c>
      <c r="U1727" t="s">
        <v>135</v>
      </c>
      <c r="V1727" s="1">
        <v>3.2999999999999998E-8</v>
      </c>
      <c r="W1727" t="s">
        <v>4820</v>
      </c>
      <c r="X1727">
        <v>0.49308999999999997</v>
      </c>
    </row>
    <row r="1728" spans="2:25" x14ac:dyDescent="0.2">
      <c r="B1728" t="s">
        <v>11701</v>
      </c>
      <c r="C1728">
        <v>195</v>
      </c>
      <c r="D1728" t="s">
        <v>4823</v>
      </c>
      <c r="E1728" t="s">
        <v>4824</v>
      </c>
      <c r="F1728">
        <v>4296</v>
      </c>
      <c r="G1728">
        <v>11</v>
      </c>
      <c r="H1728">
        <v>65365226</v>
      </c>
      <c r="I1728">
        <v>65382853</v>
      </c>
      <c r="J1728">
        <v>0.17028310099999999</v>
      </c>
      <c r="K1728">
        <v>-0.75776409600000005</v>
      </c>
      <c r="L1728">
        <v>0</v>
      </c>
      <c r="M1728">
        <v>0</v>
      </c>
      <c r="N1728">
        <v>0</v>
      </c>
      <c r="O1728" t="s">
        <v>55</v>
      </c>
      <c r="P1728" t="s">
        <v>55</v>
      </c>
      <c r="Q1728">
        <v>0</v>
      </c>
      <c r="R1728" t="s">
        <v>55</v>
      </c>
      <c r="S1728" t="s">
        <v>56</v>
      </c>
      <c r="T1728">
        <v>1</v>
      </c>
      <c r="U1728" t="s">
        <v>71</v>
      </c>
      <c r="V1728" s="1">
        <v>8.3999999999999992E-6</v>
      </c>
      <c r="W1728" t="s">
        <v>4820</v>
      </c>
      <c r="X1728">
        <v>5.6826000000000002E-2</v>
      </c>
    </row>
    <row r="1729" spans="2:25" x14ac:dyDescent="0.2">
      <c r="B1729" t="s">
        <v>11701</v>
      </c>
      <c r="C1729">
        <v>195</v>
      </c>
      <c r="D1729" t="s">
        <v>4825</v>
      </c>
      <c r="E1729" t="s">
        <v>4826</v>
      </c>
      <c r="F1729">
        <v>399909</v>
      </c>
      <c r="G1729">
        <v>11</v>
      </c>
      <c r="H1729">
        <v>65383244</v>
      </c>
      <c r="I1729">
        <v>65404910</v>
      </c>
      <c r="J1729">
        <v>0.48825980200000002</v>
      </c>
      <c r="K1729" t="s">
        <v>55</v>
      </c>
      <c r="L1729">
        <v>0</v>
      </c>
      <c r="M1729">
        <v>0</v>
      </c>
      <c r="N1729">
        <v>0</v>
      </c>
      <c r="O1729" t="s">
        <v>55</v>
      </c>
      <c r="P1729" t="s">
        <v>55</v>
      </c>
      <c r="Q1729">
        <v>0</v>
      </c>
      <c r="R1729" t="s">
        <v>55</v>
      </c>
      <c r="S1729" t="s">
        <v>56</v>
      </c>
      <c r="T1729">
        <v>1</v>
      </c>
      <c r="U1729" t="s">
        <v>71</v>
      </c>
      <c r="V1729" s="1">
        <v>8.3999999999999992E-6</v>
      </c>
      <c r="W1729" t="s">
        <v>4820</v>
      </c>
      <c r="X1729">
        <v>6.4361000000000002E-2</v>
      </c>
    </row>
    <row r="1730" spans="2:25" x14ac:dyDescent="0.2">
      <c r="B1730" t="s">
        <v>11701</v>
      </c>
      <c r="C1730">
        <v>195</v>
      </c>
      <c r="D1730" t="s">
        <v>4827</v>
      </c>
      <c r="E1730" t="s">
        <v>4828</v>
      </c>
      <c r="F1730">
        <v>6494</v>
      </c>
      <c r="G1730">
        <v>11</v>
      </c>
      <c r="H1730">
        <v>65405568</v>
      </c>
      <c r="I1730">
        <v>65418401</v>
      </c>
      <c r="J1730">
        <v>2.7905143E-2</v>
      </c>
      <c r="K1730">
        <v>-0.25127850400000001</v>
      </c>
      <c r="L1730">
        <v>0</v>
      </c>
      <c r="M1730">
        <v>0</v>
      </c>
      <c r="N1730">
        <v>0</v>
      </c>
      <c r="O1730" t="s">
        <v>55</v>
      </c>
      <c r="P1730" t="s">
        <v>55</v>
      </c>
      <c r="Q1730">
        <v>0</v>
      </c>
      <c r="R1730" t="s">
        <v>55</v>
      </c>
      <c r="S1730" t="s">
        <v>56</v>
      </c>
      <c r="T1730">
        <v>1</v>
      </c>
      <c r="U1730" t="s">
        <v>135</v>
      </c>
      <c r="V1730" s="1">
        <v>3.2999999999999998E-8</v>
      </c>
      <c r="W1730" t="s">
        <v>4820</v>
      </c>
      <c r="X1730">
        <v>4.1509999999999998E-2</v>
      </c>
    </row>
    <row r="1731" spans="2:25" x14ac:dyDescent="0.2">
      <c r="B1731" t="s">
        <v>11701</v>
      </c>
      <c r="C1731">
        <v>195</v>
      </c>
      <c r="D1731" t="s">
        <v>4829</v>
      </c>
      <c r="E1731" t="s">
        <v>4830</v>
      </c>
      <c r="F1731">
        <v>254263</v>
      </c>
      <c r="G1731">
        <v>11</v>
      </c>
      <c r="H1731">
        <v>66045661</v>
      </c>
      <c r="I1731">
        <v>66052772</v>
      </c>
      <c r="J1731">
        <v>0.89454020700000003</v>
      </c>
      <c r="K1731" t="s">
        <v>55</v>
      </c>
      <c r="L1731">
        <v>0</v>
      </c>
      <c r="M1731">
        <v>0</v>
      </c>
      <c r="N1731">
        <v>0</v>
      </c>
      <c r="O1731" t="s">
        <v>55</v>
      </c>
      <c r="P1731" t="s">
        <v>55</v>
      </c>
      <c r="Q1731">
        <v>0</v>
      </c>
      <c r="R1731" t="s">
        <v>55</v>
      </c>
      <c r="S1731" t="s">
        <v>56</v>
      </c>
      <c r="T1731">
        <v>2</v>
      </c>
      <c r="U1731" t="s">
        <v>138</v>
      </c>
      <c r="V1731" s="1">
        <v>3.2999999999999998E-8</v>
      </c>
      <c r="W1731" t="s">
        <v>4820</v>
      </c>
      <c r="X1731">
        <v>0.33145999999999998</v>
      </c>
    </row>
    <row r="1732" spans="2:25" x14ac:dyDescent="0.2">
      <c r="B1732" t="s">
        <v>11701</v>
      </c>
      <c r="C1732">
        <v>195</v>
      </c>
      <c r="D1732" t="s">
        <v>4831</v>
      </c>
      <c r="E1732" t="s">
        <v>4832</v>
      </c>
      <c r="F1732">
        <v>9610</v>
      </c>
      <c r="G1732">
        <v>11</v>
      </c>
      <c r="H1732">
        <v>66097713</v>
      </c>
      <c r="I1732">
        <v>66104311</v>
      </c>
      <c r="J1732">
        <v>2.0204700000000001E-4</v>
      </c>
      <c r="K1732">
        <v>-0.23975913300000001</v>
      </c>
      <c r="L1732">
        <v>0</v>
      </c>
      <c r="M1732">
        <v>0</v>
      </c>
      <c r="N1732">
        <v>24</v>
      </c>
      <c r="O1732" s="1">
        <v>8.3499999999999997E-6</v>
      </c>
      <c r="P1732" s="1">
        <v>5.4100000000000003E-79</v>
      </c>
      <c r="Q1732">
        <v>2</v>
      </c>
      <c r="R1732" t="s">
        <v>720</v>
      </c>
      <c r="S1732" t="s">
        <v>0</v>
      </c>
      <c r="T1732">
        <v>0</v>
      </c>
      <c r="U1732" t="s">
        <v>55</v>
      </c>
      <c r="V1732" s="1">
        <v>3.2999999999999998E-8</v>
      </c>
      <c r="W1732" t="s">
        <v>4820</v>
      </c>
      <c r="X1732" s="1">
        <v>9.8695000000000003E-5</v>
      </c>
    </row>
    <row r="1733" spans="2:25" x14ac:dyDescent="0.2">
      <c r="B1733" t="s">
        <v>11701</v>
      </c>
      <c r="C1733">
        <v>195</v>
      </c>
      <c r="D1733" t="s">
        <v>4833</v>
      </c>
      <c r="E1733" t="s">
        <v>4834</v>
      </c>
      <c r="F1733">
        <v>25855</v>
      </c>
      <c r="G1733">
        <v>11</v>
      </c>
      <c r="H1733">
        <v>66104804</v>
      </c>
      <c r="I1733">
        <v>66112596</v>
      </c>
      <c r="J1733">
        <v>1.0765250000000001E-3</v>
      </c>
      <c r="K1733">
        <v>-0.59318561199999997</v>
      </c>
      <c r="L1733">
        <v>0</v>
      </c>
      <c r="M1733">
        <v>0</v>
      </c>
      <c r="N1733">
        <v>1</v>
      </c>
      <c r="O1733">
        <v>2.2550099999999999E-4</v>
      </c>
      <c r="P1733">
        <v>1.1437800000000001E-3</v>
      </c>
      <c r="Q1733">
        <v>1</v>
      </c>
      <c r="R1733" t="s">
        <v>1325</v>
      </c>
      <c r="S1733" t="s">
        <v>56</v>
      </c>
      <c r="T1733">
        <v>1</v>
      </c>
      <c r="U1733" t="s">
        <v>61</v>
      </c>
      <c r="V1733" s="1">
        <v>3.2999999999999998E-8</v>
      </c>
      <c r="W1733" t="s">
        <v>4820</v>
      </c>
      <c r="X1733">
        <v>1.4946999999999999E-4</v>
      </c>
    </row>
    <row r="1734" spans="2:25" x14ac:dyDescent="0.2">
      <c r="B1734" t="s">
        <v>11701</v>
      </c>
      <c r="C1734">
        <v>195</v>
      </c>
      <c r="D1734" t="s">
        <v>4835</v>
      </c>
      <c r="E1734" t="s">
        <v>4836</v>
      </c>
      <c r="F1734">
        <v>11041</v>
      </c>
      <c r="G1734">
        <v>11</v>
      </c>
      <c r="H1734">
        <v>66112843</v>
      </c>
      <c r="I1734">
        <v>66115163</v>
      </c>
      <c r="J1734">
        <v>0.159379727</v>
      </c>
      <c r="K1734" t="s">
        <v>55</v>
      </c>
      <c r="L1734">
        <v>0</v>
      </c>
      <c r="M1734">
        <v>0</v>
      </c>
      <c r="N1734">
        <v>14</v>
      </c>
      <c r="O1734" s="1">
        <v>8.25E-5</v>
      </c>
      <c r="P1734" s="1">
        <v>1.85E-8</v>
      </c>
      <c r="Q1734">
        <v>2</v>
      </c>
      <c r="R1734" t="s">
        <v>4837</v>
      </c>
      <c r="S1734" t="s">
        <v>56</v>
      </c>
      <c r="T1734">
        <v>1</v>
      </c>
      <c r="U1734" t="s">
        <v>61</v>
      </c>
      <c r="V1734" s="1">
        <v>3.2999999999999998E-8</v>
      </c>
      <c r="W1734" t="s">
        <v>4820</v>
      </c>
      <c r="X1734">
        <v>9.7000000000000003E-3</v>
      </c>
      <c r="Y1734" t="s">
        <v>18035</v>
      </c>
    </row>
    <row r="1735" spans="2:25" x14ac:dyDescent="0.2">
      <c r="B1735" t="s">
        <v>11701</v>
      </c>
      <c r="C1735">
        <v>195</v>
      </c>
      <c r="D1735" t="s">
        <v>4838</v>
      </c>
      <c r="E1735" t="s">
        <v>4839</v>
      </c>
      <c r="F1735">
        <v>102724064</v>
      </c>
      <c r="G1735">
        <v>11</v>
      </c>
      <c r="H1735">
        <v>66115421</v>
      </c>
      <c r="I1735">
        <v>66132275</v>
      </c>
      <c r="J1735">
        <v>0.114175281</v>
      </c>
      <c r="K1735" t="s">
        <v>55</v>
      </c>
      <c r="L1735">
        <v>0</v>
      </c>
      <c r="M1735">
        <v>0</v>
      </c>
      <c r="N1735">
        <v>24</v>
      </c>
      <c r="O1735" s="1">
        <v>1.6699999999999999E-10</v>
      </c>
      <c r="P1735" s="1">
        <v>1.8900000000000001E-27</v>
      </c>
      <c r="Q1735">
        <v>6</v>
      </c>
      <c r="R1735" t="s">
        <v>4840</v>
      </c>
      <c r="S1735" t="s">
        <v>56</v>
      </c>
      <c r="T1735">
        <v>1</v>
      </c>
      <c r="U1735" t="s">
        <v>61</v>
      </c>
      <c r="V1735" s="1">
        <v>3.2999999999999998E-8</v>
      </c>
      <c r="W1735" t="s">
        <v>4820</v>
      </c>
      <c r="X1735">
        <v>1.2123E-4</v>
      </c>
    </row>
    <row r="1736" spans="2:25" x14ac:dyDescent="0.2">
      <c r="B1736" t="s">
        <v>11701</v>
      </c>
      <c r="C1736">
        <v>195</v>
      </c>
      <c r="D1736" t="s">
        <v>4841</v>
      </c>
      <c r="E1736" t="s">
        <v>4842</v>
      </c>
      <c r="F1736">
        <v>266743</v>
      </c>
      <c r="G1736">
        <v>11</v>
      </c>
      <c r="H1736">
        <v>66188475</v>
      </c>
      <c r="I1736">
        <v>66194178</v>
      </c>
      <c r="J1736">
        <v>0.42426424099999999</v>
      </c>
      <c r="K1736">
        <v>-1.0635836380000001</v>
      </c>
      <c r="L1736">
        <v>0</v>
      </c>
      <c r="M1736">
        <v>0</v>
      </c>
      <c r="N1736">
        <v>0</v>
      </c>
      <c r="O1736" t="s">
        <v>55</v>
      </c>
      <c r="P1736" t="s">
        <v>55</v>
      </c>
      <c r="Q1736">
        <v>0</v>
      </c>
      <c r="R1736" t="s">
        <v>55</v>
      </c>
      <c r="S1736" t="s">
        <v>56</v>
      </c>
      <c r="T1736">
        <v>1</v>
      </c>
      <c r="U1736" t="s">
        <v>61</v>
      </c>
      <c r="V1736" s="1">
        <v>3.2999999999999998E-8</v>
      </c>
      <c r="W1736" t="s">
        <v>4820</v>
      </c>
      <c r="X1736">
        <v>1.4052E-2</v>
      </c>
    </row>
    <row r="1737" spans="2:25" x14ac:dyDescent="0.2">
      <c r="B1737" t="s">
        <v>11701</v>
      </c>
      <c r="C1737">
        <v>195</v>
      </c>
      <c r="D1737" t="s">
        <v>4843</v>
      </c>
      <c r="E1737" t="s">
        <v>4844</v>
      </c>
      <c r="F1737">
        <v>65003</v>
      </c>
      <c r="G1737">
        <v>11</v>
      </c>
      <c r="H1737">
        <v>66202546</v>
      </c>
      <c r="I1737">
        <v>66234209</v>
      </c>
      <c r="J1737" s="1">
        <v>2.0400000000000001E-5</v>
      </c>
      <c r="K1737">
        <v>-0.370834936</v>
      </c>
      <c r="L1737">
        <v>0</v>
      </c>
      <c r="M1737">
        <v>0</v>
      </c>
      <c r="N1737">
        <v>1</v>
      </c>
      <c r="O1737">
        <v>2.0303500000000001E-4</v>
      </c>
      <c r="P1737" s="1">
        <v>3.8300000000000003E-5</v>
      </c>
      <c r="Q1737">
        <v>1</v>
      </c>
      <c r="R1737" t="s">
        <v>112</v>
      </c>
      <c r="S1737" t="s">
        <v>0</v>
      </c>
      <c r="T1737">
        <v>0</v>
      </c>
      <c r="U1737" t="s">
        <v>55</v>
      </c>
      <c r="V1737" s="1">
        <v>8.3999999999999992E-6</v>
      </c>
      <c r="W1737" t="s">
        <v>4820</v>
      </c>
      <c r="X1737">
        <v>9.7897999999999995E-3</v>
      </c>
    </row>
    <row r="1738" spans="2:25" x14ac:dyDescent="0.2">
      <c r="B1738" t="s">
        <v>11701</v>
      </c>
      <c r="C1738">
        <v>195</v>
      </c>
      <c r="D1738" t="s">
        <v>4845</v>
      </c>
      <c r="E1738" t="s">
        <v>4846</v>
      </c>
      <c r="F1738">
        <v>246330</v>
      </c>
      <c r="G1738">
        <v>11</v>
      </c>
      <c r="H1738">
        <v>66234216</v>
      </c>
      <c r="I1738">
        <v>66244808</v>
      </c>
      <c r="J1738">
        <v>2.7343381999999999E-2</v>
      </c>
      <c r="K1738">
        <v>-0.197190536</v>
      </c>
      <c r="L1738">
        <v>0</v>
      </c>
      <c r="M1738">
        <v>0</v>
      </c>
      <c r="N1738">
        <v>24</v>
      </c>
      <c r="O1738" s="1">
        <v>6.37E-7</v>
      </c>
      <c r="P1738" s="1">
        <v>3.65E-12</v>
      </c>
      <c r="Q1738">
        <v>3</v>
      </c>
      <c r="R1738" t="s">
        <v>4847</v>
      </c>
      <c r="S1738" t="s">
        <v>0</v>
      </c>
      <c r="T1738">
        <v>0</v>
      </c>
      <c r="U1738" t="s">
        <v>55</v>
      </c>
      <c r="V1738" s="1">
        <v>3.2999999999999998E-8</v>
      </c>
      <c r="W1738" t="s">
        <v>4820</v>
      </c>
      <c r="X1738">
        <v>8.6699999999999999E-2</v>
      </c>
    </row>
    <row r="1739" spans="2:25" x14ac:dyDescent="0.2">
      <c r="B1739" t="s">
        <v>11701</v>
      </c>
      <c r="C1739">
        <v>195</v>
      </c>
      <c r="D1739" t="s">
        <v>4848</v>
      </c>
      <c r="E1739" t="s">
        <v>4849</v>
      </c>
      <c r="F1739">
        <v>10072</v>
      </c>
      <c r="G1739">
        <v>11</v>
      </c>
      <c r="H1739">
        <v>66247484</v>
      </c>
      <c r="I1739">
        <v>66277130</v>
      </c>
      <c r="J1739" s="1">
        <v>4.3599999999999998E-9</v>
      </c>
      <c r="K1739">
        <v>0.53518463100000002</v>
      </c>
      <c r="L1739">
        <v>0</v>
      </c>
      <c r="M1739">
        <v>0</v>
      </c>
      <c r="N1739">
        <v>24</v>
      </c>
      <c r="O1739" s="1">
        <v>6.8300000000000002E-26</v>
      </c>
      <c r="P1739" s="1">
        <v>6.1300000000000001E-33</v>
      </c>
      <c r="Q1739">
        <v>8</v>
      </c>
      <c r="R1739" t="s">
        <v>4850</v>
      </c>
      <c r="S1739" t="s">
        <v>0</v>
      </c>
      <c r="T1739">
        <v>0</v>
      </c>
      <c r="U1739" t="s">
        <v>55</v>
      </c>
      <c r="V1739" s="1">
        <v>3.2999999999999998E-8</v>
      </c>
      <c r="W1739" t="s">
        <v>4820</v>
      </c>
      <c r="X1739">
        <v>1.4175E-2</v>
      </c>
    </row>
    <row r="1740" spans="2:25" x14ac:dyDescent="0.2">
      <c r="B1740" t="s">
        <v>11701</v>
      </c>
      <c r="C1740">
        <v>195</v>
      </c>
      <c r="D1740" t="s">
        <v>4851</v>
      </c>
      <c r="E1740" t="s">
        <v>4852</v>
      </c>
      <c r="F1740" t="s">
        <v>55</v>
      </c>
      <c r="G1740">
        <v>11</v>
      </c>
      <c r="H1740">
        <v>66276550</v>
      </c>
      <c r="I1740">
        <v>66301084</v>
      </c>
      <c r="J1740" s="1">
        <v>2.03E-7</v>
      </c>
      <c r="K1740" t="s">
        <v>55</v>
      </c>
      <c r="L1740">
        <v>0</v>
      </c>
      <c r="M1740">
        <v>0</v>
      </c>
      <c r="N1740">
        <v>0</v>
      </c>
      <c r="O1740" t="s">
        <v>55</v>
      </c>
      <c r="P1740" t="s">
        <v>55</v>
      </c>
      <c r="Q1740">
        <v>0</v>
      </c>
      <c r="R1740" t="s">
        <v>55</v>
      </c>
      <c r="S1740" t="s">
        <v>56</v>
      </c>
      <c r="T1740">
        <v>2</v>
      </c>
      <c r="U1740" t="s">
        <v>138</v>
      </c>
      <c r="V1740" s="1">
        <v>3.2999999999999998E-8</v>
      </c>
      <c r="W1740" t="s">
        <v>4820</v>
      </c>
      <c r="X1740">
        <v>7.2918000000000002E-3</v>
      </c>
    </row>
    <row r="1741" spans="2:25" x14ac:dyDescent="0.2">
      <c r="B1741" t="s">
        <v>11701</v>
      </c>
      <c r="C1741">
        <v>195</v>
      </c>
      <c r="D1741" t="s">
        <v>4853</v>
      </c>
      <c r="E1741" t="s">
        <v>4854</v>
      </c>
      <c r="F1741">
        <v>582</v>
      </c>
      <c r="G1741">
        <v>11</v>
      </c>
      <c r="H1741">
        <v>66278077</v>
      </c>
      <c r="I1741">
        <v>66301098</v>
      </c>
      <c r="J1741" s="1">
        <v>1.7800000000000001E-7</v>
      </c>
      <c r="K1741">
        <v>-0.12979505899999999</v>
      </c>
      <c r="L1741">
        <v>0</v>
      </c>
      <c r="M1741">
        <v>0</v>
      </c>
      <c r="N1741">
        <v>24</v>
      </c>
      <c r="O1741" s="1">
        <v>1.06E-14</v>
      </c>
      <c r="P1741" s="1">
        <v>3.2399999999999999E-16</v>
      </c>
      <c r="Q1741">
        <v>12</v>
      </c>
      <c r="R1741" t="s">
        <v>4855</v>
      </c>
      <c r="S1741" t="s">
        <v>56</v>
      </c>
      <c r="T1741">
        <v>2</v>
      </c>
      <c r="U1741" t="s">
        <v>138</v>
      </c>
      <c r="V1741" s="1">
        <v>3.2999999999999998E-8</v>
      </c>
      <c r="W1741" t="s">
        <v>4820</v>
      </c>
      <c r="X1741">
        <v>7.4536000000000003E-3</v>
      </c>
      <c r="Y1741" t="s">
        <v>18036</v>
      </c>
    </row>
    <row r="1742" spans="2:25" x14ac:dyDescent="0.2">
      <c r="B1742" t="s">
        <v>11701</v>
      </c>
      <c r="C1742">
        <v>195</v>
      </c>
      <c r="D1742" t="s">
        <v>4856</v>
      </c>
      <c r="E1742" t="s">
        <v>4857</v>
      </c>
      <c r="F1742">
        <v>254359</v>
      </c>
      <c r="G1742">
        <v>11</v>
      </c>
      <c r="H1742">
        <v>66288108</v>
      </c>
      <c r="I1742">
        <v>66313709</v>
      </c>
      <c r="J1742">
        <v>6.1403079999999997E-3</v>
      </c>
      <c r="K1742">
        <v>-0.199989159</v>
      </c>
      <c r="L1742">
        <v>1</v>
      </c>
      <c r="M1742">
        <v>0.96799999999999997</v>
      </c>
      <c r="N1742">
        <v>24</v>
      </c>
      <c r="O1742" s="1">
        <v>4.6900000000000001E-9</v>
      </c>
      <c r="P1742" s="1">
        <v>1.9799999999999998E-15</v>
      </c>
      <c r="Q1742">
        <v>10</v>
      </c>
      <c r="R1742" t="s">
        <v>4858</v>
      </c>
      <c r="S1742" t="s">
        <v>0</v>
      </c>
      <c r="T1742">
        <v>0</v>
      </c>
      <c r="U1742" t="s">
        <v>55</v>
      </c>
      <c r="V1742" s="1">
        <v>3.2999999999999998E-8</v>
      </c>
      <c r="W1742" t="s">
        <v>4820</v>
      </c>
      <c r="X1742">
        <v>2.4597000000000001E-2</v>
      </c>
    </row>
    <row r="1743" spans="2:25" x14ac:dyDescent="0.2">
      <c r="B1743" t="s">
        <v>11701</v>
      </c>
      <c r="C1743">
        <v>195</v>
      </c>
      <c r="D1743" t="s">
        <v>4859</v>
      </c>
      <c r="E1743" t="s">
        <v>4860</v>
      </c>
      <c r="F1743">
        <v>8722</v>
      </c>
      <c r="G1743">
        <v>11</v>
      </c>
      <c r="H1743">
        <v>66330934</v>
      </c>
      <c r="I1743">
        <v>66336312</v>
      </c>
      <c r="J1743" s="1">
        <v>1.3299999999999999E-13</v>
      </c>
      <c r="K1743">
        <v>0.91967284800000004</v>
      </c>
      <c r="L1743">
        <v>23</v>
      </c>
      <c r="M1743">
        <v>21.3</v>
      </c>
      <c r="N1743">
        <v>24</v>
      </c>
      <c r="O1743" s="1">
        <v>1.01E-33</v>
      </c>
      <c r="P1743" s="1">
        <v>3.9200000000000001E-51</v>
      </c>
      <c r="Q1743">
        <v>31</v>
      </c>
      <c r="R1743" t="s">
        <v>4861</v>
      </c>
      <c r="S1743" t="s">
        <v>0</v>
      </c>
      <c r="T1743">
        <v>0</v>
      </c>
      <c r="U1743" t="s">
        <v>55</v>
      </c>
      <c r="V1743" s="1">
        <v>3.2999999999999998E-8</v>
      </c>
      <c r="W1743" t="s">
        <v>4820</v>
      </c>
      <c r="X1743">
        <v>1.6456000000000001E-4</v>
      </c>
      <c r="Y1743" t="s">
        <v>18037</v>
      </c>
    </row>
    <row r="1744" spans="2:25" x14ac:dyDescent="0.2">
      <c r="B1744" t="s">
        <v>11701</v>
      </c>
      <c r="C1744">
        <v>195</v>
      </c>
      <c r="D1744" t="s">
        <v>4862</v>
      </c>
      <c r="E1744" t="s">
        <v>4863</v>
      </c>
      <c r="F1744">
        <v>55231</v>
      </c>
      <c r="G1744">
        <v>11</v>
      </c>
      <c r="H1744">
        <v>66357640</v>
      </c>
      <c r="I1744">
        <v>66360554</v>
      </c>
      <c r="J1744" s="1">
        <v>3.0599999999999999E-6</v>
      </c>
      <c r="K1744">
        <v>-0.57676432399999999</v>
      </c>
      <c r="L1744">
        <v>0</v>
      </c>
      <c r="M1744">
        <v>0</v>
      </c>
      <c r="N1744">
        <v>1</v>
      </c>
      <c r="O1744" s="1">
        <v>3.8300000000000003E-5</v>
      </c>
      <c r="P1744">
        <v>1.3799499999999999E-2</v>
      </c>
      <c r="Q1744">
        <v>1</v>
      </c>
      <c r="R1744" t="s">
        <v>3731</v>
      </c>
      <c r="S1744" t="s">
        <v>0</v>
      </c>
      <c r="T1744">
        <v>0</v>
      </c>
      <c r="U1744" t="s">
        <v>55</v>
      </c>
      <c r="V1744" s="1">
        <v>8.3999999999999992E-6</v>
      </c>
      <c r="W1744" t="s">
        <v>4820</v>
      </c>
      <c r="X1744">
        <v>0.32177</v>
      </c>
    </row>
    <row r="1745" spans="2:25" x14ac:dyDescent="0.2">
      <c r="B1745" t="s">
        <v>11701</v>
      </c>
      <c r="C1745">
        <v>195</v>
      </c>
      <c r="D1745" t="s">
        <v>4864</v>
      </c>
      <c r="E1745" t="s">
        <v>4865</v>
      </c>
      <c r="F1745">
        <v>9973</v>
      </c>
      <c r="G1745">
        <v>11</v>
      </c>
      <c r="H1745">
        <v>66360292</v>
      </c>
      <c r="I1745">
        <v>66373490</v>
      </c>
      <c r="J1745" s="1">
        <v>3.7699999999999999E-6</v>
      </c>
      <c r="K1745" t="s">
        <v>55</v>
      </c>
      <c r="L1745">
        <v>0</v>
      </c>
      <c r="M1745">
        <v>0</v>
      </c>
      <c r="N1745">
        <v>24</v>
      </c>
      <c r="O1745" s="1">
        <v>4.7700000000000004E-19</v>
      </c>
      <c r="P1745" s="1">
        <v>1.56E-18</v>
      </c>
      <c r="Q1745">
        <v>7</v>
      </c>
      <c r="R1745" t="s">
        <v>4866</v>
      </c>
      <c r="S1745" t="s">
        <v>0</v>
      </c>
      <c r="T1745">
        <v>0</v>
      </c>
      <c r="U1745" t="s">
        <v>55</v>
      </c>
      <c r="V1745" s="1">
        <v>3.2999999999999998E-8</v>
      </c>
      <c r="W1745" t="s">
        <v>4820</v>
      </c>
      <c r="X1745">
        <v>2.3697E-4</v>
      </c>
    </row>
    <row r="1746" spans="2:25" x14ac:dyDescent="0.2">
      <c r="B1746" t="s">
        <v>11701</v>
      </c>
      <c r="C1746">
        <v>195</v>
      </c>
      <c r="D1746" t="s">
        <v>4867</v>
      </c>
      <c r="E1746" t="s">
        <v>4868</v>
      </c>
      <c r="F1746">
        <v>10432</v>
      </c>
      <c r="G1746">
        <v>11</v>
      </c>
      <c r="H1746">
        <v>66384053</v>
      </c>
      <c r="I1746">
        <v>66394818</v>
      </c>
      <c r="J1746">
        <v>0.98790765000000003</v>
      </c>
      <c r="K1746">
        <v>-0.61738786099999998</v>
      </c>
      <c r="L1746">
        <v>0</v>
      </c>
      <c r="M1746">
        <v>0</v>
      </c>
      <c r="N1746">
        <v>0</v>
      </c>
      <c r="O1746" t="s">
        <v>55</v>
      </c>
      <c r="P1746" t="s">
        <v>55</v>
      </c>
      <c r="Q1746">
        <v>0</v>
      </c>
      <c r="R1746" t="s">
        <v>55</v>
      </c>
      <c r="S1746" t="s">
        <v>56</v>
      </c>
      <c r="T1746">
        <v>2</v>
      </c>
      <c r="U1746" t="s">
        <v>138</v>
      </c>
      <c r="V1746" s="1">
        <v>3.2999999999999998E-8</v>
      </c>
      <c r="W1746" t="s">
        <v>4820</v>
      </c>
      <c r="X1746">
        <v>8.1680999999999995E-4</v>
      </c>
    </row>
    <row r="1747" spans="2:25" x14ac:dyDescent="0.2">
      <c r="B1747" t="s">
        <v>11701</v>
      </c>
      <c r="C1747">
        <v>195</v>
      </c>
      <c r="D1747" t="s">
        <v>4869</v>
      </c>
      <c r="E1747" t="s">
        <v>4870</v>
      </c>
      <c r="F1747">
        <v>5936</v>
      </c>
      <c r="G1747">
        <v>11</v>
      </c>
      <c r="H1747">
        <v>66384097</v>
      </c>
      <c r="I1747">
        <v>66434153</v>
      </c>
      <c r="J1747">
        <v>0.94390895699999999</v>
      </c>
      <c r="K1747">
        <v>-1.402861892</v>
      </c>
      <c r="L1747">
        <v>0</v>
      </c>
      <c r="M1747">
        <v>0</v>
      </c>
      <c r="N1747">
        <v>0</v>
      </c>
      <c r="O1747" t="s">
        <v>55</v>
      </c>
      <c r="P1747" t="s">
        <v>55</v>
      </c>
      <c r="Q1747">
        <v>0</v>
      </c>
      <c r="R1747" t="s">
        <v>55</v>
      </c>
      <c r="S1747" t="s">
        <v>56</v>
      </c>
      <c r="T1747">
        <v>2</v>
      </c>
      <c r="U1747" t="s">
        <v>138</v>
      </c>
      <c r="V1747" s="1">
        <v>3.2999999999999998E-8</v>
      </c>
      <c r="W1747" t="s">
        <v>4820</v>
      </c>
      <c r="X1747" s="1">
        <v>3.6035000000000003E-5</v>
      </c>
    </row>
    <row r="1748" spans="2:25" x14ac:dyDescent="0.2">
      <c r="B1748" t="s">
        <v>11701</v>
      </c>
      <c r="C1748">
        <v>195</v>
      </c>
      <c r="D1748" t="s">
        <v>4871</v>
      </c>
      <c r="E1748" t="s">
        <v>4872</v>
      </c>
      <c r="F1748">
        <v>100526737</v>
      </c>
      <c r="G1748">
        <v>11</v>
      </c>
      <c r="H1748">
        <v>66384097</v>
      </c>
      <c r="I1748">
        <v>66413940</v>
      </c>
      <c r="J1748">
        <v>0.91884816899999999</v>
      </c>
      <c r="K1748">
        <v>-0.61011552599999996</v>
      </c>
      <c r="L1748">
        <v>0</v>
      </c>
      <c r="M1748">
        <v>0</v>
      </c>
      <c r="N1748">
        <v>0</v>
      </c>
      <c r="O1748" t="s">
        <v>55</v>
      </c>
      <c r="P1748" t="s">
        <v>55</v>
      </c>
      <c r="Q1748">
        <v>0</v>
      </c>
      <c r="R1748" t="s">
        <v>55</v>
      </c>
      <c r="S1748" t="s">
        <v>56</v>
      </c>
      <c r="T1748">
        <v>2</v>
      </c>
      <c r="U1748" t="s">
        <v>138</v>
      </c>
      <c r="V1748" s="1">
        <v>3.2999999999999998E-8</v>
      </c>
      <c r="W1748" t="s">
        <v>4820</v>
      </c>
      <c r="X1748">
        <v>1.3484E-4</v>
      </c>
    </row>
    <row r="1749" spans="2:25" x14ac:dyDescent="0.2">
      <c r="B1749" t="s">
        <v>11701</v>
      </c>
      <c r="C1749">
        <v>195</v>
      </c>
      <c r="D1749" t="s">
        <v>4873</v>
      </c>
      <c r="E1749" t="s">
        <v>4874</v>
      </c>
      <c r="F1749">
        <v>83759</v>
      </c>
      <c r="G1749">
        <v>11</v>
      </c>
      <c r="H1749">
        <v>66432469</v>
      </c>
      <c r="I1749">
        <v>66445392</v>
      </c>
      <c r="J1749">
        <v>0.44224670199999999</v>
      </c>
      <c r="K1749">
        <v>-1.113772779</v>
      </c>
      <c r="L1749">
        <v>0</v>
      </c>
      <c r="M1749">
        <v>0</v>
      </c>
      <c r="N1749">
        <v>0</v>
      </c>
      <c r="O1749" t="s">
        <v>55</v>
      </c>
      <c r="P1749" t="s">
        <v>55</v>
      </c>
      <c r="Q1749">
        <v>0</v>
      </c>
      <c r="R1749" t="s">
        <v>55</v>
      </c>
      <c r="S1749" t="s">
        <v>56</v>
      </c>
      <c r="T1749">
        <v>8</v>
      </c>
      <c r="U1749" t="s">
        <v>4875</v>
      </c>
      <c r="V1749" s="1">
        <v>3.2999999999999998E-8</v>
      </c>
      <c r="W1749" t="s">
        <v>4820</v>
      </c>
      <c r="X1749" s="1">
        <v>2.9966000000000001E-5</v>
      </c>
    </row>
    <row r="1750" spans="2:25" x14ac:dyDescent="0.2">
      <c r="B1750" t="s">
        <v>11701</v>
      </c>
      <c r="C1750">
        <v>195</v>
      </c>
      <c r="D1750" t="s">
        <v>4876</v>
      </c>
      <c r="E1750" t="s">
        <v>4877</v>
      </c>
      <c r="F1750">
        <v>6712</v>
      </c>
      <c r="G1750">
        <v>11</v>
      </c>
      <c r="H1750">
        <v>66452719</v>
      </c>
      <c r="I1750">
        <v>66496697</v>
      </c>
      <c r="J1750">
        <v>0.99997795700000003</v>
      </c>
      <c r="K1750">
        <v>-0.83281946200000001</v>
      </c>
      <c r="L1750">
        <v>1</v>
      </c>
      <c r="M1750">
        <v>2.8559999999999999</v>
      </c>
      <c r="N1750">
        <v>7</v>
      </c>
      <c r="O1750" s="1">
        <v>3.4700000000000003E-5</v>
      </c>
      <c r="P1750" s="1">
        <v>1.1599999999999999E-6</v>
      </c>
      <c r="Q1750">
        <v>1</v>
      </c>
      <c r="R1750" t="s">
        <v>1664</v>
      </c>
      <c r="S1750" t="s">
        <v>0</v>
      </c>
      <c r="T1750">
        <v>0</v>
      </c>
      <c r="U1750" t="s">
        <v>55</v>
      </c>
      <c r="V1750" s="1">
        <v>3.2999999999999998E-8</v>
      </c>
      <c r="W1750" t="s">
        <v>4820</v>
      </c>
      <c r="X1750" s="1">
        <v>2.8306000000000001E-6</v>
      </c>
      <c r="Y1750" t="s">
        <v>18038</v>
      </c>
    </row>
    <row r="1751" spans="2:25" x14ac:dyDescent="0.2">
      <c r="B1751" t="s">
        <v>11701</v>
      </c>
      <c r="C1751">
        <v>195</v>
      </c>
      <c r="D1751" t="s">
        <v>4878</v>
      </c>
      <c r="E1751" t="s">
        <v>4879</v>
      </c>
      <c r="F1751">
        <v>79703</v>
      </c>
      <c r="G1751">
        <v>11</v>
      </c>
      <c r="H1751">
        <v>66511922</v>
      </c>
      <c r="I1751">
        <v>66610987</v>
      </c>
      <c r="J1751">
        <v>8.4625959999999993E-3</v>
      </c>
      <c r="K1751" t="s">
        <v>55</v>
      </c>
      <c r="L1751">
        <v>0</v>
      </c>
      <c r="M1751">
        <v>0</v>
      </c>
      <c r="N1751">
        <v>21</v>
      </c>
      <c r="O1751" s="1">
        <v>2.3099999999999999E-6</v>
      </c>
      <c r="P1751" s="1">
        <v>5.4299999999999999E-21</v>
      </c>
      <c r="Q1751">
        <v>3</v>
      </c>
      <c r="R1751" t="s">
        <v>4880</v>
      </c>
      <c r="S1751" t="s">
        <v>0</v>
      </c>
      <c r="T1751">
        <v>0</v>
      </c>
      <c r="U1751" t="s">
        <v>55</v>
      </c>
      <c r="V1751" s="1">
        <v>3.2999999999999998E-8</v>
      </c>
      <c r="W1751" t="s">
        <v>4820</v>
      </c>
      <c r="X1751" s="1">
        <v>1.5412000000000001E-5</v>
      </c>
      <c r="Y1751" t="s">
        <v>17663</v>
      </c>
    </row>
    <row r="1752" spans="2:25" x14ac:dyDescent="0.2">
      <c r="B1752" t="s">
        <v>11701</v>
      </c>
      <c r="C1752">
        <v>195</v>
      </c>
      <c r="D1752" t="s">
        <v>4881</v>
      </c>
      <c r="E1752" t="s">
        <v>4882</v>
      </c>
      <c r="F1752">
        <v>9986</v>
      </c>
      <c r="G1752">
        <v>11</v>
      </c>
      <c r="H1752">
        <v>66610306</v>
      </c>
      <c r="I1752">
        <v>66614017</v>
      </c>
      <c r="J1752">
        <v>0.55930328699999998</v>
      </c>
      <c r="K1752" t="s">
        <v>55</v>
      </c>
      <c r="L1752">
        <v>0</v>
      </c>
      <c r="M1752">
        <v>0</v>
      </c>
      <c r="N1752">
        <v>23</v>
      </c>
      <c r="O1752" s="1">
        <v>7.2499999999999994E-8</v>
      </c>
      <c r="P1752" s="1">
        <v>1.5299999999999999E-5</v>
      </c>
      <c r="Q1752">
        <v>1</v>
      </c>
      <c r="R1752" t="s">
        <v>1900</v>
      </c>
      <c r="S1752" t="s">
        <v>56</v>
      </c>
      <c r="T1752">
        <v>2</v>
      </c>
      <c r="U1752" t="s">
        <v>138</v>
      </c>
      <c r="V1752" s="1">
        <v>3.2999999999999998E-8</v>
      </c>
      <c r="W1752" t="s">
        <v>4820</v>
      </c>
      <c r="X1752" s="1">
        <v>3.7991999999999998E-5</v>
      </c>
    </row>
    <row r="1753" spans="2:25" x14ac:dyDescent="0.2">
      <c r="B1753" t="s">
        <v>11701</v>
      </c>
      <c r="C1753">
        <v>195</v>
      </c>
      <c r="D1753" t="s">
        <v>4883</v>
      </c>
      <c r="E1753" t="s">
        <v>4884</v>
      </c>
      <c r="F1753">
        <v>5091</v>
      </c>
      <c r="G1753">
        <v>11</v>
      </c>
      <c r="H1753">
        <v>66615704</v>
      </c>
      <c r="I1753">
        <v>66725847</v>
      </c>
      <c r="J1753">
        <v>0.71643566999999997</v>
      </c>
      <c r="K1753">
        <v>-0.163689113</v>
      </c>
      <c r="L1753">
        <v>0</v>
      </c>
      <c r="M1753">
        <v>0</v>
      </c>
      <c r="N1753">
        <v>17</v>
      </c>
      <c r="O1753" s="1">
        <v>7.6199999999999999E-6</v>
      </c>
      <c r="P1753" s="1">
        <v>2.28E-30</v>
      </c>
      <c r="Q1753">
        <v>4</v>
      </c>
      <c r="R1753" t="s">
        <v>4885</v>
      </c>
      <c r="S1753" t="s">
        <v>56</v>
      </c>
      <c r="T1753">
        <v>1</v>
      </c>
      <c r="U1753" t="s">
        <v>61</v>
      </c>
      <c r="V1753" s="1">
        <v>3.2999999999999998E-8</v>
      </c>
      <c r="W1753" t="s">
        <v>4820</v>
      </c>
      <c r="X1753">
        <v>2.9348999999999998E-4</v>
      </c>
      <c r="Y1753" t="s">
        <v>18039</v>
      </c>
    </row>
    <row r="1754" spans="2:25" x14ac:dyDescent="0.2">
      <c r="B1754" t="s">
        <v>11701</v>
      </c>
      <c r="C1754">
        <v>195</v>
      </c>
      <c r="D1754" t="s">
        <v>4886</v>
      </c>
      <c r="E1754" t="s">
        <v>4887</v>
      </c>
      <c r="F1754">
        <v>78999</v>
      </c>
      <c r="G1754">
        <v>11</v>
      </c>
      <c r="H1754">
        <v>66624118</v>
      </c>
      <c r="I1754">
        <v>66627946</v>
      </c>
      <c r="J1754">
        <v>0.94209224499999999</v>
      </c>
      <c r="K1754" t="s">
        <v>55</v>
      </c>
      <c r="L1754">
        <v>0</v>
      </c>
      <c r="M1754">
        <v>0</v>
      </c>
      <c r="N1754">
        <v>24</v>
      </c>
      <c r="O1754" s="1">
        <v>2.4400000000000002E-13</v>
      </c>
      <c r="P1754" s="1">
        <v>2.1600000000000001E-30</v>
      </c>
      <c r="Q1754">
        <v>12</v>
      </c>
      <c r="R1754" t="s">
        <v>4888</v>
      </c>
      <c r="S1754" t="s">
        <v>0</v>
      </c>
      <c r="T1754">
        <v>0</v>
      </c>
      <c r="U1754" t="s">
        <v>55</v>
      </c>
      <c r="V1754" s="1">
        <v>3.2999999999999998E-8</v>
      </c>
      <c r="W1754" t="s">
        <v>4820</v>
      </c>
      <c r="X1754">
        <v>5.8719000000000002E-3</v>
      </c>
    </row>
    <row r="1755" spans="2:25" x14ac:dyDescent="0.2">
      <c r="B1755" t="s">
        <v>11701</v>
      </c>
      <c r="C1755">
        <v>195</v>
      </c>
      <c r="D1755" t="s">
        <v>4889</v>
      </c>
      <c r="E1755" t="s">
        <v>4890</v>
      </c>
      <c r="F1755">
        <v>254439</v>
      </c>
      <c r="G1755">
        <v>11</v>
      </c>
      <c r="H1755">
        <v>66742748</v>
      </c>
      <c r="I1755">
        <v>66744475</v>
      </c>
      <c r="J1755" t="s">
        <v>55</v>
      </c>
      <c r="K1755">
        <v>-0.26475263199999999</v>
      </c>
      <c r="L1755">
        <v>0</v>
      </c>
      <c r="M1755">
        <v>0</v>
      </c>
      <c r="N1755">
        <v>0</v>
      </c>
      <c r="O1755" t="s">
        <v>55</v>
      </c>
      <c r="P1755" t="s">
        <v>55</v>
      </c>
      <c r="Q1755">
        <v>0</v>
      </c>
      <c r="R1755" t="s">
        <v>55</v>
      </c>
      <c r="S1755" t="s">
        <v>56</v>
      </c>
      <c r="T1755">
        <v>1</v>
      </c>
      <c r="U1755" t="s">
        <v>71</v>
      </c>
      <c r="V1755" s="1">
        <v>8.3999999999999992E-6</v>
      </c>
      <c r="W1755" t="s">
        <v>4820</v>
      </c>
      <c r="X1755">
        <v>0.17799000000000001</v>
      </c>
    </row>
    <row r="1756" spans="2:25" x14ac:dyDescent="0.2">
      <c r="B1756" t="s">
        <v>11701</v>
      </c>
      <c r="C1756">
        <v>195</v>
      </c>
      <c r="D1756" t="s">
        <v>4891</v>
      </c>
      <c r="E1756" t="s">
        <v>4892</v>
      </c>
      <c r="F1756">
        <v>54961</v>
      </c>
      <c r="G1756">
        <v>11</v>
      </c>
      <c r="H1756">
        <v>67070919</v>
      </c>
      <c r="I1756">
        <v>67080078</v>
      </c>
      <c r="J1756" s="1">
        <v>1.3199999999999999E-7</v>
      </c>
      <c r="K1756">
        <v>-0.100072773</v>
      </c>
      <c r="L1756">
        <v>0</v>
      </c>
      <c r="M1756">
        <v>0</v>
      </c>
      <c r="N1756">
        <v>0</v>
      </c>
      <c r="O1756" t="s">
        <v>55</v>
      </c>
      <c r="P1756" t="s">
        <v>55</v>
      </c>
      <c r="Q1756">
        <v>0</v>
      </c>
      <c r="R1756" t="s">
        <v>55</v>
      </c>
      <c r="S1756" t="s">
        <v>56</v>
      </c>
      <c r="T1756">
        <v>1</v>
      </c>
      <c r="U1756" t="s">
        <v>71</v>
      </c>
      <c r="V1756" t="s">
        <v>55</v>
      </c>
      <c r="W1756" t="s">
        <v>4820</v>
      </c>
      <c r="X1756">
        <v>0.13328000000000001</v>
      </c>
    </row>
    <row r="1757" spans="2:25" x14ac:dyDescent="0.2">
      <c r="B1757" t="s">
        <v>11701</v>
      </c>
      <c r="C1757">
        <v>195</v>
      </c>
      <c r="D1757" t="s">
        <v>4893</v>
      </c>
      <c r="E1757" t="s">
        <v>4894</v>
      </c>
      <c r="F1757">
        <v>23529</v>
      </c>
      <c r="G1757">
        <v>11</v>
      </c>
      <c r="H1757">
        <v>67131639</v>
      </c>
      <c r="I1757">
        <v>67141648</v>
      </c>
      <c r="J1757">
        <v>0.86048810399999998</v>
      </c>
      <c r="K1757" t="s">
        <v>55</v>
      </c>
      <c r="L1757">
        <v>0</v>
      </c>
      <c r="M1757">
        <v>0</v>
      </c>
      <c r="N1757">
        <v>17</v>
      </c>
      <c r="O1757">
        <v>1.2659999999999999E-4</v>
      </c>
      <c r="P1757">
        <v>4.38068E-2</v>
      </c>
      <c r="Q1757">
        <v>1</v>
      </c>
      <c r="R1757" t="s">
        <v>128</v>
      </c>
      <c r="S1757" t="s">
        <v>56</v>
      </c>
      <c r="T1757">
        <v>1</v>
      </c>
      <c r="U1757" t="s">
        <v>61</v>
      </c>
      <c r="V1757" s="1">
        <v>3.2999999999999998E-8</v>
      </c>
      <c r="W1757" t="s">
        <v>4820</v>
      </c>
      <c r="X1757">
        <v>0.59164000000000005</v>
      </c>
      <c r="Y1757" t="s">
        <v>18040</v>
      </c>
    </row>
    <row r="1758" spans="2:25" x14ac:dyDescent="0.2">
      <c r="B1758" t="s">
        <v>11701</v>
      </c>
      <c r="C1758">
        <v>195</v>
      </c>
      <c r="D1758" t="s">
        <v>4895</v>
      </c>
      <c r="E1758" t="s">
        <v>4896</v>
      </c>
      <c r="F1758">
        <v>5883</v>
      </c>
      <c r="G1758">
        <v>11</v>
      </c>
      <c r="H1758">
        <v>67159176</v>
      </c>
      <c r="I1758">
        <v>67165881</v>
      </c>
      <c r="J1758">
        <v>2.3253779999999999E-3</v>
      </c>
      <c r="K1758">
        <v>-0.12441334499999999</v>
      </c>
      <c r="L1758">
        <v>0</v>
      </c>
      <c r="M1758">
        <v>0</v>
      </c>
      <c r="N1758">
        <v>0</v>
      </c>
      <c r="O1758" t="s">
        <v>55</v>
      </c>
      <c r="P1758" t="s">
        <v>55</v>
      </c>
      <c r="Q1758">
        <v>0</v>
      </c>
      <c r="R1758" t="s">
        <v>55</v>
      </c>
      <c r="S1758" t="s">
        <v>56</v>
      </c>
      <c r="T1758">
        <v>1</v>
      </c>
      <c r="U1758" t="s">
        <v>71</v>
      </c>
      <c r="V1758" s="1">
        <v>3.8000000000000001E-7</v>
      </c>
      <c r="W1758" t="s">
        <v>4820</v>
      </c>
      <c r="X1758">
        <v>0.19420999999999999</v>
      </c>
    </row>
    <row r="1759" spans="2:25" x14ac:dyDescent="0.2">
      <c r="B1759" t="s">
        <v>11701</v>
      </c>
      <c r="C1759">
        <v>196</v>
      </c>
      <c r="D1759" t="s">
        <v>4897</v>
      </c>
      <c r="E1759" t="s">
        <v>4898</v>
      </c>
      <c r="F1759">
        <v>6660</v>
      </c>
      <c r="G1759">
        <v>12</v>
      </c>
      <c r="H1759">
        <v>23682440</v>
      </c>
      <c r="I1759">
        <v>24103966</v>
      </c>
      <c r="J1759">
        <v>0.99939888399999999</v>
      </c>
      <c r="K1759">
        <v>-0.598076885</v>
      </c>
      <c r="L1759">
        <v>10</v>
      </c>
      <c r="M1759">
        <v>20.2</v>
      </c>
      <c r="N1759">
        <v>0</v>
      </c>
      <c r="O1759" t="s">
        <v>55</v>
      </c>
      <c r="P1759" t="s">
        <v>55</v>
      </c>
      <c r="Q1759">
        <v>0</v>
      </c>
      <c r="R1759" t="s">
        <v>55</v>
      </c>
      <c r="S1759" t="s">
        <v>56</v>
      </c>
      <c r="T1759">
        <v>5</v>
      </c>
      <c r="U1759" t="s">
        <v>4899</v>
      </c>
      <c r="V1759" s="1">
        <v>2.9999999999999997E-8</v>
      </c>
      <c r="W1759" t="s">
        <v>4900</v>
      </c>
      <c r="X1759" s="1">
        <v>2.5780999999999999E-5</v>
      </c>
      <c r="Y1759" t="s">
        <v>18041</v>
      </c>
    </row>
    <row r="1760" spans="2:25" x14ac:dyDescent="0.2">
      <c r="B1760" t="s">
        <v>11701</v>
      </c>
      <c r="C1760">
        <v>196</v>
      </c>
      <c r="D1760" t="s">
        <v>4901</v>
      </c>
      <c r="E1760" t="s">
        <v>4902</v>
      </c>
      <c r="F1760">
        <v>586</v>
      </c>
      <c r="G1760">
        <v>12</v>
      </c>
      <c r="H1760">
        <v>24964295</v>
      </c>
      <c r="I1760">
        <v>25102393</v>
      </c>
      <c r="J1760" s="1">
        <v>7.0500000000000003E-6</v>
      </c>
      <c r="K1760">
        <v>0.248480808</v>
      </c>
      <c r="L1760">
        <v>0</v>
      </c>
      <c r="M1760">
        <v>0</v>
      </c>
      <c r="N1760">
        <v>0</v>
      </c>
      <c r="O1760" t="s">
        <v>55</v>
      </c>
      <c r="P1760" t="s">
        <v>55</v>
      </c>
      <c r="Q1760">
        <v>0</v>
      </c>
      <c r="R1760" t="s">
        <v>55</v>
      </c>
      <c r="S1760" t="s">
        <v>56</v>
      </c>
      <c r="T1760">
        <v>1</v>
      </c>
      <c r="U1760" t="s">
        <v>118</v>
      </c>
      <c r="V1760" s="1">
        <v>2.9999999999999997E-8</v>
      </c>
      <c r="W1760" t="s">
        <v>4900</v>
      </c>
      <c r="X1760">
        <v>0.34055000000000002</v>
      </c>
    </row>
    <row r="1761" spans="2:25" x14ac:dyDescent="0.2">
      <c r="B1761" t="s">
        <v>11701</v>
      </c>
      <c r="C1761">
        <v>197</v>
      </c>
      <c r="D1761" t="s">
        <v>4903</v>
      </c>
      <c r="E1761" t="s">
        <v>4904</v>
      </c>
      <c r="F1761" t="s">
        <v>55</v>
      </c>
      <c r="G1761">
        <v>12</v>
      </c>
      <c r="H1761">
        <v>65090189</v>
      </c>
      <c r="I1761">
        <v>65090329</v>
      </c>
      <c r="J1761" t="s">
        <v>55</v>
      </c>
      <c r="K1761" t="s">
        <v>55</v>
      </c>
      <c r="L1761">
        <v>0</v>
      </c>
      <c r="M1761">
        <v>0</v>
      </c>
      <c r="N1761">
        <v>0</v>
      </c>
      <c r="O1761" t="s">
        <v>55</v>
      </c>
      <c r="P1761" t="s">
        <v>55</v>
      </c>
      <c r="Q1761">
        <v>0</v>
      </c>
      <c r="R1761" t="s">
        <v>55</v>
      </c>
      <c r="S1761" t="s">
        <v>56</v>
      </c>
      <c r="T1761">
        <v>2</v>
      </c>
      <c r="U1761" t="s">
        <v>217</v>
      </c>
      <c r="V1761" s="1">
        <v>3.4999999999999999E-6</v>
      </c>
      <c r="W1761" t="s">
        <v>4905</v>
      </c>
      <c r="X1761" t="s">
        <v>55</v>
      </c>
    </row>
    <row r="1762" spans="2:25" x14ac:dyDescent="0.2">
      <c r="B1762" t="s">
        <v>11701</v>
      </c>
      <c r="C1762">
        <v>197</v>
      </c>
      <c r="D1762" t="s">
        <v>4906</v>
      </c>
      <c r="E1762" t="s">
        <v>4907</v>
      </c>
      <c r="F1762">
        <v>2799</v>
      </c>
      <c r="G1762">
        <v>12</v>
      </c>
      <c r="H1762">
        <v>65107225</v>
      </c>
      <c r="I1762">
        <v>65153227</v>
      </c>
      <c r="J1762">
        <v>8.2905296000000003E-2</v>
      </c>
      <c r="K1762">
        <v>-0.42547163300000002</v>
      </c>
      <c r="L1762">
        <v>0</v>
      </c>
      <c r="M1762">
        <v>0</v>
      </c>
      <c r="N1762">
        <v>0</v>
      </c>
      <c r="O1762" t="s">
        <v>55</v>
      </c>
      <c r="P1762" t="s">
        <v>55</v>
      </c>
      <c r="Q1762">
        <v>0</v>
      </c>
      <c r="R1762" t="s">
        <v>55</v>
      </c>
      <c r="S1762" t="s">
        <v>56</v>
      </c>
      <c r="T1762">
        <v>1</v>
      </c>
      <c r="U1762" t="s">
        <v>201</v>
      </c>
      <c r="V1762" s="1">
        <v>3.4999999999999999E-6</v>
      </c>
      <c r="W1762" t="s">
        <v>4905</v>
      </c>
      <c r="X1762">
        <v>2.0208E-2</v>
      </c>
      <c r="Y1762" t="s">
        <v>18042</v>
      </c>
    </row>
    <row r="1763" spans="2:25" x14ac:dyDescent="0.2">
      <c r="B1763" t="s">
        <v>11701</v>
      </c>
      <c r="C1763">
        <v>197</v>
      </c>
      <c r="D1763" t="s">
        <v>4908</v>
      </c>
      <c r="E1763" t="s">
        <v>4909</v>
      </c>
      <c r="F1763">
        <v>23329</v>
      </c>
      <c r="G1763">
        <v>12</v>
      </c>
      <c r="H1763">
        <v>65174589</v>
      </c>
      <c r="I1763">
        <v>65274812</v>
      </c>
      <c r="J1763" t="s">
        <v>55</v>
      </c>
      <c r="K1763">
        <v>-0.28985814300000001</v>
      </c>
      <c r="L1763">
        <v>0</v>
      </c>
      <c r="M1763">
        <v>0</v>
      </c>
      <c r="N1763">
        <v>0</v>
      </c>
      <c r="O1763" t="s">
        <v>55</v>
      </c>
      <c r="P1763" t="s">
        <v>55</v>
      </c>
      <c r="Q1763">
        <v>0</v>
      </c>
      <c r="R1763" t="s">
        <v>55</v>
      </c>
      <c r="S1763" t="s">
        <v>56</v>
      </c>
      <c r="T1763">
        <v>9</v>
      </c>
      <c r="U1763" t="s">
        <v>3925</v>
      </c>
      <c r="V1763" s="1">
        <v>1.3E-11</v>
      </c>
      <c r="W1763" t="s">
        <v>4910</v>
      </c>
      <c r="X1763">
        <v>2.3501999999999999E-2</v>
      </c>
    </row>
    <row r="1764" spans="2:25" x14ac:dyDescent="0.2">
      <c r="B1764" t="s">
        <v>11701</v>
      </c>
      <c r="C1764">
        <v>197</v>
      </c>
      <c r="D1764" t="s">
        <v>4911</v>
      </c>
      <c r="E1764" t="s">
        <v>4912</v>
      </c>
      <c r="F1764">
        <v>11197</v>
      </c>
      <c r="G1764">
        <v>12</v>
      </c>
      <c r="H1764">
        <v>65444406</v>
      </c>
      <c r="I1764">
        <v>65515346</v>
      </c>
      <c r="J1764" s="1">
        <v>2.4199999999999999E-5</v>
      </c>
      <c r="K1764">
        <v>-0.47596402599999998</v>
      </c>
      <c r="L1764">
        <v>27</v>
      </c>
      <c r="M1764">
        <v>20.6</v>
      </c>
      <c r="N1764">
        <v>58</v>
      </c>
      <c r="O1764" s="1">
        <v>2.1100000000000001E-6</v>
      </c>
      <c r="P1764" s="1">
        <v>2.5599999999999999E-14</v>
      </c>
      <c r="Q1764">
        <v>2</v>
      </c>
      <c r="R1764" t="s">
        <v>4913</v>
      </c>
      <c r="S1764" t="s">
        <v>56</v>
      </c>
      <c r="T1764">
        <v>5</v>
      </c>
      <c r="U1764" t="s">
        <v>360</v>
      </c>
      <c r="V1764" s="1">
        <v>4.0000000000000001E-8</v>
      </c>
      <c r="W1764" t="s">
        <v>4905</v>
      </c>
      <c r="X1764" s="1">
        <v>2.7310000000000001E-5</v>
      </c>
    </row>
    <row r="1765" spans="2:25" x14ac:dyDescent="0.2">
      <c r="B1765" t="s">
        <v>11701</v>
      </c>
      <c r="C1765">
        <v>197</v>
      </c>
      <c r="D1765" t="s">
        <v>4914</v>
      </c>
      <c r="E1765" t="s">
        <v>4915</v>
      </c>
      <c r="F1765">
        <v>23592</v>
      </c>
      <c r="G1765">
        <v>12</v>
      </c>
      <c r="H1765">
        <v>65563351</v>
      </c>
      <c r="I1765">
        <v>65642107</v>
      </c>
      <c r="J1765">
        <v>0.99896843499999999</v>
      </c>
      <c r="K1765">
        <v>-0.755533028</v>
      </c>
      <c r="L1765">
        <v>2</v>
      </c>
      <c r="M1765">
        <v>7.718</v>
      </c>
      <c r="N1765">
        <v>178</v>
      </c>
      <c r="O1765" s="1">
        <v>9.7700000000000005E-29</v>
      </c>
      <c r="P1765" s="1">
        <v>5.3300000000000001E-27</v>
      </c>
      <c r="Q1765">
        <v>26</v>
      </c>
      <c r="R1765" t="s">
        <v>4916</v>
      </c>
      <c r="S1765" t="s">
        <v>56</v>
      </c>
      <c r="T1765">
        <v>8</v>
      </c>
      <c r="U1765" t="s">
        <v>4917</v>
      </c>
      <c r="V1765" s="1">
        <v>1.8999999999999999E-11</v>
      </c>
      <c r="W1765" t="s">
        <v>4918</v>
      </c>
      <c r="X1765" s="1">
        <v>6.1276999999999998E-6</v>
      </c>
      <c r="Y1765" t="s">
        <v>18043</v>
      </c>
    </row>
    <row r="1766" spans="2:25" x14ac:dyDescent="0.2">
      <c r="B1766" t="s">
        <v>11701</v>
      </c>
      <c r="C1766">
        <v>197</v>
      </c>
      <c r="D1766" t="s">
        <v>4919</v>
      </c>
      <c r="E1766" t="s">
        <v>4920</v>
      </c>
      <c r="F1766">
        <v>253827</v>
      </c>
      <c r="G1766">
        <v>12</v>
      </c>
      <c r="H1766">
        <v>65672423</v>
      </c>
      <c r="I1766">
        <v>65882024</v>
      </c>
      <c r="J1766">
        <v>7.0267960000000001E-3</v>
      </c>
      <c r="K1766">
        <v>-0.542320782</v>
      </c>
      <c r="L1766">
        <v>181</v>
      </c>
      <c r="M1766">
        <v>20.6</v>
      </c>
      <c r="N1766">
        <v>67</v>
      </c>
      <c r="O1766" s="1">
        <v>4.2800000000000002E-7</v>
      </c>
      <c r="P1766">
        <v>1.2090899999999999E-3</v>
      </c>
      <c r="Q1766">
        <v>2</v>
      </c>
      <c r="R1766" t="s">
        <v>1738</v>
      </c>
      <c r="S1766" t="s">
        <v>0</v>
      </c>
      <c r="T1766">
        <v>0</v>
      </c>
      <c r="U1766" t="s">
        <v>55</v>
      </c>
      <c r="V1766" s="1">
        <v>1.3E-11</v>
      </c>
      <c r="W1766" t="s">
        <v>4921</v>
      </c>
      <c r="X1766" s="1">
        <v>3.1397999999999998E-11</v>
      </c>
      <c r="Y1766" t="s">
        <v>18044</v>
      </c>
    </row>
    <row r="1767" spans="2:25" x14ac:dyDescent="0.2">
      <c r="B1767" t="s">
        <v>11701</v>
      </c>
      <c r="C1767">
        <v>197</v>
      </c>
      <c r="D1767" t="s">
        <v>4922</v>
      </c>
      <c r="E1767" t="s">
        <v>4923</v>
      </c>
      <c r="F1767">
        <v>8091</v>
      </c>
      <c r="G1767">
        <v>12</v>
      </c>
      <c r="H1767">
        <v>66217911</v>
      </c>
      <c r="I1767">
        <v>66360075</v>
      </c>
      <c r="J1767">
        <v>0.73385210400000001</v>
      </c>
      <c r="K1767">
        <v>0.335144422</v>
      </c>
      <c r="L1767">
        <v>0</v>
      </c>
      <c r="M1767">
        <v>0</v>
      </c>
      <c r="N1767">
        <v>0</v>
      </c>
      <c r="O1767" t="s">
        <v>55</v>
      </c>
      <c r="P1767" t="s">
        <v>55</v>
      </c>
      <c r="Q1767">
        <v>0</v>
      </c>
      <c r="R1767" t="s">
        <v>55</v>
      </c>
      <c r="S1767" t="s">
        <v>56</v>
      </c>
      <c r="T1767">
        <v>6</v>
      </c>
      <c r="U1767" t="s">
        <v>305</v>
      </c>
      <c r="V1767" s="1">
        <v>1.3E-11</v>
      </c>
      <c r="W1767" t="s">
        <v>4924</v>
      </c>
      <c r="X1767">
        <v>0.2427</v>
      </c>
      <c r="Y1767" t="s">
        <v>18045</v>
      </c>
    </row>
    <row r="1768" spans="2:25" x14ac:dyDescent="0.2">
      <c r="B1768" t="s">
        <v>11701</v>
      </c>
      <c r="C1768">
        <v>197</v>
      </c>
      <c r="D1768" t="s">
        <v>4925</v>
      </c>
      <c r="E1768" t="s">
        <v>4926</v>
      </c>
      <c r="F1768">
        <v>100129940</v>
      </c>
      <c r="G1768">
        <v>12</v>
      </c>
      <c r="H1768">
        <v>66245120</v>
      </c>
      <c r="I1768">
        <v>66275947</v>
      </c>
      <c r="J1768" t="s">
        <v>55</v>
      </c>
      <c r="K1768" t="s">
        <v>55</v>
      </c>
      <c r="L1768">
        <v>0</v>
      </c>
      <c r="M1768">
        <v>0</v>
      </c>
      <c r="N1768">
        <v>0</v>
      </c>
      <c r="O1768" t="s">
        <v>55</v>
      </c>
      <c r="P1768" t="s">
        <v>55</v>
      </c>
      <c r="Q1768">
        <v>0</v>
      </c>
      <c r="R1768" t="s">
        <v>55</v>
      </c>
      <c r="S1768" t="s">
        <v>56</v>
      </c>
      <c r="T1768">
        <v>6</v>
      </c>
      <c r="U1768" t="s">
        <v>305</v>
      </c>
      <c r="V1768" s="1">
        <v>1.3E-11</v>
      </c>
      <c r="W1768" t="s">
        <v>4927</v>
      </c>
      <c r="X1768">
        <v>0.21293999999999999</v>
      </c>
    </row>
    <row r="1769" spans="2:25" x14ac:dyDescent="0.2">
      <c r="B1769" t="s">
        <v>11701</v>
      </c>
      <c r="C1769">
        <v>197</v>
      </c>
      <c r="D1769" t="s">
        <v>4928</v>
      </c>
      <c r="E1769" t="s">
        <v>4929</v>
      </c>
      <c r="F1769" t="s">
        <v>55</v>
      </c>
      <c r="G1769">
        <v>12</v>
      </c>
      <c r="H1769">
        <v>66291518</v>
      </c>
      <c r="I1769">
        <v>66317967</v>
      </c>
      <c r="J1769" t="s">
        <v>55</v>
      </c>
      <c r="K1769" t="s">
        <v>55</v>
      </c>
      <c r="L1769">
        <v>0</v>
      </c>
      <c r="M1769">
        <v>0</v>
      </c>
      <c r="N1769">
        <v>0</v>
      </c>
      <c r="O1769" t="s">
        <v>55</v>
      </c>
      <c r="P1769" t="s">
        <v>55</v>
      </c>
      <c r="Q1769">
        <v>0</v>
      </c>
      <c r="R1769" t="s">
        <v>55</v>
      </c>
      <c r="S1769" t="s">
        <v>56</v>
      </c>
      <c r="T1769">
        <v>6</v>
      </c>
      <c r="U1769" t="s">
        <v>277</v>
      </c>
      <c r="V1769" s="1">
        <v>1.3E-11</v>
      </c>
      <c r="W1769" t="s">
        <v>4930</v>
      </c>
      <c r="X1769">
        <v>0.52127999999999997</v>
      </c>
    </row>
    <row r="1770" spans="2:25" x14ac:dyDescent="0.2">
      <c r="B1770" t="s">
        <v>11701</v>
      </c>
      <c r="C1770">
        <v>197</v>
      </c>
      <c r="D1770" t="s">
        <v>4931</v>
      </c>
      <c r="E1770" t="s">
        <v>4932</v>
      </c>
      <c r="F1770">
        <v>84298</v>
      </c>
      <c r="G1770">
        <v>12</v>
      </c>
      <c r="H1770">
        <v>66516842</v>
      </c>
      <c r="I1770">
        <v>66524548</v>
      </c>
      <c r="J1770">
        <v>0.341447375</v>
      </c>
      <c r="K1770">
        <v>-0.96677145499999995</v>
      </c>
      <c r="L1770">
        <v>0</v>
      </c>
      <c r="M1770">
        <v>0</v>
      </c>
      <c r="N1770">
        <v>0</v>
      </c>
      <c r="O1770" t="s">
        <v>55</v>
      </c>
      <c r="P1770" t="s">
        <v>55</v>
      </c>
      <c r="Q1770">
        <v>0</v>
      </c>
      <c r="R1770" t="s">
        <v>55</v>
      </c>
      <c r="S1770" t="s">
        <v>56</v>
      </c>
      <c r="T1770">
        <v>7</v>
      </c>
      <c r="U1770" t="s">
        <v>342</v>
      </c>
      <c r="V1770" s="1">
        <v>1.3E-11</v>
      </c>
      <c r="W1770" t="s">
        <v>4924</v>
      </c>
      <c r="X1770">
        <v>0.87995000000000001</v>
      </c>
    </row>
    <row r="1771" spans="2:25" x14ac:dyDescent="0.2">
      <c r="B1771" t="s">
        <v>11701</v>
      </c>
      <c r="C1771">
        <v>197</v>
      </c>
      <c r="D1771" t="s">
        <v>4933</v>
      </c>
      <c r="E1771" t="s">
        <v>4934</v>
      </c>
      <c r="F1771">
        <v>51643</v>
      </c>
      <c r="G1771">
        <v>12</v>
      </c>
      <c r="H1771">
        <v>66517697</v>
      </c>
      <c r="I1771">
        <v>66563765</v>
      </c>
      <c r="J1771" t="s">
        <v>55</v>
      </c>
      <c r="K1771">
        <v>0.68237474200000003</v>
      </c>
      <c r="L1771">
        <v>0</v>
      </c>
      <c r="M1771">
        <v>0</v>
      </c>
      <c r="N1771">
        <v>0</v>
      </c>
      <c r="O1771" t="s">
        <v>55</v>
      </c>
      <c r="P1771" t="s">
        <v>55</v>
      </c>
      <c r="Q1771">
        <v>0</v>
      </c>
      <c r="R1771" t="s">
        <v>55</v>
      </c>
      <c r="S1771" t="s">
        <v>56</v>
      </c>
      <c r="T1771">
        <v>7</v>
      </c>
      <c r="U1771" t="s">
        <v>252</v>
      </c>
      <c r="V1771" s="1">
        <v>1.3E-11</v>
      </c>
      <c r="W1771" t="s">
        <v>4935</v>
      </c>
      <c r="X1771">
        <v>0.72885999999999995</v>
      </c>
    </row>
    <row r="1772" spans="2:25" x14ac:dyDescent="0.2">
      <c r="B1772" t="s">
        <v>11701</v>
      </c>
      <c r="C1772">
        <v>197</v>
      </c>
      <c r="D1772" t="s">
        <v>4933</v>
      </c>
      <c r="E1772" t="s">
        <v>4936</v>
      </c>
      <c r="F1772">
        <v>51643</v>
      </c>
      <c r="G1772">
        <v>12</v>
      </c>
      <c r="H1772">
        <v>66517709</v>
      </c>
      <c r="I1772">
        <v>66563852</v>
      </c>
      <c r="J1772">
        <v>2.0799619999999999E-3</v>
      </c>
      <c r="K1772">
        <v>0.68237474200000003</v>
      </c>
      <c r="L1772">
        <v>0</v>
      </c>
      <c r="M1772">
        <v>0</v>
      </c>
      <c r="N1772">
        <v>0</v>
      </c>
      <c r="O1772" t="s">
        <v>55</v>
      </c>
      <c r="P1772" t="s">
        <v>55</v>
      </c>
      <c r="Q1772">
        <v>0</v>
      </c>
      <c r="R1772" t="s">
        <v>55</v>
      </c>
      <c r="S1772" t="s">
        <v>56</v>
      </c>
      <c r="T1772">
        <v>7</v>
      </c>
      <c r="U1772" t="s">
        <v>252</v>
      </c>
      <c r="V1772" s="1">
        <v>1.3E-11</v>
      </c>
      <c r="W1772" t="s">
        <v>4935</v>
      </c>
      <c r="X1772">
        <v>0.70555999999999996</v>
      </c>
    </row>
    <row r="1773" spans="2:25" x14ac:dyDescent="0.2">
      <c r="B1773" t="s">
        <v>11701</v>
      </c>
      <c r="C1773">
        <v>197</v>
      </c>
      <c r="D1773" t="s">
        <v>4937</v>
      </c>
      <c r="E1773" t="s">
        <v>4938</v>
      </c>
      <c r="F1773">
        <v>11213</v>
      </c>
      <c r="G1773">
        <v>12</v>
      </c>
      <c r="H1773">
        <v>66582659</v>
      </c>
      <c r="I1773">
        <v>66648402</v>
      </c>
      <c r="J1773" s="1">
        <v>3.5799999999999998E-15</v>
      </c>
      <c r="K1773">
        <v>0.93067982299999996</v>
      </c>
      <c r="L1773">
        <v>0</v>
      </c>
      <c r="M1773">
        <v>0</v>
      </c>
      <c r="N1773">
        <v>0</v>
      </c>
      <c r="O1773" t="s">
        <v>55</v>
      </c>
      <c r="P1773" t="s">
        <v>55</v>
      </c>
      <c r="Q1773">
        <v>0</v>
      </c>
      <c r="R1773" t="s">
        <v>55</v>
      </c>
      <c r="S1773" t="s">
        <v>56</v>
      </c>
      <c r="T1773">
        <v>6</v>
      </c>
      <c r="U1773" t="s">
        <v>305</v>
      </c>
      <c r="V1773" s="1">
        <v>1.3E-11</v>
      </c>
      <c r="W1773" t="s">
        <v>4935</v>
      </c>
      <c r="X1773">
        <v>0.34272999999999998</v>
      </c>
      <c r="Y1773" t="s">
        <v>18046</v>
      </c>
    </row>
    <row r="1774" spans="2:25" x14ac:dyDescent="0.2">
      <c r="B1774" t="s">
        <v>11701</v>
      </c>
      <c r="C1774">
        <v>197</v>
      </c>
      <c r="D1774" t="s">
        <v>4939</v>
      </c>
      <c r="E1774" t="s">
        <v>4940</v>
      </c>
      <c r="F1774">
        <v>92797</v>
      </c>
      <c r="G1774">
        <v>12</v>
      </c>
      <c r="H1774">
        <v>66696325</v>
      </c>
      <c r="I1774">
        <v>66737423</v>
      </c>
      <c r="J1774" s="1">
        <v>2.02E-13</v>
      </c>
      <c r="K1774">
        <v>-0.14558347099999999</v>
      </c>
      <c r="L1774">
        <v>0</v>
      </c>
      <c r="M1774">
        <v>0</v>
      </c>
      <c r="N1774">
        <v>0</v>
      </c>
      <c r="O1774" t="s">
        <v>55</v>
      </c>
      <c r="P1774" t="s">
        <v>55</v>
      </c>
      <c r="Q1774">
        <v>0</v>
      </c>
      <c r="R1774" t="s">
        <v>55</v>
      </c>
      <c r="S1774" t="s">
        <v>56</v>
      </c>
      <c r="T1774">
        <v>3</v>
      </c>
      <c r="U1774" t="s">
        <v>846</v>
      </c>
      <c r="V1774" s="1">
        <v>1.8999999999999999E-11</v>
      </c>
      <c r="W1774" t="s">
        <v>4935</v>
      </c>
      <c r="X1774">
        <v>0.52990000000000004</v>
      </c>
    </row>
    <row r="1775" spans="2:25" x14ac:dyDescent="0.2">
      <c r="B1775" t="s">
        <v>11701</v>
      </c>
      <c r="C1775">
        <v>197</v>
      </c>
      <c r="D1775" t="s">
        <v>4941</v>
      </c>
      <c r="E1775" t="s">
        <v>4942</v>
      </c>
      <c r="F1775">
        <v>23426</v>
      </c>
      <c r="G1775">
        <v>12</v>
      </c>
      <c r="H1775">
        <v>66741211</v>
      </c>
      <c r="I1775">
        <v>67197966</v>
      </c>
      <c r="J1775">
        <v>0.91689496800000003</v>
      </c>
      <c r="K1775">
        <v>-0.98895207399999996</v>
      </c>
      <c r="L1775">
        <v>0</v>
      </c>
      <c r="M1775">
        <v>0</v>
      </c>
      <c r="N1775">
        <v>0</v>
      </c>
      <c r="O1775" t="s">
        <v>55</v>
      </c>
      <c r="P1775" t="s">
        <v>55</v>
      </c>
      <c r="Q1775">
        <v>0</v>
      </c>
      <c r="R1775" t="s">
        <v>55</v>
      </c>
      <c r="S1775" t="s">
        <v>56</v>
      </c>
      <c r="T1775">
        <v>2</v>
      </c>
      <c r="U1775" t="s">
        <v>232</v>
      </c>
      <c r="V1775" s="1">
        <v>3.4999999999999999E-6</v>
      </c>
      <c r="W1775" t="s">
        <v>4905</v>
      </c>
      <c r="X1775">
        <v>0.67901</v>
      </c>
      <c r="Y1775" t="s">
        <v>18047</v>
      </c>
    </row>
    <row r="1776" spans="2:25" x14ac:dyDescent="0.2">
      <c r="B1776" t="s">
        <v>11701</v>
      </c>
      <c r="C1776">
        <v>197</v>
      </c>
      <c r="D1776" t="s">
        <v>4943</v>
      </c>
      <c r="E1776" t="s">
        <v>4944</v>
      </c>
      <c r="F1776">
        <v>55832</v>
      </c>
      <c r="G1776">
        <v>12</v>
      </c>
      <c r="H1776">
        <v>67663061</v>
      </c>
      <c r="I1776">
        <v>67713731</v>
      </c>
      <c r="J1776">
        <v>0.99992700099999998</v>
      </c>
      <c r="K1776">
        <v>1.899711393</v>
      </c>
      <c r="L1776">
        <v>0</v>
      </c>
      <c r="M1776">
        <v>0</v>
      </c>
      <c r="N1776">
        <v>0</v>
      </c>
      <c r="O1776" t="s">
        <v>55</v>
      </c>
      <c r="P1776" t="s">
        <v>55</v>
      </c>
      <c r="Q1776">
        <v>0</v>
      </c>
      <c r="R1776" t="s">
        <v>55</v>
      </c>
      <c r="S1776" t="s">
        <v>56</v>
      </c>
      <c r="T1776">
        <v>1</v>
      </c>
      <c r="U1776" t="s">
        <v>261</v>
      </c>
      <c r="V1776" s="1">
        <v>5.4E-6</v>
      </c>
      <c r="W1776" t="s">
        <v>4905</v>
      </c>
      <c r="X1776">
        <v>0.61997000000000002</v>
      </c>
    </row>
    <row r="1777" spans="2:25" x14ac:dyDescent="0.2">
      <c r="B1777" t="s">
        <v>11701</v>
      </c>
      <c r="C1777">
        <v>198</v>
      </c>
      <c r="D1777" t="s">
        <v>4959</v>
      </c>
      <c r="E1777" t="s">
        <v>4960</v>
      </c>
      <c r="F1777">
        <v>23014</v>
      </c>
      <c r="G1777">
        <v>12</v>
      </c>
      <c r="H1777">
        <v>117581146</v>
      </c>
      <c r="I1777">
        <v>117628336</v>
      </c>
      <c r="J1777">
        <v>0.99062561900000001</v>
      </c>
      <c r="K1777">
        <v>-0.85012191000000004</v>
      </c>
      <c r="L1777">
        <v>0</v>
      </c>
      <c r="M1777">
        <v>0</v>
      </c>
      <c r="N1777">
        <v>0</v>
      </c>
      <c r="O1777" t="s">
        <v>55</v>
      </c>
      <c r="P1777" t="s">
        <v>55</v>
      </c>
      <c r="Q1777">
        <v>0</v>
      </c>
      <c r="R1777" t="s">
        <v>55</v>
      </c>
      <c r="S1777" t="s">
        <v>56</v>
      </c>
      <c r="T1777">
        <v>1</v>
      </c>
      <c r="U1777" t="s">
        <v>201</v>
      </c>
      <c r="V1777" s="1">
        <v>3.5999999999999998E-13</v>
      </c>
      <c r="W1777" t="s">
        <v>4961</v>
      </c>
      <c r="X1777">
        <v>5.6856999999999998E-2</v>
      </c>
    </row>
    <row r="1778" spans="2:25" x14ac:dyDescent="0.2">
      <c r="B1778" t="s">
        <v>11701</v>
      </c>
      <c r="C1778">
        <v>198</v>
      </c>
      <c r="D1778" t="s">
        <v>4962</v>
      </c>
      <c r="E1778" t="s">
        <v>4963</v>
      </c>
      <c r="F1778">
        <v>4842</v>
      </c>
      <c r="G1778">
        <v>12</v>
      </c>
      <c r="H1778">
        <v>117645947</v>
      </c>
      <c r="I1778">
        <v>117889975</v>
      </c>
      <c r="J1778">
        <v>0.99869476099999999</v>
      </c>
      <c r="K1778">
        <v>-0.250592331</v>
      </c>
      <c r="L1778">
        <v>0</v>
      </c>
      <c r="M1778">
        <v>0</v>
      </c>
      <c r="N1778">
        <v>0</v>
      </c>
      <c r="O1778" t="s">
        <v>55</v>
      </c>
      <c r="P1778" t="s">
        <v>55</v>
      </c>
      <c r="Q1778">
        <v>0</v>
      </c>
      <c r="R1778" t="s">
        <v>55</v>
      </c>
      <c r="S1778" t="s">
        <v>56</v>
      </c>
      <c r="T1778">
        <v>5</v>
      </c>
      <c r="U1778" t="s">
        <v>4800</v>
      </c>
      <c r="V1778" s="1">
        <v>3.3999999999999998E-22</v>
      </c>
      <c r="W1778" t="s">
        <v>4964</v>
      </c>
      <c r="X1778">
        <v>0.13955999999999999</v>
      </c>
      <c r="Y1778" t="s">
        <v>18048</v>
      </c>
    </row>
    <row r="1779" spans="2:25" x14ac:dyDescent="0.2">
      <c r="B1779" t="s">
        <v>11701</v>
      </c>
      <c r="C1779">
        <v>198</v>
      </c>
      <c r="D1779" t="s">
        <v>4965</v>
      </c>
      <c r="E1779" t="s">
        <v>4966</v>
      </c>
      <c r="F1779">
        <v>283455</v>
      </c>
      <c r="G1779">
        <v>12</v>
      </c>
      <c r="H1779">
        <v>117890817</v>
      </c>
      <c r="I1779">
        <v>118406788</v>
      </c>
      <c r="J1779">
        <v>0.99994662499999998</v>
      </c>
      <c r="K1779">
        <v>-0.11927921900000001</v>
      </c>
      <c r="L1779">
        <v>33</v>
      </c>
      <c r="M1779">
        <v>19.41</v>
      </c>
      <c r="N1779">
        <v>12</v>
      </c>
      <c r="O1779" s="1">
        <v>3.3100000000000001E-6</v>
      </c>
      <c r="P1779" s="1">
        <v>2.26E-35</v>
      </c>
      <c r="Q1779">
        <v>1</v>
      </c>
      <c r="R1779" t="s">
        <v>757</v>
      </c>
      <c r="S1779" t="s">
        <v>0</v>
      </c>
      <c r="T1779">
        <v>0</v>
      </c>
      <c r="U1779" t="s">
        <v>55</v>
      </c>
      <c r="V1779" s="1">
        <v>3.3999999999999998E-22</v>
      </c>
      <c r="W1779" t="s">
        <v>4967</v>
      </c>
      <c r="X1779" s="1">
        <v>5.9520999999999995E-10</v>
      </c>
      <c r="Y1779" t="s">
        <v>18049</v>
      </c>
    </row>
    <row r="1780" spans="2:25" x14ac:dyDescent="0.2">
      <c r="B1780" t="s">
        <v>11701</v>
      </c>
      <c r="C1780">
        <v>198</v>
      </c>
      <c r="D1780" t="s">
        <v>4968</v>
      </c>
      <c r="E1780" t="s">
        <v>4969</v>
      </c>
      <c r="F1780">
        <v>84530</v>
      </c>
      <c r="G1780">
        <v>12</v>
      </c>
      <c r="H1780">
        <v>119419300</v>
      </c>
      <c r="I1780">
        <v>119600856</v>
      </c>
      <c r="J1780">
        <v>0.41174762599999998</v>
      </c>
      <c r="K1780">
        <v>-1.1627544649999999</v>
      </c>
      <c r="L1780">
        <v>0</v>
      </c>
      <c r="M1780">
        <v>0</v>
      </c>
      <c r="N1780">
        <v>0</v>
      </c>
      <c r="O1780" t="s">
        <v>55</v>
      </c>
      <c r="P1780" t="s">
        <v>55</v>
      </c>
      <c r="Q1780">
        <v>0</v>
      </c>
      <c r="R1780" t="s">
        <v>55</v>
      </c>
      <c r="S1780" t="s">
        <v>56</v>
      </c>
      <c r="T1780">
        <v>1</v>
      </c>
      <c r="U1780" t="s">
        <v>245</v>
      </c>
      <c r="V1780" s="1">
        <v>3.5999999999999998E-13</v>
      </c>
      <c r="W1780" t="s">
        <v>4961</v>
      </c>
      <c r="X1780">
        <v>1.9654999999999999E-2</v>
      </c>
    </row>
    <row r="1781" spans="2:25" x14ac:dyDescent="0.2">
      <c r="B1781" t="s">
        <v>11701</v>
      </c>
      <c r="C1781">
        <v>198</v>
      </c>
      <c r="D1781" t="s">
        <v>4970</v>
      </c>
      <c r="E1781" t="s">
        <v>4971</v>
      </c>
      <c r="F1781">
        <v>160777</v>
      </c>
      <c r="G1781">
        <v>12</v>
      </c>
      <c r="H1781">
        <v>119772517</v>
      </c>
      <c r="I1781">
        <v>119978852</v>
      </c>
      <c r="J1781" s="1">
        <v>8.6200000000000005E-6</v>
      </c>
      <c r="K1781">
        <v>-0.32706031400000002</v>
      </c>
      <c r="L1781">
        <v>0</v>
      </c>
      <c r="M1781">
        <v>0</v>
      </c>
      <c r="N1781">
        <v>0</v>
      </c>
      <c r="O1781" t="s">
        <v>55</v>
      </c>
      <c r="P1781" t="s">
        <v>55</v>
      </c>
      <c r="Q1781">
        <v>0</v>
      </c>
      <c r="R1781" t="s">
        <v>55</v>
      </c>
      <c r="S1781" t="s">
        <v>56</v>
      </c>
      <c r="T1781">
        <v>2</v>
      </c>
      <c r="U1781" t="s">
        <v>232</v>
      </c>
      <c r="V1781" s="1">
        <v>3.3999999999999998E-22</v>
      </c>
      <c r="W1781" t="s">
        <v>4964</v>
      </c>
      <c r="X1781">
        <v>5.3738000000000001E-2</v>
      </c>
    </row>
    <row r="1782" spans="2:25" x14ac:dyDescent="0.2">
      <c r="B1782" t="s">
        <v>11701</v>
      </c>
      <c r="C1782">
        <v>198</v>
      </c>
      <c r="D1782" t="s">
        <v>4972</v>
      </c>
      <c r="E1782" t="s">
        <v>4973</v>
      </c>
      <c r="F1782">
        <v>387890</v>
      </c>
      <c r="G1782">
        <v>12</v>
      </c>
      <c r="H1782">
        <v>120031264</v>
      </c>
      <c r="I1782">
        <v>120079363</v>
      </c>
      <c r="J1782" t="s">
        <v>55</v>
      </c>
      <c r="K1782">
        <v>-6.8932594999999999E-2</v>
      </c>
      <c r="L1782">
        <v>0</v>
      </c>
      <c r="M1782">
        <v>0</v>
      </c>
      <c r="N1782">
        <v>0</v>
      </c>
      <c r="O1782" t="s">
        <v>55</v>
      </c>
      <c r="P1782" t="s">
        <v>55</v>
      </c>
      <c r="Q1782">
        <v>0</v>
      </c>
      <c r="R1782" t="s">
        <v>55</v>
      </c>
      <c r="S1782" t="s">
        <v>56</v>
      </c>
      <c r="T1782">
        <v>2</v>
      </c>
      <c r="U1782" t="s">
        <v>232</v>
      </c>
      <c r="V1782" s="1">
        <v>3.3999999999999998E-22</v>
      </c>
      <c r="W1782" t="s">
        <v>4974</v>
      </c>
      <c r="X1782">
        <v>0.32406000000000001</v>
      </c>
    </row>
    <row r="1783" spans="2:25" x14ac:dyDescent="0.2">
      <c r="B1783" t="s">
        <v>11701</v>
      </c>
      <c r="C1783">
        <v>199</v>
      </c>
      <c r="D1783" t="s">
        <v>5000</v>
      </c>
      <c r="E1783" t="s">
        <v>5001</v>
      </c>
      <c r="F1783">
        <v>220107</v>
      </c>
      <c r="G1783">
        <v>13</v>
      </c>
      <c r="H1783">
        <v>51285144</v>
      </c>
      <c r="I1783">
        <v>51418075</v>
      </c>
      <c r="J1783">
        <v>3.1020474999999999E-2</v>
      </c>
      <c r="K1783">
        <v>-0.27014951799999998</v>
      </c>
      <c r="L1783">
        <v>1</v>
      </c>
      <c r="M1783">
        <v>13.47</v>
      </c>
      <c r="N1783">
        <v>0</v>
      </c>
      <c r="O1783" t="s">
        <v>55</v>
      </c>
      <c r="P1783" t="s">
        <v>55</v>
      </c>
      <c r="Q1783">
        <v>0</v>
      </c>
      <c r="R1783" t="s">
        <v>55</v>
      </c>
      <c r="S1783" t="s">
        <v>56</v>
      </c>
      <c r="T1783">
        <v>6</v>
      </c>
      <c r="U1783" t="s">
        <v>5002</v>
      </c>
      <c r="V1783" s="1">
        <v>1.0999999999999999E-8</v>
      </c>
      <c r="W1783" t="s">
        <v>5003</v>
      </c>
      <c r="X1783">
        <v>2.2677E-4</v>
      </c>
    </row>
    <row r="1784" spans="2:25" x14ac:dyDescent="0.2">
      <c r="B1784" t="s">
        <v>11701</v>
      </c>
      <c r="C1784">
        <v>199</v>
      </c>
      <c r="D1784" t="s">
        <v>5004</v>
      </c>
      <c r="E1784" t="s">
        <v>5005</v>
      </c>
      <c r="F1784">
        <v>79621</v>
      </c>
      <c r="G1784">
        <v>13</v>
      </c>
      <c r="H1784">
        <v>51483814</v>
      </c>
      <c r="I1784">
        <v>51544592</v>
      </c>
      <c r="J1784" s="1">
        <v>1.3000000000000001E-9</v>
      </c>
      <c r="K1784">
        <v>-0.60050603999999996</v>
      </c>
      <c r="L1784">
        <v>0</v>
      </c>
      <c r="M1784">
        <v>0</v>
      </c>
      <c r="N1784">
        <v>1</v>
      </c>
      <c r="O1784">
        <v>1.68985E-4</v>
      </c>
      <c r="P1784" s="1">
        <v>1.89E-40</v>
      </c>
      <c r="Q1784">
        <v>1</v>
      </c>
      <c r="R1784" t="s">
        <v>1325</v>
      </c>
      <c r="S1784" t="s">
        <v>56</v>
      </c>
      <c r="T1784">
        <v>5</v>
      </c>
      <c r="U1784" t="s">
        <v>309</v>
      </c>
      <c r="V1784" s="1">
        <v>1.0999999999999999E-8</v>
      </c>
      <c r="W1784" t="s">
        <v>5006</v>
      </c>
      <c r="X1784">
        <v>2.3571999999999999E-2</v>
      </c>
      <c r="Y1784" t="s">
        <v>18050</v>
      </c>
    </row>
    <row r="1785" spans="2:25" x14ac:dyDescent="0.2">
      <c r="B1785" t="s">
        <v>11701</v>
      </c>
      <c r="C1785">
        <v>199</v>
      </c>
      <c r="D1785" t="s">
        <v>5007</v>
      </c>
      <c r="E1785" t="s">
        <v>5008</v>
      </c>
      <c r="F1785">
        <v>220108</v>
      </c>
      <c r="G1785">
        <v>13</v>
      </c>
      <c r="H1785">
        <v>51796503</v>
      </c>
      <c r="I1785">
        <v>51858377</v>
      </c>
      <c r="J1785" s="1">
        <v>5.4300000000000003E-7</v>
      </c>
      <c r="K1785" t="s">
        <v>55</v>
      </c>
      <c r="L1785">
        <v>0</v>
      </c>
      <c r="M1785">
        <v>0</v>
      </c>
      <c r="N1785">
        <v>0</v>
      </c>
      <c r="O1785" t="s">
        <v>55</v>
      </c>
      <c r="P1785" t="s">
        <v>55</v>
      </c>
      <c r="Q1785">
        <v>0</v>
      </c>
      <c r="R1785" t="s">
        <v>55</v>
      </c>
      <c r="S1785" t="s">
        <v>56</v>
      </c>
      <c r="T1785">
        <v>1</v>
      </c>
      <c r="U1785" t="s">
        <v>106</v>
      </c>
      <c r="V1785" s="1">
        <v>1.6000000000000001E-8</v>
      </c>
      <c r="W1785" t="s">
        <v>5009</v>
      </c>
      <c r="X1785">
        <v>0.39473000000000003</v>
      </c>
    </row>
    <row r="1786" spans="2:25" x14ac:dyDescent="0.2">
      <c r="B1786" t="s">
        <v>11701</v>
      </c>
      <c r="C1786">
        <v>200</v>
      </c>
      <c r="D1786" t="s">
        <v>5010</v>
      </c>
      <c r="E1786" t="s">
        <v>5011</v>
      </c>
      <c r="F1786">
        <v>2290</v>
      </c>
      <c r="G1786">
        <v>14</v>
      </c>
      <c r="H1786">
        <v>29235050</v>
      </c>
      <c r="I1786">
        <v>29238870</v>
      </c>
      <c r="J1786" t="s">
        <v>55</v>
      </c>
      <c r="K1786">
        <v>-0.94302688499999998</v>
      </c>
      <c r="L1786">
        <v>0</v>
      </c>
      <c r="M1786">
        <v>0</v>
      </c>
      <c r="N1786">
        <v>0</v>
      </c>
      <c r="O1786" t="s">
        <v>55</v>
      </c>
      <c r="P1786" t="s">
        <v>55</v>
      </c>
      <c r="Q1786">
        <v>0</v>
      </c>
      <c r="R1786" t="s">
        <v>55</v>
      </c>
      <c r="S1786" t="s">
        <v>56</v>
      </c>
      <c r="T1786">
        <v>13</v>
      </c>
      <c r="U1786" t="s">
        <v>5012</v>
      </c>
      <c r="V1786" s="1">
        <v>2.3999999999999999E-12</v>
      </c>
      <c r="W1786" t="s">
        <v>5013</v>
      </c>
      <c r="X1786">
        <v>9.6023999999999998E-2</v>
      </c>
      <c r="Y1786" t="s">
        <v>18051</v>
      </c>
    </row>
    <row r="1787" spans="2:25" x14ac:dyDescent="0.2">
      <c r="B1787" t="s">
        <v>11701</v>
      </c>
      <c r="C1787">
        <v>200</v>
      </c>
      <c r="D1787" t="s">
        <v>5014</v>
      </c>
      <c r="E1787" t="s">
        <v>5015</v>
      </c>
      <c r="F1787">
        <v>387978</v>
      </c>
      <c r="G1787">
        <v>14</v>
      </c>
      <c r="H1787">
        <v>29241910</v>
      </c>
      <c r="I1787">
        <v>29282493</v>
      </c>
      <c r="J1787" t="s">
        <v>55</v>
      </c>
      <c r="K1787" t="s">
        <v>55</v>
      </c>
      <c r="L1787">
        <v>0</v>
      </c>
      <c r="M1787">
        <v>0</v>
      </c>
      <c r="N1787">
        <v>0</v>
      </c>
      <c r="O1787" t="s">
        <v>55</v>
      </c>
      <c r="P1787" t="s">
        <v>55</v>
      </c>
      <c r="Q1787">
        <v>0</v>
      </c>
      <c r="R1787" t="s">
        <v>55</v>
      </c>
      <c r="S1787" t="s">
        <v>56</v>
      </c>
      <c r="T1787">
        <v>9</v>
      </c>
      <c r="U1787" t="s">
        <v>5016</v>
      </c>
      <c r="V1787" s="1">
        <v>2.3999999999999999E-12</v>
      </c>
      <c r="W1787" t="s">
        <v>5017</v>
      </c>
      <c r="X1787">
        <v>6.1439999999999997E-4</v>
      </c>
    </row>
    <row r="1788" spans="2:25" x14ac:dyDescent="0.2">
      <c r="B1788" t="s">
        <v>11701</v>
      </c>
      <c r="C1788">
        <v>200</v>
      </c>
      <c r="D1788" t="s">
        <v>5018</v>
      </c>
      <c r="E1788" t="s">
        <v>5019</v>
      </c>
      <c r="F1788">
        <v>5587</v>
      </c>
      <c r="G1788">
        <v>14</v>
      </c>
      <c r="H1788">
        <v>30045687</v>
      </c>
      <c r="I1788">
        <v>30661104</v>
      </c>
      <c r="J1788" s="1">
        <v>2.1299999999999999E-5</v>
      </c>
      <c r="K1788" t="s">
        <v>55</v>
      </c>
      <c r="L1788">
        <v>0</v>
      </c>
      <c r="M1788">
        <v>0</v>
      </c>
      <c r="N1788">
        <v>0</v>
      </c>
      <c r="O1788" t="s">
        <v>55</v>
      </c>
      <c r="P1788" t="s">
        <v>55</v>
      </c>
      <c r="Q1788">
        <v>0</v>
      </c>
      <c r="R1788" t="s">
        <v>55</v>
      </c>
      <c r="S1788" t="s">
        <v>56</v>
      </c>
      <c r="T1788">
        <v>4</v>
      </c>
      <c r="U1788" t="s">
        <v>205</v>
      </c>
      <c r="V1788" s="1">
        <v>2.3999999999999999E-12</v>
      </c>
      <c r="W1788" t="s">
        <v>5020</v>
      </c>
      <c r="X1788">
        <v>0.24717</v>
      </c>
      <c r="Y1788" t="s">
        <v>18052</v>
      </c>
    </row>
    <row r="1789" spans="2:25" x14ac:dyDescent="0.2">
      <c r="B1789" t="s">
        <v>11701</v>
      </c>
      <c r="C1789">
        <v>200</v>
      </c>
      <c r="D1789" t="s">
        <v>5021</v>
      </c>
      <c r="E1789" t="s">
        <v>5022</v>
      </c>
      <c r="F1789">
        <v>23256</v>
      </c>
      <c r="G1789">
        <v>14</v>
      </c>
      <c r="H1789">
        <v>31091318</v>
      </c>
      <c r="I1789">
        <v>31205018</v>
      </c>
      <c r="J1789">
        <v>0.99157919400000005</v>
      </c>
      <c r="K1789">
        <v>-9.5223505999999999E-2</v>
      </c>
      <c r="L1789">
        <v>0</v>
      </c>
      <c r="M1789">
        <v>0</v>
      </c>
      <c r="N1789">
        <v>0</v>
      </c>
      <c r="O1789" t="s">
        <v>55</v>
      </c>
      <c r="P1789" t="s">
        <v>55</v>
      </c>
      <c r="Q1789">
        <v>0</v>
      </c>
      <c r="R1789" t="s">
        <v>55</v>
      </c>
      <c r="S1789" t="s">
        <v>56</v>
      </c>
      <c r="T1789">
        <v>1</v>
      </c>
      <c r="U1789" t="s">
        <v>135</v>
      </c>
      <c r="V1789" s="1">
        <v>4.8E-9</v>
      </c>
      <c r="W1789" t="s">
        <v>5023</v>
      </c>
      <c r="X1789">
        <v>0.45495999999999998</v>
      </c>
    </row>
    <row r="1790" spans="2:25" x14ac:dyDescent="0.2">
      <c r="B1790" t="s">
        <v>11701</v>
      </c>
      <c r="C1790">
        <v>201</v>
      </c>
      <c r="D1790" t="s">
        <v>5024</v>
      </c>
      <c r="E1790" t="s">
        <v>5025</v>
      </c>
      <c r="F1790">
        <v>9369</v>
      </c>
      <c r="G1790">
        <v>14</v>
      </c>
      <c r="H1790">
        <v>78708734</v>
      </c>
      <c r="I1790">
        <v>80330762</v>
      </c>
      <c r="J1790">
        <v>0.99985550099999998</v>
      </c>
      <c r="K1790">
        <v>-0.64954808900000005</v>
      </c>
      <c r="L1790">
        <v>177</v>
      </c>
      <c r="M1790">
        <v>20.8</v>
      </c>
      <c r="N1790">
        <v>162</v>
      </c>
      <c r="O1790" s="1">
        <v>1.17E-20</v>
      </c>
      <c r="P1790" s="1">
        <v>2.3600000000000001E-15</v>
      </c>
      <c r="Q1790">
        <v>4</v>
      </c>
      <c r="R1790" t="s">
        <v>5026</v>
      </c>
      <c r="S1790" t="s">
        <v>0</v>
      </c>
      <c r="T1790">
        <v>0</v>
      </c>
      <c r="U1790" t="s">
        <v>55</v>
      </c>
      <c r="V1790" s="1">
        <v>9.5999999999999999E-9</v>
      </c>
      <c r="W1790" t="s">
        <v>5027</v>
      </c>
      <c r="X1790" s="1">
        <v>2.8804999999999999E-7</v>
      </c>
      <c r="Y1790" t="s">
        <v>18053</v>
      </c>
    </row>
    <row r="1791" spans="2:25" x14ac:dyDescent="0.2">
      <c r="B1791" t="s">
        <v>11701</v>
      </c>
      <c r="C1791">
        <v>201</v>
      </c>
      <c r="D1791" t="s">
        <v>5028</v>
      </c>
      <c r="E1791" t="s">
        <v>5029</v>
      </c>
      <c r="F1791">
        <v>1734</v>
      </c>
      <c r="G1791">
        <v>14</v>
      </c>
      <c r="H1791">
        <v>80663873</v>
      </c>
      <c r="I1791">
        <v>80854100</v>
      </c>
      <c r="J1791">
        <v>0.21779680700000001</v>
      </c>
      <c r="K1791" t="s">
        <v>55</v>
      </c>
      <c r="L1791">
        <v>0</v>
      </c>
      <c r="M1791">
        <v>0</v>
      </c>
      <c r="N1791">
        <v>0</v>
      </c>
      <c r="O1791" t="s">
        <v>55</v>
      </c>
      <c r="P1791" t="s">
        <v>55</v>
      </c>
      <c r="Q1791">
        <v>0</v>
      </c>
      <c r="R1791" t="s">
        <v>55</v>
      </c>
      <c r="S1791" t="s">
        <v>56</v>
      </c>
      <c r="T1791">
        <v>9</v>
      </c>
      <c r="U1791" t="s">
        <v>214</v>
      </c>
      <c r="V1791" s="1">
        <v>9.5999999999999999E-9</v>
      </c>
      <c r="W1791" t="s">
        <v>5027</v>
      </c>
      <c r="X1791">
        <v>0.33537</v>
      </c>
    </row>
    <row r="1792" spans="2:25" x14ac:dyDescent="0.2">
      <c r="B1792" t="s">
        <v>11701</v>
      </c>
      <c r="C1792">
        <v>201</v>
      </c>
      <c r="D1792" t="s">
        <v>5030</v>
      </c>
      <c r="E1792" t="s">
        <v>5031</v>
      </c>
      <c r="F1792">
        <v>145508</v>
      </c>
      <c r="G1792">
        <v>14</v>
      </c>
      <c r="H1792">
        <v>80943330</v>
      </c>
      <c r="I1792">
        <v>81425861</v>
      </c>
      <c r="J1792" s="1">
        <v>4.0899999999999998E-18</v>
      </c>
      <c r="K1792">
        <v>0.57577733799999997</v>
      </c>
      <c r="L1792">
        <v>0</v>
      </c>
      <c r="M1792">
        <v>0</v>
      </c>
      <c r="N1792">
        <v>0</v>
      </c>
      <c r="O1792" t="s">
        <v>55</v>
      </c>
      <c r="P1792" t="s">
        <v>55</v>
      </c>
      <c r="Q1792">
        <v>0</v>
      </c>
      <c r="R1792" t="s">
        <v>55</v>
      </c>
      <c r="S1792" t="s">
        <v>56</v>
      </c>
      <c r="T1792">
        <v>7</v>
      </c>
      <c r="U1792" t="s">
        <v>5032</v>
      </c>
      <c r="V1792" s="1">
        <v>9.5999999999999999E-9</v>
      </c>
      <c r="W1792" t="s">
        <v>5027</v>
      </c>
      <c r="X1792">
        <v>9.6309000000000006E-2</v>
      </c>
    </row>
    <row r="1793" spans="2:25" x14ac:dyDescent="0.2">
      <c r="B1793" t="s">
        <v>11701</v>
      </c>
      <c r="C1793">
        <v>201</v>
      </c>
      <c r="D1793" t="s">
        <v>5033</v>
      </c>
      <c r="E1793" t="s">
        <v>5034</v>
      </c>
      <c r="F1793">
        <v>7253</v>
      </c>
      <c r="G1793">
        <v>14</v>
      </c>
      <c r="H1793">
        <v>81421333</v>
      </c>
      <c r="I1793">
        <v>81612646</v>
      </c>
      <c r="J1793" s="1">
        <v>5.8000000000000004E-6</v>
      </c>
      <c r="K1793">
        <v>0.79986973299999997</v>
      </c>
      <c r="L1793">
        <v>0</v>
      </c>
      <c r="M1793">
        <v>0</v>
      </c>
      <c r="N1793">
        <v>0</v>
      </c>
      <c r="O1793" t="s">
        <v>55</v>
      </c>
      <c r="P1793" t="s">
        <v>55</v>
      </c>
      <c r="Q1793">
        <v>0</v>
      </c>
      <c r="R1793" t="s">
        <v>55</v>
      </c>
      <c r="S1793" t="s">
        <v>56</v>
      </c>
      <c r="T1793">
        <v>7</v>
      </c>
      <c r="U1793" t="s">
        <v>5032</v>
      </c>
      <c r="V1793" s="1">
        <v>9.5999999999999999E-9</v>
      </c>
      <c r="W1793" t="s">
        <v>5027</v>
      </c>
      <c r="X1793">
        <v>0.53244999999999998</v>
      </c>
      <c r="Y1793" t="s">
        <v>18054</v>
      </c>
    </row>
    <row r="1794" spans="2:25" x14ac:dyDescent="0.2">
      <c r="B1794" t="s">
        <v>11701</v>
      </c>
      <c r="C1794">
        <v>201</v>
      </c>
      <c r="D1794" t="s">
        <v>5035</v>
      </c>
      <c r="E1794" t="s">
        <v>5036</v>
      </c>
      <c r="F1794">
        <v>2957</v>
      </c>
      <c r="G1794">
        <v>14</v>
      </c>
      <c r="H1794">
        <v>81641796</v>
      </c>
      <c r="I1794">
        <v>81687721</v>
      </c>
      <c r="J1794">
        <v>0.95676526200000001</v>
      </c>
      <c r="K1794">
        <v>-1.842042593</v>
      </c>
      <c r="L1794">
        <v>0</v>
      </c>
      <c r="M1794">
        <v>0</v>
      </c>
      <c r="N1794">
        <v>0</v>
      </c>
      <c r="O1794" t="s">
        <v>55</v>
      </c>
      <c r="P1794" t="s">
        <v>55</v>
      </c>
      <c r="Q1794">
        <v>0</v>
      </c>
      <c r="R1794" t="s">
        <v>55</v>
      </c>
      <c r="S1794" t="s">
        <v>56</v>
      </c>
      <c r="T1794">
        <v>3</v>
      </c>
      <c r="U1794" t="s">
        <v>228</v>
      </c>
      <c r="V1794" s="1">
        <v>9.5999999999999999E-9</v>
      </c>
      <c r="W1794" t="s">
        <v>5027</v>
      </c>
      <c r="X1794">
        <v>0.13033</v>
      </c>
    </row>
    <row r="1795" spans="2:25" x14ac:dyDescent="0.2">
      <c r="B1795" t="s">
        <v>11701</v>
      </c>
      <c r="C1795">
        <v>201</v>
      </c>
      <c r="D1795" t="s">
        <v>5037</v>
      </c>
      <c r="E1795" t="s">
        <v>5038</v>
      </c>
      <c r="F1795">
        <v>85439</v>
      </c>
      <c r="G1795">
        <v>14</v>
      </c>
      <c r="H1795">
        <v>81727000</v>
      </c>
      <c r="I1795">
        <v>81902809</v>
      </c>
      <c r="J1795">
        <v>0.56832646799999997</v>
      </c>
      <c r="K1795">
        <v>0.348034497</v>
      </c>
      <c r="L1795">
        <v>0</v>
      </c>
      <c r="M1795">
        <v>0</v>
      </c>
      <c r="N1795">
        <v>0</v>
      </c>
      <c r="O1795" t="s">
        <v>55</v>
      </c>
      <c r="P1795" t="s">
        <v>55</v>
      </c>
      <c r="Q1795">
        <v>0</v>
      </c>
      <c r="R1795" t="s">
        <v>55</v>
      </c>
      <c r="S1795" t="s">
        <v>56</v>
      </c>
      <c r="T1795">
        <v>4</v>
      </c>
      <c r="U1795" t="s">
        <v>205</v>
      </c>
      <c r="V1795" s="1">
        <v>9.5999999999999999E-9</v>
      </c>
      <c r="W1795" t="s">
        <v>5027</v>
      </c>
      <c r="X1795">
        <v>0.27940999999999999</v>
      </c>
    </row>
    <row r="1796" spans="2:25" x14ac:dyDescent="0.2">
      <c r="B1796" t="s">
        <v>11701</v>
      </c>
      <c r="C1796">
        <v>202</v>
      </c>
      <c r="D1796" t="s">
        <v>5179</v>
      </c>
      <c r="E1796" t="s">
        <v>5180</v>
      </c>
      <c r="F1796">
        <v>146395</v>
      </c>
      <c r="G1796">
        <v>16</v>
      </c>
      <c r="H1796">
        <v>27798850</v>
      </c>
      <c r="I1796">
        <v>28074830</v>
      </c>
      <c r="J1796">
        <v>0.54103230499999999</v>
      </c>
      <c r="K1796">
        <v>0.888261784</v>
      </c>
      <c r="L1796">
        <v>0</v>
      </c>
      <c r="M1796">
        <v>0</v>
      </c>
      <c r="N1796">
        <v>0</v>
      </c>
      <c r="O1796" t="s">
        <v>55</v>
      </c>
      <c r="P1796" t="s">
        <v>55</v>
      </c>
      <c r="Q1796">
        <v>0</v>
      </c>
      <c r="R1796" t="s">
        <v>55</v>
      </c>
      <c r="S1796" t="s">
        <v>56</v>
      </c>
      <c r="T1796">
        <v>1</v>
      </c>
      <c r="U1796" t="s">
        <v>71</v>
      </c>
      <c r="V1796" s="1">
        <v>1.9000000000000001E-7</v>
      </c>
      <c r="W1796" t="s">
        <v>5181</v>
      </c>
      <c r="X1796">
        <v>8.4942000000000004E-3</v>
      </c>
    </row>
    <row r="1797" spans="2:25" x14ac:dyDescent="0.2">
      <c r="B1797" t="s">
        <v>11701</v>
      </c>
      <c r="C1797">
        <v>202</v>
      </c>
      <c r="D1797" t="s">
        <v>5182</v>
      </c>
      <c r="E1797" t="s">
        <v>5183</v>
      </c>
      <c r="F1797">
        <v>23214</v>
      </c>
      <c r="G1797">
        <v>16</v>
      </c>
      <c r="H1797">
        <v>28109300</v>
      </c>
      <c r="I1797">
        <v>28223241</v>
      </c>
      <c r="J1797">
        <v>0.99999944799999996</v>
      </c>
      <c r="K1797" t="s">
        <v>55</v>
      </c>
      <c r="L1797">
        <v>0</v>
      </c>
      <c r="M1797">
        <v>0</v>
      </c>
      <c r="N1797">
        <v>32</v>
      </c>
      <c r="O1797" s="1">
        <v>3.3300000000000003E-5</v>
      </c>
      <c r="P1797" s="1">
        <v>5.3799999999999996E-23</v>
      </c>
      <c r="Q1797">
        <v>2</v>
      </c>
      <c r="R1797" t="s">
        <v>3292</v>
      </c>
      <c r="S1797" t="s">
        <v>56</v>
      </c>
      <c r="T1797">
        <v>3</v>
      </c>
      <c r="U1797" t="s">
        <v>164</v>
      </c>
      <c r="V1797" s="1">
        <v>3.8000000000000001E-7</v>
      </c>
      <c r="W1797" t="s">
        <v>5181</v>
      </c>
      <c r="X1797">
        <v>6.9030999999999995E-2</v>
      </c>
    </row>
    <row r="1798" spans="2:25" x14ac:dyDescent="0.2">
      <c r="B1798" t="s">
        <v>11701</v>
      </c>
      <c r="C1798">
        <v>202</v>
      </c>
      <c r="D1798" t="s">
        <v>5184</v>
      </c>
      <c r="E1798" t="s">
        <v>5185</v>
      </c>
      <c r="F1798">
        <v>388228</v>
      </c>
      <c r="G1798">
        <v>16</v>
      </c>
      <c r="H1798">
        <v>28303840</v>
      </c>
      <c r="I1798">
        <v>28335170</v>
      </c>
      <c r="J1798">
        <v>0.43757710399999999</v>
      </c>
      <c r="K1798">
        <v>0.47251700000000002</v>
      </c>
      <c r="L1798">
        <v>7</v>
      </c>
      <c r="M1798">
        <v>3.242</v>
      </c>
      <c r="N1798">
        <v>227</v>
      </c>
      <c r="O1798" s="1">
        <v>3.9899999999999999E-14</v>
      </c>
      <c r="P1798" s="1">
        <v>1.7999999999999999E-11</v>
      </c>
      <c r="Q1798">
        <v>11</v>
      </c>
      <c r="R1798" t="s">
        <v>5186</v>
      </c>
      <c r="S1798" t="s">
        <v>56</v>
      </c>
      <c r="T1798">
        <v>4</v>
      </c>
      <c r="U1798" t="s">
        <v>5187</v>
      </c>
      <c r="V1798" s="1">
        <v>4.6999999999999997E-8</v>
      </c>
      <c r="W1798" t="s">
        <v>5181</v>
      </c>
      <c r="X1798">
        <v>1.0293E-2</v>
      </c>
    </row>
    <row r="1799" spans="2:25" x14ac:dyDescent="0.2">
      <c r="B1799" t="s">
        <v>11701</v>
      </c>
      <c r="C1799">
        <v>202</v>
      </c>
      <c r="D1799" t="s">
        <v>5188</v>
      </c>
      <c r="E1799" t="s">
        <v>5189</v>
      </c>
      <c r="F1799">
        <v>728741</v>
      </c>
      <c r="G1799">
        <v>16</v>
      </c>
      <c r="H1799">
        <v>28353876</v>
      </c>
      <c r="I1799">
        <v>28374829</v>
      </c>
      <c r="J1799">
        <v>0.63613651199999999</v>
      </c>
      <c r="K1799">
        <v>-0.62900457600000004</v>
      </c>
      <c r="L1799">
        <v>7</v>
      </c>
      <c r="M1799">
        <v>3.266</v>
      </c>
      <c r="N1799">
        <v>227</v>
      </c>
      <c r="O1799" s="1">
        <v>1.7499999999999999E-47</v>
      </c>
      <c r="P1799" s="1">
        <v>2.81E-41</v>
      </c>
      <c r="Q1799">
        <v>7</v>
      </c>
      <c r="R1799" t="s">
        <v>5190</v>
      </c>
      <c r="S1799" t="s">
        <v>0</v>
      </c>
      <c r="T1799">
        <v>0</v>
      </c>
      <c r="U1799" t="s">
        <v>55</v>
      </c>
      <c r="V1799" s="1">
        <v>4.6999999999999997E-8</v>
      </c>
      <c r="W1799" t="s">
        <v>5181</v>
      </c>
      <c r="X1799" t="s">
        <v>55</v>
      </c>
    </row>
    <row r="1800" spans="2:25" x14ac:dyDescent="0.2">
      <c r="B1800" t="s">
        <v>11701</v>
      </c>
      <c r="C1800">
        <v>202</v>
      </c>
      <c r="D1800" t="s">
        <v>5191</v>
      </c>
      <c r="E1800" t="s">
        <v>5192</v>
      </c>
      <c r="F1800">
        <v>728689</v>
      </c>
      <c r="G1800">
        <v>16</v>
      </c>
      <c r="H1800">
        <v>28390900</v>
      </c>
      <c r="I1800">
        <v>28415200</v>
      </c>
      <c r="J1800" t="s">
        <v>55</v>
      </c>
      <c r="K1800">
        <v>-0.71715623500000003</v>
      </c>
      <c r="L1800">
        <v>0</v>
      </c>
      <c r="M1800">
        <v>0</v>
      </c>
      <c r="N1800">
        <v>155</v>
      </c>
      <c r="O1800" s="1">
        <v>1.08E-6</v>
      </c>
      <c r="P1800" s="1">
        <v>3.9700000000000002E-10</v>
      </c>
      <c r="Q1800">
        <v>3</v>
      </c>
      <c r="R1800" t="s">
        <v>5193</v>
      </c>
      <c r="S1800" t="s">
        <v>0</v>
      </c>
      <c r="T1800">
        <v>0</v>
      </c>
      <c r="U1800" t="s">
        <v>55</v>
      </c>
      <c r="V1800" s="1">
        <v>4.6999999999999997E-8</v>
      </c>
      <c r="W1800" t="s">
        <v>5181</v>
      </c>
      <c r="X1800" t="s">
        <v>55</v>
      </c>
    </row>
    <row r="1801" spans="2:25" x14ac:dyDescent="0.2">
      <c r="B1801" t="s">
        <v>11701</v>
      </c>
      <c r="C1801">
        <v>202</v>
      </c>
      <c r="D1801" t="s">
        <v>5194</v>
      </c>
      <c r="E1801" t="s">
        <v>5195</v>
      </c>
      <c r="F1801">
        <v>440350</v>
      </c>
      <c r="G1801">
        <v>16</v>
      </c>
      <c r="H1801">
        <v>28467693</v>
      </c>
      <c r="I1801">
        <v>28481868</v>
      </c>
      <c r="J1801">
        <v>0.151766813</v>
      </c>
      <c r="K1801" t="s">
        <v>55</v>
      </c>
      <c r="L1801">
        <v>8</v>
      </c>
      <c r="M1801">
        <v>6.5049999999999999</v>
      </c>
      <c r="N1801">
        <v>227</v>
      </c>
      <c r="O1801" s="1">
        <v>7.5299999999999998E-50</v>
      </c>
      <c r="P1801" s="1">
        <v>6.9400000000000006E-42</v>
      </c>
      <c r="Q1801">
        <v>22</v>
      </c>
      <c r="R1801" t="s">
        <v>5196</v>
      </c>
      <c r="S1801" t="s">
        <v>56</v>
      </c>
      <c r="T1801">
        <v>1</v>
      </c>
      <c r="U1801" t="s">
        <v>71</v>
      </c>
      <c r="V1801" s="1">
        <v>4.6999999999999997E-8</v>
      </c>
      <c r="W1801" t="s">
        <v>5181</v>
      </c>
      <c r="X1801" t="s">
        <v>55</v>
      </c>
    </row>
    <row r="1802" spans="2:25" x14ac:dyDescent="0.2">
      <c r="B1802" t="s">
        <v>11701</v>
      </c>
      <c r="C1802">
        <v>202</v>
      </c>
      <c r="D1802" t="s">
        <v>5197</v>
      </c>
      <c r="E1802" t="s">
        <v>5198</v>
      </c>
      <c r="F1802">
        <v>1201</v>
      </c>
      <c r="G1802">
        <v>16</v>
      </c>
      <c r="H1802">
        <v>28477974</v>
      </c>
      <c r="I1802">
        <v>28503333</v>
      </c>
      <c r="J1802" t="s">
        <v>55</v>
      </c>
      <c r="K1802" t="s">
        <v>55</v>
      </c>
      <c r="L1802">
        <v>27</v>
      </c>
      <c r="M1802">
        <v>16.07</v>
      </c>
      <c r="N1802">
        <v>0</v>
      </c>
      <c r="O1802" t="s">
        <v>55</v>
      </c>
      <c r="P1802" t="s">
        <v>55</v>
      </c>
      <c r="Q1802">
        <v>0</v>
      </c>
      <c r="R1802" t="s">
        <v>55</v>
      </c>
      <c r="S1802" t="s">
        <v>56</v>
      </c>
      <c r="T1802">
        <v>1</v>
      </c>
      <c r="U1802" t="s">
        <v>71</v>
      </c>
      <c r="V1802" s="1">
        <v>1.3E-7</v>
      </c>
      <c r="W1802" t="s">
        <v>5181</v>
      </c>
      <c r="X1802" s="1">
        <v>4.5415999999999999E-7</v>
      </c>
    </row>
    <row r="1803" spans="2:25" x14ac:dyDescent="0.2">
      <c r="B1803" t="s">
        <v>11701</v>
      </c>
      <c r="C1803">
        <v>202</v>
      </c>
      <c r="D1803" t="s">
        <v>5197</v>
      </c>
      <c r="E1803" t="s">
        <v>5199</v>
      </c>
      <c r="F1803">
        <v>1201</v>
      </c>
      <c r="G1803">
        <v>16</v>
      </c>
      <c r="H1803">
        <v>28477983</v>
      </c>
      <c r="I1803">
        <v>28506896</v>
      </c>
      <c r="J1803" s="1">
        <v>9.9900000000000009E-7</v>
      </c>
      <c r="K1803" t="s">
        <v>55</v>
      </c>
      <c r="L1803">
        <v>28</v>
      </c>
      <c r="M1803">
        <v>16.07</v>
      </c>
      <c r="N1803">
        <v>227</v>
      </c>
      <c r="O1803" s="1">
        <v>1.4599999999999999E-9</v>
      </c>
      <c r="P1803" s="1">
        <v>2.4899999999999999E-11</v>
      </c>
      <c r="Q1803">
        <v>8</v>
      </c>
      <c r="R1803" t="s">
        <v>5200</v>
      </c>
      <c r="S1803" t="s">
        <v>56</v>
      </c>
      <c r="T1803">
        <v>1</v>
      </c>
      <c r="U1803" t="s">
        <v>71</v>
      </c>
      <c r="V1803" s="1">
        <v>4.6999999999999997E-8</v>
      </c>
      <c r="W1803" t="s">
        <v>5181</v>
      </c>
      <c r="X1803" s="1">
        <v>4.2479999999999999E-7</v>
      </c>
      <c r="Y1803" t="s">
        <v>18055</v>
      </c>
    </row>
    <row r="1804" spans="2:25" x14ac:dyDescent="0.2">
      <c r="B1804" t="s">
        <v>11701</v>
      </c>
      <c r="C1804">
        <v>202</v>
      </c>
      <c r="D1804" t="s">
        <v>5201</v>
      </c>
      <c r="E1804" t="s">
        <v>5202</v>
      </c>
      <c r="F1804">
        <v>55911</v>
      </c>
      <c r="G1804">
        <v>16</v>
      </c>
      <c r="H1804">
        <v>28505970</v>
      </c>
      <c r="I1804">
        <v>28510291</v>
      </c>
      <c r="J1804" s="1">
        <v>6.2999999999999998E-6</v>
      </c>
      <c r="K1804">
        <v>-0.104220972</v>
      </c>
      <c r="L1804">
        <v>17</v>
      </c>
      <c r="M1804">
        <v>16.07</v>
      </c>
      <c r="N1804">
        <v>223</v>
      </c>
      <c r="O1804" s="1">
        <v>7.8100000000000005E-8</v>
      </c>
      <c r="P1804">
        <v>1.09688E-4</v>
      </c>
      <c r="Q1804">
        <v>4</v>
      </c>
      <c r="R1804" t="s">
        <v>5203</v>
      </c>
      <c r="S1804" t="s">
        <v>56</v>
      </c>
      <c r="T1804">
        <v>1</v>
      </c>
      <c r="U1804" t="s">
        <v>71</v>
      </c>
      <c r="V1804" s="1">
        <v>4.6999999999999997E-8</v>
      </c>
      <c r="W1804" t="s">
        <v>5181</v>
      </c>
      <c r="X1804" s="1">
        <v>3.6857000000000002E-7</v>
      </c>
    </row>
    <row r="1805" spans="2:25" x14ac:dyDescent="0.2">
      <c r="B1805" t="s">
        <v>11701</v>
      </c>
      <c r="C1805">
        <v>202</v>
      </c>
      <c r="D1805" t="s">
        <v>5204</v>
      </c>
      <c r="E1805" t="s">
        <v>5205</v>
      </c>
      <c r="F1805">
        <v>246778</v>
      </c>
      <c r="G1805">
        <v>16</v>
      </c>
      <c r="H1805">
        <v>28510683</v>
      </c>
      <c r="I1805">
        <v>28523372</v>
      </c>
      <c r="J1805">
        <v>0.92779267799999998</v>
      </c>
      <c r="K1805">
        <v>-0.19184980099999999</v>
      </c>
      <c r="L1805">
        <v>31</v>
      </c>
      <c r="M1805">
        <v>16.07</v>
      </c>
      <c r="N1805">
        <v>227</v>
      </c>
      <c r="O1805" s="1">
        <v>1.76E-38</v>
      </c>
      <c r="P1805" s="1">
        <v>9.4200000000000001E-32</v>
      </c>
      <c r="Q1805">
        <v>3</v>
      </c>
      <c r="R1805" t="s">
        <v>5206</v>
      </c>
      <c r="S1805" t="s">
        <v>56</v>
      </c>
      <c r="T1805">
        <v>2</v>
      </c>
      <c r="U1805" t="s">
        <v>148</v>
      </c>
      <c r="V1805" s="1">
        <v>4.6999999999999997E-8</v>
      </c>
      <c r="W1805" t="s">
        <v>5181</v>
      </c>
      <c r="X1805" s="1">
        <v>5.8467999999999997E-6</v>
      </c>
    </row>
    <row r="1806" spans="2:25" x14ac:dyDescent="0.2">
      <c r="B1806" t="s">
        <v>11701</v>
      </c>
      <c r="C1806">
        <v>202</v>
      </c>
      <c r="D1806" t="s">
        <v>5207</v>
      </c>
      <c r="E1806" t="s">
        <v>5208</v>
      </c>
      <c r="F1806">
        <v>26471</v>
      </c>
      <c r="G1806">
        <v>16</v>
      </c>
      <c r="H1806">
        <v>28548606</v>
      </c>
      <c r="I1806">
        <v>28550495</v>
      </c>
      <c r="J1806">
        <v>7.541089E-3</v>
      </c>
      <c r="K1806">
        <v>0.51499072899999998</v>
      </c>
      <c r="L1806">
        <v>20</v>
      </c>
      <c r="M1806">
        <v>14.97</v>
      </c>
      <c r="N1806">
        <v>227</v>
      </c>
      <c r="O1806" s="1">
        <v>1.95E-41</v>
      </c>
      <c r="P1806" s="1">
        <v>1.0600000000000001E-34</v>
      </c>
      <c r="Q1806">
        <v>12</v>
      </c>
      <c r="R1806" t="s">
        <v>5209</v>
      </c>
      <c r="S1806" t="s">
        <v>56</v>
      </c>
      <c r="T1806">
        <v>4</v>
      </c>
      <c r="U1806" t="s">
        <v>578</v>
      </c>
      <c r="V1806" s="1">
        <v>4.6999999999999997E-8</v>
      </c>
      <c r="W1806" t="s">
        <v>5181</v>
      </c>
      <c r="X1806">
        <v>2.1225999999999998E-2</v>
      </c>
    </row>
    <row r="1807" spans="2:25" x14ac:dyDescent="0.2">
      <c r="B1807" t="s">
        <v>11701</v>
      </c>
      <c r="C1807">
        <v>202</v>
      </c>
      <c r="D1807" t="s">
        <v>5210</v>
      </c>
      <c r="E1807" t="s">
        <v>5211</v>
      </c>
      <c r="F1807">
        <v>112869</v>
      </c>
      <c r="G1807">
        <v>16</v>
      </c>
      <c r="H1807">
        <v>28565236</v>
      </c>
      <c r="I1807">
        <v>28603111</v>
      </c>
      <c r="J1807">
        <v>0.86720840799999999</v>
      </c>
      <c r="K1807">
        <v>-0.54380545300000005</v>
      </c>
      <c r="L1807">
        <v>61</v>
      </c>
      <c r="M1807">
        <v>25</v>
      </c>
      <c r="N1807">
        <v>227</v>
      </c>
      <c r="O1807" s="1">
        <v>9.3299999999999997E-19</v>
      </c>
      <c r="P1807" s="1">
        <v>1.42E-26</v>
      </c>
      <c r="Q1807">
        <v>18</v>
      </c>
      <c r="R1807" t="s">
        <v>5212</v>
      </c>
      <c r="S1807" t="s">
        <v>56</v>
      </c>
      <c r="T1807">
        <v>2</v>
      </c>
      <c r="U1807" t="s">
        <v>148</v>
      </c>
      <c r="V1807" s="1">
        <v>4.6999999999999997E-8</v>
      </c>
      <c r="W1807" t="s">
        <v>5181</v>
      </c>
      <c r="X1807" s="1">
        <v>1.5958E-6</v>
      </c>
    </row>
    <row r="1808" spans="2:25" x14ac:dyDescent="0.2">
      <c r="B1808" t="s">
        <v>11701</v>
      </c>
      <c r="C1808">
        <v>202</v>
      </c>
      <c r="D1808" t="s">
        <v>5213</v>
      </c>
      <c r="E1808" t="s">
        <v>5214</v>
      </c>
      <c r="F1808">
        <v>6799</v>
      </c>
      <c r="G1808">
        <v>16</v>
      </c>
      <c r="H1808">
        <v>28603264</v>
      </c>
      <c r="I1808">
        <v>28608430</v>
      </c>
      <c r="J1808" s="1">
        <v>1.8399999999999999E-8</v>
      </c>
      <c r="K1808">
        <v>1.084538666</v>
      </c>
      <c r="L1808">
        <v>24</v>
      </c>
      <c r="M1808">
        <v>25</v>
      </c>
      <c r="N1808">
        <v>227</v>
      </c>
      <c r="O1808" s="1">
        <v>1.36E-122</v>
      </c>
      <c r="P1808" s="1">
        <v>3.6700000000000002E-109</v>
      </c>
      <c r="Q1808">
        <v>44</v>
      </c>
      <c r="R1808" t="s">
        <v>5215</v>
      </c>
      <c r="S1808" t="s">
        <v>56</v>
      </c>
      <c r="T1808">
        <v>1</v>
      </c>
      <c r="U1808" t="s">
        <v>71</v>
      </c>
      <c r="V1808" s="1">
        <v>4.6999999999999997E-8</v>
      </c>
      <c r="W1808" t="s">
        <v>5181</v>
      </c>
      <c r="X1808" s="1">
        <v>1.748E-6</v>
      </c>
    </row>
    <row r="1809" spans="2:25" x14ac:dyDescent="0.2">
      <c r="B1809" t="s">
        <v>11701</v>
      </c>
      <c r="C1809">
        <v>202</v>
      </c>
      <c r="D1809" t="s">
        <v>5216</v>
      </c>
      <c r="E1809" t="s">
        <v>5217</v>
      </c>
      <c r="F1809">
        <v>6817</v>
      </c>
      <c r="G1809">
        <v>16</v>
      </c>
      <c r="H1809">
        <v>28616903</v>
      </c>
      <c r="I1809">
        <v>28634946</v>
      </c>
      <c r="J1809" s="1">
        <v>2.2400000000000001E-9</v>
      </c>
      <c r="K1809" t="s">
        <v>55</v>
      </c>
      <c r="L1809">
        <v>24</v>
      </c>
      <c r="M1809">
        <v>9.7750000000000004</v>
      </c>
      <c r="N1809">
        <v>227</v>
      </c>
      <c r="O1809" s="1">
        <v>3.1699999999999998E-36</v>
      </c>
      <c r="P1809" s="1">
        <v>2.0100000000000001E-33</v>
      </c>
      <c r="Q1809">
        <v>39</v>
      </c>
      <c r="R1809" t="s">
        <v>5218</v>
      </c>
      <c r="S1809" t="s">
        <v>56</v>
      </c>
      <c r="T1809">
        <v>1</v>
      </c>
      <c r="U1809" t="s">
        <v>71</v>
      </c>
      <c r="V1809" s="1">
        <v>4.6999999999999997E-8</v>
      </c>
      <c r="W1809" t="s">
        <v>5181</v>
      </c>
      <c r="X1809" s="1">
        <v>5.2726000000000001E-6</v>
      </c>
    </row>
    <row r="1810" spans="2:25" x14ac:dyDescent="0.2">
      <c r="B1810" t="s">
        <v>11701</v>
      </c>
      <c r="C1810">
        <v>202</v>
      </c>
      <c r="D1810" t="s">
        <v>5219</v>
      </c>
      <c r="E1810" t="s">
        <v>5220</v>
      </c>
      <c r="F1810">
        <v>728734</v>
      </c>
      <c r="G1810">
        <v>16</v>
      </c>
      <c r="H1810">
        <v>28648975</v>
      </c>
      <c r="I1810">
        <v>28670003</v>
      </c>
      <c r="J1810">
        <v>1.4229505E-2</v>
      </c>
      <c r="K1810" t="s">
        <v>55</v>
      </c>
      <c r="L1810">
        <v>5</v>
      </c>
      <c r="M1810">
        <v>17.13</v>
      </c>
      <c r="N1810">
        <v>227</v>
      </c>
      <c r="O1810" s="1">
        <v>2.3099999999999998E-8</v>
      </c>
      <c r="P1810" s="1">
        <v>1.85E-14</v>
      </c>
      <c r="Q1810">
        <v>1</v>
      </c>
      <c r="R1810" t="s">
        <v>468</v>
      </c>
      <c r="S1810" t="s">
        <v>0</v>
      </c>
      <c r="T1810">
        <v>0</v>
      </c>
      <c r="U1810" t="s">
        <v>55</v>
      </c>
      <c r="V1810" s="1">
        <v>4.6999999999999997E-8</v>
      </c>
      <c r="W1810" t="s">
        <v>5181</v>
      </c>
      <c r="X1810" s="1">
        <v>3.2778999999999999E-5</v>
      </c>
    </row>
    <row r="1811" spans="2:25" x14ac:dyDescent="0.2">
      <c r="B1811" t="s">
        <v>11701</v>
      </c>
      <c r="C1811">
        <v>202</v>
      </c>
      <c r="D1811" t="s">
        <v>5221</v>
      </c>
      <c r="E1811" t="s">
        <v>5222</v>
      </c>
      <c r="F1811">
        <v>8663</v>
      </c>
      <c r="G1811">
        <v>16</v>
      </c>
      <c r="H1811">
        <v>28699879</v>
      </c>
      <c r="I1811">
        <v>28747051</v>
      </c>
      <c r="J1811">
        <v>0.343303109</v>
      </c>
      <c r="K1811">
        <v>-0.79679824799999999</v>
      </c>
      <c r="L1811">
        <v>2</v>
      </c>
      <c r="M1811">
        <v>1.0069999999999999</v>
      </c>
      <c r="N1811">
        <v>227</v>
      </c>
      <c r="O1811" s="1">
        <v>2.02E-17</v>
      </c>
      <c r="P1811" s="1">
        <v>3.44E-13</v>
      </c>
      <c r="Q1811">
        <v>29</v>
      </c>
      <c r="R1811" t="s">
        <v>5223</v>
      </c>
      <c r="S1811" t="s">
        <v>0</v>
      </c>
      <c r="T1811">
        <v>0</v>
      </c>
      <c r="U1811" t="s">
        <v>55</v>
      </c>
      <c r="V1811" s="1">
        <v>4.6999999999999997E-8</v>
      </c>
      <c r="W1811" t="s">
        <v>5181</v>
      </c>
      <c r="X1811">
        <v>0.86482000000000003</v>
      </c>
    </row>
    <row r="1812" spans="2:25" x14ac:dyDescent="0.2">
      <c r="B1812" t="s">
        <v>11701</v>
      </c>
      <c r="C1812">
        <v>202</v>
      </c>
      <c r="D1812" t="s">
        <v>5224</v>
      </c>
      <c r="E1812" t="s">
        <v>5225</v>
      </c>
      <c r="F1812">
        <v>100507607</v>
      </c>
      <c r="G1812">
        <v>16</v>
      </c>
      <c r="H1812">
        <v>28763108</v>
      </c>
      <c r="I1812">
        <v>28784128</v>
      </c>
      <c r="J1812" t="s">
        <v>55</v>
      </c>
      <c r="K1812" t="s">
        <v>55</v>
      </c>
      <c r="L1812">
        <v>1</v>
      </c>
      <c r="M1812">
        <v>0.72399999999999998</v>
      </c>
      <c r="N1812">
        <v>227</v>
      </c>
      <c r="O1812" s="1">
        <v>3.23E-25</v>
      </c>
      <c r="P1812" s="1">
        <v>9.8799999999999997E-29</v>
      </c>
      <c r="Q1812">
        <v>32</v>
      </c>
      <c r="R1812" t="s">
        <v>5226</v>
      </c>
      <c r="S1812" t="s">
        <v>56</v>
      </c>
      <c r="T1812">
        <v>1</v>
      </c>
      <c r="U1812" t="s">
        <v>71</v>
      </c>
      <c r="V1812" s="1">
        <v>4.6999999999999997E-8</v>
      </c>
      <c r="W1812" t="s">
        <v>5181</v>
      </c>
      <c r="X1812" t="s">
        <v>55</v>
      </c>
    </row>
    <row r="1813" spans="2:25" x14ac:dyDescent="0.2">
      <c r="B1813" t="s">
        <v>11701</v>
      </c>
      <c r="C1813">
        <v>202</v>
      </c>
      <c r="D1813" t="s">
        <v>5227</v>
      </c>
      <c r="E1813" t="s">
        <v>5228</v>
      </c>
      <c r="F1813">
        <v>11273</v>
      </c>
      <c r="G1813">
        <v>16</v>
      </c>
      <c r="H1813">
        <v>28834356</v>
      </c>
      <c r="I1813">
        <v>28848558</v>
      </c>
      <c r="J1813">
        <v>0.99995039600000002</v>
      </c>
      <c r="K1813" t="s">
        <v>55</v>
      </c>
      <c r="L1813">
        <v>47</v>
      </c>
      <c r="M1813">
        <v>10.050000000000001</v>
      </c>
      <c r="N1813">
        <v>217</v>
      </c>
      <c r="O1813" s="1">
        <v>1.4100000000000001E-12</v>
      </c>
      <c r="P1813" s="1">
        <v>1.1900000000000001E-8</v>
      </c>
      <c r="Q1813">
        <v>3</v>
      </c>
      <c r="R1813" t="s">
        <v>5229</v>
      </c>
      <c r="S1813" t="s">
        <v>56</v>
      </c>
      <c r="T1813">
        <v>2</v>
      </c>
      <c r="U1813" t="s">
        <v>138</v>
      </c>
      <c r="V1813" s="1">
        <v>4.6999999999999997E-8</v>
      </c>
      <c r="W1813" t="s">
        <v>5181</v>
      </c>
      <c r="X1813" s="1">
        <v>2.9741999999999998E-6</v>
      </c>
    </row>
    <row r="1814" spans="2:25" x14ac:dyDescent="0.2">
      <c r="B1814" t="s">
        <v>11701</v>
      </c>
      <c r="C1814">
        <v>202</v>
      </c>
      <c r="D1814" t="s">
        <v>5230</v>
      </c>
      <c r="E1814" t="s">
        <v>5231</v>
      </c>
      <c r="F1814">
        <v>7284</v>
      </c>
      <c r="G1814">
        <v>16</v>
      </c>
      <c r="H1814">
        <v>28853732</v>
      </c>
      <c r="I1814">
        <v>28857729</v>
      </c>
      <c r="J1814">
        <v>0.65145601200000003</v>
      </c>
      <c r="K1814">
        <v>-0.29821365599999999</v>
      </c>
      <c r="L1814">
        <v>31</v>
      </c>
      <c r="M1814">
        <v>10.050000000000001</v>
      </c>
      <c r="N1814">
        <v>227</v>
      </c>
      <c r="O1814" s="1">
        <v>8.5799999999999998E-153</v>
      </c>
      <c r="P1814" s="1">
        <v>2.02E-133</v>
      </c>
      <c r="Q1814">
        <v>40</v>
      </c>
      <c r="R1814" t="s">
        <v>5232</v>
      </c>
      <c r="S1814" t="s">
        <v>0</v>
      </c>
      <c r="T1814">
        <v>0</v>
      </c>
      <c r="U1814" t="s">
        <v>55</v>
      </c>
      <c r="V1814" s="1">
        <v>4.6999999999999997E-8</v>
      </c>
      <c r="W1814" t="s">
        <v>5181</v>
      </c>
      <c r="X1814" s="1">
        <v>2.4822000000000001E-6</v>
      </c>
      <c r="Y1814" t="s">
        <v>18056</v>
      </c>
    </row>
    <row r="1815" spans="2:25" x14ac:dyDescent="0.2">
      <c r="B1815" t="s">
        <v>11701</v>
      </c>
      <c r="C1815">
        <v>202</v>
      </c>
      <c r="D1815" t="s">
        <v>5233</v>
      </c>
      <c r="E1815" t="s">
        <v>5234</v>
      </c>
      <c r="F1815">
        <v>25970</v>
      </c>
      <c r="G1815">
        <v>16</v>
      </c>
      <c r="H1815">
        <v>28857921</v>
      </c>
      <c r="I1815">
        <v>28885526</v>
      </c>
      <c r="J1815">
        <v>0.95682971000000006</v>
      </c>
      <c r="K1815">
        <v>-1.072051189</v>
      </c>
      <c r="L1815">
        <v>59</v>
      </c>
      <c r="M1815">
        <v>22.5</v>
      </c>
      <c r="N1815">
        <v>227</v>
      </c>
      <c r="O1815" s="1">
        <v>1.29E-21</v>
      </c>
      <c r="P1815" s="1">
        <v>6.4099999999999996E-17</v>
      </c>
      <c r="Q1815">
        <v>26</v>
      </c>
      <c r="R1815" t="s">
        <v>5235</v>
      </c>
      <c r="S1815" t="s">
        <v>0</v>
      </c>
      <c r="T1815">
        <v>0</v>
      </c>
      <c r="U1815" t="s">
        <v>55</v>
      </c>
      <c r="V1815" s="1">
        <v>4.6999999999999997E-8</v>
      </c>
      <c r="W1815" t="s">
        <v>5181</v>
      </c>
      <c r="X1815" s="1">
        <v>2.2556999999999998E-6</v>
      </c>
      <c r="Y1815" t="s">
        <v>18057</v>
      </c>
    </row>
    <row r="1816" spans="2:25" x14ac:dyDescent="0.2">
      <c r="B1816" t="s">
        <v>11701</v>
      </c>
      <c r="C1816">
        <v>202</v>
      </c>
      <c r="D1816" t="s">
        <v>5236</v>
      </c>
      <c r="E1816" t="s">
        <v>5237</v>
      </c>
      <c r="F1816">
        <v>487</v>
      </c>
      <c r="G1816">
        <v>16</v>
      </c>
      <c r="H1816">
        <v>28889726</v>
      </c>
      <c r="I1816">
        <v>28915830</v>
      </c>
      <c r="J1816" s="1">
        <v>7.0399999999999997E-9</v>
      </c>
      <c r="K1816">
        <v>-0.19859779599999999</v>
      </c>
      <c r="L1816">
        <v>29</v>
      </c>
      <c r="M1816">
        <v>18.68</v>
      </c>
      <c r="N1816">
        <v>227</v>
      </c>
      <c r="O1816" s="1">
        <v>4.4699999999999997E-9</v>
      </c>
      <c r="P1816" s="1">
        <v>6.9099999999999999E-6</v>
      </c>
      <c r="Q1816">
        <v>9</v>
      </c>
      <c r="R1816" t="s">
        <v>5238</v>
      </c>
      <c r="S1816" t="s">
        <v>56</v>
      </c>
      <c r="T1816">
        <v>6</v>
      </c>
      <c r="U1816" t="s">
        <v>5239</v>
      </c>
      <c r="V1816" s="1">
        <v>4.6999999999999997E-8</v>
      </c>
      <c r="W1816" t="s">
        <v>5181</v>
      </c>
      <c r="X1816" s="1">
        <v>2.1857999999999999E-6</v>
      </c>
      <c r="Y1816" t="s">
        <v>18058</v>
      </c>
    </row>
    <row r="1817" spans="2:25" x14ac:dyDescent="0.2">
      <c r="B1817" t="s">
        <v>11701</v>
      </c>
      <c r="C1817">
        <v>202</v>
      </c>
      <c r="D1817" t="s">
        <v>5240</v>
      </c>
      <c r="E1817" t="s">
        <v>5241</v>
      </c>
      <c r="F1817">
        <v>79874</v>
      </c>
      <c r="G1817">
        <v>16</v>
      </c>
      <c r="H1817">
        <v>28915742</v>
      </c>
      <c r="I1817">
        <v>28947847</v>
      </c>
      <c r="J1817">
        <v>2.7366439999999999E-3</v>
      </c>
      <c r="K1817">
        <v>-0.55549278300000005</v>
      </c>
      <c r="L1817">
        <v>10</v>
      </c>
      <c r="M1817">
        <v>9.1630000000000003</v>
      </c>
      <c r="N1817">
        <v>217</v>
      </c>
      <c r="O1817" s="1">
        <v>3.1300000000000001E-7</v>
      </c>
      <c r="P1817">
        <v>4.0833999999999998E-4</v>
      </c>
      <c r="Q1817">
        <v>4</v>
      </c>
      <c r="R1817" t="s">
        <v>5242</v>
      </c>
      <c r="S1817" t="s">
        <v>56</v>
      </c>
      <c r="T1817">
        <v>4</v>
      </c>
      <c r="U1817" t="s">
        <v>546</v>
      </c>
      <c r="V1817" s="1">
        <v>4.6999999999999997E-8</v>
      </c>
      <c r="W1817" t="s">
        <v>5181</v>
      </c>
      <c r="X1817" s="1">
        <v>1.5028000000000001E-5</v>
      </c>
    </row>
    <row r="1818" spans="2:25" x14ac:dyDescent="0.2">
      <c r="B1818" t="s">
        <v>11701</v>
      </c>
      <c r="C1818">
        <v>202</v>
      </c>
      <c r="D1818" t="s">
        <v>5243</v>
      </c>
      <c r="E1818" t="s">
        <v>5244</v>
      </c>
      <c r="F1818">
        <v>930</v>
      </c>
      <c r="G1818">
        <v>16</v>
      </c>
      <c r="H1818">
        <v>28943260</v>
      </c>
      <c r="I1818">
        <v>28950667</v>
      </c>
      <c r="J1818">
        <v>0.85362237699999999</v>
      </c>
      <c r="K1818">
        <v>-0.38822099199999999</v>
      </c>
      <c r="L1818">
        <v>0</v>
      </c>
      <c r="M1818">
        <v>0</v>
      </c>
      <c r="N1818">
        <v>0</v>
      </c>
      <c r="O1818" t="s">
        <v>55</v>
      </c>
      <c r="P1818" t="s">
        <v>55</v>
      </c>
      <c r="Q1818">
        <v>0</v>
      </c>
      <c r="R1818" t="s">
        <v>55</v>
      </c>
      <c r="S1818" t="s">
        <v>56</v>
      </c>
      <c r="T1818">
        <v>4</v>
      </c>
      <c r="U1818" t="s">
        <v>546</v>
      </c>
      <c r="V1818" s="1">
        <v>1.1000000000000001E-6</v>
      </c>
      <c r="W1818" t="s">
        <v>5181</v>
      </c>
      <c r="X1818" s="1">
        <v>1.2653000000000001E-5</v>
      </c>
      <c r="Y1818" t="s">
        <v>18059</v>
      </c>
    </row>
    <row r="1819" spans="2:25" x14ac:dyDescent="0.2">
      <c r="B1819" t="s">
        <v>11701</v>
      </c>
      <c r="C1819">
        <v>202</v>
      </c>
      <c r="D1819" t="s">
        <v>5245</v>
      </c>
      <c r="E1819" t="s">
        <v>5246</v>
      </c>
      <c r="F1819">
        <v>84901</v>
      </c>
      <c r="G1819">
        <v>16</v>
      </c>
      <c r="H1819">
        <v>28962128</v>
      </c>
      <c r="I1819">
        <v>28978418</v>
      </c>
      <c r="J1819">
        <v>2.3273450000000002E-3</v>
      </c>
      <c r="K1819">
        <v>-0.71414658600000003</v>
      </c>
      <c r="L1819">
        <v>0</v>
      </c>
      <c r="M1819">
        <v>0</v>
      </c>
      <c r="N1819">
        <v>227</v>
      </c>
      <c r="O1819" s="1">
        <v>1.1100000000000001E-15</v>
      </c>
      <c r="P1819" s="1">
        <v>6.0600000000000002E-14</v>
      </c>
      <c r="Q1819">
        <v>17</v>
      </c>
      <c r="R1819" t="s">
        <v>5247</v>
      </c>
      <c r="S1819" t="s">
        <v>56</v>
      </c>
      <c r="T1819">
        <v>7</v>
      </c>
      <c r="U1819" t="s">
        <v>5248</v>
      </c>
      <c r="V1819" s="1">
        <v>4.6999999999999997E-8</v>
      </c>
      <c r="W1819" t="s">
        <v>5181</v>
      </c>
      <c r="X1819">
        <v>2.3446999999999999E-3</v>
      </c>
    </row>
    <row r="1820" spans="2:25" x14ac:dyDescent="0.2">
      <c r="B1820" t="s">
        <v>11701</v>
      </c>
      <c r="C1820">
        <v>202</v>
      </c>
      <c r="D1820" t="s">
        <v>5249</v>
      </c>
      <c r="E1820" t="s">
        <v>5250</v>
      </c>
      <c r="F1820">
        <v>83985</v>
      </c>
      <c r="G1820">
        <v>16</v>
      </c>
      <c r="H1820">
        <v>28985542</v>
      </c>
      <c r="I1820">
        <v>28995869</v>
      </c>
      <c r="J1820" t="s">
        <v>55</v>
      </c>
      <c r="K1820">
        <v>-0.263577332</v>
      </c>
      <c r="L1820">
        <v>0</v>
      </c>
      <c r="M1820">
        <v>0</v>
      </c>
      <c r="N1820">
        <v>227</v>
      </c>
      <c r="O1820" s="1">
        <v>1.36E-30</v>
      </c>
      <c r="P1820" s="1">
        <v>3.1400000000000001E-53</v>
      </c>
      <c r="Q1820">
        <v>8</v>
      </c>
      <c r="R1820" t="s">
        <v>5251</v>
      </c>
      <c r="S1820" t="s">
        <v>56</v>
      </c>
      <c r="T1820">
        <v>6</v>
      </c>
      <c r="U1820" t="s">
        <v>1992</v>
      </c>
      <c r="V1820" s="1">
        <v>4.6999999999999997E-8</v>
      </c>
      <c r="W1820" t="s">
        <v>5181</v>
      </c>
      <c r="X1820">
        <v>7.0662999999999998E-4</v>
      </c>
    </row>
    <row r="1821" spans="2:25" x14ac:dyDescent="0.2">
      <c r="B1821" t="s">
        <v>11701</v>
      </c>
      <c r="C1821">
        <v>202</v>
      </c>
      <c r="D1821" t="s">
        <v>5252</v>
      </c>
      <c r="E1821" t="s">
        <v>5253</v>
      </c>
      <c r="F1821">
        <v>27040</v>
      </c>
      <c r="G1821">
        <v>16</v>
      </c>
      <c r="H1821">
        <v>28996147</v>
      </c>
      <c r="I1821">
        <v>29002104</v>
      </c>
      <c r="J1821">
        <v>9.7433294000000004E-2</v>
      </c>
      <c r="K1821">
        <v>-0.48340799000000001</v>
      </c>
      <c r="L1821">
        <v>0</v>
      </c>
      <c r="M1821">
        <v>0</v>
      </c>
      <c r="N1821">
        <v>227</v>
      </c>
      <c r="O1821" s="1">
        <v>6.9699999999999999E-16</v>
      </c>
      <c r="P1821" s="1">
        <v>2.4000000000000002E-19</v>
      </c>
      <c r="Q1821">
        <v>15</v>
      </c>
      <c r="R1821" t="s">
        <v>5254</v>
      </c>
      <c r="S1821" t="s">
        <v>56</v>
      </c>
      <c r="T1821">
        <v>4</v>
      </c>
      <c r="U1821" t="s">
        <v>924</v>
      </c>
      <c r="V1821" s="1">
        <v>4.6999999999999997E-8</v>
      </c>
      <c r="W1821" t="s">
        <v>5181</v>
      </c>
      <c r="X1821">
        <v>1.7356E-2</v>
      </c>
      <c r="Y1821" t="s">
        <v>18060</v>
      </c>
    </row>
    <row r="1822" spans="2:25" x14ac:dyDescent="0.2">
      <c r="B1822" t="s">
        <v>11701</v>
      </c>
      <c r="C1822">
        <v>202</v>
      </c>
      <c r="D1822" t="s">
        <v>5255</v>
      </c>
      <c r="E1822" t="s">
        <v>5256</v>
      </c>
      <c r="F1822" t="s">
        <v>55</v>
      </c>
      <c r="G1822">
        <v>16</v>
      </c>
      <c r="H1822">
        <v>29049923</v>
      </c>
      <c r="I1822">
        <v>29064047</v>
      </c>
      <c r="J1822" t="s">
        <v>55</v>
      </c>
      <c r="K1822" t="s">
        <v>55</v>
      </c>
      <c r="L1822">
        <v>0</v>
      </c>
      <c r="M1822">
        <v>0</v>
      </c>
      <c r="N1822">
        <v>0</v>
      </c>
      <c r="O1822" t="s">
        <v>55</v>
      </c>
      <c r="P1822" t="s">
        <v>55</v>
      </c>
      <c r="Q1822">
        <v>0</v>
      </c>
      <c r="R1822" t="s">
        <v>55</v>
      </c>
      <c r="S1822" t="s">
        <v>56</v>
      </c>
      <c r="T1822">
        <v>1</v>
      </c>
      <c r="U1822" t="s">
        <v>71</v>
      </c>
      <c r="V1822" s="1">
        <v>7.5000000000000002E-6</v>
      </c>
      <c r="W1822" t="s">
        <v>5181</v>
      </c>
      <c r="X1822">
        <v>0.52483999999999997</v>
      </c>
    </row>
    <row r="1823" spans="2:25" x14ac:dyDescent="0.2">
      <c r="B1823" t="s">
        <v>11701</v>
      </c>
      <c r="C1823">
        <v>202</v>
      </c>
      <c r="D1823" t="s">
        <v>5257</v>
      </c>
      <c r="E1823" t="s">
        <v>5258</v>
      </c>
      <c r="F1823">
        <v>728888</v>
      </c>
      <c r="G1823">
        <v>16</v>
      </c>
      <c r="H1823">
        <v>29392675</v>
      </c>
      <c r="I1823">
        <v>29415350</v>
      </c>
      <c r="J1823" t="s">
        <v>55</v>
      </c>
      <c r="K1823" t="s">
        <v>55</v>
      </c>
      <c r="L1823">
        <v>0</v>
      </c>
      <c r="M1823">
        <v>0</v>
      </c>
      <c r="N1823">
        <v>0</v>
      </c>
      <c r="O1823" t="s">
        <v>55</v>
      </c>
      <c r="P1823" t="s">
        <v>55</v>
      </c>
      <c r="Q1823">
        <v>0</v>
      </c>
      <c r="R1823" t="s">
        <v>55</v>
      </c>
      <c r="S1823" t="s">
        <v>56</v>
      </c>
      <c r="T1823">
        <v>1</v>
      </c>
      <c r="U1823" t="s">
        <v>71</v>
      </c>
      <c r="V1823" s="1">
        <v>6.1E-6</v>
      </c>
      <c r="W1823" t="s">
        <v>5181</v>
      </c>
      <c r="X1823">
        <v>0.93901999999999997</v>
      </c>
    </row>
    <row r="1824" spans="2:25" x14ac:dyDescent="0.2">
      <c r="B1824" t="s">
        <v>11701</v>
      </c>
      <c r="C1824">
        <v>202</v>
      </c>
      <c r="D1824" t="s">
        <v>5259</v>
      </c>
      <c r="E1824" t="s">
        <v>5260</v>
      </c>
      <c r="F1824" t="s">
        <v>55</v>
      </c>
      <c r="G1824">
        <v>16</v>
      </c>
      <c r="H1824">
        <v>29495010</v>
      </c>
      <c r="I1824">
        <v>29517320</v>
      </c>
      <c r="J1824" t="s">
        <v>55</v>
      </c>
      <c r="K1824" t="s">
        <v>55</v>
      </c>
      <c r="L1824">
        <v>0</v>
      </c>
      <c r="M1824">
        <v>0</v>
      </c>
      <c r="N1824">
        <v>71</v>
      </c>
      <c r="O1824" s="1">
        <v>4.3300000000000002E-5</v>
      </c>
      <c r="P1824" s="1">
        <v>3.07E-12</v>
      </c>
      <c r="Q1824">
        <v>1</v>
      </c>
      <c r="R1824" t="s">
        <v>112</v>
      </c>
      <c r="S1824" t="s">
        <v>0</v>
      </c>
      <c r="T1824">
        <v>0</v>
      </c>
      <c r="U1824" t="s">
        <v>55</v>
      </c>
      <c r="V1824" s="1">
        <v>1.6999999999999999E-7</v>
      </c>
      <c r="W1824" t="s">
        <v>5181</v>
      </c>
      <c r="X1824" t="s">
        <v>55</v>
      </c>
    </row>
    <row r="1825" spans="2:25" x14ac:dyDescent="0.2">
      <c r="B1825" t="s">
        <v>11701</v>
      </c>
      <c r="C1825">
        <v>202</v>
      </c>
      <c r="D1825" t="s">
        <v>5261</v>
      </c>
      <c r="E1825" t="s">
        <v>5262</v>
      </c>
      <c r="F1825">
        <v>653808</v>
      </c>
      <c r="G1825">
        <v>16</v>
      </c>
      <c r="H1825">
        <v>29789561</v>
      </c>
      <c r="I1825">
        <v>29793096</v>
      </c>
      <c r="J1825" t="s">
        <v>55</v>
      </c>
      <c r="K1825">
        <v>0.70509471999999995</v>
      </c>
      <c r="L1825">
        <v>0</v>
      </c>
      <c r="M1825">
        <v>0</v>
      </c>
      <c r="N1825">
        <v>0</v>
      </c>
      <c r="O1825" t="s">
        <v>55</v>
      </c>
      <c r="P1825" t="s">
        <v>55</v>
      </c>
      <c r="Q1825">
        <v>0</v>
      </c>
      <c r="R1825" t="s">
        <v>55</v>
      </c>
      <c r="S1825" t="s">
        <v>56</v>
      </c>
      <c r="T1825">
        <v>1</v>
      </c>
      <c r="U1825" t="s">
        <v>135</v>
      </c>
      <c r="V1825" s="1">
        <v>2.6000000000000001E-6</v>
      </c>
      <c r="W1825" t="s">
        <v>5181</v>
      </c>
      <c r="X1825">
        <v>0.83365</v>
      </c>
    </row>
    <row r="1826" spans="2:25" x14ac:dyDescent="0.2">
      <c r="B1826" t="s">
        <v>11701</v>
      </c>
      <c r="C1826">
        <v>202</v>
      </c>
      <c r="D1826" t="s">
        <v>5263</v>
      </c>
      <c r="E1826" t="s">
        <v>5264</v>
      </c>
      <c r="F1826">
        <v>3835</v>
      </c>
      <c r="G1826">
        <v>16</v>
      </c>
      <c r="H1826">
        <v>29802040</v>
      </c>
      <c r="I1826">
        <v>29816706</v>
      </c>
      <c r="J1826" s="1">
        <v>4.4000000000000002E-6</v>
      </c>
      <c r="K1826">
        <v>-8.7348453000000006E-2</v>
      </c>
      <c r="L1826">
        <v>0</v>
      </c>
      <c r="M1826">
        <v>0</v>
      </c>
      <c r="N1826">
        <v>0</v>
      </c>
      <c r="O1826" t="s">
        <v>55</v>
      </c>
      <c r="P1826" t="s">
        <v>55</v>
      </c>
      <c r="Q1826">
        <v>0</v>
      </c>
      <c r="R1826" t="s">
        <v>55</v>
      </c>
      <c r="S1826" t="s">
        <v>56</v>
      </c>
      <c r="T1826">
        <v>3</v>
      </c>
      <c r="U1826" t="s">
        <v>164</v>
      </c>
      <c r="V1826" s="1">
        <v>2.2000000000000001E-6</v>
      </c>
      <c r="W1826" t="s">
        <v>5181</v>
      </c>
      <c r="X1826">
        <v>0.73824999999999996</v>
      </c>
      <c r="Y1826" t="s">
        <v>18061</v>
      </c>
    </row>
    <row r="1827" spans="2:25" x14ac:dyDescent="0.2">
      <c r="B1827" t="s">
        <v>11701</v>
      </c>
      <c r="C1827">
        <v>202</v>
      </c>
      <c r="D1827" t="s">
        <v>5265</v>
      </c>
      <c r="E1827" t="s">
        <v>5266</v>
      </c>
      <c r="F1827">
        <v>4150</v>
      </c>
      <c r="G1827">
        <v>16</v>
      </c>
      <c r="H1827">
        <v>29817427</v>
      </c>
      <c r="I1827">
        <v>29823649</v>
      </c>
      <c r="J1827">
        <v>0.95396962200000002</v>
      </c>
      <c r="K1827" t="s">
        <v>55</v>
      </c>
      <c r="L1827">
        <v>0</v>
      </c>
      <c r="M1827">
        <v>0</v>
      </c>
      <c r="N1827">
        <v>0</v>
      </c>
      <c r="O1827" t="s">
        <v>55</v>
      </c>
      <c r="P1827" t="s">
        <v>55</v>
      </c>
      <c r="Q1827">
        <v>0</v>
      </c>
      <c r="R1827" t="s">
        <v>55</v>
      </c>
      <c r="S1827" t="s">
        <v>56</v>
      </c>
      <c r="T1827">
        <v>2</v>
      </c>
      <c r="U1827" t="s">
        <v>138</v>
      </c>
      <c r="V1827" s="1">
        <v>3.8000000000000001E-7</v>
      </c>
      <c r="W1827" t="s">
        <v>5181</v>
      </c>
      <c r="X1827">
        <v>0.75932999999999995</v>
      </c>
    </row>
    <row r="1828" spans="2:25" x14ac:dyDescent="0.2">
      <c r="B1828" t="s">
        <v>11701</v>
      </c>
      <c r="C1828">
        <v>202</v>
      </c>
      <c r="D1828" t="s">
        <v>5267</v>
      </c>
      <c r="E1828" t="s">
        <v>5268</v>
      </c>
      <c r="F1828">
        <v>112476</v>
      </c>
      <c r="G1828">
        <v>16</v>
      </c>
      <c r="H1828">
        <v>29823177</v>
      </c>
      <c r="I1828">
        <v>29827201</v>
      </c>
      <c r="J1828">
        <v>0.30173569300000003</v>
      </c>
      <c r="K1828" t="s">
        <v>55</v>
      </c>
      <c r="L1828">
        <v>0</v>
      </c>
      <c r="M1828">
        <v>0</v>
      </c>
      <c r="N1828">
        <v>0</v>
      </c>
      <c r="O1828" t="s">
        <v>55</v>
      </c>
      <c r="P1828" t="s">
        <v>55</v>
      </c>
      <c r="Q1828">
        <v>0</v>
      </c>
      <c r="R1828" t="s">
        <v>55</v>
      </c>
      <c r="S1828" t="s">
        <v>56</v>
      </c>
      <c r="T1828">
        <v>1</v>
      </c>
      <c r="U1828" t="s">
        <v>71</v>
      </c>
      <c r="V1828" s="1">
        <v>6.1E-6</v>
      </c>
      <c r="W1828" t="s">
        <v>5181</v>
      </c>
      <c r="X1828">
        <v>0.31639</v>
      </c>
      <c r="Y1828" t="s">
        <v>18062</v>
      </c>
    </row>
    <row r="1829" spans="2:25" x14ac:dyDescent="0.2">
      <c r="B1829" t="s">
        <v>11701</v>
      </c>
      <c r="C1829">
        <v>202</v>
      </c>
      <c r="D1829" t="s">
        <v>5269</v>
      </c>
      <c r="E1829" t="s">
        <v>5270</v>
      </c>
      <c r="F1829">
        <v>79447</v>
      </c>
      <c r="G1829">
        <v>16</v>
      </c>
      <c r="H1829">
        <v>29827285</v>
      </c>
      <c r="I1829">
        <v>29841948</v>
      </c>
      <c r="J1829" t="s">
        <v>55</v>
      </c>
      <c r="K1829">
        <v>-0.37510458299999999</v>
      </c>
      <c r="L1829">
        <v>0</v>
      </c>
      <c r="M1829">
        <v>0</v>
      </c>
      <c r="N1829">
        <v>0</v>
      </c>
      <c r="O1829" t="s">
        <v>55</v>
      </c>
      <c r="P1829" t="s">
        <v>55</v>
      </c>
      <c r="Q1829">
        <v>0</v>
      </c>
      <c r="R1829" t="s">
        <v>55</v>
      </c>
      <c r="S1829" t="s">
        <v>56</v>
      </c>
      <c r="T1829">
        <v>1</v>
      </c>
      <c r="U1829" t="s">
        <v>71</v>
      </c>
      <c r="V1829" s="1">
        <v>6.1E-6</v>
      </c>
      <c r="W1829" t="s">
        <v>5181</v>
      </c>
      <c r="X1829">
        <v>0.45685999999999999</v>
      </c>
    </row>
    <row r="1830" spans="2:25" x14ac:dyDescent="0.2">
      <c r="B1830" t="s">
        <v>11701</v>
      </c>
      <c r="C1830">
        <v>202</v>
      </c>
      <c r="D1830" t="s">
        <v>5269</v>
      </c>
      <c r="E1830" t="s">
        <v>5271</v>
      </c>
      <c r="F1830">
        <v>79447</v>
      </c>
      <c r="G1830">
        <v>16</v>
      </c>
      <c r="H1830">
        <v>29827832</v>
      </c>
      <c r="I1830">
        <v>29831438</v>
      </c>
      <c r="J1830">
        <v>0.50096591099999999</v>
      </c>
      <c r="K1830">
        <v>-0.37510458299999999</v>
      </c>
      <c r="L1830">
        <v>0</v>
      </c>
      <c r="M1830">
        <v>0</v>
      </c>
      <c r="N1830">
        <v>0</v>
      </c>
      <c r="O1830" t="s">
        <v>55</v>
      </c>
      <c r="P1830" t="s">
        <v>55</v>
      </c>
      <c r="Q1830">
        <v>0</v>
      </c>
      <c r="R1830" t="s">
        <v>55</v>
      </c>
      <c r="S1830" t="s">
        <v>56</v>
      </c>
      <c r="T1830">
        <v>1</v>
      </c>
      <c r="U1830" t="s">
        <v>71</v>
      </c>
      <c r="V1830" s="1">
        <v>6.1E-6</v>
      </c>
      <c r="W1830" t="s">
        <v>5181</v>
      </c>
      <c r="X1830">
        <v>0.37963999999999998</v>
      </c>
    </row>
    <row r="1831" spans="2:25" x14ac:dyDescent="0.2">
      <c r="B1831" t="s">
        <v>11701</v>
      </c>
      <c r="C1831">
        <v>202</v>
      </c>
      <c r="D1831" t="s">
        <v>5272</v>
      </c>
      <c r="E1831" t="s">
        <v>5273</v>
      </c>
      <c r="F1831">
        <v>10423</v>
      </c>
      <c r="G1831">
        <v>16</v>
      </c>
      <c r="H1831">
        <v>29869678</v>
      </c>
      <c r="I1831">
        <v>29875057</v>
      </c>
      <c r="J1831">
        <v>0.19388253899999999</v>
      </c>
      <c r="K1831">
        <v>-0.67599399199999999</v>
      </c>
      <c r="L1831">
        <v>0</v>
      </c>
      <c r="M1831">
        <v>0</v>
      </c>
      <c r="N1831">
        <v>0</v>
      </c>
      <c r="O1831" t="s">
        <v>55</v>
      </c>
      <c r="P1831" t="s">
        <v>55</v>
      </c>
      <c r="Q1831">
        <v>0</v>
      </c>
      <c r="R1831" t="s">
        <v>55</v>
      </c>
      <c r="S1831" t="s">
        <v>56</v>
      </c>
      <c r="T1831">
        <v>1</v>
      </c>
      <c r="U1831" t="s">
        <v>135</v>
      </c>
      <c r="V1831" s="1">
        <v>2.6000000000000001E-6</v>
      </c>
      <c r="W1831" t="s">
        <v>5181</v>
      </c>
      <c r="X1831">
        <v>0.24285000000000001</v>
      </c>
    </row>
    <row r="1832" spans="2:25" x14ac:dyDescent="0.2">
      <c r="B1832" t="s">
        <v>11701</v>
      </c>
      <c r="C1832">
        <v>202</v>
      </c>
      <c r="D1832" t="s">
        <v>5274</v>
      </c>
      <c r="E1832" t="s">
        <v>5275</v>
      </c>
      <c r="F1832">
        <v>26470</v>
      </c>
      <c r="G1832">
        <v>16</v>
      </c>
      <c r="H1832">
        <v>29882480</v>
      </c>
      <c r="I1832">
        <v>29910868</v>
      </c>
      <c r="J1832">
        <v>0.13015315999999999</v>
      </c>
      <c r="K1832">
        <v>1.1346771E-2</v>
      </c>
      <c r="L1832">
        <v>0</v>
      </c>
      <c r="M1832">
        <v>0</v>
      </c>
      <c r="N1832">
        <v>0</v>
      </c>
      <c r="O1832" t="s">
        <v>55</v>
      </c>
      <c r="P1832" t="s">
        <v>55</v>
      </c>
      <c r="Q1832">
        <v>0</v>
      </c>
      <c r="R1832" t="s">
        <v>55</v>
      </c>
      <c r="S1832" t="s">
        <v>56</v>
      </c>
      <c r="T1832">
        <v>1</v>
      </c>
      <c r="U1832" t="s">
        <v>61</v>
      </c>
      <c r="V1832" s="1">
        <v>2.6000000000000001E-6</v>
      </c>
      <c r="W1832" t="s">
        <v>5181</v>
      </c>
      <c r="X1832">
        <v>0.24385999999999999</v>
      </c>
    </row>
    <row r="1833" spans="2:25" x14ac:dyDescent="0.2">
      <c r="B1833" t="s">
        <v>11701</v>
      </c>
      <c r="C1833">
        <v>202</v>
      </c>
      <c r="D1833" t="s">
        <v>5276</v>
      </c>
      <c r="E1833" t="s">
        <v>5277</v>
      </c>
      <c r="F1833">
        <v>253982</v>
      </c>
      <c r="G1833">
        <v>16</v>
      </c>
      <c r="H1833">
        <v>29911696</v>
      </c>
      <c r="I1833">
        <v>29931185</v>
      </c>
      <c r="J1833">
        <v>0.120035613</v>
      </c>
      <c r="K1833">
        <v>-0.52856971200000002</v>
      </c>
      <c r="L1833">
        <v>0</v>
      </c>
      <c r="M1833">
        <v>0</v>
      </c>
      <c r="N1833">
        <v>0</v>
      </c>
      <c r="O1833" t="s">
        <v>55</v>
      </c>
      <c r="P1833" t="s">
        <v>55</v>
      </c>
      <c r="Q1833">
        <v>0</v>
      </c>
      <c r="R1833" t="s">
        <v>55</v>
      </c>
      <c r="S1833" t="s">
        <v>56</v>
      </c>
      <c r="T1833">
        <v>1</v>
      </c>
      <c r="U1833" t="s">
        <v>61</v>
      </c>
      <c r="V1833" s="1">
        <v>2.6000000000000001E-6</v>
      </c>
      <c r="W1833" t="s">
        <v>5181</v>
      </c>
      <c r="X1833">
        <v>6.0683000000000001E-2</v>
      </c>
    </row>
    <row r="1834" spans="2:25" x14ac:dyDescent="0.2">
      <c r="B1834" t="s">
        <v>11701</v>
      </c>
      <c r="C1834">
        <v>202</v>
      </c>
      <c r="D1834" t="s">
        <v>5278</v>
      </c>
      <c r="E1834" t="s">
        <v>5279</v>
      </c>
      <c r="F1834">
        <v>9344</v>
      </c>
      <c r="G1834">
        <v>16</v>
      </c>
      <c r="H1834">
        <v>29984962</v>
      </c>
      <c r="I1834">
        <v>30003582</v>
      </c>
      <c r="J1834">
        <v>0.99876449199999995</v>
      </c>
      <c r="K1834">
        <v>-1.19162631</v>
      </c>
      <c r="L1834">
        <v>0</v>
      </c>
      <c r="M1834">
        <v>0</v>
      </c>
      <c r="N1834">
        <v>0</v>
      </c>
      <c r="O1834" t="s">
        <v>55</v>
      </c>
      <c r="P1834" t="s">
        <v>55</v>
      </c>
      <c r="Q1834">
        <v>0</v>
      </c>
      <c r="R1834" t="s">
        <v>55</v>
      </c>
      <c r="S1834" t="s">
        <v>56</v>
      </c>
      <c r="T1834">
        <v>2</v>
      </c>
      <c r="U1834" t="s">
        <v>138</v>
      </c>
      <c r="V1834" s="1">
        <v>2.2000000000000001E-6</v>
      </c>
      <c r="W1834" t="s">
        <v>5181</v>
      </c>
      <c r="X1834">
        <v>7.6128999999999997E-3</v>
      </c>
    </row>
    <row r="1835" spans="2:25" x14ac:dyDescent="0.2">
      <c r="B1835" t="s">
        <v>11701</v>
      </c>
      <c r="C1835">
        <v>202</v>
      </c>
      <c r="D1835" t="s">
        <v>5280</v>
      </c>
      <c r="E1835" t="s">
        <v>5281</v>
      </c>
      <c r="F1835">
        <v>8479</v>
      </c>
      <c r="G1835">
        <v>16</v>
      </c>
      <c r="H1835">
        <v>30003645</v>
      </c>
      <c r="I1835">
        <v>30007757</v>
      </c>
      <c r="J1835">
        <v>1.9002781999999999E-2</v>
      </c>
      <c r="K1835">
        <v>-1.203707941</v>
      </c>
      <c r="L1835">
        <v>0</v>
      </c>
      <c r="M1835">
        <v>0</v>
      </c>
      <c r="N1835">
        <v>0</v>
      </c>
      <c r="O1835" t="s">
        <v>55</v>
      </c>
      <c r="P1835" t="s">
        <v>55</v>
      </c>
      <c r="Q1835">
        <v>0</v>
      </c>
      <c r="R1835" t="s">
        <v>55</v>
      </c>
      <c r="S1835" t="s">
        <v>56</v>
      </c>
      <c r="T1835">
        <v>2</v>
      </c>
      <c r="U1835" t="s">
        <v>138</v>
      </c>
      <c r="V1835" s="1">
        <v>3.8000000000000001E-7</v>
      </c>
      <c r="W1835" t="s">
        <v>5181</v>
      </c>
      <c r="X1835">
        <v>0.24643999999999999</v>
      </c>
    </row>
    <row r="1836" spans="2:25" x14ac:dyDescent="0.2">
      <c r="B1836" t="s">
        <v>11701</v>
      </c>
      <c r="C1836">
        <v>202</v>
      </c>
      <c r="D1836" t="s">
        <v>5282</v>
      </c>
      <c r="E1836" t="s">
        <v>5283</v>
      </c>
      <c r="F1836">
        <v>283899</v>
      </c>
      <c r="G1836">
        <v>16</v>
      </c>
      <c r="H1836">
        <v>30006615</v>
      </c>
      <c r="I1836">
        <v>30017114</v>
      </c>
      <c r="J1836">
        <v>1.7414684999999999E-2</v>
      </c>
      <c r="K1836">
        <v>-1.077285896</v>
      </c>
      <c r="L1836">
        <v>0</v>
      </c>
      <c r="M1836">
        <v>0</v>
      </c>
      <c r="N1836">
        <v>0</v>
      </c>
      <c r="O1836" t="s">
        <v>55</v>
      </c>
      <c r="P1836" t="s">
        <v>55</v>
      </c>
      <c r="Q1836">
        <v>0</v>
      </c>
      <c r="R1836" t="s">
        <v>55</v>
      </c>
      <c r="S1836" t="s">
        <v>56</v>
      </c>
      <c r="T1836">
        <v>2</v>
      </c>
      <c r="U1836" t="s">
        <v>138</v>
      </c>
      <c r="V1836" s="1">
        <v>3.8000000000000001E-7</v>
      </c>
      <c r="W1836" t="s">
        <v>5181</v>
      </c>
      <c r="X1836">
        <v>5.4718000000000003E-2</v>
      </c>
    </row>
    <row r="1837" spans="2:25" x14ac:dyDescent="0.2">
      <c r="B1837" t="s">
        <v>11701</v>
      </c>
      <c r="C1837">
        <v>202</v>
      </c>
      <c r="D1837" t="s">
        <v>5284</v>
      </c>
      <c r="E1837" t="s">
        <v>5285</v>
      </c>
      <c r="F1837">
        <v>83723</v>
      </c>
      <c r="G1837">
        <v>16</v>
      </c>
      <c r="H1837">
        <v>30035748</v>
      </c>
      <c r="I1837">
        <v>30064299</v>
      </c>
      <c r="J1837">
        <v>0.28573624600000003</v>
      </c>
      <c r="K1837" t="s">
        <v>55</v>
      </c>
      <c r="L1837">
        <v>0</v>
      </c>
      <c r="M1837">
        <v>0</v>
      </c>
      <c r="N1837">
        <v>0</v>
      </c>
      <c r="O1837" t="s">
        <v>55</v>
      </c>
      <c r="P1837" t="s">
        <v>55</v>
      </c>
      <c r="Q1837">
        <v>0</v>
      </c>
      <c r="R1837" t="s">
        <v>55</v>
      </c>
      <c r="S1837" t="s">
        <v>56</v>
      </c>
      <c r="T1837">
        <v>2</v>
      </c>
      <c r="U1837" t="s">
        <v>138</v>
      </c>
      <c r="V1837" s="1">
        <v>3.8000000000000001E-7</v>
      </c>
      <c r="W1837" t="s">
        <v>5181</v>
      </c>
      <c r="X1837">
        <v>5.9414000000000003E-3</v>
      </c>
    </row>
    <row r="1838" spans="2:25" x14ac:dyDescent="0.2">
      <c r="B1838" t="s">
        <v>11701</v>
      </c>
      <c r="C1838">
        <v>202</v>
      </c>
      <c r="D1838" t="s">
        <v>5286</v>
      </c>
      <c r="E1838" t="s">
        <v>5287</v>
      </c>
      <c r="F1838">
        <v>226</v>
      </c>
      <c r="G1838">
        <v>16</v>
      </c>
      <c r="H1838">
        <v>30064411</v>
      </c>
      <c r="I1838">
        <v>30081778</v>
      </c>
      <c r="J1838">
        <v>2.4834403000000001E-2</v>
      </c>
      <c r="K1838">
        <v>-1.301161067</v>
      </c>
      <c r="L1838">
        <v>0</v>
      </c>
      <c r="M1838">
        <v>0</v>
      </c>
      <c r="N1838">
        <v>0</v>
      </c>
      <c r="O1838" t="s">
        <v>55</v>
      </c>
      <c r="P1838" t="s">
        <v>55</v>
      </c>
      <c r="Q1838">
        <v>0</v>
      </c>
      <c r="R1838" t="s">
        <v>55</v>
      </c>
      <c r="S1838" t="s">
        <v>56</v>
      </c>
      <c r="T1838">
        <v>2</v>
      </c>
      <c r="U1838" t="s">
        <v>138</v>
      </c>
      <c r="V1838" s="1">
        <v>3.8000000000000001E-7</v>
      </c>
      <c r="W1838" t="s">
        <v>5181</v>
      </c>
      <c r="X1838">
        <v>4.5319999999999996E-3</v>
      </c>
      <c r="Y1838" t="s">
        <v>18063</v>
      </c>
    </row>
    <row r="1839" spans="2:25" x14ac:dyDescent="0.2">
      <c r="B1839" t="s">
        <v>11701</v>
      </c>
      <c r="C1839">
        <v>202</v>
      </c>
      <c r="D1839" s="6">
        <v>45170</v>
      </c>
      <c r="E1839" t="s">
        <v>5288</v>
      </c>
      <c r="F1839">
        <v>1731</v>
      </c>
      <c r="G1839">
        <v>16</v>
      </c>
      <c r="H1839">
        <v>30389454</v>
      </c>
      <c r="I1839">
        <v>30407312</v>
      </c>
      <c r="J1839">
        <v>2.9374660000000001E-3</v>
      </c>
      <c r="K1839" t="s">
        <v>55</v>
      </c>
      <c r="L1839">
        <v>0</v>
      </c>
      <c r="M1839">
        <v>0</v>
      </c>
      <c r="N1839">
        <v>0</v>
      </c>
      <c r="O1839" t="s">
        <v>55</v>
      </c>
      <c r="P1839" t="s">
        <v>55</v>
      </c>
      <c r="Q1839">
        <v>0</v>
      </c>
      <c r="R1839" t="s">
        <v>55</v>
      </c>
      <c r="S1839" t="s">
        <v>56</v>
      </c>
      <c r="T1839">
        <v>1</v>
      </c>
      <c r="U1839" t="s">
        <v>106</v>
      </c>
      <c r="V1839" s="1">
        <v>2.2000000000000001E-6</v>
      </c>
      <c r="W1839" t="s">
        <v>5181</v>
      </c>
      <c r="X1839">
        <v>2.4264000000000001E-2</v>
      </c>
    </row>
    <row r="1840" spans="2:25" x14ac:dyDescent="0.2">
      <c r="B1840" t="s">
        <v>11701</v>
      </c>
      <c r="C1840">
        <v>202</v>
      </c>
      <c r="D1840" t="s">
        <v>5289</v>
      </c>
      <c r="E1840" t="s">
        <v>5290</v>
      </c>
      <c r="F1840">
        <v>51333</v>
      </c>
      <c r="G1840">
        <v>16</v>
      </c>
      <c r="H1840">
        <v>30418618</v>
      </c>
      <c r="I1840">
        <v>30440920</v>
      </c>
      <c r="J1840">
        <v>0.29581286899999998</v>
      </c>
      <c r="K1840">
        <v>-1.295958956</v>
      </c>
      <c r="L1840">
        <v>0</v>
      </c>
      <c r="M1840">
        <v>0</v>
      </c>
      <c r="N1840">
        <v>0</v>
      </c>
      <c r="O1840" t="s">
        <v>55</v>
      </c>
      <c r="P1840" t="s">
        <v>55</v>
      </c>
      <c r="Q1840">
        <v>0</v>
      </c>
      <c r="R1840" t="s">
        <v>55</v>
      </c>
      <c r="S1840" t="s">
        <v>56</v>
      </c>
      <c r="T1840">
        <v>2</v>
      </c>
      <c r="U1840" t="s">
        <v>5291</v>
      </c>
      <c r="V1840" s="1">
        <v>2.2000000000000001E-6</v>
      </c>
      <c r="W1840" t="s">
        <v>5181</v>
      </c>
      <c r="X1840">
        <v>8.9706999999999999E-3</v>
      </c>
    </row>
    <row r="1841" spans="2:25" x14ac:dyDescent="0.2">
      <c r="B1841" t="s">
        <v>11701</v>
      </c>
      <c r="C1841">
        <v>202</v>
      </c>
      <c r="D1841" t="s">
        <v>5292</v>
      </c>
      <c r="E1841" t="s">
        <v>5293</v>
      </c>
      <c r="F1841">
        <v>22928</v>
      </c>
      <c r="G1841">
        <v>16</v>
      </c>
      <c r="H1841">
        <v>30454952</v>
      </c>
      <c r="I1841">
        <v>30457502</v>
      </c>
      <c r="J1841">
        <v>1.7860529999999999E-3</v>
      </c>
      <c r="K1841">
        <v>-0.24013409499999999</v>
      </c>
      <c r="L1841">
        <v>0</v>
      </c>
      <c r="M1841">
        <v>0</v>
      </c>
      <c r="N1841">
        <v>0</v>
      </c>
      <c r="O1841" t="s">
        <v>55</v>
      </c>
      <c r="P1841" t="s">
        <v>55</v>
      </c>
      <c r="Q1841">
        <v>0</v>
      </c>
      <c r="R1841" t="s">
        <v>55</v>
      </c>
      <c r="S1841" t="s">
        <v>56</v>
      </c>
      <c r="T1841">
        <v>1</v>
      </c>
      <c r="U1841" t="s">
        <v>135</v>
      </c>
      <c r="V1841" s="1">
        <v>3.8000000000000001E-7</v>
      </c>
      <c r="W1841" t="s">
        <v>5181</v>
      </c>
      <c r="X1841">
        <v>0.3412</v>
      </c>
    </row>
    <row r="1842" spans="2:25" x14ac:dyDescent="0.2">
      <c r="B1842" t="s">
        <v>11701</v>
      </c>
      <c r="C1842">
        <v>202</v>
      </c>
      <c r="D1842" t="s">
        <v>5294</v>
      </c>
      <c r="E1842" t="s">
        <v>5295</v>
      </c>
      <c r="F1842">
        <v>5261</v>
      </c>
      <c r="G1842">
        <v>16</v>
      </c>
      <c r="H1842">
        <v>30759591</v>
      </c>
      <c r="I1842">
        <v>30772490</v>
      </c>
      <c r="J1842">
        <v>2.1634494000000001E-2</v>
      </c>
      <c r="K1842">
        <v>-1.163744696</v>
      </c>
      <c r="L1842">
        <v>0</v>
      </c>
      <c r="M1842">
        <v>0</v>
      </c>
      <c r="N1842">
        <v>0</v>
      </c>
      <c r="O1842" t="s">
        <v>55</v>
      </c>
      <c r="P1842" t="s">
        <v>55</v>
      </c>
      <c r="Q1842">
        <v>0</v>
      </c>
      <c r="R1842" t="s">
        <v>55</v>
      </c>
      <c r="S1842" t="s">
        <v>56</v>
      </c>
      <c r="T1842">
        <v>1</v>
      </c>
      <c r="U1842" t="s">
        <v>245</v>
      </c>
      <c r="V1842" s="1">
        <v>2.6000000000000001E-6</v>
      </c>
      <c r="W1842" t="s">
        <v>5181</v>
      </c>
      <c r="X1842">
        <v>7.3877999999999999E-2</v>
      </c>
      <c r="Y1842" t="s">
        <v>18064</v>
      </c>
    </row>
    <row r="1843" spans="2:25" x14ac:dyDescent="0.2">
      <c r="B1843" t="s">
        <v>11701</v>
      </c>
      <c r="C1843">
        <v>202</v>
      </c>
      <c r="D1843" t="s">
        <v>5296</v>
      </c>
      <c r="E1843" t="s">
        <v>5297</v>
      </c>
      <c r="F1843">
        <v>90835</v>
      </c>
      <c r="G1843">
        <v>16</v>
      </c>
      <c r="H1843">
        <v>30768744</v>
      </c>
      <c r="I1843">
        <v>30774031</v>
      </c>
      <c r="J1843" s="1">
        <v>8.0000000000000007E-5</v>
      </c>
      <c r="K1843">
        <v>-0.754318822</v>
      </c>
      <c r="L1843">
        <v>0</v>
      </c>
      <c r="M1843">
        <v>0</v>
      </c>
      <c r="N1843">
        <v>0</v>
      </c>
      <c r="O1843" t="s">
        <v>55</v>
      </c>
      <c r="P1843" t="s">
        <v>55</v>
      </c>
      <c r="Q1843">
        <v>0</v>
      </c>
      <c r="R1843" t="s">
        <v>55</v>
      </c>
      <c r="S1843" t="s">
        <v>56</v>
      </c>
      <c r="T1843">
        <v>1</v>
      </c>
      <c r="U1843" t="s">
        <v>245</v>
      </c>
      <c r="V1843" s="1">
        <v>2.6000000000000001E-6</v>
      </c>
      <c r="W1843" t="s">
        <v>5181</v>
      </c>
      <c r="X1843">
        <v>0.11365</v>
      </c>
    </row>
    <row r="1844" spans="2:25" x14ac:dyDescent="0.2">
      <c r="B1844" t="s">
        <v>11701</v>
      </c>
      <c r="C1844">
        <v>202</v>
      </c>
      <c r="D1844" t="s">
        <v>5298</v>
      </c>
      <c r="E1844" t="s">
        <v>5299</v>
      </c>
      <c r="F1844">
        <v>9810</v>
      </c>
      <c r="G1844">
        <v>16</v>
      </c>
      <c r="H1844">
        <v>30773066</v>
      </c>
      <c r="I1844">
        <v>30787628</v>
      </c>
      <c r="J1844">
        <v>0.99999490899999999</v>
      </c>
      <c r="K1844">
        <v>-1.913783614</v>
      </c>
      <c r="L1844">
        <v>0</v>
      </c>
      <c r="M1844">
        <v>0</v>
      </c>
      <c r="N1844">
        <v>0</v>
      </c>
      <c r="O1844" t="s">
        <v>55</v>
      </c>
      <c r="P1844" t="s">
        <v>55</v>
      </c>
      <c r="Q1844">
        <v>0</v>
      </c>
      <c r="R1844" t="s">
        <v>55</v>
      </c>
      <c r="S1844" t="s">
        <v>56</v>
      </c>
      <c r="T1844">
        <v>1</v>
      </c>
      <c r="U1844" t="s">
        <v>245</v>
      </c>
      <c r="V1844" s="1">
        <v>2.6000000000000001E-6</v>
      </c>
      <c r="W1844" t="s">
        <v>5181</v>
      </c>
      <c r="X1844">
        <v>0.10316</v>
      </c>
    </row>
    <row r="1845" spans="2:25" x14ac:dyDescent="0.2">
      <c r="B1845" t="s">
        <v>11701</v>
      </c>
      <c r="C1845">
        <v>202</v>
      </c>
      <c r="D1845" t="s">
        <v>5300</v>
      </c>
      <c r="E1845" t="s">
        <v>5301</v>
      </c>
      <c r="F1845">
        <v>23361</v>
      </c>
      <c r="G1845">
        <v>16</v>
      </c>
      <c r="H1845">
        <v>30789778</v>
      </c>
      <c r="I1845">
        <v>30798523</v>
      </c>
      <c r="J1845">
        <v>0.99231775200000005</v>
      </c>
      <c r="K1845">
        <v>-1.8675708609999999</v>
      </c>
      <c r="L1845">
        <v>0</v>
      </c>
      <c r="M1845">
        <v>0</v>
      </c>
      <c r="N1845">
        <v>0</v>
      </c>
      <c r="O1845" t="s">
        <v>55</v>
      </c>
      <c r="P1845" t="s">
        <v>55</v>
      </c>
      <c r="Q1845">
        <v>0</v>
      </c>
      <c r="R1845" t="s">
        <v>55</v>
      </c>
      <c r="S1845" t="s">
        <v>56</v>
      </c>
      <c r="T1845">
        <v>1</v>
      </c>
      <c r="U1845" t="s">
        <v>245</v>
      </c>
      <c r="V1845" s="1">
        <v>2.6000000000000001E-6</v>
      </c>
      <c r="W1845" t="s">
        <v>5181</v>
      </c>
      <c r="X1845">
        <v>4.233E-2</v>
      </c>
    </row>
    <row r="1846" spans="2:25" x14ac:dyDescent="0.2">
      <c r="B1846" t="s">
        <v>11701</v>
      </c>
      <c r="C1846">
        <v>203</v>
      </c>
      <c r="D1846" t="s">
        <v>3999</v>
      </c>
      <c r="E1846" t="s">
        <v>4000</v>
      </c>
      <c r="F1846">
        <v>162540</v>
      </c>
      <c r="G1846">
        <v>17</v>
      </c>
      <c r="H1846">
        <v>43922256</v>
      </c>
      <c r="I1846">
        <v>43924438</v>
      </c>
      <c r="J1846" s="1">
        <v>2.3E-5</v>
      </c>
      <c r="K1846">
        <v>0.18739484200000001</v>
      </c>
      <c r="L1846">
        <v>0</v>
      </c>
      <c r="M1846">
        <v>0</v>
      </c>
      <c r="N1846">
        <v>0</v>
      </c>
      <c r="O1846" t="s">
        <v>55</v>
      </c>
      <c r="P1846" t="s">
        <v>55</v>
      </c>
      <c r="Q1846">
        <v>0</v>
      </c>
      <c r="R1846" t="s">
        <v>55</v>
      </c>
      <c r="S1846" t="s">
        <v>56</v>
      </c>
      <c r="T1846">
        <v>1</v>
      </c>
      <c r="U1846" t="s">
        <v>106</v>
      </c>
      <c r="V1846" s="1">
        <v>1.7999999999999999E-8</v>
      </c>
      <c r="W1846" t="s">
        <v>5337</v>
      </c>
      <c r="X1846">
        <v>0.34887000000000001</v>
      </c>
    </row>
    <row r="1847" spans="2:25" x14ac:dyDescent="0.2">
      <c r="B1847" t="s">
        <v>11701</v>
      </c>
      <c r="C1847">
        <v>203</v>
      </c>
      <c r="D1847" t="s">
        <v>4031</v>
      </c>
      <c r="E1847" t="s">
        <v>4032</v>
      </c>
      <c r="F1847">
        <v>9755</v>
      </c>
      <c r="G1847">
        <v>17</v>
      </c>
      <c r="H1847">
        <v>45771447</v>
      </c>
      <c r="I1847">
        <v>45789416</v>
      </c>
      <c r="J1847">
        <v>3.8377766000000001E-2</v>
      </c>
      <c r="K1847">
        <v>-1.546187862</v>
      </c>
      <c r="L1847">
        <v>0</v>
      </c>
      <c r="M1847">
        <v>0</v>
      </c>
      <c r="N1847">
        <v>168</v>
      </c>
      <c r="O1847" s="1">
        <v>2.5300000000000002E-8</v>
      </c>
      <c r="P1847" s="1">
        <v>9.2899999999999995E-87</v>
      </c>
      <c r="Q1847">
        <v>5</v>
      </c>
      <c r="R1847" t="s">
        <v>5338</v>
      </c>
      <c r="S1847" t="s">
        <v>0</v>
      </c>
      <c r="T1847">
        <v>0</v>
      </c>
      <c r="U1847" t="s">
        <v>55</v>
      </c>
      <c r="V1847" s="1">
        <v>7.0999999999999999E-9</v>
      </c>
      <c r="W1847" t="s">
        <v>5337</v>
      </c>
      <c r="X1847">
        <v>5.9305000000000002E-4</v>
      </c>
    </row>
    <row r="1848" spans="2:25" x14ac:dyDescent="0.2">
      <c r="B1848" t="s">
        <v>11701</v>
      </c>
      <c r="C1848">
        <v>203</v>
      </c>
      <c r="D1848" t="s">
        <v>4037</v>
      </c>
      <c r="E1848" t="s">
        <v>4038</v>
      </c>
      <c r="F1848">
        <v>114881</v>
      </c>
      <c r="G1848">
        <v>17</v>
      </c>
      <c r="H1848">
        <v>45884738</v>
      </c>
      <c r="I1848">
        <v>45899200</v>
      </c>
      <c r="J1848">
        <v>0.18160538000000001</v>
      </c>
      <c r="K1848">
        <v>0.18370729499999999</v>
      </c>
      <c r="L1848">
        <v>0</v>
      </c>
      <c r="M1848">
        <v>0</v>
      </c>
      <c r="N1848">
        <v>22</v>
      </c>
      <c r="O1848" s="1">
        <v>4.2400000000000001E-6</v>
      </c>
      <c r="P1848" s="1">
        <v>1.13E-46</v>
      </c>
      <c r="Q1848">
        <v>1</v>
      </c>
      <c r="R1848" t="s">
        <v>757</v>
      </c>
      <c r="S1848" t="s">
        <v>0</v>
      </c>
      <c r="T1848">
        <v>0</v>
      </c>
      <c r="U1848" t="s">
        <v>55</v>
      </c>
      <c r="V1848" s="1">
        <v>4.6999999999999997E-8</v>
      </c>
      <c r="W1848" t="s">
        <v>5337</v>
      </c>
      <c r="X1848">
        <v>0.12978999999999999</v>
      </c>
    </row>
    <row r="1849" spans="2:25" x14ac:dyDescent="0.2">
      <c r="B1849" t="s">
        <v>11701</v>
      </c>
      <c r="C1849">
        <v>203</v>
      </c>
      <c r="D1849" t="s">
        <v>4039</v>
      </c>
      <c r="E1849" t="s">
        <v>4040</v>
      </c>
      <c r="F1849">
        <v>124995</v>
      </c>
      <c r="G1849">
        <v>17</v>
      </c>
      <c r="H1849">
        <v>45900638</v>
      </c>
      <c r="I1849">
        <v>45908900</v>
      </c>
      <c r="J1849">
        <v>0.28889135100000002</v>
      </c>
      <c r="K1849">
        <v>1.4143941250000001</v>
      </c>
      <c r="L1849">
        <v>0</v>
      </c>
      <c r="M1849">
        <v>0</v>
      </c>
      <c r="N1849">
        <v>173</v>
      </c>
      <c r="O1849" s="1">
        <v>3.8299999999999998E-6</v>
      </c>
      <c r="P1849" s="1">
        <v>6.5100000000000003E-12</v>
      </c>
      <c r="Q1849">
        <v>4</v>
      </c>
      <c r="R1849" t="s">
        <v>5339</v>
      </c>
      <c r="S1849" t="s">
        <v>0</v>
      </c>
      <c r="T1849">
        <v>0</v>
      </c>
      <c r="U1849" t="s">
        <v>55</v>
      </c>
      <c r="V1849" s="1">
        <v>7.0999999999999999E-9</v>
      </c>
      <c r="W1849" t="s">
        <v>5337</v>
      </c>
      <c r="X1849">
        <v>0.11717</v>
      </c>
    </row>
    <row r="1850" spans="2:25" x14ac:dyDescent="0.2">
      <c r="B1850" t="s">
        <v>11701</v>
      </c>
      <c r="C1850">
        <v>203</v>
      </c>
      <c r="D1850" t="s">
        <v>4043</v>
      </c>
      <c r="E1850" t="s">
        <v>4044</v>
      </c>
      <c r="F1850">
        <v>90507</v>
      </c>
      <c r="G1850">
        <v>17</v>
      </c>
      <c r="H1850">
        <v>45915058</v>
      </c>
      <c r="I1850">
        <v>45918699</v>
      </c>
      <c r="J1850" s="1">
        <v>6.5600000000000005E-7</v>
      </c>
      <c r="K1850">
        <v>-0.29971410100000001</v>
      </c>
      <c r="L1850">
        <v>0</v>
      </c>
      <c r="M1850">
        <v>0</v>
      </c>
      <c r="N1850">
        <v>169</v>
      </c>
      <c r="O1850" s="1">
        <v>1.5200000000000001E-6</v>
      </c>
      <c r="P1850" s="1">
        <v>6.9700000000000002E-59</v>
      </c>
      <c r="Q1850">
        <v>11</v>
      </c>
      <c r="R1850" t="s">
        <v>5340</v>
      </c>
      <c r="S1850" t="s">
        <v>0</v>
      </c>
      <c r="T1850">
        <v>0</v>
      </c>
      <c r="U1850" t="s">
        <v>55</v>
      </c>
      <c r="V1850" s="1">
        <v>7.0999999999999999E-9</v>
      </c>
      <c r="W1850" t="s">
        <v>5337</v>
      </c>
      <c r="X1850">
        <v>4.2613999999999999E-2</v>
      </c>
    </row>
    <row r="1851" spans="2:25" x14ac:dyDescent="0.2">
      <c r="B1851" t="s">
        <v>11701</v>
      </c>
      <c r="C1851">
        <v>203</v>
      </c>
      <c r="D1851" t="s">
        <v>4046</v>
      </c>
      <c r="E1851" t="s">
        <v>4047</v>
      </c>
      <c r="F1851">
        <v>80320</v>
      </c>
      <c r="G1851">
        <v>17</v>
      </c>
      <c r="H1851">
        <v>45922279</v>
      </c>
      <c r="I1851">
        <v>45933240</v>
      </c>
      <c r="J1851">
        <v>2.2947565999999999E-2</v>
      </c>
      <c r="K1851">
        <v>-1.129577219</v>
      </c>
      <c r="L1851">
        <v>0</v>
      </c>
      <c r="M1851">
        <v>0</v>
      </c>
      <c r="N1851">
        <v>157</v>
      </c>
      <c r="O1851" s="1">
        <v>3.3200000000000001E-7</v>
      </c>
      <c r="P1851" s="1">
        <v>6.9399999999999999E-21</v>
      </c>
      <c r="Q1851">
        <v>2</v>
      </c>
      <c r="R1851" t="s">
        <v>5341</v>
      </c>
      <c r="S1851" t="s">
        <v>56</v>
      </c>
      <c r="T1851">
        <v>5</v>
      </c>
      <c r="U1851" t="s">
        <v>220</v>
      </c>
      <c r="V1851" s="1">
        <v>7.0999999999999999E-9</v>
      </c>
      <c r="W1851" t="s">
        <v>5337</v>
      </c>
      <c r="X1851">
        <v>0.14699000000000001</v>
      </c>
    </row>
    <row r="1852" spans="2:25" x14ac:dyDescent="0.2">
      <c r="B1852" t="s">
        <v>11701</v>
      </c>
      <c r="C1852">
        <v>203</v>
      </c>
      <c r="D1852" t="s">
        <v>5342</v>
      </c>
      <c r="E1852" t="s">
        <v>5343</v>
      </c>
      <c r="F1852">
        <v>6668</v>
      </c>
      <c r="G1852">
        <v>17</v>
      </c>
      <c r="H1852">
        <v>45973516</v>
      </c>
      <c r="I1852">
        <v>46006323</v>
      </c>
      <c r="J1852">
        <v>0.969394325</v>
      </c>
      <c r="K1852">
        <v>-1.262303618</v>
      </c>
      <c r="L1852">
        <v>0</v>
      </c>
      <c r="M1852">
        <v>0</v>
      </c>
      <c r="N1852">
        <v>0</v>
      </c>
      <c r="O1852" t="s">
        <v>55</v>
      </c>
      <c r="P1852" t="s">
        <v>55</v>
      </c>
      <c r="Q1852">
        <v>0</v>
      </c>
      <c r="R1852" t="s">
        <v>55</v>
      </c>
      <c r="S1852" t="s">
        <v>56</v>
      </c>
      <c r="T1852">
        <v>1</v>
      </c>
      <c r="U1852" t="s">
        <v>201</v>
      </c>
      <c r="V1852" s="1">
        <v>1.7999999999999999E-8</v>
      </c>
      <c r="W1852" t="s">
        <v>5337</v>
      </c>
      <c r="X1852">
        <v>1.6088000000000002E-2</v>
      </c>
    </row>
    <row r="1853" spans="2:25" x14ac:dyDescent="0.2">
      <c r="B1853" t="s">
        <v>11701</v>
      </c>
      <c r="C1853">
        <v>203</v>
      </c>
      <c r="D1853" t="s">
        <v>4048</v>
      </c>
      <c r="E1853" t="s">
        <v>4049</v>
      </c>
      <c r="F1853">
        <v>55163</v>
      </c>
      <c r="G1853">
        <v>17</v>
      </c>
      <c r="H1853">
        <v>46018872</v>
      </c>
      <c r="I1853">
        <v>46025654</v>
      </c>
      <c r="J1853" s="1">
        <v>3.7200000000000003E-5</v>
      </c>
      <c r="K1853">
        <v>0.17934999600000001</v>
      </c>
      <c r="L1853">
        <v>0</v>
      </c>
      <c r="M1853">
        <v>0</v>
      </c>
      <c r="N1853">
        <v>175</v>
      </c>
      <c r="O1853" s="1">
        <v>1.09E-9</v>
      </c>
      <c r="P1853" s="1">
        <v>3.6599999999999998E-16</v>
      </c>
      <c r="Q1853">
        <v>15</v>
      </c>
      <c r="R1853" t="s">
        <v>5344</v>
      </c>
      <c r="S1853" t="s">
        <v>56</v>
      </c>
      <c r="T1853">
        <v>5</v>
      </c>
      <c r="U1853" t="s">
        <v>360</v>
      </c>
      <c r="V1853" s="1">
        <v>7.0999999999999999E-9</v>
      </c>
      <c r="W1853" t="s">
        <v>5337</v>
      </c>
      <c r="X1853">
        <v>3.1456000000000001E-3</v>
      </c>
      <c r="Y1853" t="s">
        <v>17995</v>
      </c>
    </row>
    <row r="1854" spans="2:25" x14ac:dyDescent="0.2">
      <c r="B1854" t="s">
        <v>11701</v>
      </c>
      <c r="C1854">
        <v>203</v>
      </c>
      <c r="D1854" t="s">
        <v>4050</v>
      </c>
      <c r="E1854" t="s">
        <v>4051</v>
      </c>
      <c r="F1854">
        <v>79170</v>
      </c>
      <c r="G1854">
        <v>17</v>
      </c>
      <c r="H1854">
        <v>46029333</v>
      </c>
      <c r="I1854">
        <v>46035244</v>
      </c>
      <c r="J1854">
        <v>0.48124695099999998</v>
      </c>
      <c r="K1854">
        <v>0.30326334599999999</v>
      </c>
      <c r="L1854">
        <v>0</v>
      </c>
      <c r="M1854">
        <v>0</v>
      </c>
      <c r="N1854">
        <v>175</v>
      </c>
      <c r="O1854" s="1">
        <v>5.9600000000000001E-22</v>
      </c>
      <c r="P1854" s="1">
        <v>9.7200000000000002E-39</v>
      </c>
      <c r="Q1854">
        <v>3</v>
      </c>
      <c r="R1854" t="s">
        <v>5345</v>
      </c>
      <c r="S1854" t="s">
        <v>56</v>
      </c>
      <c r="T1854">
        <v>5</v>
      </c>
      <c r="U1854" t="s">
        <v>360</v>
      </c>
      <c r="V1854" s="1">
        <v>7.0999999999999999E-9</v>
      </c>
      <c r="W1854" t="s">
        <v>5337</v>
      </c>
      <c r="X1854">
        <v>1.7551000000000001E-3</v>
      </c>
    </row>
    <row r="1855" spans="2:25" x14ac:dyDescent="0.2">
      <c r="B1855" t="s">
        <v>11701</v>
      </c>
      <c r="C1855">
        <v>203</v>
      </c>
      <c r="D1855" t="s">
        <v>4052</v>
      </c>
      <c r="E1855" t="s">
        <v>4053</v>
      </c>
      <c r="F1855">
        <v>80279</v>
      </c>
      <c r="G1855">
        <v>17</v>
      </c>
      <c r="H1855">
        <v>46045176</v>
      </c>
      <c r="I1855">
        <v>46059140</v>
      </c>
      <c r="J1855" s="1">
        <v>2.8700000000000001E-12</v>
      </c>
      <c r="K1855">
        <v>0.44097784499999998</v>
      </c>
      <c r="L1855">
        <v>0</v>
      </c>
      <c r="M1855">
        <v>0</v>
      </c>
      <c r="N1855">
        <v>175</v>
      </c>
      <c r="O1855" s="1">
        <v>2.5000000000000002E-10</v>
      </c>
      <c r="P1855" s="1">
        <v>1.17E-43</v>
      </c>
      <c r="Q1855">
        <v>15</v>
      </c>
      <c r="R1855" t="s">
        <v>5346</v>
      </c>
      <c r="S1855" t="s">
        <v>56</v>
      </c>
      <c r="T1855">
        <v>8</v>
      </c>
      <c r="U1855" t="s">
        <v>1947</v>
      </c>
      <c r="V1855" s="1">
        <v>7.0999999999999999E-9</v>
      </c>
      <c r="W1855" t="s">
        <v>5337</v>
      </c>
      <c r="X1855" s="1">
        <v>2.0993999999999999E-5</v>
      </c>
    </row>
    <row r="1856" spans="2:25" x14ac:dyDescent="0.2">
      <c r="B1856" t="s">
        <v>11701</v>
      </c>
      <c r="C1856">
        <v>203</v>
      </c>
      <c r="D1856" t="s">
        <v>5347</v>
      </c>
      <c r="E1856" t="s">
        <v>5348</v>
      </c>
      <c r="F1856">
        <v>51226</v>
      </c>
      <c r="G1856">
        <v>17</v>
      </c>
      <c r="H1856">
        <v>46103533</v>
      </c>
      <c r="I1856">
        <v>46115392</v>
      </c>
      <c r="J1856">
        <v>1.709489E-3</v>
      </c>
      <c r="K1856" t="s">
        <v>55</v>
      </c>
      <c r="L1856">
        <v>0</v>
      </c>
      <c r="M1856">
        <v>0</v>
      </c>
      <c r="N1856">
        <v>171</v>
      </c>
      <c r="O1856" s="1">
        <v>1.6899999999999999E-6</v>
      </c>
      <c r="P1856" s="1">
        <v>1.1399999999999999E-26</v>
      </c>
      <c r="Q1856">
        <v>4</v>
      </c>
      <c r="R1856" t="s">
        <v>5349</v>
      </c>
      <c r="S1856" t="s">
        <v>56</v>
      </c>
      <c r="T1856">
        <v>6</v>
      </c>
      <c r="U1856" t="s">
        <v>277</v>
      </c>
      <c r="V1856" s="1">
        <v>7.0999999999999999E-9</v>
      </c>
      <c r="W1856" t="s">
        <v>5337</v>
      </c>
      <c r="X1856">
        <v>1.7741E-3</v>
      </c>
    </row>
    <row r="1857" spans="2:25" x14ac:dyDescent="0.2">
      <c r="B1857" t="s">
        <v>11701</v>
      </c>
      <c r="C1857">
        <v>203</v>
      </c>
      <c r="D1857" t="s">
        <v>4055</v>
      </c>
      <c r="E1857" t="s">
        <v>4056</v>
      </c>
      <c r="F1857">
        <v>4779</v>
      </c>
      <c r="G1857">
        <v>17</v>
      </c>
      <c r="H1857">
        <v>46125691</v>
      </c>
      <c r="I1857">
        <v>46138849</v>
      </c>
      <c r="J1857">
        <v>0.99812394900000001</v>
      </c>
      <c r="K1857">
        <v>-0.89348471799999996</v>
      </c>
      <c r="L1857">
        <v>0</v>
      </c>
      <c r="M1857">
        <v>0</v>
      </c>
      <c r="N1857">
        <v>6</v>
      </c>
      <c r="O1857">
        <v>1.4306099999999999E-4</v>
      </c>
      <c r="P1857" s="1">
        <v>7.08E-5</v>
      </c>
      <c r="Q1857">
        <v>1</v>
      </c>
      <c r="R1857" t="s">
        <v>715</v>
      </c>
      <c r="S1857" t="s">
        <v>56</v>
      </c>
      <c r="T1857">
        <v>7</v>
      </c>
      <c r="U1857" t="s">
        <v>1930</v>
      </c>
      <c r="V1857" s="1">
        <v>7.0999999999999999E-9</v>
      </c>
      <c r="W1857" t="s">
        <v>5337</v>
      </c>
      <c r="X1857">
        <v>1.7465000000000001E-2</v>
      </c>
    </row>
    <row r="1858" spans="2:25" x14ac:dyDescent="0.2">
      <c r="B1858" t="s">
        <v>11701</v>
      </c>
      <c r="C1858">
        <v>203</v>
      </c>
      <c r="D1858" t="s">
        <v>5350</v>
      </c>
      <c r="E1858" t="s">
        <v>5351</v>
      </c>
      <c r="F1858">
        <v>10951</v>
      </c>
      <c r="G1858">
        <v>17</v>
      </c>
      <c r="H1858">
        <v>46147414</v>
      </c>
      <c r="I1858">
        <v>46178883</v>
      </c>
      <c r="J1858">
        <v>0.949842678</v>
      </c>
      <c r="K1858">
        <v>-0.44289358099999998</v>
      </c>
      <c r="L1858">
        <v>0</v>
      </c>
      <c r="M1858">
        <v>0</v>
      </c>
      <c r="N1858">
        <v>6</v>
      </c>
      <c r="O1858" s="1">
        <v>1.91E-5</v>
      </c>
      <c r="P1858" s="1">
        <v>1.54E-15</v>
      </c>
      <c r="Q1858">
        <v>2</v>
      </c>
      <c r="R1858" t="s">
        <v>5352</v>
      </c>
      <c r="S1858" t="s">
        <v>56</v>
      </c>
      <c r="T1858">
        <v>5</v>
      </c>
      <c r="U1858" t="s">
        <v>309</v>
      </c>
      <c r="V1858" s="1">
        <v>7.0999999999999999E-9</v>
      </c>
      <c r="W1858" t="s">
        <v>5337</v>
      </c>
      <c r="X1858">
        <v>2.4001000000000001E-3</v>
      </c>
    </row>
    <row r="1859" spans="2:25" x14ac:dyDescent="0.2">
      <c r="B1859" t="s">
        <v>11701</v>
      </c>
      <c r="C1859">
        <v>203</v>
      </c>
      <c r="D1859" t="s">
        <v>5353</v>
      </c>
      <c r="E1859" t="s">
        <v>5354</v>
      </c>
      <c r="F1859">
        <v>29916</v>
      </c>
      <c r="G1859">
        <v>17</v>
      </c>
      <c r="H1859">
        <v>46180719</v>
      </c>
      <c r="I1859">
        <v>46200436</v>
      </c>
      <c r="J1859" s="1">
        <v>3.8600000000000003E-5</v>
      </c>
      <c r="K1859">
        <v>0.14027345699999999</v>
      </c>
      <c r="L1859">
        <v>0</v>
      </c>
      <c r="M1859">
        <v>0</v>
      </c>
      <c r="N1859">
        <v>72</v>
      </c>
      <c r="O1859" s="1">
        <v>1.6699999999999999E-5</v>
      </c>
      <c r="P1859" s="1">
        <v>4.4000000000000002E-44</v>
      </c>
      <c r="Q1859">
        <v>4</v>
      </c>
      <c r="R1859" t="s">
        <v>5355</v>
      </c>
      <c r="S1859" t="s">
        <v>56</v>
      </c>
      <c r="T1859">
        <v>5</v>
      </c>
      <c r="U1859" t="s">
        <v>309</v>
      </c>
      <c r="V1859" s="1">
        <v>7.0999999999999999E-9</v>
      </c>
      <c r="W1859" t="s">
        <v>5337</v>
      </c>
      <c r="X1859">
        <v>9.6918999999999998E-3</v>
      </c>
    </row>
    <row r="1860" spans="2:25" x14ac:dyDescent="0.2">
      <c r="B1860" t="s">
        <v>11701</v>
      </c>
      <c r="C1860">
        <v>203</v>
      </c>
      <c r="D1860" t="s">
        <v>5356</v>
      </c>
      <c r="E1860" t="s">
        <v>5357</v>
      </c>
      <c r="F1860">
        <v>8631</v>
      </c>
      <c r="G1860">
        <v>17</v>
      </c>
      <c r="H1860">
        <v>46210802</v>
      </c>
      <c r="I1860">
        <v>46507637</v>
      </c>
      <c r="J1860">
        <v>3.0184E-4</v>
      </c>
      <c r="K1860" t="s">
        <v>55</v>
      </c>
      <c r="L1860">
        <v>177</v>
      </c>
      <c r="M1860">
        <v>21.2</v>
      </c>
      <c r="N1860">
        <v>175</v>
      </c>
      <c r="O1860" s="1">
        <v>5.5099999999999996E-29</v>
      </c>
      <c r="P1860" s="1">
        <v>2.7999999999999997E-23</v>
      </c>
      <c r="Q1860">
        <v>9</v>
      </c>
      <c r="R1860" t="s">
        <v>5358</v>
      </c>
      <c r="S1860" t="s">
        <v>56</v>
      </c>
      <c r="T1860">
        <v>8</v>
      </c>
      <c r="U1860" t="s">
        <v>5359</v>
      </c>
      <c r="V1860" s="1">
        <v>7.0999999999999999E-9</v>
      </c>
      <c r="W1860" t="s">
        <v>5337</v>
      </c>
      <c r="X1860" s="1">
        <v>1.4100000000000001E-7</v>
      </c>
    </row>
    <row r="1861" spans="2:25" x14ac:dyDescent="0.2">
      <c r="B1861" t="s">
        <v>11701</v>
      </c>
      <c r="C1861">
        <v>203</v>
      </c>
      <c r="D1861" t="s">
        <v>5360</v>
      </c>
      <c r="E1861" t="s">
        <v>5361</v>
      </c>
      <c r="F1861">
        <v>3211</v>
      </c>
      <c r="G1861">
        <v>17</v>
      </c>
      <c r="H1861">
        <v>46605888</v>
      </c>
      <c r="I1861">
        <v>46608359</v>
      </c>
      <c r="J1861">
        <v>0.11519971</v>
      </c>
      <c r="K1861">
        <v>-0.79558173399999998</v>
      </c>
      <c r="L1861">
        <v>0</v>
      </c>
      <c r="M1861">
        <v>0</v>
      </c>
      <c r="N1861">
        <v>79</v>
      </c>
      <c r="O1861" s="1">
        <v>1.46E-6</v>
      </c>
      <c r="P1861" s="1">
        <v>4.9400000000000003E-14</v>
      </c>
      <c r="Q1861">
        <v>1</v>
      </c>
      <c r="R1861" t="s">
        <v>468</v>
      </c>
      <c r="S1861" t="s">
        <v>56</v>
      </c>
      <c r="T1861">
        <v>12</v>
      </c>
      <c r="U1861" t="s">
        <v>5362</v>
      </c>
      <c r="V1861" s="1">
        <v>7.0999999999999999E-9</v>
      </c>
      <c r="W1861" t="s">
        <v>5337</v>
      </c>
      <c r="X1861" s="1">
        <v>2.4820000000000001E-6</v>
      </c>
      <c r="Y1861" t="s">
        <v>18065</v>
      </c>
    </row>
    <row r="1862" spans="2:25" x14ac:dyDescent="0.2">
      <c r="B1862" t="s">
        <v>11701</v>
      </c>
      <c r="C1862">
        <v>203</v>
      </c>
      <c r="D1862" t="s">
        <v>5363</v>
      </c>
      <c r="E1862" t="s">
        <v>5364</v>
      </c>
      <c r="F1862">
        <v>3212</v>
      </c>
      <c r="G1862">
        <v>17</v>
      </c>
      <c r="H1862">
        <v>46618256</v>
      </c>
      <c r="I1862">
        <v>46623441</v>
      </c>
      <c r="J1862">
        <v>1.8383080000000001E-3</v>
      </c>
      <c r="K1862">
        <v>0.97407945200000001</v>
      </c>
      <c r="L1862">
        <v>0</v>
      </c>
      <c r="M1862">
        <v>0</v>
      </c>
      <c r="N1862">
        <v>175</v>
      </c>
      <c r="O1862" s="1">
        <v>1.55E-20</v>
      </c>
      <c r="P1862" s="1">
        <v>1.4E-62</v>
      </c>
      <c r="Q1862">
        <v>25</v>
      </c>
      <c r="R1862" t="s">
        <v>5365</v>
      </c>
      <c r="S1862" t="s">
        <v>56</v>
      </c>
      <c r="T1862">
        <v>12</v>
      </c>
      <c r="U1862" t="s">
        <v>5362</v>
      </c>
      <c r="V1862" s="1">
        <v>7.0999999999999999E-9</v>
      </c>
      <c r="W1862" t="s">
        <v>5337</v>
      </c>
      <c r="X1862" s="1">
        <v>4.2758000000000002E-7</v>
      </c>
    </row>
    <row r="1863" spans="2:25" x14ac:dyDescent="0.2">
      <c r="B1863" t="s">
        <v>11701</v>
      </c>
      <c r="C1863">
        <v>203</v>
      </c>
      <c r="D1863" t="s">
        <v>4057</v>
      </c>
      <c r="E1863" t="s">
        <v>4058</v>
      </c>
      <c r="F1863">
        <v>3213</v>
      </c>
      <c r="G1863">
        <v>17</v>
      </c>
      <c r="H1863">
        <v>46626232</v>
      </c>
      <c r="I1863">
        <v>46682274</v>
      </c>
      <c r="J1863">
        <v>0.61099326499999995</v>
      </c>
      <c r="K1863">
        <v>-1.0206974289999999</v>
      </c>
      <c r="L1863">
        <v>0</v>
      </c>
      <c r="M1863">
        <v>0</v>
      </c>
      <c r="N1863">
        <v>175</v>
      </c>
      <c r="O1863" s="1">
        <v>1.3300000000000001E-10</v>
      </c>
      <c r="P1863" s="1">
        <v>9.3599999999999999E-23</v>
      </c>
      <c r="Q1863">
        <v>7</v>
      </c>
      <c r="R1863" t="s">
        <v>5366</v>
      </c>
      <c r="S1863" t="s">
        <v>56</v>
      </c>
      <c r="T1863">
        <v>16</v>
      </c>
      <c r="U1863" t="s">
        <v>5367</v>
      </c>
      <c r="V1863" s="1">
        <v>7.0999999999999999E-9</v>
      </c>
      <c r="W1863" t="s">
        <v>5337</v>
      </c>
      <c r="X1863" s="1">
        <v>3.6243000000000002E-6</v>
      </c>
    </row>
    <row r="1864" spans="2:25" x14ac:dyDescent="0.2">
      <c r="B1864" t="s">
        <v>11701</v>
      </c>
      <c r="C1864">
        <v>203</v>
      </c>
      <c r="D1864" t="s">
        <v>5368</v>
      </c>
      <c r="E1864" t="s">
        <v>5369</v>
      </c>
      <c r="F1864">
        <v>3214</v>
      </c>
      <c r="G1864">
        <v>17</v>
      </c>
      <c r="H1864">
        <v>46652875</v>
      </c>
      <c r="I1864">
        <v>46657473</v>
      </c>
      <c r="J1864">
        <v>0.11974621000000001</v>
      </c>
      <c r="K1864">
        <v>-1.0908608289999999</v>
      </c>
      <c r="L1864">
        <v>0</v>
      </c>
      <c r="M1864">
        <v>0</v>
      </c>
      <c r="N1864">
        <v>83</v>
      </c>
      <c r="O1864" s="1">
        <v>5.1600000000000001E-7</v>
      </c>
      <c r="P1864" s="1">
        <v>2.2299999999999998E-6</v>
      </c>
      <c r="Q1864">
        <v>1</v>
      </c>
      <c r="R1864" t="s">
        <v>239</v>
      </c>
      <c r="S1864" t="s">
        <v>56</v>
      </c>
      <c r="T1864">
        <v>11</v>
      </c>
      <c r="U1864" t="s">
        <v>5370</v>
      </c>
      <c r="V1864" s="1">
        <v>7.0999999999999999E-9</v>
      </c>
      <c r="W1864" t="s">
        <v>5337</v>
      </c>
      <c r="X1864">
        <v>0.15193999999999999</v>
      </c>
    </row>
    <row r="1865" spans="2:25" x14ac:dyDescent="0.2">
      <c r="B1865" t="s">
        <v>11701</v>
      </c>
      <c r="C1865">
        <v>203</v>
      </c>
      <c r="D1865" t="s">
        <v>5371</v>
      </c>
      <c r="E1865" t="s">
        <v>5372</v>
      </c>
      <c r="F1865">
        <v>3215</v>
      </c>
      <c r="G1865">
        <v>17</v>
      </c>
      <c r="H1865">
        <v>46668619</v>
      </c>
      <c r="I1865">
        <v>46671323</v>
      </c>
      <c r="J1865">
        <v>0.481440388</v>
      </c>
      <c r="K1865">
        <v>-8.7182253000000001E-2</v>
      </c>
      <c r="L1865">
        <v>0</v>
      </c>
      <c r="M1865">
        <v>0</v>
      </c>
      <c r="N1865">
        <v>2</v>
      </c>
      <c r="O1865" s="1">
        <v>8.5799999999999998E-5</v>
      </c>
      <c r="P1865" s="1">
        <v>1.9400000000000001E-5</v>
      </c>
      <c r="Q1865">
        <v>2</v>
      </c>
      <c r="R1865" t="s">
        <v>5373</v>
      </c>
      <c r="S1865" t="s">
        <v>56</v>
      </c>
      <c r="T1865">
        <v>11</v>
      </c>
      <c r="U1865" t="s">
        <v>5370</v>
      </c>
      <c r="V1865" s="1">
        <v>7.0999999999999999E-9</v>
      </c>
      <c r="W1865" t="s">
        <v>5337</v>
      </c>
      <c r="X1865" s="1">
        <v>7.2089999999999996E-5</v>
      </c>
    </row>
    <row r="1866" spans="2:25" x14ac:dyDescent="0.2">
      <c r="B1866" t="s">
        <v>11701</v>
      </c>
      <c r="C1866">
        <v>203</v>
      </c>
      <c r="D1866" t="s">
        <v>4059</v>
      </c>
      <c r="E1866" t="s">
        <v>4060</v>
      </c>
      <c r="F1866">
        <v>3216</v>
      </c>
      <c r="G1866">
        <v>17</v>
      </c>
      <c r="H1866">
        <v>46671639</v>
      </c>
      <c r="I1866">
        <v>46682354</v>
      </c>
      <c r="J1866">
        <v>9.5834070000000004E-3</v>
      </c>
      <c r="K1866">
        <v>-1.6604332999999999E-2</v>
      </c>
      <c r="L1866">
        <v>0</v>
      </c>
      <c r="M1866">
        <v>0</v>
      </c>
      <c r="N1866">
        <v>0</v>
      </c>
      <c r="O1866" t="s">
        <v>55</v>
      </c>
      <c r="P1866" t="s">
        <v>55</v>
      </c>
      <c r="Q1866">
        <v>0</v>
      </c>
      <c r="R1866" t="s">
        <v>55</v>
      </c>
      <c r="S1866" t="s">
        <v>56</v>
      </c>
      <c r="T1866">
        <v>16</v>
      </c>
      <c r="U1866" t="s">
        <v>5367</v>
      </c>
      <c r="V1866" s="1">
        <v>7.0999999999999999E-9</v>
      </c>
      <c r="W1866" t="s">
        <v>5337</v>
      </c>
      <c r="X1866" s="1">
        <v>1.8715999999999998E-5</v>
      </c>
    </row>
    <row r="1867" spans="2:25" x14ac:dyDescent="0.2">
      <c r="B1867" t="s">
        <v>11701</v>
      </c>
      <c r="C1867">
        <v>203</v>
      </c>
      <c r="D1867" t="s">
        <v>4061</v>
      </c>
      <c r="E1867" t="s">
        <v>4062</v>
      </c>
      <c r="F1867">
        <v>3217</v>
      </c>
      <c r="G1867">
        <v>17</v>
      </c>
      <c r="H1867">
        <v>46684594</v>
      </c>
      <c r="I1867">
        <v>46710934</v>
      </c>
      <c r="J1867">
        <v>7.5963910000000001E-3</v>
      </c>
      <c r="K1867">
        <v>-0.37618920099999997</v>
      </c>
      <c r="L1867">
        <v>0</v>
      </c>
      <c r="M1867">
        <v>0</v>
      </c>
      <c r="N1867">
        <v>0</v>
      </c>
      <c r="O1867" t="s">
        <v>55</v>
      </c>
      <c r="P1867" t="s">
        <v>55</v>
      </c>
      <c r="Q1867">
        <v>0</v>
      </c>
      <c r="R1867" t="s">
        <v>55</v>
      </c>
      <c r="S1867" t="s">
        <v>56</v>
      </c>
      <c r="T1867">
        <v>16</v>
      </c>
      <c r="U1867" t="s">
        <v>5367</v>
      </c>
      <c r="V1867" s="1">
        <v>7.0999999999999999E-9</v>
      </c>
      <c r="W1867" t="s">
        <v>5337</v>
      </c>
      <c r="X1867" s="1">
        <v>2.3200000000000001E-5</v>
      </c>
    </row>
    <row r="1868" spans="2:25" x14ac:dyDescent="0.2">
      <c r="B1868" t="s">
        <v>11701</v>
      </c>
      <c r="C1868">
        <v>203</v>
      </c>
      <c r="D1868" t="s">
        <v>4063</v>
      </c>
      <c r="E1868" t="s">
        <v>4064</v>
      </c>
      <c r="F1868">
        <v>3218</v>
      </c>
      <c r="G1868">
        <v>17</v>
      </c>
      <c r="H1868">
        <v>46688739</v>
      </c>
      <c r="I1868">
        <v>46692478</v>
      </c>
      <c r="J1868">
        <v>0.444768418</v>
      </c>
      <c r="K1868" t="s">
        <v>55</v>
      </c>
      <c r="L1868">
        <v>0</v>
      </c>
      <c r="M1868">
        <v>0</v>
      </c>
      <c r="N1868">
        <v>0</v>
      </c>
      <c r="O1868" t="s">
        <v>55</v>
      </c>
      <c r="P1868" t="s">
        <v>55</v>
      </c>
      <c r="Q1868">
        <v>0</v>
      </c>
      <c r="R1868" t="s">
        <v>55</v>
      </c>
      <c r="S1868" t="s">
        <v>56</v>
      </c>
      <c r="T1868">
        <v>17</v>
      </c>
      <c r="U1868" t="s">
        <v>5374</v>
      </c>
      <c r="V1868" s="1">
        <v>7.0999999999999999E-9</v>
      </c>
      <c r="W1868" t="s">
        <v>5337</v>
      </c>
      <c r="X1868">
        <v>0.5988</v>
      </c>
    </row>
    <row r="1869" spans="2:25" x14ac:dyDescent="0.2">
      <c r="B1869" t="s">
        <v>11701</v>
      </c>
      <c r="C1869">
        <v>203</v>
      </c>
      <c r="D1869" t="s">
        <v>4065</v>
      </c>
      <c r="E1869" t="s">
        <v>4066</v>
      </c>
      <c r="F1869">
        <v>3219</v>
      </c>
      <c r="G1869">
        <v>17</v>
      </c>
      <c r="H1869">
        <v>46698518</v>
      </c>
      <c r="I1869">
        <v>46703839</v>
      </c>
      <c r="J1869">
        <v>0.101637476</v>
      </c>
      <c r="K1869">
        <v>0.72463007000000002</v>
      </c>
      <c r="L1869">
        <v>0</v>
      </c>
      <c r="M1869">
        <v>0</v>
      </c>
      <c r="N1869">
        <v>166</v>
      </c>
      <c r="O1869" s="1">
        <v>1.79E-6</v>
      </c>
      <c r="P1869">
        <v>2.5144899999999999E-3</v>
      </c>
      <c r="Q1869">
        <v>1</v>
      </c>
      <c r="R1869" t="s">
        <v>227</v>
      </c>
      <c r="S1869" t="s">
        <v>56</v>
      </c>
      <c r="T1869">
        <v>16</v>
      </c>
      <c r="U1869" t="s">
        <v>5367</v>
      </c>
      <c r="V1869" s="1">
        <v>7.0999999999999999E-9</v>
      </c>
      <c r="W1869" t="s">
        <v>5337</v>
      </c>
      <c r="X1869">
        <v>1.5108999999999999E-2</v>
      </c>
    </row>
    <row r="1870" spans="2:25" x14ac:dyDescent="0.2">
      <c r="B1870" t="s">
        <v>11701</v>
      </c>
      <c r="C1870">
        <v>203</v>
      </c>
      <c r="D1870" t="s">
        <v>5375</v>
      </c>
      <c r="E1870" t="s">
        <v>5376</v>
      </c>
      <c r="F1870">
        <v>84366</v>
      </c>
      <c r="G1870">
        <v>17</v>
      </c>
      <c r="H1870">
        <v>46799084</v>
      </c>
      <c r="I1870">
        <v>46799884</v>
      </c>
      <c r="J1870">
        <v>1.7799230000000001E-3</v>
      </c>
      <c r="K1870">
        <v>0.106872825</v>
      </c>
      <c r="L1870">
        <v>0</v>
      </c>
      <c r="M1870">
        <v>0</v>
      </c>
      <c r="N1870">
        <v>0</v>
      </c>
      <c r="O1870" t="s">
        <v>55</v>
      </c>
      <c r="P1870" t="s">
        <v>55</v>
      </c>
      <c r="Q1870">
        <v>0</v>
      </c>
      <c r="R1870" t="s">
        <v>55</v>
      </c>
      <c r="S1870" t="s">
        <v>56</v>
      </c>
      <c r="T1870">
        <v>9</v>
      </c>
      <c r="U1870" t="s">
        <v>3103</v>
      </c>
      <c r="V1870" s="1">
        <v>7.0999999999999999E-9</v>
      </c>
      <c r="W1870" t="s">
        <v>5337</v>
      </c>
      <c r="X1870">
        <v>6.7330000000000001E-2</v>
      </c>
    </row>
    <row r="1871" spans="2:25" x14ac:dyDescent="0.2">
      <c r="B1871" t="s">
        <v>11701</v>
      </c>
      <c r="C1871">
        <v>203</v>
      </c>
      <c r="D1871" t="s">
        <v>5377</v>
      </c>
      <c r="E1871" t="s">
        <v>5378</v>
      </c>
      <c r="F1871">
        <v>10481</v>
      </c>
      <c r="G1871">
        <v>17</v>
      </c>
      <c r="H1871">
        <v>46802125</v>
      </c>
      <c r="I1871">
        <v>46806540</v>
      </c>
      <c r="J1871">
        <v>9.8747509999999993E-3</v>
      </c>
      <c r="K1871">
        <v>-1.117551054</v>
      </c>
      <c r="L1871">
        <v>0</v>
      </c>
      <c r="M1871">
        <v>0</v>
      </c>
      <c r="N1871">
        <v>0</v>
      </c>
      <c r="O1871" t="s">
        <v>55</v>
      </c>
      <c r="P1871" t="s">
        <v>55</v>
      </c>
      <c r="Q1871">
        <v>0</v>
      </c>
      <c r="R1871" t="s">
        <v>55</v>
      </c>
      <c r="S1871" t="s">
        <v>56</v>
      </c>
      <c r="T1871">
        <v>9</v>
      </c>
      <c r="U1871" t="s">
        <v>3103</v>
      </c>
      <c r="V1871" s="1">
        <v>7.0999999999999999E-9</v>
      </c>
      <c r="W1871" t="s">
        <v>5337</v>
      </c>
      <c r="X1871">
        <v>0.20812</v>
      </c>
      <c r="Y1871" t="s">
        <v>18066</v>
      </c>
    </row>
    <row r="1872" spans="2:25" x14ac:dyDescent="0.2">
      <c r="B1872" t="s">
        <v>11701</v>
      </c>
      <c r="C1872">
        <v>203</v>
      </c>
      <c r="D1872" t="s">
        <v>5379</v>
      </c>
      <c r="E1872" t="s">
        <v>5380</v>
      </c>
      <c r="F1872">
        <v>284076</v>
      </c>
      <c r="G1872">
        <v>17</v>
      </c>
      <c r="H1872">
        <v>46839597</v>
      </c>
      <c r="I1872">
        <v>46894576</v>
      </c>
      <c r="J1872" s="1">
        <v>7.4900000000000002E-8</v>
      </c>
      <c r="K1872">
        <v>-0.209164671</v>
      </c>
      <c r="L1872">
        <v>0</v>
      </c>
      <c r="M1872">
        <v>0</v>
      </c>
      <c r="N1872">
        <v>0</v>
      </c>
      <c r="O1872" t="s">
        <v>55</v>
      </c>
      <c r="P1872" t="s">
        <v>55</v>
      </c>
      <c r="Q1872">
        <v>0</v>
      </c>
      <c r="R1872" t="s">
        <v>55</v>
      </c>
      <c r="S1872" t="s">
        <v>56</v>
      </c>
      <c r="T1872">
        <v>5</v>
      </c>
      <c r="U1872" t="s">
        <v>3739</v>
      </c>
      <c r="V1872" s="1">
        <v>1.7999999999999999E-8</v>
      </c>
      <c r="W1872" t="s">
        <v>5337</v>
      </c>
      <c r="X1872">
        <v>2.7387999999999999E-2</v>
      </c>
    </row>
    <row r="1873" spans="2:25" x14ac:dyDescent="0.2">
      <c r="B1873" t="s">
        <v>11701</v>
      </c>
      <c r="C1873">
        <v>203</v>
      </c>
      <c r="D1873" t="s">
        <v>5381</v>
      </c>
      <c r="E1873" t="s">
        <v>5382</v>
      </c>
      <c r="F1873">
        <v>10241</v>
      </c>
      <c r="G1873">
        <v>17</v>
      </c>
      <c r="H1873">
        <v>46908350</v>
      </c>
      <c r="I1873">
        <v>46943884</v>
      </c>
      <c r="J1873">
        <v>3.1762453000000003E-2</v>
      </c>
      <c r="K1873">
        <v>0.26676677999999998</v>
      </c>
      <c r="L1873">
        <v>0</v>
      </c>
      <c r="M1873">
        <v>0</v>
      </c>
      <c r="N1873">
        <v>0</v>
      </c>
      <c r="O1873" t="s">
        <v>55</v>
      </c>
      <c r="P1873" t="s">
        <v>55</v>
      </c>
      <c r="Q1873">
        <v>0</v>
      </c>
      <c r="R1873" t="s">
        <v>55</v>
      </c>
      <c r="S1873" t="s">
        <v>56</v>
      </c>
      <c r="T1873">
        <v>5</v>
      </c>
      <c r="U1873" t="s">
        <v>3739</v>
      </c>
      <c r="V1873" s="1">
        <v>1.7999999999999999E-8</v>
      </c>
      <c r="W1873" t="s">
        <v>5337</v>
      </c>
      <c r="X1873">
        <v>0.31702999999999998</v>
      </c>
    </row>
    <row r="1874" spans="2:25" x14ac:dyDescent="0.2">
      <c r="B1874" t="s">
        <v>11701</v>
      </c>
      <c r="C1874">
        <v>203</v>
      </c>
      <c r="D1874" t="s">
        <v>5383</v>
      </c>
      <c r="E1874" t="s">
        <v>5384</v>
      </c>
      <c r="F1874">
        <v>516</v>
      </c>
      <c r="G1874">
        <v>17</v>
      </c>
      <c r="H1874">
        <v>46970127</v>
      </c>
      <c r="I1874">
        <v>46973233</v>
      </c>
      <c r="J1874">
        <v>0.32752582899999999</v>
      </c>
      <c r="K1874">
        <v>-2.4079303999999999E-2</v>
      </c>
      <c r="L1874">
        <v>0</v>
      </c>
      <c r="M1874">
        <v>0</v>
      </c>
      <c r="N1874">
        <v>0</v>
      </c>
      <c r="O1874" t="s">
        <v>55</v>
      </c>
      <c r="P1874" t="s">
        <v>55</v>
      </c>
      <c r="Q1874">
        <v>0</v>
      </c>
      <c r="R1874" t="s">
        <v>55</v>
      </c>
      <c r="S1874" t="s">
        <v>56</v>
      </c>
      <c r="T1874">
        <v>7</v>
      </c>
      <c r="U1874" t="s">
        <v>896</v>
      </c>
      <c r="V1874" s="1">
        <v>7.0999999999999999E-9</v>
      </c>
      <c r="W1874" t="s">
        <v>5337</v>
      </c>
      <c r="X1874">
        <v>1.6197E-2</v>
      </c>
    </row>
    <row r="1875" spans="2:25" x14ac:dyDescent="0.2">
      <c r="B1875" t="s">
        <v>11701</v>
      </c>
      <c r="C1875">
        <v>203</v>
      </c>
      <c r="D1875" t="s">
        <v>5385</v>
      </c>
      <c r="E1875" t="s">
        <v>5386</v>
      </c>
      <c r="F1875">
        <v>65264</v>
      </c>
      <c r="G1875">
        <v>17</v>
      </c>
      <c r="H1875">
        <v>46985731</v>
      </c>
      <c r="I1875">
        <v>47006418</v>
      </c>
      <c r="J1875">
        <v>0.92755873</v>
      </c>
      <c r="K1875">
        <v>0.175157481</v>
      </c>
      <c r="L1875">
        <v>0</v>
      </c>
      <c r="M1875">
        <v>0</v>
      </c>
      <c r="N1875">
        <v>0</v>
      </c>
      <c r="O1875" t="s">
        <v>55</v>
      </c>
      <c r="P1875" t="s">
        <v>55</v>
      </c>
      <c r="Q1875">
        <v>0</v>
      </c>
      <c r="R1875" t="s">
        <v>55</v>
      </c>
      <c r="S1875" t="s">
        <v>56</v>
      </c>
      <c r="T1875">
        <v>7</v>
      </c>
      <c r="U1875" t="s">
        <v>896</v>
      </c>
      <c r="V1875" s="1">
        <v>7.0999999999999999E-9</v>
      </c>
      <c r="W1875" t="s">
        <v>5337</v>
      </c>
      <c r="X1875">
        <v>8.4113999999999994E-3</v>
      </c>
    </row>
    <row r="1876" spans="2:25" x14ac:dyDescent="0.2">
      <c r="B1876" t="s">
        <v>11701</v>
      </c>
      <c r="C1876">
        <v>203</v>
      </c>
      <c r="D1876" t="s">
        <v>4067</v>
      </c>
      <c r="E1876" t="s">
        <v>4068</v>
      </c>
      <c r="F1876">
        <v>124872</v>
      </c>
      <c r="G1876">
        <v>17</v>
      </c>
      <c r="H1876">
        <v>47209822</v>
      </c>
      <c r="I1876">
        <v>47247351</v>
      </c>
      <c r="J1876" s="1">
        <v>9.64E-7</v>
      </c>
      <c r="K1876">
        <v>-0.518246922</v>
      </c>
      <c r="L1876">
        <v>0</v>
      </c>
      <c r="M1876">
        <v>0</v>
      </c>
      <c r="N1876">
        <v>0</v>
      </c>
      <c r="O1876" t="s">
        <v>55</v>
      </c>
      <c r="P1876" t="s">
        <v>55</v>
      </c>
      <c r="Q1876">
        <v>0</v>
      </c>
      <c r="R1876" t="s">
        <v>55</v>
      </c>
      <c r="S1876" t="s">
        <v>56</v>
      </c>
      <c r="T1876">
        <v>1</v>
      </c>
      <c r="U1876" t="s">
        <v>106</v>
      </c>
      <c r="V1876" s="1">
        <v>3.7E-8</v>
      </c>
      <c r="W1876" t="s">
        <v>5337</v>
      </c>
      <c r="X1876">
        <v>0.75224000000000002</v>
      </c>
    </row>
    <row r="1877" spans="2:25" x14ac:dyDescent="0.2">
      <c r="B1877" t="s">
        <v>11701</v>
      </c>
      <c r="C1877">
        <v>203</v>
      </c>
      <c r="D1877" t="s">
        <v>5387</v>
      </c>
      <c r="E1877" t="s">
        <v>5388</v>
      </c>
      <c r="F1877">
        <v>2793</v>
      </c>
      <c r="G1877">
        <v>17</v>
      </c>
      <c r="H1877">
        <v>47280153</v>
      </c>
      <c r="I1877">
        <v>47287936</v>
      </c>
      <c r="J1877">
        <v>0.17304762600000001</v>
      </c>
      <c r="K1877">
        <v>0.28150408300000002</v>
      </c>
      <c r="L1877">
        <v>0</v>
      </c>
      <c r="M1877">
        <v>0</v>
      </c>
      <c r="N1877">
        <v>0</v>
      </c>
      <c r="O1877" t="s">
        <v>55</v>
      </c>
      <c r="P1877" t="s">
        <v>55</v>
      </c>
      <c r="Q1877">
        <v>0</v>
      </c>
      <c r="R1877" t="s">
        <v>55</v>
      </c>
      <c r="S1877" t="s">
        <v>56</v>
      </c>
      <c r="T1877">
        <v>1</v>
      </c>
      <c r="U1877" t="s">
        <v>258</v>
      </c>
      <c r="V1877" s="1">
        <v>4.6999999999999997E-8</v>
      </c>
      <c r="W1877" t="s">
        <v>5337</v>
      </c>
      <c r="X1877">
        <v>0.29926999999999998</v>
      </c>
    </row>
    <row r="1878" spans="2:25" x14ac:dyDescent="0.2">
      <c r="B1878" t="s">
        <v>11701</v>
      </c>
      <c r="C1878">
        <v>203</v>
      </c>
      <c r="D1878" t="s">
        <v>5389</v>
      </c>
      <c r="E1878" t="s">
        <v>5390</v>
      </c>
      <c r="F1878">
        <v>51225</v>
      </c>
      <c r="G1878">
        <v>17</v>
      </c>
      <c r="H1878">
        <v>47287589</v>
      </c>
      <c r="I1878">
        <v>47300587</v>
      </c>
      <c r="J1878">
        <v>2.7711006999999999E-2</v>
      </c>
      <c r="K1878">
        <v>-0.45343805300000001</v>
      </c>
      <c r="L1878">
        <v>0</v>
      </c>
      <c r="M1878">
        <v>0</v>
      </c>
      <c r="N1878">
        <v>0</v>
      </c>
      <c r="O1878" t="s">
        <v>55</v>
      </c>
      <c r="P1878" t="s">
        <v>55</v>
      </c>
      <c r="Q1878">
        <v>0</v>
      </c>
      <c r="R1878" t="s">
        <v>55</v>
      </c>
      <c r="S1878" t="s">
        <v>56</v>
      </c>
      <c r="T1878">
        <v>1</v>
      </c>
      <c r="U1878" t="s">
        <v>258</v>
      </c>
      <c r="V1878" s="1">
        <v>4.6999999999999997E-8</v>
      </c>
      <c r="W1878" t="s">
        <v>5337</v>
      </c>
      <c r="X1878">
        <v>7.9975000000000004E-2</v>
      </c>
    </row>
    <row r="1879" spans="2:25" x14ac:dyDescent="0.2">
      <c r="B1879" t="s">
        <v>11701</v>
      </c>
      <c r="C1879">
        <v>203</v>
      </c>
      <c r="D1879" t="s">
        <v>5391</v>
      </c>
      <c r="E1879" t="s">
        <v>5392</v>
      </c>
      <c r="F1879">
        <v>162466</v>
      </c>
      <c r="G1879">
        <v>17</v>
      </c>
      <c r="H1879">
        <v>47300724</v>
      </c>
      <c r="I1879">
        <v>47308128</v>
      </c>
      <c r="J1879">
        <v>0.63110918800000004</v>
      </c>
      <c r="K1879">
        <v>-0.62465293700000002</v>
      </c>
      <c r="L1879">
        <v>0</v>
      </c>
      <c r="M1879">
        <v>0</v>
      </c>
      <c r="N1879">
        <v>0</v>
      </c>
      <c r="O1879" t="s">
        <v>55</v>
      </c>
      <c r="P1879" t="s">
        <v>55</v>
      </c>
      <c r="Q1879">
        <v>0</v>
      </c>
      <c r="R1879" t="s">
        <v>55</v>
      </c>
      <c r="S1879" t="s">
        <v>56</v>
      </c>
      <c r="T1879">
        <v>1</v>
      </c>
      <c r="U1879" t="s">
        <v>258</v>
      </c>
      <c r="V1879" s="1">
        <v>4.6999999999999997E-8</v>
      </c>
      <c r="W1879" t="s">
        <v>5337</v>
      </c>
      <c r="X1879">
        <v>0.25080999999999998</v>
      </c>
    </row>
    <row r="1880" spans="2:25" x14ac:dyDescent="0.2">
      <c r="B1880" t="s">
        <v>11701</v>
      </c>
      <c r="C1880">
        <v>204</v>
      </c>
      <c r="D1880" t="s">
        <v>5456</v>
      </c>
      <c r="E1880" t="s">
        <v>5457</v>
      </c>
      <c r="F1880">
        <v>55612</v>
      </c>
      <c r="G1880">
        <v>20</v>
      </c>
      <c r="H1880">
        <v>6055492</v>
      </c>
      <c r="I1880">
        <v>6104191</v>
      </c>
      <c r="J1880" s="1">
        <v>7.5700000000000002E-7</v>
      </c>
      <c r="K1880">
        <v>0.61046725400000001</v>
      </c>
      <c r="L1880">
        <v>0</v>
      </c>
      <c r="M1880">
        <v>0</v>
      </c>
      <c r="N1880">
        <v>0</v>
      </c>
      <c r="O1880" t="s">
        <v>55</v>
      </c>
      <c r="P1880" t="s">
        <v>55</v>
      </c>
      <c r="Q1880">
        <v>0</v>
      </c>
      <c r="R1880" t="s">
        <v>55</v>
      </c>
      <c r="S1880" t="s">
        <v>56</v>
      </c>
      <c r="T1880">
        <v>4</v>
      </c>
      <c r="U1880" t="s">
        <v>205</v>
      </c>
      <c r="V1880" s="1">
        <v>5.8999999999999999E-9</v>
      </c>
      <c r="W1880" t="s">
        <v>5458</v>
      </c>
      <c r="X1880">
        <v>0.85697999999999996</v>
      </c>
      <c r="Y1880" t="s">
        <v>18067</v>
      </c>
    </row>
    <row r="1881" spans="2:25" x14ac:dyDescent="0.2">
      <c r="B1881" t="s">
        <v>11701</v>
      </c>
      <c r="C1881">
        <v>204</v>
      </c>
      <c r="D1881" t="s">
        <v>5459</v>
      </c>
      <c r="E1881" t="s">
        <v>5460</v>
      </c>
      <c r="F1881">
        <v>650</v>
      </c>
      <c r="G1881">
        <v>20</v>
      </c>
      <c r="H1881">
        <v>6748311</v>
      </c>
      <c r="I1881">
        <v>6760927</v>
      </c>
      <c r="J1881">
        <v>0.93808641599999998</v>
      </c>
      <c r="K1881" t="s">
        <v>55</v>
      </c>
      <c r="L1881">
        <v>0</v>
      </c>
      <c r="M1881">
        <v>0</v>
      </c>
      <c r="N1881">
        <v>0</v>
      </c>
      <c r="O1881" t="s">
        <v>55</v>
      </c>
      <c r="P1881" t="s">
        <v>55</v>
      </c>
      <c r="Q1881">
        <v>0</v>
      </c>
      <c r="R1881" t="s">
        <v>55</v>
      </c>
      <c r="S1881" t="s">
        <v>56</v>
      </c>
      <c r="T1881">
        <v>2</v>
      </c>
      <c r="U1881" t="s">
        <v>407</v>
      </c>
      <c r="V1881" s="1">
        <v>5.8999999999999999E-9</v>
      </c>
      <c r="W1881" t="s">
        <v>5461</v>
      </c>
      <c r="X1881">
        <v>9.1484999999999997E-2</v>
      </c>
      <c r="Y1881" t="s">
        <v>18068</v>
      </c>
    </row>
    <row r="1882" spans="2:25" x14ac:dyDescent="0.2">
      <c r="B1882" t="s">
        <v>11701</v>
      </c>
      <c r="C1882">
        <v>204</v>
      </c>
      <c r="D1882" t="s">
        <v>5462</v>
      </c>
      <c r="E1882" t="s">
        <v>5463</v>
      </c>
      <c r="F1882">
        <v>54363</v>
      </c>
      <c r="G1882">
        <v>20</v>
      </c>
      <c r="H1882">
        <v>7863628</v>
      </c>
      <c r="I1882">
        <v>7921121</v>
      </c>
      <c r="J1882">
        <v>6.7238900000000002E-4</v>
      </c>
      <c r="K1882">
        <v>-0.306947197</v>
      </c>
      <c r="L1882">
        <v>0</v>
      </c>
      <c r="M1882">
        <v>0</v>
      </c>
      <c r="N1882">
        <v>0</v>
      </c>
      <c r="O1882" t="s">
        <v>55</v>
      </c>
      <c r="P1882" t="s">
        <v>55</v>
      </c>
      <c r="Q1882">
        <v>0</v>
      </c>
      <c r="R1882" t="s">
        <v>55</v>
      </c>
      <c r="S1882" t="s">
        <v>56</v>
      </c>
      <c r="T1882">
        <v>4</v>
      </c>
      <c r="U1882" t="s">
        <v>205</v>
      </c>
      <c r="V1882" s="1">
        <v>5.8999999999999999E-9</v>
      </c>
      <c r="W1882" t="s">
        <v>5461</v>
      </c>
      <c r="X1882">
        <v>0.63502000000000003</v>
      </c>
    </row>
    <row r="1883" spans="2:25" x14ac:dyDescent="0.2">
      <c r="B1883" t="s">
        <v>11701</v>
      </c>
      <c r="C1883">
        <v>204</v>
      </c>
      <c r="D1883" t="s">
        <v>5464</v>
      </c>
      <c r="E1883" t="s">
        <v>5465</v>
      </c>
      <c r="F1883">
        <v>56255</v>
      </c>
      <c r="G1883">
        <v>20</v>
      </c>
      <c r="H1883">
        <v>7957995</v>
      </c>
      <c r="I1883">
        <v>8000476</v>
      </c>
      <c r="J1883">
        <v>1.0662181E-2</v>
      </c>
      <c r="K1883">
        <v>-9.2549498999999993E-2</v>
      </c>
      <c r="L1883">
        <v>0</v>
      </c>
      <c r="M1883">
        <v>0</v>
      </c>
      <c r="N1883">
        <v>0</v>
      </c>
      <c r="O1883" t="s">
        <v>55</v>
      </c>
      <c r="P1883" t="s">
        <v>55</v>
      </c>
      <c r="Q1883">
        <v>0</v>
      </c>
      <c r="R1883" t="s">
        <v>55</v>
      </c>
      <c r="S1883" t="s">
        <v>56</v>
      </c>
      <c r="T1883">
        <v>6</v>
      </c>
      <c r="U1883" t="s">
        <v>305</v>
      </c>
      <c r="V1883" s="1">
        <v>5.8999999999999999E-9</v>
      </c>
      <c r="W1883" t="s">
        <v>5458</v>
      </c>
      <c r="X1883">
        <v>0.85509999999999997</v>
      </c>
    </row>
    <row r="1884" spans="2:25" x14ac:dyDescent="0.2">
      <c r="B1884" t="s">
        <v>11701</v>
      </c>
      <c r="C1884">
        <v>204</v>
      </c>
      <c r="D1884" t="s">
        <v>5466</v>
      </c>
      <c r="E1884" t="s">
        <v>5467</v>
      </c>
      <c r="F1884">
        <v>23236</v>
      </c>
      <c r="G1884">
        <v>20</v>
      </c>
      <c r="H1884">
        <v>8112824</v>
      </c>
      <c r="I1884">
        <v>8949003</v>
      </c>
      <c r="J1884">
        <v>0.97904481600000004</v>
      </c>
      <c r="K1884">
        <v>-0.37592364299999997</v>
      </c>
      <c r="L1884">
        <v>0</v>
      </c>
      <c r="M1884">
        <v>0</v>
      </c>
      <c r="N1884">
        <v>0</v>
      </c>
      <c r="O1884" t="s">
        <v>55</v>
      </c>
      <c r="P1884" t="s">
        <v>55</v>
      </c>
      <c r="Q1884">
        <v>0</v>
      </c>
      <c r="R1884" t="s">
        <v>55</v>
      </c>
      <c r="S1884" t="s">
        <v>56</v>
      </c>
      <c r="T1884">
        <v>2</v>
      </c>
      <c r="U1884" t="s">
        <v>407</v>
      </c>
      <c r="V1884" s="1">
        <v>5.8999999999999999E-9</v>
      </c>
      <c r="W1884" t="s">
        <v>5468</v>
      </c>
      <c r="X1884">
        <v>0.57106000000000001</v>
      </c>
      <c r="Y1884" t="s">
        <v>18069</v>
      </c>
    </row>
    <row r="1885" spans="2:25" x14ac:dyDescent="0.2">
      <c r="B1885" t="s">
        <v>11701</v>
      </c>
      <c r="C1885">
        <v>205</v>
      </c>
      <c r="D1885" t="s">
        <v>5501</v>
      </c>
      <c r="E1885" t="s">
        <v>5502</v>
      </c>
      <c r="F1885">
        <v>8208</v>
      </c>
      <c r="G1885">
        <v>21</v>
      </c>
      <c r="H1885">
        <v>37757676</v>
      </c>
      <c r="I1885">
        <v>37791313</v>
      </c>
      <c r="J1885">
        <v>0.53669705899999998</v>
      </c>
      <c r="K1885">
        <v>-0.16040970500000001</v>
      </c>
      <c r="L1885">
        <v>0</v>
      </c>
      <c r="M1885">
        <v>0</v>
      </c>
      <c r="N1885">
        <v>0</v>
      </c>
      <c r="O1885" t="s">
        <v>55</v>
      </c>
      <c r="P1885" t="s">
        <v>55</v>
      </c>
      <c r="Q1885">
        <v>0</v>
      </c>
      <c r="R1885" t="s">
        <v>55</v>
      </c>
      <c r="S1885" t="s">
        <v>56</v>
      </c>
      <c r="T1885">
        <v>1</v>
      </c>
      <c r="U1885" t="s">
        <v>118</v>
      </c>
      <c r="V1885" s="1">
        <v>1.6999999999999999E-9</v>
      </c>
      <c r="W1885" t="s">
        <v>5503</v>
      </c>
      <c r="X1885">
        <v>0.86070999999999998</v>
      </c>
    </row>
    <row r="1886" spans="2:25" x14ac:dyDescent="0.2">
      <c r="B1886" t="s">
        <v>11701</v>
      </c>
      <c r="C1886">
        <v>205</v>
      </c>
      <c r="D1886" t="s">
        <v>5504</v>
      </c>
      <c r="E1886" t="s">
        <v>5505</v>
      </c>
      <c r="F1886">
        <v>23562</v>
      </c>
      <c r="G1886">
        <v>21</v>
      </c>
      <c r="H1886">
        <v>37832919</v>
      </c>
      <c r="I1886">
        <v>37948867</v>
      </c>
      <c r="J1886">
        <v>3.3068699999999997E-4</v>
      </c>
      <c r="K1886">
        <v>-4.7663046000000001E-2</v>
      </c>
      <c r="L1886">
        <v>0</v>
      </c>
      <c r="M1886">
        <v>0</v>
      </c>
      <c r="N1886">
        <v>0</v>
      </c>
      <c r="O1886" t="s">
        <v>55</v>
      </c>
      <c r="P1886" t="s">
        <v>55</v>
      </c>
      <c r="Q1886">
        <v>0</v>
      </c>
      <c r="R1886" t="s">
        <v>55</v>
      </c>
      <c r="S1886" t="s">
        <v>56</v>
      </c>
      <c r="T1886">
        <v>1</v>
      </c>
      <c r="U1886" t="s">
        <v>118</v>
      </c>
      <c r="V1886" s="1">
        <v>2E-8</v>
      </c>
      <c r="W1886" t="s">
        <v>5506</v>
      </c>
      <c r="X1886">
        <v>4.8329999999999998E-2</v>
      </c>
      <c r="Y1886" t="s">
        <v>18070</v>
      </c>
    </row>
    <row r="1887" spans="2:25" x14ac:dyDescent="0.2">
      <c r="B1887" t="s">
        <v>11701</v>
      </c>
      <c r="C1887">
        <v>205</v>
      </c>
      <c r="D1887" t="s">
        <v>5507</v>
      </c>
      <c r="E1887" t="s">
        <v>5508</v>
      </c>
      <c r="F1887">
        <v>51227</v>
      </c>
      <c r="G1887">
        <v>21</v>
      </c>
      <c r="H1887">
        <v>38431470</v>
      </c>
      <c r="I1887">
        <v>38445470</v>
      </c>
      <c r="J1887">
        <v>3.9492900000000003E-4</v>
      </c>
      <c r="K1887">
        <v>-1.3169922000000001E-2</v>
      </c>
      <c r="L1887">
        <v>0</v>
      </c>
      <c r="M1887">
        <v>0</v>
      </c>
      <c r="N1887">
        <v>0</v>
      </c>
      <c r="O1887" t="s">
        <v>55</v>
      </c>
      <c r="P1887" t="s">
        <v>55</v>
      </c>
      <c r="Q1887">
        <v>0</v>
      </c>
      <c r="R1887" t="s">
        <v>55</v>
      </c>
      <c r="S1887" t="s">
        <v>56</v>
      </c>
      <c r="T1887">
        <v>1</v>
      </c>
      <c r="U1887" t="s">
        <v>118</v>
      </c>
      <c r="V1887" s="1">
        <v>1.4000000000000001E-7</v>
      </c>
      <c r="W1887" t="s">
        <v>5509</v>
      </c>
      <c r="X1887">
        <v>2.5006E-2</v>
      </c>
      <c r="Y1887" t="s">
        <v>18071</v>
      </c>
    </row>
    <row r="1888" spans="2:25" x14ac:dyDescent="0.2">
      <c r="B1888" t="s">
        <v>11701</v>
      </c>
      <c r="C1888">
        <v>205</v>
      </c>
      <c r="D1888" t="s">
        <v>5510</v>
      </c>
      <c r="E1888" t="s">
        <v>5511</v>
      </c>
      <c r="F1888">
        <v>7267</v>
      </c>
      <c r="G1888">
        <v>21</v>
      </c>
      <c r="H1888">
        <v>38445526</v>
      </c>
      <c r="I1888">
        <v>38575413</v>
      </c>
      <c r="J1888" s="1">
        <v>5.3900000000000002E-20</v>
      </c>
      <c r="K1888">
        <v>2.5940904730000001</v>
      </c>
      <c r="L1888">
        <v>0</v>
      </c>
      <c r="M1888">
        <v>0</v>
      </c>
      <c r="N1888">
        <v>0</v>
      </c>
      <c r="O1888" t="s">
        <v>55</v>
      </c>
      <c r="P1888" t="s">
        <v>55</v>
      </c>
      <c r="Q1888">
        <v>0</v>
      </c>
      <c r="R1888" t="s">
        <v>55</v>
      </c>
      <c r="S1888" t="s">
        <v>56</v>
      </c>
      <c r="T1888">
        <v>1</v>
      </c>
      <c r="U1888" t="s">
        <v>118</v>
      </c>
      <c r="V1888" s="1">
        <v>1.4000000000000001E-7</v>
      </c>
      <c r="W1888" t="s">
        <v>5509</v>
      </c>
      <c r="X1888">
        <v>5.7353000000000001E-2</v>
      </c>
    </row>
    <row r="1889" spans="2:25" x14ac:dyDescent="0.2">
      <c r="B1889" t="s">
        <v>11701</v>
      </c>
      <c r="C1889">
        <v>205</v>
      </c>
      <c r="D1889" t="s">
        <v>5512</v>
      </c>
      <c r="E1889" t="s">
        <v>5513</v>
      </c>
      <c r="F1889">
        <v>10311</v>
      </c>
      <c r="G1889">
        <v>21</v>
      </c>
      <c r="H1889">
        <v>38595721</v>
      </c>
      <c r="I1889">
        <v>38640262</v>
      </c>
      <c r="J1889">
        <v>0.50591897200000002</v>
      </c>
      <c r="K1889">
        <v>-0.57488932800000003</v>
      </c>
      <c r="L1889">
        <v>0</v>
      </c>
      <c r="M1889">
        <v>0</v>
      </c>
      <c r="N1889">
        <v>0</v>
      </c>
      <c r="O1889" t="s">
        <v>55</v>
      </c>
      <c r="P1889" t="s">
        <v>55</v>
      </c>
      <c r="Q1889">
        <v>0</v>
      </c>
      <c r="R1889" t="s">
        <v>55</v>
      </c>
      <c r="S1889" t="s">
        <v>56</v>
      </c>
      <c r="T1889">
        <v>2</v>
      </c>
      <c r="U1889" t="s">
        <v>912</v>
      </c>
      <c r="V1889" s="1">
        <v>1.4000000000000001E-7</v>
      </c>
      <c r="W1889" t="s">
        <v>5509</v>
      </c>
      <c r="X1889">
        <v>0.33827000000000002</v>
      </c>
    </row>
    <row r="1890" spans="2:25" x14ac:dyDescent="0.2">
      <c r="B1890" t="s">
        <v>11701</v>
      </c>
      <c r="C1890">
        <v>205</v>
      </c>
      <c r="D1890" t="s">
        <v>5514</v>
      </c>
      <c r="E1890" t="s">
        <v>5515</v>
      </c>
      <c r="F1890">
        <v>1859</v>
      </c>
      <c r="G1890">
        <v>21</v>
      </c>
      <c r="H1890">
        <v>38738092</v>
      </c>
      <c r="I1890">
        <v>38889753</v>
      </c>
      <c r="J1890">
        <v>0.99958454200000002</v>
      </c>
      <c r="K1890">
        <v>-0.189242879</v>
      </c>
      <c r="L1890">
        <v>0</v>
      </c>
      <c r="M1890">
        <v>0</v>
      </c>
      <c r="N1890">
        <v>0</v>
      </c>
      <c r="O1890" t="s">
        <v>55</v>
      </c>
      <c r="P1890" t="s">
        <v>55</v>
      </c>
      <c r="Q1890">
        <v>0</v>
      </c>
      <c r="R1890" t="s">
        <v>55</v>
      </c>
      <c r="S1890" t="s">
        <v>56</v>
      </c>
      <c r="T1890">
        <v>4</v>
      </c>
      <c r="U1890" t="s">
        <v>465</v>
      </c>
      <c r="V1890" s="1">
        <v>1.6999999999999999E-9</v>
      </c>
      <c r="W1890" t="s">
        <v>5506</v>
      </c>
      <c r="X1890">
        <v>0.71269000000000005</v>
      </c>
      <c r="Y1890" t="s">
        <v>18072</v>
      </c>
    </row>
    <row r="1891" spans="2:25" x14ac:dyDescent="0.2">
      <c r="B1891" t="s">
        <v>11701</v>
      </c>
      <c r="C1891">
        <v>205</v>
      </c>
      <c r="D1891" t="s">
        <v>5516</v>
      </c>
      <c r="E1891" t="s">
        <v>5517</v>
      </c>
      <c r="F1891">
        <v>3763</v>
      </c>
      <c r="G1891">
        <v>21</v>
      </c>
      <c r="H1891">
        <v>38979678</v>
      </c>
      <c r="I1891">
        <v>39288749</v>
      </c>
      <c r="J1891">
        <v>0.81245138500000003</v>
      </c>
      <c r="K1891">
        <v>-0.29377622799999997</v>
      </c>
      <c r="L1891">
        <v>0</v>
      </c>
      <c r="M1891">
        <v>0</v>
      </c>
      <c r="N1891">
        <v>0</v>
      </c>
      <c r="O1891" t="s">
        <v>55</v>
      </c>
      <c r="P1891" t="s">
        <v>55</v>
      </c>
      <c r="Q1891">
        <v>0</v>
      </c>
      <c r="R1891" t="s">
        <v>55</v>
      </c>
      <c r="S1891" t="s">
        <v>56</v>
      </c>
      <c r="T1891">
        <v>2</v>
      </c>
      <c r="U1891" t="s">
        <v>232</v>
      </c>
      <c r="V1891" s="1">
        <v>1.4000000000000001E-7</v>
      </c>
      <c r="W1891" t="s">
        <v>5509</v>
      </c>
      <c r="X1891">
        <v>3.3980000000000003E-2</v>
      </c>
      <c r="Y1891" t="s">
        <v>18073</v>
      </c>
    </row>
    <row r="1892" spans="2:25" x14ac:dyDescent="0.2">
      <c r="B1892" t="s">
        <v>11701</v>
      </c>
      <c r="C1892">
        <v>205</v>
      </c>
      <c r="D1892" t="s">
        <v>5518</v>
      </c>
      <c r="E1892" t="s">
        <v>5519</v>
      </c>
      <c r="F1892">
        <v>10281</v>
      </c>
      <c r="G1892">
        <v>21</v>
      </c>
      <c r="H1892">
        <v>39323728</v>
      </c>
      <c r="I1892">
        <v>39493454</v>
      </c>
      <c r="J1892">
        <v>1.317005E-3</v>
      </c>
      <c r="K1892">
        <v>-0.30247039199999998</v>
      </c>
      <c r="L1892">
        <v>0</v>
      </c>
      <c r="M1892">
        <v>0</v>
      </c>
      <c r="N1892">
        <v>0</v>
      </c>
      <c r="O1892" t="s">
        <v>55</v>
      </c>
      <c r="P1892" t="s">
        <v>55</v>
      </c>
      <c r="Q1892">
        <v>0</v>
      </c>
      <c r="R1892" t="s">
        <v>55</v>
      </c>
      <c r="S1892" t="s">
        <v>56</v>
      </c>
      <c r="T1892">
        <v>4</v>
      </c>
      <c r="U1892" t="s">
        <v>205</v>
      </c>
      <c r="V1892" s="1">
        <v>1.4000000000000001E-7</v>
      </c>
      <c r="W1892" t="s">
        <v>5509</v>
      </c>
      <c r="X1892">
        <v>0.58609</v>
      </c>
    </row>
    <row r="1893" spans="2:25" x14ac:dyDescent="0.2">
      <c r="B1893" t="s">
        <v>11701</v>
      </c>
      <c r="C1893">
        <v>205</v>
      </c>
      <c r="D1893" t="s">
        <v>5520</v>
      </c>
      <c r="E1893" t="s">
        <v>5521</v>
      </c>
      <c r="F1893">
        <v>84677</v>
      </c>
      <c r="G1893">
        <v>21</v>
      </c>
      <c r="H1893">
        <v>39493545</v>
      </c>
      <c r="I1893">
        <v>39560110</v>
      </c>
      <c r="J1893" t="s">
        <v>55</v>
      </c>
      <c r="K1893" t="s">
        <v>55</v>
      </c>
      <c r="L1893">
        <v>0</v>
      </c>
      <c r="M1893">
        <v>0</v>
      </c>
      <c r="N1893">
        <v>0</v>
      </c>
      <c r="O1893" t="s">
        <v>55</v>
      </c>
      <c r="P1893" t="s">
        <v>55</v>
      </c>
      <c r="Q1893">
        <v>0</v>
      </c>
      <c r="R1893" t="s">
        <v>55</v>
      </c>
      <c r="S1893" t="s">
        <v>56</v>
      </c>
      <c r="T1893">
        <v>4</v>
      </c>
      <c r="U1893" t="s">
        <v>205</v>
      </c>
      <c r="V1893" s="1">
        <v>1.4000000000000001E-7</v>
      </c>
      <c r="W1893" t="s">
        <v>5509</v>
      </c>
      <c r="X1893">
        <v>0.85384000000000004</v>
      </c>
    </row>
    <row r="1894" spans="2:25" x14ac:dyDescent="0.2">
      <c r="B1894" t="s">
        <v>11701</v>
      </c>
      <c r="C1894">
        <v>205</v>
      </c>
      <c r="D1894" t="s">
        <v>5522</v>
      </c>
      <c r="E1894" t="s">
        <v>5523</v>
      </c>
      <c r="F1894">
        <v>3772</v>
      </c>
      <c r="G1894">
        <v>21</v>
      </c>
      <c r="H1894">
        <v>39529128</v>
      </c>
      <c r="I1894">
        <v>39679279</v>
      </c>
      <c r="J1894">
        <v>0.15046203899999999</v>
      </c>
      <c r="K1894">
        <v>-3.4461656E-2</v>
      </c>
      <c r="L1894">
        <v>0</v>
      </c>
      <c r="M1894">
        <v>0</v>
      </c>
      <c r="N1894">
        <v>0</v>
      </c>
      <c r="O1894" t="s">
        <v>55</v>
      </c>
      <c r="P1894" t="s">
        <v>55</v>
      </c>
      <c r="Q1894">
        <v>0</v>
      </c>
      <c r="R1894" t="s">
        <v>55</v>
      </c>
      <c r="S1894" t="s">
        <v>56</v>
      </c>
      <c r="T1894">
        <v>9</v>
      </c>
      <c r="U1894" t="s">
        <v>5524</v>
      </c>
      <c r="V1894" s="1">
        <v>1.6999999999999999E-9</v>
      </c>
      <c r="W1894" t="s">
        <v>5506</v>
      </c>
      <c r="X1894">
        <v>0.88768999999999998</v>
      </c>
    </row>
    <row r="1895" spans="2:25" x14ac:dyDescent="0.2">
      <c r="B1895" t="s">
        <v>11701</v>
      </c>
      <c r="C1895">
        <v>205</v>
      </c>
      <c r="D1895" t="s">
        <v>5525</v>
      </c>
      <c r="E1895" t="s">
        <v>5526</v>
      </c>
      <c r="F1895">
        <v>2078</v>
      </c>
      <c r="G1895">
        <v>21</v>
      </c>
      <c r="H1895">
        <v>39751949</v>
      </c>
      <c r="I1895">
        <v>40033704</v>
      </c>
      <c r="J1895">
        <v>0.96834447400000001</v>
      </c>
      <c r="K1895">
        <v>-1.0284408</v>
      </c>
      <c r="L1895">
        <v>0</v>
      </c>
      <c r="M1895">
        <v>0</v>
      </c>
      <c r="N1895">
        <v>0</v>
      </c>
      <c r="O1895" t="s">
        <v>55</v>
      </c>
      <c r="P1895" t="s">
        <v>55</v>
      </c>
      <c r="Q1895">
        <v>0</v>
      </c>
      <c r="R1895" t="s">
        <v>55</v>
      </c>
      <c r="S1895" t="s">
        <v>56</v>
      </c>
      <c r="T1895">
        <v>7</v>
      </c>
      <c r="U1895" t="s">
        <v>896</v>
      </c>
      <c r="V1895" s="1">
        <v>1.6999999999999999E-9</v>
      </c>
      <c r="W1895" t="s">
        <v>5506</v>
      </c>
      <c r="X1895">
        <v>0.12202</v>
      </c>
      <c r="Y1895" t="s">
        <v>18074</v>
      </c>
    </row>
    <row r="1896" spans="2:25" x14ac:dyDescent="0.2">
      <c r="B1896" t="s">
        <v>11701</v>
      </c>
      <c r="C1896">
        <v>205</v>
      </c>
      <c r="D1896" t="s">
        <v>5527</v>
      </c>
      <c r="E1896" t="s">
        <v>5528</v>
      </c>
      <c r="F1896">
        <v>2114</v>
      </c>
      <c r="G1896">
        <v>21</v>
      </c>
      <c r="H1896">
        <v>40177231</v>
      </c>
      <c r="I1896">
        <v>40196879</v>
      </c>
      <c r="J1896">
        <v>0.99335013000000005</v>
      </c>
      <c r="K1896">
        <v>-0.120506267</v>
      </c>
      <c r="L1896">
        <v>0</v>
      </c>
      <c r="M1896">
        <v>0</v>
      </c>
      <c r="N1896">
        <v>0</v>
      </c>
      <c r="O1896" t="s">
        <v>55</v>
      </c>
      <c r="P1896" t="s">
        <v>55</v>
      </c>
      <c r="Q1896">
        <v>0</v>
      </c>
      <c r="R1896" t="s">
        <v>55</v>
      </c>
      <c r="S1896" t="s">
        <v>56</v>
      </c>
      <c r="T1896">
        <v>15</v>
      </c>
      <c r="U1896" t="s">
        <v>5529</v>
      </c>
      <c r="V1896" s="1">
        <v>2E-8</v>
      </c>
      <c r="W1896" t="s">
        <v>5506</v>
      </c>
      <c r="X1896">
        <v>8.1984000000000001E-2</v>
      </c>
    </row>
    <row r="1897" spans="2:25" x14ac:dyDescent="0.2">
      <c r="B1897" t="s">
        <v>11701</v>
      </c>
      <c r="C1897">
        <v>205</v>
      </c>
      <c r="D1897" t="s">
        <v>5530</v>
      </c>
      <c r="E1897" t="s">
        <v>5531</v>
      </c>
      <c r="F1897">
        <v>8624</v>
      </c>
      <c r="G1897">
        <v>21</v>
      </c>
      <c r="H1897">
        <v>40546695</v>
      </c>
      <c r="I1897">
        <v>40555777</v>
      </c>
      <c r="J1897">
        <v>1.2974417E-2</v>
      </c>
      <c r="K1897">
        <v>1.3907310509999999</v>
      </c>
      <c r="L1897">
        <v>18</v>
      </c>
      <c r="M1897">
        <v>17.489999999999998</v>
      </c>
      <c r="N1897">
        <v>105</v>
      </c>
      <c r="O1897" s="1">
        <v>1.5499999999999999E-56</v>
      </c>
      <c r="P1897" s="1">
        <v>1.1600000000000001E-109</v>
      </c>
      <c r="Q1897">
        <v>35</v>
      </c>
      <c r="R1897" t="s">
        <v>5532</v>
      </c>
      <c r="S1897" t="s">
        <v>56</v>
      </c>
      <c r="T1897">
        <v>9</v>
      </c>
      <c r="U1897" t="s">
        <v>3925</v>
      </c>
      <c r="V1897" s="1">
        <v>1.6999999999999999E-9</v>
      </c>
      <c r="W1897" t="s">
        <v>5533</v>
      </c>
      <c r="X1897" s="1">
        <v>4.5892E-6</v>
      </c>
    </row>
    <row r="1898" spans="2:25" x14ac:dyDescent="0.2">
      <c r="B1898" t="s">
        <v>11701</v>
      </c>
      <c r="C1898">
        <v>205</v>
      </c>
      <c r="D1898" t="s">
        <v>5534</v>
      </c>
      <c r="E1898" t="s">
        <v>5535</v>
      </c>
      <c r="F1898">
        <v>54014</v>
      </c>
      <c r="G1898">
        <v>21</v>
      </c>
      <c r="H1898">
        <v>40556102</v>
      </c>
      <c r="I1898">
        <v>40693485</v>
      </c>
      <c r="J1898">
        <v>0.99999946200000001</v>
      </c>
      <c r="K1898">
        <v>-0.105449763</v>
      </c>
      <c r="L1898">
        <v>78</v>
      </c>
      <c r="M1898">
        <v>17.489999999999998</v>
      </c>
      <c r="N1898">
        <v>104</v>
      </c>
      <c r="O1898" s="1">
        <v>6.5099999999999994E-8</v>
      </c>
      <c r="P1898" s="1">
        <v>1.4100000000000001E-28</v>
      </c>
      <c r="Q1898">
        <v>2</v>
      </c>
      <c r="R1898" t="s">
        <v>2383</v>
      </c>
      <c r="S1898" t="s">
        <v>56</v>
      </c>
      <c r="T1898">
        <v>8</v>
      </c>
      <c r="U1898" t="s">
        <v>1947</v>
      </c>
      <c r="V1898" s="1">
        <v>1.6999999999999999E-9</v>
      </c>
      <c r="W1898" t="s">
        <v>5536</v>
      </c>
      <c r="X1898" s="1">
        <v>3.3699000000000001E-6</v>
      </c>
    </row>
    <row r="1899" spans="2:25" x14ac:dyDescent="0.2">
      <c r="B1899" t="s">
        <v>11701</v>
      </c>
      <c r="C1899">
        <v>205</v>
      </c>
      <c r="D1899" t="s">
        <v>5537</v>
      </c>
      <c r="E1899" t="s">
        <v>5538</v>
      </c>
      <c r="F1899">
        <v>3150</v>
      </c>
      <c r="G1899">
        <v>21</v>
      </c>
      <c r="H1899">
        <v>40714241</v>
      </c>
      <c r="I1899">
        <v>40721573</v>
      </c>
      <c r="J1899">
        <v>0.42536546200000003</v>
      </c>
      <c r="K1899" t="s">
        <v>55</v>
      </c>
      <c r="L1899">
        <v>26</v>
      </c>
      <c r="M1899">
        <v>7.6429999999999998</v>
      </c>
      <c r="N1899">
        <v>105</v>
      </c>
      <c r="O1899" s="1">
        <v>1.0199999999999999E-13</v>
      </c>
      <c r="P1899" s="1">
        <v>1.6000000000000001E-9</v>
      </c>
      <c r="Q1899">
        <v>10</v>
      </c>
      <c r="R1899" t="s">
        <v>5539</v>
      </c>
      <c r="S1899" t="s">
        <v>56</v>
      </c>
      <c r="T1899">
        <v>2</v>
      </c>
      <c r="U1899" t="s">
        <v>148</v>
      </c>
      <c r="V1899" s="1">
        <v>1.6999999999999999E-9</v>
      </c>
      <c r="W1899" t="s">
        <v>5540</v>
      </c>
      <c r="X1899" s="1">
        <v>7.7987999999999997E-8</v>
      </c>
    </row>
    <row r="1900" spans="2:25" x14ac:dyDescent="0.2">
      <c r="B1900" t="s">
        <v>11701</v>
      </c>
      <c r="C1900">
        <v>205</v>
      </c>
      <c r="D1900" t="s">
        <v>5541</v>
      </c>
      <c r="E1900" t="s">
        <v>5542</v>
      </c>
      <c r="F1900">
        <v>7485</v>
      </c>
      <c r="G1900">
        <v>21</v>
      </c>
      <c r="H1900">
        <v>40752170</v>
      </c>
      <c r="I1900">
        <v>40800454</v>
      </c>
      <c r="J1900">
        <v>5.9159107000000002E-2</v>
      </c>
      <c r="K1900">
        <v>-0.29476790800000002</v>
      </c>
      <c r="L1900">
        <v>0</v>
      </c>
      <c r="M1900">
        <v>0</v>
      </c>
      <c r="N1900">
        <v>105</v>
      </c>
      <c r="O1900" s="1">
        <v>3.2700000000000001E-23</v>
      </c>
      <c r="P1900" s="1">
        <v>2.5E-110</v>
      </c>
      <c r="Q1900">
        <v>22</v>
      </c>
      <c r="R1900" t="s">
        <v>5543</v>
      </c>
      <c r="S1900" t="s">
        <v>56</v>
      </c>
      <c r="T1900">
        <v>4</v>
      </c>
      <c r="U1900" t="s">
        <v>578</v>
      </c>
      <c r="V1900" s="1">
        <v>1.6999999999999999E-9</v>
      </c>
      <c r="W1900" t="s">
        <v>5540</v>
      </c>
      <c r="X1900">
        <v>1.3944999999999999E-3</v>
      </c>
    </row>
    <row r="1901" spans="2:25" x14ac:dyDescent="0.2">
      <c r="B1901" t="s">
        <v>11701</v>
      </c>
      <c r="C1901">
        <v>205</v>
      </c>
      <c r="D1901" t="s">
        <v>5544</v>
      </c>
      <c r="E1901" t="s">
        <v>5545</v>
      </c>
      <c r="F1901">
        <v>150082</v>
      </c>
      <c r="G1901">
        <v>21</v>
      </c>
      <c r="H1901">
        <v>40777770</v>
      </c>
      <c r="I1901">
        <v>40817731</v>
      </c>
      <c r="J1901" s="1">
        <v>1.9099999999999999E-6</v>
      </c>
      <c r="K1901">
        <v>-0.119104428</v>
      </c>
      <c r="L1901">
        <v>0</v>
      </c>
      <c r="M1901">
        <v>0</v>
      </c>
      <c r="N1901">
        <v>59</v>
      </c>
      <c r="O1901" s="1">
        <v>5.6699999999999997E-9</v>
      </c>
      <c r="P1901" s="1">
        <v>6.8899999999999994E-98</v>
      </c>
      <c r="Q1901">
        <v>10</v>
      </c>
      <c r="R1901" t="s">
        <v>5546</v>
      </c>
      <c r="S1901" t="s">
        <v>56</v>
      </c>
      <c r="T1901">
        <v>10</v>
      </c>
      <c r="U1901" t="s">
        <v>903</v>
      </c>
      <c r="V1901" s="1">
        <v>1.6999999999999999E-9</v>
      </c>
      <c r="W1901" t="s">
        <v>5547</v>
      </c>
      <c r="X1901">
        <v>1.4775E-2</v>
      </c>
    </row>
    <row r="1902" spans="2:25" x14ac:dyDescent="0.2">
      <c r="B1902" t="s">
        <v>11701</v>
      </c>
      <c r="C1902">
        <v>205</v>
      </c>
      <c r="D1902" t="s">
        <v>5548</v>
      </c>
      <c r="E1902" t="s">
        <v>5549</v>
      </c>
      <c r="F1902">
        <v>6450</v>
      </c>
      <c r="G1902">
        <v>21</v>
      </c>
      <c r="H1902">
        <v>40817781</v>
      </c>
      <c r="I1902">
        <v>40887433</v>
      </c>
      <c r="J1902">
        <v>3.5235300000000002E-4</v>
      </c>
      <c r="K1902">
        <v>-7.1424957999999997E-2</v>
      </c>
      <c r="L1902">
        <v>0</v>
      </c>
      <c r="M1902">
        <v>0</v>
      </c>
      <c r="N1902">
        <v>104</v>
      </c>
      <c r="O1902" s="1">
        <v>5.8700000000000004E-10</v>
      </c>
      <c r="P1902" s="1">
        <v>4.7299999999999998E-39</v>
      </c>
      <c r="Q1902">
        <v>6</v>
      </c>
      <c r="R1902" t="s">
        <v>5550</v>
      </c>
      <c r="S1902" t="s">
        <v>56</v>
      </c>
      <c r="T1902">
        <v>10</v>
      </c>
      <c r="U1902" t="s">
        <v>903</v>
      </c>
      <c r="V1902" s="1">
        <v>1.6999999999999999E-9</v>
      </c>
      <c r="W1902" t="s">
        <v>5533</v>
      </c>
      <c r="X1902">
        <v>0.17494000000000001</v>
      </c>
    </row>
    <row r="1903" spans="2:25" x14ac:dyDescent="0.2">
      <c r="B1903" s="9" t="s">
        <v>11701</v>
      </c>
      <c r="C1903" s="9">
        <v>205</v>
      </c>
      <c r="D1903" s="9" t="s">
        <v>5551</v>
      </c>
      <c r="E1903" s="9" t="s">
        <v>5552</v>
      </c>
      <c r="F1903" s="9">
        <v>114041</v>
      </c>
      <c r="G1903" s="9">
        <v>21</v>
      </c>
      <c r="H1903" s="9">
        <v>40969074</v>
      </c>
      <c r="I1903" s="9">
        <v>40984748</v>
      </c>
      <c r="J1903" s="9" t="s">
        <v>55</v>
      </c>
      <c r="K1903" s="9" t="s">
        <v>55</v>
      </c>
      <c r="L1903" s="9">
        <v>0</v>
      </c>
      <c r="M1903" s="9">
        <v>0</v>
      </c>
      <c r="N1903" s="9">
        <v>0</v>
      </c>
      <c r="O1903" s="9" t="s">
        <v>55</v>
      </c>
      <c r="P1903" s="9" t="s">
        <v>55</v>
      </c>
      <c r="Q1903" s="9">
        <v>0</v>
      </c>
      <c r="R1903" s="9" t="s">
        <v>55</v>
      </c>
      <c r="S1903" s="9" t="s">
        <v>56</v>
      </c>
      <c r="T1903" s="9">
        <v>2</v>
      </c>
      <c r="U1903" s="9" t="s">
        <v>217</v>
      </c>
      <c r="V1903" s="19">
        <v>1.4000000000000001E-7</v>
      </c>
      <c r="W1903" s="9" t="s">
        <v>5509</v>
      </c>
      <c r="X1903" s="9">
        <v>0.12656999999999999</v>
      </c>
      <c r="Y1903" s="9"/>
    </row>
    <row r="1904" spans="2:25" x14ac:dyDescent="0.2">
      <c r="B1904" t="s">
        <v>11702</v>
      </c>
      <c r="C1904">
        <v>206</v>
      </c>
      <c r="D1904" t="s">
        <v>5640</v>
      </c>
      <c r="E1904" t="s">
        <v>5641</v>
      </c>
      <c r="F1904">
        <v>90326</v>
      </c>
      <c r="G1904">
        <v>1</v>
      </c>
      <c r="H1904">
        <v>6684926</v>
      </c>
      <c r="I1904">
        <v>6695646</v>
      </c>
      <c r="J1904">
        <v>1.484225E-3</v>
      </c>
      <c r="K1904">
        <v>-5.2881682999999999E-2</v>
      </c>
      <c r="L1904">
        <v>0</v>
      </c>
      <c r="M1904">
        <v>0</v>
      </c>
      <c r="N1904">
        <v>0</v>
      </c>
      <c r="O1904" t="s">
        <v>55</v>
      </c>
      <c r="P1904" t="s">
        <v>55</v>
      </c>
      <c r="Q1904">
        <v>0</v>
      </c>
      <c r="R1904" t="s">
        <v>55</v>
      </c>
      <c r="S1904" t="s">
        <v>56</v>
      </c>
      <c r="T1904">
        <v>3</v>
      </c>
      <c r="U1904" t="s">
        <v>1531</v>
      </c>
      <c r="V1904" s="1">
        <v>1.1E-20</v>
      </c>
      <c r="W1904" t="s">
        <v>5642</v>
      </c>
      <c r="X1904">
        <v>8.1608E-2</v>
      </c>
    </row>
    <row r="1905" spans="2:25" x14ac:dyDescent="0.2">
      <c r="B1905" t="s">
        <v>11702</v>
      </c>
      <c r="C1905">
        <v>206</v>
      </c>
      <c r="D1905" t="s">
        <v>5643</v>
      </c>
      <c r="E1905" t="s">
        <v>5644</v>
      </c>
      <c r="F1905">
        <v>55735</v>
      </c>
      <c r="G1905">
        <v>1</v>
      </c>
      <c r="H1905">
        <v>6694228</v>
      </c>
      <c r="I1905">
        <v>6761984</v>
      </c>
      <c r="J1905">
        <v>0.99997079</v>
      </c>
      <c r="K1905">
        <v>0.74475035700000003</v>
      </c>
      <c r="L1905">
        <v>0</v>
      </c>
      <c r="M1905">
        <v>0</v>
      </c>
      <c r="N1905">
        <v>0</v>
      </c>
      <c r="O1905" t="s">
        <v>55</v>
      </c>
      <c r="P1905" t="s">
        <v>55</v>
      </c>
      <c r="Q1905">
        <v>0</v>
      </c>
      <c r="R1905" t="s">
        <v>55</v>
      </c>
      <c r="S1905" t="s">
        <v>56</v>
      </c>
      <c r="T1905">
        <v>6</v>
      </c>
      <c r="U1905" t="s">
        <v>5645</v>
      </c>
      <c r="V1905" s="1">
        <v>1.1E-20</v>
      </c>
      <c r="W1905" t="s">
        <v>5646</v>
      </c>
      <c r="X1905">
        <v>3.382E-3</v>
      </c>
    </row>
    <row r="1906" spans="2:25" x14ac:dyDescent="0.2">
      <c r="B1906" t="s">
        <v>11702</v>
      </c>
      <c r="C1906">
        <v>206</v>
      </c>
      <c r="D1906" t="s">
        <v>5647</v>
      </c>
      <c r="E1906" t="s">
        <v>5648</v>
      </c>
      <c r="F1906">
        <v>23261</v>
      </c>
      <c r="G1906">
        <v>1</v>
      </c>
      <c r="H1906">
        <v>6845384</v>
      </c>
      <c r="I1906">
        <v>7829766</v>
      </c>
      <c r="J1906">
        <v>0.99999995500000005</v>
      </c>
      <c r="K1906">
        <v>-0.82034067200000005</v>
      </c>
      <c r="L1906">
        <v>23</v>
      </c>
      <c r="M1906">
        <v>19.100000000000001</v>
      </c>
      <c r="N1906">
        <v>9</v>
      </c>
      <c r="O1906" s="1">
        <v>6.1500000000000005E-10</v>
      </c>
      <c r="P1906" s="1">
        <v>6.8499999999999997E-15</v>
      </c>
      <c r="Q1906">
        <v>2</v>
      </c>
      <c r="R1906" t="s">
        <v>5649</v>
      </c>
      <c r="S1906" t="s">
        <v>56</v>
      </c>
      <c r="T1906">
        <v>3</v>
      </c>
      <c r="U1906" t="s">
        <v>526</v>
      </c>
      <c r="V1906" s="1">
        <v>1.1E-20</v>
      </c>
      <c r="W1906" t="s">
        <v>5650</v>
      </c>
      <c r="X1906" s="1">
        <v>7.0475000000000005E-5</v>
      </c>
      <c r="Y1906" t="s">
        <v>18081</v>
      </c>
    </row>
    <row r="1907" spans="2:25" x14ac:dyDescent="0.2">
      <c r="B1907" t="s">
        <v>11702</v>
      </c>
      <c r="C1907">
        <v>206</v>
      </c>
      <c r="D1907" t="s">
        <v>5651</v>
      </c>
      <c r="E1907" t="s">
        <v>5652</v>
      </c>
      <c r="F1907">
        <v>9341</v>
      </c>
      <c r="G1907">
        <v>1</v>
      </c>
      <c r="H1907">
        <v>7831329</v>
      </c>
      <c r="I1907">
        <v>7841492</v>
      </c>
      <c r="J1907">
        <v>5.4263066999999998E-2</v>
      </c>
      <c r="K1907">
        <v>-8.4151033E-2</v>
      </c>
      <c r="L1907">
        <v>35</v>
      </c>
      <c r="M1907">
        <v>19.100000000000001</v>
      </c>
      <c r="N1907">
        <v>56</v>
      </c>
      <c r="O1907" s="1">
        <v>1.4799999999999999E-52</v>
      </c>
      <c r="P1907" s="1">
        <v>3.5599999999999998E-45</v>
      </c>
      <c r="Q1907">
        <v>32</v>
      </c>
      <c r="R1907" t="s">
        <v>5653</v>
      </c>
      <c r="S1907" t="s">
        <v>56</v>
      </c>
      <c r="T1907">
        <v>12</v>
      </c>
      <c r="U1907" t="s">
        <v>5654</v>
      </c>
      <c r="V1907" s="1">
        <v>2.7999999999999999E-22</v>
      </c>
      <c r="W1907" t="s">
        <v>5655</v>
      </c>
      <c r="X1907" s="1">
        <v>5.0238000000000003E-14</v>
      </c>
    </row>
    <row r="1908" spans="2:25" x14ac:dyDescent="0.2">
      <c r="B1908" t="s">
        <v>11702</v>
      </c>
      <c r="C1908">
        <v>206</v>
      </c>
      <c r="D1908" t="s">
        <v>5656</v>
      </c>
      <c r="E1908" t="s">
        <v>5657</v>
      </c>
      <c r="F1908">
        <v>8863</v>
      </c>
      <c r="G1908">
        <v>1</v>
      </c>
      <c r="H1908">
        <v>7844380</v>
      </c>
      <c r="I1908">
        <v>7905237</v>
      </c>
      <c r="J1908" s="1">
        <v>2.1899999999999999E-10</v>
      </c>
      <c r="K1908">
        <v>-0.64839232599999996</v>
      </c>
      <c r="L1908">
        <v>87</v>
      </c>
      <c r="M1908">
        <v>25.4</v>
      </c>
      <c r="N1908">
        <v>23</v>
      </c>
      <c r="O1908" s="1">
        <v>1.7800000000000001E-9</v>
      </c>
      <c r="P1908" s="1">
        <v>8.3499999999999997E-6</v>
      </c>
      <c r="Q1908">
        <v>1</v>
      </c>
      <c r="R1908" t="s">
        <v>1900</v>
      </c>
      <c r="S1908" t="s">
        <v>56</v>
      </c>
      <c r="T1908">
        <v>6</v>
      </c>
      <c r="U1908" t="s">
        <v>145</v>
      </c>
      <c r="V1908" s="1">
        <v>2.7999999999999999E-22</v>
      </c>
      <c r="W1908" t="s">
        <v>5658</v>
      </c>
      <c r="X1908" s="1">
        <v>2.2626000000000001E-12</v>
      </c>
      <c r="Y1908" t="s">
        <v>18082</v>
      </c>
    </row>
    <row r="1909" spans="2:25" x14ac:dyDescent="0.2">
      <c r="B1909" t="s">
        <v>11702</v>
      </c>
      <c r="C1909">
        <v>206</v>
      </c>
      <c r="D1909" t="s">
        <v>5659</v>
      </c>
      <c r="E1909" t="s">
        <v>5660</v>
      </c>
      <c r="F1909">
        <v>10911</v>
      </c>
      <c r="G1909">
        <v>1</v>
      </c>
      <c r="H1909">
        <v>7903143</v>
      </c>
      <c r="I1909">
        <v>7913572</v>
      </c>
      <c r="J1909">
        <v>0.15104145899999999</v>
      </c>
      <c r="K1909">
        <v>8.3260250999999993E-2</v>
      </c>
      <c r="L1909">
        <v>18</v>
      </c>
      <c r="M1909">
        <v>10.96</v>
      </c>
      <c r="N1909">
        <v>7</v>
      </c>
      <c r="O1909" s="1">
        <v>3.7399999999999997E-8</v>
      </c>
      <c r="P1909" s="1">
        <v>7.7899999999999997E-11</v>
      </c>
      <c r="Q1909">
        <v>1</v>
      </c>
      <c r="R1909" t="s">
        <v>1772</v>
      </c>
      <c r="S1909" t="s">
        <v>56</v>
      </c>
      <c r="T1909">
        <v>3</v>
      </c>
      <c r="U1909" t="s">
        <v>228</v>
      </c>
      <c r="V1909" s="1">
        <v>5.9999999999999998E-22</v>
      </c>
      <c r="W1909" t="s">
        <v>5661</v>
      </c>
      <c r="X1909" s="1">
        <v>8.6264000000000005E-13</v>
      </c>
    </row>
    <row r="1910" spans="2:25" x14ac:dyDescent="0.2">
      <c r="B1910" t="s">
        <v>11702</v>
      </c>
      <c r="C1910">
        <v>206</v>
      </c>
      <c r="D1910" t="s">
        <v>5662</v>
      </c>
      <c r="E1910" t="s">
        <v>5663</v>
      </c>
      <c r="F1910">
        <v>3604</v>
      </c>
      <c r="G1910">
        <v>1</v>
      </c>
      <c r="H1910">
        <v>7979907</v>
      </c>
      <c r="I1910">
        <v>8000926</v>
      </c>
      <c r="J1910">
        <v>0.25305050099999998</v>
      </c>
      <c r="K1910">
        <v>-0.271623752</v>
      </c>
      <c r="L1910">
        <v>2</v>
      </c>
      <c r="M1910">
        <v>0.86399999999999999</v>
      </c>
      <c r="N1910">
        <v>0</v>
      </c>
      <c r="O1910" t="s">
        <v>55</v>
      </c>
      <c r="P1910" t="s">
        <v>55</v>
      </c>
      <c r="Q1910">
        <v>0</v>
      </c>
      <c r="R1910" t="s">
        <v>55</v>
      </c>
      <c r="S1910" t="s">
        <v>56</v>
      </c>
      <c r="T1910">
        <v>1</v>
      </c>
      <c r="U1910" t="s">
        <v>61</v>
      </c>
      <c r="V1910" s="1">
        <v>1.1E-20</v>
      </c>
      <c r="W1910" t="s">
        <v>5664</v>
      </c>
      <c r="X1910">
        <v>5.7158E-2</v>
      </c>
    </row>
    <row r="1911" spans="2:25" x14ac:dyDescent="0.2">
      <c r="B1911" t="s">
        <v>11702</v>
      </c>
      <c r="C1911">
        <v>206</v>
      </c>
      <c r="D1911" t="s">
        <v>5665</v>
      </c>
      <c r="E1911" t="s">
        <v>5666</v>
      </c>
      <c r="F1911">
        <v>11315</v>
      </c>
      <c r="G1911">
        <v>1</v>
      </c>
      <c r="H1911">
        <v>8014351</v>
      </c>
      <c r="I1911">
        <v>8045565</v>
      </c>
      <c r="J1911">
        <v>0.90394939699999999</v>
      </c>
      <c r="K1911">
        <v>8.5881436000000005E-2</v>
      </c>
      <c r="L1911">
        <v>0</v>
      </c>
      <c r="M1911">
        <v>0</v>
      </c>
      <c r="N1911">
        <v>10</v>
      </c>
      <c r="O1911" s="1">
        <v>1.24E-7</v>
      </c>
      <c r="P1911" s="1">
        <v>2.8700000000000002E-50</v>
      </c>
      <c r="Q1911">
        <v>5</v>
      </c>
      <c r="R1911" t="s">
        <v>5667</v>
      </c>
      <c r="S1911" t="s">
        <v>0</v>
      </c>
      <c r="T1911">
        <v>0</v>
      </c>
      <c r="U1911" t="s">
        <v>55</v>
      </c>
      <c r="V1911" s="1">
        <v>5.1999999999999999E-14</v>
      </c>
      <c r="W1911" t="s">
        <v>5668</v>
      </c>
      <c r="X1911">
        <v>1.585E-4</v>
      </c>
      <c r="Y1911" t="s">
        <v>18083</v>
      </c>
    </row>
    <row r="1912" spans="2:25" x14ac:dyDescent="0.2">
      <c r="B1912" t="s">
        <v>11702</v>
      </c>
      <c r="C1912">
        <v>206</v>
      </c>
      <c r="D1912" t="s">
        <v>5669</v>
      </c>
      <c r="E1912" t="s">
        <v>5670</v>
      </c>
      <c r="F1912">
        <v>54206</v>
      </c>
      <c r="G1912">
        <v>1</v>
      </c>
      <c r="H1912">
        <v>8064464</v>
      </c>
      <c r="I1912">
        <v>8086368</v>
      </c>
      <c r="J1912">
        <v>4.6551582000000001E-2</v>
      </c>
      <c r="K1912">
        <v>0.14937271299999999</v>
      </c>
      <c r="L1912">
        <v>0</v>
      </c>
      <c r="M1912">
        <v>0</v>
      </c>
      <c r="N1912">
        <v>4</v>
      </c>
      <c r="O1912" s="1">
        <v>6.3400000000000003E-6</v>
      </c>
      <c r="P1912" s="1">
        <v>3.72E-9</v>
      </c>
      <c r="Q1912">
        <v>1</v>
      </c>
      <c r="R1912" t="s">
        <v>128</v>
      </c>
      <c r="S1912" t="s">
        <v>56</v>
      </c>
      <c r="T1912">
        <v>2</v>
      </c>
      <c r="U1912" t="s">
        <v>232</v>
      </c>
      <c r="V1912" s="1">
        <v>1.8999999999999999E-11</v>
      </c>
      <c r="W1912" t="s">
        <v>5671</v>
      </c>
      <c r="X1912">
        <v>4.6696000000000003E-3</v>
      </c>
    </row>
    <row r="1913" spans="2:25" x14ac:dyDescent="0.2">
      <c r="B1913" t="s">
        <v>11702</v>
      </c>
      <c r="C1913">
        <v>206</v>
      </c>
      <c r="D1913" t="s">
        <v>5672</v>
      </c>
      <c r="E1913" t="s">
        <v>5673</v>
      </c>
      <c r="F1913">
        <v>50651</v>
      </c>
      <c r="G1913">
        <v>1</v>
      </c>
      <c r="H1913">
        <v>8377886</v>
      </c>
      <c r="I1913">
        <v>8404227</v>
      </c>
      <c r="J1913">
        <v>4.5189255999999997E-2</v>
      </c>
      <c r="K1913" t="s">
        <v>55</v>
      </c>
      <c r="L1913">
        <v>0</v>
      </c>
      <c r="M1913">
        <v>0</v>
      </c>
      <c r="N1913">
        <v>0</v>
      </c>
      <c r="O1913" t="s">
        <v>55</v>
      </c>
      <c r="P1913" t="s">
        <v>55</v>
      </c>
      <c r="Q1913">
        <v>0</v>
      </c>
      <c r="R1913" t="s">
        <v>55</v>
      </c>
      <c r="S1913" t="s">
        <v>56</v>
      </c>
      <c r="T1913">
        <v>8</v>
      </c>
      <c r="U1913" t="s">
        <v>472</v>
      </c>
      <c r="V1913" s="1">
        <v>1.1E-20</v>
      </c>
      <c r="W1913" t="s">
        <v>5674</v>
      </c>
      <c r="X1913">
        <v>1.5792E-2</v>
      </c>
      <c r="Y1913" t="s">
        <v>18084</v>
      </c>
    </row>
    <row r="1914" spans="2:25" x14ac:dyDescent="0.2">
      <c r="B1914" t="s">
        <v>11702</v>
      </c>
      <c r="C1914">
        <v>206</v>
      </c>
      <c r="D1914" t="s">
        <v>5675</v>
      </c>
      <c r="E1914" t="s">
        <v>5676</v>
      </c>
      <c r="F1914">
        <v>84275</v>
      </c>
      <c r="G1914">
        <v>1</v>
      </c>
      <c r="H1914">
        <v>9599541</v>
      </c>
      <c r="I1914">
        <v>9645237</v>
      </c>
      <c r="J1914">
        <v>0.45115831899999997</v>
      </c>
      <c r="K1914">
        <v>-0.88969948799999998</v>
      </c>
      <c r="L1914">
        <v>0</v>
      </c>
      <c r="M1914">
        <v>0</v>
      </c>
      <c r="N1914">
        <v>0</v>
      </c>
      <c r="O1914" t="s">
        <v>55</v>
      </c>
      <c r="P1914" t="s">
        <v>55</v>
      </c>
      <c r="Q1914">
        <v>0</v>
      </c>
      <c r="R1914" t="s">
        <v>55</v>
      </c>
      <c r="S1914" t="s">
        <v>56</v>
      </c>
      <c r="T1914">
        <v>1</v>
      </c>
      <c r="U1914" t="s">
        <v>106</v>
      </c>
      <c r="V1914" t="s">
        <v>55</v>
      </c>
      <c r="W1914" t="s">
        <v>5677</v>
      </c>
      <c r="X1914">
        <v>3.2368000000000001E-2</v>
      </c>
    </row>
    <row r="1915" spans="2:25" x14ac:dyDescent="0.2">
      <c r="B1915" t="s">
        <v>11702</v>
      </c>
      <c r="C1915">
        <v>207</v>
      </c>
      <c r="D1915" t="s">
        <v>5678</v>
      </c>
      <c r="E1915" t="s">
        <v>5679</v>
      </c>
      <c r="F1915">
        <v>114827</v>
      </c>
      <c r="G1915">
        <v>1</v>
      </c>
      <c r="H1915">
        <v>15573768</v>
      </c>
      <c r="I1915">
        <v>15726779</v>
      </c>
      <c r="J1915" t="s">
        <v>55</v>
      </c>
      <c r="K1915" t="s">
        <v>55</v>
      </c>
      <c r="L1915">
        <v>0</v>
      </c>
      <c r="M1915">
        <v>0</v>
      </c>
      <c r="N1915">
        <v>0</v>
      </c>
      <c r="O1915" t="s">
        <v>55</v>
      </c>
      <c r="P1915" t="s">
        <v>55</v>
      </c>
      <c r="Q1915">
        <v>0</v>
      </c>
      <c r="R1915" t="s">
        <v>55</v>
      </c>
      <c r="S1915" t="s">
        <v>56</v>
      </c>
      <c r="T1915">
        <v>1</v>
      </c>
      <c r="U1915" t="s">
        <v>3872</v>
      </c>
      <c r="V1915" t="s">
        <v>55</v>
      </c>
      <c r="W1915" t="s">
        <v>5680</v>
      </c>
      <c r="X1915">
        <v>9.1177999999999995E-4</v>
      </c>
    </row>
    <row r="1916" spans="2:25" x14ac:dyDescent="0.2">
      <c r="B1916" t="s">
        <v>11702</v>
      </c>
      <c r="C1916">
        <v>207</v>
      </c>
      <c r="D1916" t="s">
        <v>53</v>
      </c>
      <c r="E1916" t="s">
        <v>54</v>
      </c>
      <c r="F1916">
        <v>79180</v>
      </c>
      <c r="G1916">
        <v>1</v>
      </c>
      <c r="H1916">
        <v>15736391</v>
      </c>
      <c r="I1916">
        <v>15756839</v>
      </c>
      <c r="J1916">
        <v>0.37899554400000002</v>
      </c>
      <c r="K1916">
        <v>-0.26130552899999998</v>
      </c>
      <c r="L1916">
        <v>0</v>
      </c>
      <c r="M1916">
        <v>0</v>
      </c>
      <c r="N1916">
        <v>0</v>
      </c>
      <c r="O1916" t="s">
        <v>55</v>
      </c>
      <c r="P1916" t="s">
        <v>55</v>
      </c>
      <c r="Q1916">
        <v>0</v>
      </c>
      <c r="R1916" t="s">
        <v>55</v>
      </c>
      <c r="S1916" t="s">
        <v>56</v>
      </c>
      <c r="T1916">
        <v>3</v>
      </c>
      <c r="U1916" t="s">
        <v>57</v>
      </c>
      <c r="V1916" s="1">
        <v>1.0999999999999999E-9</v>
      </c>
      <c r="W1916" t="s">
        <v>5681</v>
      </c>
      <c r="X1916">
        <v>0.35702</v>
      </c>
    </row>
    <row r="1917" spans="2:25" x14ac:dyDescent="0.2">
      <c r="B1917" t="s">
        <v>11702</v>
      </c>
      <c r="C1917">
        <v>207</v>
      </c>
      <c r="D1917" t="s">
        <v>59</v>
      </c>
      <c r="E1917" t="s">
        <v>60</v>
      </c>
      <c r="F1917">
        <v>11330</v>
      </c>
      <c r="G1917">
        <v>1</v>
      </c>
      <c r="H1917">
        <v>15764935</v>
      </c>
      <c r="I1917">
        <v>15775737</v>
      </c>
      <c r="J1917" s="1">
        <v>5.22E-6</v>
      </c>
      <c r="K1917">
        <v>-0.226173718</v>
      </c>
      <c r="L1917">
        <v>0</v>
      </c>
      <c r="M1917">
        <v>0</v>
      </c>
      <c r="N1917">
        <v>0</v>
      </c>
      <c r="O1917" t="s">
        <v>55</v>
      </c>
      <c r="P1917" t="s">
        <v>55</v>
      </c>
      <c r="Q1917">
        <v>0</v>
      </c>
      <c r="R1917" t="s">
        <v>55</v>
      </c>
      <c r="S1917" t="s">
        <v>56</v>
      </c>
      <c r="T1917">
        <v>1</v>
      </c>
      <c r="U1917" t="s">
        <v>61</v>
      </c>
      <c r="V1917" t="s">
        <v>55</v>
      </c>
      <c r="W1917" t="s">
        <v>5682</v>
      </c>
      <c r="X1917">
        <v>0.33843000000000001</v>
      </c>
      <c r="Y1917" t="s">
        <v>17715</v>
      </c>
    </row>
    <row r="1918" spans="2:25" x14ac:dyDescent="0.2">
      <c r="B1918" t="s">
        <v>11702</v>
      </c>
      <c r="C1918">
        <v>207</v>
      </c>
      <c r="D1918" t="s">
        <v>63</v>
      </c>
      <c r="E1918" t="s">
        <v>64</v>
      </c>
      <c r="F1918">
        <v>63036</v>
      </c>
      <c r="G1918">
        <v>1</v>
      </c>
      <c r="H1918">
        <v>15783223</v>
      </c>
      <c r="I1918">
        <v>15798586</v>
      </c>
      <c r="J1918" s="1">
        <v>1.9800000000000001E-6</v>
      </c>
      <c r="K1918">
        <v>0.241069385</v>
      </c>
      <c r="L1918">
        <v>0</v>
      </c>
      <c r="M1918">
        <v>0</v>
      </c>
      <c r="N1918">
        <v>81</v>
      </c>
      <c r="O1918" s="1">
        <v>4.8799999999999999E-6</v>
      </c>
      <c r="P1918">
        <v>1.1069300000000001E-4</v>
      </c>
      <c r="Q1918">
        <v>1</v>
      </c>
      <c r="R1918" t="s">
        <v>65</v>
      </c>
      <c r="S1918" t="s">
        <v>0</v>
      </c>
      <c r="T1918">
        <v>0</v>
      </c>
      <c r="U1918" t="s">
        <v>55</v>
      </c>
      <c r="V1918" s="1">
        <v>1.5E-9</v>
      </c>
      <c r="W1918" t="s">
        <v>5683</v>
      </c>
      <c r="X1918">
        <v>3.5947000000000002E-3</v>
      </c>
    </row>
    <row r="1919" spans="2:25" x14ac:dyDescent="0.2">
      <c r="B1919" t="s">
        <v>11702</v>
      </c>
      <c r="C1919">
        <v>207</v>
      </c>
      <c r="D1919" t="s">
        <v>66</v>
      </c>
      <c r="E1919" t="s">
        <v>67</v>
      </c>
      <c r="F1919">
        <v>51032</v>
      </c>
      <c r="G1919">
        <v>1</v>
      </c>
      <c r="H1919">
        <v>15792404</v>
      </c>
      <c r="I1919">
        <v>15817895</v>
      </c>
      <c r="J1919">
        <v>6.1720899999999997E-4</v>
      </c>
      <c r="K1919">
        <v>-0.18955960699999999</v>
      </c>
      <c r="L1919">
        <v>13</v>
      </c>
      <c r="M1919">
        <v>11.83</v>
      </c>
      <c r="N1919">
        <v>0</v>
      </c>
      <c r="O1919" t="s">
        <v>55</v>
      </c>
      <c r="P1919" t="s">
        <v>55</v>
      </c>
      <c r="Q1919">
        <v>0</v>
      </c>
      <c r="R1919" t="s">
        <v>55</v>
      </c>
      <c r="S1919" t="s">
        <v>0</v>
      </c>
      <c r="T1919">
        <v>0</v>
      </c>
      <c r="U1919" t="s">
        <v>55</v>
      </c>
      <c r="V1919" t="s">
        <v>55</v>
      </c>
      <c r="W1919" t="s">
        <v>4</v>
      </c>
      <c r="X1919" s="1">
        <v>3.0504999999999998E-6</v>
      </c>
    </row>
    <row r="1920" spans="2:25" x14ac:dyDescent="0.2">
      <c r="B1920" t="s">
        <v>11702</v>
      </c>
      <c r="C1920">
        <v>207</v>
      </c>
      <c r="D1920" t="s">
        <v>68</v>
      </c>
      <c r="E1920" t="s">
        <v>69</v>
      </c>
      <c r="F1920">
        <v>842</v>
      </c>
      <c r="G1920">
        <v>1</v>
      </c>
      <c r="H1920">
        <v>15817327</v>
      </c>
      <c r="I1920">
        <v>15853029</v>
      </c>
      <c r="J1920">
        <v>3.193956E-3</v>
      </c>
      <c r="K1920" t="s">
        <v>55</v>
      </c>
      <c r="L1920">
        <v>46</v>
      </c>
      <c r="M1920">
        <v>12.82</v>
      </c>
      <c r="N1920">
        <v>385</v>
      </c>
      <c r="O1920" s="1">
        <v>3.6299999999999998E-44</v>
      </c>
      <c r="P1920" s="1">
        <v>8.2899999999999999E-57</v>
      </c>
      <c r="Q1920">
        <v>31</v>
      </c>
      <c r="R1920" t="s">
        <v>5684</v>
      </c>
      <c r="S1920" t="s">
        <v>56</v>
      </c>
      <c r="T1920">
        <v>1</v>
      </c>
      <c r="U1920" t="s">
        <v>71</v>
      </c>
      <c r="V1920" s="1">
        <v>5.2999999999999998E-11</v>
      </c>
      <c r="W1920" t="s">
        <v>5685</v>
      </c>
      <c r="X1920" s="1">
        <v>4.2184999999999997E-5</v>
      </c>
    </row>
    <row r="1921" spans="2:25" x14ac:dyDescent="0.2">
      <c r="B1921" t="s">
        <v>11702</v>
      </c>
      <c r="C1921">
        <v>207</v>
      </c>
      <c r="D1921" t="s">
        <v>73</v>
      </c>
      <c r="E1921" t="s">
        <v>74</v>
      </c>
      <c r="F1921">
        <v>23341</v>
      </c>
      <c r="G1921">
        <v>1</v>
      </c>
      <c r="H1921">
        <v>15853308</v>
      </c>
      <c r="I1921">
        <v>15918874</v>
      </c>
      <c r="J1921" s="1">
        <v>3.79E-5</v>
      </c>
      <c r="K1921">
        <v>-0.46186744400000002</v>
      </c>
      <c r="L1921">
        <v>174</v>
      </c>
      <c r="M1921">
        <v>16.63</v>
      </c>
      <c r="N1921">
        <v>108</v>
      </c>
      <c r="O1921" s="1">
        <v>6.9900000000000004E-15</v>
      </c>
      <c r="P1921" s="1">
        <v>1.02E-10</v>
      </c>
      <c r="Q1921">
        <v>16</v>
      </c>
      <c r="R1921" t="s">
        <v>5686</v>
      </c>
      <c r="S1921" t="s">
        <v>56</v>
      </c>
      <c r="T1921">
        <v>1</v>
      </c>
      <c r="U1921" t="s">
        <v>71</v>
      </c>
      <c r="V1921" s="1">
        <v>4.2E-10</v>
      </c>
      <c r="W1921" t="s">
        <v>5687</v>
      </c>
      <c r="X1921" s="1">
        <v>3.4759E-6</v>
      </c>
    </row>
    <row r="1922" spans="2:25" x14ac:dyDescent="0.2">
      <c r="B1922" t="s">
        <v>11702</v>
      </c>
      <c r="C1922">
        <v>207</v>
      </c>
      <c r="D1922" t="s">
        <v>76</v>
      </c>
      <c r="E1922" t="s">
        <v>77</v>
      </c>
      <c r="F1922">
        <v>79814</v>
      </c>
      <c r="G1922">
        <v>1</v>
      </c>
      <c r="H1922">
        <v>15898848</v>
      </c>
      <c r="I1922">
        <v>15911605</v>
      </c>
      <c r="J1922">
        <v>3.6726250000000001E-3</v>
      </c>
      <c r="K1922">
        <v>0.42981668000000001</v>
      </c>
      <c r="L1922">
        <v>79</v>
      </c>
      <c r="M1922">
        <v>16.63</v>
      </c>
      <c r="N1922">
        <v>385</v>
      </c>
      <c r="O1922" s="1">
        <v>1.82E-48</v>
      </c>
      <c r="P1922" s="1">
        <v>2.5799999999999998E-41</v>
      </c>
      <c r="Q1922">
        <v>12</v>
      </c>
      <c r="R1922" t="s">
        <v>78</v>
      </c>
      <c r="S1922" t="s">
        <v>56</v>
      </c>
      <c r="T1922">
        <v>11</v>
      </c>
      <c r="U1922" t="s">
        <v>79</v>
      </c>
      <c r="V1922" s="1">
        <v>5.2999999999999998E-11</v>
      </c>
      <c r="W1922" t="s">
        <v>5688</v>
      </c>
      <c r="X1922" s="1">
        <v>9.7481999999999999E-5</v>
      </c>
    </row>
    <row r="1923" spans="2:25" x14ac:dyDescent="0.2">
      <c r="B1923" t="s">
        <v>11702</v>
      </c>
      <c r="C1923">
        <v>207</v>
      </c>
      <c r="D1923" t="s">
        <v>80</v>
      </c>
      <c r="E1923" t="s">
        <v>81</v>
      </c>
      <c r="F1923">
        <v>84301</v>
      </c>
      <c r="G1923">
        <v>1</v>
      </c>
      <c r="H1923">
        <v>15943995</v>
      </c>
      <c r="I1923">
        <v>15995539</v>
      </c>
      <c r="J1923">
        <v>0.941088127</v>
      </c>
      <c r="K1923">
        <v>-0.50035286700000003</v>
      </c>
      <c r="L1923">
        <v>129</v>
      </c>
      <c r="M1923">
        <v>18.350000000000001</v>
      </c>
      <c r="N1923">
        <v>327</v>
      </c>
      <c r="O1923" s="1">
        <v>1.1E-17</v>
      </c>
      <c r="P1923" s="1">
        <v>2.14E-13</v>
      </c>
      <c r="Q1923">
        <v>16</v>
      </c>
      <c r="R1923" t="s">
        <v>82</v>
      </c>
      <c r="S1923" t="s">
        <v>56</v>
      </c>
      <c r="T1923">
        <v>14</v>
      </c>
      <c r="U1923" t="s">
        <v>83</v>
      </c>
      <c r="V1923" s="1">
        <v>5.2999999999999998E-11</v>
      </c>
      <c r="W1923" t="s">
        <v>5689</v>
      </c>
      <c r="X1923" s="1">
        <v>3.9543999999999998E-10</v>
      </c>
    </row>
    <row r="1924" spans="2:25" x14ac:dyDescent="0.2">
      <c r="B1924" t="s">
        <v>11702</v>
      </c>
      <c r="C1924">
        <v>207</v>
      </c>
      <c r="D1924" t="s">
        <v>85</v>
      </c>
      <c r="E1924" t="s">
        <v>86</v>
      </c>
      <c r="F1924">
        <v>6248</v>
      </c>
      <c r="G1924">
        <v>1</v>
      </c>
      <c r="H1924">
        <v>15986364</v>
      </c>
      <c r="I1924">
        <v>15988217</v>
      </c>
      <c r="J1924" s="1">
        <v>1.46E-8</v>
      </c>
      <c r="K1924">
        <v>-0.120736391</v>
      </c>
      <c r="L1924">
        <v>39</v>
      </c>
      <c r="M1924">
        <v>18.350000000000001</v>
      </c>
      <c r="N1924">
        <v>0</v>
      </c>
      <c r="O1924" t="s">
        <v>55</v>
      </c>
      <c r="P1924" t="s">
        <v>55</v>
      </c>
      <c r="Q1924">
        <v>0</v>
      </c>
      <c r="R1924" t="s">
        <v>55</v>
      </c>
      <c r="S1924" t="s">
        <v>56</v>
      </c>
      <c r="T1924">
        <v>12</v>
      </c>
      <c r="U1924" t="s">
        <v>87</v>
      </c>
      <c r="V1924" s="1">
        <v>2.1999999999999999E-10</v>
      </c>
      <c r="W1924" t="s">
        <v>5690</v>
      </c>
      <c r="X1924" s="1">
        <v>3.1610999999999999E-7</v>
      </c>
    </row>
    <row r="1925" spans="2:25" x14ac:dyDescent="0.2">
      <c r="B1925" t="s">
        <v>11702</v>
      </c>
      <c r="C1925">
        <v>207</v>
      </c>
      <c r="D1925" t="s">
        <v>88</v>
      </c>
      <c r="E1925" t="s">
        <v>89</v>
      </c>
      <c r="F1925">
        <v>23207</v>
      </c>
      <c r="G1925">
        <v>1</v>
      </c>
      <c r="H1925">
        <v>16010827</v>
      </c>
      <c r="I1925">
        <v>16061264</v>
      </c>
      <c r="J1925">
        <v>5.0655750000000001E-3</v>
      </c>
      <c r="K1925" t="s">
        <v>55</v>
      </c>
      <c r="L1925">
        <v>90</v>
      </c>
      <c r="M1925">
        <v>19.690000000000001</v>
      </c>
      <c r="N1925">
        <v>385</v>
      </c>
      <c r="O1925" s="1">
        <v>3.0200000000000001E-33</v>
      </c>
      <c r="P1925" s="1">
        <v>2.7699999999999999E-27</v>
      </c>
      <c r="Q1925">
        <v>12</v>
      </c>
      <c r="R1925" t="s">
        <v>90</v>
      </c>
      <c r="S1925" t="s">
        <v>56</v>
      </c>
      <c r="T1925">
        <v>4</v>
      </c>
      <c r="U1925" t="s">
        <v>5691</v>
      </c>
      <c r="V1925" s="1">
        <v>5.2999999999999998E-11</v>
      </c>
      <c r="W1925" t="s">
        <v>5692</v>
      </c>
      <c r="X1925" s="1">
        <v>7.7990000000000004E-7</v>
      </c>
      <c r="Y1925" t="s">
        <v>17716</v>
      </c>
    </row>
    <row r="1926" spans="2:25" x14ac:dyDescent="0.2">
      <c r="B1926" t="s">
        <v>11702</v>
      </c>
      <c r="C1926">
        <v>207</v>
      </c>
      <c r="D1926" t="s">
        <v>93</v>
      </c>
      <c r="E1926" t="s">
        <v>94</v>
      </c>
      <c r="F1926">
        <v>284723</v>
      </c>
      <c r="G1926">
        <v>1</v>
      </c>
      <c r="H1926">
        <v>16062900</v>
      </c>
      <c r="I1926">
        <v>16067891</v>
      </c>
      <c r="J1926">
        <v>9.4815299999999997E-4</v>
      </c>
      <c r="K1926">
        <v>-0.288250228</v>
      </c>
      <c r="L1926">
        <v>0</v>
      </c>
      <c r="M1926">
        <v>0</v>
      </c>
      <c r="N1926">
        <v>327</v>
      </c>
      <c r="O1926" s="1">
        <v>3.9599999999999998E-25</v>
      </c>
      <c r="P1926" s="1">
        <v>1.6899999999999999E-72</v>
      </c>
      <c r="Q1926">
        <v>32</v>
      </c>
      <c r="R1926" t="s">
        <v>95</v>
      </c>
      <c r="S1926" t="s">
        <v>56</v>
      </c>
      <c r="T1926">
        <v>10</v>
      </c>
      <c r="U1926" t="s">
        <v>96</v>
      </c>
      <c r="V1926" s="1">
        <v>5.2999999999999998E-11</v>
      </c>
      <c r="W1926" t="s">
        <v>5693</v>
      </c>
      <c r="X1926">
        <v>4.1305999999999998E-4</v>
      </c>
    </row>
    <row r="1927" spans="2:25" x14ac:dyDescent="0.2">
      <c r="B1927" t="s">
        <v>11702</v>
      </c>
      <c r="C1927">
        <v>207</v>
      </c>
      <c r="D1927" t="s">
        <v>97</v>
      </c>
      <c r="E1927" t="s">
        <v>98</v>
      </c>
      <c r="F1927">
        <v>388595</v>
      </c>
      <c r="G1927">
        <v>1</v>
      </c>
      <c r="H1927">
        <v>16068917</v>
      </c>
      <c r="I1927">
        <v>16074477</v>
      </c>
      <c r="J1927" s="1">
        <v>1.2300000000000001E-5</v>
      </c>
      <c r="K1927">
        <v>0.12630308000000001</v>
      </c>
      <c r="L1927">
        <v>0</v>
      </c>
      <c r="M1927">
        <v>0</v>
      </c>
      <c r="N1927">
        <v>0</v>
      </c>
      <c r="O1927" t="s">
        <v>55</v>
      </c>
      <c r="P1927" t="s">
        <v>55</v>
      </c>
      <c r="Q1927">
        <v>0</v>
      </c>
      <c r="R1927" t="s">
        <v>55</v>
      </c>
      <c r="S1927" t="s">
        <v>56</v>
      </c>
      <c r="T1927">
        <v>10</v>
      </c>
      <c r="U1927" t="s">
        <v>96</v>
      </c>
      <c r="V1927" s="1">
        <v>5.2999999999999998E-11</v>
      </c>
      <c r="W1927" t="s">
        <v>5694</v>
      </c>
      <c r="X1927">
        <v>0.10793</v>
      </c>
    </row>
    <row r="1928" spans="2:25" x14ac:dyDescent="0.2">
      <c r="B1928" t="s">
        <v>11702</v>
      </c>
      <c r="C1928">
        <v>207</v>
      </c>
      <c r="D1928" t="s">
        <v>99</v>
      </c>
      <c r="E1928" t="s">
        <v>100</v>
      </c>
      <c r="F1928">
        <v>54751</v>
      </c>
      <c r="G1928">
        <v>1</v>
      </c>
      <c r="H1928">
        <v>16083102</v>
      </c>
      <c r="I1928">
        <v>16113089</v>
      </c>
      <c r="J1928">
        <v>7.8905999999999996E-4</v>
      </c>
      <c r="K1928">
        <v>-9.2645515999999997E-2</v>
      </c>
      <c r="L1928">
        <v>0</v>
      </c>
      <c r="M1928">
        <v>0</v>
      </c>
      <c r="N1928">
        <v>65</v>
      </c>
      <c r="O1928" s="1">
        <v>2.1699999999999999E-5</v>
      </c>
      <c r="P1928" s="1">
        <v>1.3599999999999999E-6</v>
      </c>
      <c r="Q1928">
        <v>3</v>
      </c>
      <c r="R1928" t="s">
        <v>101</v>
      </c>
      <c r="S1928" t="s">
        <v>56</v>
      </c>
      <c r="T1928">
        <v>5</v>
      </c>
      <c r="U1928" t="s">
        <v>102</v>
      </c>
      <c r="V1928" s="1">
        <v>5.2999999999999998E-11</v>
      </c>
      <c r="W1928" t="s">
        <v>5695</v>
      </c>
      <c r="X1928">
        <v>0.13741</v>
      </c>
    </row>
    <row r="1929" spans="2:25" x14ac:dyDescent="0.2">
      <c r="B1929" t="s">
        <v>11702</v>
      </c>
      <c r="C1929">
        <v>207</v>
      </c>
      <c r="D1929" t="s">
        <v>104</v>
      </c>
      <c r="E1929" t="s">
        <v>105</v>
      </c>
      <c r="F1929">
        <v>23013</v>
      </c>
      <c r="G1929">
        <v>1</v>
      </c>
      <c r="H1929">
        <v>16174359</v>
      </c>
      <c r="I1929">
        <v>16266955</v>
      </c>
      <c r="J1929">
        <v>1</v>
      </c>
      <c r="K1929" t="s">
        <v>55</v>
      </c>
      <c r="L1929">
        <v>0</v>
      </c>
      <c r="M1929">
        <v>0</v>
      </c>
      <c r="N1929">
        <v>0</v>
      </c>
      <c r="O1929" t="s">
        <v>55</v>
      </c>
      <c r="P1929" t="s">
        <v>55</v>
      </c>
      <c r="Q1929">
        <v>0</v>
      </c>
      <c r="R1929" t="s">
        <v>55</v>
      </c>
      <c r="S1929" t="s">
        <v>56</v>
      </c>
      <c r="T1929">
        <v>1</v>
      </c>
      <c r="U1929" t="s">
        <v>106</v>
      </c>
      <c r="V1929" s="1">
        <v>4.0000000000000001E-10</v>
      </c>
      <c r="W1929" t="s">
        <v>5696</v>
      </c>
      <c r="X1929">
        <v>2.2572999999999999E-2</v>
      </c>
      <c r="Y1929" t="s">
        <v>17717</v>
      </c>
    </row>
    <row r="1930" spans="2:25" x14ac:dyDescent="0.2">
      <c r="B1930" t="s">
        <v>11702</v>
      </c>
      <c r="C1930">
        <v>207</v>
      </c>
      <c r="D1930" t="s">
        <v>107</v>
      </c>
      <c r="E1930" t="s">
        <v>108</v>
      </c>
      <c r="F1930">
        <v>7709</v>
      </c>
      <c r="G1930">
        <v>1</v>
      </c>
      <c r="H1930">
        <v>16268364</v>
      </c>
      <c r="I1930">
        <v>16302627</v>
      </c>
      <c r="J1930">
        <v>0.99816536499999997</v>
      </c>
      <c r="K1930">
        <v>-0.58530293099999997</v>
      </c>
      <c r="L1930">
        <v>0</v>
      </c>
      <c r="M1930">
        <v>0</v>
      </c>
      <c r="N1930">
        <v>0</v>
      </c>
      <c r="O1930" t="s">
        <v>55</v>
      </c>
      <c r="P1930" t="s">
        <v>55</v>
      </c>
      <c r="Q1930">
        <v>0</v>
      </c>
      <c r="R1930" t="s">
        <v>55</v>
      </c>
      <c r="S1930" t="s">
        <v>56</v>
      </c>
      <c r="T1930">
        <v>5</v>
      </c>
      <c r="U1930" t="s">
        <v>109</v>
      </c>
      <c r="V1930" s="1">
        <v>4.0000000000000001E-10</v>
      </c>
      <c r="W1930" t="s">
        <v>5697</v>
      </c>
      <c r="X1930">
        <v>9.0364999999999994E-3</v>
      </c>
    </row>
    <row r="1931" spans="2:25" x14ac:dyDescent="0.2">
      <c r="B1931" t="s">
        <v>11702</v>
      </c>
      <c r="C1931">
        <v>207</v>
      </c>
      <c r="D1931" t="s">
        <v>110</v>
      </c>
      <c r="E1931" t="s">
        <v>111</v>
      </c>
      <c r="F1931">
        <v>1187</v>
      </c>
      <c r="G1931">
        <v>1</v>
      </c>
      <c r="H1931">
        <v>16345370</v>
      </c>
      <c r="I1931">
        <v>16360545</v>
      </c>
      <c r="J1931" s="1">
        <v>2.75E-14</v>
      </c>
      <c r="K1931">
        <v>0.90795012500000005</v>
      </c>
      <c r="L1931">
        <v>0</v>
      </c>
      <c r="M1931">
        <v>0</v>
      </c>
      <c r="N1931">
        <v>45</v>
      </c>
      <c r="O1931">
        <v>1.15968E-4</v>
      </c>
      <c r="P1931" s="1">
        <v>2.7900000000000002E-52</v>
      </c>
      <c r="Q1931">
        <v>1</v>
      </c>
      <c r="R1931" t="s">
        <v>112</v>
      </c>
      <c r="S1931" t="s">
        <v>0</v>
      </c>
      <c r="T1931">
        <v>0</v>
      </c>
      <c r="U1931" t="s">
        <v>55</v>
      </c>
      <c r="V1931" t="s">
        <v>55</v>
      </c>
      <c r="W1931" t="s">
        <v>4</v>
      </c>
      <c r="X1931">
        <v>0.42901</v>
      </c>
      <c r="Y1931" t="s">
        <v>17718</v>
      </c>
    </row>
    <row r="1932" spans="2:25" x14ac:dyDescent="0.2">
      <c r="B1932" t="s">
        <v>11702</v>
      </c>
      <c r="C1932">
        <v>207</v>
      </c>
      <c r="D1932" t="s">
        <v>113</v>
      </c>
      <c r="E1932" t="s">
        <v>114</v>
      </c>
      <c r="F1932">
        <v>1188</v>
      </c>
      <c r="G1932">
        <v>1</v>
      </c>
      <c r="H1932">
        <v>16370272</v>
      </c>
      <c r="I1932">
        <v>16383803</v>
      </c>
      <c r="J1932" s="1">
        <v>7.81E-12</v>
      </c>
      <c r="K1932">
        <v>1.941739375</v>
      </c>
      <c r="L1932">
        <v>0</v>
      </c>
      <c r="M1932">
        <v>0</v>
      </c>
      <c r="N1932">
        <v>0</v>
      </c>
      <c r="O1932" t="s">
        <v>55</v>
      </c>
      <c r="P1932" t="s">
        <v>55</v>
      </c>
      <c r="Q1932">
        <v>0</v>
      </c>
      <c r="R1932" t="s">
        <v>55</v>
      </c>
      <c r="S1932" t="s">
        <v>56</v>
      </c>
      <c r="T1932">
        <v>2</v>
      </c>
      <c r="U1932" t="s">
        <v>115</v>
      </c>
      <c r="V1932" s="1">
        <v>4.0000000000000001E-10</v>
      </c>
      <c r="W1932" t="s">
        <v>5698</v>
      </c>
      <c r="X1932">
        <v>3.4433999999999999E-2</v>
      </c>
      <c r="Y1932" t="s">
        <v>17719</v>
      </c>
    </row>
    <row r="1933" spans="2:25" x14ac:dyDescent="0.2">
      <c r="B1933" t="s">
        <v>11702</v>
      </c>
      <c r="C1933">
        <v>207</v>
      </c>
      <c r="D1933" t="s">
        <v>116</v>
      </c>
      <c r="E1933" t="s">
        <v>117</v>
      </c>
      <c r="F1933">
        <v>348487</v>
      </c>
      <c r="G1933">
        <v>1</v>
      </c>
      <c r="H1933">
        <v>16384264</v>
      </c>
      <c r="I1933">
        <v>16400127</v>
      </c>
      <c r="J1933">
        <v>0.276924373</v>
      </c>
      <c r="K1933" t="s">
        <v>55</v>
      </c>
      <c r="L1933">
        <v>0</v>
      </c>
      <c r="M1933">
        <v>0</v>
      </c>
      <c r="N1933">
        <v>0</v>
      </c>
      <c r="O1933" t="s">
        <v>55</v>
      </c>
      <c r="P1933" t="s">
        <v>55</v>
      </c>
      <c r="Q1933">
        <v>0</v>
      </c>
      <c r="R1933" t="s">
        <v>55</v>
      </c>
      <c r="S1933" t="s">
        <v>56</v>
      </c>
      <c r="T1933">
        <v>1</v>
      </c>
      <c r="U1933" t="s">
        <v>118</v>
      </c>
      <c r="V1933" s="1">
        <v>4.0000000000000001E-10</v>
      </c>
      <c r="W1933" t="s">
        <v>5696</v>
      </c>
      <c r="X1933">
        <v>4.4297999999999997E-2</v>
      </c>
    </row>
    <row r="1934" spans="2:25" x14ac:dyDescent="0.2">
      <c r="B1934" t="s">
        <v>11702</v>
      </c>
      <c r="C1934">
        <v>207</v>
      </c>
      <c r="D1934" t="s">
        <v>119</v>
      </c>
      <c r="E1934" t="s">
        <v>120</v>
      </c>
      <c r="F1934">
        <v>128272</v>
      </c>
      <c r="G1934">
        <v>1</v>
      </c>
      <c r="H1934">
        <v>16524349</v>
      </c>
      <c r="I1934">
        <v>16539104</v>
      </c>
      <c r="J1934" s="1">
        <v>7.6399999999999993E-9</v>
      </c>
      <c r="K1934">
        <v>0.67720794200000001</v>
      </c>
      <c r="L1934">
        <v>0</v>
      </c>
      <c r="M1934">
        <v>0</v>
      </c>
      <c r="N1934">
        <v>0</v>
      </c>
      <c r="O1934" t="s">
        <v>55</v>
      </c>
      <c r="P1934" t="s">
        <v>55</v>
      </c>
      <c r="Q1934">
        <v>0</v>
      </c>
      <c r="R1934" t="s">
        <v>55</v>
      </c>
      <c r="S1934" t="s">
        <v>56</v>
      </c>
      <c r="T1934">
        <v>1</v>
      </c>
      <c r="U1934" t="s">
        <v>61</v>
      </c>
      <c r="V1934" s="1">
        <v>4.2E-10</v>
      </c>
      <c r="W1934" t="s">
        <v>5696</v>
      </c>
      <c r="X1934">
        <v>0.12640999999999999</v>
      </c>
    </row>
    <row r="1935" spans="2:25" x14ac:dyDescent="0.2">
      <c r="B1935" t="s">
        <v>11702</v>
      </c>
      <c r="C1935">
        <v>207</v>
      </c>
      <c r="D1935" t="s">
        <v>121</v>
      </c>
      <c r="E1935" t="s">
        <v>122</v>
      </c>
      <c r="F1935">
        <v>79363</v>
      </c>
      <c r="G1935">
        <v>1</v>
      </c>
      <c r="H1935">
        <v>16558195</v>
      </c>
      <c r="I1935">
        <v>16563657</v>
      </c>
      <c r="J1935" s="1">
        <v>1.08E-6</v>
      </c>
      <c r="K1935">
        <v>0.26933583700000002</v>
      </c>
      <c r="L1935">
        <v>0</v>
      </c>
      <c r="M1935">
        <v>0</v>
      </c>
      <c r="N1935">
        <v>0</v>
      </c>
      <c r="O1935" t="s">
        <v>55</v>
      </c>
      <c r="P1935" t="s">
        <v>55</v>
      </c>
      <c r="Q1935">
        <v>0</v>
      </c>
      <c r="R1935" t="s">
        <v>55</v>
      </c>
      <c r="S1935" t="s">
        <v>56</v>
      </c>
      <c r="T1935">
        <v>5</v>
      </c>
      <c r="U1935" t="s">
        <v>109</v>
      </c>
      <c r="V1935" s="1">
        <v>5.2999999999999998E-11</v>
      </c>
      <c r="W1935" t="s">
        <v>5699</v>
      </c>
      <c r="X1935">
        <v>0.69023000000000001</v>
      </c>
    </row>
    <row r="1936" spans="2:25" x14ac:dyDescent="0.2">
      <c r="B1936" t="s">
        <v>11702</v>
      </c>
      <c r="C1936">
        <v>207</v>
      </c>
      <c r="D1936" t="s">
        <v>123</v>
      </c>
      <c r="E1936" t="s">
        <v>124</v>
      </c>
      <c r="F1936">
        <v>54455</v>
      </c>
      <c r="G1936">
        <v>1</v>
      </c>
      <c r="H1936">
        <v>16573334</v>
      </c>
      <c r="I1936">
        <v>16678949</v>
      </c>
      <c r="J1936">
        <v>0.97594602699999999</v>
      </c>
      <c r="K1936">
        <v>-5.9819458999999998E-2</v>
      </c>
      <c r="L1936">
        <v>0</v>
      </c>
      <c r="M1936">
        <v>0</v>
      </c>
      <c r="N1936">
        <v>0</v>
      </c>
      <c r="O1936" t="s">
        <v>55</v>
      </c>
      <c r="P1936" t="s">
        <v>55</v>
      </c>
      <c r="Q1936">
        <v>0</v>
      </c>
      <c r="R1936" t="s">
        <v>55</v>
      </c>
      <c r="S1936" t="s">
        <v>56</v>
      </c>
      <c r="T1936">
        <v>2</v>
      </c>
      <c r="U1936" t="s">
        <v>125</v>
      </c>
      <c r="V1936" s="1">
        <v>4.2E-10</v>
      </c>
      <c r="W1936" t="s">
        <v>5700</v>
      </c>
      <c r="X1936">
        <v>0.36025000000000001</v>
      </c>
    </row>
    <row r="1937" spans="2:25" x14ac:dyDescent="0.2">
      <c r="B1937" t="s">
        <v>11702</v>
      </c>
      <c r="C1937">
        <v>207</v>
      </c>
      <c r="D1937" t="s">
        <v>126</v>
      </c>
      <c r="E1937" t="s">
        <v>127</v>
      </c>
      <c r="F1937">
        <v>26099</v>
      </c>
      <c r="G1937">
        <v>1</v>
      </c>
      <c r="H1937">
        <v>16679070</v>
      </c>
      <c r="I1937">
        <v>16724640</v>
      </c>
      <c r="J1937">
        <v>0.71986599100000004</v>
      </c>
      <c r="K1937">
        <v>-0.66479035399999997</v>
      </c>
      <c r="L1937">
        <v>0</v>
      </c>
      <c r="M1937">
        <v>0</v>
      </c>
      <c r="N1937">
        <v>36</v>
      </c>
      <c r="O1937" s="1">
        <v>4.0599999999999998E-5</v>
      </c>
      <c r="P1937">
        <v>2.5631999999999999E-2</v>
      </c>
      <c r="Q1937">
        <v>1</v>
      </c>
      <c r="R1937" t="s">
        <v>128</v>
      </c>
      <c r="S1937" t="s">
        <v>56</v>
      </c>
      <c r="T1937">
        <v>2</v>
      </c>
      <c r="U1937" t="s">
        <v>125</v>
      </c>
      <c r="V1937" s="1">
        <v>4.2E-10</v>
      </c>
      <c r="W1937" t="s">
        <v>5701</v>
      </c>
      <c r="X1937">
        <v>0.66605000000000003</v>
      </c>
    </row>
    <row r="1938" spans="2:25" x14ac:dyDescent="0.2">
      <c r="B1938" t="s">
        <v>11702</v>
      </c>
      <c r="C1938">
        <v>207</v>
      </c>
      <c r="D1938" t="s">
        <v>130</v>
      </c>
      <c r="E1938" t="s">
        <v>131</v>
      </c>
      <c r="F1938">
        <v>55672</v>
      </c>
      <c r="G1938">
        <v>1</v>
      </c>
      <c r="H1938">
        <v>16888814</v>
      </c>
      <c r="I1938">
        <v>16940057</v>
      </c>
      <c r="J1938" t="s">
        <v>55</v>
      </c>
      <c r="K1938" t="s">
        <v>55</v>
      </c>
      <c r="L1938">
        <v>0</v>
      </c>
      <c r="M1938">
        <v>0</v>
      </c>
      <c r="N1938">
        <v>0</v>
      </c>
      <c r="O1938" t="s">
        <v>55</v>
      </c>
      <c r="P1938" t="s">
        <v>55</v>
      </c>
      <c r="Q1938">
        <v>0</v>
      </c>
      <c r="R1938" t="s">
        <v>55</v>
      </c>
      <c r="S1938" t="s">
        <v>56</v>
      </c>
      <c r="T1938">
        <v>2</v>
      </c>
      <c r="U1938" t="s">
        <v>132</v>
      </c>
      <c r="V1938" s="1">
        <v>4.0000000000000001E-10</v>
      </c>
      <c r="W1938" t="s">
        <v>5702</v>
      </c>
      <c r="X1938">
        <v>0.28794999999999998</v>
      </c>
    </row>
    <row r="1939" spans="2:25" x14ac:dyDescent="0.2">
      <c r="B1939" t="s">
        <v>11702</v>
      </c>
      <c r="C1939">
        <v>208</v>
      </c>
      <c r="D1939" t="s">
        <v>5703</v>
      </c>
      <c r="E1939" t="s">
        <v>5704</v>
      </c>
      <c r="F1939">
        <v>23065</v>
      </c>
      <c r="G1939">
        <v>1</v>
      </c>
      <c r="H1939">
        <v>19542158</v>
      </c>
      <c r="I1939">
        <v>19578046</v>
      </c>
      <c r="J1939" s="1">
        <v>6.04E-14</v>
      </c>
      <c r="K1939">
        <v>-0.86658922400000005</v>
      </c>
      <c r="L1939">
        <v>0</v>
      </c>
      <c r="M1939">
        <v>0</v>
      </c>
      <c r="N1939">
        <v>0</v>
      </c>
      <c r="O1939" t="s">
        <v>55</v>
      </c>
      <c r="P1939" t="s">
        <v>55</v>
      </c>
      <c r="Q1939">
        <v>0</v>
      </c>
      <c r="R1939" t="s">
        <v>55</v>
      </c>
      <c r="S1939" t="s">
        <v>56</v>
      </c>
      <c r="T1939">
        <v>3</v>
      </c>
      <c r="U1939" t="s">
        <v>1315</v>
      </c>
      <c r="V1939" s="1">
        <v>5.4999999999999996E-10</v>
      </c>
      <c r="W1939" t="s">
        <v>5705</v>
      </c>
      <c r="X1939">
        <v>0.32518999999999998</v>
      </c>
      <c r="Y1939" t="s">
        <v>18085</v>
      </c>
    </row>
    <row r="1940" spans="2:25" x14ac:dyDescent="0.2">
      <c r="B1940" t="s">
        <v>11702</v>
      </c>
      <c r="C1940">
        <v>208</v>
      </c>
      <c r="D1940" t="s">
        <v>5706</v>
      </c>
      <c r="E1940" t="s">
        <v>5707</v>
      </c>
      <c r="F1940">
        <v>51154</v>
      </c>
      <c r="G1940">
        <v>1</v>
      </c>
      <c r="H1940">
        <v>19578033</v>
      </c>
      <c r="I1940">
        <v>19586622</v>
      </c>
      <c r="J1940">
        <v>0.86997791999999996</v>
      </c>
      <c r="K1940">
        <v>1.4382391590000001</v>
      </c>
      <c r="L1940">
        <v>0</v>
      </c>
      <c r="M1940">
        <v>0</v>
      </c>
      <c r="N1940">
        <v>0</v>
      </c>
      <c r="O1940" t="s">
        <v>55</v>
      </c>
      <c r="P1940" t="s">
        <v>55</v>
      </c>
      <c r="Q1940">
        <v>0</v>
      </c>
      <c r="R1940" t="s">
        <v>55</v>
      </c>
      <c r="S1940" t="s">
        <v>56</v>
      </c>
      <c r="T1940">
        <v>3</v>
      </c>
      <c r="U1940" t="s">
        <v>1315</v>
      </c>
      <c r="V1940" s="1">
        <v>5.4999999999999996E-10</v>
      </c>
      <c r="W1940" t="s">
        <v>5705</v>
      </c>
      <c r="X1940">
        <v>2.2352E-2</v>
      </c>
    </row>
    <row r="1941" spans="2:25" x14ac:dyDescent="0.2">
      <c r="B1941" t="s">
        <v>11702</v>
      </c>
      <c r="C1941">
        <v>208</v>
      </c>
      <c r="D1941" t="s">
        <v>5708</v>
      </c>
      <c r="E1941" t="s">
        <v>5709</v>
      </c>
      <c r="F1941">
        <v>832</v>
      </c>
      <c r="G1941">
        <v>1</v>
      </c>
      <c r="H1941">
        <v>19665267</v>
      </c>
      <c r="I1941">
        <v>19812066</v>
      </c>
      <c r="J1941">
        <v>0.59216035099999997</v>
      </c>
      <c r="K1941" t="s">
        <v>55</v>
      </c>
      <c r="L1941">
        <v>0</v>
      </c>
      <c r="M1941">
        <v>0</v>
      </c>
      <c r="N1941">
        <v>0</v>
      </c>
      <c r="O1941" t="s">
        <v>55</v>
      </c>
      <c r="P1941" t="s">
        <v>55</v>
      </c>
      <c r="Q1941">
        <v>0</v>
      </c>
      <c r="R1941" t="s">
        <v>55</v>
      </c>
      <c r="S1941" t="s">
        <v>56</v>
      </c>
      <c r="T1941">
        <v>3</v>
      </c>
      <c r="U1941" t="s">
        <v>1135</v>
      </c>
      <c r="V1941" s="1">
        <v>5.4999999999999996E-10</v>
      </c>
      <c r="W1941" t="s">
        <v>5710</v>
      </c>
      <c r="X1941">
        <v>5.0208000000000003E-2</v>
      </c>
    </row>
    <row r="1942" spans="2:25" x14ac:dyDescent="0.2">
      <c r="B1942" t="s">
        <v>11702</v>
      </c>
      <c r="C1942">
        <v>208</v>
      </c>
      <c r="D1942" t="s">
        <v>5711</v>
      </c>
      <c r="E1942" t="s">
        <v>5712</v>
      </c>
      <c r="F1942">
        <v>100532736</v>
      </c>
      <c r="G1942">
        <v>1</v>
      </c>
      <c r="H1942">
        <v>19923473</v>
      </c>
      <c r="I1942">
        <v>19984549</v>
      </c>
      <c r="J1942">
        <v>6.8107982999999997E-2</v>
      </c>
      <c r="K1942" t="s">
        <v>55</v>
      </c>
      <c r="L1942">
        <v>10</v>
      </c>
      <c r="M1942">
        <v>7.9139999999999997</v>
      </c>
      <c r="N1942">
        <v>0</v>
      </c>
      <c r="O1942" t="s">
        <v>55</v>
      </c>
      <c r="P1942" t="s">
        <v>55</v>
      </c>
      <c r="Q1942">
        <v>0</v>
      </c>
      <c r="R1942" t="s">
        <v>55</v>
      </c>
      <c r="S1942" t="s">
        <v>0</v>
      </c>
      <c r="T1942">
        <v>0</v>
      </c>
      <c r="U1942" t="s">
        <v>55</v>
      </c>
      <c r="V1942" s="1">
        <v>9.2000000000000003E-10</v>
      </c>
      <c r="W1942" t="s">
        <v>5713</v>
      </c>
      <c r="X1942">
        <v>1.1429999999999999E-3</v>
      </c>
    </row>
    <row r="1943" spans="2:25" x14ac:dyDescent="0.2">
      <c r="B1943" t="s">
        <v>11702</v>
      </c>
      <c r="C1943">
        <v>208</v>
      </c>
      <c r="D1943" t="s">
        <v>5714</v>
      </c>
      <c r="E1943" t="s">
        <v>5715</v>
      </c>
      <c r="F1943">
        <v>440574</v>
      </c>
      <c r="G1943">
        <v>1</v>
      </c>
      <c r="H1943">
        <v>19923477</v>
      </c>
      <c r="I1943">
        <v>19956314</v>
      </c>
      <c r="J1943">
        <v>0.34888039500000001</v>
      </c>
      <c r="K1943">
        <v>1.7500474429999999</v>
      </c>
      <c r="L1943">
        <v>0</v>
      </c>
      <c r="M1943">
        <v>0</v>
      </c>
      <c r="N1943">
        <v>43</v>
      </c>
      <c r="O1943" s="1">
        <v>1.05E-7</v>
      </c>
      <c r="P1943" s="1">
        <v>3.89E-7</v>
      </c>
      <c r="Q1943">
        <v>6</v>
      </c>
      <c r="R1943" t="s">
        <v>5716</v>
      </c>
      <c r="S1943" t="s">
        <v>0</v>
      </c>
      <c r="T1943">
        <v>0</v>
      </c>
      <c r="U1943" t="s">
        <v>55</v>
      </c>
      <c r="V1943" s="1">
        <v>1.2999999999999999E-10</v>
      </c>
      <c r="W1943" t="s">
        <v>5713</v>
      </c>
      <c r="X1943">
        <v>8.9698E-2</v>
      </c>
    </row>
    <row r="1944" spans="2:25" x14ac:dyDescent="0.2">
      <c r="B1944" t="s">
        <v>11702</v>
      </c>
      <c r="C1944">
        <v>208</v>
      </c>
      <c r="D1944" t="s">
        <v>5717</v>
      </c>
      <c r="E1944" t="s">
        <v>5718</v>
      </c>
      <c r="F1944">
        <v>4681</v>
      </c>
      <c r="G1944">
        <v>1</v>
      </c>
      <c r="H1944">
        <v>19967048</v>
      </c>
      <c r="I1944">
        <v>19984945</v>
      </c>
      <c r="J1944">
        <v>0.108864873</v>
      </c>
      <c r="K1944">
        <v>0.24944508200000001</v>
      </c>
      <c r="L1944">
        <v>11</v>
      </c>
      <c r="M1944">
        <v>7.9139999999999997</v>
      </c>
      <c r="N1944">
        <v>59</v>
      </c>
      <c r="O1944" s="1">
        <v>1.4700000000000001E-7</v>
      </c>
      <c r="P1944" s="1">
        <v>2.0000000000000001E-9</v>
      </c>
      <c r="Q1944">
        <v>5</v>
      </c>
      <c r="R1944" t="s">
        <v>5719</v>
      </c>
      <c r="S1944" t="s">
        <v>0</v>
      </c>
      <c r="T1944">
        <v>0</v>
      </c>
      <c r="U1944" t="s">
        <v>55</v>
      </c>
      <c r="V1944" s="1">
        <v>1.2999999999999999E-10</v>
      </c>
      <c r="W1944" t="s">
        <v>5713</v>
      </c>
      <c r="X1944" s="1">
        <v>7.7310999999999996E-6</v>
      </c>
    </row>
    <row r="1945" spans="2:25" x14ac:dyDescent="0.2">
      <c r="B1945" t="s">
        <v>11702</v>
      </c>
      <c r="C1945">
        <v>208</v>
      </c>
      <c r="D1945" t="s">
        <v>5720</v>
      </c>
      <c r="E1945" t="s">
        <v>5721</v>
      </c>
      <c r="F1945">
        <v>3362</v>
      </c>
      <c r="G1945">
        <v>1</v>
      </c>
      <c r="H1945">
        <v>19991780</v>
      </c>
      <c r="I1945">
        <v>20006055</v>
      </c>
      <c r="J1945">
        <v>1.0672539999999999E-3</v>
      </c>
      <c r="K1945" t="s">
        <v>55</v>
      </c>
      <c r="L1945">
        <v>40</v>
      </c>
      <c r="M1945">
        <v>9.4329999999999998</v>
      </c>
      <c r="N1945">
        <v>65</v>
      </c>
      <c r="O1945" s="1">
        <v>2.9099999999999998E-43</v>
      </c>
      <c r="P1945" s="1">
        <v>1.22E-35</v>
      </c>
      <c r="Q1945">
        <v>6</v>
      </c>
      <c r="R1945" t="s">
        <v>5722</v>
      </c>
      <c r="S1945" t="s">
        <v>0</v>
      </c>
      <c r="T1945">
        <v>0</v>
      </c>
      <c r="U1945" t="s">
        <v>55</v>
      </c>
      <c r="V1945" s="1">
        <v>1.2999999999999999E-10</v>
      </c>
      <c r="W1945" t="s">
        <v>5713</v>
      </c>
      <c r="X1945" s="1">
        <v>3.5685999999999999E-9</v>
      </c>
    </row>
    <row r="1946" spans="2:25" x14ac:dyDescent="0.2">
      <c r="B1946" t="s">
        <v>11702</v>
      </c>
      <c r="C1946">
        <v>208</v>
      </c>
      <c r="D1946" t="s">
        <v>5723</v>
      </c>
      <c r="E1946" t="s">
        <v>5724</v>
      </c>
      <c r="F1946">
        <v>255104</v>
      </c>
      <c r="G1946">
        <v>1</v>
      </c>
      <c r="H1946">
        <v>20008706</v>
      </c>
      <c r="I1946">
        <v>20126438</v>
      </c>
      <c r="J1946" s="1">
        <v>9.9799999999999999E-13</v>
      </c>
      <c r="K1946">
        <v>-0.237987014</v>
      </c>
      <c r="L1946">
        <v>54</v>
      </c>
      <c r="M1946">
        <v>10.210000000000001</v>
      </c>
      <c r="N1946">
        <v>0</v>
      </c>
      <c r="O1946" t="s">
        <v>55</v>
      </c>
      <c r="P1946" t="s">
        <v>55</v>
      </c>
      <c r="Q1946">
        <v>0</v>
      </c>
      <c r="R1946" t="s">
        <v>55</v>
      </c>
      <c r="S1946" t="s">
        <v>56</v>
      </c>
      <c r="T1946">
        <v>2</v>
      </c>
      <c r="U1946" t="s">
        <v>1157</v>
      </c>
      <c r="V1946" s="1">
        <v>1.2999999999999999E-10</v>
      </c>
      <c r="W1946" t="s">
        <v>5725</v>
      </c>
      <c r="X1946" s="1">
        <v>1.7329E-5</v>
      </c>
    </row>
    <row r="1947" spans="2:25" x14ac:dyDescent="0.2">
      <c r="B1947" t="s">
        <v>11702</v>
      </c>
      <c r="C1947">
        <v>208</v>
      </c>
      <c r="D1947" t="s">
        <v>5726</v>
      </c>
      <c r="E1947" t="s">
        <v>5727</v>
      </c>
      <c r="F1947">
        <v>54546</v>
      </c>
      <c r="G1947">
        <v>1</v>
      </c>
      <c r="H1947">
        <v>20140523</v>
      </c>
      <c r="I1947">
        <v>20141771</v>
      </c>
      <c r="J1947">
        <v>1.5478324E-2</v>
      </c>
      <c r="K1947">
        <v>0.31831631599999999</v>
      </c>
      <c r="L1947">
        <v>0</v>
      </c>
      <c r="M1947">
        <v>0</v>
      </c>
      <c r="N1947">
        <v>0</v>
      </c>
      <c r="O1947" t="s">
        <v>55</v>
      </c>
      <c r="P1947" t="s">
        <v>55</v>
      </c>
      <c r="Q1947">
        <v>0</v>
      </c>
      <c r="R1947" t="s">
        <v>55</v>
      </c>
      <c r="S1947" t="s">
        <v>56</v>
      </c>
      <c r="T1947">
        <v>2</v>
      </c>
      <c r="U1947" t="s">
        <v>1157</v>
      </c>
      <c r="V1947" s="1">
        <v>1.2999999999999999E-10</v>
      </c>
      <c r="W1947" t="s">
        <v>5710</v>
      </c>
      <c r="X1947">
        <v>0.1216</v>
      </c>
    </row>
    <row r="1948" spans="2:25" x14ac:dyDescent="0.2">
      <c r="B1948" t="s">
        <v>11702</v>
      </c>
      <c r="C1948">
        <v>208</v>
      </c>
      <c r="D1948" t="s">
        <v>5728</v>
      </c>
      <c r="E1948" t="s">
        <v>5729</v>
      </c>
      <c r="F1948">
        <v>5322</v>
      </c>
      <c r="G1948">
        <v>1</v>
      </c>
      <c r="H1948">
        <v>20354672</v>
      </c>
      <c r="I1948">
        <v>20417683</v>
      </c>
      <c r="J1948">
        <v>1.90275E-4</v>
      </c>
      <c r="K1948">
        <v>-7.2587615999999994E-2</v>
      </c>
      <c r="L1948">
        <v>0</v>
      </c>
      <c r="M1948">
        <v>0</v>
      </c>
      <c r="N1948">
        <v>0</v>
      </c>
      <c r="O1948" t="s">
        <v>55</v>
      </c>
      <c r="P1948" t="s">
        <v>55</v>
      </c>
      <c r="Q1948">
        <v>0</v>
      </c>
      <c r="R1948" t="s">
        <v>55</v>
      </c>
      <c r="S1948" t="s">
        <v>56</v>
      </c>
      <c r="T1948">
        <v>1</v>
      </c>
      <c r="U1948" t="s">
        <v>71</v>
      </c>
      <c r="V1948" s="1">
        <v>4.2999999999999996E-9</v>
      </c>
      <c r="W1948" t="s">
        <v>5730</v>
      </c>
      <c r="X1948">
        <v>0.43767</v>
      </c>
      <c r="Y1948" t="s">
        <v>18086</v>
      </c>
    </row>
    <row r="1949" spans="2:25" x14ac:dyDescent="0.2">
      <c r="B1949" t="s">
        <v>11702</v>
      </c>
      <c r="C1949">
        <v>208</v>
      </c>
      <c r="D1949" t="s">
        <v>5731</v>
      </c>
      <c r="E1949" t="s">
        <v>5732</v>
      </c>
      <c r="F1949">
        <v>391013</v>
      </c>
      <c r="G1949">
        <v>1</v>
      </c>
      <c r="H1949">
        <v>20487746</v>
      </c>
      <c r="I1949">
        <v>20503917</v>
      </c>
      <c r="J1949">
        <v>5.6956300000000004E-4</v>
      </c>
      <c r="K1949" t="s">
        <v>55</v>
      </c>
      <c r="L1949">
        <v>0</v>
      </c>
      <c r="M1949">
        <v>0</v>
      </c>
      <c r="N1949">
        <v>0</v>
      </c>
      <c r="O1949" t="s">
        <v>55</v>
      </c>
      <c r="P1949" t="s">
        <v>55</v>
      </c>
      <c r="Q1949">
        <v>0</v>
      </c>
      <c r="R1949" t="s">
        <v>55</v>
      </c>
      <c r="S1949" t="s">
        <v>56</v>
      </c>
      <c r="T1949">
        <v>3</v>
      </c>
      <c r="U1949" t="s">
        <v>1135</v>
      </c>
      <c r="V1949" s="1">
        <v>1.2999999999999999E-10</v>
      </c>
      <c r="W1949" t="s">
        <v>5733</v>
      </c>
      <c r="X1949">
        <v>0.70396000000000003</v>
      </c>
    </row>
    <row r="1950" spans="2:25" x14ac:dyDescent="0.2">
      <c r="B1950" t="s">
        <v>11702</v>
      </c>
      <c r="C1950">
        <v>208</v>
      </c>
      <c r="D1950" t="s">
        <v>5734</v>
      </c>
      <c r="E1950" t="s">
        <v>5735</v>
      </c>
      <c r="F1950">
        <v>127733</v>
      </c>
      <c r="G1950">
        <v>1</v>
      </c>
      <c r="H1950">
        <v>20512578</v>
      </c>
      <c r="I1950">
        <v>20522541</v>
      </c>
      <c r="J1950">
        <v>2.93935E-4</v>
      </c>
      <c r="K1950">
        <v>-1.348153062</v>
      </c>
      <c r="L1950">
        <v>0</v>
      </c>
      <c r="M1950">
        <v>0</v>
      </c>
      <c r="N1950">
        <v>0</v>
      </c>
      <c r="O1950" t="s">
        <v>55</v>
      </c>
      <c r="P1950" t="s">
        <v>55</v>
      </c>
      <c r="Q1950">
        <v>0</v>
      </c>
      <c r="R1950" t="s">
        <v>55</v>
      </c>
      <c r="S1950" t="s">
        <v>56</v>
      </c>
      <c r="T1950">
        <v>3</v>
      </c>
      <c r="U1950" t="s">
        <v>1135</v>
      </c>
      <c r="V1950" s="1">
        <v>1.2999999999999999E-10</v>
      </c>
      <c r="W1950" t="s">
        <v>5733</v>
      </c>
      <c r="X1950">
        <v>0.87856000000000001</v>
      </c>
    </row>
    <row r="1951" spans="2:25" x14ac:dyDescent="0.2">
      <c r="B1951" t="s">
        <v>11702</v>
      </c>
      <c r="C1951">
        <v>208</v>
      </c>
      <c r="D1951" t="s">
        <v>5736</v>
      </c>
      <c r="E1951" t="s">
        <v>5737</v>
      </c>
      <c r="F1951">
        <v>163933</v>
      </c>
      <c r="G1951">
        <v>1</v>
      </c>
      <c r="H1951">
        <v>20878932</v>
      </c>
      <c r="I1951">
        <v>20881512</v>
      </c>
      <c r="J1951" t="s">
        <v>55</v>
      </c>
      <c r="K1951">
        <v>-0.73439574100000005</v>
      </c>
      <c r="L1951">
        <v>0</v>
      </c>
      <c r="M1951">
        <v>0</v>
      </c>
      <c r="N1951">
        <v>8</v>
      </c>
      <c r="O1951" s="1">
        <v>3.15E-5</v>
      </c>
      <c r="P1951">
        <v>2.58122E-2</v>
      </c>
      <c r="Q1951">
        <v>1</v>
      </c>
      <c r="R1951" t="s">
        <v>438</v>
      </c>
      <c r="S1951" t="s">
        <v>0</v>
      </c>
      <c r="T1951">
        <v>0</v>
      </c>
      <c r="U1951" t="s">
        <v>55</v>
      </c>
      <c r="V1951" s="1">
        <v>3.1E-9</v>
      </c>
      <c r="W1951" t="s">
        <v>5738</v>
      </c>
      <c r="X1951">
        <v>0.52964999999999995</v>
      </c>
    </row>
    <row r="1952" spans="2:25" x14ac:dyDescent="0.2">
      <c r="B1952" t="s">
        <v>11702</v>
      </c>
      <c r="C1952">
        <v>209</v>
      </c>
      <c r="D1952" t="s">
        <v>5739</v>
      </c>
      <c r="E1952" t="s">
        <v>5740</v>
      </c>
      <c r="F1952">
        <v>57576</v>
      </c>
      <c r="G1952">
        <v>1</v>
      </c>
      <c r="H1952">
        <v>20990507</v>
      </c>
      <c r="I1952">
        <v>21044510</v>
      </c>
      <c r="J1952" s="1">
        <v>3.3399999999999999E-13</v>
      </c>
      <c r="K1952" t="s">
        <v>55</v>
      </c>
      <c r="L1952">
        <v>2</v>
      </c>
      <c r="M1952">
        <v>4.1870000000000003</v>
      </c>
      <c r="N1952">
        <v>343</v>
      </c>
      <c r="O1952" s="1">
        <v>1.6900000000000001E-10</v>
      </c>
      <c r="P1952" s="1">
        <v>3.8100000000000002E-23</v>
      </c>
      <c r="Q1952">
        <v>5</v>
      </c>
      <c r="R1952" t="s">
        <v>5741</v>
      </c>
      <c r="S1952" t="s">
        <v>56</v>
      </c>
      <c r="T1952">
        <v>3</v>
      </c>
      <c r="U1952" t="s">
        <v>526</v>
      </c>
      <c r="V1952" s="1">
        <v>2.4E-9</v>
      </c>
      <c r="W1952" t="s">
        <v>5730</v>
      </c>
      <c r="X1952">
        <v>1.5985999999999999E-3</v>
      </c>
    </row>
    <row r="1953" spans="2:25" x14ac:dyDescent="0.2">
      <c r="B1953" t="s">
        <v>11702</v>
      </c>
      <c r="C1953">
        <v>209</v>
      </c>
      <c r="D1953" t="s">
        <v>5742</v>
      </c>
      <c r="E1953" t="s">
        <v>5743</v>
      </c>
      <c r="F1953">
        <v>400745</v>
      </c>
      <c r="G1953">
        <v>1</v>
      </c>
      <c r="H1953">
        <v>21046225</v>
      </c>
      <c r="I1953">
        <v>21059330</v>
      </c>
      <c r="J1953">
        <v>2.6536160000000001E-3</v>
      </c>
      <c r="K1953">
        <v>-0.62435979100000005</v>
      </c>
      <c r="L1953">
        <v>13</v>
      </c>
      <c r="M1953">
        <v>10.64</v>
      </c>
      <c r="N1953">
        <v>1</v>
      </c>
      <c r="O1953">
        <v>1.39937E-4</v>
      </c>
      <c r="P1953" s="1">
        <v>9.3900000000000006E-5</v>
      </c>
      <c r="Q1953">
        <v>1</v>
      </c>
      <c r="R1953" t="s">
        <v>128</v>
      </c>
      <c r="S1953" t="s">
        <v>56</v>
      </c>
      <c r="T1953">
        <v>3</v>
      </c>
      <c r="U1953" t="s">
        <v>526</v>
      </c>
      <c r="V1953" s="1">
        <v>4.6999999999999999E-9</v>
      </c>
      <c r="W1953" t="s">
        <v>5730</v>
      </c>
      <c r="X1953">
        <v>4.9248E-3</v>
      </c>
    </row>
    <row r="1954" spans="2:25" x14ac:dyDescent="0.2">
      <c r="B1954" t="s">
        <v>11702</v>
      </c>
      <c r="C1954">
        <v>209</v>
      </c>
      <c r="D1954" t="s">
        <v>5744</v>
      </c>
      <c r="E1954" t="s">
        <v>5745</v>
      </c>
      <c r="F1954">
        <v>50809</v>
      </c>
      <c r="G1954">
        <v>1</v>
      </c>
      <c r="H1954">
        <v>21069154</v>
      </c>
      <c r="I1954">
        <v>21113816</v>
      </c>
      <c r="J1954">
        <v>0.99164346800000003</v>
      </c>
      <c r="K1954">
        <v>-0.81413667899999997</v>
      </c>
      <c r="L1954">
        <v>53</v>
      </c>
      <c r="M1954">
        <v>13.55</v>
      </c>
      <c r="N1954">
        <v>346</v>
      </c>
      <c r="O1954" s="1">
        <v>4.0900000000000002E-31</v>
      </c>
      <c r="P1954" s="1">
        <v>1.4200000000000001E-42</v>
      </c>
      <c r="Q1954">
        <v>4</v>
      </c>
      <c r="R1954" t="s">
        <v>5746</v>
      </c>
      <c r="S1954" t="s">
        <v>56</v>
      </c>
      <c r="T1954">
        <v>12</v>
      </c>
      <c r="U1954" t="s">
        <v>5747</v>
      </c>
      <c r="V1954" s="1">
        <v>2.1000000000000002E-9</v>
      </c>
      <c r="W1954" t="s">
        <v>5730</v>
      </c>
      <c r="X1954" s="1">
        <v>1.6000000000000001E-8</v>
      </c>
    </row>
    <row r="1955" spans="2:25" x14ac:dyDescent="0.2">
      <c r="B1955" t="s">
        <v>11702</v>
      </c>
      <c r="C1955">
        <v>209</v>
      </c>
      <c r="D1955" t="s">
        <v>5748</v>
      </c>
      <c r="E1955" t="s">
        <v>5749</v>
      </c>
      <c r="F1955">
        <v>8672</v>
      </c>
      <c r="G1955">
        <v>1</v>
      </c>
      <c r="H1955">
        <v>21132963</v>
      </c>
      <c r="I1955">
        <v>21503377</v>
      </c>
      <c r="J1955">
        <v>0.99999990699999997</v>
      </c>
      <c r="K1955">
        <v>-0.90186740399999998</v>
      </c>
      <c r="L1955">
        <v>334</v>
      </c>
      <c r="M1955">
        <v>18.62</v>
      </c>
      <c r="N1955">
        <v>346</v>
      </c>
      <c r="O1955" s="1">
        <v>5.6199999999999998E-21</v>
      </c>
      <c r="P1955" s="1">
        <v>1.1799999999999999E-62</v>
      </c>
      <c r="Q1955">
        <v>16</v>
      </c>
      <c r="R1955" t="s">
        <v>5750</v>
      </c>
      <c r="S1955" t="s">
        <v>56</v>
      </c>
      <c r="T1955">
        <v>9</v>
      </c>
      <c r="U1955" t="s">
        <v>4020</v>
      </c>
      <c r="V1955" s="1">
        <v>2.1000000000000002E-9</v>
      </c>
      <c r="W1955" t="s">
        <v>5730</v>
      </c>
      <c r="X1955" s="1">
        <v>3.1350999999999999E-10</v>
      </c>
    </row>
    <row r="1956" spans="2:25" x14ac:dyDescent="0.2">
      <c r="B1956" t="s">
        <v>11702</v>
      </c>
      <c r="C1956">
        <v>209</v>
      </c>
      <c r="D1956" t="s">
        <v>5751</v>
      </c>
      <c r="E1956" t="s">
        <v>5752</v>
      </c>
      <c r="F1956">
        <v>1889</v>
      </c>
      <c r="G1956">
        <v>1</v>
      </c>
      <c r="H1956">
        <v>21543740</v>
      </c>
      <c r="I1956">
        <v>21671997</v>
      </c>
      <c r="J1956">
        <v>0.99976864600000004</v>
      </c>
      <c r="K1956" t="s">
        <v>55</v>
      </c>
      <c r="L1956">
        <v>6</v>
      </c>
      <c r="M1956">
        <v>8.3949999999999996</v>
      </c>
      <c r="N1956">
        <v>15</v>
      </c>
      <c r="O1956" s="1">
        <v>8.0700000000000007E-6</v>
      </c>
      <c r="P1956">
        <v>4.0521400000000001E-3</v>
      </c>
      <c r="Q1956">
        <v>2</v>
      </c>
      <c r="R1956" t="s">
        <v>3292</v>
      </c>
      <c r="S1956" t="s">
        <v>56</v>
      </c>
      <c r="T1956">
        <v>5</v>
      </c>
      <c r="U1956" t="s">
        <v>4356</v>
      </c>
      <c r="V1956" s="1">
        <v>2.1000000000000002E-9</v>
      </c>
      <c r="W1956" t="s">
        <v>5730</v>
      </c>
      <c r="X1956">
        <v>1.3703E-2</v>
      </c>
      <c r="Y1956" t="s">
        <v>18087</v>
      </c>
    </row>
    <row r="1957" spans="2:25" x14ac:dyDescent="0.2">
      <c r="B1957" t="s">
        <v>11702</v>
      </c>
      <c r="C1957">
        <v>209</v>
      </c>
      <c r="D1957" t="s">
        <v>5753</v>
      </c>
      <c r="E1957" t="s">
        <v>5754</v>
      </c>
      <c r="F1957">
        <v>84224</v>
      </c>
      <c r="G1957">
        <v>1</v>
      </c>
      <c r="H1957">
        <v>21766621</v>
      </c>
      <c r="I1957">
        <v>21811498</v>
      </c>
      <c r="J1957" s="1">
        <v>1.9799999999999999E-11</v>
      </c>
      <c r="K1957">
        <v>-0.32212273600000002</v>
      </c>
      <c r="L1957">
        <v>0</v>
      </c>
      <c r="M1957">
        <v>0</v>
      </c>
      <c r="N1957">
        <v>0</v>
      </c>
      <c r="O1957" t="s">
        <v>55</v>
      </c>
      <c r="P1957" t="s">
        <v>55</v>
      </c>
      <c r="Q1957">
        <v>0</v>
      </c>
      <c r="R1957" t="s">
        <v>55</v>
      </c>
      <c r="S1957" t="s">
        <v>56</v>
      </c>
      <c r="T1957">
        <v>1</v>
      </c>
      <c r="U1957" t="s">
        <v>71</v>
      </c>
      <c r="V1957" t="s">
        <v>55</v>
      </c>
      <c r="W1957" t="s">
        <v>5730</v>
      </c>
      <c r="X1957">
        <v>0.92112000000000005</v>
      </c>
    </row>
    <row r="1958" spans="2:25" x14ac:dyDescent="0.2">
      <c r="B1958" t="s">
        <v>11702</v>
      </c>
      <c r="C1958">
        <v>209</v>
      </c>
      <c r="D1958" t="s">
        <v>5755</v>
      </c>
      <c r="E1958" t="s">
        <v>5756</v>
      </c>
      <c r="F1958">
        <v>5909</v>
      </c>
      <c r="G1958">
        <v>1</v>
      </c>
      <c r="H1958">
        <v>21922708</v>
      </c>
      <c r="I1958">
        <v>21995801</v>
      </c>
      <c r="J1958">
        <v>0.97415691500000001</v>
      </c>
      <c r="K1958">
        <v>-0.59661352099999998</v>
      </c>
      <c r="L1958">
        <v>0</v>
      </c>
      <c r="M1958">
        <v>0</v>
      </c>
      <c r="N1958">
        <v>0</v>
      </c>
      <c r="O1958" t="s">
        <v>55</v>
      </c>
      <c r="P1958" t="s">
        <v>55</v>
      </c>
      <c r="Q1958">
        <v>0</v>
      </c>
      <c r="R1958" t="s">
        <v>55</v>
      </c>
      <c r="S1958" t="s">
        <v>56</v>
      </c>
      <c r="T1958">
        <v>1</v>
      </c>
      <c r="U1958" t="s">
        <v>106</v>
      </c>
      <c r="V1958" s="1">
        <v>2.5000000000000001E-9</v>
      </c>
      <c r="W1958" t="s">
        <v>5730</v>
      </c>
      <c r="X1958" s="1">
        <v>2.9298E-5</v>
      </c>
    </row>
    <row r="1959" spans="2:25" x14ac:dyDescent="0.2">
      <c r="B1959" t="s">
        <v>11702</v>
      </c>
      <c r="C1959">
        <v>209</v>
      </c>
      <c r="D1959" t="s">
        <v>5757</v>
      </c>
      <c r="E1959" t="s">
        <v>5758</v>
      </c>
      <c r="F1959">
        <v>7798</v>
      </c>
      <c r="G1959">
        <v>1</v>
      </c>
      <c r="H1959">
        <v>23410516</v>
      </c>
      <c r="I1959">
        <v>23504301</v>
      </c>
      <c r="J1959">
        <v>0.28784625600000002</v>
      </c>
      <c r="K1959">
        <v>-0.96799195900000001</v>
      </c>
      <c r="L1959">
        <v>0</v>
      </c>
      <c r="M1959">
        <v>0</v>
      </c>
      <c r="N1959">
        <v>0</v>
      </c>
      <c r="O1959" t="s">
        <v>55</v>
      </c>
      <c r="P1959" t="s">
        <v>55</v>
      </c>
      <c r="Q1959">
        <v>0</v>
      </c>
      <c r="R1959" t="s">
        <v>55</v>
      </c>
      <c r="S1959" t="s">
        <v>56</v>
      </c>
      <c r="T1959">
        <v>1</v>
      </c>
      <c r="U1959" t="s">
        <v>106</v>
      </c>
      <c r="V1959" s="1">
        <v>2.5000000000000001E-9</v>
      </c>
      <c r="W1959" t="s">
        <v>5730</v>
      </c>
      <c r="X1959">
        <v>0.24734</v>
      </c>
    </row>
    <row r="1960" spans="2:25" x14ac:dyDescent="0.2">
      <c r="B1960" t="s">
        <v>11702</v>
      </c>
      <c r="C1960">
        <v>210</v>
      </c>
      <c r="D1960" t="s">
        <v>1759</v>
      </c>
      <c r="E1960" t="s">
        <v>1760</v>
      </c>
      <c r="F1960">
        <v>51361</v>
      </c>
      <c r="G1960">
        <v>1</v>
      </c>
      <c r="H1960">
        <v>60280458</v>
      </c>
      <c r="I1960">
        <v>60342050</v>
      </c>
      <c r="J1960" s="1">
        <v>4.1600000000000002E-5</v>
      </c>
      <c r="K1960">
        <v>-6.2797450000000005E-2</v>
      </c>
      <c r="L1960">
        <v>0</v>
      </c>
      <c r="M1960">
        <v>0</v>
      </c>
      <c r="N1960">
        <v>0</v>
      </c>
      <c r="O1960" t="s">
        <v>55</v>
      </c>
      <c r="P1960" t="s">
        <v>55</v>
      </c>
      <c r="Q1960">
        <v>0</v>
      </c>
      <c r="R1960" t="s">
        <v>55</v>
      </c>
      <c r="S1960" t="s">
        <v>56</v>
      </c>
      <c r="T1960">
        <v>3</v>
      </c>
      <c r="U1960" t="s">
        <v>5759</v>
      </c>
      <c r="V1960" s="1">
        <v>3.0999999999999998E-17</v>
      </c>
      <c r="W1960" t="s">
        <v>5760</v>
      </c>
      <c r="X1960">
        <v>7.3110000000000004E-4</v>
      </c>
    </row>
    <row r="1961" spans="2:25" x14ac:dyDescent="0.2">
      <c r="B1961" t="s">
        <v>11702</v>
      </c>
      <c r="C1961">
        <v>210</v>
      </c>
      <c r="D1961" t="s">
        <v>1761</v>
      </c>
      <c r="E1961" t="s">
        <v>1762</v>
      </c>
      <c r="F1961">
        <v>1573</v>
      </c>
      <c r="G1961">
        <v>1</v>
      </c>
      <c r="H1961">
        <v>60358980</v>
      </c>
      <c r="I1961">
        <v>60392462</v>
      </c>
      <c r="J1961" s="1">
        <v>4.51E-12</v>
      </c>
      <c r="K1961">
        <v>0.32032776400000001</v>
      </c>
      <c r="L1961">
        <v>0</v>
      </c>
      <c r="M1961">
        <v>0</v>
      </c>
      <c r="N1961">
        <v>0</v>
      </c>
      <c r="O1961" t="s">
        <v>55</v>
      </c>
      <c r="P1961" t="s">
        <v>55</v>
      </c>
      <c r="Q1961">
        <v>0</v>
      </c>
      <c r="R1961" t="s">
        <v>55</v>
      </c>
      <c r="S1961" t="s">
        <v>56</v>
      </c>
      <c r="T1961">
        <v>3</v>
      </c>
      <c r="U1961" t="s">
        <v>1135</v>
      </c>
      <c r="V1961" s="1">
        <v>1.2E-8</v>
      </c>
      <c r="W1961" t="s">
        <v>5761</v>
      </c>
      <c r="X1961">
        <v>3.3192E-3</v>
      </c>
    </row>
    <row r="1962" spans="2:25" x14ac:dyDescent="0.2">
      <c r="B1962" t="s">
        <v>11702</v>
      </c>
      <c r="C1962">
        <v>210</v>
      </c>
      <c r="D1962" t="s">
        <v>5762</v>
      </c>
      <c r="E1962" t="s">
        <v>5763</v>
      </c>
      <c r="F1962">
        <v>127795</v>
      </c>
      <c r="G1962">
        <v>1</v>
      </c>
      <c r="H1962">
        <v>60452941</v>
      </c>
      <c r="I1962">
        <v>60539442</v>
      </c>
      <c r="J1962" s="1">
        <v>1.5799999999999999E-17</v>
      </c>
      <c r="K1962">
        <v>-0.34915989200000003</v>
      </c>
      <c r="L1962">
        <v>0</v>
      </c>
      <c r="M1962">
        <v>0</v>
      </c>
      <c r="N1962">
        <v>0</v>
      </c>
      <c r="O1962" t="s">
        <v>55</v>
      </c>
      <c r="P1962" t="s">
        <v>55</v>
      </c>
      <c r="Q1962">
        <v>0</v>
      </c>
      <c r="R1962" t="s">
        <v>55</v>
      </c>
      <c r="S1962" t="s">
        <v>56</v>
      </c>
      <c r="T1962">
        <v>3</v>
      </c>
      <c r="U1962" t="s">
        <v>1135</v>
      </c>
      <c r="V1962" s="1">
        <v>1.2E-8</v>
      </c>
      <c r="W1962" t="s">
        <v>5761</v>
      </c>
      <c r="X1962">
        <v>0.16106999999999999</v>
      </c>
    </row>
    <row r="1963" spans="2:25" x14ac:dyDescent="0.2">
      <c r="B1963" t="s">
        <v>11702</v>
      </c>
      <c r="C1963">
        <v>210</v>
      </c>
      <c r="D1963" t="s">
        <v>4243</v>
      </c>
      <c r="E1963" t="s">
        <v>4244</v>
      </c>
      <c r="F1963">
        <v>4774</v>
      </c>
      <c r="G1963">
        <v>1</v>
      </c>
      <c r="H1963">
        <v>61330931</v>
      </c>
      <c r="I1963">
        <v>61928465</v>
      </c>
      <c r="J1963">
        <v>0.99955516600000005</v>
      </c>
      <c r="K1963">
        <v>-0.180372327</v>
      </c>
      <c r="L1963">
        <v>0</v>
      </c>
      <c r="M1963">
        <v>0</v>
      </c>
      <c r="N1963">
        <v>0</v>
      </c>
      <c r="O1963" t="s">
        <v>55</v>
      </c>
      <c r="P1963" t="s">
        <v>55</v>
      </c>
      <c r="Q1963">
        <v>0</v>
      </c>
      <c r="R1963" t="s">
        <v>55</v>
      </c>
      <c r="S1963" t="s">
        <v>56</v>
      </c>
      <c r="T1963">
        <v>4</v>
      </c>
      <c r="U1963" t="s">
        <v>390</v>
      </c>
      <c r="V1963" s="1">
        <v>3.0999999999999998E-17</v>
      </c>
      <c r="W1963" t="s">
        <v>5760</v>
      </c>
      <c r="X1963">
        <v>0.16669</v>
      </c>
      <c r="Y1963" t="s">
        <v>18004</v>
      </c>
    </row>
    <row r="1964" spans="2:25" x14ac:dyDescent="0.2">
      <c r="B1964" t="s">
        <v>11702</v>
      </c>
      <c r="C1964">
        <v>210</v>
      </c>
      <c r="D1964" t="s">
        <v>4246</v>
      </c>
      <c r="E1964" t="s">
        <v>4247</v>
      </c>
      <c r="F1964">
        <v>10207</v>
      </c>
      <c r="G1964">
        <v>1</v>
      </c>
      <c r="H1964">
        <v>62208149</v>
      </c>
      <c r="I1964">
        <v>62629592</v>
      </c>
      <c r="J1964" s="1">
        <v>6.1799999999999997E-26</v>
      </c>
      <c r="K1964">
        <v>0.297697396</v>
      </c>
      <c r="L1964">
        <v>2</v>
      </c>
      <c r="M1964">
        <v>26.8</v>
      </c>
      <c r="N1964">
        <v>1</v>
      </c>
      <c r="O1964" s="1">
        <v>6.0300000000000002E-5</v>
      </c>
      <c r="P1964" s="1">
        <v>2.6000000000000001E-8</v>
      </c>
      <c r="Q1964">
        <v>1</v>
      </c>
      <c r="R1964" t="s">
        <v>757</v>
      </c>
      <c r="S1964" t="s">
        <v>0</v>
      </c>
      <c r="T1964">
        <v>0</v>
      </c>
      <c r="U1964" t="s">
        <v>55</v>
      </c>
      <c r="V1964" s="1">
        <v>3.0999999999999998E-17</v>
      </c>
      <c r="W1964" t="s">
        <v>5764</v>
      </c>
      <c r="X1964" s="1">
        <v>2.5632000000000001E-7</v>
      </c>
    </row>
    <row r="1965" spans="2:25" x14ac:dyDescent="0.2">
      <c r="B1965" t="s">
        <v>11702</v>
      </c>
      <c r="C1965">
        <v>210</v>
      </c>
      <c r="D1965" t="s">
        <v>4250</v>
      </c>
      <c r="E1965" t="s">
        <v>4251</v>
      </c>
      <c r="F1965">
        <v>54596</v>
      </c>
      <c r="G1965">
        <v>1</v>
      </c>
      <c r="H1965">
        <v>62660503</v>
      </c>
      <c r="I1965">
        <v>62678000</v>
      </c>
      <c r="J1965">
        <v>3.4020099999999999E-4</v>
      </c>
      <c r="K1965">
        <v>4.2361140559999999</v>
      </c>
      <c r="L1965">
        <v>0</v>
      </c>
      <c r="M1965">
        <v>0</v>
      </c>
      <c r="N1965">
        <v>1</v>
      </c>
      <c r="O1965" s="1">
        <v>8.6799999999999999E-7</v>
      </c>
      <c r="P1965" s="1">
        <v>1.3500000000000001E-74</v>
      </c>
      <c r="Q1965">
        <v>3</v>
      </c>
      <c r="R1965" t="s">
        <v>5765</v>
      </c>
      <c r="S1965" t="s">
        <v>0</v>
      </c>
      <c r="T1965">
        <v>0</v>
      </c>
      <c r="U1965" t="s">
        <v>55</v>
      </c>
      <c r="V1965" s="1">
        <v>3.0999999999999998E-17</v>
      </c>
      <c r="W1965" t="s">
        <v>5766</v>
      </c>
      <c r="X1965" s="1">
        <v>4.6190000000000003E-5</v>
      </c>
    </row>
    <row r="1966" spans="2:25" x14ac:dyDescent="0.2">
      <c r="B1966" t="s">
        <v>11702</v>
      </c>
      <c r="C1966">
        <v>211</v>
      </c>
      <c r="D1966" t="s">
        <v>199</v>
      </c>
      <c r="E1966" t="s">
        <v>200</v>
      </c>
      <c r="F1966">
        <v>34</v>
      </c>
      <c r="G1966">
        <v>1</v>
      </c>
      <c r="H1966">
        <v>76190036</v>
      </c>
      <c r="I1966">
        <v>76253260</v>
      </c>
      <c r="J1966" s="1">
        <v>8.4399999999999998E-10</v>
      </c>
      <c r="K1966" t="s">
        <v>55</v>
      </c>
      <c r="L1966">
        <v>0</v>
      </c>
      <c r="M1966">
        <v>0</v>
      </c>
      <c r="N1966">
        <v>0</v>
      </c>
      <c r="O1966" t="s">
        <v>55</v>
      </c>
      <c r="P1966" t="s">
        <v>55</v>
      </c>
      <c r="Q1966">
        <v>0</v>
      </c>
      <c r="R1966" t="s">
        <v>55</v>
      </c>
      <c r="S1966" t="s">
        <v>56</v>
      </c>
      <c r="T1966">
        <v>3</v>
      </c>
      <c r="U1966" t="s">
        <v>4342</v>
      </c>
      <c r="V1966" s="1">
        <v>4.3000000000000003E-24</v>
      </c>
      <c r="W1966" t="s">
        <v>5767</v>
      </c>
      <c r="X1966">
        <v>0.38151000000000002</v>
      </c>
      <c r="Y1966" t="s">
        <v>17723</v>
      </c>
    </row>
    <row r="1967" spans="2:25" x14ac:dyDescent="0.2">
      <c r="B1967" t="s">
        <v>11702</v>
      </c>
      <c r="C1967">
        <v>211</v>
      </c>
      <c r="D1967" t="s">
        <v>203</v>
      </c>
      <c r="E1967" t="s">
        <v>204</v>
      </c>
      <c r="F1967">
        <v>5876</v>
      </c>
      <c r="G1967">
        <v>1</v>
      </c>
      <c r="H1967">
        <v>76251879</v>
      </c>
      <c r="I1967">
        <v>76260764</v>
      </c>
      <c r="J1967">
        <v>0.44946906199999997</v>
      </c>
      <c r="K1967">
        <v>0.31108643800000002</v>
      </c>
      <c r="L1967">
        <v>0</v>
      </c>
      <c r="M1967">
        <v>0</v>
      </c>
      <c r="N1967">
        <v>0</v>
      </c>
      <c r="O1967" t="s">
        <v>55</v>
      </c>
      <c r="P1967" t="s">
        <v>55</v>
      </c>
      <c r="Q1967">
        <v>0</v>
      </c>
      <c r="R1967" t="s">
        <v>55</v>
      </c>
      <c r="S1967" t="s">
        <v>56</v>
      </c>
      <c r="T1967">
        <v>4</v>
      </c>
      <c r="U1967" t="s">
        <v>205</v>
      </c>
      <c r="V1967" s="1">
        <v>4.3000000000000003E-24</v>
      </c>
      <c r="W1967" t="s">
        <v>5768</v>
      </c>
      <c r="X1967">
        <v>0.57772000000000001</v>
      </c>
    </row>
    <row r="1968" spans="2:25" x14ac:dyDescent="0.2">
      <c r="B1968" t="s">
        <v>11702</v>
      </c>
      <c r="C1968">
        <v>211</v>
      </c>
      <c r="D1968" t="s">
        <v>207</v>
      </c>
      <c r="E1968" t="s">
        <v>208</v>
      </c>
      <c r="F1968">
        <v>4438</v>
      </c>
      <c r="G1968">
        <v>1</v>
      </c>
      <c r="H1968">
        <v>76262567</v>
      </c>
      <c r="I1968">
        <v>76378923</v>
      </c>
      <c r="J1968" s="1">
        <v>3.7000000000000002E-15</v>
      </c>
      <c r="K1968">
        <v>-0.278276572</v>
      </c>
      <c r="L1968">
        <v>0</v>
      </c>
      <c r="M1968">
        <v>0</v>
      </c>
      <c r="N1968">
        <v>0</v>
      </c>
      <c r="O1968" t="s">
        <v>55</v>
      </c>
      <c r="P1968" t="s">
        <v>55</v>
      </c>
      <c r="Q1968">
        <v>0</v>
      </c>
      <c r="R1968" t="s">
        <v>55</v>
      </c>
      <c r="S1968" t="s">
        <v>56</v>
      </c>
      <c r="T1968">
        <v>4</v>
      </c>
      <c r="U1968" t="s">
        <v>205</v>
      </c>
      <c r="V1968" s="1">
        <v>4.3000000000000003E-24</v>
      </c>
      <c r="W1968" t="s">
        <v>5768</v>
      </c>
      <c r="X1968">
        <v>0.86689000000000005</v>
      </c>
    </row>
    <row r="1969" spans="2:25" x14ac:dyDescent="0.2">
      <c r="B1969" t="s">
        <v>11702</v>
      </c>
      <c r="C1969">
        <v>211</v>
      </c>
      <c r="D1969" t="s">
        <v>209</v>
      </c>
      <c r="E1969" t="s">
        <v>210</v>
      </c>
      <c r="F1969">
        <v>127247</v>
      </c>
      <c r="G1969">
        <v>1</v>
      </c>
      <c r="H1969">
        <v>76384558</v>
      </c>
      <c r="I1969">
        <v>76398116</v>
      </c>
      <c r="J1969">
        <v>6.158696E-3</v>
      </c>
      <c r="K1969">
        <v>0.18249707600000001</v>
      </c>
      <c r="L1969">
        <v>0</v>
      </c>
      <c r="M1969">
        <v>0</v>
      </c>
      <c r="N1969">
        <v>0</v>
      </c>
      <c r="O1969" t="s">
        <v>55</v>
      </c>
      <c r="P1969" t="s">
        <v>55</v>
      </c>
      <c r="Q1969">
        <v>0</v>
      </c>
      <c r="R1969" t="s">
        <v>55</v>
      </c>
      <c r="S1969" t="s">
        <v>56</v>
      </c>
      <c r="T1969">
        <v>7</v>
      </c>
      <c r="U1969" t="s">
        <v>2762</v>
      </c>
      <c r="V1969" s="1">
        <v>4.3000000000000003E-24</v>
      </c>
      <c r="W1969" t="s">
        <v>5769</v>
      </c>
      <c r="X1969">
        <v>0.72890999999999995</v>
      </c>
    </row>
    <row r="1970" spans="2:25" x14ac:dyDescent="0.2">
      <c r="B1970" t="s">
        <v>11702</v>
      </c>
      <c r="C1970">
        <v>211</v>
      </c>
      <c r="D1970" t="s">
        <v>212</v>
      </c>
      <c r="E1970" t="s">
        <v>213</v>
      </c>
      <c r="F1970">
        <v>256435</v>
      </c>
      <c r="G1970">
        <v>1</v>
      </c>
      <c r="H1970">
        <v>76540404</v>
      </c>
      <c r="I1970">
        <v>77100286</v>
      </c>
      <c r="J1970">
        <v>0.17847168099999999</v>
      </c>
      <c r="K1970">
        <v>4.2250605879999998</v>
      </c>
      <c r="L1970">
        <v>0</v>
      </c>
      <c r="M1970">
        <v>0</v>
      </c>
      <c r="N1970">
        <v>0</v>
      </c>
      <c r="O1970" t="s">
        <v>55</v>
      </c>
      <c r="P1970" t="s">
        <v>55</v>
      </c>
      <c r="Q1970">
        <v>0</v>
      </c>
      <c r="R1970" t="s">
        <v>55</v>
      </c>
      <c r="S1970" t="s">
        <v>56</v>
      </c>
      <c r="T1970">
        <v>10</v>
      </c>
      <c r="U1970" t="s">
        <v>5770</v>
      </c>
      <c r="V1970" s="1">
        <v>4.3000000000000003E-24</v>
      </c>
      <c r="W1970" t="s">
        <v>5771</v>
      </c>
      <c r="X1970">
        <v>0.20807</v>
      </c>
    </row>
    <row r="1971" spans="2:25" x14ac:dyDescent="0.2">
      <c r="B1971" t="s">
        <v>11702</v>
      </c>
      <c r="C1971">
        <v>211</v>
      </c>
      <c r="D1971" t="s">
        <v>215</v>
      </c>
      <c r="E1971" t="s">
        <v>216</v>
      </c>
      <c r="F1971">
        <v>81849</v>
      </c>
      <c r="G1971">
        <v>1</v>
      </c>
      <c r="H1971">
        <v>77333126</v>
      </c>
      <c r="I1971">
        <v>77531396</v>
      </c>
      <c r="J1971">
        <v>0.85252102299999999</v>
      </c>
      <c r="K1971">
        <v>-0.15430814500000001</v>
      </c>
      <c r="L1971">
        <v>0</v>
      </c>
      <c r="M1971">
        <v>0</v>
      </c>
      <c r="N1971">
        <v>0</v>
      </c>
      <c r="O1971" t="s">
        <v>55</v>
      </c>
      <c r="P1971" t="s">
        <v>55</v>
      </c>
      <c r="Q1971">
        <v>0</v>
      </c>
      <c r="R1971" t="s">
        <v>55</v>
      </c>
      <c r="S1971" t="s">
        <v>56</v>
      </c>
      <c r="T1971">
        <v>6</v>
      </c>
      <c r="U1971" t="s">
        <v>2612</v>
      </c>
      <c r="V1971" s="1">
        <v>4.3000000000000003E-24</v>
      </c>
      <c r="W1971" t="s">
        <v>5772</v>
      </c>
      <c r="X1971">
        <v>2.0912E-4</v>
      </c>
    </row>
    <row r="1972" spans="2:25" x14ac:dyDescent="0.2">
      <c r="B1972" t="s">
        <v>11702</v>
      </c>
      <c r="C1972">
        <v>211</v>
      </c>
      <c r="D1972" t="s">
        <v>218</v>
      </c>
      <c r="E1972" t="s">
        <v>219</v>
      </c>
      <c r="F1972">
        <v>10026</v>
      </c>
      <c r="G1972">
        <v>1</v>
      </c>
      <c r="H1972">
        <v>77554675</v>
      </c>
      <c r="I1972">
        <v>77685115</v>
      </c>
      <c r="J1972">
        <v>5.4478800000000004E-4</v>
      </c>
      <c r="K1972">
        <v>-0.57844236599999999</v>
      </c>
      <c r="L1972">
        <v>8</v>
      </c>
      <c r="M1972">
        <v>11.11</v>
      </c>
      <c r="N1972">
        <v>111</v>
      </c>
      <c r="O1972" s="1">
        <v>9.2599999999999995E-8</v>
      </c>
      <c r="P1972" s="1">
        <v>1.67E-28</v>
      </c>
      <c r="Q1972">
        <v>15</v>
      </c>
      <c r="R1972" t="s">
        <v>5773</v>
      </c>
      <c r="S1972" t="s">
        <v>56</v>
      </c>
      <c r="T1972">
        <v>6</v>
      </c>
      <c r="U1972" t="s">
        <v>305</v>
      </c>
      <c r="V1972" s="1">
        <v>4.3000000000000003E-24</v>
      </c>
      <c r="W1972" t="s">
        <v>5774</v>
      </c>
      <c r="X1972">
        <v>1.7012E-4</v>
      </c>
      <c r="Y1972" t="s">
        <v>17724</v>
      </c>
    </row>
    <row r="1973" spans="2:25" x14ac:dyDescent="0.2">
      <c r="B1973" t="s">
        <v>11702</v>
      </c>
      <c r="C1973">
        <v>211</v>
      </c>
      <c r="D1973" t="s">
        <v>221</v>
      </c>
      <c r="E1973" t="s">
        <v>222</v>
      </c>
      <c r="F1973">
        <v>26289</v>
      </c>
      <c r="G1973">
        <v>1</v>
      </c>
      <c r="H1973">
        <v>77747736</v>
      </c>
      <c r="I1973">
        <v>78025651</v>
      </c>
      <c r="J1973">
        <v>0.139499449</v>
      </c>
      <c r="K1973">
        <v>1.0009638219999999</v>
      </c>
      <c r="L1973">
        <v>179</v>
      </c>
      <c r="M1973">
        <v>14.9</v>
      </c>
      <c r="N1973">
        <v>54</v>
      </c>
      <c r="O1973" s="1">
        <v>6.2699999999999997E-15</v>
      </c>
      <c r="P1973" s="1">
        <v>1.7599999999999999E-11</v>
      </c>
      <c r="Q1973">
        <v>3</v>
      </c>
      <c r="R1973" t="s">
        <v>223</v>
      </c>
      <c r="S1973" t="s">
        <v>56</v>
      </c>
      <c r="T1973">
        <v>6</v>
      </c>
      <c r="U1973" t="s">
        <v>305</v>
      </c>
      <c r="V1973" s="1">
        <v>4.3000000000000003E-24</v>
      </c>
      <c r="W1973" t="s">
        <v>5775</v>
      </c>
      <c r="X1973" s="1">
        <v>1.6970000000000001E-11</v>
      </c>
    </row>
    <row r="1974" spans="2:25" x14ac:dyDescent="0.2">
      <c r="B1974" t="s">
        <v>11702</v>
      </c>
      <c r="C1974">
        <v>211</v>
      </c>
      <c r="D1974" t="s">
        <v>225</v>
      </c>
      <c r="E1974" t="s">
        <v>226</v>
      </c>
      <c r="F1974">
        <v>26009</v>
      </c>
      <c r="G1974">
        <v>1</v>
      </c>
      <c r="H1974">
        <v>78028101</v>
      </c>
      <c r="I1974">
        <v>78149104</v>
      </c>
      <c r="J1974">
        <v>0.999729639</v>
      </c>
      <c r="K1974">
        <v>-1.2695002529999999</v>
      </c>
      <c r="L1974">
        <v>0</v>
      </c>
      <c r="M1974">
        <v>0</v>
      </c>
      <c r="N1974">
        <v>11</v>
      </c>
      <c r="O1974" s="1">
        <v>3.1600000000000002E-5</v>
      </c>
      <c r="P1974">
        <v>2.1536400000000001E-2</v>
      </c>
      <c r="Q1974">
        <v>1</v>
      </c>
      <c r="R1974" t="s">
        <v>227</v>
      </c>
      <c r="S1974" t="s">
        <v>56</v>
      </c>
      <c r="T1974">
        <v>3</v>
      </c>
      <c r="U1974" t="s">
        <v>228</v>
      </c>
      <c r="V1974" s="1">
        <v>4.3000000000000003E-24</v>
      </c>
      <c r="W1974" t="s">
        <v>5776</v>
      </c>
      <c r="X1974">
        <v>8.1017000000000006E-2</v>
      </c>
    </row>
    <row r="1975" spans="2:25" x14ac:dyDescent="0.2">
      <c r="B1975" t="s">
        <v>11702</v>
      </c>
      <c r="C1975">
        <v>211</v>
      </c>
      <c r="D1975" t="s">
        <v>230</v>
      </c>
      <c r="E1975" t="s">
        <v>231</v>
      </c>
      <c r="F1975">
        <v>23032</v>
      </c>
      <c r="G1975">
        <v>1</v>
      </c>
      <c r="H1975">
        <v>78161672</v>
      </c>
      <c r="I1975">
        <v>78225537</v>
      </c>
      <c r="J1975">
        <v>0.996116691</v>
      </c>
      <c r="K1975">
        <v>-1.2796273339999999</v>
      </c>
      <c r="L1975">
        <v>0</v>
      </c>
      <c r="M1975">
        <v>0</v>
      </c>
      <c r="N1975">
        <v>0</v>
      </c>
      <c r="O1975" t="s">
        <v>55</v>
      </c>
      <c r="P1975" t="s">
        <v>55</v>
      </c>
      <c r="Q1975">
        <v>0</v>
      </c>
      <c r="R1975" t="s">
        <v>55</v>
      </c>
      <c r="S1975" t="s">
        <v>56</v>
      </c>
      <c r="T1975">
        <v>5</v>
      </c>
      <c r="U1975" t="s">
        <v>220</v>
      </c>
      <c r="V1975" s="1">
        <v>4.3000000000000003E-24</v>
      </c>
      <c r="W1975" t="s">
        <v>5777</v>
      </c>
      <c r="X1975">
        <v>3.5320999999999998E-2</v>
      </c>
    </row>
    <row r="1976" spans="2:25" x14ac:dyDescent="0.2">
      <c r="B1976" t="s">
        <v>11702</v>
      </c>
      <c r="C1976">
        <v>211</v>
      </c>
      <c r="D1976" t="s">
        <v>233</v>
      </c>
      <c r="E1976" t="s">
        <v>234</v>
      </c>
      <c r="F1976">
        <v>374986</v>
      </c>
      <c r="G1976">
        <v>1</v>
      </c>
      <c r="H1976">
        <v>78245309</v>
      </c>
      <c r="I1976">
        <v>78344106</v>
      </c>
      <c r="J1976">
        <v>7.5045899999999998E-4</v>
      </c>
      <c r="K1976">
        <v>-1.121377654</v>
      </c>
      <c r="L1976">
        <v>0</v>
      </c>
      <c r="M1976">
        <v>0</v>
      </c>
      <c r="N1976">
        <v>1</v>
      </c>
      <c r="O1976">
        <v>2.7837100000000002E-4</v>
      </c>
      <c r="P1976">
        <v>4.5876899999999998E-2</v>
      </c>
      <c r="Q1976">
        <v>1</v>
      </c>
      <c r="R1976" t="s">
        <v>505</v>
      </c>
      <c r="S1976" t="s">
        <v>56</v>
      </c>
      <c r="T1976">
        <v>4</v>
      </c>
      <c r="U1976" t="s">
        <v>205</v>
      </c>
      <c r="V1976" s="1">
        <v>4.3000000000000003E-24</v>
      </c>
      <c r="W1976" t="s">
        <v>5778</v>
      </c>
      <c r="X1976">
        <v>0.21204999999999999</v>
      </c>
    </row>
    <row r="1977" spans="2:25" x14ac:dyDescent="0.2">
      <c r="B1977" t="s">
        <v>11702</v>
      </c>
      <c r="C1977">
        <v>211</v>
      </c>
      <c r="D1977" t="s">
        <v>235</v>
      </c>
      <c r="E1977" t="s">
        <v>236</v>
      </c>
      <c r="F1977">
        <v>8880</v>
      </c>
      <c r="G1977">
        <v>1</v>
      </c>
      <c r="H1977">
        <v>78409740</v>
      </c>
      <c r="I1977">
        <v>78444794</v>
      </c>
      <c r="J1977">
        <v>0.99997283100000001</v>
      </c>
      <c r="K1977">
        <v>-0.154783473</v>
      </c>
      <c r="L1977">
        <v>0</v>
      </c>
      <c r="M1977">
        <v>0</v>
      </c>
      <c r="N1977">
        <v>8</v>
      </c>
      <c r="O1977" s="1">
        <v>9.9999999999999995E-7</v>
      </c>
      <c r="P1977" s="1">
        <v>1.06E-16</v>
      </c>
      <c r="Q1977">
        <v>7</v>
      </c>
      <c r="R1977" t="s">
        <v>5779</v>
      </c>
      <c r="S1977" t="s">
        <v>56</v>
      </c>
      <c r="T1977">
        <v>2</v>
      </c>
      <c r="U1977" t="s">
        <v>232</v>
      </c>
      <c r="V1977" s="1">
        <v>8.6999999999999996E-24</v>
      </c>
      <c r="W1977" t="s">
        <v>5780</v>
      </c>
      <c r="X1977">
        <v>7.2455000000000006E-2</v>
      </c>
    </row>
    <row r="1978" spans="2:25" x14ac:dyDescent="0.2">
      <c r="B1978" t="s">
        <v>11702</v>
      </c>
      <c r="C1978">
        <v>211</v>
      </c>
      <c r="D1978" t="s">
        <v>237</v>
      </c>
      <c r="E1978" t="s">
        <v>238</v>
      </c>
      <c r="F1978">
        <v>11080</v>
      </c>
      <c r="G1978">
        <v>1</v>
      </c>
      <c r="H1978">
        <v>78444859</v>
      </c>
      <c r="I1978">
        <v>78483648</v>
      </c>
      <c r="J1978">
        <v>0.84040762099999999</v>
      </c>
      <c r="K1978">
        <v>-0.73327479399999995</v>
      </c>
      <c r="L1978">
        <v>0</v>
      </c>
      <c r="M1978">
        <v>0</v>
      </c>
      <c r="N1978">
        <v>2</v>
      </c>
      <c r="O1978" s="1">
        <v>3.0499999999999999E-5</v>
      </c>
      <c r="P1978" s="1">
        <v>1.6900000000000001E-10</v>
      </c>
      <c r="Q1978">
        <v>2</v>
      </c>
      <c r="R1978" t="s">
        <v>5781</v>
      </c>
      <c r="S1978" t="s">
        <v>56</v>
      </c>
      <c r="T1978">
        <v>2</v>
      </c>
      <c r="U1978" t="s">
        <v>232</v>
      </c>
      <c r="V1978" s="1">
        <v>8.6999999999999996E-24</v>
      </c>
      <c r="W1978" t="s">
        <v>5782</v>
      </c>
      <c r="X1978">
        <v>0.13969999999999999</v>
      </c>
    </row>
    <row r="1979" spans="2:25" x14ac:dyDescent="0.2">
      <c r="B1979" t="s">
        <v>11702</v>
      </c>
      <c r="C1979">
        <v>211</v>
      </c>
      <c r="D1979" t="s">
        <v>241</v>
      </c>
      <c r="E1979" t="s">
        <v>242</v>
      </c>
      <c r="F1979">
        <v>54810</v>
      </c>
      <c r="G1979">
        <v>1</v>
      </c>
      <c r="H1979">
        <v>78445226</v>
      </c>
      <c r="I1979">
        <v>78604133</v>
      </c>
      <c r="J1979" s="1">
        <v>3.4200000000000002E-8</v>
      </c>
      <c r="K1979">
        <v>1.2503190259999999</v>
      </c>
      <c r="L1979">
        <v>0</v>
      </c>
      <c r="M1979">
        <v>0</v>
      </c>
      <c r="N1979">
        <v>0</v>
      </c>
      <c r="O1979" t="s">
        <v>55</v>
      </c>
      <c r="P1979" t="s">
        <v>55</v>
      </c>
      <c r="Q1979">
        <v>0</v>
      </c>
      <c r="R1979" t="s">
        <v>55</v>
      </c>
      <c r="S1979" t="s">
        <v>56</v>
      </c>
      <c r="T1979">
        <v>2</v>
      </c>
      <c r="U1979" t="s">
        <v>232</v>
      </c>
      <c r="V1979" s="1">
        <v>8.6999999999999996E-24</v>
      </c>
      <c r="W1979" t="s">
        <v>5783</v>
      </c>
      <c r="X1979">
        <v>0.20263</v>
      </c>
    </row>
    <row r="1980" spans="2:25" x14ac:dyDescent="0.2">
      <c r="B1980" t="s">
        <v>11702</v>
      </c>
      <c r="C1980">
        <v>213</v>
      </c>
      <c r="D1980" t="s">
        <v>5798</v>
      </c>
      <c r="E1980" t="s">
        <v>5799</v>
      </c>
      <c r="F1980">
        <v>5586</v>
      </c>
      <c r="G1980">
        <v>1</v>
      </c>
      <c r="H1980">
        <v>89149905</v>
      </c>
      <c r="I1980">
        <v>89301938</v>
      </c>
      <c r="J1980">
        <v>0.99999522299999999</v>
      </c>
      <c r="K1980">
        <v>-0.69351582700000003</v>
      </c>
      <c r="L1980">
        <v>0</v>
      </c>
      <c r="M1980">
        <v>0</v>
      </c>
      <c r="N1980">
        <v>0</v>
      </c>
      <c r="O1980" t="s">
        <v>55</v>
      </c>
      <c r="P1980" t="s">
        <v>55</v>
      </c>
      <c r="Q1980">
        <v>0</v>
      </c>
      <c r="R1980" t="s">
        <v>55</v>
      </c>
      <c r="S1980" t="s">
        <v>56</v>
      </c>
      <c r="T1980">
        <v>3</v>
      </c>
      <c r="U1980" t="s">
        <v>4342</v>
      </c>
      <c r="V1980" s="1">
        <v>2.4E-8</v>
      </c>
      <c r="W1980" t="s">
        <v>5800</v>
      </c>
      <c r="X1980">
        <v>0.23960999999999999</v>
      </c>
    </row>
    <row r="1981" spans="2:25" x14ac:dyDescent="0.2">
      <c r="B1981" t="s">
        <v>11702</v>
      </c>
      <c r="C1981">
        <v>213</v>
      </c>
      <c r="D1981" t="s">
        <v>5801</v>
      </c>
      <c r="E1981" t="s">
        <v>5802</v>
      </c>
      <c r="F1981">
        <v>2634</v>
      </c>
      <c r="G1981">
        <v>1</v>
      </c>
      <c r="H1981">
        <v>89571815</v>
      </c>
      <c r="I1981">
        <v>89616139</v>
      </c>
      <c r="J1981" s="1">
        <v>1.9700000000000001E-5</v>
      </c>
      <c r="K1981">
        <v>-0.40953851099999999</v>
      </c>
      <c r="L1981">
        <v>0</v>
      </c>
      <c r="M1981">
        <v>0</v>
      </c>
      <c r="N1981">
        <v>0</v>
      </c>
      <c r="O1981" t="s">
        <v>55</v>
      </c>
      <c r="P1981" t="s">
        <v>55</v>
      </c>
      <c r="Q1981">
        <v>0</v>
      </c>
      <c r="R1981" t="s">
        <v>55</v>
      </c>
      <c r="S1981" t="s">
        <v>56</v>
      </c>
      <c r="T1981">
        <v>1</v>
      </c>
      <c r="U1981" t="s">
        <v>245</v>
      </c>
      <c r="V1981" s="1">
        <v>2.4E-8</v>
      </c>
      <c r="W1981" t="s">
        <v>5800</v>
      </c>
      <c r="X1981">
        <v>0.95379999999999998</v>
      </c>
    </row>
    <row r="1982" spans="2:25" x14ac:dyDescent="0.2">
      <c r="B1982" t="s">
        <v>11702</v>
      </c>
      <c r="C1982">
        <v>213</v>
      </c>
      <c r="D1982" t="s">
        <v>5803</v>
      </c>
      <c r="E1982" t="s">
        <v>5804</v>
      </c>
      <c r="F1982">
        <v>388646</v>
      </c>
      <c r="G1982">
        <v>1</v>
      </c>
      <c r="H1982">
        <v>89597434</v>
      </c>
      <c r="I1982">
        <v>89641723</v>
      </c>
      <c r="J1982" s="1">
        <v>5.5100000000000002E-11</v>
      </c>
      <c r="K1982">
        <v>0.44832646599999998</v>
      </c>
      <c r="L1982">
        <v>0</v>
      </c>
      <c r="M1982">
        <v>0</v>
      </c>
      <c r="N1982">
        <v>0</v>
      </c>
      <c r="O1982" t="s">
        <v>55</v>
      </c>
      <c r="P1982" t="s">
        <v>55</v>
      </c>
      <c r="Q1982">
        <v>0</v>
      </c>
      <c r="R1982" t="s">
        <v>55</v>
      </c>
      <c r="S1982" t="s">
        <v>56</v>
      </c>
      <c r="T1982">
        <v>2</v>
      </c>
      <c r="U1982" t="s">
        <v>1157</v>
      </c>
      <c r="V1982" s="1">
        <v>2.3000000000000001E-8</v>
      </c>
      <c r="W1982" t="s">
        <v>5800</v>
      </c>
      <c r="X1982">
        <v>0.97536999999999996</v>
      </c>
    </row>
    <row r="1983" spans="2:25" x14ac:dyDescent="0.2">
      <c r="B1983" t="s">
        <v>11702</v>
      </c>
      <c r="C1983">
        <v>213</v>
      </c>
      <c r="D1983" t="s">
        <v>5805</v>
      </c>
      <c r="E1983" t="s">
        <v>5806</v>
      </c>
      <c r="F1983">
        <v>115361</v>
      </c>
      <c r="G1983">
        <v>1</v>
      </c>
      <c r="H1983">
        <v>89646831</v>
      </c>
      <c r="I1983">
        <v>89664615</v>
      </c>
      <c r="J1983" s="1">
        <v>1.4200000000000001E-9</v>
      </c>
      <c r="K1983">
        <v>-0.921819901</v>
      </c>
      <c r="L1983">
        <v>0</v>
      </c>
      <c r="M1983">
        <v>0</v>
      </c>
      <c r="N1983">
        <v>0</v>
      </c>
      <c r="O1983" t="s">
        <v>55</v>
      </c>
      <c r="P1983" t="s">
        <v>55</v>
      </c>
      <c r="Q1983">
        <v>0</v>
      </c>
      <c r="R1983" t="s">
        <v>55</v>
      </c>
      <c r="S1983" t="s">
        <v>56</v>
      </c>
      <c r="T1983">
        <v>2</v>
      </c>
      <c r="U1983" t="s">
        <v>1157</v>
      </c>
      <c r="V1983" s="1">
        <v>2.3000000000000001E-8</v>
      </c>
      <c r="W1983" t="s">
        <v>5800</v>
      </c>
      <c r="X1983">
        <v>0.99655000000000005</v>
      </c>
    </row>
    <row r="1984" spans="2:25" x14ac:dyDescent="0.2">
      <c r="B1984" t="s">
        <v>11702</v>
      </c>
      <c r="C1984">
        <v>213</v>
      </c>
      <c r="D1984" t="s">
        <v>5807</v>
      </c>
      <c r="E1984" t="s">
        <v>5808</v>
      </c>
      <c r="F1984">
        <v>115362</v>
      </c>
      <c r="G1984">
        <v>1</v>
      </c>
      <c r="H1984">
        <v>89724633</v>
      </c>
      <c r="I1984">
        <v>89738544</v>
      </c>
      <c r="J1984" s="1">
        <v>7.9500000000000001E-6</v>
      </c>
      <c r="K1984">
        <v>-0.47120672800000002</v>
      </c>
      <c r="L1984">
        <v>0</v>
      </c>
      <c r="M1984">
        <v>0</v>
      </c>
      <c r="N1984">
        <v>0</v>
      </c>
      <c r="O1984" t="s">
        <v>55</v>
      </c>
      <c r="P1984" t="s">
        <v>55</v>
      </c>
      <c r="Q1984">
        <v>0</v>
      </c>
      <c r="R1984" t="s">
        <v>55</v>
      </c>
      <c r="S1984" t="s">
        <v>56</v>
      </c>
      <c r="T1984">
        <v>2</v>
      </c>
      <c r="U1984" t="s">
        <v>232</v>
      </c>
      <c r="V1984" s="1">
        <v>2.4E-8</v>
      </c>
      <c r="W1984" t="s">
        <v>5800</v>
      </c>
      <c r="X1984">
        <v>0.79913999999999996</v>
      </c>
    </row>
    <row r="1985" spans="2:25" x14ac:dyDescent="0.2">
      <c r="B1985" t="s">
        <v>11702</v>
      </c>
      <c r="C1985">
        <v>213</v>
      </c>
      <c r="D1985" t="s">
        <v>243</v>
      </c>
      <c r="E1985" t="s">
        <v>244</v>
      </c>
      <c r="F1985">
        <v>163351</v>
      </c>
      <c r="G1985">
        <v>1</v>
      </c>
      <c r="H1985">
        <v>89829617</v>
      </c>
      <c r="I1985">
        <v>89852020</v>
      </c>
      <c r="J1985" s="1">
        <v>2.4499999999999998E-10</v>
      </c>
      <c r="K1985">
        <v>-0.55688949799999998</v>
      </c>
      <c r="L1985">
        <v>0</v>
      </c>
      <c r="M1985">
        <v>0</v>
      </c>
      <c r="N1985">
        <v>0</v>
      </c>
      <c r="O1985" t="s">
        <v>55</v>
      </c>
      <c r="P1985" t="s">
        <v>55</v>
      </c>
      <c r="Q1985">
        <v>0</v>
      </c>
      <c r="R1985" t="s">
        <v>55</v>
      </c>
      <c r="S1985" t="s">
        <v>56</v>
      </c>
      <c r="T1985">
        <v>1</v>
      </c>
      <c r="U1985" t="s">
        <v>245</v>
      </c>
      <c r="V1985" s="1">
        <v>2.0999999999999999E-17</v>
      </c>
      <c r="W1985" t="s">
        <v>5809</v>
      </c>
      <c r="X1985">
        <v>0.69608999999999999</v>
      </c>
    </row>
    <row r="1986" spans="2:25" x14ac:dyDescent="0.2">
      <c r="B1986" t="s">
        <v>11702</v>
      </c>
      <c r="C1986">
        <v>213</v>
      </c>
      <c r="D1986" t="s">
        <v>5810</v>
      </c>
      <c r="E1986" t="s">
        <v>5811</v>
      </c>
      <c r="F1986">
        <v>23507</v>
      </c>
      <c r="G1986">
        <v>1</v>
      </c>
      <c r="H1986">
        <v>89990395</v>
      </c>
      <c r="I1986">
        <v>90063423</v>
      </c>
      <c r="J1986">
        <v>0.80642494300000001</v>
      </c>
      <c r="K1986">
        <v>-1.2469448480000001</v>
      </c>
      <c r="L1986">
        <v>0</v>
      </c>
      <c r="M1986">
        <v>0</v>
      </c>
      <c r="N1986">
        <v>0</v>
      </c>
      <c r="O1986" t="s">
        <v>55</v>
      </c>
      <c r="P1986" t="s">
        <v>55</v>
      </c>
      <c r="Q1986">
        <v>0</v>
      </c>
      <c r="R1986" t="s">
        <v>55</v>
      </c>
      <c r="S1986" t="s">
        <v>56</v>
      </c>
      <c r="T1986">
        <v>1</v>
      </c>
      <c r="U1986" t="s">
        <v>245</v>
      </c>
      <c r="V1986" s="1">
        <v>3.1E-8</v>
      </c>
      <c r="W1986" t="s">
        <v>5800</v>
      </c>
      <c r="X1986">
        <v>0.59675999999999996</v>
      </c>
    </row>
    <row r="1987" spans="2:25" x14ac:dyDescent="0.2">
      <c r="B1987" t="s">
        <v>11702</v>
      </c>
      <c r="C1987">
        <v>213</v>
      </c>
      <c r="D1987" t="s">
        <v>5812</v>
      </c>
      <c r="E1987" t="s">
        <v>5813</v>
      </c>
      <c r="F1987">
        <v>284695</v>
      </c>
      <c r="G1987">
        <v>1</v>
      </c>
      <c r="H1987">
        <v>90460671</v>
      </c>
      <c r="I1987">
        <v>90501090</v>
      </c>
      <c r="J1987">
        <v>0.97791771699999996</v>
      </c>
      <c r="K1987">
        <v>-0.26206700500000002</v>
      </c>
      <c r="L1987">
        <v>0</v>
      </c>
      <c r="M1987">
        <v>0</v>
      </c>
      <c r="N1987">
        <v>0</v>
      </c>
      <c r="O1987" t="s">
        <v>55</v>
      </c>
      <c r="P1987" t="s">
        <v>55</v>
      </c>
      <c r="Q1987">
        <v>0</v>
      </c>
      <c r="R1987" t="s">
        <v>55</v>
      </c>
      <c r="S1987" t="s">
        <v>56</v>
      </c>
      <c r="T1987">
        <v>2</v>
      </c>
      <c r="U1987" t="s">
        <v>217</v>
      </c>
      <c r="V1987" s="1">
        <v>3.1E-8</v>
      </c>
      <c r="W1987" t="s">
        <v>5800</v>
      </c>
      <c r="X1987">
        <v>0.72760999999999998</v>
      </c>
    </row>
    <row r="1988" spans="2:25" x14ac:dyDescent="0.2">
      <c r="B1988" t="s">
        <v>11702</v>
      </c>
      <c r="C1988">
        <v>213</v>
      </c>
      <c r="D1988" t="s">
        <v>247</v>
      </c>
      <c r="E1988" t="s">
        <v>248</v>
      </c>
      <c r="F1988">
        <v>343472</v>
      </c>
      <c r="G1988">
        <v>1</v>
      </c>
      <c r="H1988">
        <v>91177096</v>
      </c>
      <c r="I1988">
        <v>91182794</v>
      </c>
      <c r="J1988">
        <v>0.22234494399999999</v>
      </c>
      <c r="K1988">
        <v>0.13558277699999999</v>
      </c>
      <c r="L1988">
        <v>8</v>
      </c>
      <c r="M1988">
        <v>23</v>
      </c>
      <c r="N1988">
        <v>0</v>
      </c>
      <c r="O1988" t="s">
        <v>55</v>
      </c>
      <c r="P1988" t="s">
        <v>55</v>
      </c>
      <c r="Q1988">
        <v>0</v>
      </c>
      <c r="R1988" t="s">
        <v>55</v>
      </c>
      <c r="S1988" t="s">
        <v>56</v>
      </c>
      <c r="T1988">
        <v>6</v>
      </c>
      <c r="U1988" t="s">
        <v>2612</v>
      </c>
      <c r="V1988" s="1">
        <v>2.0999999999999999E-17</v>
      </c>
      <c r="W1988" t="s">
        <v>5814</v>
      </c>
      <c r="X1988">
        <v>6.8985000000000005E-2</v>
      </c>
    </row>
    <row r="1989" spans="2:25" x14ac:dyDescent="0.2">
      <c r="B1989" t="s">
        <v>11702</v>
      </c>
      <c r="C1989">
        <v>213</v>
      </c>
      <c r="D1989" t="s">
        <v>250</v>
      </c>
      <c r="E1989" t="s">
        <v>251</v>
      </c>
      <c r="F1989">
        <v>84146</v>
      </c>
      <c r="G1989">
        <v>1</v>
      </c>
      <c r="H1989">
        <v>91380859</v>
      </c>
      <c r="I1989">
        <v>91487829</v>
      </c>
      <c r="J1989">
        <v>0.99732858000000002</v>
      </c>
      <c r="K1989">
        <v>-0.75986055399999997</v>
      </c>
      <c r="L1989">
        <v>0</v>
      </c>
      <c r="M1989">
        <v>0</v>
      </c>
      <c r="N1989">
        <v>0</v>
      </c>
      <c r="O1989" t="s">
        <v>55</v>
      </c>
      <c r="P1989" t="s">
        <v>55</v>
      </c>
      <c r="Q1989">
        <v>0</v>
      </c>
      <c r="R1989" t="s">
        <v>55</v>
      </c>
      <c r="S1989" t="s">
        <v>56</v>
      </c>
      <c r="T1989">
        <v>6</v>
      </c>
      <c r="U1989" t="s">
        <v>305</v>
      </c>
      <c r="V1989" s="1">
        <v>2.0999999999999999E-17</v>
      </c>
      <c r="W1989" t="s">
        <v>5809</v>
      </c>
      <c r="X1989">
        <v>5.7255E-2</v>
      </c>
      <c r="Y1989" t="s">
        <v>17725</v>
      </c>
    </row>
    <row r="1990" spans="2:25" x14ac:dyDescent="0.2">
      <c r="B1990" t="s">
        <v>11702</v>
      </c>
      <c r="C1990">
        <v>213</v>
      </c>
      <c r="D1990" t="s">
        <v>5815</v>
      </c>
      <c r="E1990" t="s">
        <v>5816</v>
      </c>
      <c r="F1990">
        <v>164045</v>
      </c>
      <c r="G1990">
        <v>1</v>
      </c>
      <c r="H1990">
        <v>91726323</v>
      </c>
      <c r="I1990">
        <v>91870426</v>
      </c>
      <c r="J1990" s="1">
        <v>1.4500000000000001E-23</v>
      </c>
      <c r="K1990">
        <v>0.120778761</v>
      </c>
      <c r="L1990">
        <v>0</v>
      </c>
      <c r="M1990">
        <v>0</v>
      </c>
      <c r="N1990">
        <v>0</v>
      </c>
      <c r="O1990" t="s">
        <v>55</v>
      </c>
      <c r="P1990" t="s">
        <v>55</v>
      </c>
      <c r="Q1990">
        <v>0</v>
      </c>
      <c r="R1990" t="s">
        <v>55</v>
      </c>
      <c r="S1990" t="s">
        <v>56</v>
      </c>
      <c r="T1990">
        <v>2</v>
      </c>
      <c r="U1990" t="s">
        <v>1734</v>
      </c>
      <c r="V1990" s="1">
        <v>4.1999999999999999E-8</v>
      </c>
      <c r="W1990" t="s">
        <v>5817</v>
      </c>
      <c r="X1990">
        <v>6.0502E-2</v>
      </c>
      <c r="Y1990" t="s">
        <v>18088</v>
      </c>
    </row>
    <row r="1991" spans="2:25" x14ac:dyDescent="0.2">
      <c r="B1991" t="s">
        <v>11702</v>
      </c>
      <c r="C1991">
        <v>213</v>
      </c>
      <c r="D1991" t="s">
        <v>253</v>
      </c>
      <c r="E1991" t="s">
        <v>254</v>
      </c>
      <c r="F1991">
        <v>8317</v>
      </c>
      <c r="G1991">
        <v>1</v>
      </c>
      <c r="H1991">
        <v>91966408</v>
      </c>
      <c r="I1991">
        <v>91991321</v>
      </c>
      <c r="J1991">
        <v>0.35241409400000001</v>
      </c>
      <c r="K1991">
        <v>-0.37379008800000002</v>
      </c>
      <c r="L1991">
        <v>0</v>
      </c>
      <c r="M1991">
        <v>0</v>
      </c>
      <c r="N1991">
        <v>0</v>
      </c>
      <c r="O1991" t="s">
        <v>55</v>
      </c>
      <c r="P1991" t="s">
        <v>55</v>
      </c>
      <c r="Q1991">
        <v>0</v>
      </c>
      <c r="R1991" t="s">
        <v>55</v>
      </c>
      <c r="S1991" t="s">
        <v>56</v>
      </c>
      <c r="T1991">
        <v>2</v>
      </c>
      <c r="U1991" t="s">
        <v>217</v>
      </c>
      <c r="V1991" s="1">
        <v>2.0999999999999999E-17</v>
      </c>
      <c r="W1991" t="s">
        <v>5809</v>
      </c>
      <c r="X1991">
        <v>0.13619999999999999</v>
      </c>
    </row>
    <row r="1992" spans="2:25" x14ac:dyDescent="0.2">
      <c r="B1992" t="s">
        <v>11702</v>
      </c>
      <c r="C1992">
        <v>213</v>
      </c>
      <c r="D1992" t="s">
        <v>256</v>
      </c>
      <c r="E1992" t="s">
        <v>257</v>
      </c>
      <c r="F1992">
        <v>23285</v>
      </c>
      <c r="G1992">
        <v>1</v>
      </c>
      <c r="H1992">
        <v>92632542</v>
      </c>
      <c r="I1992">
        <v>92650280</v>
      </c>
      <c r="J1992" t="s">
        <v>55</v>
      </c>
      <c r="K1992">
        <v>-0.40574063399999999</v>
      </c>
      <c r="L1992">
        <v>0</v>
      </c>
      <c r="M1992">
        <v>0</v>
      </c>
      <c r="N1992">
        <v>0</v>
      </c>
      <c r="O1992" t="s">
        <v>55</v>
      </c>
      <c r="P1992" t="s">
        <v>55</v>
      </c>
      <c r="Q1992">
        <v>0</v>
      </c>
      <c r="R1992" t="s">
        <v>55</v>
      </c>
      <c r="S1992" t="s">
        <v>56</v>
      </c>
      <c r="T1992">
        <v>4</v>
      </c>
      <c r="U1992" t="s">
        <v>5818</v>
      </c>
      <c r="V1992" s="1">
        <v>1.2E-15</v>
      </c>
      <c r="W1992" t="s">
        <v>5819</v>
      </c>
      <c r="X1992">
        <v>0.69730999999999999</v>
      </c>
    </row>
    <row r="1993" spans="2:25" x14ac:dyDescent="0.2">
      <c r="B1993" t="s">
        <v>11702</v>
      </c>
      <c r="C1993">
        <v>213</v>
      </c>
      <c r="D1993" t="s">
        <v>259</v>
      </c>
      <c r="E1993" t="s">
        <v>260</v>
      </c>
      <c r="F1993">
        <v>2672</v>
      </c>
      <c r="G1993">
        <v>1</v>
      </c>
      <c r="H1993">
        <v>92940319</v>
      </c>
      <c r="I1993">
        <v>92952433</v>
      </c>
      <c r="J1993">
        <v>2.9628557E-2</v>
      </c>
      <c r="K1993">
        <v>0.13389859600000001</v>
      </c>
      <c r="L1993">
        <v>0</v>
      </c>
      <c r="M1993">
        <v>0</v>
      </c>
      <c r="N1993">
        <v>0</v>
      </c>
      <c r="O1993" t="s">
        <v>55</v>
      </c>
      <c r="P1993" t="s">
        <v>55</v>
      </c>
      <c r="Q1993">
        <v>0</v>
      </c>
      <c r="R1993" t="s">
        <v>55</v>
      </c>
      <c r="S1993" t="s">
        <v>56</v>
      </c>
      <c r="T1993">
        <v>1</v>
      </c>
      <c r="U1993" t="s">
        <v>261</v>
      </c>
      <c r="V1993" s="1">
        <v>2.0999999999999999E-17</v>
      </c>
      <c r="W1993" t="s">
        <v>5820</v>
      </c>
      <c r="X1993">
        <v>2.1851999999999999E-4</v>
      </c>
      <c r="Y1993" t="s">
        <v>17726</v>
      </c>
    </row>
    <row r="1994" spans="2:25" x14ac:dyDescent="0.2">
      <c r="B1994" t="s">
        <v>11702</v>
      </c>
      <c r="C1994">
        <v>215</v>
      </c>
      <c r="D1994" t="s">
        <v>5821</v>
      </c>
      <c r="E1994" t="s">
        <v>5822</v>
      </c>
      <c r="F1994">
        <v>1266</v>
      </c>
      <c r="G1994">
        <v>1</v>
      </c>
      <c r="H1994">
        <v>95362507</v>
      </c>
      <c r="I1994">
        <v>95392834</v>
      </c>
      <c r="J1994">
        <v>0.86437051300000001</v>
      </c>
      <c r="K1994" t="s">
        <v>55</v>
      </c>
      <c r="L1994">
        <v>0</v>
      </c>
      <c r="M1994">
        <v>0</v>
      </c>
      <c r="N1994">
        <v>0</v>
      </c>
      <c r="O1994" t="s">
        <v>55</v>
      </c>
      <c r="P1994" t="s">
        <v>55</v>
      </c>
      <c r="Q1994">
        <v>0</v>
      </c>
      <c r="R1994" t="s">
        <v>55</v>
      </c>
      <c r="S1994" t="s">
        <v>56</v>
      </c>
      <c r="T1994">
        <v>3</v>
      </c>
      <c r="U1994" t="s">
        <v>435</v>
      </c>
      <c r="V1994" s="1">
        <v>4.6000000000000001E-10</v>
      </c>
      <c r="W1994" t="s">
        <v>5823</v>
      </c>
      <c r="X1994">
        <v>0.11464000000000001</v>
      </c>
    </row>
    <row r="1995" spans="2:25" x14ac:dyDescent="0.2">
      <c r="B1995" t="s">
        <v>11702</v>
      </c>
      <c r="C1995">
        <v>215</v>
      </c>
      <c r="D1995" t="s">
        <v>5824</v>
      </c>
      <c r="E1995" t="s">
        <v>5825</v>
      </c>
      <c r="F1995">
        <v>199857</v>
      </c>
      <c r="G1995">
        <v>1</v>
      </c>
      <c r="H1995">
        <v>95439963</v>
      </c>
      <c r="I1995">
        <v>95538501</v>
      </c>
      <c r="J1995">
        <v>8.3266099999999995E-4</v>
      </c>
      <c r="K1995">
        <v>0.123736396</v>
      </c>
      <c r="L1995">
        <v>0</v>
      </c>
      <c r="M1995">
        <v>0</v>
      </c>
      <c r="N1995">
        <v>0</v>
      </c>
      <c r="O1995" t="s">
        <v>55</v>
      </c>
      <c r="P1995" t="s">
        <v>55</v>
      </c>
      <c r="Q1995">
        <v>0</v>
      </c>
      <c r="R1995" t="s">
        <v>55</v>
      </c>
      <c r="S1995" t="s">
        <v>56</v>
      </c>
      <c r="T1995">
        <v>2</v>
      </c>
      <c r="U1995" t="s">
        <v>217</v>
      </c>
      <c r="V1995" s="1">
        <v>4.6000000000000001E-10</v>
      </c>
      <c r="W1995" t="s">
        <v>5826</v>
      </c>
      <c r="X1995">
        <v>0.52819000000000005</v>
      </c>
      <c r="Y1995" t="s">
        <v>18089</v>
      </c>
    </row>
    <row r="1996" spans="2:25" x14ac:dyDescent="0.2">
      <c r="B1996" t="s">
        <v>11702</v>
      </c>
      <c r="C1996">
        <v>215</v>
      </c>
      <c r="D1996" t="s">
        <v>5827</v>
      </c>
      <c r="E1996" t="s">
        <v>5828</v>
      </c>
      <c r="F1996">
        <v>25950</v>
      </c>
      <c r="G1996">
        <v>1</v>
      </c>
      <c r="H1996">
        <v>95699711</v>
      </c>
      <c r="I1996">
        <v>95712781</v>
      </c>
      <c r="J1996" s="1">
        <v>1.5200000000000001E-6</v>
      </c>
      <c r="K1996" t="s">
        <v>55</v>
      </c>
      <c r="L1996">
        <v>0</v>
      </c>
      <c r="M1996">
        <v>0</v>
      </c>
      <c r="N1996">
        <v>0</v>
      </c>
      <c r="O1996" t="s">
        <v>55</v>
      </c>
      <c r="P1996" t="s">
        <v>55</v>
      </c>
      <c r="Q1996">
        <v>0</v>
      </c>
      <c r="R1996" t="s">
        <v>55</v>
      </c>
      <c r="S1996" t="s">
        <v>56</v>
      </c>
      <c r="T1996">
        <v>3</v>
      </c>
      <c r="U1996" t="s">
        <v>270</v>
      </c>
      <c r="V1996" s="1">
        <v>4.6000000000000001E-10</v>
      </c>
      <c r="W1996" t="s">
        <v>5829</v>
      </c>
      <c r="X1996">
        <v>0.96131999999999995</v>
      </c>
    </row>
    <row r="1997" spans="2:25" x14ac:dyDescent="0.2">
      <c r="B1997" t="s">
        <v>11702</v>
      </c>
      <c r="C1997">
        <v>215</v>
      </c>
      <c r="D1997" t="s">
        <v>5830</v>
      </c>
      <c r="E1997" t="s">
        <v>5831</v>
      </c>
      <c r="F1997">
        <v>102723661</v>
      </c>
      <c r="G1997">
        <v>1</v>
      </c>
      <c r="H1997">
        <v>96403457</v>
      </c>
      <c r="I1997">
        <v>96488436</v>
      </c>
      <c r="J1997" t="s">
        <v>55</v>
      </c>
      <c r="K1997" t="s">
        <v>55</v>
      </c>
      <c r="L1997">
        <v>1</v>
      </c>
      <c r="M1997">
        <v>1.35</v>
      </c>
      <c r="N1997">
        <v>0</v>
      </c>
      <c r="O1997" t="s">
        <v>55</v>
      </c>
      <c r="P1997" t="s">
        <v>55</v>
      </c>
      <c r="Q1997">
        <v>0</v>
      </c>
      <c r="R1997" t="s">
        <v>55</v>
      </c>
      <c r="S1997" t="s">
        <v>56</v>
      </c>
      <c r="T1997">
        <v>9</v>
      </c>
      <c r="U1997" t="s">
        <v>5524</v>
      </c>
      <c r="V1997" s="1">
        <v>4.6000000000000001E-10</v>
      </c>
      <c r="W1997" t="s">
        <v>5832</v>
      </c>
      <c r="X1997" s="1">
        <v>1.8916000000000001E-7</v>
      </c>
    </row>
    <row r="1998" spans="2:25" x14ac:dyDescent="0.2">
      <c r="B1998" t="s">
        <v>11702</v>
      </c>
      <c r="C1998">
        <v>215</v>
      </c>
      <c r="D1998" t="s">
        <v>5833</v>
      </c>
      <c r="E1998" t="s">
        <v>5834</v>
      </c>
      <c r="F1998">
        <v>58155</v>
      </c>
      <c r="G1998">
        <v>1</v>
      </c>
      <c r="H1998">
        <v>97187221</v>
      </c>
      <c r="I1998">
        <v>97289294</v>
      </c>
      <c r="J1998">
        <v>0.99269342900000002</v>
      </c>
      <c r="K1998">
        <v>-0.16575715199999999</v>
      </c>
      <c r="L1998">
        <v>0</v>
      </c>
      <c r="M1998">
        <v>0</v>
      </c>
      <c r="N1998">
        <v>119</v>
      </c>
      <c r="O1998" s="1">
        <v>3.13E-10</v>
      </c>
      <c r="P1998" s="1">
        <v>5.9500000000000001E-20</v>
      </c>
      <c r="Q1998">
        <v>13</v>
      </c>
      <c r="R1998" t="s">
        <v>5835</v>
      </c>
      <c r="S1998" t="s">
        <v>56</v>
      </c>
      <c r="T1998">
        <v>7</v>
      </c>
      <c r="U1998" t="s">
        <v>342</v>
      </c>
      <c r="V1998" s="1">
        <v>4.6000000000000001E-10</v>
      </c>
      <c r="W1998" t="s">
        <v>5836</v>
      </c>
      <c r="X1998">
        <v>2.3896999999999998E-3</v>
      </c>
    </row>
    <row r="1999" spans="2:25" x14ac:dyDescent="0.2">
      <c r="B1999" t="s">
        <v>11702</v>
      </c>
      <c r="C1999">
        <v>215</v>
      </c>
      <c r="D1999" t="s">
        <v>5837</v>
      </c>
      <c r="E1999" t="s">
        <v>5838</v>
      </c>
      <c r="F1999">
        <v>1806</v>
      </c>
      <c r="G1999">
        <v>1</v>
      </c>
      <c r="H1999">
        <v>97543299</v>
      </c>
      <c r="I1999">
        <v>98386605</v>
      </c>
      <c r="J1999" s="1">
        <v>4.1899999999999998E-9</v>
      </c>
      <c r="K1999">
        <v>0.58760216099999996</v>
      </c>
      <c r="L1999">
        <v>0</v>
      </c>
      <c r="M1999">
        <v>0</v>
      </c>
      <c r="N1999">
        <v>0</v>
      </c>
      <c r="O1999" t="s">
        <v>55</v>
      </c>
      <c r="P1999" t="s">
        <v>55</v>
      </c>
      <c r="Q1999">
        <v>0</v>
      </c>
      <c r="R1999" t="s">
        <v>55</v>
      </c>
      <c r="S1999" t="s">
        <v>56</v>
      </c>
      <c r="T1999">
        <v>8</v>
      </c>
      <c r="U1999" t="s">
        <v>5839</v>
      </c>
      <c r="V1999" s="1">
        <v>4.6000000000000001E-10</v>
      </c>
      <c r="W1999" t="s">
        <v>5829</v>
      </c>
      <c r="X1999" s="1">
        <v>4.1428999999999999E-7</v>
      </c>
      <c r="Y1999" t="s">
        <v>18090</v>
      </c>
    </row>
    <row r="2000" spans="2:25" x14ac:dyDescent="0.2">
      <c r="B2000" t="s">
        <v>11702</v>
      </c>
      <c r="C2000">
        <v>215</v>
      </c>
      <c r="D2000" t="s">
        <v>5840</v>
      </c>
      <c r="E2000" t="s">
        <v>5841</v>
      </c>
      <c r="F2000">
        <v>51375</v>
      </c>
      <c r="G2000">
        <v>1</v>
      </c>
      <c r="H2000">
        <v>99127236</v>
      </c>
      <c r="I2000">
        <v>99226056</v>
      </c>
      <c r="J2000">
        <v>2.8838862E-2</v>
      </c>
      <c r="K2000" t="s">
        <v>55</v>
      </c>
      <c r="L2000">
        <v>0</v>
      </c>
      <c r="M2000">
        <v>0</v>
      </c>
      <c r="N2000">
        <v>0</v>
      </c>
      <c r="O2000" t="s">
        <v>55</v>
      </c>
      <c r="P2000" t="s">
        <v>55</v>
      </c>
      <c r="Q2000">
        <v>0</v>
      </c>
      <c r="R2000" t="s">
        <v>55</v>
      </c>
      <c r="S2000" t="s">
        <v>56</v>
      </c>
      <c r="T2000">
        <v>5</v>
      </c>
      <c r="U2000" t="s">
        <v>220</v>
      </c>
      <c r="V2000" s="1">
        <v>4.6000000000000001E-10</v>
      </c>
      <c r="W2000" t="s">
        <v>5823</v>
      </c>
      <c r="X2000">
        <v>1.9151999999999999E-2</v>
      </c>
    </row>
    <row r="2001" spans="2:25" x14ac:dyDescent="0.2">
      <c r="B2001" t="s">
        <v>11702</v>
      </c>
      <c r="C2001">
        <v>215</v>
      </c>
      <c r="D2001" t="s">
        <v>5842</v>
      </c>
      <c r="E2001" t="s">
        <v>5843</v>
      </c>
      <c r="F2001">
        <v>163404</v>
      </c>
      <c r="G2001">
        <v>1</v>
      </c>
      <c r="H2001">
        <v>99355806</v>
      </c>
      <c r="I2001">
        <v>99470588</v>
      </c>
      <c r="J2001">
        <v>0.95989811700000005</v>
      </c>
      <c r="K2001" t="s">
        <v>55</v>
      </c>
      <c r="L2001">
        <v>0</v>
      </c>
      <c r="M2001">
        <v>0</v>
      </c>
      <c r="N2001">
        <v>0</v>
      </c>
      <c r="O2001" t="s">
        <v>55</v>
      </c>
      <c r="P2001" t="s">
        <v>55</v>
      </c>
      <c r="Q2001">
        <v>0</v>
      </c>
      <c r="R2001" t="s">
        <v>55</v>
      </c>
      <c r="S2001" t="s">
        <v>56</v>
      </c>
      <c r="T2001">
        <v>2</v>
      </c>
      <c r="U2001" t="s">
        <v>1734</v>
      </c>
      <c r="V2001" t="s">
        <v>55</v>
      </c>
      <c r="W2001" t="s">
        <v>5844</v>
      </c>
      <c r="X2001">
        <v>2.1277000000000001E-2</v>
      </c>
    </row>
    <row r="2002" spans="2:25" x14ac:dyDescent="0.2">
      <c r="B2002" t="s">
        <v>11702</v>
      </c>
      <c r="C2002">
        <v>216</v>
      </c>
      <c r="D2002" t="s">
        <v>5845</v>
      </c>
      <c r="E2002" t="s">
        <v>5846</v>
      </c>
      <c r="F2002">
        <v>22911</v>
      </c>
      <c r="G2002">
        <v>1</v>
      </c>
      <c r="H2002">
        <v>109512836</v>
      </c>
      <c r="I2002">
        <v>109584850</v>
      </c>
      <c r="J2002">
        <v>0.905661618</v>
      </c>
      <c r="K2002">
        <v>-0.351230971</v>
      </c>
      <c r="L2002">
        <v>0</v>
      </c>
      <c r="M2002">
        <v>0</v>
      </c>
      <c r="N2002">
        <v>0</v>
      </c>
      <c r="O2002" t="s">
        <v>55</v>
      </c>
      <c r="P2002" t="s">
        <v>55</v>
      </c>
      <c r="Q2002">
        <v>0</v>
      </c>
      <c r="R2002" t="s">
        <v>55</v>
      </c>
      <c r="S2002" t="s">
        <v>56</v>
      </c>
      <c r="T2002">
        <v>5</v>
      </c>
      <c r="U2002" t="s">
        <v>184</v>
      </c>
      <c r="V2002" s="1">
        <v>2.3000000000000001E-8</v>
      </c>
      <c r="W2002" t="s">
        <v>5847</v>
      </c>
      <c r="X2002">
        <v>0.53905999999999998</v>
      </c>
    </row>
    <row r="2003" spans="2:25" x14ac:dyDescent="0.2">
      <c r="B2003" t="s">
        <v>11702</v>
      </c>
      <c r="C2003">
        <v>216</v>
      </c>
      <c r="D2003" t="s">
        <v>5848</v>
      </c>
      <c r="E2003" t="s">
        <v>5849</v>
      </c>
      <c r="F2003">
        <v>6884</v>
      </c>
      <c r="G2003">
        <v>1</v>
      </c>
      <c r="H2003">
        <v>109605108</v>
      </c>
      <c r="I2003">
        <v>109618624</v>
      </c>
      <c r="J2003">
        <v>1.9850195000000001E-2</v>
      </c>
      <c r="K2003">
        <v>0.249428817</v>
      </c>
      <c r="L2003">
        <v>0</v>
      </c>
      <c r="M2003">
        <v>0</v>
      </c>
      <c r="N2003">
        <v>0</v>
      </c>
      <c r="O2003" t="s">
        <v>55</v>
      </c>
      <c r="P2003" t="s">
        <v>55</v>
      </c>
      <c r="Q2003">
        <v>0</v>
      </c>
      <c r="R2003" t="s">
        <v>55</v>
      </c>
      <c r="S2003" t="s">
        <v>56</v>
      </c>
      <c r="T2003">
        <v>3</v>
      </c>
      <c r="U2003" t="s">
        <v>462</v>
      </c>
      <c r="V2003" s="1">
        <v>2.3000000000000001E-8</v>
      </c>
      <c r="W2003" t="s">
        <v>5847</v>
      </c>
      <c r="X2003">
        <v>0.75839000000000001</v>
      </c>
      <c r="Y2003" t="s">
        <v>18091</v>
      </c>
    </row>
    <row r="2004" spans="2:25" x14ac:dyDescent="0.2">
      <c r="B2004" t="s">
        <v>11702</v>
      </c>
      <c r="C2004">
        <v>216</v>
      </c>
      <c r="D2004" t="s">
        <v>5850</v>
      </c>
      <c r="E2004" t="s">
        <v>5851</v>
      </c>
      <c r="F2004">
        <v>56900</v>
      </c>
      <c r="G2004">
        <v>1</v>
      </c>
      <c r="H2004">
        <v>109632425</v>
      </c>
      <c r="I2004">
        <v>109639556</v>
      </c>
      <c r="J2004">
        <v>0.63247671900000002</v>
      </c>
      <c r="K2004">
        <v>-3.8371692999999998E-2</v>
      </c>
      <c r="L2004">
        <v>0</v>
      </c>
      <c r="M2004">
        <v>0</v>
      </c>
      <c r="N2004">
        <v>0</v>
      </c>
      <c r="O2004" t="s">
        <v>55</v>
      </c>
      <c r="P2004" t="s">
        <v>55</v>
      </c>
      <c r="Q2004">
        <v>0</v>
      </c>
      <c r="R2004" t="s">
        <v>55</v>
      </c>
      <c r="S2004" t="s">
        <v>56</v>
      </c>
      <c r="T2004">
        <v>4</v>
      </c>
      <c r="U2004" t="s">
        <v>1272</v>
      </c>
      <c r="V2004" s="1">
        <v>2.3000000000000001E-8</v>
      </c>
      <c r="W2004" t="s">
        <v>5847</v>
      </c>
      <c r="X2004">
        <v>0.99339999999999995</v>
      </c>
    </row>
    <row r="2005" spans="2:25" x14ac:dyDescent="0.2">
      <c r="B2005" t="s">
        <v>11702</v>
      </c>
      <c r="C2005">
        <v>216</v>
      </c>
      <c r="D2005" t="s">
        <v>5852</v>
      </c>
      <c r="E2005" t="s">
        <v>5853</v>
      </c>
      <c r="F2005">
        <v>127003</v>
      </c>
      <c r="G2005">
        <v>1</v>
      </c>
      <c r="H2005">
        <v>109648573</v>
      </c>
      <c r="I2005">
        <v>109656479</v>
      </c>
      <c r="J2005" s="1">
        <v>2.4999999999999999E-7</v>
      </c>
      <c r="K2005" t="s">
        <v>55</v>
      </c>
      <c r="L2005">
        <v>0</v>
      </c>
      <c r="M2005">
        <v>0</v>
      </c>
      <c r="N2005">
        <v>0</v>
      </c>
      <c r="O2005" t="s">
        <v>55</v>
      </c>
      <c r="P2005" t="s">
        <v>55</v>
      </c>
      <c r="Q2005">
        <v>0</v>
      </c>
      <c r="R2005" t="s">
        <v>55</v>
      </c>
      <c r="S2005" t="s">
        <v>56</v>
      </c>
      <c r="T2005">
        <v>7</v>
      </c>
      <c r="U2005" t="s">
        <v>3030</v>
      </c>
      <c r="V2005" s="1">
        <v>4.0000000000000002E-9</v>
      </c>
      <c r="W2005" t="s">
        <v>5854</v>
      </c>
      <c r="X2005">
        <v>0.86897000000000002</v>
      </c>
    </row>
    <row r="2006" spans="2:25" x14ac:dyDescent="0.2">
      <c r="B2006" t="s">
        <v>11702</v>
      </c>
      <c r="C2006">
        <v>216</v>
      </c>
      <c r="D2006" t="s">
        <v>5855</v>
      </c>
      <c r="E2006" t="s">
        <v>5856</v>
      </c>
      <c r="F2006">
        <v>57535</v>
      </c>
      <c r="G2006">
        <v>1</v>
      </c>
      <c r="H2006">
        <v>109656301</v>
      </c>
      <c r="I2006">
        <v>109749401</v>
      </c>
      <c r="J2006" s="1">
        <v>2.1500000000000001E-8</v>
      </c>
      <c r="K2006" t="s">
        <v>55</v>
      </c>
      <c r="L2006">
        <v>0</v>
      </c>
      <c r="M2006">
        <v>0</v>
      </c>
      <c r="N2006">
        <v>0</v>
      </c>
      <c r="O2006" t="s">
        <v>55</v>
      </c>
      <c r="P2006" t="s">
        <v>55</v>
      </c>
      <c r="Q2006">
        <v>0</v>
      </c>
      <c r="R2006" t="s">
        <v>55</v>
      </c>
      <c r="S2006" t="s">
        <v>56</v>
      </c>
      <c r="T2006">
        <v>7</v>
      </c>
      <c r="U2006" t="s">
        <v>3030</v>
      </c>
      <c r="V2006" s="1">
        <v>4.0000000000000002E-9</v>
      </c>
      <c r="W2006" t="s">
        <v>5854</v>
      </c>
      <c r="X2006">
        <v>0.57916999999999996</v>
      </c>
    </row>
    <row r="2007" spans="2:25" x14ac:dyDescent="0.2">
      <c r="B2007" t="s">
        <v>11702</v>
      </c>
      <c r="C2007">
        <v>216</v>
      </c>
      <c r="D2007" t="s">
        <v>5857</v>
      </c>
      <c r="E2007" t="s">
        <v>5858</v>
      </c>
      <c r="F2007">
        <v>6301</v>
      </c>
      <c r="G2007">
        <v>1</v>
      </c>
      <c r="H2007">
        <v>109756540</v>
      </c>
      <c r="I2007">
        <v>109780791</v>
      </c>
      <c r="J2007">
        <v>0.999150651</v>
      </c>
      <c r="K2007">
        <v>-0.332037527</v>
      </c>
      <c r="L2007">
        <v>0</v>
      </c>
      <c r="M2007">
        <v>0</v>
      </c>
      <c r="N2007">
        <v>0</v>
      </c>
      <c r="O2007" t="s">
        <v>55</v>
      </c>
      <c r="P2007" t="s">
        <v>55</v>
      </c>
      <c r="Q2007">
        <v>0</v>
      </c>
      <c r="R2007" t="s">
        <v>55</v>
      </c>
      <c r="S2007" t="s">
        <v>56</v>
      </c>
      <c r="T2007">
        <v>6</v>
      </c>
      <c r="U2007" t="s">
        <v>5859</v>
      </c>
      <c r="V2007" s="1">
        <v>5.7999999999999998E-9</v>
      </c>
      <c r="W2007" t="s">
        <v>5854</v>
      </c>
      <c r="X2007">
        <v>6.7458000000000004E-2</v>
      </c>
      <c r="Y2007" t="s">
        <v>17964</v>
      </c>
    </row>
    <row r="2008" spans="2:25" x14ac:dyDescent="0.2">
      <c r="B2008" t="s">
        <v>11702</v>
      </c>
      <c r="C2008">
        <v>216</v>
      </c>
      <c r="D2008" t="s">
        <v>5860</v>
      </c>
      <c r="E2008" t="s">
        <v>5861</v>
      </c>
      <c r="F2008">
        <v>1952</v>
      </c>
      <c r="G2008">
        <v>1</v>
      </c>
      <c r="H2008">
        <v>109792641</v>
      </c>
      <c r="I2008">
        <v>109818372</v>
      </c>
      <c r="J2008">
        <v>0.99999919999999998</v>
      </c>
      <c r="K2008">
        <v>0.80730443699999999</v>
      </c>
      <c r="L2008">
        <v>0</v>
      </c>
      <c r="M2008">
        <v>0</v>
      </c>
      <c r="N2008">
        <v>1</v>
      </c>
      <c r="O2008" s="1">
        <v>5.8499999999999999E-5</v>
      </c>
      <c r="P2008" s="1">
        <v>5.66E-6</v>
      </c>
      <c r="Q2008">
        <v>1</v>
      </c>
      <c r="R2008" t="s">
        <v>227</v>
      </c>
      <c r="S2008" t="s">
        <v>56</v>
      </c>
      <c r="T2008">
        <v>13</v>
      </c>
      <c r="U2008" t="s">
        <v>5862</v>
      </c>
      <c r="V2008" s="1">
        <v>4.0000000000000002E-9</v>
      </c>
      <c r="W2008" t="s">
        <v>5863</v>
      </c>
      <c r="X2008">
        <v>0.25075999999999998</v>
      </c>
    </row>
    <row r="2009" spans="2:25" x14ac:dyDescent="0.2">
      <c r="B2009" t="s">
        <v>11702</v>
      </c>
      <c r="C2009">
        <v>216</v>
      </c>
      <c r="D2009" t="s">
        <v>5864</v>
      </c>
      <c r="E2009" t="s">
        <v>5865</v>
      </c>
      <c r="F2009">
        <v>84722</v>
      </c>
      <c r="G2009">
        <v>1</v>
      </c>
      <c r="H2009">
        <v>109822178</v>
      </c>
      <c r="I2009">
        <v>109825808</v>
      </c>
      <c r="J2009" s="1">
        <v>1.75E-6</v>
      </c>
      <c r="K2009">
        <v>-0.208880013</v>
      </c>
      <c r="L2009">
        <v>0</v>
      </c>
      <c r="M2009">
        <v>0</v>
      </c>
      <c r="N2009">
        <v>10</v>
      </c>
      <c r="O2009" s="1">
        <v>8.8599999999999999E-8</v>
      </c>
      <c r="P2009" s="1">
        <v>4.2700000000000002E-17</v>
      </c>
      <c r="Q2009">
        <v>4</v>
      </c>
      <c r="R2009" t="s">
        <v>5866</v>
      </c>
      <c r="S2009" t="s">
        <v>56</v>
      </c>
      <c r="T2009">
        <v>9</v>
      </c>
      <c r="U2009" t="s">
        <v>5867</v>
      </c>
      <c r="V2009" s="1">
        <v>2.3000000000000001E-8</v>
      </c>
      <c r="W2009" t="s">
        <v>5847</v>
      </c>
      <c r="X2009">
        <v>0.38034000000000001</v>
      </c>
    </row>
    <row r="2010" spans="2:25" x14ac:dyDescent="0.2">
      <c r="B2010" t="s">
        <v>11702</v>
      </c>
      <c r="C2010">
        <v>216</v>
      </c>
      <c r="D2010" t="s">
        <v>5868</v>
      </c>
      <c r="E2010" t="s">
        <v>5869</v>
      </c>
      <c r="F2010">
        <v>343263</v>
      </c>
      <c r="G2010">
        <v>1</v>
      </c>
      <c r="H2010">
        <v>109834987</v>
      </c>
      <c r="I2010">
        <v>109849663</v>
      </c>
      <c r="J2010">
        <v>4.618441E-3</v>
      </c>
      <c r="K2010">
        <v>0.28170637199999998</v>
      </c>
      <c r="L2010">
        <v>0</v>
      </c>
      <c r="M2010">
        <v>0</v>
      </c>
      <c r="N2010">
        <v>0</v>
      </c>
      <c r="O2010" t="s">
        <v>55</v>
      </c>
      <c r="P2010" t="s">
        <v>55</v>
      </c>
      <c r="Q2010">
        <v>0</v>
      </c>
      <c r="R2010" t="s">
        <v>55</v>
      </c>
      <c r="S2010" t="s">
        <v>56</v>
      </c>
      <c r="T2010">
        <v>7</v>
      </c>
      <c r="U2010" t="s">
        <v>5870</v>
      </c>
      <c r="V2010" s="1">
        <v>2.9000000000000002E-8</v>
      </c>
      <c r="W2010" t="s">
        <v>5847</v>
      </c>
      <c r="X2010">
        <v>8.8432999999999998E-2</v>
      </c>
    </row>
    <row r="2011" spans="2:25" x14ac:dyDescent="0.2">
      <c r="B2011" t="s">
        <v>11702</v>
      </c>
      <c r="C2011">
        <v>216</v>
      </c>
      <c r="D2011" t="s">
        <v>5871</v>
      </c>
      <c r="E2011" t="s">
        <v>5872</v>
      </c>
      <c r="F2011">
        <v>6272</v>
      </c>
      <c r="G2011">
        <v>1</v>
      </c>
      <c r="H2011">
        <v>109852192</v>
      </c>
      <c r="I2011">
        <v>109940573</v>
      </c>
      <c r="J2011">
        <v>0.99992656000000002</v>
      </c>
      <c r="K2011">
        <v>-1.3461909439999999</v>
      </c>
      <c r="L2011">
        <v>5</v>
      </c>
      <c r="M2011">
        <v>5.6269999999999998</v>
      </c>
      <c r="N2011">
        <v>5</v>
      </c>
      <c r="O2011" s="1">
        <v>3.5200000000000002E-5</v>
      </c>
      <c r="P2011" s="1">
        <v>6.5399999999999998E-16</v>
      </c>
      <c r="Q2011">
        <v>1</v>
      </c>
      <c r="R2011" t="s">
        <v>468</v>
      </c>
      <c r="S2011" t="s">
        <v>56</v>
      </c>
      <c r="T2011">
        <v>10</v>
      </c>
      <c r="U2011" t="s">
        <v>2016</v>
      </c>
      <c r="V2011" s="1">
        <v>2.3000000000000001E-8</v>
      </c>
      <c r="W2011" t="s">
        <v>5847</v>
      </c>
      <c r="X2011">
        <v>6.4981999999999998E-2</v>
      </c>
      <c r="Y2011" t="s">
        <v>18092</v>
      </c>
    </row>
    <row r="2012" spans="2:25" x14ac:dyDescent="0.2">
      <c r="B2012" t="s">
        <v>11702</v>
      </c>
      <c r="C2012">
        <v>216</v>
      </c>
      <c r="D2012" t="s">
        <v>5873</v>
      </c>
      <c r="E2012" t="s">
        <v>5874</v>
      </c>
      <c r="F2012">
        <v>5686</v>
      </c>
      <c r="G2012">
        <v>1</v>
      </c>
      <c r="H2012">
        <v>109941653</v>
      </c>
      <c r="I2012">
        <v>109969062</v>
      </c>
      <c r="J2012">
        <v>0.97425588500000004</v>
      </c>
      <c r="K2012">
        <v>-1.084093805</v>
      </c>
      <c r="L2012">
        <v>4</v>
      </c>
      <c r="M2012">
        <v>6.7089999999999996</v>
      </c>
      <c r="N2012">
        <v>0</v>
      </c>
      <c r="O2012" t="s">
        <v>55</v>
      </c>
      <c r="P2012" t="s">
        <v>55</v>
      </c>
      <c r="Q2012">
        <v>0</v>
      </c>
      <c r="R2012" t="s">
        <v>55</v>
      </c>
      <c r="S2012" t="s">
        <v>56</v>
      </c>
      <c r="T2012">
        <v>9</v>
      </c>
      <c r="U2012" t="s">
        <v>3925</v>
      </c>
      <c r="V2012" s="1">
        <v>4.0000000000000002E-9</v>
      </c>
      <c r="W2012" t="s">
        <v>5863</v>
      </c>
      <c r="X2012">
        <v>4.9902000000000002E-2</v>
      </c>
    </row>
    <row r="2013" spans="2:25" x14ac:dyDescent="0.2">
      <c r="B2013" t="s">
        <v>11702</v>
      </c>
      <c r="C2013">
        <v>216</v>
      </c>
      <c r="D2013" t="s">
        <v>5875</v>
      </c>
      <c r="E2013" t="s">
        <v>5876</v>
      </c>
      <c r="F2013">
        <v>284612</v>
      </c>
      <c r="G2013">
        <v>1</v>
      </c>
      <c r="H2013">
        <v>110009180</v>
      </c>
      <c r="I2013">
        <v>110024759</v>
      </c>
      <c r="J2013">
        <v>1.6771099000000001E-2</v>
      </c>
      <c r="K2013">
        <v>0.43786613499999999</v>
      </c>
      <c r="L2013">
        <v>2</v>
      </c>
      <c r="M2013">
        <v>6.4009999999999998</v>
      </c>
      <c r="N2013">
        <v>10</v>
      </c>
      <c r="O2013" s="1">
        <v>2.1900000000000001E-8</v>
      </c>
      <c r="P2013" s="1">
        <v>3.8199999999999999E-110</v>
      </c>
      <c r="Q2013">
        <v>7</v>
      </c>
      <c r="R2013" t="s">
        <v>5877</v>
      </c>
      <c r="S2013" t="s">
        <v>56</v>
      </c>
      <c r="T2013">
        <v>10</v>
      </c>
      <c r="U2013" t="s">
        <v>5878</v>
      </c>
      <c r="V2013" s="1">
        <v>4.0000000000000002E-9</v>
      </c>
      <c r="W2013" t="s">
        <v>5863</v>
      </c>
      <c r="X2013">
        <v>0.28040999999999999</v>
      </c>
    </row>
    <row r="2014" spans="2:25" x14ac:dyDescent="0.2">
      <c r="B2014" t="s">
        <v>11702</v>
      </c>
      <c r="C2014">
        <v>216</v>
      </c>
      <c r="D2014" t="s">
        <v>5879</v>
      </c>
      <c r="E2014" t="s">
        <v>5880</v>
      </c>
      <c r="F2014">
        <v>127002</v>
      </c>
      <c r="G2014">
        <v>1</v>
      </c>
      <c r="H2014">
        <v>110026101</v>
      </c>
      <c r="I2014">
        <v>110035426</v>
      </c>
      <c r="J2014">
        <v>0.718954812</v>
      </c>
      <c r="K2014" t="s">
        <v>55</v>
      </c>
      <c r="L2014">
        <v>2</v>
      </c>
      <c r="M2014">
        <v>6.4009999999999998</v>
      </c>
      <c r="N2014">
        <v>39</v>
      </c>
      <c r="O2014" s="1">
        <v>2.8299999999999999E-8</v>
      </c>
      <c r="P2014" s="1">
        <v>5.34E-43</v>
      </c>
      <c r="Q2014">
        <v>8</v>
      </c>
      <c r="R2014" t="s">
        <v>5881</v>
      </c>
      <c r="S2014" t="s">
        <v>56</v>
      </c>
      <c r="T2014">
        <v>9</v>
      </c>
      <c r="U2014" t="s">
        <v>5882</v>
      </c>
      <c r="V2014" s="1">
        <v>4.0000000000000002E-9</v>
      </c>
      <c r="W2014" t="s">
        <v>5883</v>
      </c>
      <c r="X2014">
        <v>3.3233999999999998E-4</v>
      </c>
    </row>
    <row r="2015" spans="2:25" x14ac:dyDescent="0.2">
      <c r="B2015" t="s">
        <v>11702</v>
      </c>
      <c r="C2015">
        <v>216</v>
      </c>
      <c r="D2015" t="s">
        <v>5884</v>
      </c>
      <c r="E2015" t="s">
        <v>5885</v>
      </c>
      <c r="F2015">
        <v>284613</v>
      </c>
      <c r="G2015">
        <v>1</v>
      </c>
      <c r="H2015">
        <v>110036674</v>
      </c>
      <c r="I2015">
        <v>110045554</v>
      </c>
      <c r="J2015">
        <v>1.5830418999999998E-2</v>
      </c>
      <c r="K2015">
        <v>-0.39599426799999998</v>
      </c>
      <c r="L2015">
        <v>2</v>
      </c>
      <c r="M2015">
        <v>6.4009999999999998</v>
      </c>
      <c r="N2015">
        <v>0</v>
      </c>
      <c r="O2015" t="s">
        <v>55</v>
      </c>
      <c r="P2015" t="s">
        <v>55</v>
      </c>
      <c r="Q2015">
        <v>0</v>
      </c>
      <c r="R2015" t="s">
        <v>55</v>
      </c>
      <c r="S2015" t="s">
        <v>56</v>
      </c>
      <c r="T2015">
        <v>10</v>
      </c>
      <c r="U2015" t="s">
        <v>5878</v>
      </c>
      <c r="V2015" s="1">
        <v>4.0000000000000002E-9</v>
      </c>
      <c r="W2015" t="s">
        <v>5863</v>
      </c>
      <c r="X2015">
        <v>0.11501</v>
      </c>
    </row>
    <row r="2016" spans="2:25" x14ac:dyDescent="0.2">
      <c r="B2016" t="s">
        <v>11702</v>
      </c>
      <c r="C2016">
        <v>216</v>
      </c>
      <c r="D2016" t="s">
        <v>5886</v>
      </c>
      <c r="E2016" t="s">
        <v>5887</v>
      </c>
      <c r="F2016">
        <v>57463</v>
      </c>
      <c r="G2016">
        <v>1</v>
      </c>
      <c r="H2016">
        <v>110046797</v>
      </c>
      <c r="I2016">
        <v>110052360</v>
      </c>
      <c r="J2016">
        <v>0.88849258900000005</v>
      </c>
      <c r="K2016">
        <v>-0.212526248</v>
      </c>
      <c r="L2016">
        <v>1</v>
      </c>
      <c r="M2016">
        <v>14.76</v>
      </c>
      <c r="N2016">
        <v>50</v>
      </c>
      <c r="O2016" s="1">
        <v>1.08E-17</v>
      </c>
      <c r="P2016" s="1">
        <v>3.5899999999999999E-141</v>
      </c>
      <c r="Q2016">
        <v>24</v>
      </c>
      <c r="R2016" t="s">
        <v>5888</v>
      </c>
      <c r="S2016" t="s">
        <v>56</v>
      </c>
      <c r="T2016">
        <v>3</v>
      </c>
      <c r="U2016" t="s">
        <v>228</v>
      </c>
      <c r="V2016" s="1">
        <v>4.0000000000000002E-9</v>
      </c>
      <c r="W2016" t="s">
        <v>5883</v>
      </c>
      <c r="X2016">
        <v>2.4356E-3</v>
      </c>
    </row>
    <row r="2017" spans="2:25" x14ac:dyDescent="0.2">
      <c r="B2017" t="s">
        <v>11702</v>
      </c>
      <c r="C2017">
        <v>216</v>
      </c>
      <c r="D2017" t="s">
        <v>5889</v>
      </c>
      <c r="E2017" t="s">
        <v>5890</v>
      </c>
      <c r="F2017">
        <v>83873</v>
      </c>
      <c r="G2017">
        <v>1</v>
      </c>
      <c r="H2017">
        <v>110082494</v>
      </c>
      <c r="I2017">
        <v>110091028</v>
      </c>
      <c r="J2017">
        <v>0.80148889800000001</v>
      </c>
      <c r="K2017">
        <v>-0.58687015399999998</v>
      </c>
      <c r="L2017">
        <v>8</v>
      </c>
      <c r="M2017">
        <v>15.6</v>
      </c>
      <c r="N2017">
        <v>41</v>
      </c>
      <c r="O2017" s="1">
        <v>1.65E-12</v>
      </c>
      <c r="P2017" s="1">
        <v>1.02E-8</v>
      </c>
      <c r="Q2017">
        <v>2</v>
      </c>
      <c r="R2017" t="s">
        <v>1564</v>
      </c>
      <c r="S2017" t="s">
        <v>56</v>
      </c>
      <c r="T2017">
        <v>8</v>
      </c>
      <c r="U2017" t="s">
        <v>472</v>
      </c>
      <c r="V2017" s="1">
        <v>5.7999999999999998E-9</v>
      </c>
      <c r="W2017" t="s">
        <v>5891</v>
      </c>
      <c r="X2017" s="1">
        <v>5.2465000000000004E-10</v>
      </c>
    </row>
    <row r="2018" spans="2:25" x14ac:dyDescent="0.2">
      <c r="B2018" t="s">
        <v>11702</v>
      </c>
      <c r="C2018">
        <v>216</v>
      </c>
      <c r="D2018" t="s">
        <v>5892</v>
      </c>
      <c r="E2018" t="s">
        <v>5893</v>
      </c>
      <c r="F2018">
        <v>2773</v>
      </c>
      <c r="G2018">
        <v>1</v>
      </c>
      <c r="H2018">
        <v>110091233</v>
      </c>
      <c r="I2018">
        <v>110136975</v>
      </c>
      <c r="J2018">
        <v>3.8811277999999998E-2</v>
      </c>
      <c r="K2018">
        <v>0.45888403700000002</v>
      </c>
      <c r="L2018">
        <v>36</v>
      </c>
      <c r="M2018">
        <v>20.2</v>
      </c>
      <c r="N2018">
        <v>32</v>
      </c>
      <c r="O2018" s="1">
        <v>3.4800000000000001E-6</v>
      </c>
      <c r="P2018">
        <v>8.7547700000000003E-3</v>
      </c>
      <c r="Q2018">
        <v>1</v>
      </c>
      <c r="R2018" t="s">
        <v>1496</v>
      </c>
      <c r="S2018" t="s">
        <v>56</v>
      </c>
      <c r="T2018">
        <v>6</v>
      </c>
      <c r="U2018" t="s">
        <v>277</v>
      </c>
      <c r="V2018" s="1">
        <v>4.0000000000000002E-9</v>
      </c>
      <c r="W2018" t="s">
        <v>5894</v>
      </c>
      <c r="X2018" s="1">
        <v>1.1185000000000001E-8</v>
      </c>
      <c r="Y2018" t="s">
        <v>18093</v>
      </c>
    </row>
    <row r="2019" spans="2:25" x14ac:dyDescent="0.2">
      <c r="B2019" t="s">
        <v>11702</v>
      </c>
      <c r="C2019">
        <v>216</v>
      </c>
      <c r="D2019" t="s">
        <v>5895</v>
      </c>
      <c r="E2019" t="s">
        <v>5896</v>
      </c>
      <c r="F2019">
        <v>2780</v>
      </c>
      <c r="G2019">
        <v>1</v>
      </c>
      <c r="H2019">
        <v>110145889</v>
      </c>
      <c r="I2019">
        <v>110155679</v>
      </c>
      <c r="J2019">
        <v>8.1586520000000006E-3</v>
      </c>
      <c r="K2019">
        <v>-9.2828331E-2</v>
      </c>
      <c r="L2019">
        <v>13</v>
      </c>
      <c r="M2019">
        <v>20.2</v>
      </c>
      <c r="N2019">
        <v>0</v>
      </c>
      <c r="O2019" t="s">
        <v>55</v>
      </c>
      <c r="P2019" t="s">
        <v>55</v>
      </c>
      <c r="Q2019">
        <v>0</v>
      </c>
      <c r="R2019" t="s">
        <v>55</v>
      </c>
      <c r="S2019" t="s">
        <v>56</v>
      </c>
      <c r="T2019">
        <v>2</v>
      </c>
      <c r="U2019" t="s">
        <v>232</v>
      </c>
      <c r="V2019" s="1">
        <v>4.0000000000000002E-9</v>
      </c>
      <c r="W2019" t="s">
        <v>5894</v>
      </c>
      <c r="X2019" s="1">
        <v>2.7763999999999999E-7</v>
      </c>
      <c r="Y2019" t="s">
        <v>18094</v>
      </c>
    </row>
    <row r="2020" spans="2:25" x14ac:dyDescent="0.2">
      <c r="B2020" t="s">
        <v>11702</v>
      </c>
      <c r="C2020">
        <v>216</v>
      </c>
      <c r="D2020" t="s">
        <v>5897</v>
      </c>
      <c r="E2020" t="s">
        <v>5898</v>
      </c>
      <c r="F2020">
        <v>271</v>
      </c>
      <c r="G2020">
        <v>1</v>
      </c>
      <c r="H2020">
        <v>110158726</v>
      </c>
      <c r="I2020">
        <v>110174673</v>
      </c>
      <c r="J2020">
        <v>8.5424969999999996E-3</v>
      </c>
      <c r="K2020">
        <v>-0.43098797799999999</v>
      </c>
      <c r="L2020">
        <v>5</v>
      </c>
      <c r="M2020">
        <v>9.7590000000000003</v>
      </c>
      <c r="N2020">
        <v>0</v>
      </c>
      <c r="O2020" t="s">
        <v>55</v>
      </c>
      <c r="P2020" t="s">
        <v>55</v>
      </c>
      <c r="Q2020">
        <v>0</v>
      </c>
      <c r="R2020" t="s">
        <v>55</v>
      </c>
      <c r="S2020" t="s">
        <v>56</v>
      </c>
      <c r="T2020">
        <v>2</v>
      </c>
      <c r="U2020" t="s">
        <v>232</v>
      </c>
      <c r="V2020" s="1">
        <v>4.0000000000000002E-9</v>
      </c>
      <c r="W2020" t="s">
        <v>5894</v>
      </c>
      <c r="X2020" s="1">
        <v>2.5721999999999999E-5</v>
      </c>
      <c r="Y2020" t="s">
        <v>18095</v>
      </c>
    </row>
    <row r="2021" spans="2:25" x14ac:dyDescent="0.2">
      <c r="B2021" t="s">
        <v>11702</v>
      </c>
      <c r="C2021">
        <v>216</v>
      </c>
      <c r="D2021" t="s">
        <v>5899</v>
      </c>
      <c r="E2021" t="s">
        <v>5900</v>
      </c>
      <c r="F2021">
        <v>2948</v>
      </c>
      <c r="G2021">
        <v>1</v>
      </c>
      <c r="H2021">
        <v>110198703</v>
      </c>
      <c r="I2021">
        <v>110208118</v>
      </c>
      <c r="J2021">
        <v>9.1734499999999997E-4</v>
      </c>
      <c r="K2021">
        <v>0.37395173199999998</v>
      </c>
      <c r="L2021">
        <v>0</v>
      </c>
      <c r="M2021">
        <v>0</v>
      </c>
      <c r="N2021">
        <v>35</v>
      </c>
      <c r="O2021" s="1">
        <v>4.7700000000000005E-7</v>
      </c>
      <c r="P2021" s="1">
        <v>4.0499999999999999E-115</v>
      </c>
      <c r="Q2021">
        <v>4</v>
      </c>
      <c r="R2021" t="s">
        <v>5901</v>
      </c>
      <c r="S2021" t="s">
        <v>56</v>
      </c>
      <c r="T2021">
        <v>9</v>
      </c>
      <c r="U2021" t="s">
        <v>4782</v>
      </c>
      <c r="V2021" s="1">
        <v>4.0000000000000002E-9</v>
      </c>
      <c r="W2021" t="s">
        <v>5902</v>
      </c>
      <c r="X2021">
        <v>7.3638999999999996E-2</v>
      </c>
    </row>
    <row r="2022" spans="2:25" x14ac:dyDescent="0.2">
      <c r="B2022" t="s">
        <v>11702</v>
      </c>
      <c r="C2022">
        <v>216</v>
      </c>
      <c r="D2022" t="s">
        <v>5903</v>
      </c>
      <c r="E2022" t="s">
        <v>5904</v>
      </c>
      <c r="F2022">
        <v>2944</v>
      </c>
      <c r="G2022">
        <v>1</v>
      </c>
      <c r="H2022">
        <v>110230436</v>
      </c>
      <c r="I2022">
        <v>110251661</v>
      </c>
      <c r="J2022">
        <v>0.34571372</v>
      </c>
      <c r="K2022" t="s">
        <v>55</v>
      </c>
      <c r="L2022">
        <v>0</v>
      </c>
      <c r="M2022">
        <v>0</v>
      </c>
      <c r="N2022">
        <v>0</v>
      </c>
      <c r="O2022" t="s">
        <v>55</v>
      </c>
      <c r="P2022" t="s">
        <v>55</v>
      </c>
      <c r="Q2022">
        <v>0</v>
      </c>
      <c r="R2022" t="s">
        <v>55</v>
      </c>
      <c r="S2022" t="s">
        <v>56</v>
      </c>
      <c r="T2022">
        <v>1</v>
      </c>
      <c r="U2022" t="s">
        <v>71</v>
      </c>
      <c r="V2022" s="1">
        <v>5.7999999999999998E-9</v>
      </c>
      <c r="W2022" t="s">
        <v>5854</v>
      </c>
      <c r="X2022">
        <v>0.33239999999999997</v>
      </c>
    </row>
    <row r="2023" spans="2:25" x14ac:dyDescent="0.2">
      <c r="B2023" t="s">
        <v>11702</v>
      </c>
      <c r="C2023">
        <v>216</v>
      </c>
      <c r="D2023" t="s">
        <v>5905</v>
      </c>
      <c r="E2023" t="s">
        <v>5906</v>
      </c>
      <c r="F2023">
        <v>2949</v>
      </c>
      <c r="G2023">
        <v>1</v>
      </c>
      <c r="H2023">
        <v>110254864</v>
      </c>
      <c r="I2023">
        <v>110318050</v>
      </c>
      <c r="J2023">
        <v>2.14167E-4</v>
      </c>
      <c r="K2023">
        <v>-4.5725441999999998E-2</v>
      </c>
      <c r="L2023">
        <v>0</v>
      </c>
      <c r="M2023">
        <v>0</v>
      </c>
      <c r="N2023">
        <v>0</v>
      </c>
      <c r="O2023" t="s">
        <v>55</v>
      </c>
      <c r="P2023" t="s">
        <v>55</v>
      </c>
      <c r="Q2023">
        <v>0</v>
      </c>
      <c r="R2023" t="s">
        <v>55</v>
      </c>
      <c r="S2023" t="s">
        <v>56</v>
      </c>
      <c r="T2023">
        <v>2</v>
      </c>
      <c r="U2023" t="s">
        <v>232</v>
      </c>
      <c r="V2023" s="1">
        <v>4.0000000000000002E-9</v>
      </c>
      <c r="W2023" t="s">
        <v>5854</v>
      </c>
      <c r="X2023">
        <v>0.83696999999999999</v>
      </c>
    </row>
    <row r="2024" spans="2:25" x14ac:dyDescent="0.2">
      <c r="B2024" t="s">
        <v>11702</v>
      </c>
      <c r="C2024">
        <v>216</v>
      </c>
      <c r="D2024" t="s">
        <v>5907</v>
      </c>
      <c r="E2024" t="s">
        <v>5908</v>
      </c>
      <c r="F2024">
        <v>2947</v>
      </c>
      <c r="G2024">
        <v>1</v>
      </c>
      <c r="H2024">
        <v>110276554</v>
      </c>
      <c r="I2024">
        <v>110284384</v>
      </c>
      <c r="J2024">
        <v>5.7258899999999998E-4</v>
      </c>
      <c r="K2024">
        <v>0.16810533599999999</v>
      </c>
      <c r="L2024">
        <v>0</v>
      </c>
      <c r="M2024">
        <v>0</v>
      </c>
      <c r="N2024">
        <v>0</v>
      </c>
      <c r="O2024" t="s">
        <v>55</v>
      </c>
      <c r="P2024" t="s">
        <v>55</v>
      </c>
      <c r="Q2024">
        <v>0</v>
      </c>
      <c r="R2024" t="s">
        <v>55</v>
      </c>
      <c r="S2024" t="s">
        <v>56</v>
      </c>
      <c r="T2024">
        <v>8</v>
      </c>
      <c r="U2024" t="s">
        <v>4917</v>
      </c>
      <c r="V2024" s="1">
        <v>4.0000000000000002E-9</v>
      </c>
      <c r="W2024" t="s">
        <v>5854</v>
      </c>
      <c r="X2024">
        <v>0.67864999999999998</v>
      </c>
    </row>
    <row r="2025" spans="2:25" x14ac:dyDescent="0.2">
      <c r="B2025" t="s">
        <v>11702</v>
      </c>
      <c r="C2025">
        <v>216</v>
      </c>
      <c r="D2025" t="s">
        <v>5909</v>
      </c>
      <c r="E2025" t="s">
        <v>5910</v>
      </c>
      <c r="F2025">
        <v>79574</v>
      </c>
      <c r="G2025">
        <v>1</v>
      </c>
      <c r="H2025">
        <v>110292702</v>
      </c>
      <c r="I2025">
        <v>110306649</v>
      </c>
      <c r="J2025">
        <v>1.0021700000000001E-4</v>
      </c>
      <c r="K2025">
        <v>0.32508725100000002</v>
      </c>
      <c r="L2025">
        <v>0</v>
      </c>
      <c r="M2025">
        <v>0</v>
      </c>
      <c r="N2025">
        <v>0</v>
      </c>
      <c r="O2025" t="s">
        <v>55</v>
      </c>
      <c r="P2025" t="s">
        <v>55</v>
      </c>
      <c r="Q2025">
        <v>0</v>
      </c>
      <c r="R2025" t="s">
        <v>55</v>
      </c>
      <c r="S2025" t="s">
        <v>56</v>
      </c>
      <c r="T2025">
        <v>7</v>
      </c>
      <c r="U2025" t="s">
        <v>1839</v>
      </c>
      <c r="V2025" s="1">
        <v>4.0000000000000002E-9</v>
      </c>
      <c r="W2025" t="s">
        <v>5911</v>
      </c>
      <c r="X2025">
        <v>0.87909999999999999</v>
      </c>
      <c r="Y2025" t="s">
        <v>18096</v>
      </c>
    </row>
    <row r="2026" spans="2:25" x14ac:dyDescent="0.2">
      <c r="B2026" t="s">
        <v>11702</v>
      </c>
      <c r="C2026">
        <v>216</v>
      </c>
      <c r="D2026" t="s">
        <v>5912</v>
      </c>
      <c r="E2026" t="s">
        <v>5913</v>
      </c>
      <c r="F2026">
        <v>1435</v>
      </c>
      <c r="G2026">
        <v>1</v>
      </c>
      <c r="H2026">
        <v>110452864</v>
      </c>
      <c r="I2026">
        <v>110473614</v>
      </c>
      <c r="J2026">
        <v>0.93971890899999999</v>
      </c>
      <c r="K2026">
        <v>-1.246130051</v>
      </c>
      <c r="L2026">
        <v>0</v>
      </c>
      <c r="M2026">
        <v>0</v>
      </c>
      <c r="N2026">
        <v>0</v>
      </c>
      <c r="O2026" t="s">
        <v>55</v>
      </c>
      <c r="P2026" t="s">
        <v>55</v>
      </c>
      <c r="Q2026">
        <v>0</v>
      </c>
      <c r="R2026" t="s">
        <v>55</v>
      </c>
      <c r="S2026" t="s">
        <v>56</v>
      </c>
      <c r="T2026">
        <v>2</v>
      </c>
      <c r="U2026" t="s">
        <v>232</v>
      </c>
      <c r="V2026" s="1">
        <v>4.0000000000000002E-9</v>
      </c>
      <c r="W2026" t="s">
        <v>5854</v>
      </c>
      <c r="X2026">
        <v>0.12687999999999999</v>
      </c>
    </row>
    <row r="2027" spans="2:25" x14ac:dyDescent="0.2">
      <c r="B2027" t="s">
        <v>11702</v>
      </c>
      <c r="C2027">
        <v>216</v>
      </c>
      <c r="D2027" t="s">
        <v>5914</v>
      </c>
      <c r="E2027" t="s">
        <v>5915</v>
      </c>
      <c r="F2027">
        <v>10768</v>
      </c>
      <c r="G2027">
        <v>1</v>
      </c>
      <c r="H2027">
        <v>110527308</v>
      </c>
      <c r="I2027">
        <v>110566357</v>
      </c>
      <c r="J2027">
        <v>0.99979527999999995</v>
      </c>
      <c r="K2027">
        <v>-1.117324202</v>
      </c>
      <c r="L2027">
        <v>0</v>
      </c>
      <c r="M2027">
        <v>0</v>
      </c>
      <c r="N2027">
        <v>0</v>
      </c>
      <c r="O2027" t="s">
        <v>55</v>
      </c>
      <c r="P2027" t="s">
        <v>55</v>
      </c>
      <c r="Q2027">
        <v>0</v>
      </c>
      <c r="R2027" t="s">
        <v>55</v>
      </c>
      <c r="S2027" t="s">
        <v>56</v>
      </c>
      <c r="T2027">
        <v>6</v>
      </c>
      <c r="U2027" t="s">
        <v>277</v>
      </c>
      <c r="V2027" s="1">
        <v>4.0000000000000002E-9</v>
      </c>
      <c r="W2027" t="s">
        <v>5854</v>
      </c>
      <c r="X2027">
        <v>0.42159999999999997</v>
      </c>
    </row>
    <row r="2028" spans="2:25" x14ac:dyDescent="0.2">
      <c r="B2028" t="s">
        <v>11702</v>
      </c>
      <c r="C2028">
        <v>216</v>
      </c>
      <c r="D2028" t="s">
        <v>5916</v>
      </c>
      <c r="E2028" t="s">
        <v>5917</v>
      </c>
      <c r="F2028">
        <v>85369</v>
      </c>
      <c r="G2028">
        <v>1</v>
      </c>
      <c r="H2028">
        <v>110574199</v>
      </c>
      <c r="I2028">
        <v>110617263</v>
      </c>
      <c r="J2028">
        <v>0.13090131599999999</v>
      </c>
      <c r="K2028">
        <v>-5.9119819999999997E-2</v>
      </c>
      <c r="L2028">
        <v>0</v>
      </c>
      <c r="M2028">
        <v>0</v>
      </c>
      <c r="N2028">
        <v>0</v>
      </c>
      <c r="O2028" t="s">
        <v>55</v>
      </c>
      <c r="P2028" t="s">
        <v>55</v>
      </c>
      <c r="Q2028">
        <v>0</v>
      </c>
      <c r="R2028" t="s">
        <v>55</v>
      </c>
      <c r="S2028" t="s">
        <v>56</v>
      </c>
      <c r="T2028">
        <v>12</v>
      </c>
      <c r="U2028" t="s">
        <v>5918</v>
      </c>
      <c r="V2028" s="1">
        <v>4.0000000000000002E-9</v>
      </c>
      <c r="W2028" t="s">
        <v>5911</v>
      </c>
      <c r="X2028">
        <v>0.52388000000000001</v>
      </c>
    </row>
    <row r="2029" spans="2:25" x14ac:dyDescent="0.2">
      <c r="B2029" t="s">
        <v>11702</v>
      </c>
      <c r="C2029">
        <v>216</v>
      </c>
      <c r="D2029" t="s">
        <v>5919</v>
      </c>
      <c r="E2029" t="s">
        <v>5920</v>
      </c>
      <c r="F2029">
        <v>257</v>
      </c>
      <c r="G2029">
        <v>1</v>
      </c>
      <c r="H2029">
        <v>110602616</v>
      </c>
      <c r="I2029">
        <v>110613322</v>
      </c>
      <c r="J2029">
        <v>0.20867005199999999</v>
      </c>
      <c r="K2029">
        <v>1.378822269</v>
      </c>
      <c r="L2029">
        <v>0</v>
      </c>
      <c r="M2029">
        <v>0</v>
      </c>
      <c r="N2029">
        <v>0</v>
      </c>
      <c r="O2029" t="s">
        <v>55</v>
      </c>
      <c r="P2029" t="s">
        <v>55</v>
      </c>
      <c r="Q2029">
        <v>0</v>
      </c>
      <c r="R2029" t="s">
        <v>55</v>
      </c>
      <c r="S2029" t="s">
        <v>56</v>
      </c>
      <c r="T2029">
        <v>2</v>
      </c>
      <c r="U2029" t="s">
        <v>232</v>
      </c>
      <c r="V2029" s="1">
        <v>4.0000000000000002E-9</v>
      </c>
      <c r="W2029" t="s">
        <v>5911</v>
      </c>
      <c r="X2029">
        <v>0.67501</v>
      </c>
      <c r="Y2029" t="s">
        <v>18097</v>
      </c>
    </row>
    <row r="2030" spans="2:25" x14ac:dyDescent="0.2">
      <c r="B2030" t="s">
        <v>11702</v>
      </c>
      <c r="C2030">
        <v>216</v>
      </c>
      <c r="D2030" t="s">
        <v>5921</v>
      </c>
      <c r="E2030" t="s">
        <v>5922</v>
      </c>
      <c r="F2030">
        <v>10542</v>
      </c>
      <c r="G2030">
        <v>1</v>
      </c>
      <c r="H2030">
        <v>110943871</v>
      </c>
      <c r="I2030">
        <v>110950564</v>
      </c>
      <c r="J2030">
        <v>7.1160479999999998E-3</v>
      </c>
      <c r="K2030">
        <v>-0.22436426900000001</v>
      </c>
      <c r="L2030">
        <v>0</v>
      </c>
      <c r="M2030">
        <v>0</v>
      </c>
      <c r="N2030">
        <v>0</v>
      </c>
      <c r="O2030" t="s">
        <v>55</v>
      </c>
      <c r="P2030" t="s">
        <v>55</v>
      </c>
      <c r="Q2030">
        <v>0</v>
      </c>
      <c r="R2030" t="s">
        <v>55</v>
      </c>
      <c r="S2030" t="s">
        <v>56</v>
      </c>
      <c r="T2030">
        <v>1</v>
      </c>
      <c r="U2030" t="s">
        <v>135</v>
      </c>
      <c r="V2030" s="1">
        <v>3.2999999999999998E-8</v>
      </c>
      <c r="W2030" t="s">
        <v>5847</v>
      </c>
      <c r="X2030">
        <v>1.4997E-2</v>
      </c>
    </row>
    <row r="2031" spans="2:25" x14ac:dyDescent="0.2">
      <c r="B2031" t="s">
        <v>11702</v>
      </c>
      <c r="C2031">
        <v>216</v>
      </c>
      <c r="D2031" t="s">
        <v>5923</v>
      </c>
      <c r="E2031" t="s">
        <v>5924</v>
      </c>
      <c r="F2031">
        <v>7482</v>
      </c>
      <c r="G2031">
        <v>1</v>
      </c>
      <c r="H2031">
        <v>113009163</v>
      </c>
      <c r="I2031">
        <v>113072787</v>
      </c>
      <c r="J2031">
        <v>0.28553729100000003</v>
      </c>
      <c r="K2031">
        <v>1.066729764</v>
      </c>
      <c r="L2031">
        <v>0</v>
      </c>
      <c r="M2031">
        <v>0</v>
      </c>
      <c r="N2031">
        <v>0</v>
      </c>
      <c r="O2031" t="s">
        <v>55</v>
      </c>
      <c r="P2031" t="s">
        <v>55</v>
      </c>
      <c r="Q2031">
        <v>0</v>
      </c>
      <c r="R2031" t="s">
        <v>55</v>
      </c>
      <c r="S2031" t="s">
        <v>56</v>
      </c>
      <c r="T2031">
        <v>1</v>
      </c>
      <c r="U2031" t="s">
        <v>245</v>
      </c>
      <c r="V2031" s="1">
        <v>3.2999999999999998E-8</v>
      </c>
      <c r="W2031" t="s">
        <v>5847</v>
      </c>
      <c r="X2031">
        <v>5.0165000000000001E-3</v>
      </c>
    </row>
    <row r="2032" spans="2:25" x14ac:dyDescent="0.2">
      <c r="B2032" t="s">
        <v>11702</v>
      </c>
      <c r="C2032">
        <v>217</v>
      </c>
      <c r="D2032" t="s">
        <v>5925</v>
      </c>
      <c r="E2032" t="s">
        <v>5926</v>
      </c>
      <c r="F2032">
        <v>2209</v>
      </c>
      <c r="G2032">
        <v>1</v>
      </c>
      <c r="H2032">
        <v>149754227</v>
      </c>
      <c r="I2032">
        <v>149764074</v>
      </c>
      <c r="J2032">
        <v>0.97163343199999996</v>
      </c>
      <c r="K2032">
        <v>-0.86112552600000003</v>
      </c>
      <c r="L2032">
        <v>0</v>
      </c>
      <c r="M2032">
        <v>0</v>
      </c>
      <c r="N2032">
        <v>0</v>
      </c>
      <c r="O2032" t="s">
        <v>55</v>
      </c>
      <c r="P2032" t="s">
        <v>55</v>
      </c>
      <c r="Q2032">
        <v>0</v>
      </c>
      <c r="R2032" t="s">
        <v>55</v>
      </c>
      <c r="S2032" t="s">
        <v>56</v>
      </c>
      <c r="T2032">
        <v>1</v>
      </c>
      <c r="U2032" t="s">
        <v>71</v>
      </c>
      <c r="V2032" s="1">
        <v>2.9E-18</v>
      </c>
      <c r="W2032" t="s">
        <v>5927</v>
      </c>
      <c r="X2032">
        <v>0.16169</v>
      </c>
    </row>
    <row r="2033" spans="2:25" x14ac:dyDescent="0.2">
      <c r="B2033" t="s">
        <v>11702</v>
      </c>
      <c r="C2033">
        <v>217</v>
      </c>
      <c r="D2033" t="s">
        <v>5928</v>
      </c>
      <c r="E2033" t="s">
        <v>5929</v>
      </c>
      <c r="F2033">
        <v>440689</v>
      </c>
      <c r="G2033">
        <v>1</v>
      </c>
      <c r="H2033">
        <v>149754245</v>
      </c>
      <c r="I2033">
        <v>149783928</v>
      </c>
      <c r="J2033">
        <v>2.5999980999999998E-2</v>
      </c>
      <c r="K2033">
        <v>-0.10115571499999999</v>
      </c>
      <c r="L2033">
        <v>0</v>
      </c>
      <c r="M2033">
        <v>0</v>
      </c>
      <c r="N2033">
        <v>1</v>
      </c>
      <c r="O2033">
        <v>3.7537999999999997E-4</v>
      </c>
      <c r="P2033">
        <v>2.2830099999999999E-2</v>
      </c>
      <c r="Q2033">
        <v>1</v>
      </c>
      <c r="R2033" t="s">
        <v>239</v>
      </c>
      <c r="S2033" t="s">
        <v>56</v>
      </c>
      <c r="T2033">
        <v>1</v>
      </c>
      <c r="U2033" t="s">
        <v>71</v>
      </c>
      <c r="V2033" s="1">
        <v>9.0000000000000003E-19</v>
      </c>
      <c r="W2033" t="s">
        <v>5930</v>
      </c>
      <c r="X2033">
        <v>4.0911999999999997E-2</v>
      </c>
    </row>
    <row r="2034" spans="2:25" x14ac:dyDescent="0.2">
      <c r="B2034" t="s">
        <v>11702</v>
      </c>
      <c r="C2034">
        <v>217</v>
      </c>
      <c r="D2034" t="s">
        <v>5931</v>
      </c>
      <c r="E2034" t="s">
        <v>5932</v>
      </c>
      <c r="F2034">
        <v>653604</v>
      </c>
      <c r="G2034">
        <v>1</v>
      </c>
      <c r="H2034">
        <v>149784826</v>
      </c>
      <c r="I2034">
        <v>149785236</v>
      </c>
      <c r="J2034">
        <v>0.49893727999999998</v>
      </c>
      <c r="K2034">
        <v>0.314697432</v>
      </c>
      <c r="L2034">
        <v>0</v>
      </c>
      <c r="M2034">
        <v>0</v>
      </c>
      <c r="N2034">
        <v>0</v>
      </c>
      <c r="O2034" t="s">
        <v>55</v>
      </c>
      <c r="P2034" t="s">
        <v>55</v>
      </c>
      <c r="Q2034">
        <v>0</v>
      </c>
      <c r="R2034" t="s">
        <v>55</v>
      </c>
      <c r="S2034" t="s">
        <v>56</v>
      </c>
      <c r="T2034">
        <v>1</v>
      </c>
      <c r="U2034" t="s">
        <v>71</v>
      </c>
      <c r="V2034" s="1">
        <v>9.0000000000000003E-19</v>
      </c>
      <c r="W2034" t="s">
        <v>5933</v>
      </c>
      <c r="X2034" t="s">
        <v>55</v>
      </c>
    </row>
    <row r="2035" spans="2:25" x14ac:dyDescent="0.2">
      <c r="B2035" t="s">
        <v>11702</v>
      </c>
      <c r="C2035">
        <v>217</v>
      </c>
      <c r="D2035" t="s">
        <v>5934</v>
      </c>
      <c r="E2035" t="s">
        <v>5935</v>
      </c>
      <c r="F2035">
        <v>126961</v>
      </c>
      <c r="G2035">
        <v>1</v>
      </c>
      <c r="H2035">
        <v>149811110</v>
      </c>
      <c r="I2035">
        <v>149812765</v>
      </c>
      <c r="J2035" t="s">
        <v>55</v>
      </c>
      <c r="K2035">
        <v>-1.509707387</v>
      </c>
      <c r="L2035">
        <v>0</v>
      </c>
      <c r="M2035">
        <v>0</v>
      </c>
      <c r="N2035">
        <v>0</v>
      </c>
      <c r="O2035" t="s">
        <v>55</v>
      </c>
      <c r="P2035" t="s">
        <v>55</v>
      </c>
      <c r="Q2035">
        <v>0</v>
      </c>
      <c r="R2035" t="s">
        <v>55</v>
      </c>
      <c r="S2035" t="s">
        <v>56</v>
      </c>
      <c r="T2035">
        <v>1</v>
      </c>
      <c r="U2035" t="s">
        <v>135</v>
      </c>
      <c r="V2035" s="1">
        <v>1E-14</v>
      </c>
      <c r="W2035" t="s">
        <v>5936</v>
      </c>
      <c r="X2035" t="s">
        <v>55</v>
      </c>
    </row>
    <row r="2036" spans="2:25" x14ac:dyDescent="0.2">
      <c r="B2036" t="s">
        <v>11702</v>
      </c>
      <c r="C2036">
        <v>217</v>
      </c>
      <c r="D2036" t="s">
        <v>5937</v>
      </c>
      <c r="E2036" t="s">
        <v>5938</v>
      </c>
      <c r="F2036">
        <v>8337</v>
      </c>
      <c r="G2036">
        <v>1</v>
      </c>
      <c r="H2036">
        <v>149813505</v>
      </c>
      <c r="I2036">
        <v>149814478</v>
      </c>
      <c r="J2036" t="s">
        <v>55</v>
      </c>
      <c r="K2036" t="s">
        <v>55</v>
      </c>
      <c r="L2036">
        <v>0</v>
      </c>
      <c r="M2036">
        <v>0</v>
      </c>
      <c r="N2036">
        <v>0</v>
      </c>
      <c r="O2036" t="s">
        <v>55</v>
      </c>
      <c r="P2036" t="s">
        <v>55</v>
      </c>
      <c r="Q2036">
        <v>0</v>
      </c>
      <c r="R2036" t="s">
        <v>55</v>
      </c>
      <c r="S2036" t="s">
        <v>56</v>
      </c>
      <c r="T2036">
        <v>1</v>
      </c>
      <c r="U2036" t="s">
        <v>135</v>
      </c>
      <c r="V2036" s="1">
        <v>1E-14</v>
      </c>
      <c r="W2036" t="s">
        <v>5936</v>
      </c>
      <c r="X2036" t="s">
        <v>55</v>
      </c>
    </row>
    <row r="2037" spans="2:25" x14ac:dyDescent="0.2">
      <c r="B2037" t="s">
        <v>11702</v>
      </c>
      <c r="C2037">
        <v>217</v>
      </c>
      <c r="D2037" t="s">
        <v>5939</v>
      </c>
      <c r="E2037" t="s">
        <v>5940</v>
      </c>
      <c r="F2037">
        <v>8337</v>
      </c>
      <c r="G2037">
        <v>1</v>
      </c>
      <c r="H2037">
        <v>149822643</v>
      </c>
      <c r="I2037">
        <v>149823191</v>
      </c>
      <c r="J2037" t="s">
        <v>55</v>
      </c>
      <c r="K2037">
        <v>-0.50310411700000002</v>
      </c>
      <c r="L2037">
        <v>0</v>
      </c>
      <c r="M2037">
        <v>0</v>
      </c>
      <c r="N2037">
        <v>0</v>
      </c>
      <c r="O2037" t="s">
        <v>55</v>
      </c>
      <c r="P2037" t="s">
        <v>55</v>
      </c>
      <c r="Q2037">
        <v>0</v>
      </c>
      <c r="R2037" t="s">
        <v>55</v>
      </c>
      <c r="S2037" t="s">
        <v>56</v>
      </c>
      <c r="T2037">
        <v>2</v>
      </c>
      <c r="U2037" t="s">
        <v>664</v>
      </c>
      <c r="V2037" s="1">
        <v>1.1E-14</v>
      </c>
      <c r="W2037" t="s">
        <v>5941</v>
      </c>
      <c r="X2037" t="s">
        <v>55</v>
      </c>
    </row>
    <row r="2038" spans="2:25" x14ac:dyDescent="0.2">
      <c r="B2038" t="s">
        <v>11702</v>
      </c>
      <c r="C2038">
        <v>217</v>
      </c>
      <c r="D2038" t="s">
        <v>5942</v>
      </c>
      <c r="E2038" t="s">
        <v>5943</v>
      </c>
      <c r="F2038">
        <v>333932</v>
      </c>
      <c r="G2038">
        <v>1</v>
      </c>
      <c r="H2038">
        <v>149824181</v>
      </c>
      <c r="I2038">
        <v>149825836</v>
      </c>
      <c r="J2038" t="s">
        <v>55</v>
      </c>
      <c r="K2038">
        <v>-1.525637664</v>
      </c>
      <c r="L2038">
        <v>0</v>
      </c>
      <c r="M2038">
        <v>0</v>
      </c>
      <c r="N2038">
        <v>0</v>
      </c>
      <c r="O2038" t="s">
        <v>55</v>
      </c>
      <c r="P2038" t="s">
        <v>55</v>
      </c>
      <c r="Q2038">
        <v>0</v>
      </c>
      <c r="R2038" t="s">
        <v>55</v>
      </c>
      <c r="S2038" t="s">
        <v>56</v>
      </c>
      <c r="T2038">
        <v>2</v>
      </c>
      <c r="U2038" t="s">
        <v>664</v>
      </c>
      <c r="V2038" s="1">
        <v>1.1E-14</v>
      </c>
      <c r="W2038" t="s">
        <v>5941</v>
      </c>
      <c r="X2038">
        <v>0.34</v>
      </c>
    </row>
    <row r="2039" spans="2:25" x14ac:dyDescent="0.2">
      <c r="B2039" t="s">
        <v>11702</v>
      </c>
      <c r="C2039">
        <v>217</v>
      </c>
      <c r="D2039" t="s">
        <v>5944</v>
      </c>
      <c r="E2039" t="s">
        <v>5945</v>
      </c>
      <c r="F2039">
        <v>8349</v>
      </c>
      <c r="G2039">
        <v>1</v>
      </c>
      <c r="H2039">
        <v>149856010</v>
      </c>
      <c r="I2039">
        <v>149858232</v>
      </c>
      <c r="J2039">
        <v>0.487682589</v>
      </c>
      <c r="K2039">
        <v>-0.73343814399999996</v>
      </c>
      <c r="L2039">
        <v>0</v>
      </c>
      <c r="M2039">
        <v>0</v>
      </c>
      <c r="N2039">
        <v>0</v>
      </c>
      <c r="O2039" t="s">
        <v>55</v>
      </c>
      <c r="P2039" t="s">
        <v>55</v>
      </c>
      <c r="Q2039">
        <v>0</v>
      </c>
      <c r="R2039" t="s">
        <v>55</v>
      </c>
      <c r="S2039" t="s">
        <v>56</v>
      </c>
      <c r="T2039">
        <v>3</v>
      </c>
      <c r="U2039" t="s">
        <v>5946</v>
      </c>
      <c r="V2039" s="1">
        <v>1E-14</v>
      </c>
      <c r="W2039" t="s">
        <v>5941</v>
      </c>
      <c r="X2039">
        <v>3.4103000000000001E-2</v>
      </c>
    </row>
    <row r="2040" spans="2:25" x14ac:dyDescent="0.2">
      <c r="B2040" t="s">
        <v>11702</v>
      </c>
      <c r="C2040">
        <v>217</v>
      </c>
      <c r="D2040" t="s">
        <v>5947</v>
      </c>
      <c r="E2040" t="s">
        <v>5948</v>
      </c>
      <c r="F2040">
        <v>8338</v>
      </c>
      <c r="G2040">
        <v>1</v>
      </c>
      <c r="H2040">
        <v>149858525</v>
      </c>
      <c r="I2040">
        <v>149858961</v>
      </c>
      <c r="J2040">
        <v>0.20967005499999999</v>
      </c>
      <c r="K2040">
        <v>-2.9968207E-2</v>
      </c>
      <c r="L2040">
        <v>0</v>
      </c>
      <c r="M2040">
        <v>0</v>
      </c>
      <c r="N2040">
        <v>0</v>
      </c>
      <c r="O2040" t="s">
        <v>55</v>
      </c>
      <c r="P2040" t="s">
        <v>55</v>
      </c>
      <c r="Q2040">
        <v>0</v>
      </c>
      <c r="R2040" t="s">
        <v>55</v>
      </c>
      <c r="S2040" t="s">
        <v>56</v>
      </c>
      <c r="T2040">
        <v>3</v>
      </c>
      <c r="U2040" t="s">
        <v>5946</v>
      </c>
      <c r="V2040" s="1">
        <v>1E-14</v>
      </c>
      <c r="W2040" t="s">
        <v>5941</v>
      </c>
      <c r="X2040" t="s">
        <v>55</v>
      </c>
    </row>
    <row r="2041" spans="2:25" x14ac:dyDescent="0.2">
      <c r="B2041" t="s">
        <v>11702</v>
      </c>
      <c r="C2041">
        <v>217</v>
      </c>
      <c r="D2041" t="s">
        <v>5949</v>
      </c>
      <c r="E2041" t="s">
        <v>5950</v>
      </c>
      <c r="F2041">
        <v>317772</v>
      </c>
      <c r="G2041">
        <v>1</v>
      </c>
      <c r="H2041">
        <v>149859019</v>
      </c>
      <c r="I2041">
        <v>149859466</v>
      </c>
      <c r="J2041">
        <v>0.216215034</v>
      </c>
      <c r="K2041">
        <v>-0.216624289</v>
      </c>
      <c r="L2041">
        <v>0</v>
      </c>
      <c r="M2041">
        <v>0</v>
      </c>
      <c r="N2041">
        <v>0</v>
      </c>
      <c r="O2041" t="s">
        <v>55</v>
      </c>
      <c r="P2041" t="s">
        <v>55</v>
      </c>
      <c r="Q2041">
        <v>0</v>
      </c>
      <c r="R2041" t="s">
        <v>55</v>
      </c>
      <c r="S2041" t="s">
        <v>56</v>
      </c>
      <c r="T2041">
        <v>4</v>
      </c>
      <c r="U2041" t="s">
        <v>5951</v>
      </c>
      <c r="V2041" s="1">
        <v>1.0999999999999999E-18</v>
      </c>
      <c r="W2041" t="s">
        <v>5952</v>
      </c>
      <c r="X2041" t="s">
        <v>55</v>
      </c>
    </row>
    <row r="2042" spans="2:25" x14ac:dyDescent="0.2">
      <c r="B2042" t="s">
        <v>11702</v>
      </c>
      <c r="C2042">
        <v>217</v>
      </c>
      <c r="D2042" t="s">
        <v>5953</v>
      </c>
      <c r="E2042" t="s">
        <v>5954</v>
      </c>
      <c r="F2042">
        <v>51027</v>
      </c>
      <c r="G2042">
        <v>1</v>
      </c>
      <c r="H2042">
        <v>149859440</v>
      </c>
      <c r="I2042">
        <v>149872351</v>
      </c>
      <c r="J2042">
        <v>0.63418400100000005</v>
      </c>
      <c r="K2042" t="s">
        <v>55</v>
      </c>
      <c r="L2042">
        <v>0</v>
      </c>
      <c r="M2042">
        <v>0</v>
      </c>
      <c r="N2042">
        <v>5</v>
      </c>
      <c r="O2042" s="1">
        <v>8.4499999999999994E-5</v>
      </c>
      <c r="P2042">
        <v>3.5210199999999997E-2</v>
      </c>
      <c r="Q2042">
        <v>1</v>
      </c>
      <c r="R2042" t="s">
        <v>947</v>
      </c>
      <c r="S2042" t="s">
        <v>56</v>
      </c>
      <c r="T2042">
        <v>4</v>
      </c>
      <c r="U2042" t="s">
        <v>5951</v>
      </c>
      <c r="V2042" s="1">
        <v>1.0999999999999999E-18</v>
      </c>
      <c r="W2042" t="s">
        <v>5955</v>
      </c>
      <c r="X2042">
        <v>3.0367000000000002E-2</v>
      </c>
    </row>
    <row r="2043" spans="2:25" x14ac:dyDescent="0.2">
      <c r="B2043" t="s">
        <v>11702</v>
      </c>
      <c r="C2043">
        <v>217</v>
      </c>
      <c r="D2043" t="s">
        <v>5956</v>
      </c>
      <c r="E2043" t="s">
        <v>5957</v>
      </c>
      <c r="F2043">
        <v>10262</v>
      </c>
      <c r="G2043">
        <v>1</v>
      </c>
      <c r="H2043">
        <v>149895209</v>
      </c>
      <c r="I2043">
        <v>149900236</v>
      </c>
      <c r="J2043">
        <v>0.91800723200000001</v>
      </c>
      <c r="K2043">
        <v>-5.4717150999999999E-2</v>
      </c>
      <c r="L2043">
        <v>0</v>
      </c>
      <c r="M2043">
        <v>0</v>
      </c>
      <c r="N2043">
        <v>0</v>
      </c>
      <c r="O2043" t="s">
        <v>55</v>
      </c>
      <c r="P2043" t="s">
        <v>55</v>
      </c>
      <c r="Q2043">
        <v>0</v>
      </c>
      <c r="R2043" t="s">
        <v>55</v>
      </c>
      <c r="S2043" t="s">
        <v>56</v>
      </c>
      <c r="T2043">
        <v>4</v>
      </c>
      <c r="U2043" t="s">
        <v>3930</v>
      </c>
      <c r="V2043" s="1">
        <v>1.0000000000000001E-18</v>
      </c>
      <c r="W2043" t="s">
        <v>5958</v>
      </c>
      <c r="X2043">
        <v>0.12479999999999999</v>
      </c>
      <c r="Y2043" t="s">
        <v>18098</v>
      </c>
    </row>
    <row r="2044" spans="2:25" x14ac:dyDescent="0.2">
      <c r="B2044" t="s">
        <v>11702</v>
      </c>
      <c r="C2044">
        <v>217</v>
      </c>
      <c r="D2044" t="s">
        <v>5959</v>
      </c>
      <c r="E2044" t="s">
        <v>5960</v>
      </c>
      <c r="F2044">
        <v>10903</v>
      </c>
      <c r="G2044">
        <v>1</v>
      </c>
      <c r="H2044">
        <v>149900543</v>
      </c>
      <c r="I2044">
        <v>149908791</v>
      </c>
      <c r="J2044" s="1">
        <v>7.3300000000000001E-13</v>
      </c>
      <c r="K2044">
        <v>-0.21204294000000001</v>
      </c>
      <c r="L2044">
        <v>0</v>
      </c>
      <c r="M2044">
        <v>0</v>
      </c>
      <c r="N2044">
        <v>15</v>
      </c>
      <c r="O2044" s="1">
        <v>3.57E-5</v>
      </c>
      <c r="P2044" s="1">
        <v>1E-13</v>
      </c>
      <c r="Q2044">
        <v>2</v>
      </c>
      <c r="R2044" t="s">
        <v>5961</v>
      </c>
      <c r="S2044" t="s">
        <v>56</v>
      </c>
      <c r="T2044">
        <v>3</v>
      </c>
      <c r="U2044" t="s">
        <v>164</v>
      </c>
      <c r="V2044" s="1">
        <v>1.0000000000000001E-18</v>
      </c>
      <c r="W2044" t="s">
        <v>5962</v>
      </c>
      <c r="X2044">
        <v>2.2346000000000001E-2</v>
      </c>
    </row>
    <row r="2045" spans="2:25" x14ac:dyDescent="0.2">
      <c r="B2045" t="s">
        <v>11702</v>
      </c>
      <c r="C2045">
        <v>217</v>
      </c>
      <c r="D2045" t="s">
        <v>5963</v>
      </c>
      <c r="E2045" t="s">
        <v>5964</v>
      </c>
      <c r="F2045">
        <v>56957</v>
      </c>
      <c r="G2045">
        <v>1</v>
      </c>
      <c r="H2045">
        <v>149909705</v>
      </c>
      <c r="I2045">
        <v>149982625</v>
      </c>
      <c r="J2045">
        <v>0.10012344099999999</v>
      </c>
      <c r="K2045">
        <v>-0.83494349199999995</v>
      </c>
      <c r="L2045">
        <v>0</v>
      </c>
      <c r="M2045">
        <v>0</v>
      </c>
      <c r="N2045">
        <v>0</v>
      </c>
      <c r="O2045" t="s">
        <v>55</v>
      </c>
      <c r="P2045" t="s">
        <v>55</v>
      </c>
      <c r="Q2045">
        <v>0</v>
      </c>
      <c r="R2045" t="s">
        <v>55</v>
      </c>
      <c r="S2045" t="s">
        <v>56</v>
      </c>
      <c r="T2045">
        <v>7</v>
      </c>
      <c r="U2045" t="s">
        <v>5248</v>
      </c>
      <c r="V2045" s="1">
        <v>1.0000000000000001E-18</v>
      </c>
      <c r="W2045" t="s">
        <v>5965</v>
      </c>
      <c r="X2045">
        <v>1.2663000000000001E-2</v>
      </c>
    </row>
    <row r="2046" spans="2:25" x14ac:dyDescent="0.2">
      <c r="B2046" t="s">
        <v>11702</v>
      </c>
      <c r="C2046">
        <v>217</v>
      </c>
      <c r="D2046" t="s">
        <v>5966</v>
      </c>
      <c r="E2046" t="s">
        <v>5967</v>
      </c>
      <c r="F2046">
        <v>11311</v>
      </c>
      <c r="G2046">
        <v>1</v>
      </c>
      <c r="H2046">
        <v>150039369</v>
      </c>
      <c r="I2046">
        <v>150117505</v>
      </c>
      <c r="J2046">
        <v>3.0557000000000002E-4</v>
      </c>
      <c r="K2046">
        <v>-0.50542689200000002</v>
      </c>
      <c r="L2046">
        <v>0</v>
      </c>
      <c r="M2046">
        <v>0</v>
      </c>
      <c r="N2046">
        <v>36</v>
      </c>
      <c r="O2046" s="1">
        <v>1.8700000000000001E-6</v>
      </c>
      <c r="P2046">
        <v>2.88908E-3</v>
      </c>
      <c r="Q2046">
        <v>2</v>
      </c>
      <c r="R2046" t="s">
        <v>5968</v>
      </c>
      <c r="S2046" t="s">
        <v>56</v>
      </c>
      <c r="T2046">
        <v>11</v>
      </c>
      <c r="U2046" t="s">
        <v>5969</v>
      </c>
      <c r="V2046" s="1">
        <v>1.0999999999999999E-18</v>
      </c>
      <c r="W2046" t="s">
        <v>5970</v>
      </c>
      <c r="X2046">
        <v>0.15178</v>
      </c>
      <c r="Y2046" t="s">
        <v>18099</v>
      </c>
    </row>
    <row r="2047" spans="2:25" x14ac:dyDescent="0.2">
      <c r="B2047" t="s">
        <v>11702</v>
      </c>
      <c r="C2047">
        <v>217</v>
      </c>
      <c r="D2047" t="s">
        <v>5971</v>
      </c>
      <c r="E2047" t="s">
        <v>5972</v>
      </c>
      <c r="F2047">
        <v>51177</v>
      </c>
      <c r="G2047">
        <v>1</v>
      </c>
      <c r="H2047">
        <v>150121373</v>
      </c>
      <c r="I2047">
        <v>150136916</v>
      </c>
      <c r="J2047">
        <v>0.94923079700000002</v>
      </c>
      <c r="K2047" t="s">
        <v>55</v>
      </c>
      <c r="L2047">
        <v>0</v>
      </c>
      <c r="M2047">
        <v>0</v>
      </c>
      <c r="N2047">
        <v>139</v>
      </c>
      <c r="O2047" s="1">
        <v>2.0999999999999998E-6</v>
      </c>
      <c r="P2047">
        <v>2.2613100000000001E-2</v>
      </c>
      <c r="Q2047">
        <v>2</v>
      </c>
      <c r="R2047" t="s">
        <v>5973</v>
      </c>
      <c r="S2047" t="s">
        <v>56</v>
      </c>
      <c r="T2047">
        <v>1</v>
      </c>
      <c r="U2047" t="s">
        <v>71</v>
      </c>
      <c r="V2047" s="1">
        <v>7.0999999999999998E-19</v>
      </c>
      <c r="W2047" t="s">
        <v>5974</v>
      </c>
      <c r="X2047">
        <v>3.7601000000000002E-2</v>
      </c>
    </row>
    <row r="2048" spans="2:25" x14ac:dyDescent="0.2">
      <c r="B2048" t="s">
        <v>11702</v>
      </c>
      <c r="C2048">
        <v>217</v>
      </c>
      <c r="D2048" t="s">
        <v>5975</v>
      </c>
      <c r="E2048" t="s">
        <v>5976</v>
      </c>
      <c r="F2048">
        <v>81611</v>
      </c>
      <c r="G2048">
        <v>1</v>
      </c>
      <c r="H2048">
        <v>150190717</v>
      </c>
      <c r="I2048">
        <v>150208504</v>
      </c>
      <c r="J2048">
        <v>0.97691866299999996</v>
      </c>
      <c r="K2048">
        <v>-1.2513039370000001</v>
      </c>
      <c r="L2048">
        <v>41</v>
      </c>
      <c r="M2048">
        <v>12.79</v>
      </c>
      <c r="N2048">
        <v>0</v>
      </c>
      <c r="O2048" t="s">
        <v>55</v>
      </c>
      <c r="P2048" t="s">
        <v>55</v>
      </c>
      <c r="Q2048">
        <v>0</v>
      </c>
      <c r="R2048" t="s">
        <v>55</v>
      </c>
      <c r="S2048" t="s">
        <v>56</v>
      </c>
      <c r="T2048">
        <v>1</v>
      </c>
      <c r="U2048" t="s">
        <v>71</v>
      </c>
      <c r="V2048" s="1">
        <v>1.4000000000000001E-18</v>
      </c>
      <c r="W2048" t="s">
        <v>5977</v>
      </c>
      <c r="X2048" s="1">
        <v>2.2621E-13</v>
      </c>
    </row>
    <row r="2049" spans="2:25" x14ac:dyDescent="0.2">
      <c r="B2049" t="s">
        <v>11702</v>
      </c>
      <c r="C2049">
        <v>217</v>
      </c>
      <c r="D2049" t="s">
        <v>5978</v>
      </c>
      <c r="E2049" t="s">
        <v>5979</v>
      </c>
      <c r="F2049">
        <v>23632</v>
      </c>
      <c r="G2049">
        <v>1</v>
      </c>
      <c r="H2049">
        <v>150229554</v>
      </c>
      <c r="I2049">
        <v>150237478</v>
      </c>
      <c r="J2049" s="1">
        <v>1.43E-9</v>
      </c>
      <c r="K2049">
        <v>-0.466303623</v>
      </c>
      <c r="L2049">
        <v>12</v>
      </c>
      <c r="M2049">
        <v>14.67</v>
      </c>
      <c r="N2049">
        <v>56</v>
      </c>
      <c r="O2049" s="1">
        <v>1.01E-5</v>
      </c>
      <c r="P2049">
        <v>9.07452E-4</v>
      </c>
      <c r="Q2049">
        <v>2</v>
      </c>
      <c r="R2049" t="s">
        <v>5980</v>
      </c>
      <c r="S2049" t="s">
        <v>56</v>
      </c>
      <c r="T2049">
        <v>3</v>
      </c>
      <c r="U2049" t="s">
        <v>164</v>
      </c>
      <c r="V2049" s="1">
        <v>7.0999999999999998E-19</v>
      </c>
      <c r="W2049" t="s">
        <v>5981</v>
      </c>
      <c r="X2049" s="1">
        <v>1.0823E-7</v>
      </c>
    </row>
    <row r="2050" spans="2:25" x14ac:dyDescent="0.2">
      <c r="B2050" t="s">
        <v>11702</v>
      </c>
      <c r="C2050">
        <v>217</v>
      </c>
      <c r="D2050" t="s">
        <v>5982</v>
      </c>
      <c r="E2050" t="s">
        <v>5983</v>
      </c>
      <c r="F2050">
        <v>51107</v>
      </c>
      <c r="G2050">
        <v>1</v>
      </c>
      <c r="H2050">
        <v>150237804</v>
      </c>
      <c r="I2050">
        <v>150241980</v>
      </c>
      <c r="J2050">
        <v>0.132136062</v>
      </c>
      <c r="K2050">
        <v>-0.81312400799999995</v>
      </c>
      <c r="L2050">
        <v>9</v>
      </c>
      <c r="M2050">
        <v>14.67</v>
      </c>
      <c r="N2050">
        <v>7</v>
      </c>
      <c r="O2050" s="1">
        <v>5.77E-5</v>
      </c>
      <c r="P2050">
        <v>1.3936E-2</v>
      </c>
      <c r="Q2050">
        <v>1</v>
      </c>
      <c r="R2050" t="s">
        <v>468</v>
      </c>
      <c r="S2050" t="s">
        <v>56</v>
      </c>
      <c r="T2050">
        <v>1</v>
      </c>
      <c r="U2050" t="s">
        <v>118</v>
      </c>
      <c r="V2050" s="1">
        <v>1.7E-18</v>
      </c>
      <c r="W2050" t="s">
        <v>5984</v>
      </c>
      <c r="X2050">
        <v>0.34411000000000003</v>
      </c>
    </row>
    <row r="2051" spans="2:25" x14ac:dyDescent="0.2">
      <c r="B2051" t="s">
        <v>11702</v>
      </c>
      <c r="C2051">
        <v>217</v>
      </c>
      <c r="D2051" t="s">
        <v>5985</v>
      </c>
      <c r="E2051" t="s">
        <v>5986</v>
      </c>
      <c r="F2051">
        <v>79630</v>
      </c>
      <c r="G2051">
        <v>1</v>
      </c>
      <c r="H2051">
        <v>150240600</v>
      </c>
      <c r="I2051">
        <v>150253327</v>
      </c>
      <c r="J2051">
        <v>0.17865154699999999</v>
      </c>
      <c r="K2051">
        <v>-0.64722071800000003</v>
      </c>
      <c r="L2051">
        <v>23</v>
      </c>
      <c r="M2051">
        <v>14.67</v>
      </c>
      <c r="N2051">
        <v>350</v>
      </c>
      <c r="O2051" s="1">
        <v>5.5800000000000004E-10</v>
      </c>
      <c r="P2051" s="1">
        <v>5.1200000000000004E-28</v>
      </c>
      <c r="Q2051">
        <v>8</v>
      </c>
      <c r="R2051" t="s">
        <v>5987</v>
      </c>
      <c r="S2051" t="s">
        <v>56</v>
      </c>
      <c r="T2051">
        <v>1</v>
      </c>
      <c r="U2051" t="s">
        <v>118</v>
      </c>
      <c r="V2051" s="1">
        <v>7.0999999999999998E-19</v>
      </c>
      <c r="W2051" t="s">
        <v>5988</v>
      </c>
      <c r="X2051" s="1">
        <v>1.0436E-14</v>
      </c>
    </row>
    <row r="2052" spans="2:25" x14ac:dyDescent="0.2">
      <c r="B2052" t="s">
        <v>11702</v>
      </c>
      <c r="C2052">
        <v>217</v>
      </c>
      <c r="D2052" t="s">
        <v>5989</v>
      </c>
      <c r="E2052" t="s">
        <v>5990</v>
      </c>
      <c r="F2052">
        <v>148523</v>
      </c>
      <c r="G2052">
        <v>1</v>
      </c>
      <c r="H2052">
        <v>150254953</v>
      </c>
      <c r="I2052">
        <v>150259505</v>
      </c>
      <c r="J2052">
        <v>0.80452783800000005</v>
      </c>
      <c r="K2052">
        <v>0.11870968</v>
      </c>
      <c r="L2052">
        <v>35</v>
      </c>
      <c r="M2052">
        <v>9.4819999999999993</v>
      </c>
      <c r="N2052">
        <v>0</v>
      </c>
      <c r="O2052" t="s">
        <v>55</v>
      </c>
      <c r="P2052" t="s">
        <v>55</v>
      </c>
      <c r="Q2052">
        <v>0</v>
      </c>
      <c r="R2052" t="s">
        <v>55</v>
      </c>
      <c r="S2052" t="s">
        <v>56</v>
      </c>
      <c r="T2052">
        <v>3</v>
      </c>
      <c r="U2052" t="s">
        <v>1531</v>
      </c>
      <c r="V2052" s="1">
        <v>1.7E-18</v>
      </c>
      <c r="W2052" t="s">
        <v>5991</v>
      </c>
      <c r="X2052" s="1">
        <v>2.9420999999999998E-15</v>
      </c>
    </row>
    <row r="2053" spans="2:25" x14ac:dyDescent="0.2">
      <c r="B2053" t="s">
        <v>11702</v>
      </c>
      <c r="C2053">
        <v>217</v>
      </c>
      <c r="D2053" t="s">
        <v>5992</v>
      </c>
      <c r="E2053" t="s">
        <v>5993</v>
      </c>
      <c r="F2053">
        <v>54460</v>
      </c>
      <c r="G2053">
        <v>1</v>
      </c>
      <c r="H2053">
        <v>150266289</v>
      </c>
      <c r="I2053">
        <v>150281414</v>
      </c>
      <c r="J2053">
        <v>0.35345005099999999</v>
      </c>
      <c r="K2053">
        <v>0.646624906</v>
      </c>
      <c r="L2053">
        <v>75</v>
      </c>
      <c r="M2053">
        <v>16.5</v>
      </c>
      <c r="N2053">
        <v>0</v>
      </c>
      <c r="O2053" t="s">
        <v>55</v>
      </c>
      <c r="P2053" t="s">
        <v>55</v>
      </c>
      <c r="Q2053">
        <v>0</v>
      </c>
      <c r="R2053" t="s">
        <v>55</v>
      </c>
      <c r="S2053" t="s">
        <v>56</v>
      </c>
      <c r="T2053">
        <v>1</v>
      </c>
      <c r="U2053" t="s">
        <v>118</v>
      </c>
      <c r="V2053" s="1">
        <v>1.7E-18</v>
      </c>
      <c r="W2053" t="s">
        <v>5994</v>
      </c>
      <c r="X2053" s="1">
        <v>9.8809999999999998E-14</v>
      </c>
    </row>
    <row r="2054" spans="2:25" x14ac:dyDescent="0.2">
      <c r="B2054" t="s">
        <v>11702</v>
      </c>
      <c r="C2054">
        <v>217</v>
      </c>
      <c r="D2054" t="s">
        <v>5995</v>
      </c>
      <c r="E2054" t="s">
        <v>5996</v>
      </c>
      <c r="F2054">
        <v>9129</v>
      </c>
      <c r="G2054">
        <v>1</v>
      </c>
      <c r="H2054">
        <v>150293925</v>
      </c>
      <c r="I2054">
        <v>150325671</v>
      </c>
      <c r="J2054">
        <v>0.99999884400000005</v>
      </c>
      <c r="K2054">
        <v>-0.213771034</v>
      </c>
      <c r="L2054">
        <v>74</v>
      </c>
      <c r="M2054">
        <v>10.15</v>
      </c>
      <c r="N2054">
        <v>117</v>
      </c>
      <c r="O2054" s="1">
        <v>2.58E-5</v>
      </c>
      <c r="P2054">
        <v>1.47282E-2</v>
      </c>
      <c r="Q2054">
        <v>1</v>
      </c>
      <c r="R2054" t="s">
        <v>227</v>
      </c>
      <c r="S2054" t="s">
        <v>56</v>
      </c>
      <c r="T2054">
        <v>2</v>
      </c>
      <c r="U2054" t="s">
        <v>5997</v>
      </c>
      <c r="V2054" s="1">
        <v>7.0999999999999998E-19</v>
      </c>
      <c r="W2054" t="s">
        <v>5998</v>
      </c>
      <c r="X2054" s="1">
        <v>5.0000000000000003E-10</v>
      </c>
      <c r="Y2054" t="s">
        <v>18100</v>
      </c>
    </row>
    <row r="2055" spans="2:25" x14ac:dyDescent="0.2">
      <c r="B2055" t="s">
        <v>11702</v>
      </c>
      <c r="C2055">
        <v>217</v>
      </c>
      <c r="D2055" t="s">
        <v>5999</v>
      </c>
      <c r="E2055" t="s">
        <v>6000</v>
      </c>
      <c r="F2055">
        <v>23248</v>
      </c>
      <c r="G2055">
        <v>1</v>
      </c>
      <c r="H2055">
        <v>150335567</v>
      </c>
      <c r="I2055">
        <v>150449042</v>
      </c>
      <c r="J2055">
        <v>0.99997731099999998</v>
      </c>
      <c r="K2055">
        <v>-0.20827701900000001</v>
      </c>
      <c r="L2055">
        <v>187</v>
      </c>
      <c r="M2055">
        <v>14.28</v>
      </c>
      <c r="N2055">
        <v>229</v>
      </c>
      <c r="O2055" s="1">
        <v>1.8899999999999999E-16</v>
      </c>
      <c r="P2055" s="1">
        <v>3.3000000000000001E-12</v>
      </c>
      <c r="Q2055">
        <v>21</v>
      </c>
      <c r="R2055" t="s">
        <v>6001</v>
      </c>
      <c r="S2055" t="s">
        <v>56</v>
      </c>
      <c r="T2055">
        <v>2</v>
      </c>
      <c r="U2055" t="s">
        <v>232</v>
      </c>
      <c r="V2055" s="1">
        <v>7.0999999999999998E-19</v>
      </c>
      <c r="W2055" t="s">
        <v>6002</v>
      </c>
      <c r="X2055" s="1">
        <v>8.9159999999999996E-12</v>
      </c>
    </row>
    <row r="2056" spans="2:25" x14ac:dyDescent="0.2">
      <c r="B2056" t="s">
        <v>11702</v>
      </c>
      <c r="C2056">
        <v>217</v>
      </c>
      <c r="D2056" t="s">
        <v>6003</v>
      </c>
      <c r="E2056" t="s">
        <v>6004</v>
      </c>
      <c r="F2056">
        <v>80222</v>
      </c>
      <c r="G2056">
        <v>1</v>
      </c>
      <c r="H2056">
        <v>150459887</v>
      </c>
      <c r="I2056">
        <v>150480078</v>
      </c>
      <c r="J2056" s="1">
        <v>1.8699999999999999E-8</v>
      </c>
      <c r="K2056">
        <v>0.84650708500000005</v>
      </c>
      <c r="L2056">
        <v>67</v>
      </c>
      <c r="M2056">
        <v>15.79</v>
      </c>
      <c r="N2056">
        <v>412</v>
      </c>
      <c r="O2056" s="1">
        <v>1.55E-28</v>
      </c>
      <c r="P2056" s="1">
        <v>5.5000000000000001E-23</v>
      </c>
      <c r="Q2056">
        <v>26</v>
      </c>
      <c r="R2056" t="s">
        <v>6005</v>
      </c>
      <c r="S2056" t="s">
        <v>56</v>
      </c>
      <c r="T2056">
        <v>7</v>
      </c>
      <c r="U2056" t="s">
        <v>6006</v>
      </c>
      <c r="V2056" s="1">
        <v>7.0999999999999998E-19</v>
      </c>
      <c r="W2056" t="s">
        <v>6007</v>
      </c>
      <c r="X2056" s="1">
        <v>5.0000000000000003E-10</v>
      </c>
      <c r="Y2056" t="s">
        <v>18101</v>
      </c>
    </row>
    <row r="2057" spans="2:25" x14ac:dyDescent="0.2">
      <c r="B2057" t="s">
        <v>11702</v>
      </c>
      <c r="C2057">
        <v>217</v>
      </c>
      <c r="D2057" t="s">
        <v>6008</v>
      </c>
      <c r="E2057" t="s">
        <v>6009</v>
      </c>
      <c r="F2057">
        <v>1893</v>
      </c>
      <c r="G2057">
        <v>1</v>
      </c>
      <c r="H2057">
        <v>150480538</v>
      </c>
      <c r="I2057">
        <v>150486265</v>
      </c>
      <c r="J2057" s="1">
        <v>7.3300000000000001E-8</v>
      </c>
      <c r="K2057">
        <v>0.61527858800000002</v>
      </c>
      <c r="L2057">
        <v>37</v>
      </c>
      <c r="M2057">
        <v>15.79</v>
      </c>
      <c r="N2057">
        <v>414</v>
      </c>
      <c r="O2057" s="1">
        <v>2.06E-24</v>
      </c>
      <c r="P2057" s="1">
        <v>6.5300000000000001E-20</v>
      </c>
      <c r="Q2057">
        <v>17</v>
      </c>
      <c r="R2057" t="s">
        <v>6010</v>
      </c>
      <c r="S2057" t="s">
        <v>56</v>
      </c>
      <c r="T2057">
        <v>4</v>
      </c>
      <c r="U2057" t="s">
        <v>1272</v>
      </c>
      <c r="V2057" s="1">
        <v>7.0999999999999998E-19</v>
      </c>
      <c r="W2057" t="s">
        <v>6011</v>
      </c>
      <c r="X2057" s="1">
        <v>5.7175999999999997E-15</v>
      </c>
      <c r="Y2057" t="s">
        <v>18102</v>
      </c>
    </row>
    <row r="2058" spans="2:25" x14ac:dyDescent="0.2">
      <c r="B2058" t="s">
        <v>11702</v>
      </c>
      <c r="C2058">
        <v>217</v>
      </c>
      <c r="D2058" t="s">
        <v>6012</v>
      </c>
      <c r="E2058" t="s">
        <v>6013</v>
      </c>
      <c r="F2058">
        <v>54507</v>
      </c>
      <c r="G2058">
        <v>1</v>
      </c>
      <c r="H2058">
        <v>150521884</v>
      </c>
      <c r="I2058">
        <v>150533413</v>
      </c>
      <c r="J2058" s="1">
        <v>7.0899999999999998E-16</v>
      </c>
      <c r="K2058">
        <v>-0.22888760899999999</v>
      </c>
      <c r="L2058">
        <v>5</v>
      </c>
      <c r="M2058">
        <v>14.06</v>
      </c>
      <c r="N2058">
        <v>415</v>
      </c>
      <c r="O2058" s="1">
        <v>2.9200000000000002E-83</v>
      </c>
      <c r="P2058" s="1">
        <v>5.6099999999999999E-72</v>
      </c>
      <c r="Q2058">
        <v>14</v>
      </c>
      <c r="R2058" t="s">
        <v>6014</v>
      </c>
      <c r="S2058" t="s">
        <v>56</v>
      </c>
      <c r="T2058">
        <v>1</v>
      </c>
      <c r="U2058" t="s">
        <v>71</v>
      </c>
      <c r="V2058" s="1">
        <v>7.0999999999999998E-19</v>
      </c>
      <c r="W2058" t="s">
        <v>6015</v>
      </c>
      <c r="X2058" s="1">
        <v>1.4195E-5</v>
      </c>
      <c r="Y2058" t="s">
        <v>18103</v>
      </c>
    </row>
    <row r="2059" spans="2:25" x14ac:dyDescent="0.2">
      <c r="B2059" t="s">
        <v>11702</v>
      </c>
      <c r="C2059">
        <v>217</v>
      </c>
      <c r="D2059" t="s">
        <v>6016</v>
      </c>
      <c r="E2059" t="s">
        <v>6017</v>
      </c>
      <c r="F2059" t="s">
        <v>55</v>
      </c>
      <c r="G2059">
        <v>1</v>
      </c>
      <c r="H2059">
        <v>150521897</v>
      </c>
      <c r="I2059">
        <v>150524367</v>
      </c>
      <c r="J2059" t="s">
        <v>55</v>
      </c>
      <c r="K2059" t="s">
        <v>55</v>
      </c>
      <c r="L2059">
        <v>5</v>
      </c>
      <c r="M2059">
        <v>14.06</v>
      </c>
      <c r="N2059">
        <v>0</v>
      </c>
      <c r="O2059" t="s">
        <v>55</v>
      </c>
      <c r="P2059" t="s">
        <v>55</v>
      </c>
      <c r="Q2059">
        <v>0</v>
      </c>
      <c r="R2059" t="s">
        <v>55</v>
      </c>
      <c r="S2059" t="s">
        <v>56</v>
      </c>
      <c r="T2059">
        <v>1</v>
      </c>
      <c r="U2059" t="s">
        <v>71</v>
      </c>
      <c r="V2059" s="1">
        <v>9.4999999999999995E-19</v>
      </c>
      <c r="W2059" t="s">
        <v>6018</v>
      </c>
      <c r="X2059" s="1">
        <v>1.0831E-8</v>
      </c>
    </row>
    <row r="2060" spans="2:25" x14ac:dyDescent="0.2">
      <c r="B2060" t="s">
        <v>11702</v>
      </c>
      <c r="C2060">
        <v>217</v>
      </c>
      <c r="D2060" t="s">
        <v>6019</v>
      </c>
      <c r="E2060" t="s">
        <v>6020</v>
      </c>
      <c r="F2060">
        <v>574406</v>
      </c>
      <c r="G2060">
        <v>1</v>
      </c>
      <c r="H2060">
        <v>150533480</v>
      </c>
      <c r="I2060">
        <v>150533969</v>
      </c>
      <c r="J2060" t="s">
        <v>55</v>
      </c>
      <c r="K2060" t="s">
        <v>55</v>
      </c>
      <c r="L2060">
        <v>0</v>
      </c>
      <c r="M2060">
        <v>0</v>
      </c>
      <c r="N2060">
        <v>17</v>
      </c>
      <c r="O2060" s="1">
        <v>2.4400000000000001E-7</v>
      </c>
      <c r="P2060">
        <v>1.0810699999999999E-3</v>
      </c>
      <c r="Q2060">
        <v>3</v>
      </c>
      <c r="R2060" t="s">
        <v>6021</v>
      </c>
      <c r="S2060" t="s">
        <v>56</v>
      </c>
      <c r="T2060">
        <v>1</v>
      </c>
      <c r="U2060" t="s">
        <v>71</v>
      </c>
      <c r="V2060" s="1">
        <v>9.4999999999999995E-19</v>
      </c>
      <c r="W2060" t="s">
        <v>6022</v>
      </c>
      <c r="X2060" t="s">
        <v>55</v>
      </c>
    </row>
    <row r="2061" spans="2:25" x14ac:dyDescent="0.2">
      <c r="B2061" t="s">
        <v>11702</v>
      </c>
      <c r="C2061">
        <v>217</v>
      </c>
      <c r="D2061" t="s">
        <v>6023</v>
      </c>
      <c r="E2061" t="s">
        <v>6024</v>
      </c>
      <c r="F2061">
        <v>4170</v>
      </c>
      <c r="G2061">
        <v>1</v>
      </c>
      <c r="H2061">
        <v>150547032</v>
      </c>
      <c r="I2061">
        <v>150552066</v>
      </c>
      <c r="J2061">
        <v>0.95009296700000001</v>
      </c>
      <c r="K2061">
        <v>-0.40590025699999999</v>
      </c>
      <c r="L2061">
        <v>0</v>
      </c>
      <c r="M2061">
        <v>0</v>
      </c>
      <c r="N2061">
        <v>160</v>
      </c>
      <c r="O2061" s="1">
        <v>5.5400000000000003E-6</v>
      </c>
      <c r="P2061" s="1">
        <v>2.4900000000000002E-10</v>
      </c>
      <c r="Q2061">
        <v>4</v>
      </c>
      <c r="R2061" t="s">
        <v>5901</v>
      </c>
      <c r="S2061" t="s">
        <v>56</v>
      </c>
      <c r="T2061">
        <v>3</v>
      </c>
      <c r="U2061" t="s">
        <v>609</v>
      </c>
      <c r="V2061" s="1">
        <v>1.0999999999999999E-18</v>
      </c>
      <c r="W2061" t="s">
        <v>6025</v>
      </c>
      <c r="X2061">
        <v>0.11763999999999999</v>
      </c>
    </row>
    <row r="2062" spans="2:25" x14ac:dyDescent="0.2">
      <c r="B2062" t="s">
        <v>11702</v>
      </c>
      <c r="C2062">
        <v>217</v>
      </c>
      <c r="D2062" t="s">
        <v>6026</v>
      </c>
      <c r="E2062" t="s">
        <v>6027</v>
      </c>
      <c r="F2062">
        <v>2029</v>
      </c>
      <c r="G2062">
        <v>1</v>
      </c>
      <c r="H2062">
        <v>150573327</v>
      </c>
      <c r="I2062">
        <v>150602088</v>
      </c>
      <c r="J2062">
        <v>0.162369766</v>
      </c>
      <c r="K2062">
        <v>-0.47234202199999997</v>
      </c>
      <c r="L2062">
        <v>1</v>
      </c>
      <c r="M2062">
        <v>0.28399999999999997</v>
      </c>
      <c r="N2062">
        <v>14</v>
      </c>
      <c r="O2062">
        <v>1.3725200000000001E-4</v>
      </c>
      <c r="P2062" s="1">
        <v>4.7299999999999998E-5</v>
      </c>
      <c r="Q2062">
        <v>3</v>
      </c>
      <c r="R2062" t="s">
        <v>6028</v>
      </c>
      <c r="S2062" t="s">
        <v>56</v>
      </c>
      <c r="T2062">
        <v>11</v>
      </c>
      <c r="U2062" t="s">
        <v>320</v>
      </c>
      <c r="V2062" s="1">
        <v>7.7000000000000004E-19</v>
      </c>
      <c r="W2062" t="s">
        <v>6029</v>
      </c>
      <c r="X2062">
        <v>1.0489999999999999E-2</v>
      </c>
    </row>
    <row r="2063" spans="2:25" x14ac:dyDescent="0.2">
      <c r="B2063" t="s">
        <v>11702</v>
      </c>
      <c r="C2063">
        <v>217</v>
      </c>
      <c r="D2063" t="s">
        <v>6030</v>
      </c>
      <c r="E2063" t="s">
        <v>6031</v>
      </c>
      <c r="F2063">
        <v>55204</v>
      </c>
      <c r="G2063">
        <v>1</v>
      </c>
      <c r="H2063">
        <v>150618701</v>
      </c>
      <c r="I2063">
        <v>150669630</v>
      </c>
      <c r="J2063">
        <v>2.2106746E-2</v>
      </c>
      <c r="K2063">
        <v>-0.59252438600000001</v>
      </c>
      <c r="L2063">
        <v>3</v>
      </c>
      <c r="M2063">
        <v>6.9669999999999996</v>
      </c>
      <c r="N2063">
        <v>237</v>
      </c>
      <c r="O2063" s="1">
        <v>8.8900000000000001E-26</v>
      </c>
      <c r="P2063" s="1">
        <v>9.5199999999999994E-98</v>
      </c>
      <c r="Q2063">
        <v>9</v>
      </c>
      <c r="R2063" t="s">
        <v>6032</v>
      </c>
      <c r="S2063" t="s">
        <v>56</v>
      </c>
      <c r="T2063">
        <v>9</v>
      </c>
      <c r="U2063" t="s">
        <v>2186</v>
      </c>
      <c r="V2063" s="1">
        <v>3.9E-18</v>
      </c>
      <c r="W2063" t="s">
        <v>6033</v>
      </c>
      <c r="X2063" s="1">
        <v>5.5204999999999999E-6</v>
      </c>
    </row>
    <row r="2064" spans="2:25" x14ac:dyDescent="0.2">
      <c r="B2064" t="s">
        <v>11702</v>
      </c>
      <c r="C2064">
        <v>217</v>
      </c>
      <c r="D2064" t="s">
        <v>6034</v>
      </c>
      <c r="E2064" t="s">
        <v>6035</v>
      </c>
      <c r="F2064">
        <v>84072</v>
      </c>
      <c r="G2064">
        <v>1</v>
      </c>
      <c r="H2064">
        <v>150670536</v>
      </c>
      <c r="I2064">
        <v>150693364</v>
      </c>
      <c r="J2064">
        <v>3.1269129999999998E-3</v>
      </c>
      <c r="K2064">
        <v>-0.40409651600000002</v>
      </c>
      <c r="L2064">
        <v>1</v>
      </c>
      <c r="M2064">
        <v>6.9669999999999996</v>
      </c>
      <c r="N2064">
        <v>216</v>
      </c>
      <c r="O2064" s="1">
        <v>2.9700000000000001E-30</v>
      </c>
      <c r="P2064" s="1">
        <v>3.2800000000000001E-139</v>
      </c>
      <c r="Q2064">
        <v>13</v>
      </c>
      <c r="R2064" t="s">
        <v>6036</v>
      </c>
      <c r="S2064" t="s">
        <v>56</v>
      </c>
      <c r="T2064">
        <v>10</v>
      </c>
      <c r="U2064" t="s">
        <v>6037</v>
      </c>
      <c r="V2064" s="1">
        <v>7.0999999999999998E-19</v>
      </c>
      <c r="W2064" t="s">
        <v>6038</v>
      </c>
      <c r="X2064" s="1">
        <v>8.4131999999999993E-6</v>
      </c>
    </row>
    <row r="2065" spans="2:25" x14ac:dyDescent="0.2">
      <c r="B2065" t="s">
        <v>11702</v>
      </c>
      <c r="C2065">
        <v>217</v>
      </c>
      <c r="D2065" t="s">
        <v>6039</v>
      </c>
      <c r="E2065" t="s">
        <v>6040</v>
      </c>
      <c r="F2065">
        <v>1520</v>
      </c>
      <c r="G2065">
        <v>1</v>
      </c>
      <c r="H2065">
        <v>150702672</v>
      </c>
      <c r="I2065">
        <v>150738433</v>
      </c>
      <c r="J2065">
        <v>0.62828292900000005</v>
      </c>
      <c r="K2065">
        <v>-0.39079449900000002</v>
      </c>
      <c r="L2065">
        <v>1</v>
      </c>
      <c r="M2065">
        <v>3.1619999999999999</v>
      </c>
      <c r="N2065">
        <v>164</v>
      </c>
      <c r="O2065" s="1">
        <v>1.48E-18</v>
      </c>
      <c r="P2065" s="1">
        <v>3.0999999999999999E-61</v>
      </c>
      <c r="Q2065">
        <v>30</v>
      </c>
      <c r="R2065" t="s">
        <v>6041</v>
      </c>
      <c r="S2065" t="s">
        <v>56</v>
      </c>
      <c r="T2065">
        <v>11</v>
      </c>
      <c r="U2065" t="s">
        <v>6042</v>
      </c>
      <c r="V2065" s="1">
        <v>7.7000000000000004E-19</v>
      </c>
      <c r="W2065" t="s">
        <v>6043</v>
      </c>
      <c r="X2065" s="1">
        <v>1.225E-5</v>
      </c>
    </row>
    <row r="2066" spans="2:25" x14ac:dyDescent="0.2">
      <c r="B2066" t="s">
        <v>11702</v>
      </c>
      <c r="C2066">
        <v>217</v>
      </c>
      <c r="D2066" t="s">
        <v>6044</v>
      </c>
      <c r="E2066" t="s">
        <v>6045</v>
      </c>
      <c r="F2066">
        <v>1513</v>
      </c>
      <c r="G2066">
        <v>1</v>
      </c>
      <c r="H2066">
        <v>150768684</v>
      </c>
      <c r="I2066">
        <v>150780799</v>
      </c>
      <c r="J2066">
        <v>1.3521099999999999E-4</v>
      </c>
      <c r="K2066">
        <v>-0.58856652600000003</v>
      </c>
      <c r="L2066">
        <v>0</v>
      </c>
      <c r="M2066">
        <v>0</v>
      </c>
      <c r="N2066">
        <v>16</v>
      </c>
      <c r="O2066" s="1">
        <v>5.5199999999999999E-12</v>
      </c>
      <c r="P2066" s="1">
        <v>2.0799999999999998E-43</v>
      </c>
      <c r="Q2066">
        <v>7</v>
      </c>
      <c r="R2066" t="s">
        <v>6046</v>
      </c>
      <c r="S2066" t="s">
        <v>56</v>
      </c>
      <c r="T2066">
        <v>9</v>
      </c>
      <c r="U2066" t="s">
        <v>1275</v>
      </c>
      <c r="V2066" s="1">
        <v>7.7000000000000004E-19</v>
      </c>
      <c r="W2066" t="s">
        <v>6047</v>
      </c>
      <c r="X2066" s="1">
        <v>1.0949E-5</v>
      </c>
      <c r="Y2066" t="s">
        <v>18104</v>
      </c>
    </row>
    <row r="2067" spans="2:25" x14ac:dyDescent="0.2">
      <c r="B2067" t="s">
        <v>11702</v>
      </c>
      <c r="C2067">
        <v>217</v>
      </c>
      <c r="D2067" t="s">
        <v>6048</v>
      </c>
      <c r="E2067" t="s">
        <v>6049</v>
      </c>
      <c r="F2067">
        <v>405</v>
      </c>
      <c r="G2067">
        <v>1</v>
      </c>
      <c r="H2067">
        <v>150782181</v>
      </c>
      <c r="I2067">
        <v>150849244</v>
      </c>
      <c r="J2067">
        <v>0.97634819500000003</v>
      </c>
      <c r="K2067">
        <v>-1.0728248419999999</v>
      </c>
      <c r="L2067">
        <v>0</v>
      </c>
      <c r="M2067">
        <v>0</v>
      </c>
      <c r="N2067">
        <v>328</v>
      </c>
      <c r="O2067" s="1">
        <v>1.6699999999999999E-10</v>
      </c>
      <c r="P2067" s="1">
        <v>5.8699999999999999E-24</v>
      </c>
      <c r="Q2067">
        <v>19</v>
      </c>
      <c r="R2067" t="s">
        <v>6050</v>
      </c>
      <c r="S2067" t="s">
        <v>56</v>
      </c>
      <c r="T2067">
        <v>9</v>
      </c>
      <c r="U2067" t="s">
        <v>3925</v>
      </c>
      <c r="V2067" s="1">
        <v>7.0999999999999998E-19</v>
      </c>
      <c r="W2067" t="s">
        <v>6051</v>
      </c>
      <c r="X2067" s="1">
        <v>5.5356999999999999E-5</v>
      </c>
    </row>
    <row r="2068" spans="2:25" x14ac:dyDescent="0.2">
      <c r="B2068" t="s">
        <v>11702</v>
      </c>
      <c r="C2068">
        <v>217</v>
      </c>
      <c r="D2068" t="s">
        <v>6052</v>
      </c>
      <c r="E2068" t="s">
        <v>6053</v>
      </c>
      <c r="F2068">
        <v>9869</v>
      </c>
      <c r="G2068">
        <v>1</v>
      </c>
      <c r="H2068">
        <v>150898739</v>
      </c>
      <c r="I2068">
        <v>150937213</v>
      </c>
      <c r="J2068">
        <v>0.99999668399999997</v>
      </c>
      <c r="K2068">
        <v>-0.304221148</v>
      </c>
      <c r="L2068">
        <v>0</v>
      </c>
      <c r="M2068">
        <v>0</v>
      </c>
      <c r="N2068">
        <v>4</v>
      </c>
      <c r="O2068" s="1">
        <v>3.5800000000000003E-5</v>
      </c>
      <c r="P2068" s="1">
        <v>1.56E-10</v>
      </c>
      <c r="Q2068">
        <v>2</v>
      </c>
      <c r="R2068" t="s">
        <v>3292</v>
      </c>
      <c r="S2068" t="s">
        <v>56</v>
      </c>
      <c r="T2068">
        <v>7</v>
      </c>
      <c r="U2068" t="s">
        <v>1930</v>
      </c>
      <c r="V2068" s="1">
        <v>7.7000000000000004E-19</v>
      </c>
      <c r="W2068" t="s">
        <v>6054</v>
      </c>
      <c r="X2068" s="1">
        <v>3.2035000000000001E-5</v>
      </c>
    </row>
    <row r="2069" spans="2:25" x14ac:dyDescent="0.2">
      <c r="B2069" t="s">
        <v>11702</v>
      </c>
      <c r="C2069">
        <v>217</v>
      </c>
      <c r="D2069" t="s">
        <v>6055</v>
      </c>
      <c r="E2069" t="s">
        <v>6056</v>
      </c>
      <c r="F2069">
        <v>29956</v>
      </c>
      <c r="G2069">
        <v>1</v>
      </c>
      <c r="H2069">
        <v>150933059</v>
      </c>
      <c r="I2069">
        <v>150947479</v>
      </c>
      <c r="J2069">
        <v>0.91016304299999995</v>
      </c>
      <c r="K2069" t="s">
        <v>55</v>
      </c>
      <c r="L2069">
        <v>0</v>
      </c>
      <c r="M2069">
        <v>0</v>
      </c>
      <c r="N2069">
        <v>11</v>
      </c>
      <c r="O2069" s="1">
        <v>5.5900000000000001E-16</v>
      </c>
      <c r="P2069" s="1">
        <v>2.2900000000000001E-15</v>
      </c>
      <c r="Q2069">
        <v>9</v>
      </c>
      <c r="R2069" t="s">
        <v>6057</v>
      </c>
      <c r="S2069" t="s">
        <v>56</v>
      </c>
      <c r="T2069">
        <v>10</v>
      </c>
      <c r="U2069" t="s">
        <v>4454</v>
      </c>
      <c r="V2069" s="1">
        <v>7.7000000000000004E-19</v>
      </c>
      <c r="W2069" t="s">
        <v>6058</v>
      </c>
      <c r="X2069" s="1">
        <v>9.0427000000000007E-6</v>
      </c>
    </row>
    <row r="2070" spans="2:25" x14ac:dyDescent="0.2">
      <c r="B2070" t="s">
        <v>11702</v>
      </c>
      <c r="C2070">
        <v>217</v>
      </c>
      <c r="D2070" t="s">
        <v>6059</v>
      </c>
      <c r="E2070" t="s">
        <v>6060</v>
      </c>
      <c r="F2070">
        <v>8416</v>
      </c>
      <c r="G2070">
        <v>1</v>
      </c>
      <c r="H2070">
        <v>150954493</v>
      </c>
      <c r="I2070">
        <v>150968110</v>
      </c>
      <c r="J2070" s="1">
        <v>3.3599999999999997E-14</v>
      </c>
      <c r="K2070">
        <v>0.18946016099999999</v>
      </c>
      <c r="L2070">
        <v>0</v>
      </c>
      <c r="M2070">
        <v>0</v>
      </c>
      <c r="N2070">
        <v>194</v>
      </c>
      <c r="O2070" s="1">
        <v>2.5200000000000001E-33</v>
      </c>
      <c r="P2070" s="1">
        <v>4.1900000000000004E-31</v>
      </c>
      <c r="Q2070">
        <v>4</v>
      </c>
      <c r="R2070" t="s">
        <v>6061</v>
      </c>
      <c r="S2070" t="s">
        <v>56</v>
      </c>
      <c r="T2070">
        <v>10</v>
      </c>
      <c r="U2070" t="s">
        <v>4454</v>
      </c>
      <c r="V2070" s="1">
        <v>7.7000000000000004E-19</v>
      </c>
      <c r="W2070" t="s">
        <v>6062</v>
      </c>
      <c r="X2070">
        <v>3.8849000000000002E-4</v>
      </c>
    </row>
    <row r="2071" spans="2:25" x14ac:dyDescent="0.2">
      <c r="B2071" t="s">
        <v>11702</v>
      </c>
      <c r="C2071">
        <v>217</v>
      </c>
      <c r="D2071" t="s">
        <v>6063</v>
      </c>
      <c r="E2071" t="s">
        <v>6064</v>
      </c>
      <c r="F2071">
        <v>55793</v>
      </c>
      <c r="G2071">
        <v>1</v>
      </c>
      <c r="H2071">
        <v>150969025</v>
      </c>
      <c r="I2071">
        <v>150980851</v>
      </c>
      <c r="J2071" s="1">
        <v>8.2400000000000007E-6</v>
      </c>
      <c r="K2071">
        <v>-0.35750310499999999</v>
      </c>
      <c r="L2071">
        <v>0</v>
      </c>
      <c r="M2071">
        <v>0</v>
      </c>
      <c r="N2071">
        <v>2</v>
      </c>
      <c r="O2071" s="1">
        <v>1.5300000000000001E-7</v>
      </c>
      <c r="P2071" s="1">
        <v>3.2399999999999999E-8</v>
      </c>
      <c r="Q2071">
        <v>2</v>
      </c>
      <c r="R2071" t="s">
        <v>3725</v>
      </c>
      <c r="S2071" t="s">
        <v>56</v>
      </c>
      <c r="T2071">
        <v>4</v>
      </c>
      <c r="U2071" t="s">
        <v>6065</v>
      </c>
      <c r="V2071" s="1">
        <v>7.7000000000000004E-19</v>
      </c>
      <c r="W2071" t="s">
        <v>6066</v>
      </c>
      <c r="X2071">
        <v>3.4235000000000002E-2</v>
      </c>
    </row>
    <row r="2072" spans="2:25" x14ac:dyDescent="0.2">
      <c r="B2072" t="s">
        <v>11702</v>
      </c>
      <c r="C2072">
        <v>217</v>
      </c>
      <c r="D2072" t="s">
        <v>6067</v>
      </c>
      <c r="E2072" t="s">
        <v>6068</v>
      </c>
      <c r="F2072">
        <v>58497</v>
      </c>
      <c r="G2072">
        <v>1</v>
      </c>
      <c r="H2072">
        <v>150980896</v>
      </c>
      <c r="I2072">
        <v>151008189</v>
      </c>
      <c r="J2072">
        <v>1.0761766000000001E-2</v>
      </c>
      <c r="K2072">
        <v>-1.122261188</v>
      </c>
      <c r="L2072">
        <v>0</v>
      </c>
      <c r="M2072">
        <v>0</v>
      </c>
      <c r="N2072">
        <v>0</v>
      </c>
      <c r="O2072" t="s">
        <v>55</v>
      </c>
      <c r="P2072" t="s">
        <v>55</v>
      </c>
      <c r="Q2072">
        <v>0</v>
      </c>
      <c r="R2072" t="s">
        <v>55</v>
      </c>
      <c r="S2072" t="s">
        <v>56</v>
      </c>
      <c r="T2072">
        <v>4</v>
      </c>
      <c r="U2072" t="s">
        <v>6065</v>
      </c>
      <c r="V2072" s="1">
        <v>7.7000000000000004E-19</v>
      </c>
      <c r="W2072" t="s">
        <v>6069</v>
      </c>
      <c r="X2072">
        <v>3.9099000000000002E-2</v>
      </c>
      <c r="Y2072" t="s">
        <v>18105</v>
      </c>
    </row>
    <row r="2073" spans="2:25" x14ac:dyDescent="0.2">
      <c r="B2073" t="s">
        <v>11702</v>
      </c>
      <c r="C2073">
        <v>217</v>
      </c>
      <c r="D2073" t="s">
        <v>6070</v>
      </c>
      <c r="E2073" t="s">
        <v>6071</v>
      </c>
      <c r="F2073">
        <v>149428</v>
      </c>
      <c r="G2073">
        <v>1</v>
      </c>
      <c r="H2073">
        <v>151009046</v>
      </c>
      <c r="I2073">
        <v>151020076</v>
      </c>
      <c r="J2073" s="1">
        <v>1.03E-9</v>
      </c>
      <c r="K2073">
        <v>0.96210893099999995</v>
      </c>
      <c r="L2073">
        <v>0</v>
      </c>
      <c r="M2073">
        <v>0</v>
      </c>
      <c r="N2073">
        <v>28</v>
      </c>
      <c r="O2073" s="1">
        <v>4.25E-6</v>
      </c>
      <c r="P2073" s="1">
        <v>1.7400000000000001E-49</v>
      </c>
      <c r="Q2073">
        <v>3</v>
      </c>
      <c r="R2073" t="s">
        <v>6072</v>
      </c>
      <c r="S2073" t="s">
        <v>56</v>
      </c>
      <c r="T2073">
        <v>1</v>
      </c>
      <c r="U2073" t="s">
        <v>245</v>
      </c>
      <c r="V2073" s="1">
        <v>4.3000000000000002E-18</v>
      </c>
      <c r="W2073" t="s">
        <v>6073</v>
      </c>
      <c r="X2073">
        <v>1.8062E-3</v>
      </c>
    </row>
    <row r="2074" spans="2:25" x14ac:dyDescent="0.2">
      <c r="B2074" t="s">
        <v>11702</v>
      </c>
      <c r="C2074">
        <v>217</v>
      </c>
      <c r="D2074" t="s">
        <v>6074</v>
      </c>
      <c r="E2074" t="s">
        <v>6075</v>
      </c>
      <c r="F2074">
        <v>54964</v>
      </c>
      <c r="G2074">
        <v>1</v>
      </c>
      <c r="H2074">
        <v>151020216</v>
      </c>
      <c r="I2074">
        <v>151024462</v>
      </c>
      <c r="J2074">
        <v>1.3172839999999999E-3</v>
      </c>
      <c r="K2074">
        <v>0.57350143200000003</v>
      </c>
      <c r="L2074">
        <v>0</v>
      </c>
      <c r="M2074">
        <v>0</v>
      </c>
      <c r="N2074">
        <v>2</v>
      </c>
      <c r="O2074" s="1">
        <v>3.2700000000000002E-5</v>
      </c>
      <c r="P2074" s="1">
        <v>2.4200000000000001E-31</v>
      </c>
      <c r="Q2074">
        <v>1</v>
      </c>
      <c r="R2074" t="s">
        <v>947</v>
      </c>
      <c r="S2074" t="s">
        <v>56</v>
      </c>
      <c r="T2074">
        <v>3</v>
      </c>
      <c r="U2074" t="s">
        <v>155</v>
      </c>
      <c r="V2074" s="1">
        <v>1.7E-18</v>
      </c>
      <c r="W2074" t="s">
        <v>6076</v>
      </c>
      <c r="X2074">
        <v>0.64522000000000002</v>
      </c>
    </row>
    <row r="2075" spans="2:25" x14ac:dyDescent="0.2">
      <c r="B2075" t="s">
        <v>11702</v>
      </c>
      <c r="C2075">
        <v>217</v>
      </c>
      <c r="D2075" t="s">
        <v>6077</v>
      </c>
      <c r="E2075" t="s">
        <v>6078</v>
      </c>
      <c r="F2075">
        <v>56882</v>
      </c>
      <c r="G2075">
        <v>1</v>
      </c>
      <c r="H2075">
        <v>151023447</v>
      </c>
      <c r="I2075">
        <v>151042801</v>
      </c>
      <c r="J2075">
        <v>1.3519491E-2</v>
      </c>
      <c r="K2075">
        <v>-0.16625606400000001</v>
      </c>
      <c r="L2075">
        <v>0</v>
      </c>
      <c r="M2075">
        <v>0</v>
      </c>
      <c r="N2075">
        <v>160</v>
      </c>
      <c r="O2075" s="1">
        <v>1.6699999999999999E-5</v>
      </c>
      <c r="P2075" s="1">
        <v>8.0699999999999995E-20</v>
      </c>
      <c r="Q2075">
        <v>2</v>
      </c>
      <c r="R2075" t="s">
        <v>6079</v>
      </c>
      <c r="S2075" t="s">
        <v>56</v>
      </c>
      <c r="T2075">
        <v>1</v>
      </c>
      <c r="U2075" t="s">
        <v>71</v>
      </c>
      <c r="V2075" s="1">
        <v>4.3000000000000002E-18</v>
      </c>
      <c r="W2075" t="s">
        <v>6080</v>
      </c>
      <c r="X2075">
        <v>3.6873000000000003E-2</v>
      </c>
    </row>
    <row r="2076" spans="2:25" x14ac:dyDescent="0.2">
      <c r="B2076" t="s">
        <v>11702</v>
      </c>
      <c r="C2076">
        <v>217</v>
      </c>
      <c r="D2076" t="s">
        <v>6081</v>
      </c>
      <c r="E2076" t="s">
        <v>6082</v>
      </c>
      <c r="F2076">
        <v>10962</v>
      </c>
      <c r="G2076">
        <v>1</v>
      </c>
      <c r="H2076">
        <v>151030234</v>
      </c>
      <c r="I2076">
        <v>151040970</v>
      </c>
      <c r="J2076">
        <v>0.47331155200000002</v>
      </c>
      <c r="K2076">
        <v>-1.616759018</v>
      </c>
      <c r="L2076">
        <v>0</v>
      </c>
      <c r="M2076">
        <v>0</v>
      </c>
      <c r="N2076">
        <v>0</v>
      </c>
      <c r="O2076" t="s">
        <v>55</v>
      </c>
      <c r="P2076" t="s">
        <v>55</v>
      </c>
      <c r="Q2076">
        <v>0</v>
      </c>
      <c r="R2076" t="s">
        <v>55</v>
      </c>
      <c r="S2076" t="s">
        <v>56</v>
      </c>
      <c r="T2076">
        <v>3</v>
      </c>
      <c r="U2076" t="s">
        <v>6083</v>
      </c>
      <c r="V2076" s="1">
        <v>9.0000000000000003E-19</v>
      </c>
      <c r="W2076" t="s">
        <v>6084</v>
      </c>
      <c r="X2076">
        <v>0.1759</v>
      </c>
    </row>
    <row r="2077" spans="2:25" x14ac:dyDescent="0.2">
      <c r="B2077" t="s">
        <v>11702</v>
      </c>
      <c r="C2077">
        <v>217</v>
      </c>
      <c r="D2077" t="s">
        <v>6085</v>
      </c>
      <c r="E2077" t="s">
        <v>6086</v>
      </c>
      <c r="F2077">
        <v>126626</v>
      </c>
      <c r="G2077">
        <v>1</v>
      </c>
      <c r="H2077">
        <v>151043054</v>
      </c>
      <c r="I2077">
        <v>151098018</v>
      </c>
      <c r="J2077">
        <v>2.6290520000000002E-3</v>
      </c>
      <c r="K2077">
        <v>0.47620169299999998</v>
      </c>
      <c r="L2077">
        <v>0</v>
      </c>
      <c r="M2077">
        <v>0</v>
      </c>
      <c r="N2077">
        <v>10</v>
      </c>
      <c r="O2077" s="1">
        <v>5.5400000000000003E-6</v>
      </c>
      <c r="P2077" s="1">
        <v>4.4800000000000004E-19</v>
      </c>
      <c r="Q2077">
        <v>4</v>
      </c>
      <c r="R2077" t="s">
        <v>6087</v>
      </c>
      <c r="S2077" t="s">
        <v>56</v>
      </c>
      <c r="T2077">
        <v>1</v>
      </c>
      <c r="U2077" t="s">
        <v>71</v>
      </c>
      <c r="V2077" s="1">
        <v>1E-14</v>
      </c>
      <c r="W2077" t="s">
        <v>6088</v>
      </c>
      <c r="X2077">
        <v>2.4070999999999999E-2</v>
      </c>
    </row>
    <row r="2078" spans="2:25" x14ac:dyDescent="0.2">
      <c r="B2078" t="s">
        <v>11702</v>
      </c>
      <c r="C2078">
        <v>217</v>
      </c>
      <c r="D2078" t="s">
        <v>6089</v>
      </c>
      <c r="E2078" t="s">
        <v>6090</v>
      </c>
      <c r="F2078">
        <v>10500</v>
      </c>
      <c r="G2078">
        <v>1</v>
      </c>
      <c r="H2078">
        <v>151104161</v>
      </c>
      <c r="I2078">
        <v>151119104</v>
      </c>
      <c r="J2078" s="1">
        <v>5.6499999999999998E-5</v>
      </c>
      <c r="K2078">
        <v>-0.75676659800000001</v>
      </c>
      <c r="L2078">
        <v>0</v>
      </c>
      <c r="M2078">
        <v>0</v>
      </c>
      <c r="N2078">
        <v>214</v>
      </c>
      <c r="O2078" s="1">
        <v>4.56E-9</v>
      </c>
      <c r="P2078" s="1">
        <v>3.7000000000000003E-27</v>
      </c>
      <c r="Q2078">
        <v>13</v>
      </c>
      <c r="R2078" t="s">
        <v>6091</v>
      </c>
      <c r="S2078" t="s">
        <v>0</v>
      </c>
      <c r="T2078">
        <v>0</v>
      </c>
      <c r="U2078" t="s">
        <v>55</v>
      </c>
      <c r="V2078" s="1">
        <v>2.3E-14</v>
      </c>
      <c r="W2078" t="s">
        <v>6092</v>
      </c>
      <c r="X2078">
        <v>6.7873000000000003E-2</v>
      </c>
    </row>
    <row r="2079" spans="2:25" x14ac:dyDescent="0.2">
      <c r="B2079" t="s">
        <v>11702</v>
      </c>
      <c r="C2079">
        <v>217</v>
      </c>
      <c r="D2079" t="s">
        <v>6093</v>
      </c>
      <c r="E2079" t="s">
        <v>6094</v>
      </c>
      <c r="F2079">
        <v>79626</v>
      </c>
      <c r="G2079">
        <v>1</v>
      </c>
      <c r="H2079">
        <v>151129105</v>
      </c>
      <c r="I2079">
        <v>151132225</v>
      </c>
      <c r="J2079">
        <v>0.50472836499999996</v>
      </c>
      <c r="K2079">
        <v>-0.48580939499999998</v>
      </c>
      <c r="L2079">
        <v>0</v>
      </c>
      <c r="M2079">
        <v>0</v>
      </c>
      <c r="N2079">
        <v>1</v>
      </c>
      <c r="O2079">
        <v>1.70686E-4</v>
      </c>
      <c r="P2079">
        <v>2.22369E-2</v>
      </c>
      <c r="Q2079">
        <v>1</v>
      </c>
      <c r="R2079" t="s">
        <v>505</v>
      </c>
      <c r="S2079" t="s">
        <v>56</v>
      </c>
      <c r="T2079">
        <v>4</v>
      </c>
      <c r="U2079" t="s">
        <v>6095</v>
      </c>
      <c r="V2079" s="1">
        <v>7.7000000000000004E-19</v>
      </c>
      <c r="W2079" t="s">
        <v>6096</v>
      </c>
      <c r="X2079">
        <v>1.1575E-2</v>
      </c>
    </row>
    <row r="2080" spans="2:25" x14ac:dyDescent="0.2">
      <c r="B2080" t="s">
        <v>11702</v>
      </c>
      <c r="C2080">
        <v>217</v>
      </c>
      <c r="D2080" t="s">
        <v>6097</v>
      </c>
      <c r="E2080" t="s">
        <v>6098</v>
      </c>
      <c r="F2080">
        <v>79005</v>
      </c>
      <c r="G2080">
        <v>1</v>
      </c>
      <c r="H2080">
        <v>151129140</v>
      </c>
      <c r="I2080">
        <v>151142773</v>
      </c>
      <c r="J2080" s="1">
        <v>4.7299999999999998E-5</v>
      </c>
      <c r="K2080">
        <v>-0.37799404599999997</v>
      </c>
      <c r="L2080">
        <v>0</v>
      </c>
      <c r="M2080">
        <v>0</v>
      </c>
      <c r="N2080">
        <v>1</v>
      </c>
      <c r="O2080">
        <v>3.8522799999999999E-4</v>
      </c>
      <c r="P2080">
        <v>4.6542300000000002E-2</v>
      </c>
      <c r="Q2080">
        <v>1</v>
      </c>
      <c r="R2080" t="s">
        <v>1052</v>
      </c>
      <c r="S2080" t="s">
        <v>56</v>
      </c>
      <c r="T2080">
        <v>4</v>
      </c>
      <c r="U2080" t="s">
        <v>6095</v>
      </c>
      <c r="V2080" s="1">
        <v>7.7000000000000004E-19</v>
      </c>
      <c r="W2080" t="s">
        <v>6099</v>
      </c>
      <c r="X2080">
        <v>0.17924000000000001</v>
      </c>
    </row>
    <row r="2081" spans="2:25" x14ac:dyDescent="0.2">
      <c r="B2081" t="s">
        <v>11702</v>
      </c>
      <c r="C2081">
        <v>217</v>
      </c>
      <c r="D2081" t="s">
        <v>6100</v>
      </c>
      <c r="E2081" t="s">
        <v>6101</v>
      </c>
      <c r="F2081">
        <v>388695</v>
      </c>
      <c r="G2081">
        <v>1</v>
      </c>
      <c r="H2081">
        <v>151132224</v>
      </c>
      <c r="I2081">
        <v>151138424</v>
      </c>
      <c r="J2081">
        <v>0.18195023599999999</v>
      </c>
      <c r="K2081">
        <v>-0.63486685600000003</v>
      </c>
      <c r="L2081">
        <v>0</v>
      </c>
      <c r="M2081">
        <v>0</v>
      </c>
      <c r="N2081">
        <v>310</v>
      </c>
      <c r="O2081" s="1">
        <v>1.7599999999999999E-8</v>
      </c>
      <c r="P2081" s="1">
        <v>2.38E-12</v>
      </c>
      <c r="Q2081">
        <v>6</v>
      </c>
      <c r="R2081" t="s">
        <v>6102</v>
      </c>
      <c r="S2081" t="s">
        <v>56</v>
      </c>
      <c r="T2081">
        <v>2</v>
      </c>
      <c r="U2081" t="s">
        <v>414</v>
      </c>
      <c r="V2081" s="1">
        <v>7.0999999999999998E-19</v>
      </c>
      <c r="W2081" t="s">
        <v>6103</v>
      </c>
      <c r="X2081">
        <v>0.55406999999999995</v>
      </c>
    </row>
    <row r="2082" spans="2:25" x14ac:dyDescent="0.2">
      <c r="B2082" t="s">
        <v>11702</v>
      </c>
      <c r="C2082">
        <v>217</v>
      </c>
      <c r="D2082" t="s">
        <v>6104</v>
      </c>
      <c r="E2082" t="s">
        <v>6105</v>
      </c>
      <c r="F2082">
        <v>29765</v>
      </c>
      <c r="G2082">
        <v>1</v>
      </c>
      <c r="H2082">
        <v>151142462</v>
      </c>
      <c r="I2082">
        <v>151148760</v>
      </c>
      <c r="J2082" s="1">
        <v>1.3300000000000001E-7</v>
      </c>
      <c r="K2082">
        <v>-0.283548368</v>
      </c>
      <c r="L2082">
        <v>0</v>
      </c>
      <c r="M2082">
        <v>0</v>
      </c>
      <c r="N2082">
        <v>0</v>
      </c>
      <c r="O2082" t="s">
        <v>55</v>
      </c>
      <c r="P2082" t="s">
        <v>55</v>
      </c>
      <c r="Q2082">
        <v>0</v>
      </c>
      <c r="R2082" t="s">
        <v>55</v>
      </c>
      <c r="S2082" t="s">
        <v>56</v>
      </c>
      <c r="T2082">
        <v>3</v>
      </c>
      <c r="U2082" t="s">
        <v>6106</v>
      </c>
      <c r="V2082" s="1">
        <v>7.7000000000000004E-19</v>
      </c>
      <c r="W2082" t="s">
        <v>6107</v>
      </c>
      <c r="X2082">
        <v>0.99217</v>
      </c>
    </row>
    <row r="2083" spans="2:25" x14ac:dyDescent="0.2">
      <c r="B2083" t="s">
        <v>11702</v>
      </c>
      <c r="C2083">
        <v>217</v>
      </c>
      <c r="D2083" t="s">
        <v>6108</v>
      </c>
      <c r="E2083" t="s">
        <v>6109</v>
      </c>
      <c r="F2083">
        <v>5710</v>
      </c>
      <c r="G2083">
        <v>1</v>
      </c>
      <c r="H2083">
        <v>151227179</v>
      </c>
      <c r="I2083">
        <v>151239955</v>
      </c>
      <c r="J2083">
        <v>0.98431209200000003</v>
      </c>
      <c r="K2083">
        <v>-0.436514032</v>
      </c>
      <c r="L2083">
        <v>0</v>
      </c>
      <c r="M2083">
        <v>0</v>
      </c>
      <c r="N2083">
        <v>160</v>
      </c>
      <c r="O2083" s="1">
        <v>1.5500000000000001E-5</v>
      </c>
      <c r="P2083" s="1">
        <v>9.9600000000000008E-7</v>
      </c>
      <c r="Q2083">
        <v>1</v>
      </c>
      <c r="R2083" t="s">
        <v>757</v>
      </c>
      <c r="S2083" t="s">
        <v>0</v>
      </c>
      <c r="T2083">
        <v>0</v>
      </c>
      <c r="U2083" t="s">
        <v>55</v>
      </c>
      <c r="V2083" s="1">
        <v>3.8999999999999998E-14</v>
      </c>
      <c r="W2083" t="s">
        <v>6110</v>
      </c>
      <c r="X2083">
        <v>6.9343000000000002E-2</v>
      </c>
    </row>
    <row r="2084" spans="2:25" x14ac:dyDescent="0.2">
      <c r="B2084" t="s">
        <v>11702</v>
      </c>
      <c r="C2084">
        <v>217</v>
      </c>
      <c r="D2084" t="s">
        <v>6111</v>
      </c>
      <c r="E2084" t="s">
        <v>6112</v>
      </c>
      <c r="F2084">
        <v>5298</v>
      </c>
      <c r="G2084">
        <v>1</v>
      </c>
      <c r="H2084">
        <v>151264273</v>
      </c>
      <c r="I2084">
        <v>151300191</v>
      </c>
      <c r="J2084">
        <v>0.99871621099999996</v>
      </c>
      <c r="K2084">
        <v>-0.31021306900000001</v>
      </c>
      <c r="L2084">
        <v>0</v>
      </c>
      <c r="M2084">
        <v>0</v>
      </c>
      <c r="N2084">
        <v>0</v>
      </c>
      <c r="O2084" t="s">
        <v>55</v>
      </c>
      <c r="P2084" t="s">
        <v>55</v>
      </c>
      <c r="Q2084">
        <v>0</v>
      </c>
      <c r="R2084" t="s">
        <v>55</v>
      </c>
      <c r="S2084" t="s">
        <v>56</v>
      </c>
      <c r="T2084">
        <v>1</v>
      </c>
      <c r="U2084" t="s">
        <v>135</v>
      </c>
      <c r="V2084" s="1">
        <v>3.9E-18</v>
      </c>
      <c r="W2084" t="s">
        <v>6113</v>
      </c>
      <c r="X2084">
        <v>4.6371999999999997E-2</v>
      </c>
    </row>
    <row r="2085" spans="2:25" x14ac:dyDescent="0.2">
      <c r="B2085" t="s">
        <v>11702</v>
      </c>
      <c r="C2085">
        <v>217</v>
      </c>
      <c r="D2085" t="s">
        <v>6114</v>
      </c>
      <c r="E2085" t="s">
        <v>6115</v>
      </c>
      <c r="F2085">
        <v>5993</v>
      </c>
      <c r="G2085">
        <v>1</v>
      </c>
      <c r="H2085">
        <v>151313116</v>
      </c>
      <c r="I2085">
        <v>151319833</v>
      </c>
      <c r="J2085">
        <v>1.3678599999999999E-4</v>
      </c>
      <c r="K2085">
        <v>-0.73899758299999996</v>
      </c>
      <c r="L2085">
        <v>0</v>
      </c>
      <c r="M2085">
        <v>0</v>
      </c>
      <c r="N2085">
        <v>1</v>
      </c>
      <c r="O2085">
        <v>1.3778299999999999E-4</v>
      </c>
      <c r="P2085" s="1">
        <v>7.1099999999999994E-5</v>
      </c>
      <c r="Q2085">
        <v>1</v>
      </c>
      <c r="R2085" t="s">
        <v>1900</v>
      </c>
      <c r="S2085" t="s">
        <v>56</v>
      </c>
      <c r="T2085">
        <v>1</v>
      </c>
      <c r="U2085" t="s">
        <v>71</v>
      </c>
      <c r="V2085" s="1">
        <v>9.4999999999999995E-19</v>
      </c>
      <c r="W2085" t="s">
        <v>6116</v>
      </c>
      <c r="X2085">
        <v>0.59950000000000003</v>
      </c>
      <c r="Y2085" t="s">
        <v>18106</v>
      </c>
    </row>
    <row r="2086" spans="2:25" x14ac:dyDescent="0.2">
      <c r="B2086" t="s">
        <v>11702</v>
      </c>
      <c r="C2086">
        <v>217</v>
      </c>
      <c r="D2086" t="s">
        <v>6117</v>
      </c>
      <c r="E2086" t="s">
        <v>6118</v>
      </c>
      <c r="F2086">
        <v>57530</v>
      </c>
      <c r="G2086">
        <v>1</v>
      </c>
      <c r="H2086">
        <v>151482986</v>
      </c>
      <c r="I2086">
        <v>151511168</v>
      </c>
      <c r="J2086" s="1">
        <v>1.82E-22</v>
      </c>
      <c r="K2086">
        <v>-0.17727584699999999</v>
      </c>
      <c r="L2086">
        <v>0</v>
      </c>
      <c r="M2086">
        <v>0</v>
      </c>
      <c r="N2086">
        <v>12</v>
      </c>
      <c r="O2086" s="1">
        <v>1.5500000000000001E-5</v>
      </c>
      <c r="P2086">
        <v>1.8001300000000001E-2</v>
      </c>
      <c r="Q2086">
        <v>1</v>
      </c>
      <c r="R2086" t="s">
        <v>288</v>
      </c>
      <c r="S2086" t="s">
        <v>0</v>
      </c>
      <c r="T2086">
        <v>0</v>
      </c>
      <c r="U2086" t="s">
        <v>55</v>
      </c>
      <c r="V2086" s="1">
        <v>5.4999999999999999E-14</v>
      </c>
      <c r="W2086" t="s">
        <v>6119</v>
      </c>
      <c r="X2086">
        <v>0.50431000000000004</v>
      </c>
    </row>
    <row r="2087" spans="2:25" x14ac:dyDescent="0.2">
      <c r="B2087" t="s">
        <v>11702</v>
      </c>
      <c r="C2087">
        <v>218</v>
      </c>
      <c r="D2087" t="s">
        <v>6120</v>
      </c>
      <c r="E2087" t="s">
        <v>6121</v>
      </c>
      <c r="F2087">
        <v>23215</v>
      </c>
      <c r="G2087">
        <v>1</v>
      </c>
      <c r="H2087">
        <v>171454651</v>
      </c>
      <c r="I2087">
        <v>171562650</v>
      </c>
      <c r="J2087">
        <v>1</v>
      </c>
      <c r="K2087">
        <v>-0.32974976499999997</v>
      </c>
      <c r="L2087">
        <v>0</v>
      </c>
      <c r="M2087">
        <v>0</v>
      </c>
      <c r="N2087">
        <v>0</v>
      </c>
      <c r="O2087" t="s">
        <v>55</v>
      </c>
      <c r="P2087" t="s">
        <v>55</v>
      </c>
      <c r="Q2087">
        <v>0</v>
      </c>
      <c r="R2087" t="s">
        <v>55</v>
      </c>
      <c r="S2087" t="s">
        <v>56</v>
      </c>
      <c r="T2087">
        <v>1</v>
      </c>
      <c r="U2087" t="s">
        <v>245</v>
      </c>
      <c r="V2087" s="1">
        <v>1.2E-8</v>
      </c>
      <c r="W2087" t="s">
        <v>6122</v>
      </c>
      <c r="X2087" s="1">
        <v>1.7668000000000001E-5</v>
      </c>
    </row>
    <row r="2088" spans="2:25" x14ac:dyDescent="0.2">
      <c r="B2088" t="s">
        <v>11702</v>
      </c>
      <c r="C2088">
        <v>218</v>
      </c>
      <c r="D2088" t="s">
        <v>6123</v>
      </c>
      <c r="E2088" t="s">
        <v>6124</v>
      </c>
      <c r="F2088">
        <v>4653</v>
      </c>
      <c r="G2088">
        <v>1</v>
      </c>
      <c r="H2088">
        <v>171604557</v>
      </c>
      <c r="I2088">
        <v>171621823</v>
      </c>
      <c r="J2088" s="1">
        <v>5.02E-8</v>
      </c>
      <c r="K2088">
        <v>0.60536863799999996</v>
      </c>
      <c r="L2088">
        <v>0</v>
      </c>
      <c r="M2088">
        <v>0</v>
      </c>
      <c r="N2088">
        <v>0</v>
      </c>
      <c r="O2088" t="s">
        <v>55</v>
      </c>
      <c r="P2088" t="s">
        <v>55</v>
      </c>
      <c r="Q2088">
        <v>0</v>
      </c>
      <c r="R2088" t="s">
        <v>55</v>
      </c>
      <c r="S2088" t="s">
        <v>56</v>
      </c>
      <c r="T2088">
        <v>2</v>
      </c>
      <c r="U2088" t="s">
        <v>232</v>
      </c>
      <c r="V2088" s="1">
        <v>1.2E-8</v>
      </c>
      <c r="W2088" t="s">
        <v>6122</v>
      </c>
      <c r="X2088">
        <v>9.3504999999999999E-4</v>
      </c>
      <c r="Y2088" t="s">
        <v>18107</v>
      </c>
    </row>
    <row r="2089" spans="2:25" x14ac:dyDescent="0.2">
      <c r="B2089" t="s">
        <v>11702</v>
      </c>
      <c r="C2089">
        <v>218</v>
      </c>
      <c r="D2089" t="s">
        <v>6125</v>
      </c>
      <c r="E2089" t="s">
        <v>6126</v>
      </c>
      <c r="F2089">
        <v>8674</v>
      </c>
      <c r="G2089">
        <v>1</v>
      </c>
      <c r="H2089">
        <v>171669300</v>
      </c>
      <c r="I2089">
        <v>171711387</v>
      </c>
      <c r="J2089">
        <v>0.91999593400000002</v>
      </c>
      <c r="K2089">
        <v>0.97850188800000004</v>
      </c>
      <c r="L2089">
        <v>0</v>
      </c>
      <c r="M2089">
        <v>0</v>
      </c>
      <c r="N2089">
        <v>0</v>
      </c>
      <c r="O2089" t="s">
        <v>55</v>
      </c>
      <c r="P2089" t="s">
        <v>55</v>
      </c>
      <c r="Q2089">
        <v>0</v>
      </c>
      <c r="R2089" t="s">
        <v>55</v>
      </c>
      <c r="S2089" t="s">
        <v>56</v>
      </c>
      <c r="T2089">
        <v>4</v>
      </c>
      <c r="U2089" t="s">
        <v>390</v>
      </c>
      <c r="V2089" s="1">
        <v>1.2E-8</v>
      </c>
      <c r="W2089" t="s">
        <v>6127</v>
      </c>
      <c r="X2089">
        <v>0.37211</v>
      </c>
    </row>
    <row r="2090" spans="2:25" x14ac:dyDescent="0.2">
      <c r="B2090" t="s">
        <v>11702</v>
      </c>
      <c r="C2090">
        <v>218</v>
      </c>
      <c r="D2090" t="s">
        <v>6128</v>
      </c>
      <c r="E2090" t="s">
        <v>6129</v>
      </c>
      <c r="F2090">
        <v>51603</v>
      </c>
      <c r="G2090">
        <v>1</v>
      </c>
      <c r="H2090">
        <v>171750788</v>
      </c>
      <c r="I2090">
        <v>171783163</v>
      </c>
      <c r="J2090">
        <v>1.33198E-3</v>
      </c>
      <c r="K2090">
        <v>0.51293560500000002</v>
      </c>
      <c r="L2090">
        <v>0</v>
      </c>
      <c r="M2090">
        <v>0</v>
      </c>
      <c r="N2090">
        <v>0</v>
      </c>
      <c r="O2090" t="s">
        <v>55</v>
      </c>
      <c r="P2090" t="s">
        <v>55</v>
      </c>
      <c r="Q2090">
        <v>0</v>
      </c>
      <c r="R2090" t="s">
        <v>55</v>
      </c>
      <c r="S2090" t="s">
        <v>56</v>
      </c>
      <c r="T2090">
        <v>5</v>
      </c>
      <c r="U2090" t="s">
        <v>220</v>
      </c>
      <c r="V2090" s="1">
        <v>1.2E-8</v>
      </c>
      <c r="W2090" t="s">
        <v>6130</v>
      </c>
      <c r="X2090">
        <v>6.3426999999999997E-2</v>
      </c>
    </row>
    <row r="2091" spans="2:25" x14ac:dyDescent="0.2">
      <c r="B2091" t="s">
        <v>11702</v>
      </c>
      <c r="C2091">
        <v>218</v>
      </c>
      <c r="D2091" t="s">
        <v>6131</v>
      </c>
      <c r="E2091" t="s">
        <v>6132</v>
      </c>
      <c r="F2091">
        <v>26052</v>
      </c>
      <c r="G2091">
        <v>1</v>
      </c>
      <c r="H2091">
        <v>171810621</v>
      </c>
      <c r="I2091">
        <v>172387606</v>
      </c>
      <c r="J2091">
        <v>2.8276991000000001E-2</v>
      </c>
      <c r="K2091">
        <v>-0.43463117499999998</v>
      </c>
      <c r="L2091">
        <v>0</v>
      </c>
      <c r="M2091">
        <v>0</v>
      </c>
      <c r="N2091">
        <v>0</v>
      </c>
      <c r="O2091" t="s">
        <v>55</v>
      </c>
      <c r="P2091" t="s">
        <v>55</v>
      </c>
      <c r="Q2091">
        <v>0</v>
      </c>
      <c r="R2091" t="s">
        <v>55</v>
      </c>
      <c r="S2091" t="s">
        <v>56</v>
      </c>
      <c r="T2091">
        <v>4</v>
      </c>
      <c r="U2091" t="s">
        <v>6133</v>
      </c>
      <c r="V2091" s="1">
        <v>9.5999999999999999E-9</v>
      </c>
      <c r="W2091" t="s">
        <v>6134</v>
      </c>
      <c r="X2091">
        <v>3.6595000000000003E-2</v>
      </c>
    </row>
    <row r="2092" spans="2:25" x14ac:dyDescent="0.2">
      <c r="B2092" t="s">
        <v>11702</v>
      </c>
      <c r="C2092">
        <v>218</v>
      </c>
      <c r="D2092" t="s">
        <v>6135</v>
      </c>
      <c r="E2092" t="s">
        <v>6136</v>
      </c>
      <c r="F2092">
        <v>5279</v>
      </c>
      <c r="G2092">
        <v>1</v>
      </c>
      <c r="H2092">
        <v>172339329</v>
      </c>
      <c r="I2092">
        <v>172413230</v>
      </c>
      <c r="J2092">
        <v>1.10183E-4</v>
      </c>
      <c r="K2092">
        <v>-0.67506216900000005</v>
      </c>
      <c r="L2092">
        <v>0</v>
      </c>
      <c r="M2092">
        <v>0</v>
      </c>
      <c r="N2092">
        <v>0</v>
      </c>
      <c r="O2092" t="s">
        <v>55</v>
      </c>
      <c r="P2092" t="s">
        <v>55</v>
      </c>
      <c r="Q2092">
        <v>0</v>
      </c>
      <c r="R2092" t="s">
        <v>55</v>
      </c>
      <c r="S2092" t="s">
        <v>56</v>
      </c>
      <c r="T2092">
        <v>5</v>
      </c>
      <c r="U2092" t="s">
        <v>3739</v>
      </c>
      <c r="V2092" s="1">
        <v>9.5999999999999999E-9</v>
      </c>
      <c r="W2092" t="s">
        <v>6134</v>
      </c>
      <c r="X2092">
        <v>6.7330000000000001E-2</v>
      </c>
      <c r="Y2092" t="s">
        <v>17964</v>
      </c>
    </row>
    <row r="2093" spans="2:25" x14ac:dyDescent="0.2">
      <c r="B2093" t="s">
        <v>11702</v>
      </c>
      <c r="C2093">
        <v>218</v>
      </c>
      <c r="D2093" t="s">
        <v>6137</v>
      </c>
      <c r="E2093" t="s">
        <v>6138</v>
      </c>
      <c r="F2093">
        <v>92346</v>
      </c>
      <c r="G2093">
        <v>1</v>
      </c>
      <c r="H2093">
        <v>172389828</v>
      </c>
      <c r="I2093">
        <v>172437971</v>
      </c>
      <c r="J2093">
        <v>3.1984800000000002E-4</v>
      </c>
      <c r="K2093">
        <v>-0.148950741</v>
      </c>
      <c r="L2093">
        <v>0</v>
      </c>
      <c r="M2093">
        <v>0</v>
      </c>
      <c r="N2093">
        <v>0</v>
      </c>
      <c r="O2093" t="s">
        <v>55</v>
      </c>
      <c r="P2093" t="s">
        <v>55</v>
      </c>
      <c r="Q2093">
        <v>0</v>
      </c>
      <c r="R2093" t="s">
        <v>55</v>
      </c>
      <c r="S2093" t="s">
        <v>56</v>
      </c>
      <c r="T2093">
        <v>2</v>
      </c>
      <c r="U2093" t="s">
        <v>232</v>
      </c>
      <c r="V2093" s="1">
        <v>1.3000000000000001E-8</v>
      </c>
      <c r="W2093" t="s">
        <v>6139</v>
      </c>
      <c r="X2093">
        <v>5.3826000000000004E-3</v>
      </c>
    </row>
    <row r="2094" spans="2:25" x14ac:dyDescent="0.2">
      <c r="B2094" t="s">
        <v>11702</v>
      </c>
      <c r="C2094">
        <v>218</v>
      </c>
      <c r="D2094" t="s">
        <v>6140</v>
      </c>
      <c r="E2094" t="s">
        <v>6141</v>
      </c>
      <c r="F2094">
        <v>51430</v>
      </c>
      <c r="G2094">
        <v>1</v>
      </c>
      <c r="H2094">
        <v>172501489</v>
      </c>
      <c r="I2094">
        <v>172580971</v>
      </c>
      <c r="J2094">
        <v>0.30249774400000001</v>
      </c>
      <c r="K2094">
        <v>-0.66283961999999996</v>
      </c>
      <c r="L2094">
        <v>0</v>
      </c>
      <c r="M2094">
        <v>0</v>
      </c>
      <c r="N2094">
        <v>0</v>
      </c>
      <c r="O2094" t="s">
        <v>55</v>
      </c>
      <c r="P2094" t="s">
        <v>55</v>
      </c>
      <c r="Q2094">
        <v>0</v>
      </c>
      <c r="R2094" t="s">
        <v>55</v>
      </c>
      <c r="S2094" t="s">
        <v>56</v>
      </c>
      <c r="T2094">
        <v>4</v>
      </c>
      <c r="U2094" t="s">
        <v>390</v>
      </c>
      <c r="V2094" s="1">
        <v>1.2E-8</v>
      </c>
      <c r="W2094" t="s">
        <v>6127</v>
      </c>
      <c r="X2094">
        <v>3.7003000000000001E-2</v>
      </c>
    </row>
    <row r="2095" spans="2:25" x14ac:dyDescent="0.2">
      <c r="B2095" t="s">
        <v>11702</v>
      </c>
      <c r="C2095">
        <v>218</v>
      </c>
      <c r="D2095" t="s">
        <v>6142</v>
      </c>
      <c r="E2095" t="s">
        <v>6143</v>
      </c>
      <c r="F2095">
        <v>356</v>
      </c>
      <c r="G2095">
        <v>1</v>
      </c>
      <c r="H2095">
        <v>172628154</v>
      </c>
      <c r="I2095">
        <v>172636014</v>
      </c>
      <c r="J2095">
        <v>0.61167021399999999</v>
      </c>
      <c r="K2095">
        <v>-0.34283413099999999</v>
      </c>
      <c r="L2095">
        <v>0</v>
      </c>
      <c r="M2095">
        <v>0</v>
      </c>
      <c r="N2095">
        <v>0</v>
      </c>
      <c r="O2095" t="s">
        <v>55</v>
      </c>
      <c r="P2095" t="s">
        <v>55</v>
      </c>
      <c r="Q2095">
        <v>0</v>
      </c>
      <c r="R2095" t="s">
        <v>55</v>
      </c>
      <c r="S2095" t="s">
        <v>56</v>
      </c>
      <c r="T2095">
        <v>8</v>
      </c>
      <c r="U2095" t="s">
        <v>6144</v>
      </c>
      <c r="V2095" s="1">
        <v>9.5999999999999999E-9</v>
      </c>
      <c r="W2095" t="s">
        <v>6134</v>
      </c>
      <c r="X2095">
        <v>0.19294</v>
      </c>
      <c r="Y2095" t="s">
        <v>18108</v>
      </c>
    </row>
    <row r="2096" spans="2:25" x14ac:dyDescent="0.2">
      <c r="B2096" t="s">
        <v>11702</v>
      </c>
      <c r="C2096">
        <v>218</v>
      </c>
      <c r="D2096" t="s">
        <v>6145</v>
      </c>
      <c r="E2096" t="s">
        <v>6146</v>
      </c>
      <c r="F2096">
        <v>8995</v>
      </c>
      <c r="G2096">
        <v>1</v>
      </c>
      <c r="H2096">
        <v>173009100</v>
      </c>
      <c r="I2096">
        <v>173020103</v>
      </c>
      <c r="J2096">
        <v>4.6835600000000001E-4</v>
      </c>
      <c r="K2096">
        <v>-0.147217774</v>
      </c>
      <c r="L2096">
        <v>0</v>
      </c>
      <c r="M2096">
        <v>0</v>
      </c>
      <c r="N2096">
        <v>0</v>
      </c>
      <c r="O2096" t="s">
        <v>55</v>
      </c>
      <c r="P2096" t="s">
        <v>55</v>
      </c>
      <c r="Q2096">
        <v>0</v>
      </c>
      <c r="R2096" t="s">
        <v>55</v>
      </c>
      <c r="S2096" t="s">
        <v>56</v>
      </c>
      <c r="T2096">
        <v>4</v>
      </c>
      <c r="U2096" t="s">
        <v>205</v>
      </c>
      <c r="V2096" s="1">
        <v>1.3000000000000001E-8</v>
      </c>
      <c r="W2096" t="s">
        <v>6130</v>
      </c>
      <c r="X2096">
        <v>0.40311999999999998</v>
      </c>
    </row>
    <row r="2097" spans="2:25" x14ac:dyDescent="0.2">
      <c r="B2097" t="s">
        <v>11702</v>
      </c>
      <c r="C2097">
        <v>218</v>
      </c>
      <c r="D2097" t="s">
        <v>6147</v>
      </c>
      <c r="E2097" t="s">
        <v>6148</v>
      </c>
      <c r="F2097">
        <v>7292</v>
      </c>
      <c r="G2097">
        <v>1</v>
      </c>
      <c r="H2097">
        <v>173152873</v>
      </c>
      <c r="I2097">
        <v>173176452</v>
      </c>
      <c r="J2097">
        <v>0.125230007</v>
      </c>
      <c r="K2097">
        <v>0.17786753399999999</v>
      </c>
      <c r="L2097">
        <v>0</v>
      </c>
      <c r="M2097">
        <v>0</v>
      </c>
      <c r="N2097">
        <v>0</v>
      </c>
      <c r="O2097" t="s">
        <v>55</v>
      </c>
      <c r="P2097" t="s">
        <v>55</v>
      </c>
      <c r="Q2097">
        <v>0</v>
      </c>
      <c r="R2097" t="s">
        <v>55</v>
      </c>
      <c r="S2097" t="s">
        <v>56</v>
      </c>
      <c r="T2097">
        <v>10</v>
      </c>
      <c r="U2097" t="s">
        <v>6149</v>
      </c>
      <c r="V2097" s="1">
        <v>9.5999999999999999E-9</v>
      </c>
      <c r="W2097" t="s">
        <v>6134</v>
      </c>
      <c r="X2097">
        <v>0.33034000000000002</v>
      </c>
      <c r="Y2097" t="s">
        <v>18109</v>
      </c>
    </row>
    <row r="2098" spans="2:25" x14ac:dyDescent="0.2">
      <c r="B2098" t="s">
        <v>11702</v>
      </c>
      <c r="C2098">
        <v>218</v>
      </c>
      <c r="D2098" t="s">
        <v>6150</v>
      </c>
      <c r="E2098" t="s">
        <v>6151</v>
      </c>
      <c r="F2098">
        <v>9588</v>
      </c>
      <c r="G2098">
        <v>1</v>
      </c>
      <c r="H2098">
        <v>173446405</v>
      </c>
      <c r="I2098">
        <v>173457946</v>
      </c>
      <c r="J2098">
        <v>9.9897679999999996E-3</v>
      </c>
      <c r="K2098">
        <v>0.35554861999999998</v>
      </c>
      <c r="L2098">
        <v>0</v>
      </c>
      <c r="M2098">
        <v>0</v>
      </c>
      <c r="N2098">
        <v>0</v>
      </c>
      <c r="O2098" t="s">
        <v>55</v>
      </c>
      <c r="P2098" t="s">
        <v>55</v>
      </c>
      <c r="Q2098">
        <v>0</v>
      </c>
      <c r="R2098" t="s">
        <v>55</v>
      </c>
      <c r="S2098" t="s">
        <v>56</v>
      </c>
      <c r="T2098">
        <v>12</v>
      </c>
      <c r="U2098" t="s">
        <v>6152</v>
      </c>
      <c r="V2098" s="1">
        <v>1.2E-8</v>
      </c>
      <c r="W2098" t="s">
        <v>6127</v>
      </c>
      <c r="X2098">
        <v>0.32062000000000002</v>
      </c>
    </row>
    <row r="2099" spans="2:25" x14ac:dyDescent="0.2">
      <c r="B2099" t="s">
        <v>11702</v>
      </c>
      <c r="C2099">
        <v>218</v>
      </c>
      <c r="D2099" t="s">
        <v>6153</v>
      </c>
      <c r="E2099" t="s">
        <v>6154</v>
      </c>
      <c r="F2099">
        <v>284525</v>
      </c>
      <c r="G2099">
        <v>1</v>
      </c>
      <c r="H2099">
        <v>173469603</v>
      </c>
      <c r="I2099">
        <v>173572233</v>
      </c>
      <c r="J2099" s="1">
        <v>1.19E-6</v>
      </c>
      <c r="K2099">
        <v>-0.30660648400000001</v>
      </c>
      <c r="L2099">
        <v>4</v>
      </c>
      <c r="M2099">
        <v>14.31</v>
      </c>
      <c r="N2099">
        <v>0</v>
      </c>
      <c r="O2099" t="s">
        <v>55</v>
      </c>
      <c r="P2099" t="s">
        <v>55</v>
      </c>
      <c r="Q2099">
        <v>0</v>
      </c>
      <c r="R2099" t="s">
        <v>55</v>
      </c>
      <c r="S2099" t="s">
        <v>56</v>
      </c>
      <c r="T2099">
        <v>4</v>
      </c>
      <c r="U2099" t="s">
        <v>205</v>
      </c>
      <c r="V2099" s="1">
        <v>2.9999999999999997E-8</v>
      </c>
      <c r="W2099" t="s">
        <v>6127</v>
      </c>
      <c r="X2099">
        <v>0.69735000000000003</v>
      </c>
    </row>
    <row r="2100" spans="2:25" x14ac:dyDescent="0.2">
      <c r="B2100" t="s">
        <v>11702</v>
      </c>
      <c r="C2100">
        <v>218</v>
      </c>
      <c r="D2100" t="s">
        <v>6155</v>
      </c>
      <c r="E2100" t="s">
        <v>6156</v>
      </c>
      <c r="F2100">
        <v>339416</v>
      </c>
      <c r="G2100">
        <v>1</v>
      </c>
      <c r="H2100">
        <v>173578700</v>
      </c>
      <c r="I2100">
        <v>173639001</v>
      </c>
      <c r="J2100">
        <v>1.9887274999999999E-2</v>
      </c>
      <c r="K2100">
        <v>-0.28129700000000002</v>
      </c>
      <c r="L2100">
        <v>8</v>
      </c>
      <c r="M2100">
        <v>13.46</v>
      </c>
      <c r="N2100">
        <v>1</v>
      </c>
      <c r="O2100" s="1">
        <v>4.5299999999999999E-10</v>
      </c>
      <c r="P2100" s="1">
        <v>1.8999999999999998E-46</v>
      </c>
      <c r="Q2100">
        <v>3</v>
      </c>
      <c r="R2100" t="s">
        <v>6157</v>
      </c>
      <c r="S2100" t="s">
        <v>56</v>
      </c>
      <c r="T2100">
        <v>6</v>
      </c>
      <c r="U2100" t="s">
        <v>305</v>
      </c>
      <c r="V2100" s="1">
        <v>1.4E-8</v>
      </c>
      <c r="W2100" t="s">
        <v>6158</v>
      </c>
      <c r="X2100">
        <v>0.10747</v>
      </c>
    </row>
    <row r="2101" spans="2:25" x14ac:dyDescent="0.2">
      <c r="B2101" t="s">
        <v>11702</v>
      </c>
      <c r="C2101">
        <v>218</v>
      </c>
      <c r="D2101" t="s">
        <v>6159</v>
      </c>
      <c r="E2101" t="s">
        <v>6160</v>
      </c>
      <c r="F2101">
        <v>27252</v>
      </c>
      <c r="G2101">
        <v>1</v>
      </c>
      <c r="H2101">
        <v>173684080</v>
      </c>
      <c r="I2101">
        <v>173755840</v>
      </c>
      <c r="J2101">
        <v>6.1677082000000001E-2</v>
      </c>
      <c r="K2101">
        <v>-0.54834651400000001</v>
      </c>
      <c r="L2101">
        <v>5</v>
      </c>
      <c r="M2101">
        <v>5.1059999999999999</v>
      </c>
      <c r="N2101">
        <v>0</v>
      </c>
      <c r="O2101" t="s">
        <v>55</v>
      </c>
      <c r="P2101" t="s">
        <v>55</v>
      </c>
      <c r="Q2101">
        <v>0</v>
      </c>
      <c r="R2101" t="s">
        <v>55</v>
      </c>
      <c r="S2101" t="s">
        <v>56</v>
      </c>
      <c r="T2101">
        <v>6</v>
      </c>
      <c r="U2101" t="s">
        <v>305</v>
      </c>
      <c r="V2101" s="1">
        <v>1.2E-8</v>
      </c>
      <c r="W2101" t="s">
        <v>6158</v>
      </c>
      <c r="X2101">
        <v>0.10766000000000001</v>
      </c>
    </row>
    <row r="2102" spans="2:25" x14ac:dyDescent="0.2">
      <c r="B2102" t="s">
        <v>11702</v>
      </c>
      <c r="C2102">
        <v>218</v>
      </c>
      <c r="D2102" t="s">
        <v>6161</v>
      </c>
      <c r="E2102" t="s">
        <v>6162</v>
      </c>
      <c r="F2102">
        <v>91687</v>
      </c>
      <c r="G2102">
        <v>1</v>
      </c>
      <c r="H2102">
        <v>173768688</v>
      </c>
      <c r="I2102">
        <v>173793858</v>
      </c>
      <c r="J2102">
        <v>0.51392639399999995</v>
      </c>
      <c r="K2102">
        <v>-0.53693525799999997</v>
      </c>
      <c r="L2102">
        <v>3</v>
      </c>
      <c r="M2102">
        <v>9.5280000000000005</v>
      </c>
      <c r="N2102">
        <v>0</v>
      </c>
      <c r="O2102" t="s">
        <v>55</v>
      </c>
      <c r="P2102" t="s">
        <v>55</v>
      </c>
      <c r="Q2102">
        <v>0</v>
      </c>
      <c r="R2102" t="s">
        <v>55</v>
      </c>
      <c r="S2102" t="s">
        <v>56</v>
      </c>
      <c r="T2102">
        <v>10</v>
      </c>
      <c r="U2102" t="s">
        <v>903</v>
      </c>
      <c r="V2102" s="1">
        <v>1.2E-8</v>
      </c>
      <c r="W2102" t="s">
        <v>6163</v>
      </c>
      <c r="X2102">
        <v>0.13397999999999999</v>
      </c>
    </row>
    <row r="2103" spans="2:25" x14ac:dyDescent="0.2">
      <c r="B2103" t="s">
        <v>11702</v>
      </c>
      <c r="C2103">
        <v>218</v>
      </c>
      <c r="D2103" t="s">
        <v>6164</v>
      </c>
      <c r="E2103" t="s">
        <v>6165</v>
      </c>
      <c r="F2103">
        <v>55157</v>
      </c>
      <c r="G2103">
        <v>1</v>
      </c>
      <c r="H2103">
        <v>173793641</v>
      </c>
      <c r="I2103">
        <v>173827684</v>
      </c>
      <c r="J2103" s="1">
        <v>4.4100000000000003E-9</v>
      </c>
      <c r="K2103">
        <v>-1.4578010960000001</v>
      </c>
      <c r="L2103">
        <v>3</v>
      </c>
      <c r="M2103">
        <v>9.5280000000000005</v>
      </c>
      <c r="N2103">
        <v>1</v>
      </c>
      <c r="O2103" s="1">
        <v>1.9199999999999998E-6</v>
      </c>
      <c r="P2103" s="1">
        <v>1.5499999999999999E-34</v>
      </c>
      <c r="Q2103">
        <v>2</v>
      </c>
      <c r="R2103" t="s">
        <v>6166</v>
      </c>
      <c r="S2103" t="s">
        <v>56</v>
      </c>
      <c r="T2103">
        <v>10</v>
      </c>
      <c r="U2103" t="s">
        <v>903</v>
      </c>
      <c r="V2103" s="1">
        <v>1.2E-8</v>
      </c>
      <c r="W2103" t="s">
        <v>6163</v>
      </c>
      <c r="X2103">
        <v>0.16466</v>
      </c>
      <c r="Y2103" t="s">
        <v>18110</v>
      </c>
    </row>
    <row r="2104" spans="2:25" x14ac:dyDescent="0.2">
      <c r="B2104" t="s">
        <v>11702</v>
      </c>
      <c r="C2104">
        <v>218</v>
      </c>
      <c r="D2104" t="s">
        <v>6167</v>
      </c>
      <c r="E2104" t="s">
        <v>6168</v>
      </c>
      <c r="F2104">
        <v>84614</v>
      </c>
      <c r="G2104">
        <v>1</v>
      </c>
      <c r="H2104">
        <v>173837220</v>
      </c>
      <c r="I2104">
        <v>173872687</v>
      </c>
      <c r="J2104">
        <v>0.73403661799999997</v>
      </c>
      <c r="K2104">
        <v>-0.46979554099999998</v>
      </c>
      <c r="L2104">
        <v>3</v>
      </c>
      <c r="M2104">
        <v>7.5350000000000001</v>
      </c>
      <c r="N2104">
        <v>1</v>
      </c>
      <c r="O2104">
        <v>2.7198599999999999E-4</v>
      </c>
      <c r="P2104">
        <v>1.8558100000000001E-3</v>
      </c>
      <c r="Q2104">
        <v>1</v>
      </c>
      <c r="R2104" t="s">
        <v>1325</v>
      </c>
      <c r="S2104" t="s">
        <v>56</v>
      </c>
      <c r="T2104">
        <v>10</v>
      </c>
      <c r="U2104" t="s">
        <v>903</v>
      </c>
      <c r="V2104" s="1">
        <v>1.2E-8</v>
      </c>
      <c r="W2104" t="s">
        <v>6163</v>
      </c>
      <c r="X2104" s="1">
        <v>6.0529000000000003E-5</v>
      </c>
    </row>
    <row r="2105" spans="2:25" x14ac:dyDescent="0.2">
      <c r="B2105" t="s">
        <v>11702</v>
      </c>
      <c r="C2105">
        <v>218</v>
      </c>
      <c r="D2105" t="s">
        <v>6169</v>
      </c>
      <c r="E2105" t="s">
        <v>6170</v>
      </c>
      <c r="F2105">
        <v>462</v>
      </c>
      <c r="G2105">
        <v>1</v>
      </c>
      <c r="H2105">
        <v>173872947</v>
      </c>
      <c r="I2105">
        <v>173886516</v>
      </c>
      <c r="J2105">
        <v>0.99326358699999995</v>
      </c>
      <c r="K2105">
        <v>-1.7134704000000001E-2</v>
      </c>
      <c r="L2105">
        <v>4</v>
      </c>
      <c r="M2105">
        <v>12</v>
      </c>
      <c r="N2105">
        <v>281</v>
      </c>
      <c r="O2105" s="1">
        <v>1.4899999999999999E-6</v>
      </c>
      <c r="P2105" s="1">
        <v>5.8300000000000003E-22</v>
      </c>
      <c r="Q2105">
        <v>5</v>
      </c>
      <c r="R2105" t="s">
        <v>6171</v>
      </c>
      <c r="S2105" t="s">
        <v>56</v>
      </c>
      <c r="T2105">
        <v>6</v>
      </c>
      <c r="U2105" t="s">
        <v>305</v>
      </c>
      <c r="V2105" s="1">
        <v>9.5999999999999999E-9</v>
      </c>
      <c r="W2105" t="s">
        <v>6163</v>
      </c>
      <c r="X2105">
        <v>1.1194E-4</v>
      </c>
      <c r="Y2105" t="s">
        <v>18111</v>
      </c>
    </row>
    <row r="2106" spans="2:25" x14ac:dyDescent="0.2">
      <c r="B2106" t="s">
        <v>11702</v>
      </c>
      <c r="C2106">
        <v>218</v>
      </c>
      <c r="D2106" t="s">
        <v>6172</v>
      </c>
      <c r="E2106" t="s">
        <v>6173</v>
      </c>
      <c r="F2106">
        <v>149041</v>
      </c>
      <c r="G2106">
        <v>1</v>
      </c>
      <c r="H2106">
        <v>173900352</v>
      </c>
      <c r="I2106">
        <v>173991435</v>
      </c>
      <c r="J2106">
        <v>0.99953990299999995</v>
      </c>
      <c r="K2106">
        <v>0.52389997300000002</v>
      </c>
      <c r="L2106">
        <v>27</v>
      </c>
      <c r="M2106">
        <v>16.29</v>
      </c>
      <c r="N2106">
        <v>1</v>
      </c>
      <c r="O2106" s="1">
        <v>1.01E-9</v>
      </c>
      <c r="P2106" s="1">
        <v>1.5999999999999999E-10</v>
      </c>
      <c r="Q2106">
        <v>1</v>
      </c>
      <c r="R2106" t="s">
        <v>128</v>
      </c>
      <c r="S2106" t="s">
        <v>56</v>
      </c>
      <c r="T2106">
        <v>7</v>
      </c>
      <c r="U2106" t="s">
        <v>1839</v>
      </c>
      <c r="V2106" s="1">
        <v>1.2E-8</v>
      </c>
      <c r="W2106" t="s">
        <v>6163</v>
      </c>
      <c r="X2106" s="1">
        <v>6.8379000000000002E-6</v>
      </c>
    </row>
    <row r="2107" spans="2:25" x14ac:dyDescent="0.2">
      <c r="B2107" t="s">
        <v>11702</v>
      </c>
      <c r="C2107">
        <v>218</v>
      </c>
      <c r="D2107" t="s">
        <v>6174</v>
      </c>
      <c r="E2107" t="s">
        <v>6175</v>
      </c>
      <c r="F2107">
        <v>9910</v>
      </c>
      <c r="G2107">
        <v>1</v>
      </c>
      <c r="H2107">
        <v>174128548</v>
      </c>
      <c r="I2107">
        <v>174964445</v>
      </c>
      <c r="J2107">
        <v>8.9172714E-2</v>
      </c>
      <c r="K2107" t="s">
        <v>55</v>
      </c>
      <c r="L2107">
        <v>388</v>
      </c>
      <c r="M2107">
        <v>16.850000000000001</v>
      </c>
      <c r="N2107">
        <v>397</v>
      </c>
      <c r="O2107" s="1">
        <v>2.6000000000000001E-19</v>
      </c>
      <c r="P2107" s="1">
        <v>6.3E-54</v>
      </c>
      <c r="Q2107">
        <v>19</v>
      </c>
      <c r="R2107" t="s">
        <v>6176</v>
      </c>
      <c r="S2107" t="s">
        <v>56</v>
      </c>
      <c r="T2107">
        <v>8</v>
      </c>
      <c r="U2107" t="s">
        <v>1947</v>
      </c>
      <c r="V2107" s="1">
        <v>9.5999999999999999E-9</v>
      </c>
      <c r="W2107" t="s">
        <v>6163</v>
      </c>
      <c r="X2107" s="1">
        <v>2.4018E-6</v>
      </c>
    </row>
    <row r="2108" spans="2:25" x14ac:dyDescent="0.2">
      <c r="B2108" t="s">
        <v>11702</v>
      </c>
      <c r="C2108">
        <v>218</v>
      </c>
      <c r="D2108" t="s">
        <v>6177</v>
      </c>
      <c r="E2108" t="s">
        <v>6178</v>
      </c>
      <c r="F2108">
        <v>9293</v>
      </c>
      <c r="G2108">
        <v>1</v>
      </c>
      <c r="H2108">
        <v>174417212</v>
      </c>
      <c r="I2108">
        <v>174418683</v>
      </c>
      <c r="J2108">
        <v>6.5458591999999996E-2</v>
      </c>
      <c r="K2108">
        <v>-3.269582E-2</v>
      </c>
      <c r="L2108">
        <v>11</v>
      </c>
      <c r="M2108">
        <v>14.44</v>
      </c>
      <c r="N2108">
        <v>0</v>
      </c>
      <c r="O2108" t="s">
        <v>55</v>
      </c>
      <c r="P2108" t="s">
        <v>55</v>
      </c>
      <c r="Q2108">
        <v>0</v>
      </c>
      <c r="R2108" t="s">
        <v>55</v>
      </c>
      <c r="S2108" t="s">
        <v>56</v>
      </c>
      <c r="T2108">
        <v>13</v>
      </c>
      <c r="U2108" t="s">
        <v>4668</v>
      </c>
      <c r="V2108" s="1">
        <v>9.5999999999999999E-9</v>
      </c>
      <c r="W2108" t="s">
        <v>6163</v>
      </c>
      <c r="X2108">
        <v>0.98421999999999998</v>
      </c>
    </row>
    <row r="2109" spans="2:25" x14ac:dyDescent="0.2">
      <c r="B2109" t="s">
        <v>11702</v>
      </c>
      <c r="C2109">
        <v>218</v>
      </c>
      <c r="D2109" t="s">
        <v>6179</v>
      </c>
      <c r="E2109" t="s">
        <v>6180</v>
      </c>
      <c r="F2109">
        <v>27101</v>
      </c>
      <c r="G2109">
        <v>1</v>
      </c>
      <c r="H2109">
        <v>174968300</v>
      </c>
      <c r="I2109">
        <v>174980851</v>
      </c>
      <c r="J2109">
        <v>0.94338684900000003</v>
      </c>
      <c r="K2109">
        <v>0.30452669500000001</v>
      </c>
      <c r="L2109">
        <v>2</v>
      </c>
      <c r="M2109">
        <v>6.6079999999999997</v>
      </c>
      <c r="N2109">
        <v>1</v>
      </c>
      <c r="O2109" s="1">
        <v>6.6699999999999995E-5</v>
      </c>
      <c r="P2109" s="1">
        <v>7.6199999999999994E-8</v>
      </c>
      <c r="Q2109">
        <v>1</v>
      </c>
      <c r="R2109" t="s">
        <v>1900</v>
      </c>
      <c r="S2109" t="s">
        <v>56</v>
      </c>
      <c r="T2109">
        <v>7</v>
      </c>
      <c r="U2109" t="s">
        <v>3030</v>
      </c>
      <c r="V2109" s="1">
        <v>1.2E-8</v>
      </c>
      <c r="W2109" t="s">
        <v>6181</v>
      </c>
      <c r="X2109">
        <v>3.5621999999999997E-4</v>
      </c>
    </row>
    <row r="2110" spans="2:25" x14ac:dyDescent="0.2">
      <c r="B2110" t="s">
        <v>11702</v>
      </c>
      <c r="C2110">
        <v>218</v>
      </c>
      <c r="D2110" t="s">
        <v>6182</v>
      </c>
      <c r="E2110" t="s">
        <v>6183</v>
      </c>
      <c r="F2110">
        <v>63931</v>
      </c>
      <c r="G2110">
        <v>1</v>
      </c>
      <c r="H2110">
        <v>174979925</v>
      </c>
      <c r="I2110">
        <v>174992561</v>
      </c>
      <c r="J2110">
        <v>1.6587450000000001E-3</v>
      </c>
      <c r="K2110">
        <v>-3.5266205000000002E-2</v>
      </c>
      <c r="L2110">
        <v>4</v>
      </c>
      <c r="M2110">
        <v>6.6079999999999997</v>
      </c>
      <c r="N2110">
        <v>1</v>
      </c>
      <c r="O2110" s="1">
        <v>9.3799999999999996E-7</v>
      </c>
      <c r="P2110" s="1">
        <v>1.25E-9</v>
      </c>
      <c r="Q2110">
        <v>1</v>
      </c>
      <c r="R2110" t="s">
        <v>112</v>
      </c>
      <c r="S2110" t="s">
        <v>56</v>
      </c>
      <c r="T2110">
        <v>6</v>
      </c>
      <c r="U2110" t="s">
        <v>277</v>
      </c>
      <c r="V2110" s="1">
        <v>1.2E-8</v>
      </c>
      <c r="W2110" t="s">
        <v>6181</v>
      </c>
      <c r="X2110">
        <v>4.3993999999999998E-2</v>
      </c>
    </row>
    <row r="2111" spans="2:25" x14ac:dyDescent="0.2">
      <c r="B2111" t="s">
        <v>11702</v>
      </c>
      <c r="C2111">
        <v>218</v>
      </c>
      <c r="D2111" t="s">
        <v>6184</v>
      </c>
      <c r="E2111" t="s">
        <v>6185</v>
      </c>
      <c r="F2111">
        <v>63923</v>
      </c>
      <c r="G2111">
        <v>1</v>
      </c>
      <c r="H2111">
        <v>175036994</v>
      </c>
      <c r="I2111">
        <v>175117202</v>
      </c>
      <c r="J2111" s="1">
        <v>5.1900000000000003E-15</v>
      </c>
      <c r="K2111">
        <v>-0.26180481300000003</v>
      </c>
      <c r="L2111">
        <v>0</v>
      </c>
      <c r="M2111">
        <v>0</v>
      </c>
      <c r="N2111">
        <v>5</v>
      </c>
      <c r="O2111" s="1">
        <v>1.11E-5</v>
      </c>
      <c r="P2111" s="1">
        <v>7.7999999999999999E-5</v>
      </c>
      <c r="Q2111">
        <v>1</v>
      </c>
      <c r="R2111" t="s">
        <v>65</v>
      </c>
      <c r="S2111" t="s">
        <v>56</v>
      </c>
      <c r="T2111">
        <v>1</v>
      </c>
      <c r="U2111" t="s">
        <v>106</v>
      </c>
      <c r="V2111" s="1">
        <v>3.1E-8</v>
      </c>
      <c r="W2111" t="s">
        <v>6122</v>
      </c>
      <c r="X2111">
        <v>0.36891000000000002</v>
      </c>
    </row>
    <row r="2112" spans="2:25" x14ac:dyDescent="0.2">
      <c r="B2112" t="s">
        <v>11702</v>
      </c>
      <c r="C2112">
        <v>218</v>
      </c>
      <c r="D2112" t="s">
        <v>6186</v>
      </c>
      <c r="E2112" t="s">
        <v>6187</v>
      </c>
      <c r="F2112">
        <v>9674</v>
      </c>
      <c r="G2112">
        <v>1</v>
      </c>
      <c r="H2112">
        <v>175126123</v>
      </c>
      <c r="I2112">
        <v>175162135</v>
      </c>
      <c r="J2112" t="s">
        <v>55</v>
      </c>
      <c r="K2112" t="s">
        <v>55</v>
      </c>
      <c r="L2112">
        <v>0</v>
      </c>
      <c r="M2112">
        <v>0</v>
      </c>
      <c r="N2112">
        <v>0</v>
      </c>
      <c r="O2112" t="s">
        <v>55</v>
      </c>
      <c r="P2112" t="s">
        <v>55</v>
      </c>
      <c r="Q2112">
        <v>0</v>
      </c>
      <c r="R2112" t="s">
        <v>55</v>
      </c>
      <c r="S2112" t="s">
        <v>56</v>
      </c>
      <c r="T2112">
        <v>1</v>
      </c>
      <c r="U2112" t="s">
        <v>261</v>
      </c>
      <c r="V2112" t="s">
        <v>55</v>
      </c>
      <c r="W2112" t="s">
        <v>6122</v>
      </c>
      <c r="X2112">
        <v>0.75817000000000001</v>
      </c>
    </row>
    <row r="2113" spans="2:25" x14ac:dyDescent="0.2">
      <c r="B2113" t="s">
        <v>11702</v>
      </c>
      <c r="C2113">
        <v>218</v>
      </c>
      <c r="D2113" t="s">
        <v>6188</v>
      </c>
      <c r="E2113" t="s">
        <v>6189</v>
      </c>
      <c r="F2113">
        <v>64326</v>
      </c>
      <c r="G2113">
        <v>1</v>
      </c>
      <c r="H2113">
        <v>175913967</v>
      </c>
      <c r="I2113">
        <v>176176629</v>
      </c>
      <c r="J2113">
        <v>0.99856609299999999</v>
      </c>
      <c r="K2113" t="s">
        <v>55</v>
      </c>
      <c r="L2113">
        <v>0</v>
      </c>
      <c r="M2113">
        <v>0</v>
      </c>
      <c r="N2113">
        <v>0</v>
      </c>
      <c r="O2113" t="s">
        <v>55</v>
      </c>
      <c r="P2113" t="s">
        <v>55</v>
      </c>
      <c r="Q2113">
        <v>0</v>
      </c>
      <c r="R2113" t="s">
        <v>55</v>
      </c>
      <c r="S2113" t="s">
        <v>56</v>
      </c>
      <c r="T2113">
        <v>1</v>
      </c>
      <c r="U2113" t="s">
        <v>201</v>
      </c>
      <c r="V2113" t="s">
        <v>55</v>
      </c>
      <c r="W2113" t="s">
        <v>6122</v>
      </c>
      <c r="X2113">
        <v>0.31717000000000001</v>
      </c>
    </row>
    <row r="2114" spans="2:25" x14ac:dyDescent="0.2">
      <c r="B2114" t="s">
        <v>11702</v>
      </c>
      <c r="C2114" t="s">
        <v>15237</v>
      </c>
      <c r="D2114" t="s">
        <v>6190</v>
      </c>
      <c r="E2114" t="s">
        <v>6191</v>
      </c>
      <c r="F2114">
        <v>60676</v>
      </c>
      <c r="G2114">
        <v>1</v>
      </c>
      <c r="H2114">
        <v>176432307</v>
      </c>
      <c r="I2114">
        <v>176814735</v>
      </c>
      <c r="J2114">
        <v>1.250054E-3</v>
      </c>
      <c r="K2114">
        <v>0.69274663400000003</v>
      </c>
      <c r="L2114">
        <v>0</v>
      </c>
      <c r="M2114">
        <v>0</v>
      </c>
      <c r="N2114">
        <v>0</v>
      </c>
      <c r="O2114" t="s">
        <v>55</v>
      </c>
      <c r="P2114" t="s">
        <v>55</v>
      </c>
      <c r="Q2114">
        <v>0</v>
      </c>
      <c r="R2114" t="s">
        <v>55</v>
      </c>
      <c r="S2114" t="s">
        <v>56</v>
      </c>
      <c r="T2114">
        <v>5</v>
      </c>
      <c r="U2114" t="s">
        <v>220</v>
      </c>
      <c r="V2114" s="1">
        <v>5.0000000000000001E-9</v>
      </c>
      <c r="W2114" t="s">
        <v>6192</v>
      </c>
      <c r="X2114">
        <v>0.41500999999999999</v>
      </c>
    </row>
    <row r="2115" spans="2:25" x14ac:dyDescent="0.2">
      <c r="B2115" t="s">
        <v>11702</v>
      </c>
      <c r="C2115">
        <v>219</v>
      </c>
      <c r="D2115" t="s">
        <v>6193</v>
      </c>
      <c r="E2115" t="s">
        <v>6194</v>
      </c>
      <c r="F2115">
        <v>84066</v>
      </c>
      <c r="G2115">
        <v>1</v>
      </c>
      <c r="H2115">
        <v>178482212</v>
      </c>
      <c r="I2115">
        <v>178517734</v>
      </c>
      <c r="J2115">
        <v>1.664771E-3</v>
      </c>
      <c r="K2115">
        <v>6.2132330999999999E-2</v>
      </c>
      <c r="L2115">
        <v>0</v>
      </c>
      <c r="M2115">
        <v>0</v>
      </c>
      <c r="N2115">
        <v>0</v>
      </c>
      <c r="O2115" t="s">
        <v>55</v>
      </c>
      <c r="P2115" t="s">
        <v>55</v>
      </c>
      <c r="Q2115">
        <v>0</v>
      </c>
      <c r="R2115" t="s">
        <v>55</v>
      </c>
      <c r="S2115" t="s">
        <v>56</v>
      </c>
      <c r="T2115">
        <v>2</v>
      </c>
      <c r="U2115" t="s">
        <v>232</v>
      </c>
      <c r="V2115" s="1">
        <v>4.5E-11</v>
      </c>
      <c r="W2115" t="s">
        <v>6195</v>
      </c>
      <c r="X2115">
        <v>0.38955000000000001</v>
      </c>
    </row>
    <row r="2116" spans="2:25" x14ac:dyDescent="0.2">
      <c r="B2116" t="s">
        <v>11702</v>
      </c>
      <c r="C2116">
        <v>219</v>
      </c>
      <c r="D2116" t="s">
        <v>6196</v>
      </c>
      <c r="E2116" t="s">
        <v>6197</v>
      </c>
      <c r="F2116">
        <v>400798</v>
      </c>
      <c r="G2116">
        <v>1</v>
      </c>
      <c r="H2116">
        <v>178511887</v>
      </c>
      <c r="I2116">
        <v>178518024</v>
      </c>
      <c r="J2116" t="s">
        <v>55</v>
      </c>
      <c r="K2116" t="s">
        <v>55</v>
      </c>
      <c r="L2116">
        <v>0</v>
      </c>
      <c r="M2116">
        <v>0</v>
      </c>
      <c r="N2116">
        <v>0</v>
      </c>
      <c r="O2116" t="s">
        <v>55</v>
      </c>
      <c r="P2116" t="s">
        <v>55</v>
      </c>
      <c r="Q2116">
        <v>0</v>
      </c>
      <c r="R2116" t="s">
        <v>55</v>
      </c>
      <c r="S2116" t="s">
        <v>56</v>
      </c>
      <c r="T2116">
        <v>3</v>
      </c>
      <c r="U2116" t="s">
        <v>526</v>
      </c>
      <c r="V2116" s="1">
        <v>4.5E-11</v>
      </c>
      <c r="W2116" t="s">
        <v>6198</v>
      </c>
      <c r="X2116">
        <v>0.51695999999999998</v>
      </c>
    </row>
    <row r="2117" spans="2:25" x14ac:dyDescent="0.2">
      <c r="B2117" t="s">
        <v>11702</v>
      </c>
      <c r="C2117">
        <v>219</v>
      </c>
      <c r="D2117" t="s">
        <v>6199</v>
      </c>
      <c r="E2117" t="s">
        <v>6200</v>
      </c>
      <c r="F2117" t="s">
        <v>55</v>
      </c>
      <c r="G2117">
        <v>1</v>
      </c>
      <c r="H2117">
        <v>178511950</v>
      </c>
      <c r="I2117">
        <v>178517579</v>
      </c>
      <c r="J2117" t="s">
        <v>55</v>
      </c>
      <c r="K2117" t="s">
        <v>55</v>
      </c>
      <c r="L2117">
        <v>0</v>
      </c>
      <c r="M2117">
        <v>0</v>
      </c>
      <c r="N2117">
        <v>0</v>
      </c>
      <c r="O2117" t="s">
        <v>55</v>
      </c>
      <c r="P2117" t="s">
        <v>55</v>
      </c>
      <c r="Q2117">
        <v>0</v>
      </c>
      <c r="R2117" t="s">
        <v>55</v>
      </c>
      <c r="S2117" t="s">
        <v>56</v>
      </c>
      <c r="T2117">
        <v>3</v>
      </c>
      <c r="U2117" t="s">
        <v>526</v>
      </c>
      <c r="V2117" s="1">
        <v>4.5E-11</v>
      </c>
      <c r="W2117" t="s">
        <v>6198</v>
      </c>
      <c r="X2117">
        <v>0.4758</v>
      </c>
    </row>
    <row r="2118" spans="2:25" x14ac:dyDescent="0.2">
      <c r="B2118" t="s">
        <v>11702</v>
      </c>
      <c r="C2118">
        <v>219</v>
      </c>
      <c r="D2118" t="s">
        <v>6201</v>
      </c>
      <c r="E2118" t="s">
        <v>6202</v>
      </c>
      <c r="F2118">
        <v>55103</v>
      </c>
      <c r="G2118">
        <v>1</v>
      </c>
      <c r="H2118">
        <v>178694300</v>
      </c>
      <c r="I2118">
        <v>178889238</v>
      </c>
      <c r="J2118">
        <v>0.92219482399999997</v>
      </c>
      <c r="K2118">
        <v>-0.191660467</v>
      </c>
      <c r="L2118">
        <v>0</v>
      </c>
      <c r="M2118">
        <v>0</v>
      </c>
      <c r="N2118">
        <v>0</v>
      </c>
      <c r="O2118" t="s">
        <v>55</v>
      </c>
      <c r="P2118" t="s">
        <v>55</v>
      </c>
      <c r="Q2118">
        <v>0</v>
      </c>
      <c r="R2118" t="s">
        <v>55</v>
      </c>
      <c r="S2118" t="s">
        <v>56</v>
      </c>
      <c r="T2118">
        <v>1</v>
      </c>
      <c r="U2118" t="s">
        <v>135</v>
      </c>
      <c r="V2118" s="1">
        <v>4.5E-11</v>
      </c>
      <c r="W2118" t="s">
        <v>6203</v>
      </c>
      <c r="X2118">
        <v>9.8387000000000002E-2</v>
      </c>
    </row>
    <row r="2119" spans="2:25" x14ac:dyDescent="0.2">
      <c r="B2119" t="s">
        <v>11702</v>
      </c>
      <c r="C2119">
        <v>219</v>
      </c>
      <c r="D2119" t="s">
        <v>6204</v>
      </c>
      <c r="E2119" t="s">
        <v>6205</v>
      </c>
      <c r="F2119">
        <v>9068</v>
      </c>
      <c r="G2119">
        <v>1</v>
      </c>
      <c r="H2119">
        <v>178818840</v>
      </c>
      <c r="I2119">
        <v>178840187</v>
      </c>
      <c r="J2119" s="1">
        <v>1.5300000000000001E-8</v>
      </c>
      <c r="K2119">
        <v>0.47083743700000003</v>
      </c>
      <c r="L2119">
        <v>0</v>
      </c>
      <c r="M2119">
        <v>0</v>
      </c>
      <c r="N2119">
        <v>0</v>
      </c>
      <c r="O2119" t="s">
        <v>55</v>
      </c>
      <c r="P2119" t="s">
        <v>55</v>
      </c>
      <c r="Q2119">
        <v>0</v>
      </c>
      <c r="R2119" t="s">
        <v>55</v>
      </c>
      <c r="S2119" t="s">
        <v>56</v>
      </c>
      <c r="T2119">
        <v>2</v>
      </c>
      <c r="U2119" t="s">
        <v>138</v>
      </c>
      <c r="V2119" s="1">
        <v>4.5E-11</v>
      </c>
      <c r="W2119" t="s">
        <v>6203</v>
      </c>
      <c r="X2119">
        <v>0.22728999999999999</v>
      </c>
    </row>
    <row r="2120" spans="2:25" x14ac:dyDescent="0.2">
      <c r="B2120" t="s">
        <v>11702</v>
      </c>
      <c r="C2120">
        <v>219</v>
      </c>
      <c r="D2120" t="s">
        <v>6206</v>
      </c>
      <c r="E2120" t="s">
        <v>6207</v>
      </c>
      <c r="F2120">
        <v>9917</v>
      </c>
      <c r="G2120">
        <v>1</v>
      </c>
      <c r="H2120">
        <v>178994939</v>
      </c>
      <c r="I2120">
        <v>179045697</v>
      </c>
      <c r="J2120">
        <v>0.28581378000000002</v>
      </c>
      <c r="K2120">
        <v>2.262970427</v>
      </c>
      <c r="L2120">
        <v>0</v>
      </c>
      <c r="M2120">
        <v>0</v>
      </c>
      <c r="N2120">
        <v>72</v>
      </c>
      <c r="O2120" s="1">
        <v>4.3699999999999999E-10</v>
      </c>
      <c r="P2120" s="1">
        <v>4.0599999999999998E-32</v>
      </c>
      <c r="Q2120">
        <v>4</v>
      </c>
      <c r="R2120" t="s">
        <v>6208</v>
      </c>
      <c r="S2120" t="s">
        <v>56</v>
      </c>
      <c r="T2120">
        <v>7</v>
      </c>
      <c r="U2120" t="s">
        <v>6209</v>
      </c>
      <c r="V2120" s="1">
        <v>4.5E-11</v>
      </c>
      <c r="W2120" t="s">
        <v>6210</v>
      </c>
      <c r="X2120">
        <v>0.35687000000000002</v>
      </c>
    </row>
    <row r="2121" spans="2:25" x14ac:dyDescent="0.2">
      <c r="B2121" t="s">
        <v>11702</v>
      </c>
      <c r="C2121">
        <v>219</v>
      </c>
      <c r="D2121" t="s">
        <v>6211</v>
      </c>
      <c r="E2121" t="s">
        <v>6212</v>
      </c>
      <c r="F2121">
        <v>64222</v>
      </c>
      <c r="G2121">
        <v>1</v>
      </c>
      <c r="H2121">
        <v>179050512</v>
      </c>
      <c r="I2121">
        <v>179067158</v>
      </c>
      <c r="J2121" s="1">
        <v>2.4699999999999999E-8</v>
      </c>
      <c r="K2121">
        <v>0.25251333199999998</v>
      </c>
      <c r="L2121">
        <v>0</v>
      </c>
      <c r="M2121">
        <v>0</v>
      </c>
      <c r="N2121">
        <v>1</v>
      </c>
      <c r="O2121">
        <v>3.1284500000000002E-4</v>
      </c>
      <c r="P2121" s="1">
        <v>4.5899999999999997E-32</v>
      </c>
      <c r="Q2121">
        <v>1</v>
      </c>
      <c r="R2121" t="s">
        <v>1640</v>
      </c>
      <c r="S2121" t="s">
        <v>56</v>
      </c>
      <c r="T2121">
        <v>3</v>
      </c>
      <c r="U2121" t="s">
        <v>164</v>
      </c>
      <c r="V2121" s="1">
        <v>4.5E-11</v>
      </c>
      <c r="W2121" t="s">
        <v>6210</v>
      </c>
      <c r="X2121">
        <v>0.34429999999999999</v>
      </c>
    </row>
    <row r="2122" spans="2:25" x14ac:dyDescent="0.2">
      <c r="B2122" t="s">
        <v>11702</v>
      </c>
      <c r="C2122">
        <v>219</v>
      </c>
      <c r="D2122" t="s">
        <v>6213</v>
      </c>
      <c r="E2122" t="s">
        <v>6214</v>
      </c>
      <c r="F2122">
        <v>27</v>
      </c>
      <c r="G2122">
        <v>1</v>
      </c>
      <c r="H2122">
        <v>179068462</v>
      </c>
      <c r="I2122">
        <v>179198819</v>
      </c>
      <c r="J2122">
        <v>9.7025770000000004E-3</v>
      </c>
      <c r="K2122">
        <v>-0.54016247799999995</v>
      </c>
      <c r="L2122">
        <v>0</v>
      </c>
      <c r="M2122">
        <v>0</v>
      </c>
      <c r="N2122">
        <v>27</v>
      </c>
      <c r="O2122" s="1">
        <v>5.0999999999999999E-7</v>
      </c>
      <c r="P2122" s="1">
        <v>9.4900000000000004E-16</v>
      </c>
      <c r="Q2122">
        <v>2</v>
      </c>
      <c r="R2122" t="s">
        <v>720</v>
      </c>
      <c r="S2122" t="s">
        <v>56</v>
      </c>
      <c r="T2122">
        <v>2</v>
      </c>
      <c r="U2122" t="s">
        <v>138</v>
      </c>
      <c r="V2122" s="1">
        <v>4.5E-11</v>
      </c>
      <c r="W2122" t="s">
        <v>6215</v>
      </c>
      <c r="X2122">
        <v>3.3096E-2</v>
      </c>
    </row>
    <row r="2123" spans="2:25" x14ac:dyDescent="0.2">
      <c r="B2123" t="s">
        <v>11702</v>
      </c>
      <c r="C2123">
        <v>219</v>
      </c>
      <c r="D2123" t="s">
        <v>6216</v>
      </c>
      <c r="E2123" t="s">
        <v>6217</v>
      </c>
      <c r="F2123">
        <v>6646</v>
      </c>
      <c r="G2123">
        <v>1</v>
      </c>
      <c r="H2123">
        <v>179262925</v>
      </c>
      <c r="I2123">
        <v>179327815</v>
      </c>
      <c r="J2123" s="1">
        <v>1.6699999999999999E-5</v>
      </c>
      <c r="K2123">
        <v>1.7443634910000001</v>
      </c>
      <c r="L2123">
        <v>23</v>
      </c>
      <c r="M2123">
        <v>20.7</v>
      </c>
      <c r="N2123">
        <v>120</v>
      </c>
      <c r="O2123" s="1">
        <v>3.2199999999999998E-14</v>
      </c>
      <c r="P2123" s="1">
        <v>3.3499999999999997E-45</v>
      </c>
      <c r="Q2123">
        <v>5</v>
      </c>
      <c r="R2123" t="s">
        <v>6218</v>
      </c>
      <c r="S2123" t="s">
        <v>56</v>
      </c>
      <c r="T2123">
        <v>4</v>
      </c>
      <c r="U2123" t="s">
        <v>1272</v>
      </c>
      <c r="V2123" s="1">
        <v>4.5E-11</v>
      </c>
      <c r="W2123" t="s">
        <v>6219</v>
      </c>
      <c r="X2123">
        <v>1.2631000000000001E-3</v>
      </c>
    </row>
    <row r="2124" spans="2:25" x14ac:dyDescent="0.2">
      <c r="B2124" t="s">
        <v>11702</v>
      </c>
      <c r="C2124">
        <v>219</v>
      </c>
      <c r="D2124" t="s">
        <v>6220</v>
      </c>
      <c r="E2124" t="s">
        <v>6221</v>
      </c>
      <c r="F2124">
        <v>126859</v>
      </c>
      <c r="G2124">
        <v>1</v>
      </c>
      <c r="H2124">
        <v>179334855</v>
      </c>
      <c r="I2124">
        <v>179523870</v>
      </c>
      <c r="J2124" s="1">
        <v>1.8000000000000001E-15</v>
      </c>
      <c r="K2124">
        <v>0.97084032300000001</v>
      </c>
      <c r="L2124">
        <v>123</v>
      </c>
      <c r="M2124">
        <v>13.82</v>
      </c>
      <c r="N2124">
        <v>119</v>
      </c>
      <c r="O2124" s="1">
        <v>4.6400000000000003E-22</v>
      </c>
      <c r="P2124" s="1">
        <v>1.82E-97</v>
      </c>
      <c r="Q2124">
        <v>6</v>
      </c>
      <c r="R2124" t="s">
        <v>6222</v>
      </c>
      <c r="S2124" t="s">
        <v>0</v>
      </c>
      <c r="T2124">
        <v>0</v>
      </c>
      <c r="U2124" t="s">
        <v>55</v>
      </c>
      <c r="V2124" s="1">
        <v>4.5E-11</v>
      </c>
      <c r="W2124" t="s">
        <v>6215</v>
      </c>
      <c r="X2124" s="1">
        <v>3.4191000000000002E-7</v>
      </c>
    </row>
    <row r="2125" spans="2:25" x14ac:dyDescent="0.2">
      <c r="B2125" t="s">
        <v>11702</v>
      </c>
      <c r="C2125">
        <v>219</v>
      </c>
      <c r="D2125" t="s">
        <v>6223</v>
      </c>
      <c r="E2125" t="s">
        <v>6224</v>
      </c>
      <c r="F2125" t="s">
        <v>55</v>
      </c>
      <c r="G2125">
        <v>1</v>
      </c>
      <c r="H2125">
        <v>179443716</v>
      </c>
      <c r="I2125">
        <v>179457805</v>
      </c>
      <c r="J2125" t="s">
        <v>55</v>
      </c>
      <c r="K2125" t="s">
        <v>55</v>
      </c>
      <c r="L2125">
        <v>0</v>
      </c>
      <c r="M2125">
        <v>0</v>
      </c>
      <c r="N2125">
        <v>0</v>
      </c>
      <c r="O2125" t="s">
        <v>55</v>
      </c>
      <c r="P2125" t="s">
        <v>55</v>
      </c>
      <c r="Q2125">
        <v>0</v>
      </c>
      <c r="R2125" t="s">
        <v>55</v>
      </c>
      <c r="S2125" t="s">
        <v>56</v>
      </c>
      <c r="T2125">
        <v>3</v>
      </c>
      <c r="U2125" t="s">
        <v>846</v>
      </c>
      <c r="V2125" s="1">
        <v>1E-8</v>
      </c>
      <c r="W2125" t="s">
        <v>6203</v>
      </c>
      <c r="X2125">
        <v>1.4612E-3</v>
      </c>
    </row>
    <row r="2126" spans="2:25" x14ac:dyDescent="0.2">
      <c r="B2126" t="s">
        <v>11702</v>
      </c>
      <c r="C2126">
        <v>219</v>
      </c>
      <c r="D2126" t="s">
        <v>6225</v>
      </c>
      <c r="E2126" t="s">
        <v>6226</v>
      </c>
      <c r="F2126">
        <v>7827</v>
      </c>
      <c r="G2126">
        <v>1</v>
      </c>
      <c r="H2126">
        <v>179519674</v>
      </c>
      <c r="I2126">
        <v>179545087</v>
      </c>
      <c r="J2126">
        <v>8.9641419999999996E-3</v>
      </c>
      <c r="K2126">
        <v>0.52970962899999996</v>
      </c>
      <c r="L2126">
        <v>0</v>
      </c>
      <c r="M2126">
        <v>0</v>
      </c>
      <c r="N2126">
        <v>46</v>
      </c>
      <c r="O2126" s="1">
        <v>6.58E-9</v>
      </c>
      <c r="P2126" s="1">
        <v>3.1100000000000002E-7</v>
      </c>
      <c r="Q2126">
        <v>1</v>
      </c>
      <c r="R2126" t="s">
        <v>468</v>
      </c>
      <c r="S2126" t="s">
        <v>0</v>
      </c>
      <c r="T2126">
        <v>0</v>
      </c>
      <c r="U2126" t="s">
        <v>55</v>
      </c>
      <c r="V2126" s="1">
        <v>1.4E-8</v>
      </c>
      <c r="W2126" t="s">
        <v>6227</v>
      </c>
      <c r="X2126">
        <v>1.0519E-4</v>
      </c>
      <c r="Y2126" t="s">
        <v>18112</v>
      </c>
    </row>
    <row r="2127" spans="2:25" x14ac:dyDescent="0.2">
      <c r="B2127" t="s">
        <v>11702</v>
      </c>
      <c r="C2127">
        <v>219</v>
      </c>
      <c r="D2127" t="s">
        <v>6228</v>
      </c>
      <c r="E2127" t="s">
        <v>6229</v>
      </c>
      <c r="F2127">
        <v>163589</v>
      </c>
      <c r="G2127">
        <v>1</v>
      </c>
      <c r="H2127">
        <v>179560748</v>
      </c>
      <c r="I2127">
        <v>179660407</v>
      </c>
      <c r="J2127">
        <v>0.975818615</v>
      </c>
      <c r="K2127">
        <v>-0.680997093</v>
      </c>
      <c r="L2127">
        <v>0</v>
      </c>
      <c r="M2127">
        <v>0</v>
      </c>
      <c r="N2127">
        <v>50</v>
      </c>
      <c r="O2127" s="1">
        <v>2.9800000000000003E-14</v>
      </c>
      <c r="P2127" s="1">
        <v>3.08E-96</v>
      </c>
      <c r="Q2127">
        <v>14</v>
      </c>
      <c r="R2127" t="s">
        <v>6230</v>
      </c>
      <c r="S2127" t="s">
        <v>0</v>
      </c>
      <c r="T2127">
        <v>0</v>
      </c>
      <c r="U2127" t="s">
        <v>55</v>
      </c>
      <c r="V2127" s="1">
        <v>9.5999999999999999E-9</v>
      </c>
      <c r="W2127" t="s">
        <v>6231</v>
      </c>
      <c r="X2127">
        <v>1.0351E-3</v>
      </c>
    </row>
    <row r="2128" spans="2:25" x14ac:dyDescent="0.2">
      <c r="B2128" t="s">
        <v>11702</v>
      </c>
      <c r="C2128">
        <v>219</v>
      </c>
      <c r="D2128" t="s">
        <v>6237</v>
      </c>
      <c r="E2128" t="s">
        <v>6238</v>
      </c>
      <c r="F2128">
        <v>26092</v>
      </c>
      <c r="G2128">
        <v>1</v>
      </c>
      <c r="H2128">
        <v>179851177</v>
      </c>
      <c r="I2128">
        <v>179894135</v>
      </c>
      <c r="J2128">
        <v>6.4614781999999996E-2</v>
      </c>
      <c r="K2128">
        <v>-0.345965682</v>
      </c>
      <c r="L2128">
        <v>0</v>
      </c>
      <c r="M2128">
        <v>0</v>
      </c>
      <c r="N2128">
        <v>0</v>
      </c>
      <c r="O2128" t="s">
        <v>55</v>
      </c>
      <c r="P2128" t="s">
        <v>55</v>
      </c>
      <c r="Q2128">
        <v>0</v>
      </c>
      <c r="R2128" t="s">
        <v>55</v>
      </c>
      <c r="S2128" t="s">
        <v>56</v>
      </c>
      <c r="T2128">
        <v>1</v>
      </c>
      <c r="U2128" t="s">
        <v>61</v>
      </c>
      <c r="V2128" s="1">
        <v>4.5E-11</v>
      </c>
      <c r="W2128" t="s">
        <v>6203</v>
      </c>
      <c r="X2128">
        <v>4.8614000000000001E-3</v>
      </c>
      <c r="Y2128" t="s">
        <v>18113</v>
      </c>
    </row>
    <row r="2129" spans="2:25" x14ac:dyDescent="0.2">
      <c r="B2129" t="s">
        <v>11702</v>
      </c>
      <c r="C2129" t="s">
        <v>15238</v>
      </c>
      <c r="D2129" t="s">
        <v>262</v>
      </c>
      <c r="E2129" t="s">
        <v>263</v>
      </c>
      <c r="F2129">
        <v>148753</v>
      </c>
      <c r="G2129">
        <v>1</v>
      </c>
      <c r="H2129">
        <v>179712298</v>
      </c>
      <c r="I2129">
        <v>179785333</v>
      </c>
      <c r="J2129">
        <v>0.57985096400000002</v>
      </c>
      <c r="K2129">
        <v>-0.25821454999999999</v>
      </c>
      <c r="L2129">
        <v>0</v>
      </c>
      <c r="M2129">
        <v>0</v>
      </c>
      <c r="N2129">
        <v>10</v>
      </c>
      <c r="O2129" s="1">
        <v>2.8500000000000002E-5</v>
      </c>
      <c r="P2129" s="1">
        <v>4.4699999999999998E-63</v>
      </c>
      <c r="Q2129">
        <v>2</v>
      </c>
      <c r="R2129" t="s">
        <v>6232</v>
      </c>
      <c r="S2129" t="s">
        <v>56</v>
      </c>
      <c r="T2129">
        <v>2</v>
      </c>
      <c r="U2129" t="s">
        <v>232</v>
      </c>
      <c r="V2129" s="1">
        <v>1.7E-39</v>
      </c>
      <c r="W2129" t="s">
        <v>6233</v>
      </c>
      <c r="X2129">
        <v>5.4684999999999998E-4</v>
      </c>
    </row>
    <row r="2130" spans="2:25" x14ac:dyDescent="0.2">
      <c r="B2130" t="s">
        <v>11702</v>
      </c>
      <c r="C2130">
        <v>220</v>
      </c>
      <c r="D2130" t="s">
        <v>6234</v>
      </c>
      <c r="E2130" t="s">
        <v>6235</v>
      </c>
      <c r="F2130">
        <v>163590</v>
      </c>
      <c r="G2130">
        <v>1</v>
      </c>
      <c r="H2130">
        <v>179833916</v>
      </c>
      <c r="I2130">
        <v>179834311</v>
      </c>
      <c r="J2130">
        <v>0.70284088899999997</v>
      </c>
      <c r="K2130" t="s">
        <v>55</v>
      </c>
      <c r="L2130">
        <v>0</v>
      </c>
      <c r="M2130">
        <v>0</v>
      </c>
      <c r="N2130">
        <v>0</v>
      </c>
      <c r="O2130" t="s">
        <v>55</v>
      </c>
      <c r="P2130" t="s">
        <v>55</v>
      </c>
      <c r="Q2130">
        <v>0</v>
      </c>
      <c r="R2130" t="s">
        <v>55</v>
      </c>
      <c r="S2130" t="s">
        <v>56</v>
      </c>
      <c r="T2130">
        <v>1</v>
      </c>
      <c r="U2130" t="s">
        <v>118</v>
      </c>
      <c r="V2130" s="1">
        <v>7.1999999999999997E-11</v>
      </c>
      <c r="W2130" t="s">
        <v>6236</v>
      </c>
      <c r="X2130">
        <v>0.60599999999999998</v>
      </c>
    </row>
    <row r="2131" spans="2:25" x14ac:dyDescent="0.2">
      <c r="B2131" t="s">
        <v>11702</v>
      </c>
      <c r="C2131">
        <v>220</v>
      </c>
      <c r="D2131" t="s">
        <v>6239</v>
      </c>
      <c r="E2131" t="s">
        <v>6240</v>
      </c>
      <c r="F2131">
        <v>84320</v>
      </c>
      <c r="G2131">
        <v>1</v>
      </c>
      <c r="H2131">
        <v>180244515</v>
      </c>
      <c r="I2131">
        <v>180472089</v>
      </c>
      <c r="J2131">
        <v>6.4959259000000005E-2</v>
      </c>
      <c r="K2131">
        <v>-0.70023323199999998</v>
      </c>
      <c r="L2131">
        <v>0</v>
      </c>
      <c r="M2131">
        <v>0</v>
      </c>
      <c r="N2131">
        <v>0</v>
      </c>
      <c r="O2131" t="s">
        <v>55</v>
      </c>
      <c r="P2131" t="s">
        <v>55</v>
      </c>
      <c r="Q2131">
        <v>0</v>
      </c>
      <c r="R2131" t="s">
        <v>55</v>
      </c>
      <c r="S2131" t="s">
        <v>56</v>
      </c>
      <c r="T2131">
        <v>2</v>
      </c>
      <c r="U2131" t="s">
        <v>6241</v>
      </c>
      <c r="V2131" s="1">
        <v>2.7E-11</v>
      </c>
      <c r="W2131" t="s">
        <v>6242</v>
      </c>
      <c r="X2131">
        <v>5.6051E-3</v>
      </c>
      <c r="Y2131" t="s">
        <v>17903</v>
      </c>
    </row>
    <row r="2132" spans="2:25" x14ac:dyDescent="0.2">
      <c r="B2132" t="s">
        <v>11702</v>
      </c>
      <c r="C2132">
        <v>220</v>
      </c>
      <c r="D2132" t="s">
        <v>6243</v>
      </c>
      <c r="E2132" t="s">
        <v>6244</v>
      </c>
      <c r="F2132">
        <v>10228</v>
      </c>
      <c r="G2132">
        <v>1</v>
      </c>
      <c r="H2132">
        <v>180941861</v>
      </c>
      <c r="I2132">
        <v>180992047</v>
      </c>
      <c r="J2132">
        <v>1.9849116999999999E-2</v>
      </c>
      <c r="K2132">
        <v>-2.017748203</v>
      </c>
      <c r="L2132">
        <v>0</v>
      </c>
      <c r="M2132">
        <v>0</v>
      </c>
      <c r="N2132">
        <v>0</v>
      </c>
      <c r="O2132" t="s">
        <v>55</v>
      </c>
      <c r="P2132" t="s">
        <v>55</v>
      </c>
      <c r="Q2132">
        <v>0</v>
      </c>
      <c r="R2132" t="s">
        <v>55</v>
      </c>
      <c r="S2132" t="s">
        <v>56</v>
      </c>
      <c r="T2132">
        <v>1</v>
      </c>
      <c r="U2132" t="s">
        <v>245</v>
      </c>
      <c r="V2132" s="1">
        <v>7.1999999999999997E-11</v>
      </c>
      <c r="W2132" t="s">
        <v>6236</v>
      </c>
      <c r="X2132">
        <v>0.12389</v>
      </c>
    </row>
    <row r="2133" spans="2:25" x14ac:dyDescent="0.2">
      <c r="B2133" t="s">
        <v>11702</v>
      </c>
      <c r="C2133">
        <v>220</v>
      </c>
      <c r="D2133" t="s">
        <v>6245</v>
      </c>
      <c r="E2133" t="s">
        <v>6246</v>
      </c>
      <c r="F2133">
        <v>777</v>
      </c>
      <c r="G2133">
        <v>1</v>
      </c>
      <c r="H2133">
        <v>181382238</v>
      </c>
      <c r="I2133">
        <v>181777219</v>
      </c>
      <c r="J2133">
        <v>1</v>
      </c>
      <c r="K2133">
        <v>-0.119552968</v>
      </c>
      <c r="L2133">
        <v>0</v>
      </c>
      <c r="M2133">
        <v>0</v>
      </c>
      <c r="N2133">
        <v>0</v>
      </c>
      <c r="O2133" t="s">
        <v>55</v>
      </c>
      <c r="P2133" t="s">
        <v>55</v>
      </c>
      <c r="Q2133">
        <v>0</v>
      </c>
      <c r="R2133" t="s">
        <v>55</v>
      </c>
      <c r="S2133" t="s">
        <v>56</v>
      </c>
      <c r="T2133">
        <v>5</v>
      </c>
      <c r="U2133" t="s">
        <v>360</v>
      </c>
      <c r="V2133" s="1">
        <v>9.2999999999999995E-14</v>
      </c>
      <c r="W2133" t="s">
        <v>6247</v>
      </c>
      <c r="X2133">
        <v>1.6129000000000001E-2</v>
      </c>
      <c r="Y2133" t="s">
        <v>18114</v>
      </c>
    </row>
    <row r="2134" spans="2:25" x14ac:dyDescent="0.2">
      <c r="B2134" t="s">
        <v>11702</v>
      </c>
      <c r="C2134">
        <v>220</v>
      </c>
      <c r="D2134" t="s">
        <v>6248</v>
      </c>
      <c r="E2134" t="s">
        <v>6249</v>
      </c>
      <c r="F2134">
        <v>127665</v>
      </c>
      <c r="G2134">
        <v>1</v>
      </c>
      <c r="H2134">
        <v>182023705</v>
      </c>
      <c r="I2134">
        <v>182030847</v>
      </c>
      <c r="J2134" s="1">
        <v>8.2700000000000004E-6</v>
      </c>
      <c r="K2134">
        <v>-1.0282426629999999</v>
      </c>
      <c r="L2134">
        <v>1</v>
      </c>
      <c r="M2134">
        <v>0.65400000000000003</v>
      </c>
      <c r="N2134">
        <v>0</v>
      </c>
      <c r="O2134" t="s">
        <v>55</v>
      </c>
      <c r="P2134" t="s">
        <v>55</v>
      </c>
      <c r="Q2134">
        <v>0</v>
      </c>
      <c r="R2134" t="s">
        <v>55</v>
      </c>
      <c r="S2134" t="s">
        <v>56</v>
      </c>
      <c r="T2134">
        <v>1</v>
      </c>
      <c r="U2134" t="s">
        <v>201</v>
      </c>
      <c r="V2134" s="1">
        <v>3.8999999999999999E-12</v>
      </c>
      <c r="W2134" t="s">
        <v>6250</v>
      </c>
      <c r="X2134">
        <v>0.79764999999999997</v>
      </c>
    </row>
    <row r="2135" spans="2:25" x14ac:dyDescent="0.2">
      <c r="B2135" t="s">
        <v>11702</v>
      </c>
      <c r="C2135">
        <v>220</v>
      </c>
      <c r="D2135" t="s">
        <v>264</v>
      </c>
      <c r="E2135" t="s">
        <v>265</v>
      </c>
      <c r="F2135">
        <v>2752</v>
      </c>
      <c r="G2135">
        <v>1</v>
      </c>
      <c r="H2135">
        <v>182350839</v>
      </c>
      <c r="I2135">
        <v>182361341</v>
      </c>
      <c r="J2135">
        <v>0.97784259299999998</v>
      </c>
      <c r="K2135">
        <v>1.199366121</v>
      </c>
      <c r="L2135">
        <v>1</v>
      </c>
      <c r="M2135">
        <v>2.0430000000000001</v>
      </c>
      <c r="N2135">
        <v>0</v>
      </c>
      <c r="O2135" t="s">
        <v>55</v>
      </c>
      <c r="P2135" t="s">
        <v>55</v>
      </c>
      <c r="Q2135">
        <v>0</v>
      </c>
      <c r="R2135" t="s">
        <v>55</v>
      </c>
      <c r="S2135" t="s">
        <v>56</v>
      </c>
      <c r="T2135">
        <v>16</v>
      </c>
      <c r="U2135" t="s">
        <v>6251</v>
      </c>
      <c r="V2135" s="1">
        <v>1.7E-39</v>
      </c>
      <c r="W2135" t="s">
        <v>6252</v>
      </c>
      <c r="X2135">
        <v>2.2843999999999998E-3</v>
      </c>
      <c r="Y2135" t="s">
        <v>17727</v>
      </c>
    </row>
    <row r="2136" spans="2:25" x14ac:dyDescent="0.2">
      <c r="B2136" t="s">
        <v>11702</v>
      </c>
      <c r="C2136">
        <v>220</v>
      </c>
      <c r="D2136" t="s">
        <v>266</v>
      </c>
      <c r="E2136" t="s">
        <v>267</v>
      </c>
      <c r="F2136">
        <v>127670</v>
      </c>
      <c r="G2136">
        <v>1</v>
      </c>
      <c r="H2136">
        <v>182367252</v>
      </c>
      <c r="I2136">
        <v>182369751</v>
      </c>
      <c r="J2136">
        <v>8.4146706000000002E-2</v>
      </c>
      <c r="K2136">
        <v>0.26398095799999999</v>
      </c>
      <c r="L2136">
        <v>1</v>
      </c>
      <c r="M2136">
        <v>2.1560000000000001</v>
      </c>
      <c r="N2136">
        <v>0</v>
      </c>
      <c r="O2136" t="s">
        <v>55</v>
      </c>
      <c r="P2136" t="s">
        <v>55</v>
      </c>
      <c r="Q2136">
        <v>0</v>
      </c>
      <c r="R2136" t="s">
        <v>55</v>
      </c>
      <c r="S2136" t="s">
        <v>56</v>
      </c>
      <c r="T2136">
        <v>16</v>
      </c>
      <c r="U2136" t="s">
        <v>6251</v>
      </c>
      <c r="V2136" s="1">
        <v>1.7E-39</v>
      </c>
      <c r="W2136" t="s">
        <v>6253</v>
      </c>
      <c r="X2136">
        <v>1.9980000000000002E-3</v>
      </c>
    </row>
    <row r="2137" spans="2:25" x14ac:dyDescent="0.2">
      <c r="B2137" t="s">
        <v>11702</v>
      </c>
      <c r="C2137">
        <v>220</v>
      </c>
      <c r="D2137" t="s">
        <v>268</v>
      </c>
      <c r="E2137" t="s">
        <v>269</v>
      </c>
      <c r="F2137">
        <v>353299</v>
      </c>
      <c r="G2137">
        <v>1</v>
      </c>
      <c r="H2137">
        <v>182419256</v>
      </c>
      <c r="I2137">
        <v>182529734</v>
      </c>
      <c r="J2137" t="s">
        <v>55</v>
      </c>
      <c r="K2137">
        <v>-0.22391892799999999</v>
      </c>
      <c r="L2137">
        <v>4</v>
      </c>
      <c r="M2137">
        <v>0.88500000000000001</v>
      </c>
      <c r="N2137">
        <v>0</v>
      </c>
      <c r="O2137" t="s">
        <v>55</v>
      </c>
      <c r="P2137" t="s">
        <v>55</v>
      </c>
      <c r="Q2137">
        <v>0</v>
      </c>
      <c r="R2137" t="s">
        <v>55</v>
      </c>
      <c r="S2137" t="s">
        <v>56</v>
      </c>
      <c r="T2137">
        <v>7</v>
      </c>
      <c r="U2137" t="s">
        <v>1930</v>
      </c>
      <c r="V2137" s="1">
        <v>1.6999999999999999E-40</v>
      </c>
      <c r="W2137" t="s">
        <v>6254</v>
      </c>
      <c r="X2137">
        <v>0.18431</v>
      </c>
    </row>
    <row r="2138" spans="2:25" x14ac:dyDescent="0.2">
      <c r="B2138" t="s">
        <v>11702</v>
      </c>
      <c r="C2138">
        <v>220</v>
      </c>
      <c r="D2138" t="s">
        <v>271</v>
      </c>
      <c r="E2138" t="s">
        <v>272</v>
      </c>
      <c r="F2138">
        <v>6041</v>
      </c>
      <c r="G2138">
        <v>1</v>
      </c>
      <c r="H2138">
        <v>182542769</v>
      </c>
      <c r="I2138">
        <v>182558391</v>
      </c>
      <c r="J2138" s="1">
        <v>8.98E-9</v>
      </c>
      <c r="K2138">
        <v>0.351603781</v>
      </c>
      <c r="L2138">
        <v>24</v>
      </c>
      <c r="M2138">
        <v>16.45</v>
      </c>
      <c r="N2138">
        <v>21</v>
      </c>
      <c r="O2138" s="1">
        <v>2.36E-72</v>
      </c>
      <c r="P2138" s="1">
        <v>6.3900000000000001E-62</v>
      </c>
      <c r="Q2138">
        <v>24</v>
      </c>
      <c r="R2138" t="s">
        <v>6255</v>
      </c>
      <c r="S2138" t="s">
        <v>56</v>
      </c>
      <c r="T2138">
        <v>11</v>
      </c>
      <c r="U2138" t="s">
        <v>6256</v>
      </c>
      <c r="V2138" s="1">
        <v>1.2000000000000001E-39</v>
      </c>
      <c r="W2138" t="s">
        <v>6257</v>
      </c>
      <c r="X2138" s="1">
        <v>5.0000000000000003E-10</v>
      </c>
      <c r="Y2138" t="s">
        <v>17728</v>
      </c>
    </row>
    <row r="2139" spans="2:25" x14ac:dyDescent="0.2">
      <c r="B2139" t="s">
        <v>11702</v>
      </c>
      <c r="C2139">
        <v>220</v>
      </c>
      <c r="D2139" t="s">
        <v>273</v>
      </c>
      <c r="E2139" t="s">
        <v>274</v>
      </c>
      <c r="F2139">
        <v>6004</v>
      </c>
      <c r="G2139">
        <v>1</v>
      </c>
      <c r="H2139">
        <v>182567758</v>
      </c>
      <c r="I2139">
        <v>182573543</v>
      </c>
      <c r="J2139">
        <v>9.0026489999999997E-3</v>
      </c>
      <c r="K2139">
        <v>-1.0372949520000001</v>
      </c>
      <c r="L2139">
        <v>22</v>
      </c>
      <c r="M2139">
        <v>15.03</v>
      </c>
      <c r="N2139">
        <v>0</v>
      </c>
      <c r="O2139" t="s">
        <v>55</v>
      </c>
      <c r="P2139" t="s">
        <v>55</v>
      </c>
      <c r="Q2139">
        <v>0</v>
      </c>
      <c r="R2139" t="s">
        <v>55</v>
      </c>
      <c r="S2139" t="s">
        <v>56</v>
      </c>
      <c r="T2139">
        <v>13</v>
      </c>
      <c r="U2139" t="s">
        <v>6258</v>
      </c>
      <c r="V2139" s="1">
        <v>1.6999999999999999E-40</v>
      </c>
      <c r="W2139" t="s">
        <v>6259</v>
      </c>
      <c r="X2139" s="1">
        <v>6.0507000000000003E-15</v>
      </c>
    </row>
    <row r="2140" spans="2:25" x14ac:dyDescent="0.2">
      <c r="B2140" t="s">
        <v>11702</v>
      </c>
      <c r="C2140">
        <v>220</v>
      </c>
      <c r="D2140" t="s">
        <v>275</v>
      </c>
      <c r="E2140" t="s">
        <v>276</v>
      </c>
      <c r="F2140">
        <v>85397</v>
      </c>
      <c r="G2140">
        <v>1</v>
      </c>
      <c r="H2140">
        <v>182615239</v>
      </c>
      <c r="I2140">
        <v>182653711</v>
      </c>
      <c r="J2140">
        <v>0.52034959800000002</v>
      </c>
      <c r="K2140">
        <v>-0.25047221200000003</v>
      </c>
      <c r="L2140">
        <v>0</v>
      </c>
      <c r="M2140">
        <v>0</v>
      </c>
      <c r="N2140">
        <v>0</v>
      </c>
      <c r="O2140" t="s">
        <v>55</v>
      </c>
      <c r="P2140" t="s">
        <v>55</v>
      </c>
      <c r="Q2140">
        <v>0</v>
      </c>
      <c r="R2140" t="s">
        <v>55</v>
      </c>
      <c r="S2140" t="s">
        <v>56</v>
      </c>
      <c r="T2140">
        <v>10</v>
      </c>
      <c r="U2140" t="s">
        <v>6260</v>
      </c>
      <c r="V2140" s="1">
        <v>1.6999999999999999E-40</v>
      </c>
      <c r="W2140" t="s">
        <v>6261</v>
      </c>
      <c r="X2140">
        <v>6.4646999999999996E-2</v>
      </c>
    </row>
    <row r="2141" spans="2:25" x14ac:dyDescent="0.2">
      <c r="B2141" t="s">
        <v>11702</v>
      </c>
      <c r="C2141">
        <v>220</v>
      </c>
      <c r="D2141" t="s">
        <v>278</v>
      </c>
      <c r="E2141" t="s">
        <v>279</v>
      </c>
      <c r="F2141">
        <v>80896</v>
      </c>
      <c r="G2141">
        <v>1</v>
      </c>
      <c r="H2141">
        <v>182758428</v>
      </c>
      <c r="I2141">
        <v>182799519</v>
      </c>
      <c r="J2141" s="1">
        <v>4.51E-7</v>
      </c>
      <c r="K2141">
        <v>0.27089528699999998</v>
      </c>
      <c r="L2141">
        <v>0</v>
      </c>
      <c r="M2141">
        <v>0</v>
      </c>
      <c r="N2141">
        <v>0</v>
      </c>
      <c r="O2141" t="s">
        <v>55</v>
      </c>
      <c r="P2141" t="s">
        <v>55</v>
      </c>
      <c r="Q2141">
        <v>0</v>
      </c>
      <c r="R2141" t="s">
        <v>55</v>
      </c>
      <c r="S2141" t="s">
        <v>56</v>
      </c>
      <c r="T2141">
        <v>16</v>
      </c>
      <c r="U2141" t="s">
        <v>280</v>
      </c>
      <c r="V2141" s="1">
        <v>1.6999999999999999E-40</v>
      </c>
      <c r="W2141" t="s">
        <v>6262</v>
      </c>
      <c r="X2141">
        <v>0.47193000000000002</v>
      </c>
    </row>
    <row r="2142" spans="2:25" x14ac:dyDescent="0.2">
      <c r="B2142" t="s">
        <v>11702</v>
      </c>
      <c r="C2142">
        <v>220</v>
      </c>
      <c r="D2142" t="s">
        <v>281</v>
      </c>
      <c r="E2142" t="s">
        <v>282</v>
      </c>
      <c r="F2142">
        <v>1660</v>
      </c>
      <c r="G2142">
        <v>1</v>
      </c>
      <c r="H2142">
        <v>182808504</v>
      </c>
      <c r="I2142">
        <v>182856886</v>
      </c>
      <c r="J2142">
        <v>0.99999998599999995</v>
      </c>
      <c r="K2142">
        <v>-0.64812727599999997</v>
      </c>
      <c r="L2142">
        <v>1</v>
      </c>
      <c r="M2142">
        <v>1.478</v>
      </c>
      <c r="N2142">
        <v>0</v>
      </c>
      <c r="O2142" t="s">
        <v>55</v>
      </c>
      <c r="P2142" t="s">
        <v>55</v>
      </c>
      <c r="Q2142">
        <v>0</v>
      </c>
      <c r="R2142" t="s">
        <v>55</v>
      </c>
      <c r="S2142" t="s">
        <v>56</v>
      </c>
      <c r="T2142">
        <v>5</v>
      </c>
      <c r="U2142" t="s">
        <v>6263</v>
      </c>
      <c r="V2142" s="1">
        <v>1.6999999999999999E-40</v>
      </c>
      <c r="W2142" t="s">
        <v>6264</v>
      </c>
      <c r="X2142">
        <v>0.19203000000000001</v>
      </c>
    </row>
    <row r="2143" spans="2:25" x14ac:dyDescent="0.2">
      <c r="B2143" t="s">
        <v>11702</v>
      </c>
      <c r="C2143">
        <v>220</v>
      </c>
      <c r="D2143" t="s">
        <v>284</v>
      </c>
      <c r="E2143" t="s">
        <v>285</v>
      </c>
      <c r="F2143">
        <v>81626</v>
      </c>
      <c r="G2143">
        <v>1</v>
      </c>
      <c r="H2143">
        <v>182869000</v>
      </c>
      <c r="I2143">
        <v>182922660</v>
      </c>
      <c r="J2143" s="1">
        <v>7.0900000000000003E-10</v>
      </c>
      <c r="K2143">
        <v>-0.26604217200000002</v>
      </c>
      <c r="L2143">
        <v>1</v>
      </c>
      <c r="M2143">
        <v>1.7869999999999999</v>
      </c>
      <c r="N2143">
        <v>0</v>
      </c>
      <c r="O2143" t="s">
        <v>55</v>
      </c>
      <c r="P2143" t="s">
        <v>55</v>
      </c>
      <c r="Q2143">
        <v>0</v>
      </c>
      <c r="R2143" t="s">
        <v>55</v>
      </c>
      <c r="S2143" t="s">
        <v>56</v>
      </c>
      <c r="T2143">
        <v>8</v>
      </c>
      <c r="U2143" t="s">
        <v>4917</v>
      </c>
      <c r="V2143" s="1">
        <v>1.6999999999999999E-40</v>
      </c>
      <c r="W2143" t="s">
        <v>6265</v>
      </c>
      <c r="X2143">
        <v>0.30321999999999999</v>
      </c>
    </row>
    <row r="2144" spans="2:25" x14ac:dyDescent="0.2">
      <c r="B2144" t="s">
        <v>11702</v>
      </c>
      <c r="C2144">
        <v>220</v>
      </c>
      <c r="D2144" t="s">
        <v>6266</v>
      </c>
      <c r="E2144" t="s">
        <v>6267</v>
      </c>
      <c r="F2144">
        <v>3915</v>
      </c>
      <c r="G2144">
        <v>1</v>
      </c>
      <c r="H2144">
        <v>182992595</v>
      </c>
      <c r="I2144">
        <v>183114727</v>
      </c>
      <c r="J2144">
        <v>0.99999962499999995</v>
      </c>
      <c r="K2144">
        <v>2.1172785009999999</v>
      </c>
      <c r="L2144">
        <v>0</v>
      </c>
      <c r="M2144">
        <v>0</v>
      </c>
      <c r="N2144">
        <v>1</v>
      </c>
      <c r="O2144">
        <v>1.2599599999999999E-4</v>
      </c>
      <c r="P2144" s="1">
        <v>4.1699999999999998E-41</v>
      </c>
      <c r="Q2144">
        <v>1</v>
      </c>
      <c r="R2144" t="s">
        <v>715</v>
      </c>
      <c r="S2144" t="s">
        <v>56</v>
      </c>
      <c r="T2144">
        <v>9</v>
      </c>
      <c r="U2144" t="s">
        <v>6268</v>
      </c>
      <c r="V2144" s="1">
        <v>1.0999999999999999E-8</v>
      </c>
      <c r="W2144" t="s">
        <v>6269</v>
      </c>
      <c r="X2144">
        <v>0.36534</v>
      </c>
    </row>
    <row r="2145" spans="2:25" x14ac:dyDescent="0.2">
      <c r="B2145" t="s">
        <v>11702</v>
      </c>
      <c r="C2145">
        <v>220</v>
      </c>
      <c r="D2145" t="s">
        <v>6270</v>
      </c>
      <c r="E2145" t="s">
        <v>6271</v>
      </c>
      <c r="F2145">
        <v>3918</v>
      </c>
      <c r="G2145">
        <v>1</v>
      </c>
      <c r="H2145">
        <v>183155373</v>
      </c>
      <c r="I2145">
        <v>183214035</v>
      </c>
      <c r="J2145" s="1">
        <v>7.9300000000000003E-5</v>
      </c>
      <c r="K2145">
        <v>1.3662727459999999</v>
      </c>
      <c r="L2145">
        <v>2</v>
      </c>
      <c r="M2145">
        <v>5.4329999999999998</v>
      </c>
      <c r="N2145">
        <v>0</v>
      </c>
      <c r="O2145" t="s">
        <v>55</v>
      </c>
      <c r="P2145" t="s">
        <v>55</v>
      </c>
      <c r="Q2145">
        <v>0</v>
      </c>
      <c r="R2145" t="s">
        <v>55</v>
      </c>
      <c r="S2145" t="s">
        <v>56</v>
      </c>
      <c r="T2145">
        <v>1</v>
      </c>
      <c r="U2145" t="s">
        <v>245</v>
      </c>
      <c r="V2145" s="1">
        <v>1.0999999999999999E-8</v>
      </c>
      <c r="W2145" t="s">
        <v>6272</v>
      </c>
      <c r="X2145">
        <v>0.18673000000000001</v>
      </c>
      <c r="Y2145" t="s">
        <v>18115</v>
      </c>
    </row>
    <row r="2146" spans="2:25" x14ac:dyDescent="0.2">
      <c r="B2146" t="s">
        <v>11702</v>
      </c>
      <c r="C2146">
        <v>220</v>
      </c>
      <c r="D2146" t="s">
        <v>286</v>
      </c>
      <c r="E2146" t="s">
        <v>287</v>
      </c>
      <c r="F2146">
        <v>23057</v>
      </c>
      <c r="G2146">
        <v>1</v>
      </c>
      <c r="H2146">
        <v>183217372</v>
      </c>
      <c r="I2146">
        <v>183387737</v>
      </c>
      <c r="J2146">
        <v>0.94384844499999998</v>
      </c>
      <c r="K2146">
        <v>-1.108324058</v>
      </c>
      <c r="L2146">
        <v>0</v>
      </c>
      <c r="M2146">
        <v>0</v>
      </c>
      <c r="N2146">
        <v>4</v>
      </c>
      <c r="O2146" s="1">
        <v>1.1000000000000001E-6</v>
      </c>
      <c r="P2146">
        <v>2.42121E-3</v>
      </c>
      <c r="Q2146">
        <v>2</v>
      </c>
      <c r="R2146" t="s">
        <v>3173</v>
      </c>
      <c r="S2146" t="s">
        <v>56</v>
      </c>
      <c r="T2146">
        <v>3</v>
      </c>
      <c r="U2146" t="s">
        <v>462</v>
      </c>
      <c r="V2146" s="1">
        <v>1.6999999999999999E-40</v>
      </c>
      <c r="W2146" t="s">
        <v>6273</v>
      </c>
      <c r="X2146">
        <v>0.10544000000000001</v>
      </c>
    </row>
    <row r="2147" spans="2:25" x14ac:dyDescent="0.2">
      <c r="B2147" t="s">
        <v>11702</v>
      </c>
      <c r="C2147">
        <v>220</v>
      </c>
      <c r="D2147" t="s">
        <v>6274</v>
      </c>
      <c r="E2147" t="s">
        <v>6275</v>
      </c>
      <c r="F2147">
        <v>4688</v>
      </c>
      <c r="G2147">
        <v>1</v>
      </c>
      <c r="H2147">
        <v>183524698</v>
      </c>
      <c r="I2147">
        <v>183560011</v>
      </c>
      <c r="J2147" s="1">
        <v>8.5099999999999995E-5</v>
      </c>
      <c r="K2147">
        <v>0.14938853799999999</v>
      </c>
      <c r="L2147">
        <v>0</v>
      </c>
      <c r="M2147">
        <v>0</v>
      </c>
      <c r="N2147">
        <v>0</v>
      </c>
      <c r="O2147" t="s">
        <v>55</v>
      </c>
      <c r="P2147" t="s">
        <v>55</v>
      </c>
      <c r="Q2147">
        <v>0</v>
      </c>
      <c r="R2147" t="s">
        <v>55</v>
      </c>
      <c r="S2147" t="s">
        <v>56</v>
      </c>
      <c r="T2147">
        <v>2</v>
      </c>
      <c r="U2147" t="s">
        <v>217</v>
      </c>
      <c r="V2147" s="1">
        <v>1.0999999999999999E-8</v>
      </c>
      <c r="W2147" t="s">
        <v>6272</v>
      </c>
      <c r="X2147">
        <v>5.3449999999999998E-2</v>
      </c>
      <c r="Y2147" t="s">
        <v>18116</v>
      </c>
    </row>
    <row r="2148" spans="2:25" x14ac:dyDescent="0.2">
      <c r="B2148" t="s">
        <v>11702</v>
      </c>
      <c r="C2148">
        <v>220</v>
      </c>
      <c r="D2148" t="s">
        <v>6276</v>
      </c>
      <c r="E2148" t="s">
        <v>6277</v>
      </c>
      <c r="F2148">
        <v>23127</v>
      </c>
      <c r="G2148">
        <v>1</v>
      </c>
      <c r="H2148">
        <v>183898796</v>
      </c>
      <c r="I2148">
        <v>184006863</v>
      </c>
      <c r="J2148" s="1">
        <v>5.0200000000000002E-7</v>
      </c>
      <c r="K2148">
        <v>2.2458672719999999</v>
      </c>
      <c r="L2148">
        <v>0</v>
      </c>
      <c r="M2148">
        <v>0</v>
      </c>
      <c r="N2148">
        <v>0</v>
      </c>
      <c r="O2148" t="s">
        <v>55</v>
      </c>
      <c r="P2148" t="s">
        <v>55</v>
      </c>
      <c r="Q2148">
        <v>0</v>
      </c>
      <c r="R2148" t="s">
        <v>55</v>
      </c>
      <c r="S2148" t="s">
        <v>56</v>
      </c>
      <c r="T2148">
        <v>1</v>
      </c>
      <c r="U2148" t="s">
        <v>118</v>
      </c>
      <c r="V2148" s="1">
        <v>1.0999999999999999E-8</v>
      </c>
      <c r="W2148" t="s">
        <v>6272</v>
      </c>
      <c r="X2148">
        <v>8.8249000000000001E-3</v>
      </c>
    </row>
    <row r="2149" spans="2:25" x14ac:dyDescent="0.2">
      <c r="B2149" t="s">
        <v>11702</v>
      </c>
      <c r="C2149">
        <v>220</v>
      </c>
      <c r="D2149" t="s">
        <v>6278</v>
      </c>
      <c r="E2149" t="s">
        <v>6279</v>
      </c>
      <c r="F2149">
        <v>116461</v>
      </c>
      <c r="G2149">
        <v>1</v>
      </c>
      <c r="H2149">
        <v>184020811</v>
      </c>
      <c r="I2149">
        <v>184043346</v>
      </c>
      <c r="J2149">
        <v>0.50474905800000003</v>
      </c>
      <c r="K2149">
        <v>-0.29436563100000002</v>
      </c>
      <c r="L2149">
        <v>0</v>
      </c>
      <c r="M2149">
        <v>0</v>
      </c>
      <c r="N2149">
        <v>0</v>
      </c>
      <c r="O2149" t="s">
        <v>55</v>
      </c>
      <c r="P2149" t="s">
        <v>55</v>
      </c>
      <c r="Q2149">
        <v>0</v>
      </c>
      <c r="R2149" t="s">
        <v>55</v>
      </c>
      <c r="S2149" t="s">
        <v>56</v>
      </c>
      <c r="T2149">
        <v>1</v>
      </c>
      <c r="U2149" t="s">
        <v>118</v>
      </c>
      <c r="V2149" s="1">
        <v>1.0999999999999999E-8</v>
      </c>
      <c r="W2149" t="s">
        <v>6272</v>
      </c>
      <c r="X2149">
        <v>3.7544000000000002E-3</v>
      </c>
      <c r="Y2149" t="s">
        <v>18117</v>
      </c>
    </row>
    <row r="2150" spans="2:25" x14ac:dyDescent="0.2">
      <c r="B2150" t="s">
        <v>11702</v>
      </c>
      <c r="C2150">
        <v>221</v>
      </c>
      <c r="D2150" t="s">
        <v>6280</v>
      </c>
      <c r="E2150" t="s">
        <v>6281</v>
      </c>
      <c r="F2150">
        <v>6664</v>
      </c>
      <c r="G2150">
        <v>2</v>
      </c>
      <c r="H2150">
        <v>5832799</v>
      </c>
      <c r="I2150">
        <v>5841516</v>
      </c>
      <c r="J2150">
        <v>0.343767037</v>
      </c>
      <c r="K2150">
        <v>-1.5242988559999999</v>
      </c>
      <c r="L2150">
        <v>0</v>
      </c>
      <c r="M2150">
        <v>0</v>
      </c>
      <c r="N2150">
        <v>0</v>
      </c>
      <c r="O2150" t="s">
        <v>55</v>
      </c>
      <c r="P2150" t="s">
        <v>55</v>
      </c>
      <c r="Q2150">
        <v>0</v>
      </c>
      <c r="R2150" t="s">
        <v>55</v>
      </c>
      <c r="S2150" t="s">
        <v>56</v>
      </c>
      <c r="T2150">
        <v>1</v>
      </c>
      <c r="U2150" t="s">
        <v>245</v>
      </c>
      <c r="V2150" s="1">
        <v>2.7999999999999999E-8</v>
      </c>
      <c r="W2150" t="s">
        <v>6282</v>
      </c>
      <c r="X2150">
        <v>0.1055</v>
      </c>
      <c r="Y2150" t="s">
        <v>18118</v>
      </c>
    </row>
    <row r="2151" spans="2:25" x14ac:dyDescent="0.2">
      <c r="B2151" t="s">
        <v>11702</v>
      </c>
      <c r="C2151">
        <v>221</v>
      </c>
      <c r="D2151" t="s">
        <v>6283</v>
      </c>
      <c r="E2151" t="s">
        <v>6284</v>
      </c>
      <c r="F2151" t="s">
        <v>55</v>
      </c>
      <c r="G2151">
        <v>2</v>
      </c>
      <c r="H2151">
        <v>6111712</v>
      </c>
      <c r="I2151">
        <v>6114374</v>
      </c>
      <c r="J2151" t="s">
        <v>55</v>
      </c>
      <c r="K2151" t="s">
        <v>55</v>
      </c>
      <c r="L2151">
        <v>0</v>
      </c>
      <c r="M2151">
        <v>0</v>
      </c>
      <c r="N2151">
        <v>0</v>
      </c>
      <c r="O2151" t="s">
        <v>55</v>
      </c>
      <c r="P2151" t="s">
        <v>55</v>
      </c>
      <c r="Q2151">
        <v>0</v>
      </c>
      <c r="R2151" t="s">
        <v>55</v>
      </c>
      <c r="S2151" t="s">
        <v>56</v>
      </c>
      <c r="T2151">
        <v>2</v>
      </c>
      <c r="U2151" t="s">
        <v>414</v>
      </c>
      <c r="V2151" s="1">
        <v>2.7999999999999998E-9</v>
      </c>
      <c r="W2151" t="s">
        <v>6282</v>
      </c>
      <c r="X2151">
        <v>0.75992999999999999</v>
      </c>
    </row>
    <row r="2152" spans="2:25" x14ac:dyDescent="0.2">
      <c r="B2152" t="s">
        <v>11702</v>
      </c>
      <c r="C2152">
        <v>221</v>
      </c>
      <c r="D2152" t="s">
        <v>6285</v>
      </c>
      <c r="E2152" t="s">
        <v>6286</v>
      </c>
      <c r="F2152">
        <v>129607</v>
      </c>
      <c r="G2152">
        <v>2</v>
      </c>
      <c r="H2152">
        <v>6980701</v>
      </c>
      <c r="I2152">
        <v>7006766</v>
      </c>
      <c r="J2152">
        <v>1.8079649999999999E-3</v>
      </c>
      <c r="K2152">
        <v>0.14405811399999999</v>
      </c>
      <c r="L2152">
        <v>0</v>
      </c>
      <c r="M2152">
        <v>0</v>
      </c>
      <c r="N2152">
        <v>0</v>
      </c>
      <c r="O2152" t="s">
        <v>55</v>
      </c>
      <c r="P2152" t="s">
        <v>55</v>
      </c>
      <c r="Q2152">
        <v>0</v>
      </c>
      <c r="R2152" t="s">
        <v>55</v>
      </c>
      <c r="S2152" t="s">
        <v>56</v>
      </c>
      <c r="T2152">
        <v>2</v>
      </c>
      <c r="U2152" t="s">
        <v>232</v>
      </c>
      <c r="V2152" s="1">
        <v>2.7999999999999999E-8</v>
      </c>
      <c r="W2152" t="s">
        <v>6282</v>
      </c>
      <c r="X2152">
        <v>0.77758000000000005</v>
      </c>
    </row>
    <row r="2153" spans="2:25" x14ac:dyDescent="0.2">
      <c r="B2153" t="s">
        <v>11702</v>
      </c>
      <c r="C2153">
        <v>221</v>
      </c>
      <c r="D2153" t="s">
        <v>6287</v>
      </c>
      <c r="E2153" t="s">
        <v>6288</v>
      </c>
      <c r="F2153">
        <v>91543</v>
      </c>
      <c r="G2153">
        <v>2</v>
      </c>
      <c r="H2153">
        <v>7005937</v>
      </c>
      <c r="I2153">
        <v>7038370</v>
      </c>
      <c r="J2153" s="1">
        <v>4.5899999999999996E-12</v>
      </c>
      <c r="K2153">
        <v>2.6218666229999998</v>
      </c>
      <c r="L2153">
        <v>0</v>
      </c>
      <c r="M2153">
        <v>0</v>
      </c>
      <c r="N2153">
        <v>0</v>
      </c>
      <c r="O2153" t="s">
        <v>55</v>
      </c>
      <c r="P2153" t="s">
        <v>55</v>
      </c>
      <c r="Q2153">
        <v>0</v>
      </c>
      <c r="R2153" t="s">
        <v>55</v>
      </c>
      <c r="S2153" t="s">
        <v>56</v>
      </c>
      <c r="T2153">
        <v>2</v>
      </c>
      <c r="U2153" t="s">
        <v>232</v>
      </c>
      <c r="V2153" s="1">
        <v>2.7999999999999999E-8</v>
      </c>
      <c r="W2153" t="s">
        <v>6282</v>
      </c>
      <c r="X2153">
        <v>0.49926999999999999</v>
      </c>
    </row>
    <row r="2154" spans="2:25" x14ac:dyDescent="0.2">
      <c r="B2154" t="s">
        <v>11702</v>
      </c>
      <c r="C2154">
        <v>221</v>
      </c>
      <c r="D2154" t="s">
        <v>6289</v>
      </c>
      <c r="E2154" t="s">
        <v>6290</v>
      </c>
      <c r="F2154">
        <v>9781</v>
      </c>
      <c r="G2154">
        <v>2</v>
      </c>
      <c r="H2154">
        <v>7057523</v>
      </c>
      <c r="I2154">
        <v>7208417</v>
      </c>
      <c r="J2154">
        <v>0.98825845700000003</v>
      </c>
      <c r="K2154">
        <v>3.0193646000000001E-2</v>
      </c>
      <c r="L2154">
        <v>0</v>
      </c>
      <c r="M2154">
        <v>0</v>
      </c>
      <c r="N2154">
        <v>0</v>
      </c>
      <c r="O2154" t="s">
        <v>55</v>
      </c>
      <c r="P2154" t="s">
        <v>55</v>
      </c>
      <c r="Q2154">
        <v>0</v>
      </c>
      <c r="R2154" t="s">
        <v>55</v>
      </c>
      <c r="S2154" t="s">
        <v>56</v>
      </c>
      <c r="T2154">
        <v>2</v>
      </c>
      <c r="U2154" t="s">
        <v>232</v>
      </c>
      <c r="V2154" s="1">
        <v>2.7999999999999999E-8</v>
      </c>
      <c r="W2154" t="s">
        <v>6282</v>
      </c>
      <c r="X2154">
        <v>1.3198999999999999E-4</v>
      </c>
    </row>
    <row r="2155" spans="2:25" x14ac:dyDescent="0.2">
      <c r="B2155" t="s">
        <v>11702</v>
      </c>
      <c r="C2155">
        <v>222</v>
      </c>
      <c r="D2155" t="s">
        <v>6291</v>
      </c>
      <c r="E2155" t="s">
        <v>6292</v>
      </c>
      <c r="F2155">
        <v>23620</v>
      </c>
      <c r="G2155">
        <v>2</v>
      </c>
      <c r="H2155">
        <v>11798304</v>
      </c>
      <c r="I2155">
        <v>11810290</v>
      </c>
      <c r="J2155" s="1">
        <v>2.5299999999999998E-5</v>
      </c>
      <c r="K2155">
        <v>-0.14143462200000001</v>
      </c>
      <c r="L2155">
        <v>0</v>
      </c>
      <c r="M2155">
        <v>0</v>
      </c>
      <c r="N2155">
        <v>0</v>
      </c>
      <c r="O2155" t="s">
        <v>55</v>
      </c>
      <c r="P2155" t="s">
        <v>55</v>
      </c>
      <c r="Q2155">
        <v>0</v>
      </c>
      <c r="R2155" t="s">
        <v>55</v>
      </c>
      <c r="S2155" t="s">
        <v>56</v>
      </c>
      <c r="T2155">
        <v>5</v>
      </c>
      <c r="U2155" t="s">
        <v>6293</v>
      </c>
      <c r="V2155" s="1">
        <v>9.5999999999999999E-9</v>
      </c>
      <c r="W2155" t="s">
        <v>6294</v>
      </c>
      <c r="X2155">
        <v>0.60636000000000001</v>
      </c>
    </row>
    <row r="2156" spans="2:25" x14ac:dyDescent="0.2">
      <c r="B2156" t="s">
        <v>11702</v>
      </c>
      <c r="C2156">
        <v>222</v>
      </c>
      <c r="D2156" t="s">
        <v>6295</v>
      </c>
      <c r="E2156" t="s">
        <v>6296</v>
      </c>
      <c r="F2156">
        <v>23175</v>
      </c>
      <c r="G2156">
        <v>2</v>
      </c>
      <c r="H2156">
        <v>11817721</v>
      </c>
      <c r="I2156">
        <v>11967535</v>
      </c>
      <c r="J2156" s="1">
        <v>2.3499999999999999E-5</v>
      </c>
      <c r="K2156">
        <v>-4.5097552999999999E-2</v>
      </c>
      <c r="L2156">
        <v>0</v>
      </c>
      <c r="M2156">
        <v>0</v>
      </c>
      <c r="N2156">
        <v>0</v>
      </c>
      <c r="O2156" t="s">
        <v>55</v>
      </c>
      <c r="P2156" t="s">
        <v>55</v>
      </c>
      <c r="Q2156">
        <v>0</v>
      </c>
      <c r="R2156" t="s">
        <v>55</v>
      </c>
      <c r="S2156" t="s">
        <v>56</v>
      </c>
      <c r="T2156">
        <v>5</v>
      </c>
      <c r="U2156" t="s">
        <v>6293</v>
      </c>
      <c r="V2156" s="1">
        <v>9.5999999999999999E-9</v>
      </c>
      <c r="W2156" t="s">
        <v>6294</v>
      </c>
      <c r="X2156">
        <v>0.37002000000000002</v>
      </c>
      <c r="Y2156" t="s">
        <v>18119</v>
      </c>
    </row>
    <row r="2157" spans="2:25" x14ac:dyDescent="0.2">
      <c r="B2157" t="s">
        <v>11702</v>
      </c>
      <c r="C2157">
        <v>222</v>
      </c>
      <c r="D2157" t="s">
        <v>6297</v>
      </c>
      <c r="E2157" t="s">
        <v>6298</v>
      </c>
      <c r="F2157">
        <v>28951</v>
      </c>
      <c r="G2157">
        <v>2</v>
      </c>
      <c r="H2157">
        <v>12857015</v>
      </c>
      <c r="I2157">
        <v>12882860</v>
      </c>
      <c r="J2157">
        <v>0.92678733899999999</v>
      </c>
      <c r="K2157">
        <v>-0.92155921600000001</v>
      </c>
      <c r="L2157">
        <v>0</v>
      </c>
      <c r="M2157">
        <v>0</v>
      </c>
      <c r="N2157">
        <v>0</v>
      </c>
      <c r="O2157" t="s">
        <v>55</v>
      </c>
      <c r="P2157" t="s">
        <v>55</v>
      </c>
      <c r="Q2157">
        <v>0</v>
      </c>
      <c r="R2157" t="s">
        <v>55</v>
      </c>
      <c r="S2157" t="s">
        <v>56</v>
      </c>
      <c r="T2157">
        <v>8</v>
      </c>
      <c r="U2157" t="s">
        <v>6299</v>
      </c>
      <c r="V2157" s="1">
        <v>9.5999999999999999E-9</v>
      </c>
      <c r="W2157" t="s">
        <v>6294</v>
      </c>
      <c r="X2157">
        <v>5.3900000000000003E-2</v>
      </c>
    </row>
    <row r="2158" spans="2:25" x14ac:dyDescent="0.2">
      <c r="B2158" t="s">
        <v>11702</v>
      </c>
      <c r="C2158">
        <v>222</v>
      </c>
      <c r="D2158" t="s">
        <v>6300</v>
      </c>
      <c r="E2158" t="s">
        <v>6301</v>
      </c>
      <c r="F2158">
        <v>51594</v>
      </c>
      <c r="G2158">
        <v>2</v>
      </c>
      <c r="H2158">
        <v>15307032</v>
      </c>
      <c r="I2158">
        <v>15701454</v>
      </c>
      <c r="J2158" s="1">
        <v>1.8899999999999999E-25</v>
      </c>
      <c r="K2158">
        <v>-0.32828102199999998</v>
      </c>
      <c r="L2158">
        <v>0</v>
      </c>
      <c r="M2158">
        <v>0</v>
      </c>
      <c r="N2158">
        <v>0</v>
      </c>
      <c r="O2158" t="s">
        <v>55</v>
      </c>
      <c r="P2158" t="s">
        <v>55</v>
      </c>
      <c r="Q2158">
        <v>0</v>
      </c>
      <c r="R2158" t="s">
        <v>55</v>
      </c>
      <c r="S2158" t="s">
        <v>56</v>
      </c>
      <c r="T2158">
        <v>6</v>
      </c>
      <c r="U2158" t="s">
        <v>305</v>
      </c>
      <c r="V2158" s="1">
        <v>9.5999999999999999E-9</v>
      </c>
      <c r="W2158" t="s">
        <v>6294</v>
      </c>
      <c r="X2158">
        <v>0.88077000000000005</v>
      </c>
      <c r="Y2158" t="s">
        <v>18120</v>
      </c>
    </row>
    <row r="2159" spans="2:25" x14ac:dyDescent="0.2">
      <c r="B2159" t="s">
        <v>11702</v>
      </c>
      <c r="C2159">
        <v>222</v>
      </c>
      <c r="D2159" t="s">
        <v>6302</v>
      </c>
      <c r="E2159" t="s">
        <v>6303</v>
      </c>
      <c r="F2159">
        <v>1653</v>
      </c>
      <c r="G2159">
        <v>2</v>
      </c>
      <c r="H2159">
        <v>15731302</v>
      </c>
      <c r="I2159">
        <v>15771235</v>
      </c>
      <c r="J2159">
        <v>0.99860660700000003</v>
      </c>
      <c r="K2159">
        <v>-9.1012584999999993E-2</v>
      </c>
      <c r="L2159">
        <v>0</v>
      </c>
      <c r="M2159">
        <v>0</v>
      </c>
      <c r="N2159">
        <v>0</v>
      </c>
      <c r="O2159" t="s">
        <v>55</v>
      </c>
      <c r="P2159" t="s">
        <v>55</v>
      </c>
      <c r="Q2159">
        <v>0</v>
      </c>
      <c r="R2159" t="s">
        <v>55</v>
      </c>
      <c r="S2159" t="s">
        <v>56</v>
      </c>
      <c r="T2159">
        <v>3</v>
      </c>
      <c r="U2159" t="s">
        <v>1069</v>
      </c>
      <c r="V2159" t="s">
        <v>55</v>
      </c>
      <c r="W2159" t="s">
        <v>6294</v>
      </c>
      <c r="X2159">
        <v>9.5044000000000003E-2</v>
      </c>
    </row>
    <row r="2160" spans="2:25" x14ac:dyDescent="0.2">
      <c r="B2160" t="s">
        <v>11702</v>
      </c>
      <c r="C2160">
        <v>223</v>
      </c>
      <c r="D2160" t="s">
        <v>6304</v>
      </c>
      <c r="E2160" t="s">
        <v>6305</v>
      </c>
      <c r="F2160">
        <v>60526</v>
      </c>
      <c r="G2160">
        <v>2</v>
      </c>
      <c r="H2160">
        <v>20883788</v>
      </c>
      <c r="I2160">
        <v>21022882</v>
      </c>
      <c r="J2160">
        <v>6.4748500000000005E-4</v>
      </c>
      <c r="K2160">
        <v>-0.60506901400000002</v>
      </c>
      <c r="L2160">
        <v>0</v>
      </c>
      <c r="M2160">
        <v>0</v>
      </c>
      <c r="N2160">
        <v>0</v>
      </c>
      <c r="O2160" t="s">
        <v>55</v>
      </c>
      <c r="P2160" t="s">
        <v>55</v>
      </c>
      <c r="Q2160">
        <v>0</v>
      </c>
      <c r="R2160" t="s">
        <v>55</v>
      </c>
      <c r="S2160" t="s">
        <v>56</v>
      </c>
      <c r="T2160">
        <v>2</v>
      </c>
      <c r="U2160" t="s">
        <v>232</v>
      </c>
      <c r="V2160" s="1">
        <v>3.1E-9</v>
      </c>
      <c r="W2160" t="s">
        <v>6306</v>
      </c>
      <c r="X2160">
        <v>0.92230999999999996</v>
      </c>
    </row>
    <row r="2161" spans="2:25" x14ac:dyDescent="0.2">
      <c r="B2161" t="s">
        <v>11702</v>
      </c>
      <c r="C2161">
        <v>223</v>
      </c>
      <c r="D2161" t="s">
        <v>6307</v>
      </c>
      <c r="E2161" t="s">
        <v>6308</v>
      </c>
      <c r="F2161">
        <v>338</v>
      </c>
      <c r="G2161">
        <v>2</v>
      </c>
      <c r="H2161">
        <v>21224301</v>
      </c>
      <c r="I2161">
        <v>21266945</v>
      </c>
      <c r="J2161" s="1">
        <v>5.4900000000000005E-16</v>
      </c>
      <c r="K2161">
        <v>-0.34689194000000001</v>
      </c>
      <c r="L2161">
        <v>0</v>
      </c>
      <c r="M2161">
        <v>0</v>
      </c>
      <c r="N2161">
        <v>0</v>
      </c>
      <c r="O2161" t="s">
        <v>55</v>
      </c>
      <c r="P2161" t="s">
        <v>55</v>
      </c>
      <c r="Q2161">
        <v>0</v>
      </c>
      <c r="R2161" t="s">
        <v>55</v>
      </c>
      <c r="S2161" t="s">
        <v>56</v>
      </c>
      <c r="T2161">
        <v>2</v>
      </c>
      <c r="U2161" t="s">
        <v>232</v>
      </c>
      <c r="V2161" s="1">
        <v>3.9000000000000002E-9</v>
      </c>
      <c r="W2161" t="s">
        <v>6306</v>
      </c>
      <c r="X2161">
        <v>0.73545000000000005</v>
      </c>
      <c r="Y2161" t="s">
        <v>18121</v>
      </c>
    </row>
    <row r="2162" spans="2:25" x14ac:dyDescent="0.2">
      <c r="B2162" t="s">
        <v>11702</v>
      </c>
      <c r="C2162">
        <v>223</v>
      </c>
      <c r="D2162" t="s">
        <v>6309</v>
      </c>
      <c r="E2162" t="s">
        <v>6310</v>
      </c>
      <c r="F2162">
        <v>100129278</v>
      </c>
      <c r="G2162">
        <v>2</v>
      </c>
      <c r="H2162">
        <v>21346789</v>
      </c>
      <c r="I2162">
        <v>21366144</v>
      </c>
      <c r="J2162" t="s">
        <v>55</v>
      </c>
      <c r="K2162" t="s">
        <v>55</v>
      </c>
      <c r="L2162">
        <v>0</v>
      </c>
      <c r="M2162">
        <v>0</v>
      </c>
      <c r="N2162">
        <v>0</v>
      </c>
      <c r="O2162" t="s">
        <v>55</v>
      </c>
      <c r="P2162" t="s">
        <v>55</v>
      </c>
      <c r="Q2162">
        <v>0</v>
      </c>
      <c r="R2162" t="s">
        <v>55</v>
      </c>
      <c r="S2162" t="s">
        <v>56</v>
      </c>
      <c r="T2162">
        <v>1</v>
      </c>
      <c r="U2162" t="s">
        <v>118</v>
      </c>
      <c r="V2162" s="1">
        <v>4.8E-9</v>
      </c>
      <c r="W2162" t="s">
        <v>6306</v>
      </c>
      <c r="X2162">
        <v>0.3735</v>
      </c>
    </row>
    <row r="2163" spans="2:25" x14ac:dyDescent="0.2">
      <c r="B2163" t="s">
        <v>11702</v>
      </c>
      <c r="C2163">
        <v>223</v>
      </c>
      <c r="D2163" t="s">
        <v>6311</v>
      </c>
      <c r="E2163" t="s">
        <v>6312</v>
      </c>
      <c r="F2163">
        <v>114818</v>
      </c>
      <c r="G2163">
        <v>2</v>
      </c>
      <c r="H2163">
        <v>23608088</v>
      </c>
      <c r="I2163">
        <v>23931481</v>
      </c>
      <c r="J2163" t="s">
        <v>55</v>
      </c>
      <c r="K2163">
        <v>-0.39983198800000003</v>
      </c>
      <c r="L2163">
        <v>35</v>
      </c>
      <c r="M2163">
        <v>18.54</v>
      </c>
      <c r="N2163">
        <v>0</v>
      </c>
      <c r="O2163" t="s">
        <v>55</v>
      </c>
      <c r="P2163" t="s">
        <v>55</v>
      </c>
      <c r="Q2163">
        <v>0</v>
      </c>
      <c r="R2163" t="s">
        <v>55</v>
      </c>
      <c r="S2163" t="s">
        <v>56</v>
      </c>
      <c r="T2163">
        <v>5</v>
      </c>
      <c r="U2163" t="s">
        <v>6313</v>
      </c>
      <c r="V2163" s="1">
        <v>3.1E-9</v>
      </c>
      <c r="W2163" t="s">
        <v>6306</v>
      </c>
      <c r="X2163" s="1">
        <v>1.3293E-8</v>
      </c>
    </row>
    <row r="2164" spans="2:25" x14ac:dyDescent="0.2">
      <c r="B2164" t="s">
        <v>11702</v>
      </c>
      <c r="C2164">
        <v>223</v>
      </c>
      <c r="D2164" t="s">
        <v>6314</v>
      </c>
      <c r="E2164" t="s">
        <v>6315</v>
      </c>
      <c r="F2164">
        <v>54454</v>
      </c>
      <c r="G2164">
        <v>2</v>
      </c>
      <c r="H2164">
        <v>23971534</v>
      </c>
      <c r="I2164">
        <v>24149984</v>
      </c>
      <c r="J2164">
        <v>0.99999868199999997</v>
      </c>
      <c r="K2164">
        <v>-1.2143244440000001</v>
      </c>
      <c r="L2164">
        <v>228</v>
      </c>
      <c r="M2164">
        <v>15.14</v>
      </c>
      <c r="N2164">
        <v>333</v>
      </c>
      <c r="O2164" s="1">
        <v>8.9299999999999999E-19</v>
      </c>
      <c r="P2164" s="1">
        <v>5.06E-14</v>
      </c>
      <c r="Q2164">
        <v>7</v>
      </c>
      <c r="R2164" t="s">
        <v>6316</v>
      </c>
      <c r="S2164" t="s">
        <v>56</v>
      </c>
      <c r="T2164">
        <v>7</v>
      </c>
      <c r="U2164" t="s">
        <v>1930</v>
      </c>
      <c r="V2164" s="1">
        <v>3.1E-9</v>
      </c>
      <c r="W2164" t="s">
        <v>6306</v>
      </c>
      <c r="X2164" s="1">
        <v>8.4328000000000001E-10</v>
      </c>
    </row>
    <row r="2165" spans="2:25" x14ac:dyDescent="0.2">
      <c r="B2165" t="s">
        <v>11702</v>
      </c>
      <c r="C2165">
        <v>223</v>
      </c>
      <c r="D2165" t="s">
        <v>6317</v>
      </c>
      <c r="E2165" t="s">
        <v>6318</v>
      </c>
      <c r="F2165">
        <v>165324</v>
      </c>
      <c r="G2165">
        <v>2</v>
      </c>
      <c r="H2165">
        <v>24150155</v>
      </c>
      <c r="I2165">
        <v>24227779</v>
      </c>
      <c r="J2165">
        <v>5.8870299999999999E-4</v>
      </c>
      <c r="K2165">
        <v>1.808350275</v>
      </c>
      <c r="L2165">
        <v>129</v>
      </c>
      <c r="M2165">
        <v>16.45</v>
      </c>
      <c r="N2165">
        <v>333</v>
      </c>
      <c r="O2165" s="1">
        <v>4.5800000000000005E-16</v>
      </c>
      <c r="P2165" s="1">
        <v>9.4399999999999995E-39</v>
      </c>
      <c r="Q2165">
        <v>11</v>
      </c>
      <c r="R2165" t="s">
        <v>6319</v>
      </c>
      <c r="S2165" t="s">
        <v>56</v>
      </c>
      <c r="T2165">
        <v>7</v>
      </c>
      <c r="U2165" t="s">
        <v>1930</v>
      </c>
      <c r="V2165" s="1">
        <v>3.1E-9</v>
      </c>
      <c r="W2165" t="s">
        <v>6306</v>
      </c>
      <c r="X2165" s="1">
        <v>1.5171999999999998E-8</v>
      </c>
    </row>
    <row r="2166" spans="2:25" x14ac:dyDescent="0.2">
      <c r="B2166" t="s">
        <v>11702</v>
      </c>
      <c r="C2166">
        <v>223</v>
      </c>
      <c r="D2166" t="s">
        <v>6320</v>
      </c>
      <c r="E2166" t="s">
        <v>6321</v>
      </c>
      <c r="F2166">
        <v>388931</v>
      </c>
      <c r="G2166">
        <v>2</v>
      </c>
      <c r="H2166">
        <v>24232951</v>
      </c>
      <c r="I2166">
        <v>24286191</v>
      </c>
      <c r="J2166" s="1">
        <v>1.7599999999999999E-7</v>
      </c>
      <c r="K2166" t="s">
        <v>55</v>
      </c>
      <c r="L2166">
        <v>11</v>
      </c>
      <c r="M2166">
        <v>16.45</v>
      </c>
      <c r="N2166">
        <v>1</v>
      </c>
      <c r="O2166">
        <v>1.1812299999999999E-4</v>
      </c>
      <c r="P2166">
        <v>2.0548199999999999E-2</v>
      </c>
      <c r="Q2166">
        <v>1</v>
      </c>
      <c r="R2166" t="s">
        <v>1900</v>
      </c>
      <c r="S2166" t="s">
        <v>56</v>
      </c>
      <c r="T2166">
        <v>5</v>
      </c>
      <c r="U2166" t="s">
        <v>309</v>
      </c>
      <c r="V2166" s="1">
        <v>4.8E-9</v>
      </c>
      <c r="W2166" t="s">
        <v>6306</v>
      </c>
      <c r="X2166" s="1">
        <v>4.1601999999999999E-7</v>
      </c>
    </row>
    <row r="2167" spans="2:25" x14ac:dyDescent="0.2">
      <c r="B2167" t="s">
        <v>11702</v>
      </c>
      <c r="C2167">
        <v>223</v>
      </c>
      <c r="D2167" t="s">
        <v>6322</v>
      </c>
      <c r="E2167" t="s">
        <v>6323</v>
      </c>
      <c r="F2167">
        <v>80304</v>
      </c>
      <c r="G2167">
        <v>2</v>
      </c>
      <c r="H2167">
        <v>24252210</v>
      </c>
      <c r="I2167">
        <v>24272445</v>
      </c>
      <c r="J2167">
        <v>1.4413480000000001E-3</v>
      </c>
      <c r="K2167">
        <v>-0.47620717600000001</v>
      </c>
      <c r="L2167">
        <v>0</v>
      </c>
      <c r="M2167">
        <v>0</v>
      </c>
      <c r="N2167">
        <v>0</v>
      </c>
      <c r="O2167" t="s">
        <v>55</v>
      </c>
      <c r="P2167" t="s">
        <v>55</v>
      </c>
      <c r="Q2167">
        <v>0</v>
      </c>
      <c r="R2167" t="s">
        <v>55</v>
      </c>
      <c r="S2167" t="s">
        <v>56</v>
      </c>
      <c r="T2167">
        <v>3</v>
      </c>
      <c r="U2167" t="s">
        <v>164</v>
      </c>
      <c r="V2167" s="1">
        <v>5.4999999999999996E-9</v>
      </c>
      <c r="W2167" t="s">
        <v>6306</v>
      </c>
      <c r="X2167" s="1">
        <v>1.3402999999999999E-7</v>
      </c>
    </row>
    <row r="2168" spans="2:25" x14ac:dyDescent="0.2">
      <c r="B2168" t="s">
        <v>11702</v>
      </c>
      <c r="C2168">
        <v>223</v>
      </c>
      <c r="D2168" t="s">
        <v>6324</v>
      </c>
      <c r="E2168" t="s">
        <v>6325</v>
      </c>
      <c r="F2168">
        <v>2281</v>
      </c>
      <c r="G2168">
        <v>2</v>
      </c>
      <c r="H2168">
        <v>24272571</v>
      </c>
      <c r="I2168">
        <v>24286551</v>
      </c>
      <c r="J2168">
        <v>8.8853270000000002E-3</v>
      </c>
      <c r="K2168" t="s">
        <v>55</v>
      </c>
      <c r="L2168">
        <v>0</v>
      </c>
      <c r="M2168">
        <v>0</v>
      </c>
      <c r="N2168">
        <v>332</v>
      </c>
      <c r="O2168" s="1">
        <v>2.69E-10</v>
      </c>
      <c r="P2168" s="1">
        <v>2.12E-20</v>
      </c>
      <c r="Q2168">
        <v>3</v>
      </c>
      <c r="R2168" t="s">
        <v>6326</v>
      </c>
      <c r="S2168" t="s">
        <v>56</v>
      </c>
      <c r="T2168">
        <v>3</v>
      </c>
      <c r="U2168" t="s">
        <v>164</v>
      </c>
      <c r="V2168" s="1">
        <v>3.1E-9</v>
      </c>
      <c r="W2168" t="s">
        <v>6306</v>
      </c>
      <c r="X2168">
        <v>1.5813999999999999E-3</v>
      </c>
    </row>
    <row r="2169" spans="2:25" x14ac:dyDescent="0.2">
      <c r="B2169" t="s">
        <v>11702</v>
      </c>
      <c r="C2169">
        <v>223</v>
      </c>
      <c r="D2169" t="s">
        <v>6327</v>
      </c>
      <c r="E2169" t="s">
        <v>6328</v>
      </c>
      <c r="F2169">
        <v>51639</v>
      </c>
      <c r="G2169">
        <v>2</v>
      </c>
      <c r="H2169">
        <v>24290454</v>
      </c>
      <c r="I2169">
        <v>24299313</v>
      </c>
      <c r="J2169">
        <v>0.88140445499999998</v>
      </c>
      <c r="K2169" t="s">
        <v>55</v>
      </c>
      <c r="L2169">
        <v>0</v>
      </c>
      <c r="M2169">
        <v>0</v>
      </c>
      <c r="N2169">
        <v>0</v>
      </c>
      <c r="O2169" t="s">
        <v>55</v>
      </c>
      <c r="P2169" t="s">
        <v>55</v>
      </c>
      <c r="Q2169">
        <v>0</v>
      </c>
      <c r="R2169" t="s">
        <v>55</v>
      </c>
      <c r="S2169" t="s">
        <v>56</v>
      </c>
      <c r="T2169">
        <v>13</v>
      </c>
      <c r="U2169" t="s">
        <v>6329</v>
      </c>
      <c r="V2169" s="1">
        <v>4.8E-9</v>
      </c>
      <c r="W2169" t="s">
        <v>6306</v>
      </c>
      <c r="X2169">
        <v>1.0712E-3</v>
      </c>
    </row>
    <row r="2170" spans="2:25" x14ac:dyDescent="0.2">
      <c r="B2170" t="s">
        <v>11702</v>
      </c>
      <c r="C2170">
        <v>223</v>
      </c>
      <c r="D2170" t="s">
        <v>6330</v>
      </c>
      <c r="E2170" t="s">
        <v>6331</v>
      </c>
      <c r="F2170">
        <v>375190</v>
      </c>
      <c r="G2170">
        <v>2</v>
      </c>
      <c r="H2170">
        <v>24299396</v>
      </c>
      <c r="I2170">
        <v>24392509</v>
      </c>
      <c r="J2170" t="s">
        <v>55</v>
      </c>
      <c r="K2170" t="s">
        <v>55</v>
      </c>
      <c r="L2170">
        <v>0</v>
      </c>
      <c r="M2170">
        <v>0</v>
      </c>
      <c r="N2170">
        <v>160</v>
      </c>
      <c r="O2170" s="1">
        <v>4.95E-6</v>
      </c>
      <c r="P2170" s="1">
        <v>3.3599999999999997E-14</v>
      </c>
      <c r="Q2170">
        <v>1</v>
      </c>
      <c r="R2170" t="s">
        <v>1900</v>
      </c>
      <c r="S2170" t="s">
        <v>56</v>
      </c>
      <c r="T2170">
        <v>13</v>
      </c>
      <c r="U2170" t="s">
        <v>6329</v>
      </c>
      <c r="V2170" s="1">
        <v>4.8E-9</v>
      </c>
      <c r="W2170" t="s">
        <v>6306</v>
      </c>
      <c r="X2170">
        <v>2.2907000000000001E-3</v>
      </c>
    </row>
    <row r="2171" spans="2:25" x14ac:dyDescent="0.2">
      <c r="B2171" t="s">
        <v>11702</v>
      </c>
      <c r="C2171">
        <v>223</v>
      </c>
      <c r="D2171" t="s">
        <v>6332</v>
      </c>
      <c r="E2171" t="s">
        <v>6333</v>
      </c>
      <c r="F2171">
        <v>9540</v>
      </c>
      <c r="G2171">
        <v>2</v>
      </c>
      <c r="H2171">
        <v>24300303</v>
      </c>
      <c r="I2171">
        <v>24308731</v>
      </c>
      <c r="J2171" s="1">
        <v>3.7599999999999998E-7</v>
      </c>
      <c r="K2171">
        <v>0.78551285500000001</v>
      </c>
      <c r="L2171">
        <v>0</v>
      </c>
      <c r="M2171">
        <v>0</v>
      </c>
      <c r="N2171">
        <v>0</v>
      </c>
      <c r="O2171" t="s">
        <v>55</v>
      </c>
      <c r="P2171" t="s">
        <v>55</v>
      </c>
      <c r="Q2171">
        <v>0</v>
      </c>
      <c r="R2171" t="s">
        <v>55</v>
      </c>
      <c r="S2171" t="s">
        <v>56</v>
      </c>
      <c r="T2171">
        <v>11</v>
      </c>
      <c r="U2171" t="s">
        <v>6334</v>
      </c>
      <c r="V2171" s="1">
        <v>4.8E-9</v>
      </c>
      <c r="W2171" t="s">
        <v>6306</v>
      </c>
      <c r="X2171">
        <v>1.9530000000000001E-3</v>
      </c>
    </row>
    <row r="2172" spans="2:25" x14ac:dyDescent="0.2">
      <c r="B2172" t="s">
        <v>11702</v>
      </c>
      <c r="C2172">
        <v>223</v>
      </c>
      <c r="D2172" t="s">
        <v>6335</v>
      </c>
      <c r="E2172" t="s">
        <v>6336</v>
      </c>
      <c r="F2172">
        <v>375189</v>
      </c>
      <c r="G2172">
        <v>2</v>
      </c>
      <c r="H2172">
        <v>24338241</v>
      </c>
      <c r="I2172">
        <v>24346347</v>
      </c>
      <c r="J2172">
        <v>1.1310630000000001E-3</v>
      </c>
      <c r="K2172" t="s">
        <v>55</v>
      </c>
      <c r="L2172">
        <v>0</v>
      </c>
      <c r="M2172">
        <v>0</v>
      </c>
      <c r="N2172">
        <v>333</v>
      </c>
      <c r="O2172" s="1">
        <v>1.7599999999999999E-17</v>
      </c>
      <c r="P2172" s="1">
        <v>3.2800000000000001E-19</v>
      </c>
      <c r="Q2172">
        <v>19</v>
      </c>
      <c r="R2172" t="s">
        <v>6337</v>
      </c>
      <c r="S2172" t="s">
        <v>56</v>
      </c>
      <c r="T2172">
        <v>4</v>
      </c>
      <c r="U2172" t="s">
        <v>919</v>
      </c>
      <c r="V2172" s="1">
        <v>3.1E-9</v>
      </c>
      <c r="W2172" t="s">
        <v>6306</v>
      </c>
      <c r="X2172">
        <v>8.0645000000000005E-3</v>
      </c>
    </row>
    <row r="2173" spans="2:25" x14ac:dyDescent="0.2">
      <c r="B2173" t="s">
        <v>11702</v>
      </c>
      <c r="C2173">
        <v>223</v>
      </c>
      <c r="D2173" t="s">
        <v>6338</v>
      </c>
      <c r="E2173" t="s">
        <v>6339</v>
      </c>
      <c r="F2173" t="s">
        <v>55</v>
      </c>
      <c r="G2173">
        <v>2</v>
      </c>
      <c r="H2173">
        <v>24347236</v>
      </c>
      <c r="I2173">
        <v>24413305</v>
      </c>
      <c r="J2173" t="s">
        <v>55</v>
      </c>
      <c r="K2173" t="s">
        <v>55</v>
      </c>
      <c r="L2173">
        <v>0</v>
      </c>
      <c r="M2173">
        <v>0</v>
      </c>
      <c r="N2173">
        <v>0</v>
      </c>
      <c r="O2173" t="s">
        <v>55</v>
      </c>
      <c r="P2173" t="s">
        <v>55</v>
      </c>
      <c r="Q2173">
        <v>0</v>
      </c>
      <c r="R2173" t="s">
        <v>55</v>
      </c>
      <c r="S2173" t="s">
        <v>56</v>
      </c>
      <c r="T2173">
        <v>4</v>
      </c>
      <c r="U2173" t="s">
        <v>919</v>
      </c>
      <c r="V2173" s="1">
        <v>4.8E-9</v>
      </c>
      <c r="W2173" t="s">
        <v>6306</v>
      </c>
      <c r="X2173">
        <v>1.5037999999999999E-2</v>
      </c>
    </row>
    <row r="2174" spans="2:25" x14ac:dyDescent="0.2">
      <c r="B2174" t="s">
        <v>11702</v>
      </c>
      <c r="C2174">
        <v>223</v>
      </c>
      <c r="D2174" t="s">
        <v>6340</v>
      </c>
      <c r="E2174" t="s">
        <v>6341</v>
      </c>
      <c r="F2174">
        <v>653140</v>
      </c>
      <c r="G2174">
        <v>2</v>
      </c>
      <c r="H2174">
        <v>24397938</v>
      </c>
      <c r="I2174">
        <v>24423718</v>
      </c>
      <c r="J2174">
        <v>4.0974000000000002E-4</v>
      </c>
      <c r="K2174">
        <v>-7.7652316999999998E-2</v>
      </c>
      <c r="L2174">
        <v>0</v>
      </c>
      <c r="M2174">
        <v>0</v>
      </c>
      <c r="N2174">
        <v>333</v>
      </c>
      <c r="O2174" s="1">
        <v>1.2900000000000001E-9</v>
      </c>
      <c r="P2174" s="1">
        <v>2.7099999999999999E-70</v>
      </c>
      <c r="Q2174">
        <v>12</v>
      </c>
      <c r="R2174" t="s">
        <v>6342</v>
      </c>
      <c r="S2174" t="s">
        <v>56</v>
      </c>
      <c r="T2174">
        <v>4</v>
      </c>
      <c r="U2174" t="s">
        <v>924</v>
      </c>
      <c r="V2174" s="1">
        <v>3.1E-9</v>
      </c>
      <c r="W2174" t="s">
        <v>6306</v>
      </c>
      <c r="X2174">
        <v>0.14527999999999999</v>
      </c>
    </row>
    <row r="2175" spans="2:25" x14ac:dyDescent="0.2">
      <c r="B2175" t="s">
        <v>11702</v>
      </c>
      <c r="C2175">
        <v>223</v>
      </c>
      <c r="D2175" t="s">
        <v>6343</v>
      </c>
      <c r="E2175" t="s">
        <v>6344</v>
      </c>
      <c r="F2175">
        <v>50618</v>
      </c>
      <c r="G2175">
        <v>2</v>
      </c>
      <c r="H2175">
        <v>24425733</v>
      </c>
      <c r="I2175">
        <v>24583583</v>
      </c>
      <c r="J2175">
        <v>2.4433691E-2</v>
      </c>
      <c r="K2175">
        <v>0.34801294599999999</v>
      </c>
      <c r="L2175">
        <v>0</v>
      </c>
      <c r="M2175">
        <v>0</v>
      </c>
      <c r="N2175">
        <v>0</v>
      </c>
      <c r="O2175" t="s">
        <v>55</v>
      </c>
      <c r="P2175" t="s">
        <v>55</v>
      </c>
      <c r="Q2175">
        <v>0</v>
      </c>
      <c r="R2175" t="s">
        <v>55</v>
      </c>
      <c r="S2175" t="s">
        <v>56</v>
      </c>
      <c r="T2175">
        <v>6</v>
      </c>
      <c r="U2175" t="s">
        <v>277</v>
      </c>
      <c r="V2175" s="1">
        <v>4.8E-9</v>
      </c>
      <c r="W2175" t="s">
        <v>6306</v>
      </c>
      <c r="X2175">
        <v>7.4938000000000005E-2</v>
      </c>
    </row>
    <row r="2176" spans="2:25" x14ac:dyDescent="0.2">
      <c r="B2176" t="s">
        <v>11702</v>
      </c>
      <c r="C2176">
        <v>223</v>
      </c>
      <c r="D2176" t="s">
        <v>6345</v>
      </c>
      <c r="E2176" t="s">
        <v>6346</v>
      </c>
      <c r="F2176">
        <v>391356</v>
      </c>
      <c r="G2176">
        <v>2</v>
      </c>
      <c r="H2176">
        <v>25012603</v>
      </c>
      <c r="I2176">
        <v>25016251</v>
      </c>
      <c r="J2176" s="1">
        <v>9.1800000000000002E-6</v>
      </c>
      <c r="K2176">
        <v>-0.35219115099999998</v>
      </c>
      <c r="L2176">
        <v>0</v>
      </c>
      <c r="M2176">
        <v>0</v>
      </c>
      <c r="N2176">
        <v>0</v>
      </c>
      <c r="O2176" t="s">
        <v>55</v>
      </c>
      <c r="P2176" t="s">
        <v>55</v>
      </c>
      <c r="Q2176">
        <v>0</v>
      </c>
      <c r="R2176" t="s">
        <v>55</v>
      </c>
      <c r="S2176" t="s">
        <v>56</v>
      </c>
      <c r="T2176">
        <v>3</v>
      </c>
      <c r="U2176" t="s">
        <v>6347</v>
      </c>
      <c r="V2176" s="1">
        <v>6.8999999999999997E-9</v>
      </c>
      <c r="W2176" t="s">
        <v>6306</v>
      </c>
      <c r="X2176">
        <v>0.50407999999999997</v>
      </c>
    </row>
    <row r="2177" spans="2:25" x14ac:dyDescent="0.2">
      <c r="B2177" t="s">
        <v>11702</v>
      </c>
      <c r="C2177">
        <v>223</v>
      </c>
      <c r="D2177" t="s">
        <v>6348</v>
      </c>
      <c r="E2177" t="s">
        <v>6349</v>
      </c>
      <c r="F2177">
        <v>79172</v>
      </c>
      <c r="G2177">
        <v>2</v>
      </c>
      <c r="H2177">
        <v>25016005</v>
      </c>
      <c r="I2177">
        <v>25045245</v>
      </c>
      <c r="J2177" s="1">
        <v>6.63E-6</v>
      </c>
      <c r="K2177">
        <v>0.22638312799999999</v>
      </c>
      <c r="L2177">
        <v>0</v>
      </c>
      <c r="M2177">
        <v>0</v>
      </c>
      <c r="N2177">
        <v>0</v>
      </c>
      <c r="O2177" t="s">
        <v>55</v>
      </c>
      <c r="P2177" t="s">
        <v>55</v>
      </c>
      <c r="Q2177">
        <v>0</v>
      </c>
      <c r="R2177" t="s">
        <v>55</v>
      </c>
      <c r="S2177" t="s">
        <v>56</v>
      </c>
      <c r="T2177">
        <v>3</v>
      </c>
      <c r="U2177" t="s">
        <v>6347</v>
      </c>
      <c r="V2177" s="1">
        <v>6.8999999999999997E-9</v>
      </c>
      <c r="W2177" t="s">
        <v>6306</v>
      </c>
      <c r="X2177">
        <v>6.0364000000000001E-2</v>
      </c>
    </row>
    <row r="2178" spans="2:25" x14ac:dyDescent="0.2">
      <c r="B2178" t="s">
        <v>11702</v>
      </c>
      <c r="C2178">
        <v>223</v>
      </c>
      <c r="D2178" t="s">
        <v>6350</v>
      </c>
      <c r="E2178" t="s">
        <v>6351</v>
      </c>
      <c r="F2178">
        <v>51277</v>
      </c>
      <c r="G2178">
        <v>2</v>
      </c>
      <c r="H2178">
        <v>25166505</v>
      </c>
      <c r="I2178">
        <v>25194963</v>
      </c>
      <c r="J2178">
        <v>4.8258232999999998E-2</v>
      </c>
      <c r="K2178">
        <v>-1.2926057909999999</v>
      </c>
      <c r="L2178">
        <v>0</v>
      </c>
      <c r="M2178">
        <v>0</v>
      </c>
      <c r="N2178">
        <v>0</v>
      </c>
      <c r="O2178" t="s">
        <v>55</v>
      </c>
      <c r="P2178" t="s">
        <v>55</v>
      </c>
      <c r="Q2178">
        <v>0</v>
      </c>
      <c r="R2178" t="s">
        <v>55</v>
      </c>
      <c r="S2178" t="s">
        <v>56</v>
      </c>
      <c r="T2178">
        <v>3</v>
      </c>
      <c r="U2178" t="s">
        <v>2211</v>
      </c>
      <c r="V2178" s="1">
        <v>4.8E-9</v>
      </c>
      <c r="W2178" t="s">
        <v>6306</v>
      </c>
      <c r="X2178" s="1">
        <v>1.1732E-5</v>
      </c>
    </row>
    <row r="2179" spans="2:25" x14ac:dyDescent="0.2">
      <c r="B2179" t="s">
        <v>11702</v>
      </c>
      <c r="C2179">
        <v>224</v>
      </c>
      <c r="D2179" t="s">
        <v>6352</v>
      </c>
      <c r="E2179" t="s">
        <v>6353</v>
      </c>
      <c r="F2179">
        <v>51646</v>
      </c>
      <c r="G2179">
        <v>2</v>
      </c>
      <c r="H2179">
        <v>30369807</v>
      </c>
      <c r="I2179">
        <v>30383399</v>
      </c>
      <c r="J2179">
        <v>0.79940108399999998</v>
      </c>
      <c r="K2179">
        <v>4.9777924000000001E-2</v>
      </c>
      <c r="L2179">
        <v>0</v>
      </c>
      <c r="M2179">
        <v>0</v>
      </c>
      <c r="N2179">
        <v>0</v>
      </c>
      <c r="O2179" t="s">
        <v>55</v>
      </c>
      <c r="P2179" t="s">
        <v>55</v>
      </c>
      <c r="Q2179">
        <v>0</v>
      </c>
      <c r="R2179" t="s">
        <v>55</v>
      </c>
      <c r="S2179" t="s">
        <v>56</v>
      </c>
      <c r="T2179">
        <v>2</v>
      </c>
      <c r="U2179" t="s">
        <v>232</v>
      </c>
      <c r="V2179" t="s">
        <v>55</v>
      </c>
      <c r="W2179" t="s">
        <v>6354</v>
      </c>
      <c r="X2179">
        <v>0.95933999999999997</v>
      </c>
    </row>
    <row r="2180" spans="2:25" x14ac:dyDescent="0.2">
      <c r="B2180" t="s">
        <v>11702</v>
      </c>
      <c r="C2180">
        <v>224</v>
      </c>
      <c r="D2180" t="s">
        <v>6355</v>
      </c>
      <c r="E2180" t="s">
        <v>6356</v>
      </c>
      <c r="F2180">
        <v>7498</v>
      </c>
      <c r="G2180">
        <v>2</v>
      </c>
      <c r="H2180">
        <v>31557187</v>
      </c>
      <c r="I2180">
        <v>31637581</v>
      </c>
      <c r="J2180" s="1">
        <v>1.5599999999999999E-13</v>
      </c>
      <c r="K2180">
        <v>0.58581756399999996</v>
      </c>
      <c r="L2180">
        <v>0</v>
      </c>
      <c r="M2180">
        <v>0</v>
      </c>
      <c r="N2180">
        <v>14</v>
      </c>
      <c r="O2180" s="1">
        <v>1.2099999999999999E-5</v>
      </c>
      <c r="P2180" s="1">
        <v>3.2499999999999998E-11</v>
      </c>
      <c r="Q2180">
        <v>1</v>
      </c>
      <c r="R2180" t="s">
        <v>757</v>
      </c>
      <c r="S2180" t="s">
        <v>0</v>
      </c>
      <c r="T2180">
        <v>0</v>
      </c>
      <c r="U2180" t="s">
        <v>55</v>
      </c>
      <c r="V2180" t="s">
        <v>55</v>
      </c>
      <c r="W2180" t="s">
        <v>6354</v>
      </c>
      <c r="X2180">
        <v>1.379E-2</v>
      </c>
      <c r="Y2180" t="s">
        <v>18122</v>
      </c>
    </row>
    <row r="2181" spans="2:25" x14ac:dyDescent="0.2">
      <c r="B2181" t="s">
        <v>11702</v>
      </c>
      <c r="C2181">
        <v>224</v>
      </c>
      <c r="D2181" t="s">
        <v>6357</v>
      </c>
      <c r="E2181" t="s">
        <v>6358</v>
      </c>
      <c r="F2181">
        <v>51072</v>
      </c>
      <c r="G2181">
        <v>2</v>
      </c>
      <c r="H2181">
        <v>32090129</v>
      </c>
      <c r="I2181">
        <v>32236299</v>
      </c>
      <c r="J2181">
        <v>0.87615669399999996</v>
      </c>
      <c r="K2181" t="s">
        <v>55</v>
      </c>
      <c r="L2181">
        <v>0</v>
      </c>
      <c r="M2181">
        <v>0</v>
      </c>
      <c r="N2181">
        <v>0</v>
      </c>
      <c r="O2181" t="s">
        <v>55</v>
      </c>
      <c r="P2181" t="s">
        <v>55</v>
      </c>
      <c r="Q2181">
        <v>0</v>
      </c>
      <c r="R2181" t="s">
        <v>55</v>
      </c>
      <c r="S2181" t="s">
        <v>56</v>
      </c>
      <c r="T2181">
        <v>2</v>
      </c>
      <c r="U2181" t="s">
        <v>138</v>
      </c>
      <c r="V2181" t="s">
        <v>55</v>
      </c>
      <c r="W2181" t="s">
        <v>6354</v>
      </c>
      <c r="X2181">
        <v>1.4945E-4</v>
      </c>
    </row>
    <row r="2182" spans="2:25" x14ac:dyDescent="0.2">
      <c r="B2182" t="s">
        <v>11702</v>
      </c>
      <c r="C2182">
        <v>224</v>
      </c>
      <c r="D2182" t="s">
        <v>6359</v>
      </c>
      <c r="E2182" t="s">
        <v>6360</v>
      </c>
      <c r="F2182">
        <v>84661</v>
      </c>
      <c r="G2182">
        <v>2</v>
      </c>
      <c r="H2182">
        <v>32092878</v>
      </c>
      <c r="I2182">
        <v>32264881</v>
      </c>
      <c r="J2182">
        <v>0.45135833600000003</v>
      </c>
      <c r="K2182">
        <v>1.5788970999999999E-2</v>
      </c>
      <c r="L2182">
        <v>0</v>
      </c>
      <c r="M2182">
        <v>0</v>
      </c>
      <c r="N2182">
        <v>0</v>
      </c>
      <c r="O2182" t="s">
        <v>55</v>
      </c>
      <c r="P2182" t="s">
        <v>55</v>
      </c>
      <c r="Q2182">
        <v>0</v>
      </c>
      <c r="R2182" t="s">
        <v>55</v>
      </c>
      <c r="S2182" t="s">
        <v>56</v>
      </c>
      <c r="T2182">
        <v>2</v>
      </c>
      <c r="U2182" t="s">
        <v>138</v>
      </c>
      <c r="V2182" t="s">
        <v>55</v>
      </c>
      <c r="W2182" t="s">
        <v>6354</v>
      </c>
      <c r="X2182">
        <v>6.8440000000000005E-4</v>
      </c>
    </row>
    <row r="2183" spans="2:25" x14ac:dyDescent="0.2">
      <c r="B2183" t="s">
        <v>11702</v>
      </c>
      <c r="C2183">
        <v>224</v>
      </c>
      <c r="D2183" t="s">
        <v>6361</v>
      </c>
      <c r="E2183" t="s">
        <v>6362</v>
      </c>
      <c r="F2183">
        <v>6683</v>
      </c>
      <c r="G2183">
        <v>2</v>
      </c>
      <c r="H2183">
        <v>32288680</v>
      </c>
      <c r="I2183">
        <v>32382706</v>
      </c>
      <c r="J2183">
        <v>0.99707471299999995</v>
      </c>
      <c r="K2183">
        <v>-0.290777269</v>
      </c>
      <c r="L2183">
        <v>0</v>
      </c>
      <c r="M2183">
        <v>0</v>
      </c>
      <c r="N2183">
        <v>38</v>
      </c>
      <c r="O2183" s="1">
        <v>5.5099999999999998E-6</v>
      </c>
      <c r="P2183" s="1">
        <v>4.7299999999999998E-5</v>
      </c>
      <c r="Q2183">
        <v>3</v>
      </c>
      <c r="R2183" t="s">
        <v>1102</v>
      </c>
      <c r="S2183" t="s">
        <v>56</v>
      </c>
      <c r="T2183">
        <v>1</v>
      </c>
      <c r="U2183" t="s">
        <v>135</v>
      </c>
      <c r="V2183" s="1">
        <v>1.4E-8</v>
      </c>
      <c r="W2183" t="s">
        <v>6354</v>
      </c>
      <c r="X2183">
        <v>6.6943000000000003E-2</v>
      </c>
      <c r="Y2183" t="s">
        <v>18123</v>
      </c>
    </row>
    <row r="2184" spans="2:25" x14ac:dyDescent="0.2">
      <c r="B2184" t="s">
        <v>11702</v>
      </c>
      <c r="C2184">
        <v>224</v>
      </c>
      <c r="D2184" t="s">
        <v>6363</v>
      </c>
      <c r="E2184" t="s">
        <v>6364</v>
      </c>
      <c r="F2184">
        <v>55676</v>
      </c>
      <c r="G2184">
        <v>2</v>
      </c>
      <c r="H2184">
        <v>32390933</v>
      </c>
      <c r="I2184">
        <v>32449448</v>
      </c>
      <c r="J2184">
        <v>1.2659612000000001E-2</v>
      </c>
      <c r="K2184">
        <v>-0.47580141199999998</v>
      </c>
      <c r="L2184">
        <v>0</v>
      </c>
      <c r="M2184">
        <v>0</v>
      </c>
      <c r="N2184">
        <v>7</v>
      </c>
      <c r="O2184" s="1">
        <v>4.3800000000000001E-5</v>
      </c>
      <c r="P2184" s="1">
        <v>1.41E-10</v>
      </c>
      <c r="Q2184">
        <v>3</v>
      </c>
      <c r="R2184" t="s">
        <v>6365</v>
      </c>
      <c r="S2184" t="s">
        <v>56</v>
      </c>
      <c r="T2184">
        <v>5</v>
      </c>
      <c r="U2184" t="s">
        <v>1989</v>
      </c>
      <c r="V2184" s="1">
        <v>1.4E-8</v>
      </c>
      <c r="W2184" t="s">
        <v>6354</v>
      </c>
      <c r="X2184">
        <v>1.9767999999999999E-3</v>
      </c>
    </row>
    <row r="2185" spans="2:25" x14ac:dyDescent="0.2">
      <c r="B2185" t="s">
        <v>11702</v>
      </c>
      <c r="C2185">
        <v>224</v>
      </c>
      <c r="D2185" t="s">
        <v>6366</v>
      </c>
      <c r="E2185" t="s">
        <v>6367</v>
      </c>
      <c r="F2185">
        <v>58484</v>
      </c>
      <c r="G2185">
        <v>2</v>
      </c>
      <c r="H2185">
        <v>32449522</v>
      </c>
      <c r="I2185">
        <v>32490923</v>
      </c>
      <c r="J2185" s="1">
        <v>4.3499999999999999E-8</v>
      </c>
      <c r="K2185">
        <v>-0.26171908100000002</v>
      </c>
      <c r="L2185">
        <v>1</v>
      </c>
      <c r="M2185">
        <v>3.4260000000000002</v>
      </c>
      <c r="N2185">
        <v>35</v>
      </c>
      <c r="O2185" s="1">
        <v>1.2500000000000001E-5</v>
      </c>
      <c r="P2185" s="1">
        <v>6.0899999999999996E-8</v>
      </c>
      <c r="Q2185">
        <v>8</v>
      </c>
      <c r="R2185" t="s">
        <v>6368</v>
      </c>
      <c r="S2185" t="s">
        <v>56</v>
      </c>
      <c r="T2185">
        <v>2</v>
      </c>
      <c r="U2185" t="s">
        <v>232</v>
      </c>
      <c r="V2185" s="1">
        <v>1.4E-8</v>
      </c>
      <c r="W2185" t="s">
        <v>6354</v>
      </c>
      <c r="X2185">
        <v>2.0777E-2</v>
      </c>
      <c r="Y2185" t="s">
        <v>18124</v>
      </c>
    </row>
    <row r="2186" spans="2:25" x14ac:dyDescent="0.2">
      <c r="B2186" t="s">
        <v>11702</v>
      </c>
      <c r="C2186">
        <v>224</v>
      </c>
      <c r="D2186" t="s">
        <v>6369</v>
      </c>
      <c r="E2186" t="s">
        <v>6370</v>
      </c>
      <c r="F2186">
        <v>84272</v>
      </c>
      <c r="G2186">
        <v>2</v>
      </c>
      <c r="H2186">
        <v>32502979</v>
      </c>
      <c r="I2186">
        <v>32541663</v>
      </c>
      <c r="J2186">
        <v>1.9788591000000001E-2</v>
      </c>
      <c r="K2186">
        <v>-1.79291052</v>
      </c>
      <c r="L2186">
        <v>7</v>
      </c>
      <c r="M2186">
        <v>6.7080000000000002</v>
      </c>
      <c r="N2186">
        <v>41</v>
      </c>
      <c r="O2186" s="1">
        <v>1.04E-8</v>
      </c>
      <c r="P2186" s="1">
        <v>4.99E-5</v>
      </c>
      <c r="Q2186">
        <v>10</v>
      </c>
      <c r="R2186" t="s">
        <v>6371</v>
      </c>
      <c r="S2186" t="s">
        <v>56</v>
      </c>
      <c r="T2186">
        <v>4</v>
      </c>
      <c r="U2186" t="s">
        <v>1272</v>
      </c>
      <c r="V2186" s="1">
        <v>1.4E-8</v>
      </c>
      <c r="W2186" t="s">
        <v>6354</v>
      </c>
      <c r="X2186" s="1">
        <v>1.9633E-5</v>
      </c>
    </row>
    <row r="2187" spans="2:25" x14ac:dyDescent="0.2">
      <c r="B2187" t="s">
        <v>11702</v>
      </c>
      <c r="C2187">
        <v>224</v>
      </c>
      <c r="D2187" t="s">
        <v>6372</v>
      </c>
      <c r="E2187" t="s">
        <v>6373</v>
      </c>
      <c r="F2187">
        <v>57448</v>
      </c>
      <c r="G2187">
        <v>2</v>
      </c>
      <c r="H2187">
        <v>32582096</v>
      </c>
      <c r="I2187">
        <v>32843966</v>
      </c>
      <c r="J2187">
        <v>1</v>
      </c>
      <c r="K2187">
        <v>-0.22305175099999999</v>
      </c>
      <c r="L2187">
        <v>38</v>
      </c>
      <c r="M2187">
        <v>17.61</v>
      </c>
      <c r="N2187">
        <v>11</v>
      </c>
      <c r="O2187" s="1">
        <v>3.1499999999999999E-6</v>
      </c>
      <c r="P2187" s="1">
        <v>5.52E-5</v>
      </c>
      <c r="Q2187">
        <v>2</v>
      </c>
      <c r="R2187" t="s">
        <v>6374</v>
      </c>
      <c r="S2187" t="s">
        <v>56</v>
      </c>
      <c r="T2187">
        <v>4</v>
      </c>
      <c r="U2187" t="s">
        <v>6375</v>
      </c>
      <c r="V2187" s="1">
        <v>1.4E-8</v>
      </c>
      <c r="W2187" t="s">
        <v>6354</v>
      </c>
      <c r="X2187">
        <v>1.6187E-3</v>
      </c>
    </row>
    <row r="2188" spans="2:25" x14ac:dyDescent="0.2">
      <c r="B2188" t="s">
        <v>11702</v>
      </c>
      <c r="C2188">
        <v>224</v>
      </c>
      <c r="D2188" t="s">
        <v>6376</v>
      </c>
      <c r="E2188" t="s">
        <v>6377</v>
      </c>
      <c r="F2188">
        <v>55622</v>
      </c>
      <c r="G2188">
        <v>2</v>
      </c>
      <c r="H2188">
        <v>32853099</v>
      </c>
      <c r="I2188">
        <v>33046118</v>
      </c>
      <c r="J2188" s="1">
        <v>6.5400000000000002E-9</v>
      </c>
      <c r="K2188">
        <v>-0.56939857500000002</v>
      </c>
      <c r="L2188">
        <v>1</v>
      </c>
      <c r="M2188">
        <v>1.6120000000000001</v>
      </c>
      <c r="N2188">
        <v>2</v>
      </c>
      <c r="O2188" s="1">
        <v>3.8800000000000001E-5</v>
      </c>
      <c r="P2188" s="1">
        <v>6.98E-93</v>
      </c>
      <c r="Q2188">
        <v>1</v>
      </c>
      <c r="R2188" t="s">
        <v>128</v>
      </c>
      <c r="S2188" t="s">
        <v>56</v>
      </c>
      <c r="T2188">
        <v>3</v>
      </c>
      <c r="U2188" t="s">
        <v>462</v>
      </c>
      <c r="V2188" s="1">
        <v>1.4E-8</v>
      </c>
      <c r="W2188" t="s">
        <v>6354</v>
      </c>
      <c r="X2188">
        <v>4.1869999999999997E-2</v>
      </c>
    </row>
    <row r="2189" spans="2:25" x14ac:dyDescent="0.2">
      <c r="B2189" t="s">
        <v>11702</v>
      </c>
      <c r="C2189">
        <v>224</v>
      </c>
      <c r="D2189" t="s">
        <v>6378</v>
      </c>
      <c r="E2189" t="s">
        <v>6379</v>
      </c>
      <c r="F2189">
        <v>4052</v>
      </c>
      <c r="G2189">
        <v>2</v>
      </c>
      <c r="H2189">
        <v>33172039</v>
      </c>
      <c r="I2189">
        <v>33624576</v>
      </c>
      <c r="J2189">
        <v>0.526234698</v>
      </c>
      <c r="K2189">
        <v>1.161890182</v>
      </c>
      <c r="L2189">
        <v>0</v>
      </c>
      <c r="M2189">
        <v>0</v>
      </c>
      <c r="N2189">
        <v>0</v>
      </c>
      <c r="O2189" t="s">
        <v>55</v>
      </c>
      <c r="P2189" t="s">
        <v>55</v>
      </c>
      <c r="Q2189">
        <v>0</v>
      </c>
      <c r="R2189" t="s">
        <v>55</v>
      </c>
      <c r="S2189" t="s">
        <v>56</v>
      </c>
      <c r="T2189">
        <v>5</v>
      </c>
      <c r="U2189" t="s">
        <v>109</v>
      </c>
      <c r="V2189" t="s">
        <v>55</v>
      </c>
      <c r="W2189" t="s">
        <v>6354</v>
      </c>
      <c r="X2189">
        <v>0.38397999999999999</v>
      </c>
    </row>
    <row r="2190" spans="2:25" x14ac:dyDescent="0.2">
      <c r="B2190" t="s">
        <v>11702</v>
      </c>
      <c r="C2190">
        <v>224</v>
      </c>
      <c r="D2190" t="s">
        <v>6380</v>
      </c>
      <c r="E2190" t="s">
        <v>6381</v>
      </c>
      <c r="F2190">
        <v>25780</v>
      </c>
      <c r="G2190">
        <v>2</v>
      </c>
      <c r="H2190">
        <v>33661391</v>
      </c>
      <c r="I2190">
        <v>33789817</v>
      </c>
      <c r="J2190">
        <v>0.110282852</v>
      </c>
      <c r="K2190">
        <v>0.59964958499999998</v>
      </c>
      <c r="L2190">
        <v>0</v>
      </c>
      <c r="M2190">
        <v>0</v>
      </c>
      <c r="N2190">
        <v>0</v>
      </c>
      <c r="O2190" t="s">
        <v>55</v>
      </c>
      <c r="P2190" t="s">
        <v>55</v>
      </c>
      <c r="Q2190">
        <v>0</v>
      </c>
      <c r="R2190" t="s">
        <v>55</v>
      </c>
      <c r="S2190" t="s">
        <v>56</v>
      </c>
      <c r="T2190">
        <v>5</v>
      </c>
      <c r="U2190" t="s">
        <v>360</v>
      </c>
      <c r="V2190" t="s">
        <v>55</v>
      </c>
      <c r="W2190" t="s">
        <v>6354</v>
      </c>
      <c r="X2190">
        <v>3.2194999999999999E-4</v>
      </c>
    </row>
    <row r="2191" spans="2:25" x14ac:dyDescent="0.2">
      <c r="B2191" t="s">
        <v>11702</v>
      </c>
      <c r="C2191" t="s">
        <v>15239</v>
      </c>
      <c r="D2191" t="s">
        <v>6382</v>
      </c>
      <c r="E2191" t="s">
        <v>6383</v>
      </c>
      <c r="F2191">
        <v>25940</v>
      </c>
      <c r="G2191">
        <v>2</v>
      </c>
      <c r="H2191">
        <v>33808725</v>
      </c>
      <c r="I2191">
        <v>33824449</v>
      </c>
      <c r="J2191">
        <v>0.68941491399999999</v>
      </c>
      <c r="K2191">
        <v>-0.38989810499999999</v>
      </c>
      <c r="L2191">
        <v>0</v>
      </c>
      <c r="M2191">
        <v>0</v>
      </c>
      <c r="N2191">
        <v>0</v>
      </c>
      <c r="O2191" t="s">
        <v>55</v>
      </c>
      <c r="P2191" t="s">
        <v>55</v>
      </c>
      <c r="Q2191">
        <v>0</v>
      </c>
      <c r="R2191" t="s">
        <v>55</v>
      </c>
      <c r="S2191" t="s">
        <v>56</v>
      </c>
      <c r="T2191">
        <v>7</v>
      </c>
      <c r="U2191" t="s">
        <v>342</v>
      </c>
      <c r="V2191" s="1">
        <v>5.4999999999999996E-9</v>
      </c>
      <c r="W2191" t="s">
        <v>6384</v>
      </c>
      <c r="X2191">
        <v>3.8671999999999998E-2</v>
      </c>
    </row>
    <row r="2192" spans="2:25" x14ac:dyDescent="0.2">
      <c r="B2192" t="s">
        <v>11702</v>
      </c>
      <c r="C2192">
        <v>225</v>
      </c>
      <c r="D2192" t="s">
        <v>6385</v>
      </c>
      <c r="E2192" t="s">
        <v>6386</v>
      </c>
      <c r="F2192">
        <v>51232</v>
      </c>
      <c r="G2192">
        <v>2</v>
      </c>
      <c r="H2192">
        <v>36583069</v>
      </c>
      <c r="I2192">
        <v>36778278</v>
      </c>
      <c r="J2192">
        <v>0.97788307900000004</v>
      </c>
      <c r="K2192">
        <v>-0.41378592199999997</v>
      </c>
      <c r="L2192">
        <v>7</v>
      </c>
      <c r="M2192">
        <v>7.8529999999999998</v>
      </c>
      <c r="N2192">
        <v>2</v>
      </c>
      <c r="O2192" s="1">
        <v>1.5999999999999999E-5</v>
      </c>
      <c r="P2192" s="1">
        <v>4.8399999999999998E-9</v>
      </c>
      <c r="Q2192">
        <v>2</v>
      </c>
      <c r="R2192" t="s">
        <v>6387</v>
      </c>
      <c r="S2192" t="s">
        <v>56</v>
      </c>
      <c r="T2192">
        <v>7</v>
      </c>
      <c r="U2192" t="s">
        <v>6388</v>
      </c>
      <c r="V2192" s="1">
        <v>5.4999999999999996E-9</v>
      </c>
      <c r="W2192" t="s">
        <v>6389</v>
      </c>
      <c r="X2192">
        <v>1.5527E-3</v>
      </c>
      <c r="Y2192" t="s">
        <v>18125</v>
      </c>
    </row>
    <row r="2193" spans="2:25" x14ac:dyDescent="0.2">
      <c r="B2193" t="s">
        <v>11702</v>
      </c>
      <c r="C2193">
        <v>225</v>
      </c>
      <c r="D2193" t="s">
        <v>6390</v>
      </c>
      <c r="E2193" t="s">
        <v>6391</v>
      </c>
      <c r="F2193">
        <v>9637</v>
      </c>
      <c r="G2193">
        <v>2</v>
      </c>
      <c r="H2193">
        <v>36778570</v>
      </c>
      <c r="I2193">
        <v>36873230</v>
      </c>
      <c r="J2193" s="1">
        <v>3.5899999999999998E-5</v>
      </c>
      <c r="K2193">
        <v>-0.62226205999999995</v>
      </c>
      <c r="L2193">
        <v>0</v>
      </c>
      <c r="M2193">
        <v>0</v>
      </c>
      <c r="N2193">
        <v>0</v>
      </c>
      <c r="O2193" t="s">
        <v>55</v>
      </c>
      <c r="P2193" t="s">
        <v>55</v>
      </c>
      <c r="Q2193">
        <v>0</v>
      </c>
      <c r="R2193" t="s">
        <v>55</v>
      </c>
      <c r="S2193" t="s">
        <v>56</v>
      </c>
      <c r="T2193">
        <v>3</v>
      </c>
      <c r="U2193" t="s">
        <v>5759</v>
      </c>
      <c r="V2193" s="1">
        <v>5.4999999999999996E-9</v>
      </c>
      <c r="W2193" t="s">
        <v>6389</v>
      </c>
      <c r="X2193">
        <v>2.1189E-2</v>
      </c>
    </row>
    <row r="2194" spans="2:25" x14ac:dyDescent="0.2">
      <c r="B2194" t="s">
        <v>11702</v>
      </c>
      <c r="C2194">
        <v>225</v>
      </c>
      <c r="D2194" t="s">
        <v>6392</v>
      </c>
      <c r="E2194" t="s">
        <v>6393</v>
      </c>
      <c r="F2194">
        <v>5212</v>
      </c>
      <c r="G2194">
        <v>2</v>
      </c>
      <c r="H2194">
        <v>36923833</v>
      </c>
      <c r="I2194">
        <v>37041935</v>
      </c>
      <c r="J2194" s="1">
        <v>4.9100000000000004E-22</v>
      </c>
      <c r="K2194">
        <v>0.26829093700000001</v>
      </c>
      <c r="L2194">
        <v>0</v>
      </c>
      <c r="M2194">
        <v>0</v>
      </c>
      <c r="N2194">
        <v>0</v>
      </c>
      <c r="O2194" t="s">
        <v>55</v>
      </c>
      <c r="P2194" t="s">
        <v>55</v>
      </c>
      <c r="Q2194">
        <v>0</v>
      </c>
      <c r="R2194" t="s">
        <v>55</v>
      </c>
      <c r="S2194" t="s">
        <v>56</v>
      </c>
      <c r="T2194">
        <v>6</v>
      </c>
      <c r="U2194" t="s">
        <v>305</v>
      </c>
      <c r="V2194" s="1">
        <v>5.4999999999999996E-9</v>
      </c>
      <c r="W2194" t="s">
        <v>6389</v>
      </c>
      <c r="X2194">
        <v>0.41222999999999999</v>
      </c>
    </row>
    <row r="2195" spans="2:25" x14ac:dyDescent="0.2">
      <c r="B2195" t="s">
        <v>11702</v>
      </c>
      <c r="C2195">
        <v>226</v>
      </c>
      <c r="D2195" t="s">
        <v>6394</v>
      </c>
      <c r="E2195" t="s">
        <v>6395</v>
      </c>
      <c r="F2195">
        <v>63892</v>
      </c>
      <c r="G2195">
        <v>2</v>
      </c>
      <c r="H2195">
        <v>43393800</v>
      </c>
      <c r="I2195">
        <v>43823185</v>
      </c>
      <c r="J2195" s="1">
        <v>1.2400000000000001E-28</v>
      </c>
      <c r="K2195">
        <v>-0.37990035799999999</v>
      </c>
      <c r="L2195">
        <v>0</v>
      </c>
      <c r="M2195">
        <v>0</v>
      </c>
      <c r="N2195">
        <v>0</v>
      </c>
      <c r="O2195" t="s">
        <v>55</v>
      </c>
      <c r="P2195" t="s">
        <v>55</v>
      </c>
      <c r="Q2195">
        <v>0</v>
      </c>
      <c r="R2195" t="s">
        <v>55</v>
      </c>
      <c r="S2195" t="s">
        <v>56</v>
      </c>
      <c r="T2195">
        <v>3</v>
      </c>
      <c r="U2195" t="s">
        <v>1069</v>
      </c>
      <c r="V2195" s="1">
        <v>4.0000000000000002E-9</v>
      </c>
      <c r="W2195" t="s">
        <v>6396</v>
      </c>
      <c r="X2195">
        <v>0.36415999999999998</v>
      </c>
    </row>
    <row r="2196" spans="2:25" x14ac:dyDescent="0.2">
      <c r="B2196" t="s">
        <v>11702</v>
      </c>
      <c r="C2196">
        <v>226</v>
      </c>
      <c r="D2196" t="s">
        <v>6397</v>
      </c>
      <c r="E2196" t="s">
        <v>6398</v>
      </c>
      <c r="F2196">
        <v>130271</v>
      </c>
      <c r="G2196">
        <v>2</v>
      </c>
      <c r="H2196">
        <v>43864412</v>
      </c>
      <c r="I2196">
        <v>43995126</v>
      </c>
      <c r="J2196" s="1">
        <v>1.7900000000000001E-26</v>
      </c>
      <c r="K2196">
        <v>0.46007084599999998</v>
      </c>
      <c r="L2196">
        <v>0</v>
      </c>
      <c r="M2196">
        <v>0</v>
      </c>
      <c r="N2196">
        <v>1</v>
      </c>
      <c r="O2196">
        <v>1.5127599999999999E-4</v>
      </c>
      <c r="P2196" s="1">
        <v>1.3E-34</v>
      </c>
      <c r="Q2196">
        <v>1</v>
      </c>
      <c r="R2196" t="s">
        <v>128</v>
      </c>
      <c r="S2196" t="s">
        <v>56</v>
      </c>
      <c r="T2196">
        <v>2</v>
      </c>
      <c r="U2196" t="s">
        <v>232</v>
      </c>
      <c r="V2196" s="1">
        <v>6.7999999999999998E-11</v>
      </c>
      <c r="W2196" t="s">
        <v>6399</v>
      </c>
      <c r="X2196">
        <v>6.6280000000000002E-3</v>
      </c>
    </row>
    <row r="2197" spans="2:25" x14ac:dyDescent="0.2">
      <c r="B2197" t="s">
        <v>11702</v>
      </c>
      <c r="C2197">
        <v>226</v>
      </c>
      <c r="D2197" t="s">
        <v>6400</v>
      </c>
      <c r="E2197" t="s">
        <v>6401</v>
      </c>
      <c r="F2197">
        <v>64240</v>
      </c>
      <c r="G2197">
        <v>2</v>
      </c>
      <c r="H2197">
        <v>44039611</v>
      </c>
      <c r="I2197">
        <v>44066004</v>
      </c>
      <c r="J2197" s="1">
        <v>1.9000000000000001E-15</v>
      </c>
      <c r="K2197">
        <v>1.020983846</v>
      </c>
      <c r="L2197">
        <v>0</v>
      </c>
      <c r="M2197">
        <v>0</v>
      </c>
      <c r="N2197">
        <v>7</v>
      </c>
      <c r="O2197" s="1">
        <v>1.8199999999999999E-5</v>
      </c>
      <c r="P2197">
        <v>3.84158E-2</v>
      </c>
      <c r="Q2197">
        <v>1</v>
      </c>
      <c r="R2197" t="s">
        <v>3235</v>
      </c>
      <c r="S2197" t="s">
        <v>56</v>
      </c>
      <c r="T2197">
        <v>4</v>
      </c>
      <c r="U2197" t="s">
        <v>205</v>
      </c>
      <c r="V2197" s="1">
        <v>5.8000000000000006E-17</v>
      </c>
      <c r="W2197" t="s">
        <v>6402</v>
      </c>
      <c r="X2197">
        <v>7.0272000000000001E-2</v>
      </c>
      <c r="Y2197" t="s">
        <v>18126</v>
      </c>
    </row>
    <row r="2198" spans="2:25" x14ac:dyDescent="0.2">
      <c r="B2198" t="s">
        <v>11702</v>
      </c>
      <c r="C2198">
        <v>226</v>
      </c>
      <c r="D2198" t="s">
        <v>6403</v>
      </c>
      <c r="E2198" t="s">
        <v>6404</v>
      </c>
      <c r="F2198">
        <v>64241</v>
      </c>
      <c r="G2198">
        <v>2</v>
      </c>
      <c r="H2198">
        <v>44066103</v>
      </c>
      <c r="I2198">
        <v>44105605</v>
      </c>
      <c r="J2198" s="1">
        <v>3.7499999999999998E-16</v>
      </c>
      <c r="K2198">
        <v>-5.0037408999999998E-2</v>
      </c>
      <c r="L2198">
        <v>1</v>
      </c>
      <c r="M2198">
        <v>1.1679999999999999</v>
      </c>
      <c r="N2198">
        <v>0</v>
      </c>
      <c r="O2198" t="s">
        <v>55</v>
      </c>
      <c r="P2198" t="s">
        <v>55</v>
      </c>
      <c r="Q2198">
        <v>0</v>
      </c>
      <c r="R2198" t="s">
        <v>55</v>
      </c>
      <c r="S2198" t="s">
        <v>56</v>
      </c>
      <c r="T2198">
        <v>4</v>
      </c>
      <c r="U2198" t="s">
        <v>205</v>
      </c>
      <c r="V2198" s="1">
        <v>5.8000000000000006E-17</v>
      </c>
      <c r="W2198" t="s">
        <v>6405</v>
      </c>
      <c r="X2198">
        <v>0.13395000000000001</v>
      </c>
      <c r="Y2198" t="s">
        <v>18127</v>
      </c>
    </row>
    <row r="2199" spans="2:25" x14ac:dyDescent="0.2">
      <c r="B2199" t="s">
        <v>11702</v>
      </c>
      <c r="C2199">
        <v>226</v>
      </c>
      <c r="D2199" t="s">
        <v>6406</v>
      </c>
      <c r="E2199" t="s">
        <v>6407</v>
      </c>
      <c r="F2199">
        <v>10128</v>
      </c>
      <c r="G2199">
        <v>2</v>
      </c>
      <c r="H2199">
        <v>44113647</v>
      </c>
      <c r="I2199">
        <v>44223144</v>
      </c>
      <c r="J2199">
        <v>4.3377800000000001E-4</v>
      </c>
      <c r="K2199">
        <v>-0.57771228100000005</v>
      </c>
      <c r="L2199">
        <v>2</v>
      </c>
      <c r="M2199">
        <v>1.1679999999999999</v>
      </c>
      <c r="N2199">
        <v>9</v>
      </c>
      <c r="O2199" s="1">
        <v>1.9499999999999999E-8</v>
      </c>
      <c r="P2199" s="1">
        <v>6.6299999999999998E-51</v>
      </c>
      <c r="Q2199">
        <v>13</v>
      </c>
      <c r="R2199" t="s">
        <v>6408</v>
      </c>
      <c r="S2199" t="s">
        <v>56</v>
      </c>
      <c r="T2199">
        <v>8</v>
      </c>
      <c r="U2199" t="s">
        <v>4575</v>
      </c>
      <c r="V2199" s="1">
        <v>5.8000000000000006E-17</v>
      </c>
      <c r="W2199" t="s">
        <v>6409</v>
      </c>
      <c r="X2199">
        <v>5.5495999999999996E-4</v>
      </c>
      <c r="Y2199" t="s">
        <v>18128</v>
      </c>
    </row>
    <row r="2200" spans="2:25" x14ac:dyDescent="0.2">
      <c r="B2200" t="s">
        <v>11702</v>
      </c>
      <c r="C2200">
        <v>226</v>
      </c>
      <c r="D2200" t="s">
        <v>6410</v>
      </c>
      <c r="E2200" t="s">
        <v>6411</v>
      </c>
      <c r="F2200">
        <v>5495</v>
      </c>
      <c r="G2200">
        <v>2</v>
      </c>
      <c r="H2200">
        <v>44395108</v>
      </c>
      <c r="I2200">
        <v>44471523</v>
      </c>
      <c r="J2200">
        <v>0.109620711</v>
      </c>
      <c r="K2200" t="s">
        <v>55</v>
      </c>
      <c r="L2200">
        <v>19</v>
      </c>
      <c r="M2200">
        <v>8.8469999999999995</v>
      </c>
      <c r="N2200">
        <v>108</v>
      </c>
      <c r="O2200" s="1">
        <v>3.3400000000000002E-6</v>
      </c>
      <c r="P2200" s="1">
        <v>4.6100000000000003E-8</v>
      </c>
      <c r="Q2200">
        <v>2</v>
      </c>
      <c r="R2200" t="s">
        <v>6412</v>
      </c>
      <c r="S2200" t="s">
        <v>56</v>
      </c>
      <c r="T2200">
        <v>5</v>
      </c>
      <c r="U2200" t="s">
        <v>4740</v>
      </c>
      <c r="V2200" s="1">
        <v>2.5000000000000001E-14</v>
      </c>
      <c r="W2200" t="s">
        <v>6413</v>
      </c>
      <c r="X2200" s="1">
        <v>5.1452999999999999E-7</v>
      </c>
      <c r="Y2200" t="s">
        <v>18129</v>
      </c>
    </row>
    <row r="2201" spans="2:25" x14ac:dyDescent="0.2">
      <c r="B2201" t="s">
        <v>11702</v>
      </c>
      <c r="C2201">
        <v>226</v>
      </c>
      <c r="D2201" t="s">
        <v>6414</v>
      </c>
      <c r="E2201" t="s">
        <v>6415</v>
      </c>
      <c r="F2201">
        <v>6519</v>
      </c>
      <c r="G2201">
        <v>2</v>
      </c>
      <c r="H2201">
        <v>44502599</v>
      </c>
      <c r="I2201">
        <v>44548633</v>
      </c>
      <c r="J2201" s="1">
        <v>7.5500000000000004E-16</v>
      </c>
      <c r="K2201">
        <v>-1.8971337000000001E-2</v>
      </c>
      <c r="L2201">
        <v>82</v>
      </c>
      <c r="M2201">
        <v>14.55</v>
      </c>
      <c r="N2201">
        <v>49</v>
      </c>
      <c r="O2201" s="1">
        <v>1.88E-6</v>
      </c>
      <c r="P2201">
        <v>1.3162999999999999E-2</v>
      </c>
      <c r="Q2201">
        <v>2</v>
      </c>
      <c r="R2201" t="s">
        <v>6416</v>
      </c>
      <c r="S2201" t="s">
        <v>56</v>
      </c>
      <c r="T2201">
        <v>5</v>
      </c>
      <c r="U2201" t="s">
        <v>3297</v>
      </c>
      <c r="V2201" s="1">
        <v>5.3000000000000001E-14</v>
      </c>
      <c r="W2201" t="s">
        <v>6417</v>
      </c>
      <c r="X2201" s="1">
        <v>2.4939000000000001E-11</v>
      </c>
      <c r="Y2201" t="s">
        <v>18130</v>
      </c>
    </row>
    <row r="2202" spans="2:25" x14ac:dyDescent="0.2">
      <c r="B2202" t="s">
        <v>11702</v>
      </c>
      <c r="C2202">
        <v>226</v>
      </c>
      <c r="D2202" t="s">
        <v>6418</v>
      </c>
      <c r="E2202" t="s">
        <v>6419</v>
      </c>
      <c r="F2202">
        <v>9581</v>
      </c>
      <c r="G2202">
        <v>2</v>
      </c>
      <c r="H2202">
        <v>44543420</v>
      </c>
      <c r="I2202">
        <v>44589001</v>
      </c>
      <c r="J2202" s="1">
        <v>2.4299999999999999E-11</v>
      </c>
      <c r="K2202">
        <v>0.105864684</v>
      </c>
      <c r="L2202">
        <v>84</v>
      </c>
      <c r="M2202">
        <v>15.97</v>
      </c>
      <c r="N2202">
        <v>575</v>
      </c>
      <c r="O2202" s="1">
        <v>6.6799999999999997E-15</v>
      </c>
      <c r="P2202" s="1">
        <v>2.9700000000000001E-10</v>
      </c>
      <c r="Q2202">
        <v>17</v>
      </c>
      <c r="R2202" t="s">
        <v>6420</v>
      </c>
      <c r="S2202" t="s">
        <v>56</v>
      </c>
      <c r="T2202">
        <v>12</v>
      </c>
      <c r="U2202" t="s">
        <v>6421</v>
      </c>
      <c r="V2202" s="1">
        <v>5.8000000000000006E-17</v>
      </c>
      <c r="W2202" t="s">
        <v>6422</v>
      </c>
      <c r="X2202" s="1">
        <v>3.1999000000000001E-12</v>
      </c>
      <c r="Y2202" t="s">
        <v>18131</v>
      </c>
    </row>
    <row r="2203" spans="2:25" x14ac:dyDescent="0.2">
      <c r="B2203" t="s">
        <v>11702</v>
      </c>
      <c r="C2203">
        <v>226</v>
      </c>
      <c r="D2203" t="s">
        <v>6423</v>
      </c>
      <c r="E2203" t="s">
        <v>6424</v>
      </c>
      <c r="F2203">
        <v>79823</v>
      </c>
      <c r="G2203">
        <v>2</v>
      </c>
      <c r="H2203">
        <v>44589089</v>
      </c>
      <c r="I2203">
        <v>44999731</v>
      </c>
      <c r="J2203" s="1">
        <v>5.1500000000000003E-13</v>
      </c>
      <c r="K2203">
        <v>0.21331951900000001</v>
      </c>
      <c r="L2203">
        <v>498</v>
      </c>
      <c r="M2203">
        <v>20.2</v>
      </c>
      <c r="N2203">
        <v>415</v>
      </c>
      <c r="O2203" s="1">
        <v>5.3699999999999999E-12</v>
      </c>
      <c r="P2203" s="1">
        <v>5.7399999999999998E-8</v>
      </c>
      <c r="Q2203">
        <v>8</v>
      </c>
      <c r="R2203" t="s">
        <v>6425</v>
      </c>
      <c r="S2203" t="s">
        <v>56</v>
      </c>
      <c r="T2203">
        <v>11</v>
      </c>
      <c r="U2203" t="s">
        <v>320</v>
      </c>
      <c r="V2203" s="1">
        <v>5.8000000000000006E-17</v>
      </c>
      <c r="W2203" t="s">
        <v>6426</v>
      </c>
      <c r="X2203" s="1">
        <v>1.0226000000000001E-18</v>
      </c>
      <c r="Y2203" t="s">
        <v>18132</v>
      </c>
    </row>
    <row r="2204" spans="2:25" x14ac:dyDescent="0.2">
      <c r="B2204" t="s">
        <v>11702</v>
      </c>
      <c r="C2204">
        <v>226</v>
      </c>
      <c r="D2204" t="s">
        <v>6427</v>
      </c>
      <c r="E2204" t="s">
        <v>6428</v>
      </c>
      <c r="F2204">
        <v>6496</v>
      </c>
      <c r="G2204">
        <v>2</v>
      </c>
      <c r="H2204">
        <v>45168902</v>
      </c>
      <c r="I2204">
        <v>45173216</v>
      </c>
      <c r="J2204">
        <v>0.348879194</v>
      </c>
      <c r="K2204">
        <v>-4.4660274999999999E-2</v>
      </c>
      <c r="L2204">
        <v>0</v>
      </c>
      <c r="M2204">
        <v>0</v>
      </c>
      <c r="N2204">
        <v>0</v>
      </c>
      <c r="O2204" t="s">
        <v>55</v>
      </c>
      <c r="P2204" t="s">
        <v>55</v>
      </c>
      <c r="Q2204">
        <v>0</v>
      </c>
      <c r="R2204" t="s">
        <v>55</v>
      </c>
      <c r="S2204" t="s">
        <v>56</v>
      </c>
      <c r="T2204">
        <v>9</v>
      </c>
      <c r="U2204" t="s">
        <v>6429</v>
      </c>
      <c r="V2204" s="1">
        <v>5.8000000000000006E-17</v>
      </c>
      <c r="W2204" t="s">
        <v>6430</v>
      </c>
      <c r="X2204">
        <v>5.1124999999999997E-2</v>
      </c>
      <c r="Y2204" t="s">
        <v>18133</v>
      </c>
    </row>
    <row r="2205" spans="2:25" x14ac:dyDescent="0.2">
      <c r="B2205" t="s">
        <v>11702</v>
      </c>
      <c r="C2205">
        <v>226</v>
      </c>
      <c r="D2205" t="s">
        <v>6431</v>
      </c>
      <c r="E2205" t="s">
        <v>6432</v>
      </c>
      <c r="F2205">
        <v>10736</v>
      </c>
      <c r="G2205">
        <v>2</v>
      </c>
      <c r="H2205">
        <v>45232300</v>
      </c>
      <c r="I2205">
        <v>45236569</v>
      </c>
      <c r="J2205">
        <v>0.87028334200000002</v>
      </c>
      <c r="K2205" t="s">
        <v>55</v>
      </c>
      <c r="L2205">
        <v>0</v>
      </c>
      <c r="M2205">
        <v>0</v>
      </c>
      <c r="N2205">
        <v>0</v>
      </c>
      <c r="O2205" t="s">
        <v>55</v>
      </c>
      <c r="P2205" t="s">
        <v>55</v>
      </c>
      <c r="Q2205">
        <v>0</v>
      </c>
      <c r="R2205" t="s">
        <v>55</v>
      </c>
      <c r="S2205" t="s">
        <v>56</v>
      </c>
      <c r="T2205">
        <v>11</v>
      </c>
      <c r="U2205" t="s">
        <v>320</v>
      </c>
      <c r="V2205" s="1">
        <v>5.8000000000000006E-17</v>
      </c>
      <c r="W2205" t="s">
        <v>6433</v>
      </c>
      <c r="X2205">
        <v>1.2662E-2</v>
      </c>
      <c r="Y2205" t="s">
        <v>18134</v>
      </c>
    </row>
    <row r="2206" spans="2:25" x14ac:dyDescent="0.2">
      <c r="B2206" t="s">
        <v>11702</v>
      </c>
      <c r="C2206">
        <v>226</v>
      </c>
      <c r="D2206" t="s">
        <v>6434</v>
      </c>
      <c r="E2206" t="s">
        <v>6435</v>
      </c>
      <c r="F2206">
        <v>55133</v>
      </c>
      <c r="G2206">
        <v>2</v>
      </c>
      <c r="H2206">
        <v>45615819</v>
      </c>
      <c r="I2206">
        <v>45839304</v>
      </c>
      <c r="J2206" s="1">
        <v>1.6700000000000001E-14</v>
      </c>
      <c r="K2206">
        <v>-0.60098198199999997</v>
      </c>
      <c r="L2206">
        <v>0</v>
      </c>
      <c r="M2206">
        <v>0</v>
      </c>
      <c r="N2206">
        <v>0</v>
      </c>
      <c r="O2206" t="s">
        <v>55</v>
      </c>
      <c r="P2206" t="s">
        <v>55</v>
      </c>
      <c r="Q2206">
        <v>0</v>
      </c>
      <c r="R2206" t="s">
        <v>55</v>
      </c>
      <c r="S2206" t="s">
        <v>56</v>
      </c>
      <c r="T2206">
        <v>1</v>
      </c>
      <c r="U2206" t="s">
        <v>118</v>
      </c>
      <c r="V2206" s="1">
        <v>1.8000000000000001E-15</v>
      </c>
      <c r="W2206" t="s">
        <v>6436</v>
      </c>
      <c r="X2206">
        <v>0.77183000000000002</v>
      </c>
    </row>
    <row r="2207" spans="2:25" x14ac:dyDescent="0.2">
      <c r="B2207" t="s">
        <v>11702</v>
      </c>
      <c r="C2207">
        <v>226</v>
      </c>
      <c r="D2207" t="s">
        <v>6437</v>
      </c>
      <c r="E2207" t="s">
        <v>6438</v>
      </c>
      <c r="F2207">
        <v>5581</v>
      </c>
      <c r="G2207">
        <v>2</v>
      </c>
      <c r="H2207">
        <v>45878484</v>
      </c>
      <c r="I2207">
        <v>46415129</v>
      </c>
      <c r="J2207">
        <v>0.99989164600000002</v>
      </c>
      <c r="K2207">
        <v>-0.95865946000000002</v>
      </c>
      <c r="L2207">
        <v>0</v>
      </c>
      <c r="M2207">
        <v>0</v>
      </c>
      <c r="N2207">
        <v>0</v>
      </c>
      <c r="O2207" t="s">
        <v>55</v>
      </c>
      <c r="P2207" t="s">
        <v>55</v>
      </c>
      <c r="Q2207">
        <v>0</v>
      </c>
      <c r="R2207" t="s">
        <v>55</v>
      </c>
      <c r="S2207" t="s">
        <v>56</v>
      </c>
      <c r="T2207">
        <v>2</v>
      </c>
      <c r="U2207" t="s">
        <v>232</v>
      </c>
      <c r="V2207" s="1">
        <v>3.8E-13</v>
      </c>
      <c r="W2207" t="s">
        <v>6439</v>
      </c>
      <c r="X2207">
        <v>0.10657999999999999</v>
      </c>
    </row>
    <row r="2208" spans="2:25" x14ac:dyDescent="0.2">
      <c r="B2208" t="s">
        <v>11702</v>
      </c>
      <c r="C2208">
        <v>226</v>
      </c>
      <c r="D2208" t="s">
        <v>6440</v>
      </c>
      <c r="E2208" t="s">
        <v>6441</v>
      </c>
      <c r="F2208">
        <v>2034</v>
      </c>
      <c r="G2208">
        <v>2</v>
      </c>
      <c r="H2208">
        <v>46520806</v>
      </c>
      <c r="I2208">
        <v>46613836</v>
      </c>
      <c r="J2208">
        <v>0.997628293</v>
      </c>
      <c r="K2208">
        <v>-0.61225324199999998</v>
      </c>
      <c r="L2208">
        <v>0</v>
      </c>
      <c r="M2208">
        <v>0</v>
      </c>
      <c r="N2208">
        <v>0</v>
      </c>
      <c r="O2208" t="s">
        <v>55</v>
      </c>
      <c r="P2208" t="s">
        <v>55</v>
      </c>
      <c r="Q2208">
        <v>0</v>
      </c>
      <c r="R2208" t="s">
        <v>55</v>
      </c>
      <c r="S2208" t="s">
        <v>56</v>
      </c>
      <c r="T2208">
        <v>1</v>
      </c>
      <c r="U2208" t="s">
        <v>106</v>
      </c>
      <c r="V2208" s="1">
        <v>3.8E-13</v>
      </c>
      <c r="W2208" t="s">
        <v>6439</v>
      </c>
      <c r="X2208">
        <v>0.41182999999999997</v>
      </c>
      <c r="Y2208" t="s">
        <v>18135</v>
      </c>
    </row>
    <row r="2209" spans="2:25" x14ac:dyDescent="0.2">
      <c r="B2209" t="s">
        <v>11702</v>
      </c>
      <c r="C2209">
        <v>227</v>
      </c>
      <c r="D2209" t="s">
        <v>6442</v>
      </c>
      <c r="E2209" t="s">
        <v>6443</v>
      </c>
      <c r="F2209">
        <v>56660</v>
      </c>
      <c r="G2209">
        <v>2</v>
      </c>
      <c r="H2209">
        <v>47743720</v>
      </c>
      <c r="I2209">
        <v>47798078</v>
      </c>
      <c r="J2209">
        <v>0.67163326400000001</v>
      </c>
      <c r="K2209" t="s">
        <v>55</v>
      </c>
      <c r="L2209">
        <v>0</v>
      </c>
      <c r="M2209">
        <v>0</v>
      </c>
      <c r="N2209">
        <v>0</v>
      </c>
      <c r="O2209" t="s">
        <v>55</v>
      </c>
      <c r="P2209" t="s">
        <v>55</v>
      </c>
      <c r="Q2209">
        <v>0</v>
      </c>
      <c r="R2209" t="s">
        <v>55</v>
      </c>
      <c r="S2209" t="s">
        <v>56</v>
      </c>
      <c r="T2209">
        <v>1</v>
      </c>
      <c r="U2209" t="s">
        <v>118</v>
      </c>
      <c r="V2209" s="1">
        <v>2.7000000000000002E-9</v>
      </c>
      <c r="W2209" t="s">
        <v>6444</v>
      </c>
      <c r="X2209" s="1">
        <v>6.8589000000000003E-5</v>
      </c>
    </row>
    <row r="2210" spans="2:25" x14ac:dyDescent="0.2">
      <c r="B2210" t="s">
        <v>11702</v>
      </c>
      <c r="C2210">
        <v>227</v>
      </c>
      <c r="D2210" t="s">
        <v>6445</v>
      </c>
      <c r="E2210" t="s">
        <v>6446</v>
      </c>
      <c r="F2210" t="s">
        <v>55</v>
      </c>
      <c r="G2210">
        <v>2</v>
      </c>
      <c r="H2210">
        <v>47799601</v>
      </c>
      <c r="I2210">
        <v>47801998</v>
      </c>
      <c r="J2210" t="s">
        <v>55</v>
      </c>
      <c r="K2210" t="s">
        <v>55</v>
      </c>
      <c r="L2210">
        <v>0</v>
      </c>
      <c r="M2210">
        <v>0</v>
      </c>
      <c r="N2210">
        <v>0</v>
      </c>
      <c r="O2210" t="s">
        <v>55</v>
      </c>
      <c r="P2210" t="s">
        <v>55</v>
      </c>
      <c r="Q2210">
        <v>0</v>
      </c>
      <c r="R2210" t="s">
        <v>55</v>
      </c>
      <c r="S2210" t="s">
        <v>56</v>
      </c>
      <c r="T2210">
        <v>1</v>
      </c>
      <c r="U2210" t="s">
        <v>118</v>
      </c>
      <c r="V2210" s="1">
        <v>2.7000000000000002E-9</v>
      </c>
      <c r="W2210" t="s">
        <v>6444</v>
      </c>
      <c r="X2210">
        <v>0.19818</v>
      </c>
    </row>
    <row r="2211" spans="2:25" x14ac:dyDescent="0.2">
      <c r="B2211" t="s">
        <v>11702</v>
      </c>
      <c r="C2211">
        <v>227</v>
      </c>
      <c r="D2211" t="s">
        <v>6447</v>
      </c>
      <c r="E2211" t="s">
        <v>6448</v>
      </c>
      <c r="F2211">
        <v>80204</v>
      </c>
      <c r="G2211">
        <v>2</v>
      </c>
      <c r="H2211">
        <v>48016455</v>
      </c>
      <c r="I2211">
        <v>48132932</v>
      </c>
      <c r="J2211">
        <v>0.99997962799999995</v>
      </c>
      <c r="K2211">
        <v>-0.65843938099999999</v>
      </c>
      <c r="L2211">
        <v>0</v>
      </c>
      <c r="M2211">
        <v>0</v>
      </c>
      <c r="N2211">
        <v>0</v>
      </c>
      <c r="O2211" t="s">
        <v>55</v>
      </c>
      <c r="P2211" t="s">
        <v>55</v>
      </c>
      <c r="Q2211">
        <v>0</v>
      </c>
      <c r="R2211" t="s">
        <v>55</v>
      </c>
      <c r="S2211" t="s">
        <v>56</v>
      </c>
      <c r="T2211">
        <v>2</v>
      </c>
      <c r="U2211" t="s">
        <v>232</v>
      </c>
      <c r="V2211" s="1">
        <v>2.7000000000000002E-9</v>
      </c>
      <c r="W2211" t="s">
        <v>6449</v>
      </c>
      <c r="X2211">
        <v>0.41209000000000001</v>
      </c>
      <c r="Y2211" t="s">
        <v>18136</v>
      </c>
    </row>
    <row r="2212" spans="2:25" x14ac:dyDescent="0.2">
      <c r="B2212" t="s">
        <v>11702</v>
      </c>
      <c r="C2212">
        <v>227</v>
      </c>
      <c r="D2212" t="s">
        <v>6450</v>
      </c>
      <c r="E2212" t="s">
        <v>6451</v>
      </c>
      <c r="F2212">
        <v>3344</v>
      </c>
      <c r="G2212">
        <v>2</v>
      </c>
      <c r="H2212">
        <v>48541776</v>
      </c>
      <c r="I2212">
        <v>48606433</v>
      </c>
      <c r="J2212">
        <v>0.39277062099999999</v>
      </c>
      <c r="K2212">
        <v>-1.687830929</v>
      </c>
      <c r="L2212">
        <v>0</v>
      </c>
      <c r="M2212">
        <v>0</v>
      </c>
      <c r="N2212">
        <v>0</v>
      </c>
      <c r="O2212" t="s">
        <v>55</v>
      </c>
      <c r="P2212" t="s">
        <v>55</v>
      </c>
      <c r="Q2212">
        <v>0</v>
      </c>
      <c r="R2212" t="s">
        <v>55</v>
      </c>
      <c r="S2212" t="s">
        <v>56</v>
      </c>
      <c r="T2212">
        <v>1</v>
      </c>
      <c r="U2212" t="s">
        <v>118</v>
      </c>
      <c r="V2212" s="1">
        <v>2.7000000000000002E-9</v>
      </c>
      <c r="W2212" t="s">
        <v>6444</v>
      </c>
      <c r="X2212">
        <v>1.3427E-2</v>
      </c>
    </row>
    <row r="2213" spans="2:25" x14ac:dyDescent="0.2">
      <c r="B2213" t="s">
        <v>11702</v>
      </c>
      <c r="C2213">
        <v>227</v>
      </c>
      <c r="D2213" t="s">
        <v>353</v>
      </c>
      <c r="E2213" t="s">
        <v>354</v>
      </c>
      <c r="F2213">
        <v>129285</v>
      </c>
      <c r="G2213">
        <v>2</v>
      </c>
      <c r="H2213">
        <v>48667737</v>
      </c>
      <c r="I2213">
        <v>48742525</v>
      </c>
      <c r="J2213">
        <v>4.0210000000000002E-4</v>
      </c>
      <c r="K2213">
        <v>0.57165995199999997</v>
      </c>
      <c r="L2213">
        <v>0</v>
      </c>
      <c r="M2213">
        <v>0</v>
      </c>
      <c r="N2213">
        <v>0</v>
      </c>
      <c r="O2213" t="s">
        <v>55</v>
      </c>
      <c r="P2213" t="s">
        <v>55</v>
      </c>
      <c r="Q2213">
        <v>0</v>
      </c>
      <c r="R2213" t="s">
        <v>55</v>
      </c>
      <c r="S2213" t="s">
        <v>56</v>
      </c>
      <c r="T2213">
        <v>2</v>
      </c>
      <c r="U2213" t="s">
        <v>232</v>
      </c>
      <c r="V2213" s="1">
        <v>1.0000000000000001E-9</v>
      </c>
      <c r="W2213" t="s">
        <v>6452</v>
      </c>
      <c r="X2213">
        <v>0.27710000000000001</v>
      </c>
      <c r="Y2213" t="s">
        <v>17734</v>
      </c>
    </row>
    <row r="2214" spans="2:25" x14ac:dyDescent="0.2">
      <c r="B2214" t="s">
        <v>11702</v>
      </c>
      <c r="C2214">
        <v>227</v>
      </c>
      <c r="D2214" t="s">
        <v>355</v>
      </c>
      <c r="E2214" t="s">
        <v>356</v>
      </c>
      <c r="F2214">
        <v>286749</v>
      </c>
      <c r="G2214">
        <v>2</v>
      </c>
      <c r="H2214">
        <v>48757064</v>
      </c>
      <c r="I2214">
        <v>49003654</v>
      </c>
      <c r="J2214" s="1">
        <v>1.6499999999999999E-14</v>
      </c>
      <c r="K2214">
        <v>0.57286352100000004</v>
      </c>
      <c r="L2214">
        <v>22</v>
      </c>
      <c r="M2214">
        <v>13.33</v>
      </c>
      <c r="N2214">
        <v>1</v>
      </c>
      <c r="O2214" s="1">
        <v>1.3200000000000001E-5</v>
      </c>
      <c r="P2214" s="1">
        <v>1.86E-61</v>
      </c>
      <c r="Q2214">
        <v>2</v>
      </c>
      <c r="R2214" t="s">
        <v>6453</v>
      </c>
      <c r="S2214" t="s">
        <v>0</v>
      </c>
      <c r="T2214">
        <v>0</v>
      </c>
      <c r="U2214" t="s">
        <v>55</v>
      </c>
      <c r="V2214" s="1">
        <v>9.1000000000000004E-9</v>
      </c>
      <c r="W2214" t="s">
        <v>6454</v>
      </c>
      <c r="X2214" s="1">
        <v>2.6741E-5</v>
      </c>
    </row>
    <row r="2215" spans="2:25" x14ac:dyDescent="0.2">
      <c r="B2215" t="s">
        <v>11702</v>
      </c>
      <c r="C2215">
        <v>227</v>
      </c>
      <c r="D2215" t="s">
        <v>358</v>
      </c>
      <c r="E2215" t="s">
        <v>359</v>
      </c>
      <c r="F2215">
        <v>11036</v>
      </c>
      <c r="G2215">
        <v>2</v>
      </c>
      <c r="H2215">
        <v>48844937</v>
      </c>
      <c r="I2215">
        <v>48960287</v>
      </c>
      <c r="J2215" s="1">
        <v>5.6499999999999999E-7</v>
      </c>
      <c r="K2215">
        <v>0.420928839</v>
      </c>
      <c r="L2215">
        <v>11</v>
      </c>
      <c r="M2215">
        <v>12.01</v>
      </c>
      <c r="N2215">
        <v>4</v>
      </c>
      <c r="O2215" s="1">
        <v>3.9700000000000003E-5</v>
      </c>
      <c r="P2215" s="1">
        <v>3.6999999999999999E-138</v>
      </c>
      <c r="Q2215">
        <v>4</v>
      </c>
      <c r="R2215" t="s">
        <v>6455</v>
      </c>
      <c r="S2215" t="s">
        <v>56</v>
      </c>
      <c r="T2215">
        <v>10</v>
      </c>
      <c r="U2215" t="s">
        <v>6456</v>
      </c>
      <c r="V2215" s="1">
        <v>2.5999999999999998E-10</v>
      </c>
      <c r="W2215" t="s">
        <v>6457</v>
      </c>
      <c r="X2215">
        <v>1.5726E-2</v>
      </c>
    </row>
    <row r="2216" spans="2:25" x14ac:dyDescent="0.2">
      <c r="B2216" t="s">
        <v>11702</v>
      </c>
      <c r="C2216">
        <v>227</v>
      </c>
      <c r="D2216" t="s">
        <v>361</v>
      </c>
      <c r="E2216" t="s">
        <v>362</v>
      </c>
      <c r="F2216">
        <v>3973</v>
      </c>
      <c r="G2216">
        <v>2</v>
      </c>
      <c r="H2216">
        <v>48859428</v>
      </c>
      <c r="I2216">
        <v>48982880</v>
      </c>
      <c r="J2216" s="1">
        <v>2.7999999999999999E-8</v>
      </c>
      <c r="K2216">
        <v>0.16288688400000001</v>
      </c>
      <c r="L2216">
        <v>21</v>
      </c>
      <c r="M2216">
        <v>13.33</v>
      </c>
      <c r="N2216">
        <v>20</v>
      </c>
      <c r="O2216" s="1">
        <v>4.3899999999999998E-18</v>
      </c>
      <c r="P2216" s="1">
        <v>3.8800000000000001E-69</v>
      </c>
      <c r="Q2216">
        <v>14</v>
      </c>
      <c r="R2216" t="s">
        <v>6458</v>
      </c>
      <c r="S2216" t="s">
        <v>56</v>
      </c>
      <c r="T2216">
        <v>7</v>
      </c>
      <c r="U2216" t="s">
        <v>381</v>
      </c>
      <c r="V2216" s="1">
        <v>2.5999999999999998E-10</v>
      </c>
      <c r="W2216" t="s">
        <v>6459</v>
      </c>
      <c r="X2216">
        <v>2.2537E-3</v>
      </c>
      <c r="Y2216" t="s">
        <v>17735</v>
      </c>
    </row>
    <row r="2217" spans="2:25" x14ac:dyDescent="0.2">
      <c r="B2217" t="s">
        <v>11702</v>
      </c>
      <c r="C2217">
        <v>227</v>
      </c>
      <c r="D2217" t="s">
        <v>6460</v>
      </c>
      <c r="E2217" t="s">
        <v>6461</v>
      </c>
      <c r="F2217">
        <v>2492</v>
      </c>
      <c r="G2217">
        <v>2</v>
      </c>
      <c r="H2217">
        <v>49189296</v>
      </c>
      <c r="I2217">
        <v>49381676</v>
      </c>
      <c r="J2217" s="1">
        <v>3.75E-10</v>
      </c>
      <c r="K2217">
        <v>0.33347868800000002</v>
      </c>
      <c r="L2217">
        <v>0</v>
      </c>
      <c r="M2217">
        <v>0</v>
      </c>
      <c r="N2217">
        <v>0</v>
      </c>
      <c r="O2217" t="s">
        <v>55</v>
      </c>
      <c r="P2217" t="s">
        <v>55</v>
      </c>
      <c r="Q2217">
        <v>0</v>
      </c>
      <c r="R2217" t="s">
        <v>55</v>
      </c>
      <c r="S2217" t="s">
        <v>56</v>
      </c>
      <c r="T2217">
        <v>8</v>
      </c>
      <c r="U2217" t="s">
        <v>1328</v>
      </c>
      <c r="V2217" s="1">
        <v>2.5999999999999998E-10</v>
      </c>
      <c r="W2217" t="s">
        <v>6462</v>
      </c>
      <c r="X2217">
        <v>7.2046999999999996E-3</v>
      </c>
      <c r="Y2217" t="s">
        <v>18137</v>
      </c>
    </row>
    <row r="2218" spans="2:25" x14ac:dyDescent="0.2">
      <c r="B2218" t="s">
        <v>11702</v>
      </c>
      <c r="C2218" t="s">
        <v>15240</v>
      </c>
      <c r="D2218" t="s">
        <v>363</v>
      </c>
      <c r="E2218" t="s">
        <v>364</v>
      </c>
      <c r="F2218">
        <v>9378</v>
      </c>
      <c r="G2218">
        <v>2</v>
      </c>
      <c r="H2218">
        <v>50145643</v>
      </c>
      <c r="I2218">
        <v>51259674</v>
      </c>
      <c r="J2218">
        <v>0.99994873799999995</v>
      </c>
      <c r="K2218">
        <v>-0.420818264</v>
      </c>
      <c r="L2218">
        <v>109</v>
      </c>
      <c r="M2218">
        <v>20.2</v>
      </c>
      <c r="N2218">
        <v>1</v>
      </c>
      <c r="O2218" s="1">
        <v>2.1399999999999998E-5</v>
      </c>
      <c r="P2218" s="1">
        <v>1.3499999999999999E-28</v>
      </c>
      <c r="Q2218">
        <v>1</v>
      </c>
      <c r="R2218" t="s">
        <v>468</v>
      </c>
      <c r="S2218" t="s">
        <v>56</v>
      </c>
      <c r="T2218">
        <v>5</v>
      </c>
      <c r="U2218" t="s">
        <v>220</v>
      </c>
      <c r="V2218" s="1">
        <v>2.5999999999999998E-10</v>
      </c>
      <c r="W2218" t="s">
        <v>6463</v>
      </c>
      <c r="X2218" s="1">
        <v>3.5248000000000001E-10</v>
      </c>
      <c r="Y2218" t="s">
        <v>17736</v>
      </c>
    </row>
    <row r="2219" spans="2:25" x14ac:dyDescent="0.2">
      <c r="B2219" t="s">
        <v>11702</v>
      </c>
      <c r="C2219">
        <v>229</v>
      </c>
      <c r="D2219" t="s">
        <v>6464</v>
      </c>
      <c r="E2219" t="s">
        <v>6465</v>
      </c>
      <c r="F2219">
        <v>51130</v>
      </c>
      <c r="G2219">
        <v>2</v>
      </c>
      <c r="H2219">
        <v>53759810</v>
      </c>
      <c r="I2219">
        <v>54087170</v>
      </c>
      <c r="J2219">
        <v>0.247642059</v>
      </c>
      <c r="K2219" t="s">
        <v>55</v>
      </c>
      <c r="L2219">
        <v>2</v>
      </c>
      <c r="M2219">
        <v>3.6469999999999998</v>
      </c>
      <c r="N2219">
        <v>0</v>
      </c>
      <c r="O2219" t="s">
        <v>55</v>
      </c>
      <c r="P2219" t="s">
        <v>55</v>
      </c>
      <c r="Q2219">
        <v>0</v>
      </c>
      <c r="R2219" t="s">
        <v>55</v>
      </c>
      <c r="S2219" t="s">
        <v>0</v>
      </c>
      <c r="T2219">
        <v>0</v>
      </c>
      <c r="U2219" t="s">
        <v>55</v>
      </c>
      <c r="V2219" t="s">
        <v>55</v>
      </c>
      <c r="W2219" t="s">
        <v>6466</v>
      </c>
      <c r="X2219">
        <v>1.1535999999999999E-4</v>
      </c>
    </row>
    <row r="2220" spans="2:25" x14ac:dyDescent="0.2">
      <c r="B2220" t="s">
        <v>11702</v>
      </c>
      <c r="C2220">
        <v>229</v>
      </c>
      <c r="D2220" t="s">
        <v>6467</v>
      </c>
      <c r="E2220" t="s">
        <v>6468</v>
      </c>
      <c r="F2220">
        <v>494143</v>
      </c>
      <c r="G2220">
        <v>2</v>
      </c>
      <c r="H2220">
        <v>53994929</v>
      </c>
      <c r="I2220">
        <v>54002333</v>
      </c>
      <c r="J2220">
        <v>2.8218900000000001E-3</v>
      </c>
      <c r="K2220">
        <v>0.53542260799999997</v>
      </c>
      <c r="L2220">
        <v>0</v>
      </c>
      <c r="M2220">
        <v>0</v>
      </c>
      <c r="N2220">
        <v>0</v>
      </c>
      <c r="O2220" t="s">
        <v>55</v>
      </c>
      <c r="P2220" t="s">
        <v>55</v>
      </c>
      <c r="Q2220">
        <v>0</v>
      </c>
      <c r="R2220" t="s">
        <v>55</v>
      </c>
      <c r="S2220" t="s">
        <v>56</v>
      </c>
      <c r="T2220">
        <v>5</v>
      </c>
      <c r="U2220" t="s">
        <v>360</v>
      </c>
      <c r="V2220" s="1">
        <v>3.2000000000000002E-8</v>
      </c>
      <c r="W2220" t="s">
        <v>6466</v>
      </c>
      <c r="X2220">
        <v>0.16958999999999999</v>
      </c>
    </row>
    <row r="2221" spans="2:25" x14ac:dyDescent="0.2">
      <c r="B2221" t="s">
        <v>11702</v>
      </c>
      <c r="C2221">
        <v>230</v>
      </c>
      <c r="D2221" t="s">
        <v>1886</v>
      </c>
      <c r="E2221" t="s">
        <v>1887</v>
      </c>
      <c r="F2221">
        <v>64895</v>
      </c>
      <c r="G2221">
        <v>2</v>
      </c>
      <c r="H2221">
        <v>60983365</v>
      </c>
      <c r="I2221">
        <v>61029220</v>
      </c>
      <c r="J2221">
        <v>0.98988839500000003</v>
      </c>
      <c r="K2221">
        <v>-0.98637026500000002</v>
      </c>
      <c r="L2221">
        <v>0</v>
      </c>
      <c r="M2221">
        <v>0</v>
      </c>
      <c r="N2221">
        <v>9</v>
      </c>
      <c r="O2221" s="1">
        <v>6.7900000000000002E-6</v>
      </c>
      <c r="P2221">
        <v>2.08892E-2</v>
      </c>
      <c r="Q2221">
        <v>1</v>
      </c>
      <c r="R2221" t="s">
        <v>6469</v>
      </c>
      <c r="S2221" t="s">
        <v>56</v>
      </c>
      <c r="T2221">
        <v>1</v>
      </c>
      <c r="U2221" t="s">
        <v>2511</v>
      </c>
      <c r="V2221" s="1">
        <v>1.2E-8</v>
      </c>
      <c r="W2221" t="s">
        <v>6470</v>
      </c>
      <c r="X2221">
        <v>0.35705999999999999</v>
      </c>
    </row>
    <row r="2222" spans="2:25" x14ac:dyDescent="0.2">
      <c r="B2222" t="s">
        <v>11702</v>
      </c>
      <c r="C2222">
        <v>230</v>
      </c>
      <c r="D2222" t="s">
        <v>6471</v>
      </c>
      <c r="E2222" t="s">
        <v>6472</v>
      </c>
      <c r="F2222">
        <v>150962</v>
      </c>
      <c r="G2222">
        <v>2</v>
      </c>
      <c r="H2222">
        <v>61167357</v>
      </c>
      <c r="I2222">
        <v>61245394</v>
      </c>
      <c r="J2222" s="1">
        <v>5.2700000000000004E-10</v>
      </c>
      <c r="K2222">
        <v>-0.23559034700000001</v>
      </c>
      <c r="L2222">
        <v>0</v>
      </c>
      <c r="M2222">
        <v>0</v>
      </c>
      <c r="N2222">
        <v>23</v>
      </c>
      <c r="O2222" s="1">
        <v>7.7199999999999998E-7</v>
      </c>
      <c r="P2222" s="1">
        <v>5.51E-15</v>
      </c>
      <c r="Q2222">
        <v>3</v>
      </c>
      <c r="R2222" t="s">
        <v>6473</v>
      </c>
      <c r="S2222" t="s">
        <v>56</v>
      </c>
      <c r="T2222">
        <v>1</v>
      </c>
      <c r="U2222" t="s">
        <v>61</v>
      </c>
      <c r="V2222" s="1">
        <v>6.0999999999999996E-10</v>
      </c>
      <c r="W2222" t="s">
        <v>6474</v>
      </c>
      <c r="X2222">
        <v>3.7411999999999998E-4</v>
      </c>
    </row>
    <row r="2223" spans="2:25" x14ac:dyDescent="0.2">
      <c r="B2223" t="s">
        <v>11702</v>
      </c>
      <c r="C2223">
        <v>230</v>
      </c>
      <c r="D2223" t="s">
        <v>6475</v>
      </c>
      <c r="E2223" t="s">
        <v>6476</v>
      </c>
      <c r="F2223">
        <v>5194</v>
      </c>
      <c r="G2223">
        <v>2</v>
      </c>
      <c r="H2223">
        <v>61244360</v>
      </c>
      <c r="I2223">
        <v>61279125</v>
      </c>
      <c r="J2223">
        <v>2.3139719E-2</v>
      </c>
      <c r="K2223">
        <v>-0.10683862099999999</v>
      </c>
      <c r="L2223">
        <v>0</v>
      </c>
      <c r="M2223">
        <v>0</v>
      </c>
      <c r="N2223">
        <v>5</v>
      </c>
      <c r="O2223" s="1">
        <v>2.37E-5</v>
      </c>
      <c r="P2223">
        <v>5.5779099999999997E-4</v>
      </c>
      <c r="Q2223">
        <v>1</v>
      </c>
      <c r="R2223" t="s">
        <v>6477</v>
      </c>
      <c r="S2223" t="s">
        <v>56</v>
      </c>
      <c r="T2223">
        <v>1</v>
      </c>
      <c r="U2223" t="s">
        <v>61</v>
      </c>
      <c r="V2223" s="1">
        <v>5.7999999999999996E-10</v>
      </c>
      <c r="W2223" t="s">
        <v>6478</v>
      </c>
      <c r="X2223">
        <v>5.2539000000000004E-4</v>
      </c>
      <c r="Y2223" t="s">
        <v>18138</v>
      </c>
    </row>
    <row r="2224" spans="2:25" x14ac:dyDescent="0.2">
      <c r="B2224" t="s">
        <v>11702</v>
      </c>
      <c r="C2224">
        <v>230</v>
      </c>
      <c r="D2224" t="s">
        <v>1892</v>
      </c>
      <c r="E2224" t="s">
        <v>1893</v>
      </c>
      <c r="F2224">
        <v>84542</v>
      </c>
      <c r="G2224">
        <v>2</v>
      </c>
      <c r="H2224">
        <v>61293006</v>
      </c>
      <c r="I2224">
        <v>61391960</v>
      </c>
      <c r="J2224" s="1">
        <v>3.3299999999999999E-6</v>
      </c>
      <c r="K2224">
        <v>0.99696552199999999</v>
      </c>
      <c r="L2224">
        <v>4</v>
      </c>
      <c r="M2224">
        <v>6.101</v>
      </c>
      <c r="N2224">
        <v>30</v>
      </c>
      <c r="O2224" s="1">
        <v>1.2499999999999999E-7</v>
      </c>
      <c r="P2224">
        <v>4.1142199999999999E-4</v>
      </c>
      <c r="Q2224">
        <v>2</v>
      </c>
      <c r="R2224" t="s">
        <v>6479</v>
      </c>
      <c r="S2224" t="s">
        <v>56</v>
      </c>
      <c r="T2224">
        <v>3</v>
      </c>
      <c r="U2224" t="s">
        <v>2513</v>
      </c>
      <c r="V2224" s="1">
        <v>5.7999999999999996E-10</v>
      </c>
      <c r="W2224" t="s">
        <v>6480</v>
      </c>
      <c r="X2224" s="1">
        <v>5.5287000000000001E-5</v>
      </c>
    </row>
    <row r="2225" spans="2:25" x14ac:dyDescent="0.2">
      <c r="B2225" t="s">
        <v>11702</v>
      </c>
      <c r="C2225">
        <v>230</v>
      </c>
      <c r="D2225" t="s">
        <v>6481</v>
      </c>
      <c r="E2225" t="s">
        <v>6482</v>
      </c>
      <c r="F2225">
        <v>339804</v>
      </c>
      <c r="G2225">
        <v>2</v>
      </c>
      <c r="H2225">
        <v>61372243</v>
      </c>
      <c r="I2225">
        <v>61391964</v>
      </c>
      <c r="J2225" t="s">
        <v>55</v>
      </c>
      <c r="K2225" t="s">
        <v>55</v>
      </c>
      <c r="L2225">
        <v>4</v>
      </c>
      <c r="M2225">
        <v>6.101</v>
      </c>
      <c r="N2225">
        <v>33</v>
      </c>
      <c r="O2225" s="1">
        <v>1.4899999999999999E-89</v>
      </c>
      <c r="P2225" s="1">
        <v>1.29E-221</v>
      </c>
      <c r="Q2225">
        <v>49</v>
      </c>
      <c r="R2225" t="s">
        <v>702</v>
      </c>
      <c r="S2225" t="s">
        <v>56</v>
      </c>
      <c r="T2225">
        <v>4</v>
      </c>
      <c r="U2225" t="s">
        <v>6483</v>
      </c>
      <c r="V2225" s="1">
        <v>5.7999999999999996E-10</v>
      </c>
      <c r="W2225" t="s">
        <v>6480</v>
      </c>
      <c r="X2225">
        <v>1.272E-4</v>
      </c>
    </row>
    <row r="2226" spans="2:25" x14ac:dyDescent="0.2">
      <c r="B2226" t="s">
        <v>11702</v>
      </c>
      <c r="C2226">
        <v>230</v>
      </c>
      <c r="D2226" t="s">
        <v>6484</v>
      </c>
      <c r="E2226" t="s">
        <v>6485</v>
      </c>
      <c r="F2226">
        <v>130872</v>
      </c>
      <c r="G2226">
        <v>2</v>
      </c>
      <c r="H2226">
        <v>61404553</v>
      </c>
      <c r="I2226">
        <v>61418338</v>
      </c>
      <c r="J2226" s="1">
        <v>5.6099999999999997E-6</v>
      </c>
      <c r="K2226">
        <v>-0.34551985000000002</v>
      </c>
      <c r="L2226">
        <v>3</v>
      </c>
      <c r="M2226">
        <v>8.423</v>
      </c>
      <c r="N2226">
        <v>33</v>
      </c>
      <c r="O2226" s="1">
        <v>8.6299999999999998E-146</v>
      </c>
      <c r="P2226" s="1">
        <v>2.25E-128</v>
      </c>
      <c r="Q2226">
        <v>49</v>
      </c>
      <c r="R2226" t="s">
        <v>702</v>
      </c>
      <c r="S2226" t="s">
        <v>56</v>
      </c>
      <c r="T2226">
        <v>10</v>
      </c>
      <c r="U2226" t="s">
        <v>903</v>
      </c>
      <c r="V2226" s="1">
        <v>5.7999999999999996E-10</v>
      </c>
      <c r="W2226" t="s">
        <v>6480</v>
      </c>
      <c r="X2226" s="1">
        <v>2.9842999999999999E-5</v>
      </c>
    </row>
    <row r="2227" spans="2:25" x14ac:dyDescent="0.2">
      <c r="B2227" t="s">
        <v>11702</v>
      </c>
      <c r="C2227">
        <v>230</v>
      </c>
      <c r="D2227" t="s">
        <v>6486</v>
      </c>
      <c r="E2227" t="s">
        <v>6487</v>
      </c>
      <c r="F2227">
        <v>9736</v>
      </c>
      <c r="G2227">
        <v>2</v>
      </c>
      <c r="H2227">
        <v>61414598</v>
      </c>
      <c r="I2227">
        <v>61697904</v>
      </c>
      <c r="J2227">
        <v>1</v>
      </c>
      <c r="K2227" t="s">
        <v>55</v>
      </c>
      <c r="L2227">
        <v>31</v>
      </c>
      <c r="M2227">
        <v>13.82</v>
      </c>
      <c r="N2227">
        <v>33</v>
      </c>
      <c r="O2227" s="1">
        <v>5.8E-11</v>
      </c>
      <c r="P2227" s="1">
        <v>1.5300000000000001E-7</v>
      </c>
      <c r="Q2227">
        <v>6</v>
      </c>
      <c r="R2227" t="s">
        <v>6488</v>
      </c>
      <c r="S2227" t="s">
        <v>56</v>
      </c>
      <c r="T2227">
        <v>10</v>
      </c>
      <c r="U2227" t="s">
        <v>903</v>
      </c>
      <c r="V2227" s="1">
        <v>5.7999999999999996E-10</v>
      </c>
      <c r="W2227" t="s">
        <v>6480</v>
      </c>
      <c r="X2227">
        <v>1.0076E-4</v>
      </c>
    </row>
    <row r="2228" spans="2:25" x14ac:dyDescent="0.2">
      <c r="B2228" t="s">
        <v>11702</v>
      </c>
      <c r="C2228">
        <v>230</v>
      </c>
      <c r="D2228" t="s">
        <v>6489</v>
      </c>
      <c r="E2228" t="s">
        <v>6490</v>
      </c>
      <c r="F2228">
        <v>7514</v>
      </c>
      <c r="G2228">
        <v>2</v>
      </c>
      <c r="H2228">
        <v>61704984</v>
      </c>
      <c r="I2228">
        <v>61765761</v>
      </c>
      <c r="J2228">
        <v>0.99999956700000003</v>
      </c>
      <c r="K2228">
        <v>-0.91730783599999999</v>
      </c>
      <c r="L2228">
        <v>4</v>
      </c>
      <c r="M2228">
        <v>13.82</v>
      </c>
      <c r="N2228">
        <v>1</v>
      </c>
      <c r="O2228">
        <v>2.3761600000000001E-4</v>
      </c>
      <c r="P2228">
        <v>1.5035400000000001E-2</v>
      </c>
      <c r="Q2228">
        <v>1</v>
      </c>
      <c r="R2228" t="s">
        <v>947</v>
      </c>
      <c r="S2228" t="s">
        <v>56</v>
      </c>
      <c r="T2228">
        <v>1</v>
      </c>
      <c r="U2228" t="s">
        <v>71</v>
      </c>
      <c r="V2228" s="1">
        <v>5.7999999999999996E-10</v>
      </c>
      <c r="W2228" t="s">
        <v>6478</v>
      </c>
      <c r="X2228">
        <v>9.1191999999999998E-4</v>
      </c>
      <c r="Y2228" t="s">
        <v>18139</v>
      </c>
    </row>
    <row r="2229" spans="2:25" x14ac:dyDescent="0.2">
      <c r="B2229" t="s">
        <v>11702</v>
      </c>
      <c r="C2229">
        <v>230</v>
      </c>
      <c r="D2229" t="s">
        <v>6491</v>
      </c>
      <c r="E2229" t="s">
        <v>6492</v>
      </c>
      <c r="F2229">
        <v>84140</v>
      </c>
      <c r="G2229">
        <v>2</v>
      </c>
      <c r="H2229">
        <v>62051989</v>
      </c>
      <c r="I2229">
        <v>62081278</v>
      </c>
      <c r="J2229" s="1">
        <v>3.0300000000000001E-9</v>
      </c>
      <c r="K2229">
        <v>0.13673718200000001</v>
      </c>
      <c r="L2229">
        <v>0</v>
      </c>
      <c r="M2229">
        <v>0</v>
      </c>
      <c r="N2229">
        <v>0</v>
      </c>
      <c r="O2229" t="s">
        <v>55</v>
      </c>
      <c r="P2229" t="s">
        <v>55</v>
      </c>
      <c r="Q2229">
        <v>0</v>
      </c>
      <c r="R2229" t="s">
        <v>55</v>
      </c>
      <c r="S2229" t="s">
        <v>56</v>
      </c>
      <c r="T2229">
        <v>11</v>
      </c>
      <c r="U2229" t="s">
        <v>3217</v>
      </c>
      <c r="V2229" s="1">
        <v>5.7999999999999996E-10</v>
      </c>
      <c r="W2229" t="s">
        <v>6493</v>
      </c>
      <c r="X2229">
        <v>0.28556999999999999</v>
      </c>
      <c r="Y2229" t="s">
        <v>18140</v>
      </c>
    </row>
    <row r="2230" spans="2:25" x14ac:dyDescent="0.2">
      <c r="B2230" t="s">
        <v>11702</v>
      </c>
      <c r="C2230">
        <v>230</v>
      </c>
      <c r="D2230" t="s">
        <v>6494</v>
      </c>
      <c r="E2230" t="s">
        <v>6495</v>
      </c>
      <c r="F2230">
        <v>10575</v>
      </c>
      <c r="G2230">
        <v>2</v>
      </c>
      <c r="H2230">
        <v>62095224</v>
      </c>
      <c r="I2230">
        <v>62115939</v>
      </c>
      <c r="J2230">
        <v>0.99918404999999999</v>
      </c>
      <c r="K2230">
        <v>-0.24507830899999999</v>
      </c>
      <c r="L2230">
        <v>0</v>
      </c>
      <c r="M2230">
        <v>0</v>
      </c>
      <c r="N2230">
        <v>0</v>
      </c>
      <c r="O2230" t="s">
        <v>55</v>
      </c>
      <c r="P2230" t="s">
        <v>55</v>
      </c>
      <c r="Q2230">
        <v>0</v>
      </c>
      <c r="R2230" t="s">
        <v>55</v>
      </c>
      <c r="S2230" t="s">
        <v>56</v>
      </c>
      <c r="T2230">
        <v>9</v>
      </c>
      <c r="U2230" t="s">
        <v>1275</v>
      </c>
      <c r="V2230" s="1">
        <v>5.7999999999999996E-10</v>
      </c>
      <c r="W2230" t="s">
        <v>6493</v>
      </c>
      <c r="X2230">
        <v>0.61643000000000003</v>
      </c>
    </row>
    <row r="2231" spans="2:25" x14ac:dyDescent="0.2">
      <c r="B2231" t="s">
        <v>11702</v>
      </c>
      <c r="C2231">
        <v>230</v>
      </c>
      <c r="D2231" t="s">
        <v>6496</v>
      </c>
      <c r="E2231" t="s">
        <v>6497</v>
      </c>
      <c r="F2231">
        <v>150684</v>
      </c>
      <c r="G2231">
        <v>2</v>
      </c>
      <c r="H2231">
        <v>62115859</v>
      </c>
      <c r="I2231">
        <v>62374382</v>
      </c>
      <c r="J2231">
        <v>0.37279378600000002</v>
      </c>
      <c r="K2231">
        <v>0.197322355</v>
      </c>
      <c r="L2231">
        <v>0</v>
      </c>
      <c r="M2231">
        <v>0</v>
      </c>
      <c r="N2231">
        <v>0</v>
      </c>
      <c r="O2231" t="s">
        <v>55</v>
      </c>
      <c r="P2231" t="s">
        <v>55</v>
      </c>
      <c r="Q2231">
        <v>0</v>
      </c>
      <c r="R2231" t="s">
        <v>55</v>
      </c>
      <c r="S2231" t="s">
        <v>56</v>
      </c>
      <c r="T2231">
        <v>9</v>
      </c>
      <c r="U2231" t="s">
        <v>1275</v>
      </c>
      <c r="V2231" s="1">
        <v>5.7999999999999996E-10</v>
      </c>
      <c r="W2231" t="s">
        <v>6493</v>
      </c>
      <c r="X2231">
        <v>0.13317000000000001</v>
      </c>
    </row>
    <row r="2232" spans="2:25" x14ac:dyDescent="0.2">
      <c r="B2232" t="s">
        <v>11702</v>
      </c>
      <c r="C2232">
        <v>230</v>
      </c>
      <c r="D2232" t="s">
        <v>6498</v>
      </c>
      <c r="E2232" t="s">
        <v>6499</v>
      </c>
      <c r="F2232">
        <v>51057</v>
      </c>
      <c r="G2232">
        <v>2</v>
      </c>
      <c r="H2232">
        <v>63348518</v>
      </c>
      <c r="I2232">
        <v>64054977</v>
      </c>
      <c r="J2232" s="1">
        <v>2.3199999999999998E-9</v>
      </c>
      <c r="K2232">
        <v>-0.88458424899999999</v>
      </c>
      <c r="L2232">
        <v>0</v>
      </c>
      <c r="M2232">
        <v>0</v>
      </c>
      <c r="N2232">
        <v>0</v>
      </c>
      <c r="O2232" t="s">
        <v>55</v>
      </c>
      <c r="P2232" t="s">
        <v>55</v>
      </c>
      <c r="Q2232">
        <v>0</v>
      </c>
      <c r="R2232" t="s">
        <v>55</v>
      </c>
      <c r="S2232" t="s">
        <v>56</v>
      </c>
      <c r="T2232">
        <v>1</v>
      </c>
      <c r="U2232" t="s">
        <v>106</v>
      </c>
      <c r="V2232" s="1">
        <v>5.7999999999999996E-10</v>
      </c>
      <c r="W2232" t="s">
        <v>6493</v>
      </c>
      <c r="X2232">
        <v>0.12761</v>
      </c>
      <c r="Y2232" t="s">
        <v>18141</v>
      </c>
    </row>
    <row r="2233" spans="2:25" x14ac:dyDescent="0.2">
      <c r="B2233" t="s">
        <v>11702</v>
      </c>
      <c r="C2233">
        <v>230</v>
      </c>
      <c r="D2233" t="s">
        <v>6500</v>
      </c>
      <c r="E2233" t="s">
        <v>6501</v>
      </c>
      <c r="F2233">
        <v>7360</v>
      </c>
      <c r="G2233">
        <v>2</v>
      </c>
      <c r="H2233">
        <v>64068074</v>
      </c>
      <c r="I2233">
        <v>64118696</v>
      </c>
      <c r="J2233">
        <v>1.0201310000000001E-3</v>
      </c>
      <c r="K2233">
        <v>-0.30756800299999998</v>
      </c>
      <c r="L2233">
        <v>0</v>
      </c>
      <c r="M2233">
        <v>0</v>
      </c>
      <c r="N2233">
        <v>0</v>
      </c>
      <c r="O2233" t="s">
        <v>55</v>
      </c>
      <c r="P2233" t="s">
        <v>55</v>
      </c>
      <c r="Q2233">
        <v>0</v>
      </c>
      <c r="R2233" t="s">
        <v>55</v>
      </c>
      <c r="S2233" t="s">
        <v>56</v>
      </c>
      <c r="T2233">
        <v>1</v>
      </c>
      <c r="U2233" t="s">
        <v>106</v>
      </c>
      <c r="V2233" s="1">
        <v>5.7999999999999996E-10</v>
      </c>
      <c r="W2233" t="s">
        <v>6493</v>
      </c>
      <c r="X2233">
        <v>7.6804000000000004E-3</v>
      </c>
      <c r="Y2233" t="s">
        <v>18142</v>
      </c>
    </row>
    <row r="2234" spans="2:25" x14ac:dyDescent="0.2">
      <c r="B2234" t="s">
        <v>11702</v>
      </c>
      <c r="C2234">
        <v>231</v>
      </c>
      <c r="D2234" t="s">
        <v>365</v>
      </c>
      <c r="E2234" t="s">
        <v>366</v>
      </c>
      <c r="F2234">
        <v>23177</v>
      </c>
      <c r="G2234">
        <v>2</v>
      </c>
      <c r="H2234">
        <v>65283500</v>
      </c>
      <c r="I2234">
        <v>65314138</v>
      </c>
      <c r="J2234">
        <v>0.37162260200000002</v>
      </c>
      <c r="K2234">
        <v>0.12938913599999999</v>
      </c>
      <c r="L2234">
        <v>0</v>
      </c>
      <c r="M2234">
        <v>0</v>
      </c>
      <c r="N2234">
        <v>0</v>
      </c>
      <c r="O2234" t="s">
        <v>55</v>
      </c>
      <c r="P2234" t="s">
        <v>55</v>
      </c>
      <c r="Q2234">
        <v>0</v>
      </c>
      <c r="R2234" t="s">
        <v>55</v>
      </c>
      <c r="S2234" t="s">
        <v>56</v>
      </c>
      <c r="T2234">
        <v>1</v>
      </c>
      <c r="U2234" t="s">
        <v>201</v>
      </c>
      <c r="V2234" s="1">
        <v>5.9000000000000001E-14</v>
      </c>
      <c r="W2234" t="s">
        <v>9</v>
      </c>
      <c r="X2234">
        <v>0.48958000000000002</v>
      </c>
    </row>
    <row r="2235" spans="2:25" x14ac:dyDescent="0.2">
      <c r="B2235" t="s">
        <v>11702</v>
      </c>
      <c r="C2235">
        <v>231</v>
      </c>
      <c r="D2235" t="s">
        <v>368</v>
      </c>
      <c r="E2235" t="s">
        <v>369</v>
      </c>
      <c r="F2235">
        <v>5861</v>
      </c>
      <c r="G2235">
        <v>2</v>
      </c>
      <c r="H2235">
        <v>65297835</v>
      </c>
      <c r="I2235">
        <v>65357240</v>
      </c>
      <c r="J2235">
        <v>0.60294564100000003</v>
      </c>
      <c r="K2235">
        <v>-0.90874641899999997</v>
      </c>
      <c r="L2235">
        <v>0</v>
      </c>
      <c r="M2235">
        <v>0</v>
      </c>
      <c r="N2235">
        <v>0</v>
      </c>
      <c r="O2235" t="s">
        <v>55</v>
      </c>
      <c r="P2235" t="s">
        <v>55</v>
      </c>
      <c r="Q2235">
        <v>0</v>
      </c>
      <c r="R2235" t="s">
        <v>55</v>
      </c>
      <c r="S2235" t="s">
        <v>56</v>
      </c>
      <c r="T2235">
        <v>1</v>
      </c>
      <c r="U2235" t="s">
        <v>61</v>
      </c>
      <c r="V2235" s="1">
        <v>5.9000000000000001E-14</v>
      </c>
      <c r="W2235" t="s">
        <v>9</v>
      </c>
      <c r="X2235">
        <v>0.38346999999999998</v>
      </c>
    </row>
    <row r="2236" spans="2:25" x14ac:dyDescent="0.2">
      <c r="B2236" t="s">
        <v>11702</v>
      </c>
      <c r="C2236">
        <v>231</v>
      </c>
      <c r="D2236" t="s">
        <v>370</v>
      </c>
      <c r="E2236" t="s">
        <v>371</v>
      </c>
      <c r="F2236">
        <v>10097</v>
      </c>
      <c r="G2236">
        <v>2</v>
      </c>
      <c r="H2236">
        <v>65454887</v>
      </c>
      <c r="I2236">
        <v>65498387</v>
      </c>
      <c r="J2236">
        <v>0.997096541</v>
      </c>
      <c r="K2236">
        <v>1.1074944289999999</v>
      </c>
      <c r="L2236">
        <v>0</v>
      </c>
      <c r="M2236">
        <v>0</v>
      </c>
      <c r="N2236">
        <v>0</v>
      </c>
      <c r="O2236" t="s">
        <v>55</v>
      </c>
      <c r="P2236" t="s">
        <v>55</v>
      </c>
      <c r="Q2236">
        <v>0</v>
      </c>
      <c r="R2236" t="s">
        <v>55</v>
      </c>
      <c r="S2236" t="s">
        <v>56</v>
      </c>
      <c r="T2236">
        <v>2</v>
      </c>
      <c r="U2236" t="s">
        <v>138</v>
      </c>
      <c r="V2236" s="1">
        <v>5.9000000000000001E-14</v>
      </c>
      <c r="W2236" t="s">
        <v>9</v>
      </c>
      <c r="X2236">
        <v>2.5746999999999999E-2</v>
      </c>
    </row>
    <row r="2237" spans="2:25" x14ac:dyDescent="0.2">
      <c r="B2237" t="s">
        <v>11702</v>
      </c>
      <c r="C2237">
        <v>231</v>
      </c>
      <c r="D2237" t="s">
        <v>372</v>
      </c>
      <c r="E2237" t="s">
        <v>373</v>
      </c>
      <c r="F2237">
        <v>200734</v>
      </c>
      <c r="G2237">
        <v>2</v>
      </c>
      <c r="H2237">
        <v>65537985</v>
      </c>
      <c r="I2237">
        <v>65659771</v>
      </c>
      <c r="J2237">
        <v>9.7302300000000005E-4</v>
      </c>
      <c r="K2237">
        <v>-0.117264084</v>
      </c>
      <c r="L2237">
        <v>0</v>
      </c>
      <c r="M2237">
        <v>0</v>
      </c>
      <c r="N2237">
        <v>0</v>
      </c>
      <c r="O2237" t="s">
        <v>55</v>
      </c>
      <c r="P2237" t="s">
        <v>55</v>
      </c>
      <c r="Q2237">
        <v>0</v>
      </c>
      <c r="R2237" t="s">
        <v>55</v>
      </c>
      <c r="S2237" t="s">
        <v>56</v>
      </c>
      <c r="T2237">
        <v>1</v>
      </c>
      <c r="U2237" t="s">
        <v>201</v>
      </c>
      <c r="V2237" s="1">
        <v>5.9000000000000001E-14</v>
      </c>
      <c r="W2237" t="s">
        <v>9</v>
      </c>
      <c r="X2237">
        <v>2.9115E-3</v>
      </c>
    </row>
    <row r="2238" spans="2:25" x14ac:dyDescent="0.2">
      <c r="B2238" t="s">
        <v>11702</v>
      </c>
      <c r="C2238">
        <v>231</v>
      </c>
      <c r="D2238" t="s">
        <v>374</v>
      </c>
      <c r="E2238" t="s">
        <v>375</v>
      </c>
      <c r="F2238">
        <v>4211</v>
      </c>
      <c r="G2238">
        <v>2</v>
      </c>
      <c r="H2238">
        <v>66660584</v>
      </c>
      <c r="I2238">
        <v>66801001</v>
      </c>
      <c r="J2238">
        <v>0.990885197</v>
      </c>
      <c r="K2238">
        <v>-1.500874619</v>
      </c>
      <c r="L2238">
        <v>9</v>
      </c>
      <c r="M2238">
        <v>17.600000000000001</v>
      </c>
      <c r="N2238">
        <v>0</v>
      </c>
      <c r="O2238" t="s">
        <v>55</v>
      </c>
      <c r="P2238" t="s">
        <v>55</v>
      </c>
      <c r="Q2238">
        <v>0</v>
      </c>
      <c r="R2238" t="s">
        <v>55</v>
      </c>
      <c r="S2238" t="s">
        <v>56</v>
      </c>
      <c r="T2238">
        <v>13</v>
      </c>
      <c r="U2238" t="s">
        <v>377</v>
      </c>
      <c r="V2238" s="1">
        <v>8.5999999999999993E-15</v>
      </c>
      <c r="W2238" t="s">
        <v>6502</v>
      </c>
      <c r="X2238" s="1">
        <v>3.6252E-6</v>
      </c>
      <c r="Y2238" t="s">
        <v>17737</v>
      </c>
    </row>
    <row r="2239" spans="2:25" x14ac:dyDescent="0.2">
      <c r="B2239" t="s">
        <v>11702</v>
      </c>
      <c r="C2239">
        <v>231</v>
      </c>
      <c r="D2239" t="s">
        <v>379</v>
      </c>
      <c r="E2239" t="s">
        <v>380</v>
      </c>
      <c r="F2239">
        <v>54465</v>
      </c>
      <c r="G2239">
        <v>2</v>
      </c>
      <c r="H2239">
        <v>67624451</v>
      </c>
      <c r="I2239">
        <v>67637677</v>
      </c>
      <c r="J2239">
        <v>0.97531459600000003</v>
      </c>
      <c r="K2239">
        <v>-8.4423631999999998E-2</v>
      </c>
      <c r="L2239">
        <v>0</v>
      </c>
      <c r="M2239">
        <v>0</v>
      </c>
      <c r="N2239">
        <v>0</v>
      </c>
      <c r="O2239" t="s">
        <v>55</v>
      </c>
      <c r="P2239" t="s">
        <v>55</v>
      </c>
      <c r="Q2239">
        <v>0</v>
      </c>
      <c r="R2239" t="s">
        <v>55</v>
      </c>
      <c r="S2239" t="s">
        <v>56</v>
      </c>
      <c r="T2239">
        <v>7</v>
      </c>
      <c r="U2239" t="s">
        <v>381</v>
      </c>
      <c r="V2239" s="1">
        <v>8.5999999999999993E-15</v>
      </c>
      <c r="W2239" t="s">
        <v>6503</v>
      </c>
      <c r="X2239">
        <v>0.19381999999999999</v>
      </c>
    </row>
    <row r="2240" spans="2:25" x14ac:dyDescent="0.2">
      <c r="B2240" t="s">
        <v>11702</v>
      </c>
      <c r="C2240">
        <v>231</v>
      </c>
      <c r="D2240" t="s">
        <v>383</v>
      </c>
      <c r="E2240" t="s">
        <v>384</v>
      </c>
      <c r="F2240">
        <v>10438</v>
      </c>
      <c r="G2240">
        <v>2</v>
      </c>
      <c r="H2240">
        <v>68268262</v>
      </c>
      <c r="I2240">
        <v>68338080</v>
      </c>
      <c r="J2240">
        <v>0.36597288700000002</v>
      </c>
      <c r="K2240">
        <v>-0.89913516699999996</v>
      </c>
      <c r="L2240">
        <v>0</v>
      </c>
      <c r="M2240">
        <v>0</v>
      </c>
      <c r="N2240">
        <v>0</v>
      </c>
      <c r="O2240" t="s">
        <v>55</v>
      </c>
      <c r="P2240" t="s">
        <v>55</v>
      </c>
      <c r="Q2240">
        <v>0</v>
      </c>
      <c r="R2240" t="s">
        <v>55</v>
      </c>
      <c r="S2240" t="s">
        <v>56</v>
      </c>
      <c r="T2240">
        <v>3</v>
      </c>
      <c r="U2240" t="s">
        <v>228</v>
      </c>
      <c r="V2240" s="1">
        <v>8.5999999999999993E-15</v>
      </c>
      <c r="W2240" t="s">
        <v>1897</v>
      </c>
      <c r="X2240">
        <v>0.32556000000000002</v>
      </c>
    </row>
    <row r="2241" spans="2:25" x14ac:dyDescent="0.2">
      <c r="B2241" t="s">
        <v>11702</v>
      </c>
      <c r="C2241">
        <v>231</v>
      </c>
      <c r="D2241" t="s">
        <v>386</v>
      </c>
      <c r="E2241" t="s">
        <v>387</v>
      </c>
      <c r="F2241">
        <v>116143</v>
      </c>
      <c r="G2241">
        <v>2</v>
      </c>
      <c r="H2241">
        <v>68350068</v>
      </c>
      <c r="I2241">
        <v>68384692</v>
      </c>
      <c r="J2241">
        <v>0.80565945900000002</v>
      </c>
      <c r="K2241">
        <v>0.77770448599999997</v>
      </c>
      <c r="L2241">
        <v>0</v>
      </c>
      <c r="M2241">
        <v>0</v>
      </c>
      <c r="N2241">
        <v>0</v>
      </c>
      <c r="O2241" t="s">
        <v>55</v>
      </c>
      <c r="P2241" t="s">
        <v>55</v>
      </c>
      <c r="Q2241">
        <v>0</v>
      </c>
      <c r="R2241" t="s">
        <v>55</v>
      </c>
      <c r="S2241" t="s">
        <v>56</v>
      </c>
      <c r="T2241">
        <v>1</v>
      </c>
      <c r="U2241" t="s">
        <v>245</v>
      </c>
      <c r="V2241" s="1">
        <v>8.5999999999999993E-15</v>
      </c>
      <c r="W2241" t="s">
        <v>1897</v>
      </c>
      <c r="X2241">
        <v>0.20480000000000001</v>
      </c>
    </row>
    <row r="2242" spans="2:25" x14ac:dyDescent="0.2">
      <c r="B2242" t="s">
        <v>11702</v>
      </c>
      <c r="C2242">
        <v>231</v>
      </c>
      <c r="D2242" t="s">
        <v>388</v>
      </c>
      <c r="E2242" t="s">
        <v>389</v>
      </c>
      <c r="F2242" t="s">
        <v>55</v>
      </c>
      <c r="G2242">
        <v>2</v>
      </c>
      <c r="H2242">
        <v>68358370</v>
      </c>
      <c r="I2242">
        <v>68488362</v>
      </c>
      <c r="J2242" t="s">
        <v>55</v>
      </c>
      <c r="K2242" t="s">
        <v>55</v>
      </c>
      <c r="L2242">
        <v>0</v>
      </c>
      <c r="M2242">
        <v>0</v>
      </c>
      <c r="N2242">
        <v>0</v>
      </c>
      <c r="O2242" t="s">
        <v>55</v>
      </c>
      <c r="P2242" t="s">
        <v>55</v>
      </c>
      <c r="Q2242">
        <v>0</v>
      </c>
      <c r="R2242" t="s">
        <v>55</v>
      </c>
      <c r="S2242" t="s">
        <v>56</v>
      </c>
      <c r="T2242">
        <v>4</v>
      </c>
      <c r="U2242" t="s">
        <v>390</v>
      </c>
      <c r="V2242" s="1">
        <v>8.5999999999999993E-15</v>
      </c>
      <c r="W2242" t="s">
        <v>1897</v>
      </c>
      <c r="X2242">
        <v>0.21468000000000001</v>
      </c>
    </row>
    <row r="2243" spans="2:25" x14ac:dyDescent="0.2">
      <c r="B2243" t="s">
        <v>11702</v>
      </c>
      <c r="C2243">
        <v>231</v>
      </c>
      <c r="D2243" t="s">
        <v>391</v>
      </c>
      <c r="E2243" t="s">
        <v>392</v>
      </c>
      <c r="F2243">
        <v>56902</v>
      </c>
      <c r="G2243">
        <v>2</v>
      </c>
      <c r="H2243">
        <v>68384976</v>
      </c>
      <c r="I2243">
        <v>68403370</v>
      </c>
      <c r="J2243">
        <v>0.25653445699999999</v>
      </c>
      <c r="K2243">
        <v>4.513197E-2</v>
      </c>
      <c r="L2243">
        <v>0</v>
      </c>
      <c r="M2243">
        <v>0</v>
      </c>
      <c r="N2243">
        <v>0</v>
      </c>
      <c r="O2243" t="s">
        <v>55</v>
      </c>
      <c r="P2243" t="s">
        <v>55</v>
      </c>
      <c r="Q2243">
        <v>0</v>
      </c>
      <c r="R2243" t="s">
        <v>55</v>
      </c>
      <c r="S2243" t="s">
        <v>56</v>
      </c>
      <c r="T2243">
        <v>1</v>
      </c>
      <c r="U2243" t="s">
        <v>245</v>
      </c>
      <c r="V2243" s="1">
        <v>8.5999999999999993E-15</v>
      </c>
      <c r="W2243" t="s">
        <v>1897</v>
      </c>
      <c r="X2243">
        <v>0.43606</v>
      </c>
    </row>
    <row r="2244" spans="2:25" x14ac:dyDescent="0.2">
      <c r="B2244" t="s">
        <v>11702</v>
      </c>
      <c r="C2244">
        <v>231</v>
      </c>
      <c r="D2244" t="s">
        <v>393</v>
      </c>
      <c r="E2244" t="s">
        <v>394</v>
      </c>
      <c r="F2244">
        <v>5534</v>
      </c>
      <c r="G2244">
        <v>2</v>
      </c>
      <c r="H2244">
        <v>68405989</v>
      </c>
      <c r="I2244">
        <v>68483369</v>
      </c>
      <c r="J2244">
        <v>0.88982022000000005</v>
      </c>
      <c r="K2244">
        <v>0.47295083900000001</v>
      </c>
      <c r="L2244">
        <v>0</v>
      </c>
      <c r="M2244">
        <v>0</v>
      </c>
      <c r="N2244">
        <v>0</v>
      </c>
      <c r="O2244" t="s">
        <v>55</v>
      </c>
      <c r="P2244" t="s">
        <v>55</v>
      </c>
      <c r="Q2244">
        <v>0</v>
      </c>
      <c r="R2244" t="s">
        <v>55</v>
      </c>
      <c r="S2244" t="s">
        <v>56</v>
      </c>
      <c r="T2244">
        <v>4</v>
      </c>
      <c r="U2244" t="s">
        <v>390</v>
      </c>
      <c r="V2244" s="1">
        <v>8.5999999999999993E-15</v>
      </c>
      <c r="W2244" t="s">
        <v>1897</v>
      </c>
      <c r="X2244">
        <v>0.17732000000000001</v>
      </c>
    </row>
    <row r="2245" spans="2:25" x14ac:dyDescent="0.2">
      <c r="B2245" t="s">
        <v>11702</v>
      </c>
      <c r="C2245">
        <v>231</v>
      </c>
      <c r="D2245" t="s">
        <v>395</v>
      </c>
      <c r="E2245" t="s">
        <v>396</v>
      </c>
      <c r="F2245">
        <v>10887</v>
      </c>
      <c r="G2245">
        <v>2</v>
      </c>
      <c r="H2245">
        <v>68870721</v>
      </c>
      <c r="I2245">
        <v>68882708</v>
      </c>
      <c r="J2245" s="1">
        <v>5.4199999999999999E-10</v>
      </c>
      <c r="K2245" t="s">
        <v>55</v>
      </c>
      <c r="L2245">
        <v>0</v>
      </c>
      <c r="M2245">
        <v>0</v>
      </c>
      <c r="N2245">
        <v>0</v>
      </c>
      <c r="O2245" t="s">
        <v>55</v>
      </c>
      <c r="P2245" t="s">
        <v>55</v>
      </c>
      <c r="Q2245">
        <v>0</v>
      </c>
      <c r="R2245" t="s">
        <v>55</v>
      </c>
      <c r="S2245" t="s">
        <v>56</v>
      </c>
      <c r="T2245">
        <v>1</v>
      </c>
      <c r="U2245" t="s">
        <v>245</v>
      </c>
      <c r="V2245" s="1">
        <v>8.5999999999999993E-15</v>
      </c>
      <c r="W2245" t="s">
        <v>1897</v>
      </c>
      <c r="X2245">
        <v>0.26673999999999998</v>
      </c>
    </row>
    <row r="2246" spans="2:25" x14ac:dyDescent="0.2">
      <c r="B2246" t="s">
        <v>11702</v>
      </c>
      <c r="C2246">
        <v>232</v>
      </c>
      <c r="D2246" t="s">
        <v>6504</v>
      </c>
      <c r="E2246" t="s">
        <v>6505</v>
      </c>
      <c r="F2246">
        <v>9801</v>
      </c>
      <c r="G2246">
        <v>2</v>
      </c>
      <c r="H2246">
        <v>75873909</v>
      </c>
      <c r="I2246">
        <v>75917977</v>
      </c>
      <c r="J2246">
        <v>1.318591E-3</v>
      </c>
      <c r="K2246">
        <v>0.69180866900000004</v>
      </c>
      <c r="L2246">
        <v>0</v>
      </c>
      <c r="M2246">
        <v>0</v>
      </c>
      <c r="N2246">
        <v>0</v>
      </c>
      <c r="O2246" t="s">
        <v>55</v>
      </c>
      <c r="P2246" t="s">
        <v>55</v>
      </c>
      <c r="Q2246">
        <v>0</v>
      </c>
      <c r="R2246" t="s">
        <v>55</v>
      </c>
      <c r="S2246" t="s">
        <v>56</v>
      </c>
      <c r="T2246">
        <v>2</v>
      </c>
      <c r="U2246" t="s">
        <v>217</v>
      </c>
      <c r="V2246" s="1">
        <v>7.9000000000000002E-16</v>
      </c>
      <c r="W2246" t="s">
        <v>6506</v>
      </c>
      <c r="X2246">
        <v>0.13517999999999999</v>
      </c>
    </row>
    <row r="2247" spans="2:25" x14ac:dyDescent="0.2">
      <c r="B2247" t="s">
        <v>11702</v>
      </c>
      <c r="C2247">
        <v>232</v>
      </c>
      <c r="D2247" t="s">
        <v>6507</v>
      </c>
      <c r="E2247" t="s">
        <v>6508</v>
      </c>
      <c r="F2247">
        <v>6936</v>
      </c>
      <c r="G2247">
        <v>2</v>
      </c>
      <c r="H2247">
        <v>75879126</v>
      </c>
      <c r="I2247">
        <v>75938115</v>
      </c>
      <c r="J2247" s="1">
        <v>6.2699999999999997E-12</v>
      </c>
      <c r="K2247">
        <v>0.263516431</v>
      </c>
      <c r="L2247">
        <v>0</v>
      </c>
      <c r="M2247">
        <v>0</v>
      </c>
      <c r="N2247">
        <v>0</v>
      </c>
      <c r="O2247" t="s">
        <v>55</v>
      </c>
      <c r="P2247" t="s">
        <v>55</v>
      </c>
      <c r="Q2247">
        <v>0</v>
      </c>
      <c r="R2247" t="s">
        <v>55</v>
      </c>
      <c r="S2247" t="s">
        <v>56</v>
      </c>
      <c r="T2247">
        <v>1</v>
      </c>
      <c r="U2247" t="s">
        <v>261</v>
      </c>
      <c r="V2247" s="1">
        <v>7.9000000000000002E-16</v>
      </c>
      <c r="W2247" t="s">
        <v>6509</v>
      </c>
      <c r="X2247">
        <v>0.11668000000000001</v>
      </c>
    </row>
    <row r="2248" spans="2:25" x14ac:dyDescent="0.2">
      <c r="B2248" t="s">
        <v>11702</v>
      </c>
      <c r="C2248">
        <v>232</v>
      </c>
      <c r="D2248" t="s">
        <v>6510</v>
      </c>
      <c r="E2248" t="s">
        <v>6511</v>
      </c>
      <c r="F2248">
        <v>80059</v>
      </c>
      <c r="G2248">
        <v>2</v>
      </c>
      <c r="H2248">
        <v>76974845</v>
      </c>
      <c r="I2248">
        <v>77820445</v>
      </c>
      <c r="J2248">
        <v>0.74806916400000001</v>
      </c>
      <c r="K2248">
        <v>-0.14791274099999999</v>
      </c>
      <c r="L2248">
        <v>539</v>
      </c>
      <c r="M2248">
        <v>18.260000000000002</v>
      </c>
      <c r="N2248">
        <v>0</v>
      </c>
      <c r="O2248" t="s">
        <v>55</v>
      </c>
      <c r="P2248" t="s">
        <v>55</v>
      </c>
      <c r="Q2248">
        <v>0</v>
      </c>
      <c r="R2248" t="s">
        <v>55</v>
      </c>
      <c r="S2248" t="s">
        <v>56</v>
      </c>
      <c r="T2248">
        <v>5</v>
      </c>
      <c r="U2248" t="s">
        <v>4339</v>
      </c>
      <c r="V2248" s="1">
        <v>7.9000000000000002E-16</v>
      </c>
      <c r="W2248" t="s">
        <v>6512</v>
      </c>
      <c r="X2248" s="1">
        <v>1.1838E-19</v>
      </c>
    </row>
    <row r="2249" spans="2:25" x14ac:dyDescent="0.2">
      <c r="B2249" t="s">
        <v>11702</v>
      </c>
      <c r="C2249">
        <v>232</v>
      </c>
      <c r="D2249" t="s">
        <v>6516</v>
      </c>
      <c r="E2249" t="s">
        <v>6517</v>
      </c>
      <c r="F2249">
        <v>5968</v>
      </c>
      <c r="G2249">
        <v>2</v>
      </c>
      <c r="H2249">
        <v>79312156</v>
      </c>
      <c r="I2249">
        <v>79315145</v>
      </c>
      <c r="J2249">
        <v>1.9541670000000001E-3</v>
      </c>
      <c r="K2249">
        <v>0.17097963399999999</v>
      </c>
      <c r="L2249">
        <v>0</v>
      </c>
      <c r="M2249">
        <v>0</v>
      </c>
      <c r="N2249">
        <v>0</v>
      </c>
      <c r="O2249" t="s">
        <v>55</v>
      </c>
      <c r="P2249" t="s">
        <v>55</v>
      </c>
      <c r="Q2249">
        <v>0</v>
      </c>
      <c r="R2249" t="s">
        <v>55</v>
      </c>
      <c r="S2249" t="s">
        <v>56</v>
      </c>
      <c r="T2249">
        <v>5</v>
      </c>
      <c r="U2249" t="s">
        <v>360</v>
      </c>
      <c r="V2249" s="1">
        <v>7.9000000000000002E-16</v>
      </c>
      <c r="W2249" t="s">
        <v>6518</v>
      </c>
      <c r="X2249">
        <v>0.17693999999999999</v>
      </c>
    </row>
    <row r="2250" spans="2:25" x14ac:dyDescent="0.2">
      <c r="B2250" t="s">
        <v>11702</v>
      </c>
      <c r="C2250">
        <v>232</v>
      </c>
      <c r="D2250" t="s">
        <v>6519</v>
      </c>
      <c r="E2250" t="s">
        <v>6520</v>
      </c>
      <c r="F2250">
        <v>5967</v>
      </c>
      <c r="G2250">
        <v>2</v>
      </c>
      <c r="H2250">
        <v>79347488</v>
      </c>
      <c r="I2250">
        <v>79350545</v>
      </c>
      <c r="J2250">
        <v>8.5276280000000006E-3</v>
      </c>
      <c r="K2250">
        <v>0.54136784100000002</v>
      </c>
      <c r="L2250">
        <v>0</v>
      </c>
      <c r="M2250">
        <v>0</v>
      </c>
      <c r="N2250">
        <v>0</v>
      </c>
      <c r="O2250" t="s">
        <v>55</v>
      </c>
      <c r="P2250" t="s">
        <v>55</v>
      </c>
      <c r="Q2250">
        <v>0</v>
      </c>
      <c r="R2250" t="s">
        <v>55</v>
      </c>
      <c r="S2250" t="s">
        <v>56</v>
      </c>
      <c r="T2250">
        <v>3</v>
      </c>
      <c r="U2250" t="s">
        <v>1373</v>
      </c>
      <c r="V2250" s="1">
        <v>7.9000000000000002E-16</v>
      </c>
      <c r="W2250" t="s">
        <v>6521</v>
      </c>
      <c r="X2250">
        <v>0.16391</v>
      </c>
    </row>
    <row r="2251" spans="2:25" x14ac:dyDescent="0.2">
      <c r="B2251" t="s">
        <v>11702</v>
      </c>
      <c r="C2251">
        <v>232</v>
      </c>
      <c r="D2251" t="s">
        <v>6522</v>
      </c>
      <c r="E2251" t="s">
        <v>6523</v>
      </c>
      <c r="F2251">
        <v>5068</v>
      </c>
      <c r="G2251">
        <v>2</v>
      </c>
      <c r="H2251">
        <v>79384132</v>
      </c>
      <c r="I2251">
        <v>79386879</v>
      </c>
      <c r="J2251">
        <v>1.4286069999999999E-3</v>
      </c>
      <c r="K2251">
        <v>-3.3017089999999999E-3</v>
      </c>
      <c r="L2251">
        <v>0</v>
      </c>
      <c r="M2251">
        <v>0</v>
      </c>
      <c r="N2251">
        <v>0</v>
      </c>
      <c r="O2251" t="s">
        <v>55</v>
      </c>
      <c r="P2251" t="s">
        <v>55</v>
      </c>
      <c r="Q2251">
        <v>0</v>
      </c>
      <c r="R2251" t="s">
        <v>55</v>
      </c>
      <c r="S2251" t="s">
        <v>56</v>
      </c>
      <c r="T2251">
        <v>3</v>
      </c>
      <c r="U2251" t="s">
        <v>435</v>
      </c>
      <c r="V2251" s="1">
        <v>1.2E-15</v>
      </c>
      <c r="W2251" t="s">
        <v>6524</v>
      </c>
      <c r="X2251">
        <v>0.80308999999999997</v>
      </c>
    </row>
    <row r="2252" spans="2:25" x14ac:dyDescent="0.2">
      <c r="B2252" t="s">
        <v>11702</v>
      </c>
      <c r="C2252">
        <v>232</v>
      </c>
      <c r="D2252" t="s">
        <v>6525</v>
      </c>
      <c r="E2252" t="s">
        <v>6526</v>
      </c>
      <c r="F2252">
        <v>1496</v>
      </c>
      <c r="G2252">
        <v>2</v>
      </c>
      <c r="H2252">
        <v>79412357</v>
      </c>
      <c r="I2252">
        <v>80875905</v>
      </c>
      <c r="J2252">
        <v>0.99971795299999999</v>
      </c>
      <c r="K2252">
        <v>-0.54930972899999997</v>
      </c>
      <c r="L2252">
        <v>0</v>
      </c>
      <c r="M2252">
        <v>0</v>
      </c>
      <c r="N2252">
        <v>0</v>
      </c>
      <c r="O2252" t="s">
        <v>55</v>
      </c>
      <c r="P2252" t="s">
        <v>55</v>
      </c>
      <c r="Q2252">
        <v>0</v>
      </c>
      <c r="R2252" t="s">
        <v>55</v>
      </c>
      <c r="S2252" t="s">
        <v>56</v>
      </c>
      <c r="T2252">
        <v>6</v>
      </c>
      <c r="U2252" t="s">
        <v>305</v>
      </c>
      <c r="V2252" s="1">
        <v>7.9000000000000002E-16</v>
      </c>
      <c r="W2252" t="s">
        <v>6527</v>
      </c>
      <c r="X2252">
        <v>2.1372000000000001E-3</v>
      </c>
      <c r="Y2252" t="s">
        <v>18143</v>
      </c>
    </row>
    <row r="2253" spans="2:25" x14ac:dyDescent="0.2">
      <c r="B2253" t="s">
        <v>11702</v>
      </c>
      <c r="C2253" t="s">
        <v>15241</v>
      </c>
      <c r="D2253" t="s">
        <v>6513</v>
      </c>
      <c r="E2253" t="s">
        <v>6514</v>
      </c>
      <c r="F2253">
        <v>130120</v>
      </c>
      <c r="G2253">
        <v>2</v>
      </c>
      <c r="H2253">
        <v>79252812</v>
      </c>
      <c r="I2253">
        <v>79255631</v>
      </c>
      <c r="J2253" s="1">
        <v>2.1800000000000001E-5</v>
      </c>
      <c r="K2253">
        <v>0.69361292799999996</v>
      </c>
      <c r="L2253">
        <v>0</v>
      </c>
      <c r="M2253">
        <v>0</v>
      </c>
      <c r="N2253">
        <v>0</v>
      </c>
      <c r="O2253" t="s">
        <v>55</v>
      </c>
      <c r="P2253" t="s">
        <v>55</v>
      </c>
      <c r="Q2253">
        <v>0</v>
      </c>
      <c r="R2253" t="s">
        <v>55</v>
      </c>
      <c r="S2253" t="s">
        <v>56</v>
      </c>
      <c r="T2253">
        <v>7</v>
      </c>
      <c r="U2253" t="s">
        <v>896</v>
      </c>
      <c r="V2253" s="1">
        <v>7.9000000000000002E-16</v>
      </c>
      <c r="W2253" t="s">
        <v>6515</v>
      </c>
      <c r="X2253">
        <v>0.85770000000000002</v>
      </c>
    </row>
    <row r="2254" spans="2:25" x14ac:dyDescent="0.2">
      <c r="B2254" t="s">
        <v>11702</v>
      </c>
      <c r="C2254">
        <v>234</v>
      </c>
      <c r="D2254" t="s">
        <v>6528</v>
      </c>
      <c r="E2254" t="s">
        <v>6529</v>
      </c>
      <c r="F2254">
        <v>55843</v>
      </c>
      <c r="G2254">
        <v>2</v>
      </c>
      <c r="H2254">
        <v>143848931</v>
      </c>
      <c r="I2254">
        <v>144525921</v>
      </c>
      <c r="J2254" s="1">
        <v>5.2499999999999997E-6</v>
      </c>
      <c r="K2254">
        <v>9.1515083999999997E-2</v>
      </c>
      <c r="L2254">
        <v>40</v>
      </c>
      <c r="M2254">
        <v>20.8</v>
      </c>
      <c r="N2254">
        <v>0</v>
      </c>
      <c r="O2254" t="s">
        <v>55</v>
      </c>
      <c r="P2254" t="s">
        <v>55</v>
      </c>
      <c r="Q2254">
        <v>0</v>
      </c>
      <c r="R2254" t="s">
        <v>55</v>
      </c>
      <c r="S2254" t="s">
        <v>56</v>
      </c>
      <c r="T2254">
        <v>2</v>
      </c>
      <c r="U2254" t="s">
        <v>1870</v>
      </c>
      <c r="V2254" s="1">
        <v>5.1999999999999997E-12</v>
      </c>
      <c r="W2254" t="s">
        <v>6530</v>
      </c>
      <c r="X2254" s="1">
        <v>6.2270000000000001E-9</v>
      </c>
    </row>
    <row r="2255" spans="2:25" x14ac:dyDescent="0.2">
      <c r="B2255" t="s">
        <v>11702</v>
      </c>
      <c r="C2255">
        <v>234</v>
      </c>
      <c r="D2255" t="s">
        <v>398</v>
      </c>
      <c r="E2255" t="s">
        <v>399</v>
      </c>
      <c r="F2255">
        <v>79712</v>
      </c>
      <c r="G2255">
        <v>2</v>
      </c>
      <c r="H2255">
        <v>144695635</v>
      </c>
      <c r="I2255">
        <v>145090135</v>
      </c>
      <c r="J2255" s="1">
        <v>2.4099999999999999E-10</v>
      </c>
      <c r="K2255">
        <v>-0.78795316800000004</v>
      </c>
      <c r="L2255">
        <v>0</v>
      </c>
      <c r="M2255">
        <v>0</v>
      </c>
      <c r="N2255">
        <v>0</v>
      </c>
      <c r="O2255" t="s">
        <v>55</v>
      </c>
      <c r="P2255" t="s">
        <v>55</v>
      </c>
      <c r="Q2255">
        <v>0</v>
      </c>
      <c r="R2255" t="s">
        <v>55</v>
      </c>
      <c r="S2255" t="s">
        <v>56</v>
      </c>
      <c r="T2255">
        <v>8</v>
      </c>
      <c r="U2255" t="s">
        <v>4301</v>
      </c>
      <c r="V2255" s="1">
        <v>5.1999999999999997E-12</v>
      </c>
      <c r="W2255" t="s">
        <v>6531</v>
      </c>
      <c r="X2255">
        <v>3.7037E-2</v>
      </c>
    </row>
    <row r="2256" spans="2:25" x14ac:dyDescent="0.2">
      <c r="B2256" t="s">
        <v>11702</v>
      </c>
      <c r="C2256">
        <v>234</v>
      </c>
      <c r="D2256" t="s">
        <v>400</v>
      </c>
      <c r="E2256" t="s">
        <v>401</v>
      </c>
      <c r="F2256">
        <v>9839</v>
      </c>
      <c r="G2256">
        <v>2</v>
      </c>
      <c r="H2256">
        <v>145141648</v>
      </c>
      <c r="I2256">
        <v>145282147</v>
      </c>
      <c r="J2256">
        <v>0.99983386699999999</v>
      </c>
      <c r="K2256">
        <v>-3.3324506789999999</v>
      </c>
      <c r="L2256">
        <v>0</v>
      </c>
      <c r="M2256">
        <v>0</v>
      </c>
      <c r="N2256">
        <v>0</v>
      </c>
      <c r="O2256" t="s">
        <v>55</v>
      </c>
      <c r="P2256" t="s">
        <v>55</v>
      </c>
      <c r="Q2256">
        <v>0</v>
      </c>
      <c r="R2256" t="s">
        <v>55</v>
      </c>
      <c r="S2256" t="s">
        <v>56</v>
      </c>
      <c r="T2256">
        <v>8</v>
      </c>
      <c r="U2256" t="s">
        <v>3578</v>
      </c>
      <c r="V2256" s="1">
        <v>5.1999999999999997E-12</v>
      </c>
      <c r="W2256" t="s">
        <v>6532</v>
      </c>
      <c r="X2256">
        <v>7.9778E-4</v>
      </c>
      <c r="Y2256" t="s">
        <v>17738</v>
      </c>
    </row>
    <row r="2257" spans="2:25" x14ac:dyDescent="0.2">
      <c r="B2257" t="s">
        <v>11702</v>
      </c>
      <c r="C2257">
        <v>235</v>
      </c>
      <c r="D2257" t="s">
        <v>402</v>
      </c>
      <c r="E2257" t="s">
        <v>403</v>
      </c>
      <c r="F2257">
        <v>92</v>
      </c>
      <c r="G2257">
        <v>2</v>
      </c>
      <c r="H2257">
        <v>148602086</v>
      </c>
      <c r="I2257">
        <v>148688393</v>
      </c>
      <c r="J2257">
        <v>0.99393226199999996</v>
      </c>
      <c r="K2257">
        <v>-1.0462929059999999</v>
      </c>
      <c r="L2257">
        <v>0</v>
      </c>
      <c r="M2257">
        <v>0</v>
      </c>
      <c r="N2257">
        <v>0</v>
      </c>
      <c r="O2257" t="s">
        <v>55</v>
      </c>
      <c r="P2257" t="s">
        <v>55</v>
      </c>
      <c r="Q2257">
        <v>0</v>
      </c>
      <c r="R2257" t="s">
        <v>55</v>
      </c>
      <c r="S2257" t="s">
        <v>56</v>
      </c>
      <c r="T2257">
        <v>3</v>
      </c>
      <c r="U2257" t="s">
        <v>1135</v>
      </c>
      <c r="V2257" t="s">
        <v>55</v>
      </c>
      <c r="W2257" t="s">
        <v>6533</v>
      </c>
      <c r="X2257">
        <v>3.6692000000000002E-2</v>
      </c>
    </row>
    <row r="2258" spans="2:25" x14ac:dyDescent="0.2">
      <c r="B2258" t="s">
        <v>11702</v>
      </c>
      <c r="C2258">
        <v>235</v>
      </c>
      <c r="D2258" t="s">
        <v>405</v>
      </c>
      <c r="E2258" t="s">
        <v>406</v>
      </c>
      <c r="F2258">
        <v>5000</v>
      </c>
      <c r="G2258">
        <v>2</v>
      </c>
      <c r="H2258">
        <v>148687968</v>
      </c>
      <c r="I2258">
        <v>148779147</v>
      </c>
      <c r="J2258" s="1">
        <v>2.2900000000000001E-6</v>
      </c>
      <c r="K2258">
        <v>-0.92087096800000001</v>
      </c>
      <c r="L2258">
        <v>0</v>
      </c>
      <c r="M2258">
        <v>0</v>
      </c>
      <c r="N2258">
        <v>0</v>
      </c>
      <c r="O2258" t="s">
        <v>55</v>
      </c>
      <c r="P2258" t="s">
        <v>55</v>
      </c>
      <c r="Q2258">
        <v>0</v>
      </c>
      <c r="R2258" t="s">
        <v>55</v>
      </c>
      <c r="S2258" t="s">
        <v>56</v>
      </c>
      <c r="T2258">
        <v>8</v>
      </c>
      <c r="U2258" t="s">
        <v>4917</v>
      </c>
      <c r="V2258" s="1">
        <v>8.9999999999999995E-9</v>
      </c>
      <c r="W2258" t="s">
        <v>6533</v>
      </c>
      <c r="X2258">
        <v>2.5496000000000001E-2</v>
      </c>
      <c r="Y2258" t="s">
        <v>17739</v>
      </c>
    </row>
    <row r="2259" spans="2:25" x14ac:dyDescent="0.2">
      <c r="B2259" t="s">
        <v>11702</v>
      </c>
      <c r="C2259">
        <v>235</v>
      </c>
      <c r="D2259" t="s">
        <v>408</v>
      </c>
      <c r="E2259" t="s">
        <v>409</v>
      </c>
      <c r="F2259">
        <v>55777</v>
      </c>
      <c r="G2259">
        <v>2</v>
      </c>
      <c r="H2259">
        <v>148778580</v>
      </c>
      <c r="I2259">
        <v>149275805</v>
      </c>
      <c r="J2259">
        <v>0.99985233299999998</v>
      </c>
      <c r="K2259">
        <v>-0.90573742400000001</v>
      </c>
      <c r="L2259">
        <v>0</v>
      </c>
      <c r="M2259">
        <v>0</v>
      </c>
      <c r="N2259">
        <v>0</v>
      </c>
      <c r="O2259" t="s">
        <v>55</v>
      </c>
      <c r="P2259" t="s">
        <v>55</v>
      </c>
      <c r="Q2259">
        <v>0</v>
      </c>
      <c r="R2259" t="s">
        <v>55</v>
      </c>
      <c r="S2259" t="s">
        <v>56</v>
      </c>
      <c r="T2259">
        <v>8</v>
      </c>
      <c r="U2259" t="s">
        <v>4917</v>
      </c>
      <c r="V2259" s="1">
        <v>8.9999999999999995E-9</v>
      </c>
      <c r="W2259" t="s">
        <v>6533</v>
      </c>
      <c r="X2259">
        <v>0.45831</v>
      </c>
      <c r="Y2259" t="s">
        <v>17740</v>
      </c>
    </row>
    <row r="2260" spans="2:25" x14ac:dyDescent="0.2">
      <c r="B2260" t="s">
        <v>11702</v>
      </c>
      <c r="C2260">
        <v>235</v>
      </c>
      <c r="D2260" t="s">
        <v>6534</v>
      </c>
      <c r="E2260" t="s">
        <v>6535</v>
      </c>
      <c r="F2260">
        <v>26122</v>
      </c>
      <c r="G2260">
        <v>2</v>
      </c>
      <c r="H2260">
        <v>149402009</v>
      </c>
      <c r="I2260">
        <v>149545130</v>
      </c>
      <c r="J2260">
        <v>0.99995235999999998</v>
      </c>
      <c r="K2260">
        <v>-0.73645473800000005</v>
      </c>
      <c r="L2260">
        <v>135</v>
      </c>
      <c r="M2260">
        <v>16.649999999999999</v>
      </c>
      <c r="N2260">
        <v>3</v>
      </c>
      <c r="O2260" s="1">
        <v>6.2100000000000005E-5</v>
      </c>
      <c r="P2260">
        <v>2.4728E-4</v>
      </c>
      <c r="Q2260">
        <v>1</v>
      </c>
      <c r="R2260" t="s">
        <v>1900</v>
      </c>
      <c r="S2260" t="s">
        <v>56</v>
      </c>
      <c r="T2260">
        <v>1</v>
      </c>
      <c r="U2260" t="s">
        <v>118</v>
      </c>
      <c r="V2260" s="1">
        <v>1.4E-8</v>
      </c>
      <c r="W2260" t="s">
        <v>6533</v>
      </c>
      <c r="X2260" s="1">
        <v>2.9339000000000001E-7</v>
      </c>
    </row>
    <row r="2261" spans="2:25" x14ac:dyDescent="0.2">
      <c r="B2261" t="s">
        <v>11702</v>
      </c>
      <c r="C2261">
        <v>235</v>
      </c>
      <c r="D2261" t="s">
        <v>410</v>
      </c>
      <c r="E2261" t="s">
        <v>411</v>
      </c>
      <c r="F2261">
        <v>3800</v>
      </c>
      <c r="G2261">
        <v>2</v>
      </c>
      <c r="H2261">
        <v>149632819</v>
      </c>
      <c r="I2261">
        <v>149883273</v>
      </c>
      <c r="J2261">
        <v>0.99951559700000003</v>
      </c>
      <c r="K2261" t="s">
        <v>55</v>
      </c>
      <c r="L2261">
        <v>0</v>
      </c>
      <c r="M2261">
        <v>0</v>
      </c>
      <c r="N2261">
        <v>0</v>
      </c>
      <c r="O2261" t="s">
        <v>55</v>
      </c>
      <c r="P2261" t="s">
        <v>55</v>
      </c>
      <c r="Q2261">
        <v>0</v>
      </c>
      <c r="R2261" t="s">
        <v>55</v>
      </c>
      <c r="S2261" t="s">
        <v>56</v>
      </c>
      <c r="T2261">
        <v>3</v>
      </c>
      <c r="U2261" t="s">
        <v>1069</v>
      </c>
      <c r="V2261" s="1">
        <v>8.9999999999999995E-9</v>
      </c>
      <c r="W2261" t="s">
        <v>6533</v>
      </c>
      <c r="X2261">
        <v>0.29899999999999999</v>
      </c>
      <c r="Y2261" t="s">
        <v>17741</v>
      </c>
    </row>
    <row r="2262" spans="2:25" x14ac:dyDescent="0.2">
      <c r="B2262" t="s">
        <v>11702</v>
      </c>
      <c r="C2262">
        <v>235</v>
      </c>
      <c r="D2262" t="s">
        <v>412</v>
      </c>
      <c r="E2262" t="s">
        <v>413</v>
      </c>
      <c r="F2262">
        <v>130576</v>
      </c>
      <c r="G2262">
        <v>2</v>
      </c>
      <c r="H2262">
        <v>149894621</v>
      </c>
      <c r="I2262">
        <v>150071776</v>
      </c>
      <c r="J2262">
        <v>1.033508E-3</v>
      </c>
      <c r="K2262">
        <v>-0.24095593600000001</v>
      </c>
      <c r="L2262">
        <v>0</v>
      </c>
      <c r="M2262">
        <v>0</v>
      </c>
      <c r="N2262">
        <v>0</v>
      </c>
      <c r="O2262" t="s">
        <v>55</v>
      </c>
      <c r="P2262" t="s">
        <v>55</v>
      </c>
      <c r="Q2262">
        <v>0</v>
      </c>
      <c r="R2262" t="s">
        <v>55</v>
      </c>
      <c r="S2262" t="s">
        <v>56</v>
      </c>
      <c r="T2262">
        <v>5</v>
      </c>
      <c r="U2262" t="s">
        <v>309</v>
      </c>
      <c r="V2262" s="1">
        <v>8.9999999999999995E-9</v>
      </c>
      <c r="W2262" t="s">
        <v>6533</v>
      </c>
      <c r="X2262">
        <v>0.12311</v>
      </c>
    </row>
    <row r="2263" spans="2:25" x14ac:dyDescent="0.2">
      <c r="B2263" t="s">
        <v>11702</v>
      </c>
      <c r="C2263">
        <v>235</v>
      </c>
      <c r="D2263" t="s">
        <v>415</v>
      </c>
      <c r="E2263" t="s">
        <v>416</v>
      </c>
      <c r="F2263">
        <v>130574</v>
      </c>
      <c r="G2263">
        <v>2</v>
      </c>
      <c r="H2263">
        <v>150186499</v>
      </c>
      <c r="I2263">
        <v>150330662</v>
      </c>
      <c r="J2263">
        <v>6.2482599999999998E-4</v>
      </c>
      <c r="K2263">
        <v>0.36892341400000001</v>
      </c>
      <c r="L2263">
        <v>0</v>
      </c>
      <c r="M2263">
        <v>0</v>
      </c>
      <c r="N2263">
        <v>0</v>
      </c>
      <c r="O2263" t="s">
        <v>55</v>
      </c>
      <c r="P2263" t="s">
        <v>55</v>
      </c>
      <c r="Q2263">
        <v>0</v>
      </c>
      <c r="R2263" t="s">
        <v>55</v>
      </c>
      <c r="S2263" t="s">
        <v>56</v>
      </c>
      <c r="T2263">
        <v>5</v>
      </c>
      <c r="U2263" t="s">
        <v>220</v>
      </c>
      <c r="V2263" s="1">
        <v>8.9999999999999995E-9</v>
      </c>
      <c r="W2263" t="s">
        <v>6533</v>
      </c>
      <c r="X2263">
        <v>8.9036000000000004E-2</v>
      </c>
    </row>
    <row r="2264" spans="2:25" x14ac:dyDescent="0.2">
      <c r="B2264" t="s">
        <v>11702</v>
      </c>
      <c r="C2264">
        <v>235</v>
      </c>
      <c r="D2264" t="s">
        <v>6536</v>
      </c>
      <c r="E2264" t="s">
        <v>6537</v>
      </c>
      <c r="F2264">
        <v>27249</v>
      </c>
      <c r="G2264">
        <v>2</v>
      </c>
      <c r="H2264">
        <v>150426148</v>
      </c>
      <c r="I2264">
        <v>150444330</v>
      </c>
      <c r="J2264">
        <v>2.0776843E-2</v>
      </c>
      <c r="K2264">
        <v>2.4752059999999999E-2</v>
      </c>
      <c r="L2264">
        <v>0</v>
      </c>
      <c r="M2264">
        <v>0</v>
      </c>
      <c r="N2264">
        <v>0</v>
      </c>
      <c r="O2264" t="s">
        <v>55</v>
      </c>
      <c r="P2264" t="s">
        <v>55</v>
      </c>
      <c r="Q2264">
        <v>0</v>
      </c>
      <c r="R2264" t="s">
        <v>55</v>
      </c>
      <c r="S2264" t="s">
        <v>56</v>
      </c>
      <c r="T2264">
        <v>1</v>
      </c>
      <c r="U2264" t="s">
        <v>106</v>
      </c>
      <c r="V2264" s="1">
        <v>8.9999999999999995E-9</v>
      </c>
      <c r="W2264" t="s">
        <v>6533</v>
      </c>
      <c r="X2264">
        <v>0.51115999999999995</v>
      </c>
      <c r="Y2264" t="s">
        <v>18144</v>
      </c>
    </row>
    <row r="2265" spans="2:25" x14ac:dyDescent="0.2">
      <c r="B2265" t="s">
        <v>11702</v>
      </c>
      <c r="C2265">
        <v>235</v>
      </c>
      <c r="D2265" t="s">
        <v>6538</v>
      </c>
      <c r="E2265" t="s">
        <v>6539</v>
      </c>
      <c r="F2265">
        <v>390</v>
      </c>
      <c r="G2265">
        <v>2</v>
      </c>
      <c r="H2265">
        <v>151324709</v>
      </c>
      <c r="I2265">
        <v>151395525</v>
      </c>
      <c r="J2265">
        <v>0.94081285100000001</v>
      </c>
      <c r="K2265">
        <v>0.58167628599999999</v>
      </c>
      <c r="L2265">
        <v>0</v>
      </c>
      <c r="M2265">
        <v>0</v>
      </c>
      <c r="N2265">
        <v>0</v>
      </c>
      <c r="O2265" t="s">
        <v>55</v>
      </c>
      <c r="P2265" t="s">
        <v>55</v>
      </c>
      <c r="Q2265">
        <v>0</v>
      </c>
      <c r="R2265" t="s">
        <v>55</v>
      </c>
      <c r="S2265" t="s">
        <v>56</v>
      </c>
      <c r="T2265">
        <v>1</v>
      </c>
      <c r="U2265" t="s">
        <v>118</v>
      </c>
      <c r="V2265" t="s">
        <v>55</v>
      </c>
      <c r="W2265" t="s">
        <v>6533</v>
      </c>
      <c r="X2265">
        <v>0.60594999999999999</v>
      </c>
    </row>
    <row r="2266" spans="2:25" x14ac:dyDescent="0.2">
      <c r="B2266" t="s">
        <v>11702</v>
      </c>
      <c r="C2266">
        <v>235</v>
      </c>
      <c r="D2266" t="s">
        <v>6540</v>
      </c>
      <c r="E2266" t="s">
        <v>6541</v>
      </c>
      <c r="F2266" t="s">
        <v>55</v>
      </c>
      <c r="G2266">
        <v>2</v>
      </c>
      <c r="H2266">
        <v>151857734</v>
      </c>
      <c r="I2266">
        <v>151905288</v>
      </c>
      <c r="J2266" t="s">
        <v>55</v>
      </c>
      <c r="K2266" t="s">
        <v>55</v>
      </c>
      <c r="L2266">
        <v>0</v>
      </c>
      <c r="M2266">
        <v>0</v>
      </c>
      <c r="N2266">
        <v>0</v>
      </c>
      <c r="O2266" t="s">
        <v>55</v>
      </c>
      <c r="P2266" t="s">
        <v>55</v>
      </c>
      <c r="Q2266">
        <v>0</v>
      </c>
      <c r="R2266" t="s">
        <v>55</v>
      </c>
      <c r="S2266" t="s">
        <v>56</v>
      </c>
      <c r="T2266">
        <v>2</v>
      </c>
      <c r="U2266" t="s">
        <v>417</v>
      </c>
      <c r="V2266" s="1">
        <v>8.9999999999999995E-9</v>
      </c>
      <c r="W2266" t="s">
        <v>6533</v>
      </c>
      <c r="X2266">
        <v>8.4394999999999998E-2</v>
      </c>
    </row>
    <row r="2267" spans="2:25" x14ac:dyDescent="0.2">
      <c r="B2267" t="s">
        <v>11702</v>
      </c>
      <c r="C2267">
        <v>235</v>
      </c>
      <c r="D2267" t="s">
        <v>6542</v>
      </c>
      <c r="E2267" t="s">
        <v>6543</v>
      </c>
      <c r="F2267">
        <v>375287</v>
      </c>
      <c r="G2267">
        <v>2</v>
      </c>
      <c r="H2267">
        <v>152104454</v>
      </c>
      <c r="I2267">
        <v>152118393</v>
      </c>
      <c r="J2267">
        <v>5.186677E-2</v>
      </c>
      <c r="K2267">
        <v>1.2746186E-2</v>
      </c>
      <c r="L2267">
        <v>0</v>
      </c>
      <c r="M2267">
        <v>0</v>
      </c>
      <c r="N2267">
        <v>0</v>
      </c>
      <c r="O2267" t="s">
        <v>55</v>
      </c>
      <c r="P2267" t="s">
        <v>55</v>
      </c>
      <c r="Q2267">
        <v>0</v>
      </c>
      <c r="R2267" t="s">
        <v>55</v>
      </c>
      <c r="S2267" t="s">
        <v>56</v>
      </c>
      <c r="T2267">
        <v>1</v>
      </c>
      <c r="U2267" t="s">
        <v>118</v>
      </c>
      <c r="V2267" s="1">
        <v>8.9999999999999995E-9</v>
      </c>
      <c r="W2267" t="s">
        <v>6533</v>
      </c>
      <c r="X2267">
        <v>5.4851999999999998E-2</v>
      </c>
    </row>
    <row r="2268" spans="2:25" x14ac:dyDescent="0.2">
      <c r="B2268" t="s">
        <v>11702</v>
      </c>
      <c r="C2268">
        <v>235</v>
      </c>
      <c r="D2268" t="s">
        <v>6544</v>
      </c>
      <c r="E2268" t="s">
        <v>6545</v>
      </c>
      <c r="F2268">
        <v>9111</v>
      </c>
      <c r="G2268">
        <v>2</v>
      </c>
      <c r="H2268">
        <v>152126979</v>
      </c>
      <c r="I2268">
        <v>152146571</v>
      </c>
      <c r="J2268" s="1">
        <v>6.2300000000000002E-9</v>
      </c>
      <c r="K2268">
        <v>0.52763170000000004</v>
      </c>
      <c r="L2268">
        <v>0</v>
      </c>
      <c r="M2268">
        <v>0</v>
      </c>
      <c r="N2268">
        <v>0</v>
      </c>
      <c r="O2268" t="s">
        <v>55</v>
      </c>
      <c r="P2268" t="s">
        <v>55</v>
      </c>
      <c r="Q2268">
        <v>0</v>
      </c>
      <c r="R2268" t="s">
        <v>55</v>
      </c>
      <c r="S2268" t="s">
        <v>56</v>
      </c>
      <c r="T2268">
        <v>2</v>
      </c>
      <c r="U2268" t="s">
        <v>232</v>
      </c>
      <c r="V2268" t="s">
        <v>55</v>
      </c>
      <c r="W2268" t="s">
        <v>6533</v>
      </c>
      <c r="X2268">
        <v>3.9881E-2</v>
      </c>
    </row>
    <row r="2269" spans="2:25" x14ac:dyDescent="0.2">
      <c r="B2269" t="s">
        <v>11702</v>
      </c>
      <c r="C2269">
        <v>235</v>
      </c>
      <c r="D2269" t="s">
        <v>6546</v>
      </c>
      <c r="E2269" t="s">
        <v>6547</v>
      </c>
      <c r="F2269">
        <v>55183</v>
      </c>
      <c r="G2269">
        <v>2</v>
      </c>
      <c r="H2269">
        <v>152266397</v>
      </c>
      <c r="I2269">
        <v>152364527</v>
      </c>
      <c r="J2269">
        <v>0.99999999699999997</v>
      </c>
      <c r="K2269">
        <v>0.20212714700000001</v>
      </c>
      <c r="L2269">
        <v>0</v>
      </c>
      <c r="M2269">
        <v>0</v>
      </c>
      <c r="N2269">
        <v>0</v>
      </c>
      <c r="O2269" t="s">
        <v>55</v>
      </c>
      <c r="P2269" t="s">
        <v>55</v>
      </c>
      <c r="Q2269">
        <v>0</v>
      </c>
      <c r="R2269" t="s">
        <v>55</v>
      </c>
      <c r="S2269" t="s">
        <v>56</v>
      </c>
      <c r="T2269">
        <v>1</v>
      </c>
      <c r="U2269" t="s">
        <v>245</v>
      </c>
      <c r="V2269" t="s">
        <v>55</v>
      </c>
      <c r="W2269" t="s">
        <v>6533</v>
      </c>
      <c r="X2269">
        <v>0.62419000000000002</v>
      </c>
    </row>
    <row r="2270" spans="2:25" x14ac:dyDescent="0.2">
      <c r="B2270" t="s">
        <v>11702</v>
      </c>
      <c r="C2270">
        <v>236</v>
      </c>
      <c r="D2270" t="s">
        <v>6548</v>
      </c>
      <c r="E2270" t="s">
        <v>6549</v>
      </c>
      <c r="F2270">
        <v>284992</v>
      </c>
      <c r="G2270">
        <v>2</v>
      </c>
      <c r="H2270">
        <v>197504278</v>
      </c>
      <c r="I2270">
        <v>197628214</v>
      </c>
      <c r="J2270" s="1">
        <v>3.8000000000000003E-24</v>
      </c>
      <c r="K2270">
        <v>-0.47710181800000001</v>
      </c>
      <c r="L2270">
        <v>0</v>
      </c>
      <c r="M2270">
        <v>0</v>
      </c>
      <c r="N2270">
        <v>0</v>
      </c>
      <c r="O2270" t="s">
        <v>55</v>
      </c>
      <c r="P2270" t="s">
        <v>55</v>
      </c>
      <c r="Q2270">
        <v>0</v>
      </c>
      <c r="R2270" t="s">
        <v>55</v>
      </c>
      <c r="S2270" t="s">
        <v>56</v>
      </c>
      <c r="T2270">
        <v>1</v>
      </c>
      <c r="U2270" t="s">
        <v>135</v>
      </c>
      <c r="V2270" t="s">
        <v>55</v>
      </c>
      <c r="W2270" t="s">
        <v>6550</v>
      </c>
      <c r="X2270">
        <v>0.51058999999999999</v>
      </c>
    </row>
    <row r="2271" spans="2:25" x14ac:dyDescent="0.2">
      <c r="B2271" t="s">
        <v>11702</v>
      </c>
      <c r="C2271">
        <v>236</v>
      </c>
      <c r="D2271" t="s">
        <v>6551</v>
      </c>
      <c r="E2271" t="s">
        <v>6552</v>
      </c>
      <c r="F2271">
        <v>9330</v>
      </c>
      <c r="G2271">
        <v>2</v>
      </c>
      <c r="H2271">
        <v>197627756</v>
      </c>
      <c r="I2271">
        <v>197664449</v>
      </c>
      <c r="J2271" s="1">
        <v>5.3600000000000004E-6</v>
      </c>
      <c r="K2271">
        <v>-0.23446022499999999</v>
      </c>
      <c r="L2271">
        <v>0</v>
      </c>
      <c r="M2271">
        <v>0</v>
      </c>
      <c r="N2271">
        <v>0</v>
      </c>
      <c r="O2271" t="s">
        <v>55</v>
      </c>
      <c r="P2271" t="s">
        <v>55</v>
      </c>
      <c r="Q2271">
        <v>0</v>
      </c>
      <c r="R2271" t="s">
        <v>55</v>
      </c>
      <c r="S2271" t="s">
        <v>56</v>
      </c>
      <c r="T2271">
        <v>11</v>
      </c>
      <c r="U2271" t="s">
        <v>1403</v>
      </c>
      <c r="V2271" s="1">
        <v>1.3E-14</v>
      </c>
      <c r="W2271" t="s">
        <v>6553</v>
      </c>
      <c r="X2271">
        <v>0.34995999999999999</v>
      </c>
    </row>
    <row r="2272" spans="2:25" x14ac:dyDescent="0.2">
      <c r="B2272" t="s">
        <v>11702</v>
      </c>
      <c r="C2272">
        <v>236</v>
      </c>
      <c r="D2272" t="s">
        <v>6554</v>
      </c>
      <c r="E2272" t="s">
        <v>6555</v>
      </c>
      <c r="F2272">
        <v>401027</v>
      </c>
      <c r="G2272">
        <v>2</v>
      </c>
      <c r="H2272">
        <v>197669726</v>
      </c>
      <c r="I2272">
        <v>197675000</v>
      </c>
      <c r="J2272">
        <v>4.5470839999999998E-3</v>
      </c>
      <c r="K2272">
        <v>-0.89857309399999996</v>
      </c>
      <c r="L2272">
        <v>0</v>
      </c>
      <c r="M2272">
        <v>0</v>
      </c>
      <c r="N2272">
        <v>0</v>
      </c>
      <c r="O2272" t="s">
        <v>55</v>
      </c>
      <c r="P2272" t="s">
        <v>55</v>
      </c>
      <c r="Q2272">
        <v>0</v>
      </c>
      <c r="R2272" t="s">
        <v>55</v>
      </c>
      <c r="S2272" t="s">
        <v>56</v>
      </c>
      <c r="T2272">
        <v>11</v>
      </c>
      <c r="U2272" t="s">
        <v>6556</v>
      </c>
      <c r="V2272" s="1">
        <v>1.3E-14</v>
      </c>
      <c r="W2272" t="s">
        <v>6553</v>
      </c>
      <c r="X2272">
        <v>0.65478000000000003</v>
      </c>
    </row>
    <row r="2273" spans="2:25" x14ac:dyDescent="0.2">
      <c r="B2273" t="s">
        <v>11702</v>
      </c>
      <c r="C2273">
        <v>236</v>
      </c>
      <c r="D2273" t="s">
        <v>6557</v>
      </c>
      <c r="E2273" t="s">
        <v>6558</v>
      </c>
      <c r="F2273">
        <v>80055</v>
      </c>
      <c r="G2273">
        <v>2</v>
      </c>
      <c r="H2273">
        <v>197697728</v>
      </c>
      <c r="I2273">
        <v>197792520</v>
      </c>
      <c r="J2273">
        <v>8.7858820000000001E-3</v>
      </c>
      <c r="K2273">
        <v>-1.6812802979999999</v>
      </c>
      <c r="L2273">
        <v>0</v>
      </c>
      <c r="M2273">
        <v>0</v>
      </c>
      <c r="N2273">
        <v>0</v>
      </c>
      <c r="O2273" t="s">
        <v>55</v>
      </c>
      <c r="P2273" t="s">
        <v>55</v>
      </c>
      <c r="Q2273">
        <v>0</v>
      </c>
      <c r="R2273" t="s">
        <v>55</v>
      </c>
      <c r="S2273" t="s">
        <v>56</v>
      </c>
      <c r="T2273">
        <v>7</v>
      </c>
      <c r="U2273" t="s">
        <v>6559</v>
      </c>
      <c r="V2273" s="1">
        <v>1.5E-11</v>
      </c>
      <c r="W2273" t="s">
        <v>6560</v>
      </c>
      <c r="X2273">
        <v>0.42766999999999999</v>
      </c>
      <c r="Y2273" t="s">
        <v>18145</v>
      </c>
    </row>
    <row r="2274" spans="2:25" x14ac:dyDescent="0.2">
      <c r="B2274" t="s">
        <v>11702</v>
      </c>
      <c r="C2274">
        <v>236</v>
      </c>
      <c r="D2274" t="s">
        <v>6561</v>
      </c>
      <c r="E2274" t="s">
        <v>6562</v>
      </c>
      <c r="F2274">
        <v>91526</v>
      </c>
      <c r="G2274">
        <v>2</v>
      </c>
      <c r="H2274">
        <v>197831741</v>
      </c>
      <c r="I2274">
        <v>198175897</v>
      </c>
      <c r="J2274">
        <v>0.775902812</v>
      </c>
      <c r="K2274" t="s">
        <v>55</v>
      </c>
      <c r="L2274">
        <v>18</v>
      </c>
      <c r="M2274">
        <v>13.85</v>
      </c>
      <c r="N2274">
        <v>284</v>
      </c>
      <c r="O2274" s="1">
        <v>8.7200000000000008E-22</v>
      </c>
      <c r="P2274" s="1">
        <v>5.0299999999999999E-49</v>
      </c>
      <c r="Q2274">
        <v>6</v>
      </c>
      <c r="R2274" t="s">
        <v>6563</v>
      </c>
      <c r="S2274" t="s">
        <v>0</v>
      </c>
      <c r="T2274">
        <v>0</v>
      </c>
      <c r="U2274" t="s">
        <v>55</v>
      </c>
      <c r="V2274" s="1">
        <v>1.4999999999999999E-14</v>
      </c>
      <c r="W2274" t="s">
        <v>6564</v>
      </c>
      <c r="X2274" s="1">
        <v>2.2551000000000001E-5</v>
      </c>
    </row>
    <row r="2275" spans="2:25" x14ac:dyDescent="0.2">
      <c r="B2275" t="s">
        <v>11702</v>
      </c>
      <c r="C2275">
        <v>236</v>
      </c>
      <c r="D2275" t="s">
        <v>6565</v>
      </c>
      <c r="E2275" t="s">
        <v>6566</v>
      </c>
      <c r="F2275">
        <v>23451</v>
      </c>
      <c r="G2275">
        <v>2</v>
      </c>
      <c r="H2275">
        <v>198254508</v>
      </c>
      <c r="I2275">
        <v>198299815</v>
      </c>
      <c r="J2275">
        <v>0.99999997299999999</v>
      </c>
      <c r="K2275">
        <v>-0.61908911300000002</v>
      </c>
      <c r="L2275">
        <v>10</v>
      </c>
      <c r="M2275">
        <v>5.4139999999999997</v>
      </c>
      <c r="N2275">
        <v>280</v>
      </c>
      <c r="O2275" s="1">
        <v>6.67E-11</v>
      </c>
      <c r="P2275" s="1">
        <v>4.1100000000000001E-15</v>
      </c>
      <c r="Q2275">
        <v>13</v>
      </c>
      <c r="R2275" t="s">
        <v>6567</v>
      </c>
      <c r="S2275" t="s">
        <v>56</v>
      </c>
      <c r="T2275">
        <v>3</v>
      </c>
      <c r="U2275" t="s">
        <v>155</v>
      </c>
      <c r="V2275" s="1">
        <v>1.4999999999999999E-14</v>
      </c>
      <c r="W2275" t="s">
        <v>6568</v>
      </c>
      <c r="X2275" s="1">
        <v>1.1885999999999999E-5</v>
      </c>
      <c r="Y2275" t="s">
        <v>18146</v>
      </c>
    </row>
    <row r="2276" spans="2:25" x14ac:dyDescent="0.2">
      <c r="B2276" t="s">
        <v>11702</v>
      </c>
      <c r="C2276">
        <v>236</v>
      </c>
      <c r="D2276" t="s">
        <v>6569</v>
      </c>
      <c r="E2276" t="s">
        <v>6570</v>
      </c>
      <c r="F2276">
        <v>80219</v>
      </c>
      <c r="G2276">
        <v>2</v>
      </c>
      <c r="H2276">
        <v>198318147</v>
      </c>
      <c r="I2276">
        <v>198340032</v>
      </c>
      <c r="J2276">
        <v>0.140032717</v>
      </c>
      <c r="K2276">
        <v>-0.98915584899999998</v>
      </c>
      <c r="L2276">
        <v>17</v>
      </c>
      <c r="M2276">
        <v>9.8819999999999997</v>
      </c>
      <c r="N2276">
        <v>64</v>
      </c>
      <c r="O2276" s="1">
        <v>1.7099999999999999E-5</v>
      </c>
      <c r="P2276">
        <v>1.3484100000000001E-2</v>
      </c>
      <c r="Q2276">
        <v>1</v>
      </c>
      <c r="R2276" t="s">
        <v>468</v>
      </c>
      <c r="S2276" t="s">
        <v>56</v>
      </c>
      <c r="T2276">
        <v>2</v>
      </c>
      <c r="U2276" t="s">
        <v>148</v>
      </c>
      <c r="V2276" s="1">
        <v>1.5999999999999999E-10</v>
      </c>
      <c r="W2276" t="s">
        <v>6571</v>
      </c>
      <c r="X2276" s="1">
        <v>1.1682000000000001E-6</v>
      </c>
    </row>
    <row r="2277" spans="2:25" x14ac:dyDescent="0.2">
      <c r="B2277" t="s">
        <v>11702</v>
      </c>
      <c r="C2277">
        <v>236</v>
      </c>
      <c r="D2277" t="s">
        <v>2032</v>
      </c>
      <c r="E2277" t="s">
        <v>2033</v>
      </c>
      <c r="F2277">
        <v>3329</v>
      </c>
      <c r="G2277">
        <v>2</v>
      </c>
      <c r="H2277">
        <v>198351305</v>
      </c>
      <c r="I2277">
        <v>198381461</v>
      </c>
      <c r="J2277">
        <v>0.98520824399999996</v>
      </c>
      <c r="K2277">
        <v>-0.81383227300000005</v>
      </c>
      <c r="L2277">
        <v>9</v>
      </c>
      <c r="M2277">
        <v>12.46</v>
      </c>
      <c r="N2277">
        <v>19</v>
      </c>
      <c r="O2277">
        <v>1.81385E-4</v>
      </c>
      <c r="P2277">
        <v>1.36825E-2</v>
      </c>
      <c r="Q2277">
        <v>2</v>
      </c>
      <c r="R2277" t="s">
        <v>5341</v>
      </c>
      <c r="S2277" t="s">
        <v>56</v>
      </c>
      <c r="T2277">
        <v>6</v>
      </c>
      <c r="U2277" t="s">
        <v>3232</v>
      </c>
      <c r="V2277" s="1">
        <v>2.3000000000000001E-11</v>
      </c>
      <c r="W2277" t="s">
        <v>6572</v>
      </c>
      <c r="X2277" s="1">
        <v>2.9536E-6</v>
      </c>
      <c r="Y2277" t="s">
        <v>15436</v>
      </c>
    </row>
    <row r="2278" spans="2:25" x14ac:dyDescent="0.2">
      <c r="B2278" t="s">
        <v>11702</v>
      </c>
      <c r="C2278">
        <v>236</v>
      </c>
      <c r="D2278" t="s">
        <v>2035</v>
      </c>
      <c r="E2278" t="s">
        <v>2036</v>
      </c>
      <c r="F2278">
        <v>3336</v>
      </c>
      <c r="G2278">
        <v>2</v>
      </c>
      <c r="H2278">
        <v>198364718</v>
      </c>
      <c r="I2278">
        <v>198368181</v>
      </c>
      <c r="J2278">
        <v>0.78752804799999998</v>
      </c>
      <c r="K2278">
        <v>-0.83565819699999999</v>
      </c>
      <c r="L2278">
        <v>4</v>
      </c>
      <c r="M2278">
        <v>3.92</v>
      </c>
      <c r="N2278">
        <v>0</v>
      </c>
      <c r="O2278" t="s">
        <v>55</v>
      </c>
      <c r="P2278" t="s">
        <v>55</v>
      </c>
      <c r="Q2278">
        <v>0</v>
      </c>
      <c r="R2278" t="s">
        <v>55</v>
      </c>
      <c r="S2278" t="s">
        <v>56</v>
      </c>
      <c r="T2278">
        <v>9</v>
      </c>
      <c r="U2278" t="s">
        <v>3825</v>
      </c>
      <c r="V2278" s="1">
        <v>2.3000000000000001E-11</v>
      </c>
      <c r="W2278" t="s">
        <v>6573</v>
      </c>
      <c r="X2278">
        <v>8.0138999999999991E-3</v>
      </c>
    </row>
    <row r="2279" spans="2:25" x14ac:dyDescent="0.2">
      <c r="B2279" t="s">
        <v>11702</v>
      </c>
      <c r="C2279">
        <v>236</v>
      </c>
      <c r="D2279" t="s">
        <v>2037</v>
      </c>
      <c r="E2279" t="s">
        <v>2038</v>
      </c>
      <c r="F2279">
        <v>100529241</v>
      </c>
      <c r="G2279">
        <v>2</v>
      </c>
      <c r="H2279">
        <v>198365137</v>
      </c>
      <c r="I2279">
        <v>198415450</v>
      </c>
      <c r="J2279">
        <v>0.88979835799999996</v>
      </c>
      <c r="K2279" t="s">
        <v>55</v>
      </c>
      <c r="L2279">
        <v>19</v>
      </c>
      <c r="M2279">
        <v>12.46</v>
      </c>
      <c r="N2279">
        <v>0</v>
      </c>
      <c r="O2279" t="s">
        <v>55</v>
      </c>
      <c r="P2279" t="s">
        <v>55</v>
      </c>
      <c r="Q2279">
        <v>0</v>
      </c>
      <c r="R2279" t="s">
        <v>55</v>
      </c>
      <c r="S2279" t="s">
        <v>56</v>
      </c>
      <c r="T2279">
        <v>9</v>
      </c>
      <c r="U2279" t="s">
        <v>3825</v>
      </c>
      <c r="V2279" s="1">
        <v>2.3000000000000001E-11</v>
      </c>
      <c r="W2279" t="s">
        <v>6574</v>
      </c>
      <c r="X2279" s="1">
        <v>1.3369000000000001E-6</v>
      </c>
    </row>
    <row r="2280" spans="2:25" x14ac:dyDescent="0.2">
      <c r="B2280" t="s">
        <v>11702</v>
      </c>
      <c r="C2280">
        <v>236</v>
      </c>
      <c r="D2280" t="s">
        <v>2039</v>
      </c>
      <c r="E2280" t="s">
        <v>2040</v>
      </c>
      <c r="F2280">
        <v>25843</v>
      </c>
      <c r="G2280">
        <v>2</v>
      </c>
      <c r="H2280">
        <v>198380295</v>
      </c>
      <c r="I2280">
        <v>198418423</v>
      </c>
      <c r="J2280">
        <v>0.77783290999999999</v>
      </c>
      <c r="K2280">
        <v>-1.6268430789999999</v>
      </c>
      <c r="L2280">
        <v>16</v>
      </c>
      <c r="M2280">
        <v>12.46</v>
      </c>
      <c r="N2280">
        <v>0</v>
      </c>
      <c r="O2280" t="s">
        <v>55</v>
      </c>
      <c r="P2280" t="s">
        <v>55</v>
      </c>
      <c r="Q2280">
        <v>0</v>
      </c>
      <c r="R2280" t="s">
        <v>55</v>
      </c>
      <c r="S2280" t="s">
        <v>56</v>
      </c>
      <c r="T2280">
        <v>6</v>
      </c>
      <c r="U2280" t="s">
        <v>3232</v>
      </c>
      <c r="V2280" s="1">
        <v>2.3000000000000001E-11</v>
      </c>
      <c r="W2280" t="s">
        <v>6575</v>
      </c>
      <c r="X2280" s="1">
        <v>1.0752999999999999E-6</v>
      </c>
    </row>
    <row r="2281" spans="2:25" x14ac:dyDescent="0.2">
      <c r="B2281" t="s">
        <v>11702</v>
      </c>
      <c r="C2281">
        <v>236</v>
      </c>
      <c r="D2281" t="s">
        <v>6576</v>
      </c>
      <c r="E2281" t="s">
        <v>6577</v>
      </c>
      <c r="F2281">
        <v>130132</v>
      </c>
      <c r="G2281">
        <v>2</v>
      </c>
      <c r="H2281">
        <v>198432948</v>
      </c>
      <c r="I2281">
        <v>198540769</v>
      </c>
      <c r="J2281">
        <v>2.0769619999999999E-3</v>
      </c>
      <c r="K2281">
        <v>0.166398078</v>
      </c>
      <c r="L2281">
        <v>50</v>
      </c>
      <c r="M2281">
        <v>12.13</v>
      </c>
      <c r="N2281">
        <v>284</v>
      </c>
      <c r="O2281" s="1">
        <v>4.9100000000000003E-19</v>
      </c>
      <c r="P2281" s="1">
        <v>4.5899999999999999E-14</v>
      </c>
      <c r="Q2281">
        <v>15</v>
      </c>
      <c r="R2281" t="s">
        <v>6578</v>
      </c>
      <c r="S2281" t="s">
        <v>56</v>
      </c>
      <c r="T2281">
        <v>1</v>
      </c>
      <c r="U2281" t="s">
        <v>71</v>
      </c>
      <c r="V2281" s="1">
        <v>1.4999999999999999E-14</v>
      </c>
      <c r="W2281" t="s">
        <v>6564</v>
      </c>
      <c r="X2281" s="1">
        <v>3.0366000000000002E-8</v>
      </c>
    </row>
    <row r="2282" spans="2:25" x14ac:dyDescent="0.2">
      <c r="B2282" t="s">
        <v>11702</v>
      </c>
      <c r="C2282">
        <v>236</v>
      </c>
      <c r="D2282" t="s">
        <v>6579</v>
      </c>
      <c r="E2282" t="s">
        <v>6580</v>
      </c>
      <c r="F2282" t="s">
        <v>55</v>
      </c>
      <c r="G2282">
        <v>2</v>
      </c>
      <c r="H2282">
        <v>198557830</v>
      </c>
      <c r="I2282">
        <v>198639547</v>
      </c>
      <c r="J2282" t="s">
        <v>55</v>
      </c>
      <c r="K2282" t="s">
        <v>55</v>
      </c>
      <c r="L2282">
        <v>40</v>
      </c>
      <c r="M2282">
        <v>11.55</v>
      </c>
      <c r="N2282">
        <v>0</v>
      </c>
      <c r="O2282" t="s">
        <v>55</v>
      </c>
      <c r="P2282" t="s">
        <v>55</v>
      </c>
      <c r="Q2282">
        <v>0</v>
      </c>
      <c r="R2282" t="s">
        <v>55</v>
      </c>
      <c r="S2282" t="s">
        <v>56</v>
      </c>
      <c r="T2282">
        <v>1</v>
      </c>
      <c r="U2282" t="s">
        <v>71</v>
      </c>
      <c r="V2282" s="1">
        <v>1.5999999999999999E-10</v>
      </c>
      <c r="W2282" t="s">
        <v>6581</v>
      </c>
      <c r="X2282" s="1">
        <v>2.7197999999999997E-10</v>
      </c>
    </row>
    <row r="2283" spans="2:25" x14ac:dyDescent="0.2">
      <c r="B2283" t="s">
        <v>11702</v>
      </c>
      <c r="C2283">
        <v>236</v>
      </c>
      <c r="D2283" t="s">
        <v>6582</v>
      </c>
      <c r="E2283" t="s">
        <v>6583</v>
      </c>
      <c r="F2283">
        <v>92935</v>
      </c>
      <c r="G2283">
        <v>2</v>
      </c>
      <c r="H2283">
        <v>198570087</v>
      </c>
      <c r="I2283">
        <v>198573113</v>
      </c>
      <c r="J2283" s="1">
        <v>1.42E-6</v>
      </c>
      <c r="K2283">
        <v>-0.30206244799999998</v>
      </c>
      <c r="L2283">
        <v>10</v>
      </c>
      <c r="M2283">
        <v>7.601</v>
      </c>
      <c r="N2283">
        <v>227</v>
      </c>
      <c r="O2283" s="1">
        <v>3.41E-7</v>
      </c>
      <c r="P2283">
        <v>6.2949700000000002E-4</v>
      </c>
      <c r="Q2283">
        <v>2</v>
      </c>
      <c r="R2283" t="s">
        <v>6584</v>
      </c>
      <c r="S2283" t="s">
        <v>56</v>
      </c>
      <c r="T2283">
        <v>7</v>
      </c>
      <c r="U2283" t="s">
        <v>6585</v>
      </c>
      <c r="V2283" s="1">
        <v>1.4999999999999999E-14</v>
      </c>
      <c r="W2283" t="s">
        <v>6586</v>
      </c>
      <c r="X2283" s="1">
        <v>1.6862000000000001E-7</v>
      </c>
      <c r="Y2283" t="s">
        <v>18147</v>
      </c>
    </row>
    <row r="2284" spans="2:25" x14ac:dyDescent="0.2">
      <c r="B2284" t="s">
        <v>11702</v>
      </c>
      <c r="C2284">
        <v>236</v>
      </c>
      <c r="D2284" t="s">
        <v>2041</v>
      </c>
      <c r="E2284" t="s">
        <v>2042</v>
      </c>
      <c r="F2284">
        <v>66037</v>
      </c>
      <c r="G2284">
        <v>2</v>
      </c>
      <c r="H2284">
        <v>198591603</v>
      </c>
      <c r="I2284">
        <v>198651486</v>
      </c>
      <c r="J2284">
        <v>7.9021839999999996E-3</v>
      </c>
      <c r="K2284">
        <v>-1.2418838990000001</v>
      </c>
      <c r="L2284">
        <v>30</v>
      </c>
      <c r="M2284">
        <v>11.55</v>
      </c>
      <c r="N2284">
        <v>43</v>
      </c>
      <c r="O2284" s="1">
        <v>2.5400000000000001E-5</v>
      </c>
      <c r="P2284">
        <v>1.52459E-2</v>
      </c>
      <c r="Q2284">
        <v>1</v>
      </c>
      <c r="R2284" t="s">
        <v>112</v>
      </c>
      <c r="S2284" t="s">
        <v>56</v>
      </c>
      <c r="T2284">
        <v>10</v>
      </c>
      <c r="U2284" t="s">
        <v>6587</v>
      </c>
      <c r="V2284" s="1">
        <v>1.3E-14</v>
      </c>
      <c r="W2284" t="s">
        <v>6588</v>
      </c>
      <c r="X2284" s="1">
        <v>5.0000000000000003E-10</v>
      </c>
    </row>
    <row r="2285" spans="2:25" x14ac:dyDescent="0.2">
      <c r="B2285" t="s">
        <v>11702</v>
      </c>
      <c r="C2285">
        <v>236</v>
      </c>
      <c r="D2285" t="s">
        <v>2043</v>
      </c>
      <c r="E2285" t="s">
        <v>2044</v>
      </c>
      <c r="F2285">
        <v>5334</v>
      </c>
      <c r="G2285">
        <v>2</v>
      </c>
      <c r="H2285">
        <v>198669426</v>
      </c>
      <c r="I2285">
        <v>199437305</v>
      </c>
      <c r="J2285">
        <v>1.1052371E-2</v>
      </c>
      <c r="K2285" t="s">
        <v>55</v>
      </c>
      <c r="L2285">
        <v>150</v>
      </c>
      <c r="M2285">
        <v>26.7</v>
      </c>
      <c r="N2285">
        <v>284</v>
      </c>
      <c r="O2285" s="1">
        <v>2.8499999999999998E-45</v>
      </c>
      <c r="P2285" s="1">
        <v>1.54E-37</v>
      </c>
      <c r="Q2285">
        <v>5</v>
      </c>
      <c r="R2285" t="s">
        <v>6589</v>
      </c>
      <c r="S2285" t="s">
        <v>56</v>
      </c>
      <c r="T2285">
        <v>12</v>
      </c>
      <c r="U2285" t="s">
        <v>6590</v>
      </c>
      <c r="V2285" s="1">
        <v>1.3E-14</v>
      </c>
      <c r="W2285" t="s">
        <v>6591</v>
      </c>
      <c r="X2285" s="1">
        <v>4.1588000000000003E-14</v>
      </c>
    </row>
    <row r="2286" spans="2:25" x14ac:dyDescent="0.2">
      <c r="B2286" t="s">
        <v>11702</v>
      </c>
      <c r="C2286">
        <v>236</v>
      </c>
      <c r="D2286" t="s">
        <v>6592</v>
      </c>
      <c r="E2286" t="s">
        <v>6593</v>
      </c>
      <c r="F2286">
        <v>23314</v>
      </c>
      <c r="G2286">
        <v>2</v>
      </c>
      <c r="H2286">
        <v>200134223</v>
      </c>
      <c r="I2286">
        <v>200335989</v>
      </c>
      <c r="J2286">
        <v>0.999563007</v>
      </c>
      <c r="K2286">
        <v>-1.169766173</v>
      </c>
      <c r="L2286">
        <v>0</v>
      </c>
      <c r="M2286">
        <v>0</v>
      </c>
      <c r="N2286">
        <v>0</v>
      </c>
      <c r="O2286" t="s">
        <v>55</v>
      </c>
      <c r="P2286" t="s">
        <v>55</v>
      </c>
      <c r="Q2286">
        <v>0</v>
      </c>
      <c r="R2286" t="s">
        <v>55</v>
      </c>
      <c r="S2286" t="s">
        <v>56</v>
      </c>
      <c r="T2286">
        <v>7</v>
      </c>
      <c r="U2286" t="s">
        <v>6594</v>
      </c>
      <c r="V2286" s="1">
        <v>1.4999999999999999E-14</v>
      </c>
      <c r="W2286" t="s">
        <v>6595</v>
      </c>
      <c r="X2286">
        <v>0.31741000000000003</v>
      </c>
      <c r="Y2286" t="s">
        <v>18148</v>
      </c>
    </row>
    <row r="2287" spans="2:25" x14ac:dyDescent="0.2">
      <c r="B2287" t="s">
        <v>11702</v>
      </c>
      <c r="C2287">
        <v>236</v>
      </c>
      <c r="D2287" t="s">
        <v>2045</v>
      </c>
      <c r="E2287" t="s">
        <v>2046</v>
      </c>
      <c r="F2287">
        <v>348751</v>
      </c>
      <c r="G2287">
        <v>2</v>
      </c>
      <c r="H2287">
        <v>200625267</v>
      </c>
      <c r="I2287">
        <v>200715896</v>
      </c>
      <c r="J2287" t="s">
        <v>55</v>
      </c>
      <c r="K2287" t="s">
        <v>55</v>
      </c>
      <c r="L2287">
        <v>0</v>
      </c>
      <c r="M2287">
        <v>0</v>
      </c>
      <c r="N2287">
        <v>0</v>
      </c>
      <c r="O2287" t="s">
        <v>55</v>
      </c>
      <c r="P2287" t="s">
        <v>55</v>
      </c>
      <c r="Q2287">
        <v>0</v>
      </c>
      <c r="R2287" t="s">
        <v>55</v>
      </c>
      <c r="S2287" t="s">
        <v>56</v>
      </c>
      <c r="T2287">
        <v>6</v>
      </c>
      <c r="U2287" t="s">
        <v>305</v>
      </c>
      <c r="V2287" s="1">
        <v>1.4999999999999999E-14</v>
      </c>
      <c r="W2287" t="s">
        <v>6596</v>
      </c>
      <c r="X2287">
        <v>0.37892999999999999</v>
      </c>
    </row>
    <row r="2288" spans="2:25" x14ac:dyDescent="0.2">
      <c r="B2288" t="s">
        <v>11702</v>
      </c>
      <c r="C2288">
        <v>236</v>
      </c>
      <c r="D2288" t="s">
        <v>2048</v>
      </c>
      <c r="E2288" t="s">
        <v>2049</v>
      </c>
      <c r="F2288">
        <v>205327</v>
      </c>
      <c r="G2288">
        <v>2</v>
      </c>
      <c r="H2288">
        <v>200775979</v>
      </c>
      <c r="I2288">
        <v>200820658</v>
      </c>
      <c r="J2288">
        <v>0.43217153899999999</v>
      </c>
      <c r="K2288">
        <v>-0.59515514899999999</v>
      </c>
      <c r="L2288">
        <v>0</v>
      </c>
      <c r="M2288">
        <v>0</v>
      </c>
      <c r="N2288">
        <v>0</v>
      </c>
      <c r="O2288" t="s">
        <v>55</v>
      </c>
      <c r="P2288" t="s">
        <v>55</v>
      </c>
      <c r="Q2288">
        <v>0</v>
      </c>
      <c r="R2288" t="s">
        <v>55</v>
      </c>
      <c r="S2288" t="s">
        <v>56</v>
      </c>
      <c r="T2288">
        <v>4</v>
      </c>
      <c r="U2288" t="s">
        <v>205</v>
      </c>
      <c r="V2288" s="1">
        <v>1.6E-11</v>
      </c>
      <c r="W2288" t="s">
        <v>6597</v>
      </c>
      <c r="X2288">
        <v>0.19769</v>
      </c>
    </row>
    <row r="2289" spans="2:25" x14ac:dyDescent="0.2">
      <c r="B2289" t="s">
        <v>11702</v>
      </c>
      <c r="C2289">
        <v>236</v>
      </c>
      <c r="D2289" t="s">
        <v>2055</v>
      </c>
      <c r="E2289" t="s">
        <v>2056</v>
      </c>
      <c r="F2289">
        <v>26010</v>
      </c>
      <c r="G2289">
        <v>2</v>
      </c>
      <c r="H2289">
        <v>201170604</v>
      </c>
      <c r="I2289">
        <v>201346986</v>
      </c>
      <c r="J2289">
        <v>0.97034537200000004</v>
      </c>
      <c r="K2289">
        <v>0.53934633600000004</v>
      </c>
      <c r="L2289">
        <v>0</v>
      </c>
      <c r="M2289">
        <v>0</v>
      </c>
      <c r="N2289">
        <v>0</v>
      </c>
      <c r="O2289" t="s">
        <v>55</v>
      </c>
      <c r="P2289" t="s">
        <v>55</v>
      </c>
      <c r="Q2289">
        <v>0</v>
      </c>
      <c r="R2289" t="s">
        <v>55</v>
      </c>
      <c r="S2289" t="s">
        <v>56</v>
      </c>
      <c r="T2289">
        <v>3</v>
      </c>
      <c r="U2289" t="s">
        <v>270</v>
      </c>
      <c r="V2289" s="1">
        <v>2.5000000000000001E-9</v>
      </c>
      <c r="W2289" t="s">
        <v>6598</v>
      </c>
      <c r="X2289">
        <v>1.3096999999999999E-2</v>
      </c>
    </row>
    <row r="2290" spans="2:25" x14ac:dyDescent="0.2">
      <c r="B2290" t="s">
        <v>11702</v>
      </c>
      <c r="C2290">
        <v>236</v>
      </c>
      <c r="D2290" t="s">
        <v>2059</v>
      </c>
      <c r="E2290" t="s">
        <v>2060</v>
      </c>
      <c r="F2290">
        <v>130535</v>
      </c>
      <c r="G2290">
        <v>2</v>
      </c>
      <c r="H2290">
        <v>201353675</v>
      </c>
      <c r="I2290">
        <v>201384507</v>
      </c>
      <c r="J2290">
        <v>5.26111E-4</v>
      </c>
      <c r="K2290">
        <v>0.246439931</v>
      </c>
      <c r="L2290">
        <v>0</v>
      </c>
      <c r="M2290">
        <v>0</v>
      </c>
      <c r="N2290">
        <v>0</v>
      </c>
      <c r="O2290" t="s">
        <v>55</v>
      </c>
      <c r="P2290" t="s">
        <v>55</v>
      </c>
      <c r="Q2290">
        <v>0</v>
      </c>
      <c r="R2290" t="s">
        <v>55</v>
      </c>
      <c r="S2290" t="s">
        <v>56</v>
      </c>
      <c r="T2290">
        <v>1</v>
      </c>
      <c r="U2290" t="s">
        <v>106</v>
      </c>
      <c r="V2290" s="1">
        <v>1.6E-11</v>
      </c>
      <c r="W2290" t="s">
        <v>6599</v>
      </c>
      <c r="X2290">
        <v>0.55232999999999999</v>
      </c>
    </row>
    <row r="2291" spans="2:25" x14ac:dyDescent="0.2">
      <c r="B2291" t="s">
        <v>11702</v>
      </c>
      <c r="C2291">
        <v>236</v>
      </c>
      <c r="D2291" t="s">
        <v>2062</v>
      </c>
      <c r="E2291" t="s">
        <v>2063</v>
      </c>
      <c r="F2291">
        <v>151246</v>
      </c>
      <c r="G2291">
        <v>2</v>
      </c>
      <c r="H2291">
        <v>201374731</v>
      </c>
      <c r="I2291">
        <v>201448505</v>
      </c>
      <c r="J2291" s="1">
        <v>6.6099999999999994E-5</v>
      </c>
      <c r="K2291">
        <v>-0.15511775999999999</v>
      </c>
      <c r="L2291">
        <v>0</v>
      </c>
      <c r="M2291">
        <v>0</v>
      </c>
      <c r="N2291">
        <v>0</v>
      </c>
      <c r="O2291" t="s">
        <v>55</v>
      </c>
      <c r="P2291" t="s">
        <v>55</v>
      </c>
      <c r="Q2291">
        <v>0</v>
      </c>
      <c r="R2291" t="s">
        <v>55</v>
      </c>
      <c r="S2291" t="s">
        <v>56</v>
      </c>
      <c r="T2291">
        <v>1</v>
      </c>
      <c r="U2291" t="s">
        <v>106</v>
      </c>
      <c r="V2291" s="1">
        <v>1.6E-11</v>
      </c>
      <c r="W2291" t="s">
        <v>6599</v>
      </c>
      <c r="X2291">
        <v>0.49919999999999998</v>
      </c>
    </row>
    <row r="2292" spans="2:25" x14ac:dyDescent="0.2">
      <c r="B2292" t="s">
        <v>11702</v>
      </c>
      <c r="C2292">
        <v>237</v>
      </c>
      <c r="D2292" t="s">
        <v>6600</v>
      </c>
      <c r="E2292" t="s">
        <v>6601</v>
      </c>
      <c r="F2292">
        <v>65059</v>
      </c>
      <c r="G2292">
        <v>2</v>
      </c>
      <c r="H2292">
        <v>204259068</v>
      </c>
      <c r="I2292">
        <v>204400133</v>
      </c>
      <c r="J2292">
        <v>0.95785123299999997</v>
      </c>
      <c r="K2292">
        <v>-0.34568476100000001</v>
      </c>
      <c r="L2292">
        <v>0</v>
      </c>
      <c r="M2292">
        <v>0</v>
      </c>
      <c r="N2292">
        <v>0</v>
      </c>
      <c r="O2292" t="s">
        <v>55</v>
      </c>
      <c r="P2292" t="s">
        <v>55</v>
      </c>
      <c r="Q2292">
        <v>0</v>
      </c>
      <c r="R2292" t="s">
        <v>55</v>
      </c>
      <c r="S2292" t="s">
        <v>56</v>
      </c>
      <c r="T2292">
        <v>2</v>
      </c>
      <c r="U2292" t="s">
        <v>1355</v>
      </c>
      <c r="V2292" s="1">
        <v>8.9000000000000003E-9</v>
      </c>
      <c r="W2292" t="s">
        <v>6602</v>
      </c>
      <c r="X2292">
        <v>0.52281</v>
      </c>
    </row>
    <row r="2293" spans="2:25" x14ac:dyDescent="0.2">
      <c r="B2293" t="s">
        <v>11702</v>
      </c>
      <c r="C2293">
        <v>237</v>
      </c>
      <c r="D2293" t="s">
        <v>6603</v>
      </c>
      <c r="E2293" t="s">
        <v>6604</v>
      </c>
      <c r="F2293">
        <v>940</v>
      </c>
      <c r="G2293">
        <v>2</v>
      </c>
      <c r="H2293">
        <v>204571198</v>
      </c>
      <c r="I2293">
        <v>204603635</v>
      </c>
      <c r="J2293">
        <v>0.51198919700000001</v>
      </c>
      <c r="K2293">
        <v>-0.82413712800000005</v>
      </c>
      <c r="L2293">
        <v>0</v>
      </c>
      <c r="M2293">
        <v>0</v>
      </c>
      <c r="N2293">
        <v>0</v>
      </c>
      <c r="O2293" t="s">
        <v>55</v>
      </c>
      <c r="P2293" t="s">
        <v>55</v>
      </c>
      <c r="Q2293">
        <v>0</v>
      </c>
      <c r="R2293" t="s">
        <v>55</v>
      </c>
      <c r="S2293" t="s">
        <v>56</v>
      </c>
      <c r="T2293">
        <v>1</v>
      </c>
      <c r="U2293" t="s">
        <v>118</v>
      </c>
      <c r="V2293" s="1">
        <v>2.6000000000000001E-8</v>
      </c>
      <c r="W2293" t="s">
        <v>6605</v>
      </c>
      <c r="X2293">
        <v>0.67025999999999997</v>
      </c>
      <c r="Y2293" t="s">
        <v>18149</v>
      </c>
    </row>
    <row r="2294" spans="2:25" x14ac:dyDescent="0.2">
      <c r="B2294" t="s">
        <v>11702</v>
      </c>
      <c r="C2294">
        <v>237</v>
      </c>
      <c r="D2294" t="s">
        <v>6606</v>
      </c>
      <c r="E2294" t="s">
        <v>6607</v>
      </c>
      <c r="F2294">
        <v>1493</v>
      </c>
      <c r="G2294">
        <v>2</v>
      </c>
      <c r="H2294">
        <v>204732509</v>
      </c>
      <c r="I2294">
        <v>204738683</v>
      </c>
      <c r="J2294">
        <v>0.57732241900000003</v>
      </c>
      <c r="K2294">
        <v>-0.78234573500000004</v>
      </c>
      <c r="L2294">
        <v>0</v>
      </c>
      <c r="M2294">
        <v>0</v>
      </c>
      <c r="N2294">
        <v>0</v>
      </c>
      <c r="O2294" t="s">
        <v>55</v>
      </c>
      <c r="P2294" t="s">
        <v>55</v>
      </c>
      <c r="Q2294">
        <v>0</v>
      </c>
      <c r="R2294" t="s">
        <v>55</v>
      </c>
      <c r="S2294" t="s">
        <v>56</v>
      </c>
      <c r="T2294">
        <v>4</v>
      </c>
      <c r="U2294" t="s">
        <v>390</v>
      </c>
      <c r="V2294" s="1">
        <v>8.9000000000000003E-9</v>
      </c>
      <c r="W2294" t="s">
        <v>6602</v>
      </c>
      <c r="X2294">
        <v>0.64646999999999999</v>
      </c>
      <c r="Y2294" t="s">
        <v>18150</v>
      </c>
    </row>
    <row r="2295" spans="2:25" x14ac:dyDescent="0.2">
      <c r="B2295" t="s">
        <v>11702</v>
      </c>
      <c r="C2295">
        <v>237</v>
      </c>
      <c r="D2295" t="s">
        <v>6608</v>
      </c>
      <c r="E2295" t="s">
        <v>6609</v>
      </c>
      <c r="F2295">
        <v>29851</v>
      </c>
      <c r="G2295">
        <v>2</v>
      </c>
      <c r="H2295">
        <v>204801471</v>
      </c>
      <c r="I2295">
        <v>204826300</v>
      </c>
      <c r="J2295">
        <v>5.2009228999999997E-2</v>
      </c>
      <c r="K2295">
        <v>0.99132186099999997</v>
      </c>
      <c r="L2295">
        <v>0</v>
      </c>
      <c r="M2295">
        <v>0</v>
      </c>
      <c r="N2295">
        <v>0</v>
      </c>
      <c r="O2295" t="s">
        <v>55</v>
      </c>
      <c r="P2295" t="s">
        <v>55</v>
      </c>
      <c r="Q2295">
        <v>0</v>
      </c>
      <c r="R2295" t="s">
        <v>55</v>
      </c>
      <c r="S2295" t="s">
        <v>56</v>
      </c>
      <c r="T2295">
        <v>5</v>
      </c>
      <c r="U2295" t="s">
        <v>6610</v>
      </c>
      <c r="V2295" s="1">
        <v>8.9000000000000003E-9</v>
      </c>
      <c r="W2295" t="s">
        <v>6602</v>
      </c>
      <c r="X2295">
        <v>0.56445000000000001</v>
      </c>
      <c r="Y2295" t="s">
        <v>18151</v>
      </c>
    </row>
    <row r="2296" spans="2:25" x14ac:dyDescent="0.2">
      <c r="B2296" t="s">
        <v>11702</v>
      </c>
      <c r="C2296">
        <v>237</v>
      </c>
      <c r="D2296" t="s">
        <v>6611</v>
      </c>
      <c r="E2296" t="s">
        <v>6612</v>
      </c>
      <c r="F2296">
        <v>117583</v>
      </c>
      <c r="G2296">
        <v>2</v>
      </c>
      <c r="H2296">
        <v>205410516</v>
      </c>
      <c r="I2296">
        <v>206484886</v>
      </c>
      <c r="J2296" s="1">
        <v>8.65E-8</v>
      </c>
      <c r="K2296" t="s">
        <v>55</v>
      </c>
      <c r="L2296">
        <v>0</v>
      </c>
      <c r="M2296">
        <v>0</v>
      </c>
      <c r="N2296">
        <v>0</v>
      </c>
      <c r="O2296" t="s">
        <v>55</v>
      </c>
      <c r="P2296" t="s">
        <v>55</v>
      </c>
      <c r="Q2296">
        <v>0</v>
      </c>
      <c r="R2296" t="s">
        <v>55</v>
      </c>
      <c r="S2296" t="s">
        <v>56</v>
      </c>
      <c r="T2296">
        <v>3</v>
      </c>
      <c r="U2296" t="s">
        <v>1135</v>
      </c>
      <c r="V2296" t="s">
        <v>55</v>
      </c>
      <c r="W2296" t="s">
        <v>6605</v>
      </c>
      <c r="X2296">
        <v>7.7525999999999995E-4</v>
      </c>
    </row>
    <row r="2297" spans="2:25" x14ac:dyDescent="0.2">
      <c r="B2297" t="s">
        <v>11702</v>
      </c>
      <c r="C2297">
        <v>237</v>
      </c>
      <c r="D2297" t="s">
        <v>6613</v>
      </c>
      <c r="E2297" t="s">
        <v>6614</v>
      </c>
      <c r="F2297">
        <v>8828</v>
      </c>
      <c r="G2297">
        <v>2</v>
      </c>
      <c r="H2297">
        <v>206546714</v>
      </c>
      <c r="I2297">
        <v>206662857</v>
      </c>
      <c r="J2297">
        <v>1.7116500000000001E-3</v>
      </c>
      <c r="K2297">
        <v>-1.234288517</v>
      </c>
      <c r="L2297">
        <v>0</v>
      </c>
      <c r="M2297">
        <v>0</v>
      </c>
      <c r="N2297">
        <v>0</v>
      </c>
      <c r="O2297" t="s">
        <v>55</v>
      </c>
      <c r="P2297" t="s">
        <v>55</v>
      </c>
      <c r="Q2297">
        <v>0</v>
      </c>
      <c r="R2297" t="s">
        <v>55</v>
      </c>
      <c r="S2297" t="s">
        <v>56</v>
      </c>
      <c r="T2297">
        <v>2</v>
      </c>
      <c r="U2297" t="s">
        <v>232</v>
      </c>
      <c r="V2297" t="s">
        <v>55</v>
      </c>
      <c r="W2297" t="s">
        <v>6605</v>
      </c>
      <c r="X2297">
        <v>0.44216</v>
      </c>
    </row>
    <row r="2298" spans="2:25" x14ac:dyDescent="0.2">
      <c r="B2298" t="s">
        <v>11702</v>
      </c>
      <c r="C2298">
        <v>237</v>
      </c>
      <c r="D2298" t="s">
        <v>6615</v>
      </c>
      <c r="E2298" t="s">
        <v>6616</v>
      </c>
      <c r="F2298">
        <v>54891</v>
      </c>
      <c r="G2298">
        <v>2</v>
      </c>
      <c r="H2298">
        <v>206858445</v>
      </c>
      <c r="I2298">
        <v>206951027</v>
      </c>
      <c r="J2298">
        <v>0.99817951400000005</v>
      </c>
      <c r="K2298">
        <v>-5.0026225850000001</v>
      </c>
      <c r="L2298">
        <v>5</v>
      </c>
      <c r="M2298">
        <v>1.3859999999999999</v>
      </c>
      <c r="N2298">
        <v>0</v>
      </c>
      <c r="O2298" t="s">
        <v>55</v>
      </c>
      <c r="P2298" t="s">
        <v>55</v>
      </c>
      <c r="Q2298">
        <v>0</v>
      </c>
      <c r="R2298" t="s">
        <v>55</v>
      </c>
      <c r="S2298" t="s">
        <v>56</v>
      </c>
      <c r="T2298">
        <v>6</v>
      </c>
      <c r="U2298" t="s">
        <v>3232</v>
      </c>
      <c r="V2298" s="1">
        <v>8.9000000000000003E-9</v>
      </c>
      <c r="W2298" t="s">
        <v>6617</v>
      </c>
      <c r="X2298" s="1">
        <v>1.8805E-5</v>
      </c>
    </row>
    <row r="2299" spans="2:25" x14ac:dyDescent="0.2">
      <c r="B2299" t="s">
        <v>11702</v>
      </c>
      <c r="C2299">
        <v>237</v>
      </c>
      <c r="D2299" t="s">
        <v>6618</v>
      </c>
      <c r="E2299" t="s">
        <v>6619</v>
      </c>
      <c r="F2299">
        <v>4719</v>
      </c>
      <c r="G2299">
        <v>2</v>
      </c>
      <c r="H2299">
        <v>206979541</v>
      </c>
      <c r="I2299">
        <v>207024327</v>
      </c>
      <c r="J2299" s="1">
        <v>3.9700000000000001E-9</v>
      </c>
      <c r="K2299">
        <v>4.1507219999999999E-3</v>
      </c>
      <c r="L2299">
        <v>3</v>
      </c>
      <c r="M2299">
        <v>0.58199999999999996</v>
      </c>
      <c r="N2299">
        <v>5</v>
      </c>
      <c r="O2299">
        <v>1.00319E-4</v>
      </c>
      <c r="P2299" s="1">
        <v>7.4500000000000002E-67</v>
      </c>
      <c r="Q2299">
        <v>2</v>
      </c>
      <c r="R2299" t="s">
        <v>5961</v>
      </c>
      <c r="S2299" t="s">
        <v>56</v>
      </c>
      <c r="T2299">
        <v>5</v>
      </c>
      <c r="U2299" t="s">
        <v>309</v>
      </c>
      <c r="V2299" s="1">
        <v>8.9000000000000003E-9</v>
      </c>
      <c r="W2299" t="s">
        <v>6620</v>
      </c>
      <c r="X2299">
        <v>0.55598999999999998</v>
      </c>
      <c r="Y2299" t="s">
        <v>18152</v>
      </c>
    </row>
    <row r="2300" spans="2:25" x14ac:dyDescent="0.2">
      <c r="B2300" t="s">
        <v>11702</v>
      </c>
      <c r="C2300">
        <v>237</v>
      </c>
      <c r="D2300" t="s">
        <v>6621</v>
      </c>
      <c r="E2300" t="s">
        <v>6622</v>
      </c>
      <c r="F2300">
        <v>1933</v>
      </c>
      <c r="G2300">
        <v>2</v>
      </c>
      <c r="H2300">
        <v>207024309</v>
      </c>
      <c r="I2300">
        <v>207027652</v>
      </c>
      <c r="J2300">
        <v>0.33334747199999998</v>
      </c>
      <c r="K2300">
        <v>-0.62726077300000005</v>
      </c>
      <c r="L2300">
        <v>1</v>
      </c>
      <c r="M2300">
        <v>9.6000000000000002E-2</v>
      </c>
      <c r="N2300">
        <v>0</v>
      </c>
      <c r="O2300" t="s">
        <v>55</v>
      </c>
      <c r="P2300" t="s">
        <v>55</v>
      </c>
      <c r="Q2300">
        <v>0</v>
      </c>
      <c r="R2300" t="s">
        <v>55</v>
      </c>
      <c r="S2300" t="s">
        <v>56</v>
      </c>
      <c r="T2300">
        <v>5</v>
      </c>
      <c r="U2300" t="s">
        <v>309</v>
      </c>
      <c r="V2300" s="1">
        <v>8.9000000000000003E-9</v>
      </c>
      <c r="W2300" t="s">
        <v>6623</v>
      </c>
      <c r="X2300">
        <v>0.55105999999999999</v>
      </c>
      <c r="Y2300" t="s">
        <v>18153</v>
      </c>
    </row>
    <row r="2301" spans="2:25" x14ac:dyDescent="0.2">
      <c r="B2301" t="s">
        <v>11702</v>
      </c>
      <c r="C2301">
        <v>237</v>
      </c>
      <c r="D2301" t="s">
        <v>6624</v>
      </c>
      <c r="E2301" t="s">
        <v>6625</v>
      </c>
      <c r="F2301">
        <v>2825</v>
      </c>
      <c r="G2301">
        <v>2</v>
      </c>
      <c r="H2301">
        <v>207040040</v>
      </c>
      <c r="I2301">
        <v>207082771</v>
      </c>
      <c r="J2301" s="1">
        <v>1.84E-5</v>
      </c>
      <c r="K2301">
        <v>-0.29175456799999999</v>
      </c>
      <c r="L2301">
        <v>3</v>
      </c>
      <c r="M2301">
        <v>10.23</v>
      </c>
      <c r="N2301">
        <v>6</v>
      </c>
      <c r="O2301" s="1">
        <v>1.6399999999999999E-5</v>
      </c>
      <c r="P2301" s="1">
        <v>1.6199999999999998E-33</v>
      </c>
      <c r="Q2301">
        <v>1</v>
      </c>
      <c r="R2301" t="s">
        <v>468</v>
      </c>
      <c r="S2301" t="s">
        <v>56</v>
      </c>
      <c r="T2301">
        <v>4</v>
      </c>
      <c r="U2301" t="s">
        <v>6626</v>
      </c>
      <c r="V2301" s="1">
        <v>2.6000000000000001E-8</v>
      </c>
      <c r="W2301" t="s">
        <v>6605</v>
      </c>
      <c r="X2301">
        <v>0.39987</v>
      </c>
    </row>
    <row r="2302" spans="2:25" x14ac:dyDescent="0.2">
      <c r="B2302" t="s">
        <v>11702</v>
      </c>
      <c r="C2302">
        <v>237</v>
      </c>
      <c r="D2302" t="s">
        <v>6627</v>
      </c>
      <c r="E2302" t="s">
        <v>6628</v>
      </c>
      <c r="F2302">
        <v>57683</v>
      </c>
      <c r="G2302">
        <v>2</v>
      </c>
      <c r="H2302">
        <v>207139387</v>
      </c>
      <c r="I2302">
        <v>207179148</v>
      </c>
      <c r="J2302" s="1">
        <v>1.3799999999999999E-7</v>
      </c>
      <c r="K2302">
        <v>-0.14511676200000001</v>
      </c>
      <c r="L2302">
        <v>0</v>
      </c>
      <c r="M2302">
        <v>0</v>
      </c>
      <c r="N2302">
        <v>0</v>
      </c>
      <c r="O2302" t="s">
        <v>55</v>
      </c>
      <c r="P2302" t="s">
        <v>55</v>
      </c>
      <c r="Q2302">
        <v>0</v>
      </c>
      <c r="R2302" t="s">
        <v>55</v>
      </c>
      <c r="S2302" t="s">
        <v>56</v>
      </c>
      <c r="T2302">
        <v>3</v>
      </c>
      <c r="U2302" t="s">
        <v>1185</v>
      </c>
      <c r="V2302" t="s">
        <v>55</v>
      </c>
      <c r="W2302" t="s">
        <v>6605</v>
      </c>
      <c r="X2302">
        <v>0.21487999999999999</v>
      </c>
    </row>
    <row r="2303" spans="2:25" x14ac:dyDescent="0.2">
      <c r="B2303" t="s">
        <v>11702</v>
      </c>
      <c r="C2303">
        <v>237</v>
      </c>
      <c r="D2303" t="s">
        <v>6629</v>
      </c>
      <c r="E2303" t="s">
        <v>6630</v>
      </c>
      <c r="F2303" t="s">
        <v>55</v>
      </c>
      <c r="G2303">
        <v>2</v>
      </c>
      <c r="H2303">
        <v>207220463</v>
      </c>
      <c r="I2303">
        <v>207220843</v>
      </c>
      <c r="J2303" t="s">
        <v>55</v>
      </c>
      <c r="K2303" t="s">
        <v>55</v>
      </c>
      <c r="L2303">
        <v>0</v>
      </c>
      <c r="M2303">
        <v>0</v>
      </c>
      <c r="N2303">
        <v>0</v>
      </c>
      <c r="O2303" t="s">
        <v>55</v>
      </c>
      <c r="P2303" t="s">
        <v>55</v>
      </c>
      <c r="Q2303">
        <v>0</v>
      </c>
      <c r="R2303" t="s">
        <v>55</v>
      </c>
      <c r="S2303" t="s">
        <v>56</v>
      </c>
      <c r="T2303">
        <v>2</v>
      </c>
      <c r="U2303" t="s">
        <v>217</v>
      </c>
      <c r="V2303" t="s">
        <v>55</v>
      </c>
      <c r="W2303" t="s">
        <v>6605</v>
      </c>
      <c r="X2303">
        <v>0.91</v>
      </c>
    </row>
    <row r="2304" spans="2:25" x14ac:dyDescent="0.2">
      <c r="B2304" t="s">
        <v>11702</v>
      </c>
      <c r="C2304">
        <v>237</v>
      </c>
      <c r="D2304" t="s">
        <v>6631</v>
      </c>
      <c r="E2304" t="s">
        <v>6632</v>
      </c>
      <c r="F2304">
        <v>8745</v>
      </c>
      <c r="G2304">
        <v>2</v>
      </c>
      <c r="H2304">
        <v>207308263</v>
      </c>
      <c r="I2304">
        <v>207485851</v>
      </c>
      <c r="J2304">
        <v>0.99540404100000002</v>
      </c>
      <c r="K2304">
        <v>-0.60670043699999998</v>
      </c>
      <c r="L2304">
        <v>0</v>
      </c>
      <c r="M2304">
        <v>0</v>
      </c>
      <c r="N2304">
        <v>10</v>
      </c>
      <c r="O2304" s="1">
        <v>1.3600000000000001E-18</v>
      </c>
      <c r="P2304" s="1">
        <v>1.3900000000000002E-17</v>
      </c>
      <c r="Q2304">
        <v>1</v>
      </c>
      <c r="R2304" t="s">
        <v>239</v>
      </c>
      <c r="S2304" t="s">
        <v>0</v>
      </c>
      <c r="T2304">
        <v>0</v>
      </c>
      <c r="U2304" t="s">
        <v>55</v>
      </c>
      <c r="V2304" s="1">
        <v>8.9000000000000003E-9</v>
      </c>
      <c r="W2304" t="s">
        <v>6633</v>
      </c>
      <c r="X2304">
        <v>0.12501999999999999</v>
      </c>
    </row>
    <row r="2305" spans="2:25" x14ac:dyDescent="0.2">
      <c r="B2305" t="s">
        <v>11702</v>
      </c>
      <c r="C2305">
        <v>237</v>
      </c>
      <c r="D2305" t="s">
        <v>6634</v>
      </c>
      <c r="E2305" t="s">
        <v>6635</v>
      </c>
      <c r="F2305">
        <v>130752</v>
      </c>
      <c r="G2305">
        <v>2</v>
      </c>
      <c r="H2305">
        <v>207602487</v>
      </c>
      <c r="I2305">
        <v>207630271</v>
      </c>
      <c r="J2305" s="1">
        <v>5.8099999999999997E-12</v>
      </c>
      <c r="K2305">
        <v>-0.32144371900000002</v>
      </c>
      <c r="L2305">
        <v>0</v>
      </c>
      <c r="M2305">
        <v>0</v>
      </c>
      <c r="N2305">
        <v>0</v>
      </c>
      <c r="O2305" t="s">
        <v>55</v>
      </c>
      <c r="P2305" t="s">
        <v>55</v>
      </c>
      <c r="Q2305">
        <v>0</v>
      </c>
      <c r="R2305" t="s">
        <v>55</v>
      </c>
      <c r="S2305" t="s">
        <v>56</v>
      </c>
      <c r="T2305">
        <v>1</v>
      </c>
      <c r="U2305" t="s">
        <v>118</v>
      </c>
      <c r="V2305" t="s">
        <v>55</v>
      </c>
      <c r="W2305" t="s">
        <v>6605</v>
      </c>
      <c r="X2305">
        <v>5.8188999999999998E-2</v>
      </c>
    </row>
    <row r="2306" spans="2:25" x14ac:dyDescent="0.2">
      <c r="B2306" t="s">
        <v>11702</v>
      </c>
      <c r="C2306">
        <v>237</v>
      </c>
      <c r="D2306" t="s">
        <v>6636</v>
      </c>
      <c r="E2306" t="s">
        <v>6637</v>
      </c>
      <c r="F2306">
        <v>22868</v>
      </c>
      <c r="G2306">
        <v>2</v>
      </c>
      <c r="H2306">
        <v>207630081</v>
      </c>
      <c r="I2306">
        <v>207657233</v>
      </c>
      <c r="J2306" s="1">
        <v>4.0300000000000004E-6</v>
      </c>
      <c r="K2306">
        <v>0.68533683700000003</v>
      </c>
      <c r="L2306">
        <v>0</v>
      </c>
      <c r="M2306">
        <v>0</v>
      </c>
      <c r="N2306">
        <v>0</v>
      </c>
      <c r="O2306" t="s">
        <v>55</v>
      </c>
      <c r="P2306" t="s">
        <v>55</v>
      </c>
      <c r="Q2306">
        <v>0</v>
      </c>
      <c r="R2306" t="s">
        <v>55</v>
      </c>
      <c r="S2306" t="s">
        <v>56</v>
      </c>
      <c r="T2306">
        <v>1</v>
      </c>
      <c r="U2306" t="s">
        <v>118</v>
      </c>
      <c r="V2306" t="s">
        <v>55</v>
      </c>
      <c r="W2306" t="s">
        <v>6605</v>
      </c>
      <c r="X2306">
        <v>9.6811999999999995E-2</v>
      </c>
      <c r="Y2306" t="s">
        <v>18154</v>
      </c>
    </row>
    <row r="2307" spans="2:25" x14ac:dyDescent="0.2">
      <c r="B2307" t="s">
        <v>11702</v>
      </c>
      <c r="C2307">
        <v>237</v>
      </c>
      <c r="D2307" t="s">
        <v>6638</v>
      </c>
      <c r="E2307" t="s">
        <v>6639</v>
      </c>
      <c r="F2307">
        <v>1385</v>
      </c>
      <c r="G2307">
        <v>2</v>
      </c>
      <c r="H2307">
        <v>208394461</v>
      </c>
      <c r="I2307">
        <v>208468155</v>
      </c>
      <c r="J2307">
        <v>0.96996067699999999</v>
      </c>
      <c r="K2307">
        <v>-0.52350575499999996</v>
      </c>
      <c r="L2307">
        <v>0</v>
      </c>
      <c r="M2307">
        <v>0</v>
      </c>
      <c r="N2307">
        <v>0</v>
      </c>
      <c r="O2307" t="s">
        <v>55</v>
      </c>
      <c r="P2307" t="s">
        <v>55</v>
      </c>
      <c r="Q2307">
        <v>0</v>
      </c>
      <c r="R2307" t="s">
        <v>55</v>
      </c>
      <c r="S2307" t="s">
        <v>56</v>
      </c>
      <c r="T2307">
        <v>2</v>
      </c>
      <c r="U2307" t="s">
        <v>944</v>
      </c>
      <c r="V2307" s="1">
        <v>2.6000000000000001E-8</v>
      </c>
      <c r="W2307" t="s">
        <v>6605</v>
      </c>
      <c r="X2307">
        <v>7.8937999999999994E-2</v>
      </c>
      <c r="Y2307" t="s">
        <v>18155</v>
      </c>
    </row>
    <row r="2308" spans="2:25" x14ac:dyDescent="0.2">
      <c r="B2308" t="s">
        <v>11702</v>
      </c>
      <c r="C2308">
        <v>237</v>
      </c>
      <c r="D2308" t="s">
        <v>6640</v>
      </c>
      <c r="E2308" t="s">
        <v>6641</v>
      </c>
      <c r="F2308">
        <v>7855</v>
      </c>
      <c r="G2308">
        <v>2</v>
      </c>
      <c r="H2308">
        <v>208627310</v>
      </c>
      <c r="I2308">
        <v>208634287</v>
      </c>
      <c r="J2308">
        <v>0.898345426</v>
      </c>
      <c r="K2308">
        <v>-1.0696919389999999</v>
      </c>
      <c r="L2308">
        <v>0</v>
      </c>
      <c r="M2308">
        <v>0</v>
      </c>
      <c r="N2308">
        <v>0</v>
      </c>
      <c r="O2308" t="s">
        <v>55</v>
      </c>
      <c r="P2308" t="s">
        <v>55</v>
      </c>
      <c r="Q2308">
        <v>0</v>
      </c>
      <c r="R2308" t="s">
        <v>55</v>
      </c>
      <c r="S2308" t="s">
        <v>56</v>
      </c>
      <c r="T2308">
        <v>1</v>
      </c>
      <c r="U2308" t="s">
        <v>118</v>
      </c>
      <c r="V2308" t="s">
        <v>55</v>
      </c>
      <c r="W2308" t="s">
        <v>6605</v>
      </c>
      <c r="X2308">
        <v>1.3278999999999999E-3</v>
      </c>
      <c r="Y2308" t="s">
        <v>18156</v>
      </c>
    </row>
    <row r="2309" spans="2:25" x14ac:dyDescent="0.2">
      <c r="B2309" t="s">
        <v>11702</v>
      </c>
      <c r="C2309">
        <v>237</v>
      </c>
      <c r="D2309" t="s">
        <v>6642</v>
      </c>
      <c r="E2309" t="s">
        <v>6643</v>
      </c>
      <c r="F2309">
        <v>5746</v>
      </c>
      <c r="G2309">
        <v>2</v>
      </c>
      <c r="H2309">
        <v>209224438</v>
      </c>
      <c r="I2309">
        <v>209719227</v>
      </c>
      <c r="J2309" s="1">
        <v>1.32E-15</v>
      </c>
      <c r="K2309">
        <v>0.15178071500000001</v>
      </c>
      <c r="L2309">
        <v>0</v>
      </c>
      <c r="M2309">
        <v>0</v>
      </c>
      <c r="N2309">
        <v>0</v>
      </c>
      <c r="O2309" t="s">
        <v>55</v>
      </c>
      <c r="P2309" t="s">
        <v>55</v>
      </c>
      <c r="Q2309">
        <v>0</v>
      </c>
      <c r="R2309" t="s">
        <v>55</v>
      </c>
      <c r="S2309" t="s">
        <v>56</v>
      </c>
      <c r="T2309">
        <v>1</v>
      </c>
      <c r="U2309" t="s">
        <v>106</v>
      </c>
      <c r="V2309" t="s">
        <v>55</v>
      </c>
      <c r="W2309" t="s">
        <v>6605</v>
      </c>
      <c r="X2309">
        <v>1.1911E-2</v>
      </c>
    </row>
    <row r="2310" spans="2:25" x14ac:dyDescent="0.2">
      <c r="B2310" t="s">
        <v>11702</v>
      </c>
      <c r="C2310">
        <v>238</v>
      </c>
      <c r="D2310" t="s">
        <v>6644</v>
      </c>
      <c r="E2310" t="s">
        <v>6645</v>
      </c>
      <c r="F2310">
        <v>10920</v>
      </c>
      <c r="G2310">
        <v>2</v>
      </c>
      <c r="H2310">
        <v>237993955</v>
      </c>
      <c r="I2310">
        <v>238009109</v>
      </c>
      <c r="J2310">
        <v>0.13882425100000001</v>
      </c>
      <c r="K2310">
        <v>-0.44816018400000002</v>
      </c>
      <c r="L2310">
        <v>0</v>
      </c>
      <c r="M2310">
        <v>0</v>
      </c>
      <c r="N2310">
        <v>0</v>
      </c>
      <c r="O2310" t="s">
        <v>55</v>
      </c>
      <c r="P2310" t="s">
        <v>55</v>
      </c>
      <c r="Q2310">
        <v>0</v>
      </c>
      <c r="R2310" t="s">
        <v>55</v>
      </c>
      <c r="S2310" t="s">
        <v>56</v>
      </c>
      <c r="T2310">
        <v>2</v>
      </c>
      <c r="U2310" t="s">
        <v>138</v>
      </c>
      <c r="V2310" s="1">
        <v>3.5999999999999998E-14</v>
      </c>
      <c r="W2310" t="s">
        <v>6646</v>
      </c>
      <c r="X2310">
        <v>0.86356999999999995</v>
      </c>
    </row>
    <row r="2311" spans="2:25" x14ac:dyDescent="0.2">
      <c r="B2311" t="s">
        <v>11702</v>
      </c>
      <c r="C2311">
        <v>238</v>
      </c>
      <c r="D2311" t="s">
        <v>6647</v>
      </c>
      <c r="E2311" t="s">
        <v>6648</v>
      </c>
      <c r="F2311">
        <v>1293</v>
      </c>
      <c r="G2311">
        <v>2</v>
      </c>
      <c r="H2311">
        <v>238232646</v>
      </c>
      <c r="I2311">
        <v>238323018</v>
      </c>
      <c r="J2311" s="1">
        <v>7.7899999999999997E-11</v>
      </c>
      <c r="K2311">
        <v>-0.10998184</v>
      </c>
      <c r="L2311">
        <v>0</v>
      </c>
      <c r="M2311">
        <v>0</v>
      </c>
      <c r="N2311">
        <v>0</v>
      </c>
      <c r="O2311" t="s">
        <v>55</v>
      </c>
      <c r="P2311" t="s">
        <v>55</v>
      </c>
      <c r="Q2311">
        <v>0</v>
      </c>
      <c r="R2311" t="s">
        <v>55</v>
      </c>
      <c r="S2311" t="s">
        <v>56</v>
      </c>
      <c r="T2311">
        <v>2</v>
      </c>
      <c r="U2311" t="s">
        <v>414</v>
      </c>
      <c r="V2311" s="1">
        <v>6.5000000000000004E-28</v>
      </c>
      <c r="W2311" t="s">
        <v>6649</v>
      </c>
      <c r="X2311">
        <v>0.1719</v>
      </c>
      <c r="Y2311" t="s">
        <v>18157</v>
      </c>
    </row>
    <row r="2312" spans="2:25" x14ac:dyDescent="0.2">
      <c r="B2312" t="s">
        <v>11702</v>
      </c>
      <c r="C2312">
        <v>238</v>
      </c>
      <c r="D2312" t="s">
        <v>6650</v>
      </c>
      <c r="E2312" t="s">
        <v>6651</v>
      </c>
      <c r="F2312" t="s">
        <v>55</v>
      </c>
      <c r="G2312">
        <v>2</v>
      </c>
      <c r="H2312">
        <v>238330063</v>
      </c>
      <c r="I2312">
        <v>238333919</v>
      </c>
      <c r="J2312" t="s">
        <v>55</v>
      </c>
      <c r="K2312" t="s">
        <v>55</v>
      </c>
      <c r="L2312">
        <v>0</v>
      </c>
      <c r="M2312">
        <v>0</v>
      </c>
      <c r="N2312">
        <v>0</v>
      </c>
      <c r="O2312" t="s">
        <v>55</v>
      </c>
      <c r="P2312" t="s">
        <v>55</v>
      </c>
      <c r="Q2312">
        <v>0</v>
      </c>
      <c r="R2312" t="s">
        <v>55</v>
      </c>
      <c r="S2312" t="s">
        <v>56</v>
      </c>
      <c r="T2312">
        <v>2</v>
      </c>
      <c r="U2312" t="s">
        <v>414</v>
      </c>
      <c r="V2312" s="1">
        <v>6.5000000000000004E-28</v>
      </c>
      <c r="W2312" t="s">
        <v>6649</v>
      </c>
      <c r="X2312">
        <v>0.91656000000000004</v>
      </c>
    </row>
    <row r="2313" spans="2:25" x14ac:dyDescent="0.2">
      <c r="B2313" t="s">
        <v>11702</v>
      </c>
      <c r="C2313">
        <v>238</v>
      </c>
      <c r="D2313" t="s">
        <v>6652</v>
      </c>
      <c r="E2313" t="s">
        <v>6653</v>
      </c>
      <c r="F2313">
        <v>79083</v>
      </c>
      <c r="G2313">
        <v>2</v>
      </c>
      <c r="H2313">
        <v>238394071</v>
      </c>
      <c r="I2313">
        <v>238463961</v>
      </c>
      <c r="J2313">
        <v>1.25355E-3</v>
      </c>
      <c r="K2313">
        <v>1.795790714</v>
      </c>
      <c r="L2313">
        <v>0</v>
      </c>
      <c r="M2313">
        <v>0</v>
      </c>
      <c r="N2313">
        <v>0</v>
      </c>
      <c r="O2313" t="s">
        <v>55</v>
      </c>
      <c r="P2313" t="s">
        <v>55</v>
      </c>
      <c r="Q2313">
        <v>0</v>
      </c>
      <c r="R2313" t="s">
        <v>55</v>
      </c>
      <c r="S2313" t="s">
        <v>56</v>
      </c>
      <c r="T2313">
        <v>2</v>
      </c>
      <c r="U2313" t="s">
        <v>1132</v>
      </c>
      <c r="V2313" s="1">
        <v>7.2000000000000002E-18</v>
      </c>
      <c r="W2313" t="s">
        <v>6654</v>
      </c>
      <c r="X2313">
        <v>0.76139999999999997</v>
      </c>
      <c r="Y2313" t="s">
        <v>18158</v>
      </c>
    </row>
    <row r="2314" spans="2:25" x14ac:dyDescent="0.2">
      <c r="B2314" t="s">
        <v>11702</v>
      </c>
      <c r="C2314">
        <v>238</v>
      </c>
      <c r="D2314" t="s">
        <v>6655</v>
      </c>
      <c r="E2314" t="s">
        <v>6656</v>
      </c>
      <c r="F2314">
        <v>64284</v>
      </c>
      <c r="G2314">
        <v>2</v>
      </c>
      <c r="H2314">
        <v>238482965</v>
      </c>
      <c r="I2314">
        <v>238510257</v>
      </c>
      <c r="J2314">
        <v>7.3902799999999999E-3</v>
      </c>
      <c r="K2314">
        <v>3.1976888620000001</v>
      </c>
      <c r="L2314">
        <v>0</v>
      </c>
      <c r="M2314">
        <v>0</v>
      </c>
      <c r="N2314">
        <v>0</v>
      </c>
      <c r="O2314" t="s">
        <v>55</v>
      </c>
      <c r="P2314" t="s">
        <v>55</v>
      </c>
      <c r="Q2314">
        <v>0</v>
      </c>
      <c r="R2314" t="s">
        <v>55</v>
      </c>
      <c r="S2314" t="s">
        <v>56</v>
      </c>
      <c r="T2314">
        <v>1</v>
      </c>
      <c r="U2314" t="s">
        <v>245</v>
      </c>
      <c r="V2314" s="1">
        <v>1E-8</v>
      </c>
      <c r="W2314" t="s">
        <v>6657</v>
      </c>
      <c r="X2314">
        <v>0.13367000000000001</v>
      </c>
    </row>
    <row r="2315" spans="2:25" x14ac:dyDescent="0.2">
      <c r="B2315" t="s">
        <v>11702</v>
      </c>
      <c r="C2315">
        <v>238</v>
      </c>
      <c r="D2315" t="s">
        <v>6658</v>
      </c>
      <c r="E2315" t="s">
        <v>6659</v>
      </c>
      <c r="F2315">
        <v>105373958</v>
      </c>
      <c r="G2315">
        <v>2</v>
      </c>
      <c r="H2315">
        <v>238499663</v>
      </c>
      <c r="I2315">
        <v>238504624</v>
      </c>
      <c r="J2315" t="s">
        <v>55</v>
      </c>
      <c r="K2315" t="s">
        <v>55</v>
      </c>
      <c r="L2315">
        <v>0</v>
      </c>
      <c r="M2315">
        <v>0</v>
      </c>
      <c r="N2315">
        <v>0</v>
      </c>
      <c r="O2315" t="s">
        <v>55</v>
      </c>
      <c r="P2315" t="s">
        <v>55</v>
      </c>
      <c r="Q2315">
        <v>0</v>
      </c>
      <c r="R2315" t="s">
        <v>55</v>
      </c>
      <c r="S2315" t="s">
        <v>56</v>
      </c>
      <c r="T2315">
        <v>1</v>
      </c>
      <c r="U2315" t="s">
        <v>245</v>
      </c>
      <c r="V2315" s="1">
        <v>1E-8</v>
      </c>
      <c r="W2315" t="s">
        <v>6657</v>
      </c>
      <c r="X2315">
        <v>0.15084</v>
      </c>
    </row>
    <row r="2316" spans="2:25" x14ac:dyDescent="0.2">
      <c r="B2316" t="s">
        <v>11702</v>
      </c>
      <c r="C2316">
        <v>238</v>
      </c>
      <c r="D2316" t="s">
        <v>6660</v>
      </c>
      <c r="E2316" t="s">
        <v>6661</v>
      </c>
      <c r="F2316">
        <v>9208</v>
      </c>
      <c r="G2316">
        <v>2</v>
      </c>
      <c r="H2316">
        <v>238536219</v>
      </c>
      <c r="I2316">
        <v>238722325</v>
      </c>
      <c r="J2316">
        <v>0.36551249000000002</v>
      </c>
      <c r="K2316" t="s">
        <v>55</v>
      </c>
      <c r="L2316">
        <v>0</v>
      </c>
      <c r="M2316">
        <v>0</v>
      </c>
      <c r="N2316">
        <v>0</v>
      </c>
      <c r="O2316" t="s">
        <v>55</v>
      </c>
      <c r="P2316" t="s">
        <v>55</v>
      </c>
      <c r="Q2316">
        <v>0</v>
      </c>
      <c r="R2316" t="s">
        <v>55</v>
      </c>
      <c r="S2316" t="s">
        <v>56</v>
      </c>
      <c r="T2316">
        <v>1</v>
      </c>
      <c r="U2316" t="s">
        <v>245</v>
      </c>
      <c r="V2316" s="1">
        <v>1E-8</v>
      </c>
      <c r="W2316" t="s">
        <v>6657</v>
      </c>
      <c r="X2316">
        <v>6.9292999999999993E-2</v>
      </c>
    </row>
    <row r="2317" spans="2:25" x14ac:dyDescent="0.2">
      <c r="B2317" t="s">
        <v>11702</v>
      </c>
      <c r="C2317">
        <v>238</v>
      </c>
      <c r="D2317" t="s">
        <v>6662</v>
      </c>
      <c r="E2317" t="s">
        <v>6663</v>
      </c>
      <c r="F2317">
        <v>375316</v>
      </c>
      <c r="G2317">
        <v>2</v>
      </c>
      <c r="H2317">
        <v>238707032</v>
      </c>
      <c r="I2317">
        <v>238751451</v>
      </c>
      <c r="J2317">
        <v>1.414988E-2</v>
      </c>
      <c r="K2317">
        <v>-0.11446408199999999</v>
      </c>
      <c r="L2317">
        <v>0</v>
      </c>
      <c r="M2317">
        <v>0</v>
      </c>
      <c r="N2317">
        <v>0</v>
      </c>
      <c r="O2317" t="s">
        <v>55</v>
      </c>
      <c r="P2317" t="s">
        <v>55</v>
      </c>
      <c r="Q2317">
        <v>0</v>
      </c>
      <c r="R2317" t="s">
        <v>55</v>
      </c>
      <c r="S2317" t="s">
        <v>56</v>
      </c>
      <c r="T2317">
        <v>1</v>
      </c>
      <c r="U2317" t="s">
        <v>245</v>
      </c>
      <c r="V2317" s="1">
        <v>7.2000000000000002E-18</v>
      </c>
      <c r="W2317" t="s">
        <v>6664</v>
      </c>
      <c r="X2317">
        <v>0.61839999999999995</v>
      </c>
    </row>
    <row r="2318" spans="2:25" x14ac:dyDescent="0.2">
      <c r="B2318" t="s">
        <v>11702</v>
      </c>
      <c r="C2318">
        <v>238</v>
      </c>
      <c r="D2318" t="s">
        <v>6665</v>
      </c>
      <c r="E2318" t="s">
        <v>6666</v>
      </c>
      <c r="F2318">
        <v>10267</v>
      </c>
      <c r="G2318">
        <v>2</v>
      </c>
      <c r="H2318">
        <v>238767536</v>
      </c>
      <c r="I2318">
        <v>238820756</v>
      </c>
      <c r="J2318">
        <v>5.7792824E-2</v>
      </c>
      <c r="K2318" t="s">
        <v>55</v>
      </c>
      <c r="L2318">
        <v>0</v>
      </c>
      <c r="M2318">
        <v>0</v>
      </c>
      <c r="N2318">
        <v>0</v>
      </c>
      <c r="O2318" t="s">
        <v>55</v>
      </c>
      <c r="P2318" t="s">
        <v>55</v>
      </c>
      <c r="Q2318">
        <v>0</v>
      </c>
      <c r="R2318" t="s">
        <v>55</v>
      </c>
      <c r="S2318" t="s">
        <v>56</v>
      </c>
      <c r="T2318">
        <v>10</v>
      </c>
      <c r="U2318" t="s">
        <v>6667</v>
      </c>
      <c r="V2318" s="1">
        <v>5.4999999999999997E-28</v>
      </c>
      <c r="W2318" t="s">
        <v>6668</v>
      </c>
      <c r="X2318">
        <v>0.21437999999999999</v>
      </c>
    </row>
    <row r="2319" spans="2:25" x14ac:dyDescent="0.2">
      <c r="B2319" t="s">
        <v>11702</v>
      </c>
      <c r="C2319">
        <v>238</v>
      </c>
      <c r="D2319" t="s">
        <v>6669</v>
      </c>
      <c r="E2319" t="s">
        <v>6670</v>
      </c>
      <c r="F2319">
        <v>140739</v>
      </c>
      <c r="G2319">
        <v>2</v>
      </c>
      <c r="H2319">
        <v>238875469</v>
      </c>
      <c r="I2319">
        <v>238951236</v>
      </c>
      <c r="J2319">
        <v>0.95047918499999995</v>
      </c>
      <c r="K2319">
        <v>-0.27156619399999998</v>
      </c>
      <c r="L2319">
        <v>0</v>
      </c>
      <c r="M2319">
        <v>0</v>
      </c>
      <c r="N2319">
        <v>0</v>
      </c>
      <c r="O2319" t="s">
        <v>55</v>
      </c>
      <c r="P2319" t="s">
        <v>55</v>
      </c>
      <c r="Q2319">
        <v>0</v>
      </c>
      <c r="R2319" t="s">
        <v>55</v>
      </c>
      <c r="S2319" t="s">
        <v>56</v>
      </c>
      <c r="T2319">
        <v>15</v>
      </c>
      <c r="U2319" t="s">
        <v>6671</v>
      </c>
      <c r="V2319" s="1">
        <v>6.5000000000000004E-28</v>
      </c>
      <c r="W2319" t="s">
        <v>6672</v>
      </c>
      <c r="X2319">
        <v>1.1844E-4</v>
      </c>
    </row>
    <row r="2320" spans="2:25" x14ac:dyDescent="0.2">
      <c r="B2320" t="s">
        <v>11702</v>
      </c>
      <c r="C2320">
        <v>238</v>
      </c>
      <c r="D2320" t="s">
        <v>6673</v>
      </c>
      <c r="E2320" t="s">
        <v>6674</v>
      </c>
      <c r="F2320">
        <v>100533179</v>
      </c>
      <c r="G2320">
        <v>2</v>
      </c>
      <c r="H2320">
        <v>238875656</v>
      </c>
      <c r="I2320">
        <v>239008053</v>
      </c>
      <c r="J2320" t="s">
        <v>55</v>
      </c>
      <c r="K2320" t="s">
        <v>55</v>
      </c>
      <c r="L2320">
        <v>0</v>
      </c>
      <c r="M2320">
        <v>0</v>
      </c>
      <c r="N2320">
        <v>0</v>
      </c>
      <c r="O2320" t="s">
        <v>55</v>
      </c>
      <c r="P2320" t="s">
        <v>55</v>
      </c>
      <c r="Q2320">
        <v>0</v>
      </c>
      <c r="R2320" t="s">
        <v>55</v>
      </c>
      <c r="S2320" t="s">
        <v>56</v>
      </c>
      <c r="T2320">
        <v>15</v>
      </c>
      <c r="U2320" t="s">
        <v>6671</v>
      </c>
      <c r="V2320" s="1">
        <v>6.5000000000000004E-28</v>
      </c>
      <c r="W2320" t="s">
        <v>6672</v>
      </c>
      <c r="X2320" s="1">
        <v>5.9929999999999997E-5</v>
      </c>
    </row>
    <row r="2321" spans="2:25" x14ac:dyDescent="0.2">
      <c r="B2321" t="s">
        <v>11702</v>
      </c>
      <c r="C2321">
        <v>238</v>
      </c>
      <c r="D2321" t="s">
        <v>6675</v>
      </c>
      <c r="E2321" t="s">
        <v>6676</v>
      </c>
      <c r="F2321">
        <v>51540</v>
      </c>
      <c r="G2321">
        <v>2</v>
      </c>
      <c r="H2321">
        <v>238969530</v>
      </c>
      <c r="I2321">
        <v>239008054</v>
      </c>
      <c r="J2321" s="1">
        <v>1.5200000000000001E-6</v>
      </c>
      <c r="K2321">
        <v>5.471697035</v>
      </c>
      <c r="L2321">
        <v>0</v>
      </c>
      <c r="M2321">
        <v>0</v>
      </c>
      <c r="N2321">
        <v>7</v>
      </c>
      <c r="O2321" s="1">
        <v>1.2300000000000001E-5</v>
      </c>
      <c r="P2321" s="1">
        <v>2.5699999999999998E-50</v>
      </c>
      <c r="Q2321">
        <v>1</v>
      </c>
      <c r="R2321" t="s">
        <v>757</v>
      </c>
      <c r="S2321" t="s">
        <v>56</v>
      </c>
      <c r="T2321">
        <v>3</v>
      </c>
      <c r="U2321" t="s">
        <v>526</v>
      </c>
      <c r="V2321" s="1">
        <v>7.2000000000000002E-18</v>
      </c>
      <c r="W2321" t="s">
        <v>6677</v>
      </c>
      <c r="X2321">
        <v>2.3788999999999999E-4</v>
      </c>
    </row>
    <row r="2322" spans="2:25" x14ac:dyDescent="0.2">
      <c r="B2322" t="s">
        <v>11702</v>
      </c>
      <c r="C2322">
        <v>238</v>
      </c>
      <c r="D2322" t="s">
        <v>6678</v>
      </c>
      <c r="E2322" t="s">
        <v>6679</v>
      </c>
      <c r="F2322">
        <v>339768</v>
      </c>
      <c r="G2322">
        <v>2</v>
      </c>
      <c r="H2322">
        <v>239008798</v>
      </c>
      <c r="I2322">
        <v>239041928</v>
      </c>
      <c r="J2322" s="1">
        <v>3.88E-10</v>
      </c>
      <c r="K2322">
        <v>2.49143399</v>
      </c>
      <c r="L2322">
        <v>1</v>
      </c>
      <c r="M2322">
        <v>11.6</v>
      </c>
      <c r="N2322">
        <v>27</v>
      </c>
      <c r="O2322" s="1">
        <v>2.1999999999999999E-15</v>
      </c>
      <c r="P2322" s="1">
        <v>1.35E-116</v>
      </c>
      <c r="Q2322">
        <v>15</v>
      </c>
      <c r="R2322" t="s">
        <v>6680</v>
      </c>
      <c r="S2322" t="s">
        <v>0</v>
      </c>
      <c r="T2322">
        <v>0</v>
      </c>
      <c r="U2322" t="s">
        <v>55</v>
      </c>
      <c r="V2322" s="1">
        <v>5.9000000000000003E-10</v>
      </c>
      <c r="W2322" t="s">
        <v>6681</v>
      </c>
      <c r="X2322">
        <v>6.5300000000000002E-3</v>
      </c>
    </row>
    <row r="2323" spans="2:25" x14ac:dyDescent="0.2">
      <c r="B2323" t="s">
        <v>11702</v>
      </c>
      <c r="C2323">
        <v>238</v>
      </c>
      <c r="D2323" t="s">
        <v>6682</v>
      </c>
      <c r="E2323" t="s">
        <v>6683</v>
      </c>
      <c r="F2323">
        <v>377007</v>
      </c>
      <c r="G2323">
        <v>2</v>
      </c>
      <c r="H2323">
        <v>239047363</v>
      </c>
      <c r="I2323">
        <v>239061588</v>
      </c>
      <c r="J2323" s="1">
        <v>8.2999999999999998E-11</v>
      </c>
      <c r="K2323">
        <v>-0.58804734700000005</v>
      </c>
      <c r="L2323">
        <v>26</v>
      </c>
      <c r="M2323">
        <v>15.17</v>
      </c>
      <c r="N2323">
        <v>156</v>
      </c>
      <c r="O2323" s="1">
        <v>4.6100000000000003E-43</v>
      </c>
      <c r="P2323" s="1">
        <v>9.2299999999999996E-37</v>
      </c>
      <c r="Q2323">
        <v>13</v>
      </c>
      <c r="R2323" t="s">
        <v>6684</v>
      </c>
      <c r="S2323" t="s">
        <v>56</v>
      </c>
      <c r="T2323">
        <v>1</v>
      </c>
      <c r="U2323" t="s">
        <v>245</v>
      </c>
      <c r="V2323" s="1">
        <v>2.5000000000000001E-28</v>
      </c>
      <c r="W2323" t="s">
        <v>6685</v>
      </c>
      <c r="X2323" s="1">
        <v>4.5213000000000001E-7</v>
      </c>
    </row>
    <row r="2324" spans="2:25" x14ac:dyDescent="0.2">
      <c r="B2324" t="s">
        <v>11702</v>
      </c>
      <c r="C2324">
        <v>238</v>
      </c>
      <c r="D2324" t="s">
        <v>6686</v>
      </c>
      <c r="E2324" t="s">
        <v>6687</v>
      </c>
      <c r="F2324">
        <v>151176</v>
      </c>
      <c r="G2324">
        <v>2</v>
      </c>
      <c r="H2324">
        <v>239067623</v>
      </c>
      <c r="I2324">
        <v>239077541</v>
      </c>
      <c r="J2324" t="s">
        <v>55</v>
      </c>
      <c r="K2324" t="s">
        <v>55</v>
      </c>
      <c r="L2324">
        <v>46</v>
      </c>
      <c r="M2324">
        <v>15.17</v>
      </c>
      <c r="N2324">
        <v>118</v>
      </c>
      <c r="O2324" s="1">
        <v>8.0199999999999998E-23</v>
      </c>
      <c r="P2324" s="1">
        <v>1.77E-73</v>
      </c>
      <c r="Q2324">
        <v>14</v>
      </c>
      <c r="R2324" t="s">
        <v>6688</v>
      </c>
      <c r="S2324" t="s">
        <v>56</v>
      </c>
      <c r="T2324">
        <v>2</v>
      </c>
      <c r="U2324" t="s">
        <v>148</v>
      </c>
      <c r="V2324" s="1">
        <v>7.2000000000000002E-18</v>
      </c>
      <c r="W2324" t="s">
        <v>6689</v>
      </c>
      <c r="X2324" s="1">
        <v>1.9387E-10</v>
      </c>
    </row>
    <row r="2325" spans="2:25" x14ac:dyDescent="0.2">
      <c r="B2325" t="s">
        <v>11702</v>
      </c>
      <c r="C2325">
        <v>238</v>
      </c>
      <c r="D2325" t="s">
        <v>6690</v>
      </c>
      <c r="E2325" t="s">
        <v>6691</v>
      </c>
      <c r="F2325">
        <v>80895</v>
      </c>
      <c r="G2325">
        <v>2</v>
      </c>
      <c r="H2325">
        <v>239079042</v>
      </c>
      <c r="I2325">
        <v>239112370</v>
      </c>
      <c r="J2325">
        <v>0.99250779700000002</v>
      </c>
      <c r="K2325" t="s">
        <v>55</v>
      </c>
      <c r="L2325">
        <v>114</v>
      </c>
      <c r="M2325">
        <v>13.2</v>
      </c>
      <c r="N2325">
        <v>80</v>
      </c>
      <c r="O2325" s="1">
        <v>1.9699999999999999E-10</v>
      </c>
      <c r="P2325" s="1">
        <v>1.05E-17</v>
      </c>
      <c r="Q2325">
        <v>16</v>
      </c>
      <c r="R2325" t="s">
        <v>6692</v>
      </c>
      <c r="S2325" t="s">
        <v>56</v>
      </c>
      <c r="T2325">
        <v>9</v>
      </c>
      <c r="U2325" t="s">
        <v>1265</v>
      </c>
      <c r="V2325" s="1">
        <v>7.2000000000000002E-18</v>
      </c>
      <c r="W2325" t="s">
        <v>6693</v>
      </c>
      <c r="X2325" s="1">
        <v>9.8804999999999991E-10</v>
      </c>
    </row>
    <row r="2326" spans="2:25" x14ac:dyDescent="0.2">
      <c r="B2326" t="s">
        <v>11702</v>
      </c>
      <c r="C2326">
        <v>238</v>
      </c>
      <c r="D2326" t="s">
        <v>6694</v>
      </c>
      <c r="E2326" t="s">
        <v>6695</v>
      </c>
      <c r="F2326">
        <v>151174</v>
      </c>
      <c r="G2326">
        <v>2</v>
      </c>
      <c r="H2326">
        <v>239133193</v>
      </c>
      <c r="I2326">
        <v>239140318</v>
      </c>
      <c r="J2326" t="s">
        <v>55</v>
      </c>
      <c r="K2326" t="s">
        <v>55</v>
      </c>
      <c r="L2326">
        <v>4</v>
      </c>
      <c r="M2326">
        <v>19.920000000000002</v>
      </c>
      <c r="N2326">
        <v>200</v>
      </c>
      <c r="O2326" s="1">
        <v>3.34E-21</v>
      </c>
      <c r="P2326" s="1">
        <v>3.6399999999999997E-29</v>
      </c>
      <c r="Q2326">
        <v>25</v>
      </c>
      <c r="R2326" t="s">
        <v>6696</v>
      </c>
      <c r="S2326" t="s">
        <v>56</v>
      </c>
      <c r="T2326">
        <v>9</v>
      </c>
      <c r="U2326" t="s">
        <v>6697</v>
      </c>
      <c r="V2326" s="1">
        <v>2.5000000000000001E-28</v>
      </c>
      <c r="W2326" t="s">
        <v>6698</v>
      </c>
      <c r="X2326" s="1">
        <v>9.1014999999999995E-5</v>
      </c>
    </row>
    <row r="2327" spans="2:25" x14ac:dyDescent="0.2">
      <c r="B2327" t="s">
        <v>11702</v>
      </c>
      <c r="C2327">
        <v>238</v>
      </c>
      <c r="D2327" t="s">
        <v>6699</v>
      </c>
      <c r="E2327" t="s">
        <v>6700</v>
      </c>
      <c r="F2327">
        <v>55502</v>
      </c>
      <c r="G2327">
        <v>2</v>
      </c>
      <c r="H2327">
        <v>239146908</v>
      </c>
      <c r="I2327">
        <v>239149303</v>
      </c>
      <c r="J2327">
        <v>8.8615640000000006E-3</v>
      </c>
      <c r="K2327" t="s">
        <v>55</v>
      </c>
      <c r="L2327">
        <v>4</v>
      </c>
      <c r="M2327">
        <v>19.920000000000002</v>
      </c>
      <c r="N2327">
        <v>71</v>
      </c>
      <c r="O2327" s="1">
        <v>2.0000000000000001E-9</v>
      </c>
      <c r="P2327" s="1">
        <v>1.02E-55</v>
      </c>
      <c r="Q2327">
        <v>5</v>
      </c>
      <c r="R2327" t="s">
        <v>6701</v>
      </c>
      <c r="S2327" t="s">
        <v>56</v>
      </c>
      <c r="T2327">
        <v>10</v>
      </c>
      <c r="U2327" t="s">
        <v>6702</v>
      </c>
      <c r="V2327" s="1">
        <v>2.5000000000000001E-28</v>
      </c>
      <c r="W2327" t="s">
        <v>6703</v>
      </c>
      <c r="X2327">
        <v>3.5098999999999998E-2</v>
      </c>
    </row>
    <row r="2328" spans="2:25" x14ac:dyDescent="0.2">
      <c r="B2328" t="s">
        <v>11702</v>
      </c>
      <c r="C2328">
        <v>238</v>
      </c>
      <c r="D2328" t="s">
        <v>6704</v>
      </c>
      <c r="E2328" t="s">
        <v>6705</v>
      </c>
      <c r="F2328">
        <v>8864</v>
      </c>
      <c r="G2328">
        <v>2</v>
      </c>
      <c r="H2328">
        <v>239152679</v>
      </c>
      <c r="I2328">
        <v>239198743</v>
      </c>
      <c r="J2328">
        <v>0.93300468700000005</v>
      </c>
      <c r="K2328">
        <v>0.494686978</v>
      </c>
      <c r="L2328">
        <v>13</v>
      </c>
      <c r="M2328">
        <v>19.920000000000002</v>
      </c>
      <c r="N2328">
        <v>0</v>
      </c>
      <c r="O2328" t="s">
        <v>55</v>
      </c>
      <c r="P2328" t="s">
        <v>55</v>
      </c>
      <c r="Q2328">
        <v>0</v>
      </c>
      <c r="R2328" t="s">
        <v>55</v>
      </c>
      <c r="S2328" t="s">
        <v>0</v>
      </c>
      <c r="T2328">
        <v>0</v>
      </c>
      <c r="U2328" t="s">
        <v>55</v>
      </c>
      <c r="V2328" s="1">
        <v>7.2000000000000002E-18</v>
      </c>
      <c r="W2328" t="s">
        <v>6706</v>
      </c>
      <c r="X2328" s="1">
        <v>1.3725E-8</v>
      </c>
      <c r="Y2328" t="s">
        <v>18159</v>
      </c>
    </row>
    <row r="2329" spans="2:25" x14ac:dyDescent="0.2">
      <c r="B2329" t="s">
        <v>11702</v>
      </c>
      <c r="C2329">
        <v>238</v>
      </c>
      <c r="D2329" t="s">
        <v>6707</v>
      </c>
      <c r="E2329" t="s">
        <v>6708</v>
      </c>
      <c r="F2329" t="s">
        <v>55</v>
      </c>
      <c r="G2329">
        <v>2</v>
      </c>
      <c r="H2329">
        <v>239192329</v>
      </c>
      <c r="I2329">
        <v>239192498</v>
      </c>
      <c r="J2329" t="s">
        <v>55</v>
      </c>
      <c r="K2329" t="s">
        <v>55</v>
      </c>
      <c r="L2329">
        <v>5</v>
      </c>
      <c r="M2329">
        <v>3.468</v>
      </c>
      <c r="N2329">
        <v>0</v>
      </c>
      <c r="O2329" t="s">
        <v>55</v>
      </c>
      <c r="P2329" t="s">
        <v>55</v>
      </c>
      <c r="Q2329">
        <v>0</v>
      </c>
      <c r="R2329" t="s">
        <v>55</v>
      </c>
      <c r="S2329" t="s">
        <v>0</v>
      </c>
      <c r="T2329">
        <v>0</v>
      </c>
      <c r="U2329" t="s">
        <v>55</v>
      </c>
      <c r="V2329" s="1">
        <v>1.3E-14</v>
      </c>
      <c r="W2329" t="s">
        <v>6709</v>
      </c>
      <c r="X2329" t="s">
        <v>55</v>
      </c>
    </row>
    <row r="2330" spans="2:25" x14ac:dyDescent="0.2">
      <c r="B2330" t="s">
        <v>11702</v>
      </c>
      <c r="C2330">
        <v>238</v>
      </c>
      <c r="D2330" t="s">
        <v>6710</v>
      </c>
      <c r="E2330" t="s">
        <v>6711</v>
      </c>
      <c r="F2330">
        <v>26146</v>
      </c>
      <c r="G2330">
        <v>2</v>
      </c>
      <c r="H2330">
        <v>239229082</v>
      </c>
      <c r="I2330">
        <v>239309541</v>
      </c>
      <c r="J2330">
        <v>1.5926199999999999E-4</v>
      </c>
      <c r="K2330">
        <v>-0.16076460100000001</v>
      </c>
      <c r="L2330">
        <v>128</v>
      </c>
      <c r="M2330">
        <v>17.940000000000001</v>
      </c>
      <c r="N2330">
        <v>342</v>
      </c>
      <c r="O2330" s="1">
        <v>3.6699999999999999E-26</v>
      </c>
      <c r="P2330" s="1">
        <v>3.72E-37</v>
      </c>
      <c r="Q2330">
        <v>18</v>
      </c>
      <c r="R2330" t="s">
        <v>6712</v>
      </c>
      <c r="S2330" t="s">
        <v>56</v>
      </c>
      <c r="T2330">
        <v>2</v>
      </c>
      <c r="U2330" t="s">
        <v>1157</v>
      </c>
      <c r="V2330" s="1">
        <v>2.5000000000000001E-28</v>
      </c>
      <c r="W2330" t="s">
        <v>6713</v>
      </c>
      <c r="X2330" s="1">
        <v>1.6819000000000001E-11</v>
      </c>
      <c r="Y2330" t="s">
        <v>18160</v>
      </c>
    </row>
    <row r="2331" spans="2:25" x14ac:dyDescent="0.2">
      <c r="B2331" t="s">
        <v>11702</v>
      </c>
      <c r="C2331">
        <v>238</v>
      </c>
      <c r="D2331" t="s">
        <v>6714</v>
      </c>
      <c r="E2331" t="s">
        <v>6715</v>
      </c>
      <c r="F2331">
        <v>51665</v>
      </c>
      <c r="G2331">
        <v>2</v>
      </c>
      <c r="H2331">
        <v>239335383</v>
      </c>
      <c r="I2331">
        <v>239360891</v>
      </c>
      <c r="J2331">
        <v>0.35083577900000001</v>
      </c>
      <c r="K2331">
        <v>1.495309247</v>
      </c>
      <c r="L2331">
        <v>78</v>
      </c>
      <c r="M2331">
        <v>13.78</v>
      </c>
      <c r="N2331">
        <v>226</v>
      </c>
      <c r="O2331" s="1">
        <v>2.4800000000000001E-34</v>
      </c>
      <c r="P2331" s="1">
        <v>3.74E-28</v>
      </c>
      <c r="Q2331">
        <v>23</v>
      </c>
      <c r="R2331" t="s">
        <v>6716</v>
      </c>
      <c r="S2331" t="s">
        <v>56</v>
      </c>
      <c r="T2331">
        <v>7</v>
      </c>
      <c r="U2331" t="s">
        <v>6717</v>
      </c>
      <c r="V2331" s="1">
        <v>2.5000000000000001E-28</v>
      </c>
      <c r="W2331" t="s">
        <v>6718</v>
      </c>
      <c r="X2331" s="1">
        <v>5.0000000000000003E-10</v>
      </c>
    </row>
    <row r="2332" spans="2:25" x14ac:dyDescent="0.2">
      <c r="B2332" t="s">
        <v>11702</v>
      </c>
      <c r="C2332">
        <v>238</v>
      </c>
      <c r="D2332" t="s">
        <v>6719</v>
      </c>
      <c r="E2332" t="s">
        <v>6720</v>
      </c>
      <c r="F2332">
        <v>117581</v>
      </c>
      <c r="G2332">
        <v>2</v>
      </c>
      <c r="H2332">
        <v>239756673</v>
      </c>
      <c r="I2332">
        <v>239795893</v>
      </c>
      <c r="J2332">
        <v>0.44347673399999998</v>
      </c>
      <c r="K2332" t="s">
        <v>55</v>
      </c>
      <c r="L2332">
        <v>0</v>
      </c>
      <c r="M2332">
        <v>0</v>
      </c>
      <c r="N2332">
        <v>0</v>
      </c>
      <c r="O2332" t="s">
        <v>55</v>
      </c>
      <c r="P2332" t="s">
        <v>55</v>
      </c>
      <c r="Q2332">
        <v>0</v>
      </c>
      <c r="R2332" t="s">
        <v>55</v>
      </c>
      <c r="S2332" t="s">
        <v>56</v>
      </c>
      <c r="T2332">
        <v>1</v>
      </c>
      <c r="U2332" t="s">
        <v>245</v>
      </c>
      <c r="V2332" s="1">
        <v>4.1000000000000003E-23</v>
      </c>
      <c r="W2332" t="s">
        <v>6721</v>
      </c>
      <c r="X2332">
        <v>0.23602000000000001</v>
      </c>
      <c r="Y2332" t="s">
        <v>18161</v>
      </c>
    </row>
    <row r="2333" spans="2:25" x14ac:dyDescent="0.2">
      <c r="B2333" t="s">
        <v>11702</v>
      </c>
      <c r="C2333">
        <v>238</v>
      </c>
      <c r="D2333" t="s">
        <v>6722</v>
      </c>
      <c r="E2333" t="s">
        <v>6723</v>
      </c>
      <c r="F2333">
        <v>9759</v>
      </c>
      <c r="G2333">
        <v>2</v>
      </c>
      <c r="H2333">
        <v>239969864</v>
      </c>
      <c r="I2333">
        <v>240323348</v>
      </c>
      <c r="J2333">
        <v>0.99998972699999999</v>
      </c>
      <c r="K2333">
        <v>-1.5577047070000001</v>
      </c>
      <c r="L2333">
        <v>23</v>
      </c>
      <c r="M2333">
        <v>10.7</v>
      </c>
      <c r="N2333">
        <v>7</v>
      </c>
      <c r="O2333" s="1">
        <v>8.4999999999999999E-6</v>
      </c>
      <c r="P2333" s="1">
        <v>9.1200000000000001E-7</v>
      </c>
      <c r="Q2333">
        <v>1</v>
      </c>
      <c r="R2333" t="s">
        <v>757</v>
      </c>
      <c r="S2333" t="s">
        <v>56</v>
      </c>
      <c r="T2333">
        <v>3</v>
      </c>
      <c r="U2333" t="s">
        <v>6724</v>
      </c>
      <c r="V2333" s="1">
        <v>4.1000000000000003E-23</v>
      </c>
      <c r="W2333" t="s">
        <v>6725</v>
      </c>
      <c r="X2333" s="1">
        <v>9.7762999999999999E-6</v>
      </c>
      <c r="Y2333" t="s">
        <v>18162</v>
      </c>
    </row>
    <row r="2334" spans="2:25" x14ac:dyDescent="0.2">
      <c r="B2334" t="s">
        <v>11702</v>
      </c>
      <c r="C2334">
        <v>239</v>
      </c>
      <c r="D2334" t="s">
        <v>6726</v>
      </c>
      <c r="E2334" t="s">
        <v>6727</v>
      </c>
      <c r="F2334" t="s">
        <v>55</v>
      </c>
      <c r="G2334">
        <v>2</v>
      </c>
      <c r="H2334">
        <v>240083493</v>
      </c>
      <c r="I2334">
        <v>240084053</v>
      </c>
      <c r="J2334" t="s">
        <v>55</v>
      </c>
      <c r="K2334" t="s">
        <v>55</v>
      </c>
      <c r="L2334">
        <v>0</v>
      </c>
      <c r="M2334">
        <v>0</v>
      </c>
      <c r="N2334">
        <v>0</v>
      </c>
      <c r="O2334" t="s">
        <v>55</v>
      </c>
      <c r="P2334" t="s">
        <v>55</v>
      </c>
      <c r="Q2334">
        <v>0</v>
      </c>
      <c r="R2334" t="s">
        <v>55</v>
      </c>
      <c r="S2334" t="s">
        <v>56</v>
      </c>
      <c r="T2334">
        <v>1</v>
      </c>
      <c r="U2334" t="s">
        <v>71</v>
      </c>
      <c r="V2334" s="1">
        <v>2.4E-9</v>
      </c>
      <c r="W2334" t="s">
        <v>6728</v>
      </c>
      <c r="X2334">
        <v>4.7800000000000002E-2</v>
      </c>
    </row>
    <row r="2335" spans="2:25" x14ac:dyDescent="0.2">
      <c r="B2335" t="s">
        <v>11702</v>
      </c>
      <c r="C2335">
        <v>239</v>
      </c>
      <c r="D2335" t="s">
        <v>6729</v>
      </c>
      <c r="E2335" t="s">
        <v>6730</v>
      </c>
      <c r="F2335">
        <v>101928111</v>
      </c>
      <c r="G2335">
        <v>2</v>
      </c>
      <c r="H2335">
        <v>240323130</v>
      </c>
      <c r="I2335">
        <v>240324058</v>
      </c>
      <c r="J2335" t="s">
        <v>55</v>
      </c>
      <c r="K2335" t="s">
        <v>55</v>
      </c>
      <c r="L2335">
        <v>0</v>
      </c>
      <c r="M2335">
        <v>0</v>
      </c>
      <c r="N2335">
        <v>12</v>
      </c>
      <c r="O2335" s="1">
        <v>2.7399999999999999E-7</v>
      </c>
      <c r="P2335" s="1">
        <v>5.8399999999999997E-36</v>
      </c>
      <c r="Q2335">
        <v>3</v>
      </c>
      <c r="R2335" t="s">
        <v>6731</v>
      </c>
      <c r="S2335" t="s">
        <v>56</v>
      </c>
      <c r="T2335">
        <v>3</v>
      </c>
      <c r="U2335" t="s">
        <v>6724</v>
      </c>
      <c r="V2335" s="1">
        <v>4.1000000000000003E-23</v>
      </c>
      <c r="W2335" t="s">
        <v>6725</v>
      </c>
      <c r="X2335">
        <v>4.771E-4</v>
      </c>
    </row>
    <row r="2336" spans="2:25" x14ac:dyDescent="0.2">
      <c r="B2336" t="s">
        <v>11702</v>
      </c>
      <c r="C2336">
        <v>239</v>
      </c>
      <c r="D2336" t="s">
        <v>6732</v>
      </c>
      <c r="E2336" t="s">
        <v>6733</v>
      </c>
      <c r="F2336" t="s">
        <v>55</v>
      </c>
      <c r="G2336">
        <v>2</v>
      </c>
      <c r="H2336">
        <v>240499995</v>
      </c>
      <c r="I2336">
        <v>240507788</v>
      </c>
      <c r="J2336" t="s">
        <v>55</v>
      </c>
      <c r="K2336" t="s">
        <v>55</v>
      </c>
      <c r="L2336">
        <v>0</v>
      </c>
      <c r="M2336">
        <v>0</v>
      </c>
      <c r="N2336">
        <v>0</v>
      </c>
      <c r="O2336" t="s">
        <v>55</v>
      </c>
      <c r="P2336" t="s">
        <v>55</v>
      </c>
      <c r="Q2336">
        <v>0</v>
      </c>
      <c r="R2336" t="s">
        <v>55</v>
      </c>
      <c r="S2336" t="s">
        <v>56</v>
      </c>
      <c r="T2336">
        <v>1</v>
      </c>
      <c r="U2336" t="s">
        <v>118</v>
      </c>
      <c r="V2336" s="1">
        <v>4.1000000000000003E-23</v>
      </c>
      <c r="W2336" t="s">
        <v>6721</v>
      </c>
      <c r="X2336">
        <v>0.34748000000000001</v>
      </c>
    </row>
    <row r="2337" spans="2:25" x14ac:dyDescent="0.2">
      <c r="B2337" t="s">
        <v>11702</v>
      </c>
      <c r="C2337">
        <v>239</v>
      </c>
      <c r="D2337" t="s">
        <v>6734</v>
      </c>
      <c r="E2337" t="s">
        <v>6735</v>
      </c>
      <c r="F2337" t="s">
        <v>55</v>
      </c>
      <c r="G2337">
        <v>2</v>
      </c>
      <c r="H2337">
        <v>240684554</v>
      </c>
      <c r="I2337">
        <v>240724577</v>
      </c>
      <c r="J2337" t="s">
        <v>55</v>
      </c>
      <c r="K2337" t="s">
        <v>55</v>
      </c>
      <c r="L2337">
        <v>0</v>
      </c>
      <c r="M2337">
        <v>0</v>
      </c>
      <c r="N2337">
        <v>0</v>
      </c>
      <c r="O2337" t="s">
        <v>55</v>
      </c>
      <c r="P2337" t="s">
        <v>55</v>
      </c>
      <c r="Q2337">
        <v>0</v>
      </c>
      <c r="R2337" t="s">
        <v>55</v>
      </c>
      <c r="S2337" t="s">
        <v>56</v>
      </c>
      <c r="T2337">
        <v>3</v>
      </c>
      <c r="U2337" t="s">
        <v>6724</v>
      </c>
      <c r="V2337" s="1">
        <v>4.1000000000000003E-23</v>
      </c>
      <c r="W2337" t="s">
        <v>6736</v>
      </c>
      <c r="X2337">
        <v>0.11726</v>
      </c>
    </row>
    <row r="2338" spans="2:25" x14ac:dyDescent="0.2">
      <c r="B2338" t="s">
        <v>11702</v>
      </c>
      <c r="C2338">
        <v>239</v>
      </c>
      <c r="D2338" t="s">
        <v>6737</v>
      </c>
      <c r="E2338" t="s">
        <v>6738</v>
      </c>
      <c r="F2338">
        <v>4705</v>
      </c>
      <c r="G2338">
        <v>2</v>
      </c>
      <c r="H2338">
        <v>240831867</v>
      </c>
      <c r="I2338">
        <v>240964819</v>
      </c>
      <c r="J2338">
        <v>1.3879400000000001E-3</v>
      </c>
      <c r="K2338">
        <v>-7.6564267000000005E-2</v>
      </c>
      <c r="L2338">
        <v>0</v>
      </c>
      <c r="M2338">
        <v>0</v>
      </c>
      <c r="N2338">
        <v>0</v>
      </c>
      <c r="O2338" t="s">
        <v>55</v>
      </c>
      <c r="P2338" t="s">
        <v>55</v>
      </c>
      <c r="Q2338">
        <v>0</v>
      </c>
      <c r="R2338" t="s">
        <v>55</v>
      </c>
      <c r="S2338" t="s">
        <v>56</v>
      </c>
      <c r="T2338">
        <v>5</v>
      </c>
      <c r="U2338" t="s">
        <v>6739</v>
      </c>
      <c r="V2338" s="1">
        <v>2.5000000000000001E-28</v>
      </c>
      <c r="W2338" t="s">
        <v>6740</v>
      </c>
      <c r="X2338">
        <v>0.35765999999999998</v>
      </c>
      <c r="Y2338" t="s">
        <v>18163</v>
      </c>
    </row>
    <row r="2339" spans="2:25" x14ac:dyDescent="0.2">
      <c r="B2339" t="s">
        <v>11702</v>
      </c>
      <c r="C2339">
        <v>239</v>
      </c>
      <c r="D2339" t="s">
        <v>6741</v>
      </c>
      <c r="E2339" t="s">
        <v>6742</v>
      </c>
      <c r="F2339">
        <v>389090</v>
      </c>
      <c r="G2339">
        <v>2</v>
      </c>
      <c r="H2339">
        <v>240968841</v>
      </c>
      <c r="I2339">
        <v>240969906</v>
      </c>
      <c r="J2339">
        <v>0.69594706500000003</v>
      </c>
      <c r="K2339">
        <v>2.4252765999999999E-2</v>
      </c>
      <c r="L2339">
        <v>0</v>
      </c>
      <c r="M2339">
        <v>0</v>
      </c>
      <c r="N2339">
        <v>0</v>
      </c>
      <c r="O2339" t="s">
        <v>55</v>
      </c>
      <c r="P2339" t="s">
        <v>55</v>
      </c>
      <c r="Q2339">
        <v>0</v>
      </c>
      <c r="R2339" t="s">
        <v>55</v>
      </c>
      <c r="S2339" t="s">
        <v>56</v>
      </c>
      <c r="T2339">
        <v>5</v>
      </c>
      <c r="U2339" t="s">
        <v>6739</v>
      </c>
      <c r="V2339" s="1">
        <v>2.5000000000000001E-28</v>
      </c>
      <c r="W2339" t="s">
        <v>6740</v>
      </c>
      <c r="X2339">
        <v>0.56344000000000005</v>
      </c>
    </row>
    <row r="2340" spans="2:25" x14ac:dyDescent="0.2">
      <c r="B2340" t="s">
        <v>11702</v>
      </c>
      <c r="C2340">
        <v>239</v>
      </c>
      <c r="D2340" t="s">
        <v>6743</v>
      </c>
      <c r="E2340" t="s">
        <v>6744</v>
      </c>
      <c r="F2340">
        <v>643905</v>
      </c>
      <c r="G2340">
        <v>2</v>
      </c>
      <c r="H2340">
        <v>240981230</v>
      </c>
      <c r="I2340">
        <v>240982399</v>
      </c>
      <c r="J2340">
        <v>3.652752E-3</v>
      </c>
      <c r="K2340">
        <v>0.32325909899999999</v>
      </c>
      <c r="L2340">
        <v>0</v>
      </c>
      <c r="M2340">
        <v>0</v>
      </c>
      <c r="N2340">
        <v>0</v>
      </c>
      <c r="O2340" t="s">
        <v>55</v>
      </c>
      <c r="P2340" t="s">
        <v>55</v>
      </c>
      <c r="Q2340">
        <v>0</v>
      </c>
      <c r="R2340" t="s">
        <v>55</v>
      </c>
      <c r="S2340" t="s">
        <v>56</v>
      </c>
      <c r="T2340">
        <v>4</v>
      </c>
      <c r="U2340" t="s">
        <v>2140</v>
      </c>
      <c r="V2340" s="1">
        <v>2.5000000000000001E-28</v>
      </c>
      <c r="W2340" t="s">
        <v>6745</v>
      </c>
      <c r="X2340">
        <v>0.29942999999999997</v>
      </c>
    </row>
    <row r="2341" spans="2:25" x14ac:dyDescent="0.2">
      <c r="B2341" t="s">
        <v>11702</v>
      </c>
      <c r="C2341">
        <v>239</v>
      </c>
      <c r="D2341" t="s">
        <v>6746</v>
      </c>
      <c r="E2341" t="s">
        <v>6747</v>
      </c>
      <c r="F2341">
        <v>150681</v>
      </c>
      <c r="G2341">
        <v>2</v>
      </c>
      <c r="H2341">
        <v>240984494</v>
      </c>
      <c r="I2341">
        <v>240985489</v>
      </c>
      <c r="J2341">
        <v>6.4610847999999999E-2</v>
      </c>
      <c r="K2341">
        <v>9.9519098E-2</v>
      </c>
      <c r="L2341">
        <v>0</v>
      </c>
      <c r="M2341">
        <v>0</v>
      </c>
      <c r="N2341">
        <v>0</v>
      </c>
      <c r="O2341" t="s">
        <v>55</v>
      </c>
      <c r="P2341" t="s">
        <v>55</v>
      </c>
      <c r="Q2341">
        <v>0</v>
      </c>
      <c r="R2341" t="s">
        <v>55</v>
      </c>
      <c r="S2341" t="s">
        <v>56</v>
      </c>
      <c r="T2341">
        <v>4</v>
      </c>
      <c r="U2341" t="s">
        <v>2140</v>
      </c>
      <c r="V2341" s="1">
        <v>2.5000000000000001E-28</v>
      </c>
      <c r="W2341" t="s">
        <v>6745</v>
      </c>
      <c r="X2341">
        <v>0.71086000000000005</v>
      </c>
    </row>
    <row r="2342" spans="2:25" x14ac:dyDescent="0.2">
      <c r="B2342" t="s">
        <v>11702</v>
      </c>
      <c r="C2342">
        <v>239</v>
      </c>
      <c r="D2342" t="s">
        <v>6748</v>
      </c>
      <c r="E2342" t="s">
        <v>6749</v>
      </c>
      <c r="F2342" t="s">
        <v>55</v>
      </c>
      <c r="G2342">
        <v>2</v>
      </c>
      <c r="H2342">
        <v>241053907</v>
      </c>
      <c r="I2342">
        <v>241064304</v>
      </c>
      <c r="J2342" t="s">
        <v>55</v>
      </c>
      <c r="K2342" t="s">
        <v>55</v>
      </c>
      <c r="L2342">
        <v>0</v>
      </c>
      <c r="M2342">
        <v>0</v>
      </c>
      <c r="N2342">
        <v>0</v>
      </c>
      <c r="O2342" t="s">
        <v>55</v>
      </c>
      <c r="P2342" t="s">
        <v>55</v>
      </c>
      <c r="Q2342">
        <v>0</v>
      </c>
      <c r="R2342" t="s">
        <v>55</v>
      </c>
      <c r="S2342" t="s">
        <v>56</v>
      </c>
      <c r="T2342">
        <v>3</v>
      </c>
      <c r="U2342" t="s">
        <v>1069</v>
      </c>
      <c r="V2342" s="1">
        <v>2.5000000000000001E-28</v>
      </c>
      <c r="W2342" t="s">
        <v>6750</v>
      </c>
      <c r="X2342">
        <v>0.49085000000000001</v>
      </c>
    </row>
    <row r="2343" spans="2:25" x14ac:dyDescent="0.2">
      <c r="B2343" t="s">
        <v>11702</v>
      </c>
      <c r="C2343">
        <v>239</v>
      </c>
      <c r="D2343" t="s">
        <v>6751</v>
      </c>
      <c r="E2343" t="s">
        <v>6752</v>
      </c>
      <c r="F2343">
        <v>150678</v>
      </c>
      <c r="G2343">
        <v>2</v>
      </c>
      <c r="H2343">
        <v>241065980</v>
      </c>
      <c r="I2343">
        <v>241076224</v>
      </c>
      <c r="J2343">
        <v>1.04799E-4</v>
      </c>
      <c r="K2343">
        <v>0.215565007</v>
      </c>
      <c r="L2343">
        <v>0</v>
      </c>
      <c r="M2343">
        <v>0</v>
      </c>
      <c r="N2343">
        <v>0</v>
      </c>
      <c r="O2343" t="s">
        <v>55</v>
      </c>
      <c r="P2343" t="s">
        <v>55</v>
      </c>
      <c r="Q2343">
        <v>0</v>
      </c>
      <c r="R2343" t="s">
        <v>55</v>
      </c>
      <c r="S2343" t="s">
        <v>56</v>
      </c>
      <c r="T2343">
        <v>5</v>
      </c>
      <c r="U2343" t="s">
        <v>6753</v>
      </c>
      <c r="V2343" s="1">
        <v>2.5000000000000001E-28</v>
      </c>
      <c r="W2343" t="s">
        <v>6754</v>
      </c>
      <c r="X2343">
        <v>0.57452999999999999</v>
      </c>
    </row>
    <row r="2344" spans="2:25" x14ac:dyDescent="0.2">
      <c r="B2344" t="s">
        <v>11702</v>
      </c>
      <c r="C2344">
        <v>239</v>
      </c>
      <c r="D2344" t="s">
        <v>6755</v>
      </c>
      <c r="E2344" t="s">
        <v>6756</v>
      </c>
      <c r="F2344">
        <v>150677</v>
      </c>
      <c r="G2344">
        <v>2</v>
      </c>
      <c r="H2344">
        <v>241078446</v>
      </c>
      <c r="I2344">
        <v>241083979</v>
      </c>
      <c r="J2344" s="1">
        <v>2.79E-7</v>
      </c>
      <c r="K2344">
        <v>1.2186702380000001</v>
      </c>
      <c r="L2344">
        <v>0</v>
      </c>
      <c r="M2344">
        <v>0</v>
      </c>
      <c r="N2344">
        <v>0</v>
      </c>
      <c r="O2344" t="s">
        <v>55</v>
      </c>
      <c r="P2344" t="s">
        <v>55</v>
      </c>
      <c r="Q2344">
        <v>0</v>
      </c>
      <c r="R2344" t="s">
        <v>55</v>
      </c>
      <c r="S2344" t="s">
        <v>56</v>
      </c>
      <c r="T2344">
        <v>3</v>
      </c>
      <c r="U2344" t="s">
        <v>1069</v>
      </c>
      <c r="V2344" s="1">
        <v>2.5000000000000001E-28</v>
      </c>
      <c r="W2344" t="s">
        <v>6757</v>
      </c>
      <c r="X2344">
        <v>0.51385000000000003</v>
      </c>
    </row>
    <row r="2345" spans="2:25" x14ac:dyDescent="0.2">
      <c r="B2345" t="s">
        <v>11702</v>
      </c>
      <c r="C2345">
        <v>239</v>
      </c>
      <c r="D2345" t="s">
        <v>6758</v>
      </c>
      <c r="E2345" t="s">
        <v>6759</v>
      </c>
      <c r="F2345">
        <v>2817</v>
      </c>
      <c r="G2345">
        <v>2</v>
      </c>
      <c r="H2345">
        <v>241375088</v>
      </c>
      <c r="I2345">
        <v>241407493</v>
      </c>
      <c r="J2345">
        <v>0.10956993800000001</v>
      </c>
      <c r="K2345">
        <v>1.271141184</v>
      </c>
      <c r="L2345">
        <v>0</v>
      </c>
      <c r="M2345">
        <v>0</v>
      </c>
      <c r="N2345">
        <v>0</v>
      </c>
      <c r="O2345" t="s">
        <v>55</v>
      </c>
      <c r="P2345" t="s">
        <v>55</v>
      </c>
      <c r="Q2345">
        <v>0</v>
      </c>
      <c r="R2345" t="s">
        <v>55</v>
      </c>
      <c r="S2345" t="s">
        <v>56</v>
      </c>
      <c r="T2345">
        <v>1</v>
      </c>
      <c r="U2345" t="s">
        <v>118</v>
      </c>
      <c r="V2345" s="1">
        <v>4.1000000000000003E-23</v>
      </c>
      <c r="W2345" t="s">
        <v>6721</v>
      </c>
      <c r="X2345">
        <v>0.11253000000000001</v>
      </c>
      <c r="Y2345" t="s">
        <v>18164</v>
      </c>
    </row>
    <row r="2346" spans="2:25" x14ac:dyDescent="0.2">
      <c r="B2346" t="s">
        <v>11702</v>
      </c>
      <c r="C2346">
        <v>239</v>
      </c>
      <c r="D2346" t="s">
        <v>6760</v>
      </c>
      <c r="E2346" t="s">
        <v>6761</v>
      </c>
      <c r="F2346" t="s">
        <v>55</v>
      </c>
      <c r="G2346">
        <v>2</v>
      </c>
      <c r="H2346">
        <v>241388732</v>
      </c>
      <c r="I2346">
        <v>241396131</v>
      </c>
      <c r="J2346" t="s">
        <v>55</v>
      </c>
      <c r="K2346" t="s">
        <v>55</v>
      </c>
      <c r="L2346">
        <v>0</v>
      </c>
      <c r="M2346">
        <v>0</v>
      </c>
      <c r="N2346">
        <v>0</v>
      </c>
      <c r="O2346" t="s">
        <v>55</v>
      </c>
      <c r="P2346" t="s">
        <v>55</v>
      </c>
      <c r="Q2346">
        <v>0</v>
      </c>
      <c r="R2346" t="s">
        <v>55</v>
      </c>
      <c r="S2346" t="s">
        <v>56</v>
      </c>
      <c r="T2346">
        <v>1</v>
      </c>
      <c r="U2346" t="s">
        <v>118</v>
      </c>
      <c r="V2346" s="1">
        <v>4.1000000000000003E-23</v>
      </c>
      <c r="W2346" t="s">
        <v>6721</v>
      </c>
      <c r="X2346">
        <v>0.16139999999999999</v>
      </c>
    </row>
    <row r="2347" spans="2:25" x14ac:dyDescent="0.2">
      <c r="B2347" t="s">
        <v>11702</v>
      </c>
      <c r="C2347">
        <v>239</v>
      </c>
      <c r="D2347" t="s">
        <v>6762</v>
      </c>
      <c r="E2347" t="s">
        <v>6763</v>
      </c>
      <c r="F2347">
        <v>51281</v>
      </c>
      <c r="G2347">
        <v>2</v>
      </c>
      <c r="H2347">
        <v>241418839</v>
      </c>
      <c r="I2347">
        <v>241508626</v>
      </c>
      <c r="J2347" s="1">
        <v>7.8100000000000003E-14</v>
      </c>
      <c r="K2347" t="s">
        <v>55</v>
      </c>
      <c r="L2347">
        <v>0</v>
      </c>
      <c r="M2347">
        <v>0</v>
      </c>
      <c r="N2347">
        <v>0</v>
      </c>
      <c r="O2347" t="s">
        <v>55</v>
      </c>
      <c r="P2347" t="s">
        <v>55</v>
      </c>
      <c r="Q2347">
        <v>0</v>
      </c>
      <c r="R2347" t="s">
        <v>55</v>
      </c>
      <c r="S2347" t="s">
        <v>56</v>
      </c>
      <c r="T2347">
        <v>1</v>
      </c>
      <c r="U2347" t="s">
        <v>118</v>
      </c>
      <c r="V2347" s="1">
        <v>4.1000000000000003E-23</v>
      </c>
      <c r="W2347" t="s">
        <v>6721</v>
      </c>
      <c r="X2347">
        <v>0.44786999999999999</v>
      </c>
    </row>
    <row r="2348" spans="2:25" x14ac:dyDescent="0.2">
      <c r="B2348" t="s">
        <v>11702</v>
      </c>
      <c r="C2348">
        <v>239</v>
      </c>
      <c r="D2348" t="s">
        <v>6764</v>
      </c>
      <c r="E2348" t="s">
        <v>6765</v>
      </c>
      <c r="F2348">
        <v>285193</v>
      </c>
      <c r="G2348">
        <v>2</v>
      </c>
      <c r="H2348">
        <v>241499471</v>
      </c>
      <c r="I2348">
        <v>241503431</v>
      </c>
      <c r="J2348">
        <v>0.23221694500000001</v>
      </c>
      <c r="K2348">
        <v>0.42504715300000001</v>
      </c>
      <c r="L2348">
        <v>0</v>
      </c>
      <c r="M2348">
        <v>0</v>
      </c>
      <c r="N2348">
        <v>0</v>
      </c>
      <c r="O2348" t="s">
        <v>55</v>
      </c>
      <c r="P2348" t="s">
        <v>55</v>
      </c>
      <c r="Q2348">
        <v>0</v>
      </c>
      <c r="R2348" t="s">
        <v>55</v>
      </c>
      <c r="S2348" t="s">
        <v>56</v>
      </c>
      <c r="T2348">
        <v>1</v>
      </c>
      <c r="U2348" t="s">
        <v>118</v>
      </c>
      <c r="V2348" s="1">
        <v>4.1000000000000003E-23</v>
      </c>
      <c r="W2348" t="s">
        <v>6721</v>
      </c>
      <c r="X2348">
        <v>9.0388999999999997E-2</v>
      </c>
    </row>
    <row r="2349" spans="2:25" x14ac:dyDescent="0.2">
      <c r="B2349" t="s">
        <v>11702</v>
      </c>
      <c r="C2349">
        <v>239</v>
      </c>
      <c r="D2349" t="s">
        <v>6766</v>
      </c>
      <c r="E2349" t="s">
        <v>6767</v>
      </c>
      <c r="F2349">
        <v>57140</v>
      </c>
      <c r="G2349">
        <v>2</v>
      </c>
      <c r="H2349">
        <v>241505221</v>
      </c>
      <c r="I2349">
        <v>241520789</v>
      </c>
      <c r="J2349">
        <v>2.7901617E-2</v>
      </c>
      <c r="K2349" t="s">
        <v>55</v>
      </c>
      <c r="L2349">
        <v>0</v>
      </c>
      <c r="M2349">
        <v>0</v>
      </c>
      <c r="N2349">
        <v>0</v>
      </c>
      <c r="O2349" t="s">
        <v>55</v>
      </c>
      <c r="P2349" t="s">
        <v>55</v>
      </c>
      <c r="Q2349">
        <v>0</v>
      </c>
      <c r="R2349" t="s">
        <v>55</v>
      </c>
      <c r="S2349" t="s">
        <v>56</v>
      </c>
      <c r="T2349">
        <v>1</v>
      </c>
      <c r="U2349" t="s">
        <v>118</v>
      </c>
      <c r="V2349" s="1">
        <v>4.1000000000000003E-23</v>
      </c>
      <c r="W2349" t="s">
        <v>6721</v>
      </c>
      <c r="X2349">
        <v>0.24748000000000001</v>
      </c>
    </row>
    <row r="2350" spans="2:25" x14ac:dyDescent="0.2">
      <c r="B2350" t="s">
        <v>11702</v>
      </c>
      <c r="C2350">
        <v>240</v>
      </c>
      <c r="D2350" t="s">
        <v>6768</v>
      </c>
      <c r="E2350" t="s">
        <v>6769</v>
      </c>
      <c r="F2350">
        <v>29995</v>
      </c>
      <c r="G2350">
        <v>3</v>
      </c>
      <c r="H2350">
        <v>8543393</v>
      </c>
      <c r="I2350">
        <v>8609805</v>
      </c>
      <c r="J2350">
        <v>0.37604379100000002</v>
      </c>
      <c r="K2350">
        <v>-0.17123529200000001</v>
      </c>
      <c r="L2350">
        <v>0</v>
      </c>
      <c r="M2350">
        <v>0</v>
      </c>
      <c r="N2350">
        <v>0</v>
      </c>
      <c r="O2350" t="s">
        <v>55</v>
      </c>
      <c r="P2350" t="s">
        <v>55</v>
      </c>
      <c r="Q2350">
        <v>0</v>
      </c>
      <c r="R2350" t="s">
        <v>55</v>
      </c>
      <c r="S2350" t="s">
        <v>56</v>
      </c>
      <c r="T2350">
        <v>1</v>
      </c>
      <c r="U2350" t="s">
        <v>245</v>
      </c>
      <c r="V2350" s="1">
        <v>1.3999999999999999E-9</v>
      </c>
      <c r="W2350" t="s">
        <v>6770</v>
      </c>
      <c r="X2350">
        <v>7.1559999999999999E-2</v>
      </c>
    </row>
    <row r="2351" spans="2:25" x14ac:dyDescent="0.2">
      <c r="B2351" t="s">
        <v>11702</v>
      </c>
      <c r="C2351">
        <v>240</v>
      </c>
      <c r="D2351" t="s">
        <v>6771</v>
      </c>
      <c r="E2351" t="s">
        <v>6772</v>
      </c>
      <c r="F2351">
        <v>51066</v>
      </c>
      <c r="G2351">
        <v>3</v>
      </c>
      <c r="H2351">
        <v>8661086</v>
      </c>
      <c r="I2351">
        <v>8786726</v>
      </c>
      <c r="J2351" s="1">
        <v>2.4900000000000001E-8</v>
      </c>
      <c r="K2351">
        <v>0.467405709</v>
      </c>
      <c r="L2351">
        <v>0</v>
      </c>
      <c r="M2351">
        <v>0</v>
      </c>
      <c r="N2351">
        <v>0</v>
      </c>
      <c r="O2351" t="s">
        <v>55</v>
      </c>
      <c r="P2351" t="s">
        <v>55</v>
      </c>
      <c r="Q2351">
        <v>0</v>
      </c>
      <c r="R2351" t="s">
        <v>55</v>
      </c>
      <c r="S2351" t="s">
        <v>56</v>
      </c>
      <c r="T2351">
        <v>5</v>
      </c>
      <c r="U2351" t="s">
        <v>360</v>
      </c>
      <c r="V2351" s="1">
        <v>1.3999999999999999E-9</v>
      </c>
      <c r="W2351" t="s">
        <v>6770</v>
      </c>
      <c r="X2351">
        <v>0.78319000000000005</v>
      </c>
      <c r="Y2351" t="s">
        <v>18165</v>
      </c>
    </row>
    <row r="2352" spans="2:25" x14ac:dyDescent="0.2">
      <c r="B2352" t="s">
        <v>11702</v>
      </c>
      <c r="C2352">
        <v>240</v>
      </c>
      <c r="D2352" t="s">
        <v>6773</v>
      </c>
      <c r="E2352" t="s">
        <v>6774</v>
      </c>
      <c r="F2352">
        <v>859</v>
      </c>
      <c r="G2352">
        <v>3</v>
      </c>
      <c r="H2352">
        <v>8775486</v>
      </c>
      <c r="I2352">
        <v>8883492</v>
      </c>
      <c r="J2352">
        <v>0.33983638599999999</v>
      </c>
      <c r="K2352">
        <v>0.53592403799999999</v>
      </c>
      <c r="L2352">
        <v>1</v>
      </c>
      <c r="M2352">
        <v>0.38200000000000001</v>
      </c>
      <c r="N2352">
        <v>0</v>
      </c>
      <c r="O2352" t="s">
        <v>55</v>
      </c>
      <c r="P2352" t="s">
        <v>55</v>
      </c>
      <c r="Q2352">
        <v>0</v>
      </c>
      <c r="R2352" t="s">
        <v>55</v>
      </c>
      <c r="S2352" t="s">
        <v>56</v>
      </c>
      <c r="T2352">
        <v>5</v>
      </c>
      <c r="U2352" t="s">
        <v>360</v>
      </c>
      <c r="V2352" s="1">
        <v>1.3999999999999999E-9</v>
      </c>
      <c r="W2352" t="s">
        <v>6770</v>
      </c>
      <c r="X2352">
        <v>6.9322999999999997E-3</v>
      </c>
      <c r="Y2352" t="s">
        <v>18166</v>
      </c>
    </row>
    <row r="2353" spans="2:25" x14ac:dyDescent="0.2">
      <c r="B2353" t="s">
        <v>11702</v>
      </c>
      <c r="C2353">
        <v>240</v>
      </c>
      <c r="D2353" t="s">
        <v>6775</v>
      </c>
      <c r="E2353" t="s">
        <v>6776</v>
      </c>
      <c r="F2353">
        <v>5021</v>
      </c>
      <c r="G2353">
        <v>3</v>
      </c>
      <c r="H2353">
        <v>8792094</v>
      </c>
      <c r="I2353">
        <v>8811314</v>
      </c>
      <c r="J2353" s="1">
        <v>5.7399999999999999E-5</v>
      </c>
      <c r="K2353">
        <v>0.43792600500000001</v>
      </c>
      <c r="L2353">
        <v>1</v>
      </c>
      <c r="M2353">
        <v>0.38200000000000001</v>
      </c>
      <c r="N2353">
        <v>0</v>
      </c>
      <c r="O2353" t="s">
        <v>55</v>
      </c>
      <c r="P2353" t="s">
        <v>55</v>
      </c>
      <c r="Q2353">
        <v>0</v>
      </c>
      <c r="R2353" t="s">
        <v>55</v>
      </c>
      <c r="S2353" t="s">
        <v>0</v>
      </c>
      <c r="T2353">
        <v>0</v>
      </c>
      <c r="U2353" t="s">
        <v>55</v>
      </c>
      <c r="V2353" s="1">
        <v>1.3999999999999999E-9</v>
      </c>
      <c r="W2353" t="s">
        <v>6770</v>
      </c>
      <c r="X2353">
        <v>1.2213E-3</v>
      </c>
    </row>
    <row r="2354" spans="2:25" x14ac:dyDescent="0.2">
      <c r="B2354" t="s">
        <v>11702</v>
      </c>
      <c r="C2354">
        <v>240</v>
      </c>
      <c r="D2354" t="s">
        <v>6777</v>
      </c>
      <c r="E2354" t="s">
        <v>6778</v>
      </c>
      <c r="F2354">
        <v>56852</v>
      </c>
      <c r="G2354">
        <v>3</v>
      </c>
      <c r="H2354">
        <v>8817088</v>
      </c>
      <c r="I2354">
        <v>9005457</v>
      </c>
      <c r="J2354" s="1">
        <v>5.1999999999999997E-5</v>
      </c>
      <c r="K2354">
        <v>0.40731880500000001</v>
      </c>
      <c r="L2354">
        <v>1</v>
      </c>
      <c r="M2354">
        <v>0.38200000000000001</v>
      </c>
      <c r="N2354">
        <v>0</v>
      </c>
      <c r="O2354" t="s">
        <v>55</v>
      </c>
      <c r="P2354" t="s">
        <v>55</v>
      </c>
      <c r="Q2354">
        <v>0</v>
      </c>
      <c r="R2354" t="s">
        <v>55</v>
      </c>
      <c r="S2354" t="s">
        <v>56</v>
      </c>
      <c r="T2354">
        <v>4</v>
      </c>
      <c r="U2354" t="s">
        <v>465</v>
      </c>
      <c r="V2354" s="1">
        <v>1.3999999999999999E-9</v>
      </c>
      <c r="W2354" t="s">
        <v>6770</v>
      </c>
      <c r="X2354">
        <v>4.8064000000000003E-2</v>
      </c>
    </row>
    <row r="2355" spans="2:25" x14ac:dyDescent="0.2">
      <c r="B2355" t="s">
        <v>11702</v>
      </c>
      <c r="C2355">
        <v>240</v>
      </c>
      <c r="D2355" t="s">
        <v>6779</v>
      </c>
      <c r="E2355" t="s">
        <v>6780</v>
      </c>
      <c r="F2355">
        <v>9901</v>
      </c>
      <c r="G2355">
        <v>3</v>
      </c>
      <c r="H2355">
        <v>9022275</v>
      </c>
      <c r="I2355">
        <v>9404737</v>
      </c>
      <c r="J2355">
        <v>0.99999775000000002</v>
      </c>
      <c r="K2355">
        <v>-1.1513391479999999</v>
      </c>
      <c r="L2355">
        <v>0</v>
      </c>
      <c r="M2355">
        <v>0</v>
      </c>
      <c r="N2355">
        <v>0</v>
      </c>
      <c r="O2355" t="s">
        <v>55</v>
      </c>
      <c r="P2355" t="s">
        <v>55</v>
      </c>
      <c r="Q2355">
        <v>0</v>
      </c>
      <c r="R2355" t="s">
        <v>55</v>
      </c>
      <c r="S2355" t="s">
        <v>56</v>
      </c>
      <c r="T2355">
        <v>1</v>
      </c>
      <c r="U2355" t="s">
        <v>245</v>
      </c>
      <c r="V2355" s="1">
        <v>1.3999999999999999E-9</v>
      </c>
      <c r="W2355" t="s">
        <v>6770</v>
      </c>
      <c r="X2355">
        <v>0.13031999999999999</v>
      </c>
      <c r="Y2355" t="s">
        <v>18167</v>
      </c>
    </row>
    <row r="2356" spans="2:25" x14ac:dyDescent="0.2">
      <c r="B2356" t="s">
        <v>11702</v>
      </c>
      <c r="C2356">
        <v>240</v>
      </c>
      <c r="D2356" t="s">
        <v>6781</v>
      </c>
      <c r="E2356" t="s">
        <v>6782</v>
      </c>
      <c r="F2356">
        <v>25917</v>
      </c>
      <c r="G2356">
        <v>3</v>
      </c>
      <c r="H2356">
        <v>9404526</v>
      </c>
      <c r="I2356">
        <v>9428475</v>
      </c>
      <c r="J2356" s="1">
        <v>3.9999999999999998E-11</v>
      </c>
      <c r="K2356">
        <v>0.700963169</v>
      </c>
      <c r="L2356">
        <v>0</v>
      </c>
      <c r="M2356">
        <v>0</v>
      </c>
      <c r="N2356">
        <v>0</v>
      </c>
      <c r="O2356" t="s">
        <v>55</v>
      </c>
      <c r="P2356" t="s">
        <v>55</v>
      </c>
      <c r="Q2356">
        <v>0</v>
      </c>
      <c r="R2356" t="s">
        <v>55</v>
      </c>
      <c r="S2356" t="s">
        <v>56</v>
      </c>
      <c r="T2356">
        <v>1</v>
      </c>
      <c r="U2356" t="s">
        <v>245</v>
      </c>
      <c r="V2356" s="1">
        <v>1.3999999999999999E-9</v>
      </c>
      <c r="W2356" t="s">
        <v>6770</v>
      </c>
      <c r="X2356">
        <v>8.3806000000000005E-2</v>
      </c>
    </row>
    <row r="2357" spans="2:25" x14ac:dyDescent="0.2">
      <c r="B2357" t="s">
        <v>11702</v>
      </c>
      <c r="C2357">
        <v>240</v>
      </c>
      <c r="D2357" t="s">
        <v>6783</v>
      </c>
      <c r="E2357" t="s">
        <v>6784</v>
      </c>
      <c r="F2357">
        <v>55209</v>
      </c>
      <c r="G2357">
        <v>3</v>
      </c>
      <c r="H2357">
        <v>9439299</v>
      </c>
      <c r="I2357">
        <v>9520924</v>
      </c>
      <c r="J2357">
        <v>0.99999956400000001</v>
      </c>
      <c r="K2357">
        <v>-0.84328322300000003</v>
      </c>
      <c r="L2357">
        <v>0</v>
      </c>
      <c r="M2357">
        <v>0</v>
      </c>
      <c r="N2357">
        <v>0</v>
      </c>
      <c r="O2357" t="s">
        <v>55</v>
      </c>
      <c r="P2357" t="s">
        <v>55</v>
      </c>
      <c r="Q2357">
        <v>0</v>
      </c>
      <c r="R2357" t="s">
        <v>55</v>
      </c>
      <c r="S2357" t="s">
        <v>56</v>
      </c>
      <c r="T2357">
        <v>1</v>
      </c>
      <c r="U2357" t="s">
        <v>245</v>
      </c>
      <c r="V2357" s="1">
        <v>1.3999999999999999E-9</v>
      </c>
      <c r="W2357" t="s">
        <v>6770</v>
      </c>
      <c r="X2357">
        <v>0.31569999999999998</v>
      </c>
      <c r="Y2357" t="s">
        <v>18168</v>
      </c>
    </row>
    <row r="2358" spans="2:25" x14ac:dyDescent="0.2">
      <c r="B2358" t="s">
        <v>11702</v>
      </c>
      <c r="C2358">
        <v>241</v>
      </c>
      <c r="D2358" t="s">
        <v>6785</v>
      </c>
      <c r="E2358" t="s">
        <v>6786</v>
      </c>
      <c r="F2358">
        <v>79188</v>
      </c>
      <c r="G2358">
        <v>3</v>
      </c>
      <c r="H2358">
        <v>14166440</v>
      </c>
      <c r="I2358">
        <v>14185179</v>
      </c>
      <c r="J2358" s="1">
        <v>9.8500000000000002E-8</v>
      </c>
      <c r="K2358">
        <v>0.21269443299999999</v>
      </c>
      <c r="L2358">
        <v>0</v>
      </c>
      <c r="M2358">
        <v>0</v>
      </c>
      <c r="N2358">
        <v>2</v>
      </c>
      <c r="O2358" s="1">
        <v>2.34E-5</v>
      </c>
      <c r="P2358">
        <v>1.18572E-2</v>
      </c>
      <c r="Q2358">
        <v>1</v>
      </c>
      <c r="R2358" t="s">
        <v>1772</v>
      </c>
      <c r="S2358" t="s">
        <v>0</v>
      </c>
      <c r="T2358">
        <v>0</v>
      </c>
      <c r="U2358" t="s">
        <v>55</v>
      </c>
      <c r="V2358" t="s">
        <v>55</v>
      </c>
      <c r="W2358" t="s">
        <v>6787</v>
      </c>
      <c r="X2358">
        <v>0.1605</v>
      </c>
      <c r="Y2358" t="s">
        <v>18169</v>
      </c>
    </row>
    <row r="2359" spans="2:25" x14ac:dyDescent="0.2">
      <c r="B2359" t="s">
        <v>11702</v>
      </c>
      <c r="C2359">
        <v>241</v>
      </c>
      <c r="D2359" t="s">
        <v>6788</v>
      </c>
      <c r="E2359" t="s">
        <v>6789</v>
      </c>
      <c r="F2359">
        <v>7508</v>
      </c>
      <c r="G2359">
        <v>3</v>
      </c>
      <c r="H2359">
        <v>14186647</v>
      </c>
      <c r="I2359">
        <v>14220283</v>
      </c>
      <c r="J2359" s="1">
        <v>1.3200000000000001E-10</v>
      </c>
      <c r="K2359">
        <v>0.19084062500000001</v>
      </c>
      <c r="L2359">
        <v>0</v>
      </c>
      <c r="M2359">
        <v>0</v>
      </c>
      <c r="N2359">
        <v>8</v>
      </c>
      <c r="O2359" s="1">
        <v>3.4199999999999998E-5</v>
      </c>
      <c r="P2359">
        <v>1.7111399999999999E-2</v>
      </c>
      <c r="Q2359">
        <v>1</v>
      </c>
      <c r="R2359" t="s">
        <v>1772</v>
      </c>
      <c r="S2359" t="s">
        <v>0</v>
      </c>
      <c r="T2359">
        <v>0</v>
      </c>
      <c r="U2359" t="s">
        <v>55</v>
      </c>
      <c r="V2359" t="s">
        <v>55</v>
      </c>
      <c r="W2359" t="s">
        <v>6787</v>
      </c>
      <c r="X2359">
        <v>0.20066999999999999</v>
      </c>
      <c r="Y2359" t="s">
        <v>18170</v>
      </c>
    </row>
    <row r="2360" spans="2:25" x14ac:dyDescent="0.2">
      <c r="B2360" t="s">
        <v>11702</v>
      </c>
      <c r="C2360">
        <v>242</v>
      </c>
      <c r="D2360" t="s">
        <v>6790</v>
      </c>
      <c r="E2360" t="s">
        <v>6791</v>
      </c>
      <c r="F2360">
        <v>23243</v>
      </c>
      <c r="G2360">
        <v>3</v>
      </c>
      <c r="H2360">
        <v>15708743</v>
      </c>
      <c r="I2360">
        <v>15901278</v>
      </c>
      <c r="J2360">
        <v>0.99992881</v>
      </c>
      <c r="K2360">
        <v>-0.65758458600000003</v>
      </c>
      <c r="L2360">
        <v>0</v>
      </c>
      <c r="M2360">
        <v>0</v>
      </c>
      <c r="N2360">
        <v>0</v>
      </c>
      <c r="O2360" t="s">
        <v>55</v>
      </c>
      <c r="P2360" t="s">
        <v>55</v>
      </c>
      <c r="Q2360">
        <v>0</v>
      </c>
      <c r="R2360" t="s">
        <v>55</v>
      </c>
      <c r="S2360" t="s">
        <v>56</v>
      </c>
      <c r="T2360">
        <v>1</v>
      </c>
      <c r="U2360" t="s">
        <v>118</v>
      </c>
      <c r="V2360" s="1">
        <v>7.5E-10</v>
      </c>
      <c r="W2360" t="s">
        <v>6792</v>
      </c>
      <c r="X2360">
        <v>0.63532</v>
      </c>
    </row>
    <row r="2361" spans="2:25" x14ac:dyDescent="0.2">
      <c r="B2361" t="s">
        <v>11702</v>
      </c>
      <c r="C2361">
        <v>242</v>
      </c>
      <c r="D2361" t="s">
        <v>6793</v>
      </c>
      <c r="E2361" t="s">
        <v>6794</v>
      </c>
      <c r="F2361">
        <v>117248</v>
      </c>
      <c r="G2361">
        <v>3</v>
      </c>
      <c r="H2361">
        <v>16216156</v>
      </c>
      <c r="I2361">
        <v>16273499</v>
      </c>
      <c r="J2361" s="1">
        <v>5.5199999999999995E-10</v>
      </c>
      <c r="K2361">
        <v>0.685438294</v>
      </c>
      <c r="L2361">
        <v>0</v>
      </c>
      <c r="M2361">
        <v>0</v>
      </c>
      <c r="N2361">
        <v>0</v>
      </c>
      <c r="O2361" t="s">
        <v>55</v>
      </c>
      <c r="P2361" t="s">
        <v>55</v>
      </c>
      <c r="Q2361">
        <v>0</v>
      </c>
      <c r="R2361" t="s">
        <v>55</v>
      </c>
      <c r="S2361" t="s">
        <v>56</v>
      </c>
      <c r="T2361">
        <v>1</v>
      </c>
      <c r="U2361" t="s">
        <v>118</v>
      </c>
      <c r="V2361" s="1">
        <v>7.5E-10</v>
      </c>
      <c r="W2361" t="s">
        <v>6792</v>
      </c>
      <c r="X2361">
        <v>0.21995999999999999</v>
      </c>
    </row>
    <row r="2362" spans="2:25" x14ac:dyDescent="0.2">
      <c r="B2362" t="s">
        <v>11702</v>
      </c>
      <c r="C2362">
        <v>242</v>
      </c>
      <c r="D2362" t="s">
        <v>6795</v>
      </c>
      <c r="E2362" t="s">
        <v>6796</v>
      </c>
      <c r="F2362">
        <v>23180</v>
      </c>
      <c r="G2362">
        <v>3</v>
      </c>
      <c r="H2362">
        <v>16355081</v>
      </c>
      <c r="I2362">
        <v>16555533</v>
      </c>
      <c r="J2362" s="1">
        <v>5.1400000000000003E-12</v>
      </c>
      <c r="K2362">
        <v>0.739123945</v>
      </c>
      <c r="L2362">
        <v>0</v>
      </c>
      <c r="M2362">
        <v>0</v>
      </c>
      <c r="N2362">
        <v>0</v>
      </c>
      <c r="O2362" t="s">
        <v>55</v>
      </c>
      <c r="P2362" t="s">
        <v>55</v>
      </c>
      <c r="Q2362">
        <v>0</v>
      </c>
      <c r="R2362" t="s">
        <v>55</v>
      </c>
      <c r="S2362" t="s">
        <v>56</v>
      </c>
      <c r="T2362">
        <v>2</v>
      </c>
      <c r="U2362" t="s">
        <v>6797</v>
      </c>
      <c r="V2362" s="1">
        <v>7.5E-10</v>
      </c>
      <c r="W2362" t="s">
        <v>6792</v>
      </c>
      <c r="X2362">
        <v>0.51781999999999995</v>
      </c>
    </row>
    <row r="2363" spans="2:25" x14ac:dyDescent="0.2">
      <c r="B2363" t="s">
        <v>11702</v>
      </c>
      <c r="C2363">
        <v>242</v>
      </c>
      <c r="D2363" t="s">
        <v>6798</v>
      </c>
      <c r="E2363" t="s">
        <v>6799</v>
      </c>
      <c r="F2363">
        <v>1618</v>
      </c>
      <c r="G2363">
        <v>3</v>
      </c>
      <c r="H2363">
        <v>16628299</v>
      </c>
      <c r="I2363">
        <v>16711813</v>
      </c>
      <c r="J2363">
        <v>0.96160797600000003</v>
      </c>
      <c r="K2363">
        <v>0.28406154099999997</v>
      </c>
      <c r="L2363">
        <v>0</v>
      </c>
      <c r="M2363">
        <v>0</v>
      </c>
      <c r="N2363">
        <v>0</v>
      </c>
      <c r="O2363" t="s">
        <v>55</v>
      </c>
      <c r="P2363" t="s">
        <v>55</v>
      </c>
      <c r="Q2363">
        <v>0</v>
      </c>
      <c r="R2363" t="s">
        <v>55</v>
      </c>
      <c r="S2363" t="s">
        <v>56</v>
      </c>
      <c r="T2363">
        <v>5</v>
      </c>
      <c r="U2363" t="s">
        <v>220</v>
      </c>
      <c r="V2363" s="1">
        <v>1.2E-10</v>
      </c>
      <c r="W2363" t="s">
        <v>6800</v>
      </c>
      <c r="X2363">
        <v>0.23834</v>
      </c>
    </row>
    <row r="2364" spans="2:25" x14ac:dyDescent="0.2">
      <c r="B2364" t="s">
        <v>11702</v>
      </c>
      <c r="C2364">
        <v>242</v>
      </c>
      <c r="D2364" t="s">
        <v>6801</v>
      </c>
      <c r="E2364" t="s">
        <v>6802</v>
      </c>
      <c r="F2364">
        <v>23228</v>
      </c>
      <c r="G2364">
        <v>3</v>
      </c>
      <c r="H2364">
        <v>16844159</v>
      </c>
      <c r="I2364">
        <v>17132086</v>
      </c>
      <c r="J2364">
        <v>0.99911877999999998</v>
      </c>
      <c r="K2364" t="s">
        <v>55</v>
      </c>
      <c r="L2364">
        <v>0</v>
      </c>
      <c r="M2364">
        <v>0</v>
      </c>
      <c r="N2364">
        <v>0</v>
      </c>
      <c r="O2364" t="s">
        <v>55</v>
      </c>
      <c r="P2364" t="s">
        <v>55</v>
      </c>
      <c r="Q2364">
        <v>0</v>
      </c>
      <c r="R2364" t="s">
        <v>55</v>
      </c>
      <c r="S2364" t="s">
        <v>56</v>
      </c>
      <c r="T2364">
        <v>3</v>
      </c>
      <c r="U2364" t="s">
        <v>228</v>
      </c>
      <c r="V2364" s="1">
        <v>5.9000000000000003E-10</v>
      </c>
      <c r="W2364" t="s">
        <v>6803</v>
      </c>
      <c r="X2364">
        <v>0.84075999999999995</v>
      </c>
    </row>
    <row r="2365" spans="2:25" x14ac:dyDescent="0.2">
      <c r="B2365" t="s">
        <v>11702</v>
      </c>
      <c r="C2365">
        <v>242</v>
      </c>
      <c r="D2365" t="s">
        <v>6804</v>
      </c>
      <c r="E2365" t="s">
        <v>6805</v>
      </c>
      <c r="F2365">
        <v>9779</v>
      </c>
      <c r="G2365">
        <v>3</v>
      </c>
      <c r="H2365">
        <v>17198654</v>
      </c>
      <c r="I2365">
        <v>18486309</v>
      </c>
      <c r="J2365" s="1">
        <v>6.5200000000000002E-10</v>
      </c>
      <c r="K2365">
        <v>0.114585863</v>
      </c>
      <c r="L2365">
        <v>168</v>
      </c>
      <c r="M2365">
        <v>20.5</v>
      </c>
      <c r="N2365">
        <v>0</v>
      </c>
      <c r="O2365" t="s">
        <v>55</v>
      </c>
      <c r="P2365" t="s">
        <v>55</v>
      </c>
      <c r="Q2365">
        <v>0</v>
      </c>
      <c r="R2365" t="s">
        <v>55</v>
      </c>
      <c r="S2365" t="s">
        <v>56</v>
      </c>
      <c r="T2365">
        <v>4</v>
      </c>
      <c r="U2365" t="s">
        <v>205</v>
      </c>
      <c r="V2365" s="1">
        <v>1.4E-11</v>
      </c>
      <c r="W2365" t="s">
        <v>6806</v>
      </c>
      <c r="X2365" s="1">
        <v>2.4679E-7</v>
      </c>
    </row>
    <row r="2366" spans="2:25" x14ac:dyDescent="0.2">
      <c r="B2366" t="s">
        <v>11702</v>
      </c>
      <c r="C2366">
        <v>242</v>
      </c>
      <c r="D2366" t="s">
        <v>6807</v>
      </c>
      <c r="E2366" t="s">
        <v>6808</v>
      </c>
      <c r="F2366">
        <v>6304</v>
      </c>
      <c r="G2366">
        <v>3</v>
      </c>
      <c r="H2366">
        <v>18386879</v>
      </c>
      <c r="I2366">
        <v>18487080</v>
      </c>
      <c r="J2366">
        <v>0.85661387200000005</v>
      </c>
      <c r="K2366">
        <v>-0.14083899699999999</v>
      </c>
      <c r="L2366">
        <v>0</v>
      </c>
      <c r="M2366">
        <v>0</v>
      </c>
      <c r="N2366">
        <v>9</v>
      </c>
      <c r="O2366" s="1">
        <v>1.56E-5</v>
      </c>
      <c r="P2366" s="1">
        <v>4.6300000000000005E-13</v>
      </c>
      <c r="Q2366">
        <v>5</v>
      </c>
      <c r="R2366" t="s">
        <v>6809</v>
      </c>
      <c r="S2366" t="s">
        <v>56</v>
      </c>
      <c r="T2366">
        <v>4</v>
      </c>
      <c r="U2366" t="s">
        <v>205</v>
      </c>
      <c r="V2366" s="1">
        <v>7.5E-10</v>
      </c>
      <c r="W2366" t="s">
        <v>6810</v>
      </c>
      <c r="X2366">
        <v>2.14E-3</v>
      </c>
      <c r="Y2366" t="s">
        <v>18171</v>
      </c>
    </row>
    <row r="2367" spans="2:25" x14ac:dyDescent="0.2">
      <c r="B2367" t="s">
        <v>11702</v>
      </c>
      <c r="C2367">
        <v>242</v>
      </c>
      <c r="D2367" t="s">
        <v>6811</v>
      </c>
      <c r="E2367" t="s">
        <v>6812</v>
      </c>
      <c r="F2367">
        <v>131096</v>
      </c>
      <c r="G2367">
        <v>3</v>
      </c>
      <c r="H2367">
        <v>19189946</v>
      </c>
      <c r="I2367">
        <v>19577138</v>
      </c>
      <c r="J2367">
        <v>1.02484E-4</v>
      </c>
      <c r="K2367">
        <v>-0.42720881900000002</v>
      </c>
      <c r="L2367">
        <v>0</v>
      </c>
      <c r="M2367">
        <v>0</v>
      </c>
      <c r="N2367">
        <v>0</v>
      </c>
      <c r="O2367" t="s">
        <v>55</v>
      </c>
      <c r="P2367" t="s">
        <v>55</v>
      </c>
      <c r="Q2367">
        <v>0</v>
      </c>
      <c r="R2367" t="s">
        <v>55</v>
      </c>
      <c r="S2367" t="s">
        <v>56</v>
      </c>
      <c r="T2367">
        <v>6</v>
      </c>
      <c r="U2367" t="s">
        <v>305</v>
      </c>
      <c r="V2367" s="1">
        <v>7.5E-10</v>
      </c>
      <c r="W2367" t="s">
        <v>6813</v>
      </c>
      <c r="X2367">
        <v>0.67107000000000006</v>
      </c>
    </row>
    <row r="2368" spans="2:25" x14ac:dyDescent="0.2">
      <c r="B2368" t="s">
        <v>11702</v>
      </c>
      <c r="C2368">
        <v>242</v>
      </c>
      <c r="D2368" t="s">
        <v>6814</v>
      </c>
      <c r="E2368" t="s">
        <v>6815</v>
      </c>
      <c r="F2368">
        <v>151651</v>
      </c>
      <c r="G2368">
        <v>3</v>
      </c>
      <c r="H2368">
        <v>19920964</v>
      </c>
      <c r="I2368">
        <v>19988517</v>
      </c>
      <c r="J2368" s="1">
        <v>6.0300000000000001E-17</v>
      </c>
      <c r="K2368">
        <v>8.4488665000000004E-2</v>
      </c>
      <c r="L2368">
        <v>0</v>
      </c>
      <c r="M2368">
        <v>0</v>
      </c>
      <c r="N2368">
        <v>0</v>
      </c>
      <c r="O2368" t="s">
        <v>55</v>
      </c>
      <c r="P2368" t="s">
        <v>55</v>
      </c>
      <c r="Q2368">
        <v>0</v>
      </c>
      <c r="R2368" t="s">
        <v>55</v>
      </c>
      <c r="S2368" t="s">
        <v>56</v>
      </c>
      <c r="T2368">
        <v>1</v>
      </c>
      <c r="U2368" t="s">
        <v>245</v>
      </c>
      <c r="V2368" s="1">
        <v>7.5E-10</v>
      </c>
      <c r="W2368" t="s">
        <v>6792</v>
      </c>
      <c r="X2368">
        <v>9.6947000000000005E-2</v>
      </c>
    </row>
    <row r="2369" spans="2:25" x14ac:dyDescent="0.2">
      <c r="B2369" t="s">
        <v>11702</v>
      </c>
      <c r="C2369">
        <v>242</v>
      </c>
      <c r="D2369" t="s">
        <v>6816</v>
      </c>
      <c r="E2369" t="s">
        <v>6817</v>
      </c>
      <c r="F2369">
        <v>5868</v>
      </c>
      <c r="G2369">
        <v>3</v>
      </c>
      <c r="H2369">
        <v>19988571</v>
      </c>
      <c r="I2369">
        <v>20026667</v>
      </c>
      <c r="J2369">
        <v>0.77440304900000001</v>
      </c>
      <c r="K2369">
        <v>0.57907813299999999</v>
      </c>
      <c r="L2369">
        <v>0</v>
      </c>
      <c r="M2369">
        <v>0</v>
      </c>
      <c r="N2369">
        <v>0</v>
      </c>
      <c r="O2369" t="s">
        <v>55</v>
      </c>
      <c r="P2369" t="s">
        <v>55</v>
      </c>
      <c r="Q2369">
        <v>0</v>
      </c>
      <c r="R2369" t="s">
        <v>55</v>
      </c>
      <c r="S2369" t="s">
        <v>56</v>
      </c>
      <c r="T2369">
        <v>1</v>
      </c>
      <c r="U2369" t="s">
        <v>245</v>
      </c>
      <c r="V2369" s="1">
        <v>7.5E-10</v>
      </c>
      <c r="W2369" t="s">
        <v>6792</v>
      </c>
      <c r="X2369">
        <v>0.24801999999999999</v>
      </c>
    </row>
    <row r="2370" spans="2:25" x14ac:dyDescent="0.2">
      <c r="B2370" t="s">
        <v>11702</v>
      </c>
      <c r="C2370">
        <v>242</v>
      </c>
      <c r="D2370" t="s">
        <v>6818</v>
      </c>
      <c r="E2370" t="s">
        <v>6819</v>
      </c>
      <c r="F2370">
        <v>8850</v>
      </c>
      <c r="G2370">
        <v>3</v>
      </c>
      <c r="H2370">
        <v>20081515</v>
      </c>
      <c r="I2370">
        <v>20195896</v>
      </c>
      <c r="J2370">
        <v>0.99892690100000003</v>
      </c>
      <c r="K2370">
        <v>0.32369375299999997</v>
      </c>
      <c r="L2370">
        <v>0</v>
      </c>
      <c r="M2370">
        <v>0</v>
      </c>
      <c r="N2370">
        <v>0</v>
      </c>
      <c r="O2370" t="s">
        <v>55</v>
      </c>
      <c r="P2370" t="s">
        <v>55</v>
      </c>
      <c r="Q2370">
        <v>0</v>
      </c>
      <c r="R2370" t="s">
        <v>55</v>
      </c>
      <c r="S2370" t="s">
        <v>56</v>
      </c>
      <c r="T2370">
        <v>1</v>
      </c>
      <c r="U2370" t="s">
        <v>245</v>
      </c>
      <c r="V2370" s="1">
        <v>7.5E-10</v>
      </c>
      <c r="W2370" t="s">
        <v>6792</v>
      </c>
      <c r="X2370">
        <v>0.25416</v>
      </c>
    </row>
    <row r="2371" spans="2:25" x14ac:dyDescent="0.2">
      <c r="B2371" t="s">
        <v>11702</v>
      </c>
      <c r="C2371">
        <v>242</v>
      </c>
      <c r="D2371" t="s">
        <v>6820</v>
      </c>
      <c r="E2371" t="s">
        <v>6821</v>
      </c>
      <c r="F2371">
        <v>151648</v>
      </c>
      <c r="G2371">
        <v>3</v>
      </c>
      <c r="H2371">
        <v>20202085</v>
      </c>
      <c r="I2371">
        <v>20227784</v>
      </c>
      <c r="J2371" s="1">
        <v>2.4600000000000001E-7</v>
      </c>
      <c r="K2371">
        <v>-0.228750182</v>
      </c>
      <c r="L2371">
        <v>0</v>
      </c>
      <c r="M2371">
        <v>0</v>
      </c>
      <c r="N2371">
        <v>0</v>
      </c>
      <c r="O2371" t="s">
        <v>55</v>
      </c>
      <c r="P2371" t="s">
        <v>55</v>
      </c>
      <c r="Q2371">
        <v>0</v>
      </c>
      <c r="R2371" t="s">
        <v>55</v>
      </c>
      <c r="S2371" t="s">
        <v>56</v>
      </c>
      <c r="T2371">
        <v>1</v>
      </c>
      <c r="U2371" t="s">
        <v>245</v>
      </c>
      <c r="V2371" s="1">
        <v>5.9000000000000003E-10</v>
      </c>
      <c r="W2371" t="s">
        <v>6822</v>
      </c>
      <c r="X2371">
        <v>0.21628</v>
      </c>
      <c r="Y2371" t="s">
        <v>18172</v>
      </c>
    </row>
    <row r="2372" spans="2:25" x14ac:dyDescent="0.2">
      <c r="B2372" t="s">
        <v>11702</v>
      </c>
      <c r="C2372">
        <v>243</v>
      </c>
      <c r="D2372" t="s">
        <v>6823</v>
      </c>
      <c r="E2372" t="s">
        <v>6824</v>
      </c>
      <c r="F2372">
        <v>5915</v>
      </c>
      <c r="G2372">
        <v>3</v>
      </c>
      <c r="H2372">
        <v>25215823</v>
      </c>
      <c r="I2372">
        <v>25639423</v>
      </c>
      <c r="J2372">
        <v>0.99931751899999999</v>
      </c>
      <c r="K2372">
        <v>-0.89110042499999997</v>
      </c>
      <c r="L2372">
        <v>0</v>
      </c>
      <c r="M2372">
        <v>0</v>
      </c>
      <c r="N2372">
        <v>0</v>
      </c>
      <c r="O2372" t="s">
        <v>55</v>
      </c>
      <c r="P2372" t="s">
        <v>55</v>
      </c>
      <c r="Q2372">
        <v>0</v>
      </c>
      <c r="R2372" t="s">
        <v>55</v>
      </c>
      <c r="S2372" t="s">
        <v>56</v>
      </c>
      <c r="T2372">
        <v>7</v>
      </c>
      <c r="U2372" t="s">
        <v>2762</v>
      </c>
      <c r="V2372" s="1">
        <v>1.4000000000000001E-10</v>
      </c>
      <c r="W2372" t="s">
        <v>6825</v>
      </c>
      <c r="X2372">
        <v>3.5460999999999999E-4</v>
      </c>
      <c r="Y2372" t="s">
        <v>18173</v>
      </c>
    </row>
    <row r="2373" spans="2:25" x14ac:dyDescent="0.2">
      <c r="B2373" t="s">
        <v>11702</v>
      </c>
      <c r="C2373">
        <v>243</v>
      </c>
      <c r="D2373" t="s">
        <v>6826</v>
      </c>
      <c r="E2373" t="s">
        <v>6827</v>
      </c>
      <c r="F2373">
        <v>7155</v>
      </c>
      <c r="G2373">
        <v>3</v>
      </c>
      <c r="H2373">
        <v>25639475</v>
      </c>
      <c r="I2373">
        <v>25706398</v>
      </c>
      <c r="J2373">
        <v>0.99731109299999998</v>
      </c>
      <c r="K2373" t="s">
        <v>55</v>
      </c>
      <c r="L2373">
        <v>0</v>
      </c>
      <c r="M2373">
        <v>0</v>
      </c>
      <c r="N2373">
        <v>0</v>
      </c>
      <c r="O2373" t="s">
        <v>55</v>
      </c>
      <c r="P2373" t="s">
        <v>55</v>
      </c>
      <c r="Q2373">
        <v>0</v>
      </c>
      <c r="R2373" t="s">
        <v>55</v>
      </c>
      <c r="S2373" t="s">
        <v>56</v>
      </c>
      <c r="T2373">
        <v>1</v>
      </c>
      <c r="U2373" t="s">
        <v>118</v>
      </c>
      <c r="V2373" s="1">
        <v>1.4000000000000001E-10</v>
      </c>
      <c r="W2373" t="s">
        <v>6825</v>
      </c>
      <c r="X2373">
        <v>0.81123000000000001</v>
      </c>
      <c r="Y2373" t="s">
        <v>18174</v>
      </c>
    </row>
    <row r="2374" spans="2:25" x14ac:dyDescent="0.2">
      <c r="B2374" t="s">
        <v>11702</v>
      </c>
      <c r="C2374">
        <v>243</v>
      </c>
      <c r="D2374" t="s">
        <v>6828</v>
      </c>
      <c r="E2374" t="s">
        <v>6829</v>
      </c>
      <c r="F2374">
        <v>55768</v>
      </c>
      <c r="G2374">
        <v>3</v>
      </c>
      <c r="H2374">
        <v>25760435</v>
      </c>
      <c r="I2374">
        <v>25831530</v>
      </c>
      <c r="J2374" s="1">
        <v>2.1999999999999999E-10</v>
      </c>
      <c r="K2374" t="s">
        <v>55</v>
      </c>
      <c r="L2374">
        <v>0</v>
      </c>
      <c r="M2374">
        <v>0</v>
      </c>
      <c r="N2374">
        <v>0</v>
      </c>
      <c r="O2374" t="s">
        <v>55</v>
      </c>
      <c r="P2374" t="s">
        <v>55</v>
      </c>
      <c r="Q2374">
        <v>0</v>
      </c>
      <c r="R2374" t="s">
        <v>55</v>
      </c>
      <c r="S2374" t="s">
        <v>56</v>
      </c>
      <c r="T2374">
        <v>3</v>
      </c>
      <c r="U2374" t="s">
        <v>846</v>
      </c>
      <c r="V2374" s="1">
        <v>1.4000000000000001E-10</v>
      </c>
      <c r="W2374" t="s">
        <v>6830</v>
      </c>
      <c r="X2374">
        <v>0.66781000000000001</v>
      </c>
      <c r="Y2374" t="s">
        <v>18175</v>
      </c>
    </row>
    <row r="2375" spans="2:25" x14ac:dyDescent="0.2">
      <c r="B2375" t="s">
        <v>11702</v>
      </c>
      <c r="C2375">
        <v>243</v>
      </c>
      <c r="D2375" t="s">
        <v>6831</v>
      </c>
      <c r="E2375" t="s">
        <v>6832</v>
      </c>
      <c r="F2375">
        <v>54995</v>
      </c>
      <c r="G2375">
        <v>3</v>
      </c>
      <c r="H2375">
        <v>25824408</v>
      </c>
      <c r="I2375">
        <v>25836025</v>
      </c>
      <c r="J2375">
        <v>3.3064169999999999E-3</v>
      </c>
      <c r="K2375">
        <v>-0.104147315</v>
      </c>
      <c r="L2375">
        <v>0</v>
      </c>
      <c r="M2375">
        <v>0</v>
      </c>
      <c r="N2375">
        <v>0</v>
      </c>
      <c r="O2375" t="s">
        <v>55</v>
      </c>
      <c r="P2375" t="s">
        <v>55</v>
      </c>
      <c r="Q2375">
        <v>0</v>
      </c>
      <c r="R2375" t="s">
        <v>55</v>
      </c>
      <c r="S2375" t="s">
        <v>56</v>
      </c>
      <c r="T2375">
        <v>3</v>
      </c>
      <c r="U2375" t="s">
        <v>846</v>
      </c>
      <c r="V2375" s="1">
        <v>1.4000000000000001E-10</v>
      </c>
      <c r="W2375" t="s">
        <v>6830</v>
      </c>
      <c r="X2375">
        <v>0.69547999999999999</v>
      </c>
    </row>
    <row r="2376" spans="2:25" x14ac:dyDescent="0.2">
      <c r="B2376" t="s">
        <v>11702</v>
      </c>
      <c r="C2376">
        <v>243</v>
      </c>
      <c r="D2376" t="s">
        <v>6833</v>
      </c>
      <c r="E2376" t="s">
        <v>6834</v>
      </c>
      <c r="F2376">
        <v>285326</v>
      </c>
      <c r="G2376">
        <v>3</v>
      </c>
      <c r="H2376">
        <v>25900024</v>
      </c>
      <c r="I2376">
        <v>25915191</v>
      </c>
      <c r="J2376" t="s">
        <v>55</v>
      </c>
      <c r="K2376" t="s">
        <v>55</v>
      </c>
      <c r="L2376">
        <v>0</v>
      </c>
      <c r="M2376">
        <v>0</v>
      </c>
      <c r="N2376">
        <v>0</v>
      </c>
      <c r="O2376" t="s">
        <v>55</v>
      </c>
      <c r="P2376" t="s">
        <v>55</v>
      </c>
      <c r="Q2376">
        <v>0</v>
      </c>
      <c r="R2376" t="s">
        <v>55</v>
      </c>
      <c r="S2376" t="s">
        <v>56</v>
      </c>
      <c r="T2376">
        <v>3</v>
      </c>
      <c r="U2376" t="s">
        <v>1942</v>
      </c>
      <c r="V2376" s="1">
        <v>1.4000000000000001E-10</v>
      </c>
      <c r="W2376" t="s">
        <v>6830</v>
      </c>
      <c r="X2376">
        <v>0.61502000000000001</v>
      </c>
    </row>
    <row r="2377" spans="2:25" x14ac:dyDescent="0.2">
      <c r="B2377" t="s">
        <v>11702</v>
      </c>
      <c r="C2377">
        <v>243</v>
      </c>
      <c r="D2377" t="s">
        <v>6835</v>
      </c>
      <c r="E2377" t="s">
        <v>6836</v>
      </c>
      <c r="F2377">
        <v>116135</v>
      </c>
      <c r="G2377">
        <v>3</v>
      </c>
      <c r="H2377">
        <v>26664297</v>
      </c>
      <c r="I2377">
        <v>26752267</v>
      </c>
      <c r="J2377">
        <v>0.228541146</v>
      </c>
      <c r="K2377">
        <v>-6.3408891999999994E-2</v>
      </c>
      <c r="L2377">
        <v>0</v>
      </c>
      <c r="M2377">
        <v>0</v>
      </c>
      <c r="N2377">
        <v>0</v>
      </c>
      <c r="O2377" t="s">
        <v>55</v>
      </c>
      <c r="P2377" t="s">
        <v>55</v>
      </c>
      <c r="Q2377">
        <v>0</v>
      </c>
      <c r="R2377" t="s">
        <v>55</v>
      </c>
      <c r="S2377" t="s">
        <v>56</v>
      </c>
      <c r="T2377">
        <v>2</v>
      </c>
      <c r="U2377" t="s">
        <v>6837</v>
      </c>
      <c r="V2377" s="1">
        <v>1.4000000000000001E-10</v>
      </c>
      <c r="W2377" t="s">
        <v>6825</v>
      </c>
      <c r="X2377" s="1">
        <v>3.8937999999999999E-5</v>
      </c>
    </row>
    <row r="2378" spans="2:25" x14ac:dyDescent="0.2">
      <c r="B2378" t="s">
        <v>11702</v>
      </c>
      <c r="C2378">
        <v>244</v>
      </c>
      <c r="D2378" t="s">
        <v>6838</v>
      </c>
      <c r="E2378" t="s">
        <v>6839</v>
      </c>
      <c r="F2378">
        <v>10663</v>
      </c>
      <c r="G2378">
        <v>3</v>
      </c>
      <c r="H2378">
        <v>45982425</v>
      </c>
      <c r="I2378">
        <v>45989845</v>
      </c>
      <c r="J2378" s="1">
        <v>6.1500000000000004E-5</v>
      </c>
      <c r="K2378">
        <v>-0.16660598600000001</v>
      </c>
      <c r="L2378">
        <v>0</v>
      </c>
      <c r="M2378">
        <v>0</v>
      </c>
      <c r="N2378">
        <v>1</v>
      </c>
      <c r="O2378" s="1">
        <v>2.8399999999999999E-5</v>
      </c>
      <c r="P2378" s="1">
        <v>4.9699999999999999E-40</v>
      </c>
      <c r="Q2378">
        <v>1</v>
      </c>
      <c r="R2378" t="s">
        <v>112</v>
      </c>
      <c r="S2378" t="s">
        <v>0</v>
      </c>
      <c r="T2378">
        <v>0</v>
      </c>
      <c r="U2378" t="s">
        <v>55</v>
      </c>
      <c r="V2378" t="s">
        <v>55</v>
      </c>
      <c r="W2378" t="s">
        <v>6840</v>
      </c>
      <c r="X2378">
        <v>0.49006</v>
      </c>
    </row>
    <row r="2379" spans="2:25" x14ac:dyDescent="0.2">
      <c r="B2379" t="s">
        <v>11702</v>
      </c>
      <c r="C2379">
        <v>244</v>
      </c>
      <c r="D2379" t="s">
        <v>6841</v>
      </c>
      <c r="E2379" t="s">
        <v>6842</v>
      </c>
      <c r="F2379">
        <v>9034</v>
      </c>
      <c r="G2379">
        <v>3</v>
      </c>
      <c r="H2379">
        <v>46448654</v>
      </c>
      <c r="I2379">
        <v>46454488</v>
      </c>
      <c r="J2379">
        <v>2.1637779999999999E-3</v>
      </c>
      <c r="K2379" t="s">
        <v>55</v>
      </c>
      <c r="L2379">
        <v>0</v>
      </c>
      <c r="M2379">
        <v>0</v>
      </c>
      <c r="N2379">
        <v>1</v>
      </c>
      <c r="O2379" s="1">
        <v>5.4200000000000003E-5</v>
      </c>
      <c r="P2379">
        <v>4.0305099999999997E-4</v>
      </c>
      <c r="Q2379">
        <v>1</v>
      </c>
      <c r="R2379" t="s">
        <v>227</v>
      </c>
      <c r="S2379" t="s">
        <v>0</v>
      </c>
      <c r="T2379">
        <v>0</v>
      </c>
      <c r="U2379" t="s">
        <v>55</v>
      </c>
      <c r="V2379" t="s">
        <v>55</v>
      </c>
      <c r="W2379" t="s">
        <v>6840</v>
      </c>
      <c r="X2379">
        <v>1.5384999999999999E-2</v>
      </c>
    </row>
    <row r="2380" spans="2:25" x14ac:dyDescent="0.2">
      <c r="B2380" t="s">
        <v>11702</v>
      </c>
      <c r="C2380">
        <v>244</v>
      </c>
      <c r="D2380" t="s">
        <v>6843</v>
      </c>
      <c r="E2380" t="s">
        <v>6844</v>
      </c>
      <c r="F2380">
        <v>4057</v>
      </c>
      <c r="G2380">
        <v>3</v>
      </c>
      <c r="H2380">
        <v>46477136</v>
      </c>
      <c r="I2380">
        <v>46526724</v>
      </c>
      <c r="J2380" s="1">
        <v>1.7600000000000001E-13</v>
      </c>
      <c r="K2380">
        <v>7.9733940000000003E-2</v>
      </c>
      <c r="L2380">
        <v>0</v>
      </c>
      <c r="M2380">
        <v>0</v>
      </c>
      <c r="N2380">
        <v>0</v>
      </c>
      <c r="O2380" t="s">
        <v>55</v>
      </c>
      <c r="P2380" t="s">
        <v>55</v>
      </c>
      <c r="Q2380">
        <v>0</v>
      </c>
      <c r="R2380" t="s">
        <v>55</v>
      </c>
      <c r="S2380" t="s">
        <v>56</v>
      </c>
      <c r="T2380">
        <v>1</v>
      </c>
      <c r="U2380" t="s">
        <v>245</v>
      </c>
      <c r="V2380" t="s">
        <v>55</v>
      </c>
      <c r="W2380" t="s">
        <v>6840</v>
      </c>
      <c r="X2380">
        <v>0.17127000000000001</v>
      </c>
      <c r="Y2380" t="s">
        <v>18176</v>
      </c>
    </row>
    <row r="2381" spans="2:25" x14ac:dyDescent="0.2">
      <c r="B2381" t="s">
        <v>11702</v>
      </c>
      <c r="C2381">
        <v>244</v>
      </c>
      <c r="D2381" t="s">
        <v>6845</v>
      </c>
      <c r="E2381" t="s">
        <v>6846</v>
      </c>
      <c r="F2381">
        <v>83597</v>
      </c>
      <c r="G2381">
        <v>3</v>
      </c>
      <c r="H2381">
        <v>46538981</v>
      </c>
      <c r="I2381">
        <v>46542439</v>
      </c>
      <c r="J2381">
        <v>0.18151646099999999</v>
      </c>
      <c r="K2381">
        <v>0.73867062900000002</v>
      </c>
      <c r="L2381">
        <v>0</v>
      </c>
      <c r="M2381">
        <v>0</v>
      </c>
      <c r="N2381">
        <v>0</v>
      </c>
      <c r="O2381" t="s">
        <v>55</v>
      </c>
      <c r="P2381" t="s">
        <v>55</v>
      </c>
      <c r="Q2381">
        <v>0</v>
      </c>
      <c r="R2381" t="s">
        <v>55</v>
      </c>
      <c r="S2381" t="s">
        <v>56</v>
      </c>
      <c r="T2381">
        <v>1</v>
      </c>
      <c r="U2381" t="s">
        <v>245</v>
      </c>
      <c r="V2381" t="s">
        <v>55</v>
      </c>
      <c r="W2381" t="s">
        <v>6840</v>
      </c>
      <c r="X2381">
        <v>6.3005000000000005E-2</v>
      </c>
    </row>
    <row r="2382" spans="2:25" x14ac:dyDescent="0.2">
      <c r="B2382" t="s">
        <v>11702</v>
      </c>
      <c r="C2382">
        <v>244</v>
      </c>
      <c r="D2382" t="s">
        <v>6847</v>
      </c>
      <c r="E2382" t="s">
        <v>6848</v>
      </c>
      <c r="F2382">
        <v>79442</v>
      </c>
      <c r="G2382">
        <v>3</v>
      </c>
      <c r="H2382">
        <v>46556913</v>
      </c>
      <c r="I2382">
        <v>46621589</v>
      </c>
      <c r="J2382" s="1">
        <v>4.7700000000000001E-5</v>
      </c>
      <c r="K2382">
        <v>-1.0941331059999999</v>
      </c>
      <c r="L2382">
        <v>0</v>
      </c>
      <c r="M2382">
        <v>0</v>
      </c>
      <c r="N2382">
        <v>11</v>
      </c>
      <c r="O2382" s="1">
        <v>2.1999999999999998E-9</v>
      </c>
      <c r="P2382" s="1">
        <v>1.1799999999999999E-95</v>
      </c>
      <c r="Q2382">
        <v>1</v>
      </c>
      <c r="R2382" t="s">
        <v>128</v>
      </c>
      <c r="S2382" t="s">
        <v>0</v>
      </c>
      <c r="T2382">
        <v>0</v>
      </c>
      <c r="U2382" t="s">
        <v>55</v>
      </c>
      <c r="V2382" s="1">
        <v>4.4999999999999998E-9</v>
      </c>
      <c r="W2382" t="s">
        <v>6849</v>
      </c>
      <c r="X2382">
        <v>9.912E-2</v>
      </c>
    </row>
    <row r="2383" spans="2:25" x14ac:dyDescent="0.2">
      <c r="B2383" t="s">
        <v>11702</v>
      </c>
      <c r="C2383">
        <v>244</v>
      </c>
      <c r="D2383" t="s">
        <v>6850</v>
      </c>
      <c r="E2383" t="s">
        <v>6851</v>
      </c>
      <c r="F2383">
        <v>259173</v>
      </c>
      <c r="G2383">
        <v>3</v>
      </c>
      <c r="H2383">
        <v>46710487</v>
      </c>
      <c r="I2383">
        <v>46735194</v>
      </c>
      <c r="J2383" s="1">
        <v>2.7300000000000001E-18</v>
      </c>
      <c r="K2383">
        <v>0.41836516499999998</v>
      </c>
      <c r="L2383">
        <v>0</v>
      </c>
      <c r="M2383">
        <v>0</v>
      </c>
      <c r="N2383">
        <v>11</v>
      </c>
      <c r="O2383" s="1">
        <v>7.8899999999999998E-7</v>
      </c>
      <c r="P2383" s="1">
        <v>5.8000000000000003E-43</v>
      </c>
      <c r="Q2383">
        <v>3</v>
      </c>
      <c r="R2383" t="s">
        <v>6852</v>
      </c>
      <c r="S2383" t="s">
        <v>56</v>
      </c>
      <c r="T2383">
        <v>1</v>
      </c>
      <c r="U2383" t="s">
        <v>71</v>
      </c>
      <c r="V2383" s="1">
        <v>4.4999999999999998E-9</v>
      </c>
      <c r="W2383" t="s">
        <v>6849</v>
      </c>
      <c r="X2383">
        <v>0.30077999999999999</v>
      </c>
    </row>
    <row r="2384" spans="2:25" x14ac:dyDescent="0.2">
      <c r="B2384" t="s">
        <v>11702</v>
      </c>
      <c r="C2384">
        <v>244</v>
      </c>
      <c r="D2384" t="s">
        <v>6853</v>
      </c>
      <c r="E2384" t="s">
        <v>6854</v>
      </c>
      <c r="F2384">
        <v>259236</v>
      </c>
      <c r="G2384">
        <v>3</v>
      </c>
      <c r="H2384">
        <v>46742823</v>
      </c>
      <c r="I2384">
        <v>46752376</v>
      </c>
      <c r="J2384">
        <v>3.6660600000000001E-4</v>
      </c>
      <c r="K2384">
        <v>0.42424875699999998</v>
      </c>
      <c r="L2384">
        <v>0</v>
      </c>
      <c r="M2384">
        <v>0</v>
      </c>
      <c r="N2384">
        <v>0</v>
      </c>
      <c r="O2384" t="s">
        <v>55</v>
      </c>
      <c r="P2384" t="s">
        <v>55</v>
      </c>
      <c r="Q2384">
        <v>0</v>
      </c>
      <c r="R2384" t="s">
        <v>55</v>
      </c>
      <c r="S2384" t="s">
        <v>56</v>
      </c>
      <c r="T2384">
        <v>2</v>
      </c>
      <c r="U2384" t="s">
        <v>125</v>
      </c>
      <c r="V2384" s="1">
        <v>4.4999999999999998E-9</v>
      </c>
      <c r="W2384" t="s">
        <v>6855</v>
      </c>
      <c r="X2384">
        <v>0.56062999999999996</v>
      </c>
      <c r="Y2384" t="s">
        <v>18177</v>
      </c>
    </row>
    <row r="2385" spans="2:25" x14ac:dyDescent="0.2">
      <c r="B2385" t="s">
        <v>11702</v>
      </c>
      <c r="C2385">
        <v>244</v>
      </c>
      <c r="D2385" t="s">
        <v>6856</v>
      </c>
      <c r="E2385" t="s">
        <v>6857</v>
      </c>
      <c r="F2385">
        <v>29122</v>
      </c>
      <c r="G2385">
        <v>3</v>
      </c>
      <c r="H2385">
        <v>46753605</v>
      </c>
      <c r="I2385">
        <v>46854064</v>
      </c>
      <c r="J2385" s="1">
        <v>2.62E-5</v>
      </c>
      <c r="K2385">
        <v>-0.32607418199999999</v>
      </c>
      <c r="L2385">
        <v>1</v>
      </c>
      <c r="M2385">
        <v>3.2719999999999998</v>
      </c>
      <c r="N2385">
        <v>0</v>
      </c>
      <c r="O2385" t="s">
        <v>55</v>
      </c>
      <c r="P2385" t="s">
        <v>55</v>
      </c>
      <c r="Q2385">
        <v>0</v>
      </c>
      <c r="R2385" t="s">
        <v>55</v>
      </c>
      <c r="S2385" t="s">
        <v>56</v>
      </c>
      <c r="T2385">
        <v>1</v>
      </c>
      <c r="U2385" t="s">
        <v>118</v>
      </c>
      <c r="V2385" t="s">
        <v>55</v>
      </c>
      <c r="W2385" t="s">
        <v>6840</v>
      </c>
      <c r="X2385">
        <v>0.86692999999999998</v>
      </c>
    </row>
    <row r="2386" spans="2:25" x14ac:dyDescent="0.2">
      <c r="B2386" t="s">
        <v>11702</v>
      </c>
      <c r="C2386">
        <v>244</v>
      </c>
      <c r="D2386" t="s">
        <v>6858</v>
      </c>
      <c r="E2386" t="s">
        <v>6859</v>
      </c>
      <c r="F2386">
        <v>100287362</v>
      </c>
      <c r="G2386">
        <v>3</v>
      </c>
      <c r="H2386">
        <v>46761073</v>
      </c>
      <c r="I2386">
        <v>46777919</v>
      </c>
      <c r="J2386" t="s">
        <v>55</v>
      </c>
      <c r="K2386">
        <v>0.40808085100000002</v>
      </c>
      <c r="L2386">
        <v>1</v>
      </c>
      <c r="M2386">
        <v>3.2719999999999998</v>
      </c>
      <c r="N2386">
        <v>0</v>
      </c>
      <c r="O2386" t="s">
        <v>55</v>
      </c>
      <c r="P2386" t="s">
        <v>55</v>
      </c>
      <c r="Q2386">
        <v>0</v>
      </c>
      <c r="R2386" t="s">
        <v>55</v>
      </c>
      <c r="S2386" t="s">
        <v>0</v>
      </c>
      <c r="T2386">
        <v>0</v>
      </c>
      <c r="U2386" t="s">
        <v>55</v>
      </c>
      <c r="V2386" t="s">
        <v>55</v>
      </c>
      <c r="W2386" t="s">
        <v>6840</v>
      </c>
      <c r="X2386">
        <v>0.67284999999999995</v>
      </c>
    </row>
    <row r="2387" spans="2:25" x14ac:dyDescent="0.2">
      <c r="B2387" t="s">
        <v>11702</v>
      </c>
      <c r="C2387">
        <v>244</v>
      </c>
      <c r="D2387" t="s">
        <v>6860</v>
      </c>
      <c r="E2387" t="s">
        <v>6861</v>
      </c>
      <c r="F2387">
        <v>377047</v>
      </c>
      <c r="G2387">
        <v>3</v>
      </c>
      <c r="H2387">
        <v>46783582</v>
      </c>
      <c r="I2387">
        <v>46854048</v>
      </c>
      <c r="J2387" s="1">
        <v>8.7800000000000006E-5</v>
      </c>
      <c r="K2387">
        <v>8.5454159000000002E-2</v>
      </c>
      <c r="L2387">
        <v>0</v>
      </c>
      <c r="M2387">
        <v>0</v>
      </c>
      <c r="N2387">
        <v>0</v>
      </c>
      <c r="O2387" t="s">
        <v>55</v>
      </c>
      <c r="P2387" t="s">
        <v>55</v>
      </c>
      <c r="Q2387">
        <v>0</v>
      </c>
      <c r="R2387" t="s">
        <v>55</v>
      </c>
      <c r="S2387" t="s">
        <v>56</v>
      </c>
      <c r="T2387">
        <v>1</v>
      </c>
      <c r="U2387" t="s">
        <v>118</v>
      </c>
      <c r="V2387" t="s">
        <v>55</v>
      </c>
      <c r="W2387" t="s">
        <v>6840</v>
      </c>
      <c r="X2387">
        <v>0.77036000000000004</v>
      </c>
    </row>
    <row r="2388" spans="2:25" x14ac:dyDescent="0.2">
      <c r="B2388" t="s">
        <v>11702</v>
      </c>
      <c r="C2388">
        <v>244</v>
      </c>
      <c r="D2388" t="s">
        <v>6862</v>
      </c>
      <c r="E2388" t="s">
        <v>6863</v>
      </c>
      <c r="F2388">
        <v>339906</v>
      </c>
      <c r="G2388">
        <v>3</v>
      </c>
      <c r="H2388">
        <v>46871032</v>
      </c>
      <c r="I2388">
        <v>46875585</v>
      </c>
      <c r="J2388" s="1">
        <v>4.6799999999999999E-5</v>
      </c>
      <c r="K2388">
        <v>0.20017868799999999</v>
      </c>
      <c r="L2388">
        <v>0</v>
      </c>
      <c r="M2388">
        <v>0</v>
      </c>
      <c r="N2388">
        <v>0</v>
      </c>
      <c r="O2388" t="s">
        <v>55</v>
      </c>
      <c r="P2388" t="s">
        <v>55</v>
      </c>
      <c r="Q2388">
        <v>0</v>
      </c>
      <c r="R2388" t="s">
        <v>55</v>
      </c>
      <c r="S2388" t="s">
        <v>56</v>
      </c>
      <c r="T2388">
        <v>1</v>
      </c>
      <c r="U2388" t="s">
        <v>118</v>
      </c>
      <c r="V2388" t="s">
        <v>55</v>
      </c>
      <c r="W2388" t="s">
        <v>6840</v>
      </c>
      <c r="X2388">
        <v>0.86870000000000003</v>
      </c>
    </row>
    <row r="2389" spans="2:25" x14ac:dyDescent="0.2">
      <c r="B2389" t="s">
        <v>11702</v>
      </c>
      <c r="C2389">
        <v>244</v>
      </c>
      <c r="D2389" t="s">
        <v>6864</v>
      </c>
      <c r="E2389" t="s">
        <v>6865</v>
      </c>
      <c r="F2389">
        <v>4634</v>
      </c>
      <c r="G2389">
        <v>3</v>
      </c>
      <c r="H2389">
        <v>46899362</v>
      </c>
      <c r="I2389">
        <v>46923659</v>
      </c>
      <c r="J2389">
        <v>0.88808062099999996</v>
      </c>
      <c r="K2389">
        <v>-4.8003153999999999E-2</v>
      </c>
      <c r="L2389">
        <v>0</v>
      </c>
      <c r="M2389">
        <v>0</v>
      </c>
      <c r="N2389">
        <v>0</v>
      </c>
      <c r="O2389" t="s">
        <v>55</v>
      </c>
      <c r="P2389" t="s">
        <v>55</v>
      </c>
      <c r="Q2389">
        <v>0</v>
      </c>
      <c r="R2389" t="s">
        <v>55</v>
      </c>
      <c r="S2389" t="s">
        <v>56</v>
      </c>
      <c r="T2389">
        <v>1</v>
      </c>
      <c r="U2389" t="s">
        <v>71</v>
      </c>
      <c r="V2389" t="s">
        <v>55</v>
      </c>
      <c r="W2389" t="s">
        <v>6840</v>
      </c>
      <c r="X2389">
        <v>0.98399000000000003</v>
      </c>
      <c r="Y2389" t="s">
        <v>18178</v>
      </c>
    </row>
    <row r="2390" spans="2:25" x14ac:dyDescent="0.2">
      <c r="B2390" t="s">
        <v>11702</v>
      </c>
      <c r="C2390">
        <v>244</v>
      </c>
      <c r="D2390" t="s">
        <v>6866</v>
      </c>
      <c r="E2390" t="s">
        <v>6867</v>
      </c>
      <c r="F2390">
        <v>5745</v>
      </c>
      <c r="G2390">
        <v>3</v>
      </c>
      <c r="H2390">
        <v>46919236</v>
      </c>
      <c r="I2390">
        <v>46945287</v>
      </c>
      <c r="J2390">
        <v>0.74238948900000001</v>
      </c>
      <c r="K2390" t="s">
        <v>55</v>
      </c>
      <c r="L2390">
        <v>0</v>
      </c>
      <c r="M2390">
        <v>0</v>
      </c>
      <c r="N2390">
        <v>2</v>
      </c>
      <c r="O2390">
        <v>2.3729299999999999E-4</v>
      </c>
      <c r="P2390" s="1">
        <v>1.56E-5</v>
      </c>
      <c r="Q2390">
        <v>1</v>
      </c>
      <c r="R2390" t="s">
        <v>227</v>
      </c>
      <c r="S2390" t="s">
        <v>56</v>
      </c>
      <c r="T2390">
        <v>1</v>
      </c>
      <c r="U2390" t="s">
        <v>71</v>
      </c>
      <c r="V2390" t="s">
        <v>55</v>
      </c>
      <c r="W2390" t="s">
        <v>6840</v>
      </c>
      <c r="X2390">
        <v>0.58382999999999996</v>
      </c>
      <c r="Y2390" t="s">
        <v>18179</v>
      </c>
    </row>
    <row r="2391" spans="2:25" x14ac:dyDescent="0.2">
      <c r="B2391" t="s">
        <v>11702</v>
      </c>
      <c r="C2391">
        <v>244</v>
      </c>
      <c r="D2391" t="s">
        <v>6868</v>
      </c>
      <c r="E2391" t="s">
        <v>6869</v>
      </c>
      <c r="F2391" t="s">
        <v>55</v>
      </c>
      <c r="G2391">
        <v>3</v>
      </c>
      <c r="H2391">
        <v>46927699</v>
      </c>
      <c r="I2391">
        <v>46930171</v>
      </c>
      <c r="J2391" t="s">
        <v>55</v>
      </c>
      <c r="K2391" t="s">
        <v>55</v>
      </c>
      <c r="L2391">
        <v>0</v>
      </c>
      <c r="M2391">
        <v>0</v>
      </c>
      <c r="N2391">
        <v>0</v>
      </c>
      <c r="O2391" t="s">
        <v>55</v>
      </c>
      <c r="P2391" t="s">
        <v>55</v>
      </c>
      <c r="Q2391">
        <v>0</v>
      </c>
      <c r="R2391" t="s">
        <v>55</v>
      </c>
      <c r="S2391" t="s">
        <v>56</v>
      </c>
      <c r="T2391">
        <v>1</v>
      </c>
      <c r="U2391" t="s">
        <v>71</v>
      </c>
      <c r="V2391" t="s">
        <v>55</v>
      </c>
      <c r="W2391" t="s">
        <v>6840</v>
      </c>
      <c r="X2391">
        <v>0.73080999999999996</v>
      </c>
    </row>
    <row r="2392" spans="2:25" x14ac:dyDescent="0.2">
      <c r="B2392" t="s">
        <v>11702</v>
      </c>
      <c r="C2392">
        <v>244</v>
      </c>
      <c r="D2392" t="s">
        <v>6870</v>
      </c>
      <c r="E2392" t="s">
        <v>6871</v>
      </c>
      <c r="F2392">
        <v>151903</v>
      </c>
      <c r="G2392">
        <v>3</v>
      </c>
      <c r="H2392">
        <v>46963216</v>
      </c>
      <c r="I2392">
        <v>47023500</v>
      </c>
      <c r="J2392">
        <v>0.77413072000000005</v>
      </c>
      <c r="K2392">
        <v>-1.8849072000000001E-2</v>
      </c>
      <c r="L2392">
        <v>1</v>
      </c>
      <c r="M2392">
        <v>10.84</v>
      </c>
      <c r="N2392">
        <v>3</v>
      </c>
      <c r="O2392" s="1">
        <v>9.5899999999999997E-6</v>
      </c>
      <c r="P2392" s="1">
        <v>1.15E-8</v>
      </c>
      <c r="Q2392">
        <v>2</v>
      </c>
      <c r="R2392" t="s">
        <v>4749</v>
      </c>
      <c r="S2392" t="s">
        <v>0</v>
      </c>
      <c r="T2392">
        <v>0</v>
      </c>
      <c r="U2392" t="s">
        <v>55</v>
      </c>
      <c r="V2392" t="s">
        <v>55</v>
      </c>
      <c r="W2392" t="s">
        <v>6840</v>
      </c>
      <c r="X2392">
        <v>0.15401000000000001</v>
      </c>
    </row>
    <row r="2393" spans="2:25" x14ac:dyDescent="0.2">
      <c r="B2393" t="s">
        <v>11702</v>
      </c>
      <c r="C2393">
        <v>244</v>
      </c>
      <c r="D2393" t="s">
        <v>6872</v>
      </c>
      <c r="E2393" t="s">
        <v>6873</v>
      </c>
      <c r="F2393">
        <v>29072</v>
      </c>
      <c r="G2393">
        <v>3</v>
      </c>
      <c r="H2393">
        <v>47057919</v>
      </c>
      <c r="I2393">
        <v>47205457</v>
      </c>
      <c r="J2393">
        <v>0.99999294400000005</v>
      </c>
      <c r="K2393" t="s">
        <v>55</v>
      </c>
      <c r="L2393">
        <v>1</v>
      </c>
      <c r="M2393">
        <v>2.2679999999999998</v>
      </c>
      <c r="N2393">
        <v>0</v>
      </c>
      <c r="O2393" t="s">
        <v>55</v>
      </c>
      <c r="P2393" t="s">
        <v>55</v>
      </c>
      <c r="Q2393">
        <v>0</v>
      </c>
      <c r="R2393" t="s">
        <v>55</v>
      </c>
      <c r="S2393" t="s">
        <v>56</v>
      </c>
      <c r="T2393">
        <v>5</v>
      </c>
      <c r="U2393" t="s">
        <v>309</v>
      </c>
      <c r="V2393" t="s">
        <v>55</v>
      </c>
      <c r="W2393" t="s">
        <v>6840</v>
      </c>
      <c r="X2393">
        <v>7.4255000000000002E-2</v>
      </c>
      <c r="Y2393" t="s">
        <v>18180</v>
      </c>
    </row>
    <row r="2394" spans="2:25" x14ac:dyDescent="0.2">
      <c r="B2394" t="s">
        <v>11702</v>
      </c>
      <c r="C2394">
        <v>244</v>
      </c>
      <c r="D2394" t="s">
        <v>6874</v>
      </c>
      <c r="E2394" t="s">
        <v>6875</v>
      </c>
      <c r="F2394">
        <v>64147</v>
      </c>
      <c r="G2394">
        <v>3</v>
      </c>
      <c r="H2394">
        <v>47269516</v>
      </c>
      <c r="I2394">
        <v>47324941</v>
      </c>
      <c r="J2394" s="1">
        <v>2.17E-11</v>
      </c>
      <c r="K2394">
        <v>-0.88459683899999997</v>
      </c>
      <c r="L2394">
        <v>1</v>
      </c>
      <c r="M2394">
        <v>7.1749999999999998</v>
      </c>
      <c r="N2394">
        <v>12</v>
      </c>
      <c r="O2394" s="1">
        <v>4.1100000000000001E-7</v>
      </c>
      <c r="P2394">
        <v>5.3065100000000004E-4</v>
      </c>
      <c r="Q2394">
        <v>1</v>
      </c>
      <c r="R2394" t="s">
        <v>468</v>
      </c>
      <c r="S2394" t="s">
        <v>56</v>
      </c>
      <c r="T2394">
        <v>8</v>
      </c>
      <c r="U2394" t="s">
        <v>1279</v>
      </c>
      <c r="V2394" s="1">
        <v>4.4999999999999998E-9</v>
      </c>
      <c r="W2394" t="s">
        <v>6849</v>
      </c>
      <c r="X2394">
        <v>3.4535000000000003E-2</v>
      </c>
    </row>
    <row r="2395" spans="2:25" x14ac:dyDescent="0.2">
      <c r="B2395" t="s">
        <v>11702</v>
      </c>
      <c r="C2395">
        <v>244</v>
      </c>
      <c r="D2395" t="s">
        <v>6876</v>
      </c>
      <c r="E2395" t="s">
        <v>6877</v>
      </c>
      <c r="F2395">
        <v>23276</v>
      </c>
      <c r="G2395">
        <v>3</v>
      </c>
      <c r="H2395">
        <v>47324407</v>
      </c>
      <c r="I2395">
        <v>47388306</v>
      </c>
      <c r="J2395">
        <v>0.98417521699999999</v>
      </c>
      <c r="K2395">
        <v>-2.1967205700000001</v>
      </c>
      <c r="L2395">
        <v>0</v>
      </c>
      <c r="M2395">
        <v>0</v>
      </c>
      <c r="N2395">
        <v>0</v>
      </c>
      <c r="O2395" t="s">
        <v>55</v>
      </c>
      <c r="P2395" t="s">
        <v>55</v>
      </c>
      <c r="Q2395">
        <v>0</v>
      </c>
      <c r="R2395" t="s">
        <v>55</v>
      </c>
      <c r="S2395" t="s">
        <v>56</v>
      </c>
      <c r="T2395">
        <v>8</v>
      </c>
      <c r="U2395" t="s">
        <v>1279</v>
      </c>
      <c r="V2395" t="s">
        <v>55</v>
      </c>
      <c r="W2395" t="s">
        <v>6840</v>
      </c>
      <c r="X2395">
        <v>2.7893999999999999E-2</v>
      </c>
    </row>
    <row r="2396" spans="2:25" x14ac:dyDescent="0.2">
      <c r="B2396" t="s">
        <v>11702</v>
      </c>
      <c r="C2396">
        <v>244</v>
      </c>
      <c r="D2396" t="s">
        <v>6878</v>
      </c>
      <c r="E2396" t="s">
        <v>6879</v>
      </c>
      <c r="F2396">
        <v>25930</v>
      </c>
      <c r="G2396">
        <v>3</v>
      </c>
      <c r="H2396">
        <v>47422501</v>
      </c>
      <c r="I2396">
        <v>47454931</v>
      </c>
      <c r="J2396">
        <v>0.64759678099999995</v>
      </c>
      <c r="K2396">
        <v>-0.60805746000000005</v>
      </c>
      <c r="L2396">
        <v>0</v>
      </c>
      <c r="M2396">
        <v>0</v>
      </c>
      <c r="N2396">
        <v>0</v>
      </c>
      <c r="O2396" t="s">
        <v>55</v>
      </c>
      <c r="P2396" t="s">
        <v>55</v>
      </c>
      <c r="Q2396">
        <v>0</v>
      </c>
      <c r="R2396" t="s">
        <v>55</v>
      </c>
      <c r="S2396" t="s">
        <v>56</v>
      </c>
      <c r="T2396">
        <v>5</v>
      </c>
      <c r="U2396" t="s">
        <v>6880</v>
      </c>
      <c r="V2396" s="1">
        <v>4.4999999999999998E-9</v>
      </c>
      <c r="W2396" t="s">
        <v>6881</v>
      </c>
      <c r="X2396">
        <v>1.6201E-2</v>
      </c>
    </row>
    <row r="2397" spans="2:25" x14ac:dyDescent="0.2">
      <c r="B2397" t="s">
        <v>11702</v>
      </c>
      <c r="C2397">
        <v>244</v>
      </c>
      <c r="D2397" t="s">
        <v>6882</v>
      </c>
      <c r="E2397" t="s">
        <v>6883</v>
      </c>
      <c r="F2397">
        <v>22937</v>
      </c>
      <c r="G2397">
        <v>3</v>
      </c>
      <c r="H2397">
        <v>47455203</v>
      </c>
      <c r="I2397">
        <v>47518616</v>
      </c>
      <c r="J2397">
        <v>2.2554749999999998E-2</v>
      </c>
      <c r="K2397" t="s">
        <v>55</v>
      </c>
      <c r="L2397">
        <v>1</v>
      </c>
      <c r="M2397">
        <v>1.621</v>
      </c>
      <c r="N2397">
        <v>21</v>
      </c>
      <c r="O2397" s="1">
        <v>5.8700000000000003E-8</v>
      </c>
      <c r="P2397" s="1">
        <v>6.4200000000000002E-15</v>
      </c>
      <c r="Q2397">
        <v>2</v>
      </c>
      <c r="R2397" t="s">
        <v>2057</v>
      </c>
      <c r="S2397" t="s">
        <v>56</v>
      </c>
      <c r="T2397">
        <v>1</v>
      </c>
      <c r="U2397" t="s">
        <v>71</v>
      </c>
      <c r="V2397" s="1">
        <v>3.1E-9</v>
      </c>
      <c r="W2397" t="s">
        <v>6849</v>
      </c>
      <c r="X2397">
        <v>9.0617000000000007E-3</v>
      </c>
    </row>
    <row r="2398" spans="2:25" x14ac:dyDescent="0.2">
      <c r="B2398" t="s">
        <v>11702</v>
      </c>
      <c r="C2398">
        <v>244</v>
      </c>
      <c r="D2398" t="s">
        <v>6884</v>
      </c>
      <c r="E2398" t="s">
        <v>6885</v>
      </c>
      <c r="F2398">
        <v>54859</v>
      </c>
      <c r="G2398">
        <v>3</v>
      </c>
      <c r="H2398">
        <v>47537130</v>
      </c>
      <c r="I2398">
        <v>47555251</v>
      </c>
      <c r="J2398">
        <v>3.5078990000000001E-3</v>
      </c>
      <c r="K2398">
        <v>-0.229447083</v>
      </c>
      <c r="L2398">
        <v>2</v>
      </c>
      <c r="M2398">
        <v>2.5950000000000002</v>
      </c>
      <c r="N2398">
        <v>0</v>
      </c>
      <c r="O2398" t="s">
        <v>55</v>
      </c>
      <c r="P2398" t="s">
        <v>55</v>
      </c>
      <c r="Q2398">
        <v>0</v>
      </c>
      <c r="R2398" t="s">
        <v>55</v>
      </c>
      <c r="S2398" t="s">
        <v>0</v>
      </c>
      <c r="T2398">
        <v>0</v>
      </c>
      <c r="U2398" t="s">
        <v>55</v>
      </c>
      <c r="V2398" s="1">
        <v>1.4E-8</v>
      </c>
      <c r="W2398" t="s">
        <v>6840</v>
      </c>
      <c r="X2398">
        <v>2.1652999999999999E-2</v>
      </c>
    </row>
    <row r="2399" spans="2:25" x14ac:dyDescent="0.2">
      <c r="B2399" t="s">
        <v>11702</v>
      </c>
      <c r="C2399">
        <v>244</v>
      </c>
      <c r="D2399" t="s">
        <v>6886</v>
      </c>
      <c r="E2399" t="s">
        <v>6887</v>
      </c>
      <c r="F2399">
        <v>10675</v>
      </c>
      <c r="G2399">
        <v>3</v>
      </c>
      <c r="H2399">
        <v>47603729</v>
      </c>
      <c r="I2399">
        <v>47622282</v>
      </c>
      <c r="J2399">
        <v>0.41482972299999998</v>
      </c>
      <c r="K2399">
        <v>-0.83607324299999997</v>
      </c>
      <c r="L2399">
        <v>1</v>
      </c>
      <c r="M2399">
        <v>1.1919999999999999</v>
      </c>
      <c r="N2399">
        <v>0</v>
      </c>
      <c r="O2399" t="s">
        <v>55</v>
      </c>
      <c r="P2399" t="s">
        <v>55</v>
      </c>
      <c r="Q2399">
        <v>0</v>
      </c>
      <c r="R2399" t="s">
        <v>55</v>
      </c>
      <c r="S2399" t="s">
        <v>56</v>
      </c>
      <c r="T2399">
        <v>3</v>
      </c>
      <c r="U2399" t="s">
        <v>155</v>
      </c>
      <c r="V2399" s="1">
        <v>4.4999999999999998E-9</v>
      </c>
      <c r="W2399" t="s">
        <v>6888</v>
      </c>
      <c r="X2399" s="1">
        <v>3.8098E-5</v>
      </c>
    </row>
    <row r="2400" spans="2:25" x14ac:dyDescent="0.2">
      <c r="B2400" t="s">
        <v>11702</v>
      </c>
      <c r="C2400">
        <v>244</v>
      </c>
      <c r="D2400" t="s">
        <v>6889</v>
      </c>
      <c r="E2400" t="s">
        <v>6890</v>
      </c>
      <c r="F2400">
        <v>6599</v>
      </c>
      <c r="G2400">
        <v>3</v>
      </c>
      <c r="H2400">
        <v>47626762</v>
      </c>
      <c r="I2400">
        <v>47823596</v>
      </c>
      <c r="J2400">
        <v>0.99999959299999996</v>
      </c>
      <c r="K2400">
        <v>-1.1028623909999999</v>
      </c>
      <c r="L2400">
        <v>0</v>
      </c>
      <c r="M2400">
        <v>0</v>
      </c>
      <c r="N2400">
        <v>0</v>
      </c>
      <c r="O2400" t="s">
        <v>55</v>
      </c>
      <c r="P2400" t="s">
        <v>55</v>
      </c>
      <c r="Q2400">
        <v>0</v>
      </c>
      <c r="R2400" t="s">
        <v>55</v>
      </c>
      <c r="S2400" t="s">
        <v>56</v>
      </c>
      <c r="T2400">
        <v>5</v>
      </c>
      <c r="U2400" t="s">
        <v>184</v>
      </c>
      <c r="V2400" s="1">
        <v>4.4999999999999998E-9</v>
      </c>
      <c r="W2400" t="s">
        <v>6855</v>
      </c>
      <c r="X2400">
        <v>1.2805E-4</v>
      </c>
    </row>
    <row r="2401" spans="2:25" x14ac:dyDescent="0.2">
      <c r="B2401" t="s">
        <v>11702</v>
      </c>
      <c r="C2401">
        <v>244</v>
      </c>
      <c r="D2401" t="s">
        <v>6891</v>
      </c>
      <c r="E2401" t="s">
        <v>6892</v>
      </c>
      <c r="F2401">
        <v>22907</v>
      </c>
      <c r="G2401">
        <v>3</v>
      </c>
      <c r="H2401">
        <v>47844399</v>
      </c>
      <c r="I2401">
        <v>47891685</v>
      </c>
      <c r="J2401">
        <v>0.99999946299999998</v>
      </c>
      <c r="K2401" t="s">
        <v>55</v>
      </c>
      <c r="L2401">
        <v>1</v>
      </c>
      <c r="M2401">
        <v>11.75</v>
      </c>
      <c r="N2401">
        <v>0</v>
      </c>
      <c r="O2401" t="s">
        <v>55</v>
      </c>
      <c r="P2401" t="s">
        <v>55</v>
      </c>
      <c r="Q2401">
        <v>0</v>
      </c>
      <c r="R2401" t="s">
        <v>55</v>
      </c>
      <c r="S2401" t="s">
        <v>56</v>
      </c>
      <c r="T2401">
        <v>5</v>
      </c>
      <c r="U2401" t="s">
        <v>1989</v>
      </c>
      <c r="V2401" s="1">
        <v>4.4999999999999998E-9</v>
      </c>
      <c r="W2401" t="s">
        <v>6893</v>
      </c>
      <c r="X2401">
        <v>2.0060999999999999E-4</v>
      </c>
      <c r="Y2401" t="s">
        <v>18181</v>
      </c>
    </row>
    <row r="2402" spans="2:25" x14ac:dyDescent="0.2">
      <c r="B2402" t="s">
        <v>11702</v>
      </c>
      <c r="C2402">
        <v>244</v>
      </c>
      <c r="D2402" t="s">
        <v>6894</v>
      </c>
      <c r="E2402" t="s">
        <v>6895</v>
      </c>
      <c r="F2402">
        <v>4134</v>
      </c>
      <c r="G2402">
        <v>3</v>
      </c>
      <c r="H2402">
        <v>47892182</v>
      </c>
      <c r="I2402">
        <v>48130769</v>
      </c>
      <c r="J2402">
        <v>0.99884872400000002</v>
      </c>
      <c r="K2402">
        <v>-0.83630862399999994</v>
      </c>
      <c r="L2402">
        <v>5</v>
      </c>
      <c r="M2402">
        <v>11.75</v>
      </c>
      <c r="N2402">
        <v>5</v>
      </c>
      <c r="O2402" s="1">
        <v>4.6400000000000003E-5</v>
      </c>
      <c r="P2402" s="1">
        <v>3.6099999999999998E-21</v>
      </c>
      <c r="Q2402">
        <v>2</v>
      </c>
      <c r="R2402" t="s">
        <v>6896</v>
      </c>
      <c r="S2402" t="s">
        <v>56</v>
      </c>
      <c r="T2402">
        <v>1</v>
      </c>
      <c r="U2402" t="s">
        <v>71</v>
      </c>
      <c r="V2402" s="1">
        <v>3.1E-9</v>
      </c>
      <c r="W2402" t="s">
        <v>6897</v>
      </c>
      <c r="X2402">
        <v>1.7547E-4</v>
      </c>
    </row>
    <row r="2403" spans="2:25" x14ac:dyDescent="0.2">
      <c r="B2403" t="s">
        <v>11702</v>
      </c>
      <c r="C2403">
        <v>244</v>
      </c>
      <c r="D2403" t="s">
        <v>445</v>
      </c>
      <c r="E2403" t="s">
        <v>446</v>
      </c>
      <c r="F2403">
        <v>993</v>
      </c>
      <c r="G2403">
        <v>3</v>
      </c>
      <c r="H2403">
        <v>48198636</v>
      </c>
      <c r="I2403">
        <v>48229892</v>
      </c>
      <c r="J2403">
        <v>0.97969804500000002</v>
      </c>
      <c r="K2403">
        <v>-0.72400067400000001</v>
      </c>
      <c r="L2403">
        <v>2</v>
      </c>
      <c r="M2403">
        <v>5.2220000000000004</v>
      </c>
      <c r="N2403">
        <v>15</v>
      </c>
      <c r="O2403" s="1">
        <v>2.3099999999999999E-6</v>
      </c>
      <c r="P2403" s="1">
        <v>1.6400000000000001E-73</v>
      </c>
      <c r="Q2403">
        <v>4</v>
      </c>
      <c r="R2403" t="s">
        <v>6898</v>
      </c>
      <c r="S2403" t="s">
        <v>56</v>
      </c>
      <c r="T2403">
        <v>6</v>
      </c>
      <c r="U2403" t="s">
        <v>6899</v>
      </c>
      <c r="V2403" s="1">
        <v>3.1E-9</v>
      </c>
      <c r="W2403" t="s">
        <v>6900</v>
      </c>
      <c r="X2403">
        <v>3.2372999999999998E-3</v>
      </c>
    </row>
    <row r="2404" spans="2:25" x14ac:dyDescent="0.2">
      <c r="B2404" t="s">
        <v>11702</v>
      </c>
      <c r="C2404">
        <v>244</v>
      </c>
      <c r="D2404" t="s">
        <v>450</v>
      </c>
      <c r="E2404" t="s">
        <v>451</v>
      </c>
      <c r="F2404">
        <v>820</v>
      </c>
      <c r="G2404">
        <v>3</v>
      </c>
      <c r="H2404">
        <v>48264837</v>
      </c>
      <c r="I2404">
        <v>48266981</v>
      </c>
      <c r="J2404">
        <v>8.9655702000000004E-2</v>
      </c>
      <c r="K2404">
        <v>0.17357582999999999</v>
      </c>
      <c r="L2404">
        <v>1</v>
      </c>
      <c r="M2404">
        <v>3.4609999999999999</v>
      </c>
      <c r="N2404">
        <v>20</v>
      </c>
      <c r="O2404" s="1">
        <v>1.4699999999999999E-6</v>
      </c>
      <c r="P2404">
        <v>1.43684E-3</v>
      </c>
      <c r="Q2404">
        <v>2</v>
      </c>
      <c r="R2404" t="s">
        <v>6901</v>
      </c>
      <c r="S2404" t="s">
        <v>56</v>
      </c>
      <c r="T2404">
        <v>4</v>
      </c>
      <c r="U2404" t="s">
        <v>3089</v>
      </c>
      <c r="V2404" s="1">
        <v>3.1E-9</v>
      </c>
      <c r="W2404" t="s">
        <v>6902</v>
      </c>
      <c r="X2404">
        <v>0.76588000000000001</v>
      </c>
    </row>
    <row r="2405" spans="2:25" x14ac:dyDescent="0.2">
      <c r="B2405" t="s">
        <v>11702</v>
      </c>
      <c r="C2405">
        <v>244</v>
      </c>
      <c r="D2405" t="s">
        <v>454</v>
      </c>
      <c r="E2405" t="s">
        <v>455</v>
      </c>
      <c r="F2405">
        <v>51385</v>
      </c>
      <c r="G2405">
        <v>3</v>
      </c>
      <c r="H2405">
        <v>48282590</v>
      </c>
      <c r="I2405">
        <v>48340743</v>
      </c>
      <c r="J2405" s="1">
        <v>6.5000000000000002E-7</v>
      </c>
      <c r="K2405">
        <v>-0.37217571300000002</v>
      </c>
      <c r="L2405">
        <v>2</v>
      </c>
      <c r="M2405">
        <v>12.84</v>
      </c>
      <c r="N2405">
        <v>37</v>
      </c>
      <c r="O2405" s="1">
        <v>1.98E-7</v>
      </c>
      <c r="P2405" s="1">
        <v>9.6999999999999995E-124</v>
      </c>
      <c r="Q2405">
        <v>10</v>
      </c>
      <c r="R2405" t="s">
        <v>6903</v>
      </c>
      <c r="S2405" t="s">
        <v>56</v>
      </c>
      <c r="T2405">
        <v>16</v>
      </c>
      <c r="U2405" t="s">
        <v>457</v>
      </c>
      <c r="V2405" s="1">
        <v>5.6000000000000003E-10</v>
      </c>
      <c r="W2405" t="s">
        <v>6904</v>
      </c>
      <c r="X2405">
        <v>1.0906000000000001E-2</v>
      </c>
    </row>
    <row r="2406" spans="2:25" x14ac:dyDescent="0.2">
      <c r="B2406" t="s">
        <v>11702</v>
      </c>
      <c r="C2406">
        <v>244</v>
      </c>
      <c r="D2406" t="s">
        <v>459</v>
      </c>
      <c r="E2406" t="s">
        <v>460</v>
      </c>
      <c r="F2406">
        <v>10201</v>
      </c>
      <c r="G2406">
        <v>3</v>
      </c>
      <c r="H2406">
        <v>48334754</v>
      </c>
      <c r="I2406">
        <v>48343175</v>
      </c>
      <c r="J2406" s="1">
        <v>9.2200000000000005E-5</v>
      </c>
      <c r="K2406">
        <v>-0.182940619</v>
      </c>
      <c r="L2406">
        <v>1</v>
      </c>
      <c r="M2406">
        <v>1.4999999999999999E-2</v>
      </c>
      <c r="N2406">
        <v>19</v>
      </c>
      <c r="O2406" s="1">
        <v>9.2900000000000008E-6</v>
      </c>
      <c r="P2406" s="1">
        <v>6.6200000000000005E-54</v>
      </c>
      <c r="Q2406">
        <v>3</v>
      </c>
      <c r="R2406" t="s">
        <v>6905</v>
      </c>
      <c r="S2406" t="s">
        <v>56</v>
      </c>
      <c r="T2406">
        <v>5</v>
      </c>
      <c r="U2406" t="s">
        <v>184</v>
      </c>
      <c r="V2406" s="1">
        <v>3.1E-9</v>
      </c>
      <c r="W2406" t="s">
        <v>6906</v>
      </c>
      <c r="X2406">
        <v>2.7133999999999998E-2</v>
      </c>
    </row>
    <row r="2407" spans="2:25" x14ac:dyDescent="0.2">
      <c r="B2407" t="s">
        <v>11702</v>
      </c>
      <c r="C2407">
        <v>244</v>
      </c>
      <c r="D2407" t="s">
        <v>463</v>
      </c>
      <c r="E2407" t="s">
        <v>464</v>
      </c>
      <c r="F2407">
        <v>646424</v>
      </c>
      <c r="G2407">
        <v>3</v>
      </c>
      <c r="H2407">
        <v>48348336</v>
      </c>
      <c r="I2407">
        <v>48369831</v>
      </c>
      <c r="J2407">
        <v>1.121286E-3</v>
      </c>
      <c r="K2407">
        <v>-0.205479315</v>
      </c>
      <c r="L2407">
        <v>1</v>
      </c>
      <c r="M2407">
        <v>1.4999999999999999E-2</v>
      </c>
      <c r="N2407">
        <v>0</v>
      </c>
      <c r="O2407" t="s">
        <v>55</v>
      </c>
      <c r="P2407" t="s">
        <v>55</v>
      </c>
      <c r="Q2407">
        <v>0</v>
      </c>
      <c r="R2407" t="s">
        <v>55</v>
      </c>
      <c r="S2407" t="s">
        <v>56</v>
      </c>
      <c r="T2407">
        <v>5</v>
      </c>
      <c r="U2407" t="s">
        <v>6313</v>
      </c>
      <c r="V2407" s="1">
        <v>5.6000000000000003E-10</v>
      </c>
      <c r="W2407" t="s">
        <v>6907</v>
      </c>
      <c r="X2407">
        <v>1.5675000000000001E-2</v>
      </c>
    </row>
    <row r="2408" spans="2:25" x14ac:dyDescent="0.2">
      <c r="B2408" t="s">
        <v>11702</v>
      </c>
      <c r="C2408">
        <v>244</v>
      </c>
      <c r="D2408" t="s">
        <v>466</v>
      </c>
      <c r="E2408" t="s">
        <v>467</v>
      </c>
      <c r="F2408">
        <v>285231</v>
      </c>
      <c r="G2408">
        <v>3</v>
      </c>
      <c r="H2408">
        <v>48413709</v>
      </c>
      <c r="I2408">
        <v>48442666</v>
      </c>
      <c r="J2408" s="1">
        <v>1.97E-7</v>
      </c>
      <c r="K2408">
        <v>0.78333540700000004</v>
      </c>
      <c r="L2408">
        <v>1</v>
      </c>
      <c r="M2408">
        <v>9.2390000000000008</v>
      </c>
      <c r="N2408">
        <v>0</v>
      </c>
      <c r="O2408" t="s">
        <v>55</v>
      </c>
      <c r="P2408" t="s">
        <v>55</v>
      </c>
      <c r="Q2408">
        <v>0</v>
      </c>
      <c r="R2408" t="s">
        <v>55</v>
      </c>
      <c r="S2408" t="s">
        <v>56</v>
      </c>
      <c r="T2408">
        <v>1</v>
      </c>
      <c r="U2408" t="s">
        <v>245</v>
      </c>
      <c r="V2408" s="1">
        <v>3.1E-9</v>
      </c>
      <c r="W2408" t="s">
        <v>6888</v>
      </c>
      <c r="X2408">
        <v>1.4139000000000001E-2</v>
      </c>
    </row>
    <row r="2409" spans="2:25" x14ac:dyDescent="0.2">
      <c r="B2409" t="s">
        <v>11702</v>
      </c>
      <c r="C2409">
        <v>244</v>
      </c>
      <c r="D2409" t="s">
        <v>470</v>
      </c>
      <c r="E2409" t="s">
        <v>471</v>
      </c>
      <c r="F2409">
        <v>5364</v>
      </c>
      <c r="G2409">
        <v>3</v>
      </c>
      <c r="H2409">
        <v>48445261</v>
      </c>
      <c r="I2409">
        <v>48471594</v>
      </c>
      <c r="J2409">
        <v>0.85019510799999998</v>
      </c>
      <c r="K2409" t="s">
        <v>55</v>
      </c>
      <c r="L2409">
        <v>0</v>
      </c>
      <c r="M2409">
        <v>0</v>
      </c>
      <c r="N2409">
        <v>30</v>
      </c>
      <c r="O2409" s="1">
        <v>1.06E-6</v>
      </c>
      <c r="P2409" s="1">
        <v>8.2200000000000001E-12</v>
      </c>
      <c r="Q2409">
        <v>2</v>
      </c>
      <c r="R2409" t="s">
        <v>6908</v>
      </c>
      <c r="S2409" t="s">
        <v>56</v>
      </c>
      <c r="T2409">
        <v>10</v>
      </c>
      <c r="U2409" t="s">
        <v>6909</v>
      </c>
      <c r="V2409" s="1">
        <v>5.6000000000000003E-10</v>
      </c>
      <c r="W2409" t="s">
        <v>6910</v>
      </c>
      <c r="X2409">
        <v>4.8974999999999999E-3</v>
      </c>
    </row>
    <row r="2410" spans="2:25" x14ac:dyDescent="0.2">
      <c r="B2410" t="s">
        <v>11702</v>
      </c>
      <c r="C2410">
        <v>244</v>
      </c>
      <c r="D2410" t="s">
        <v>473</v>
      </c>
      <c r="E2410" t="s">
        <v>474</v>
      </c>
      <c r="F2410">
        <v>79714</v>
      </c>
      <c r="G2410">
        <v>3</v>
      </c>
      <c r="H2410">
        <v>48473574</v>
      </c>
      <c r="I2410">
        <v>48481866</v>
      </c>
      <c r="J2410" s="1">
        <v>1.46E-6</v>
      </c>
      <c r="K2410">
        <v>8.5933137000000007E-2</v>
      </c>
      <c r="L2410">
        <v>0</v>
      </c>
      <c r="M2410">
        <v>0</v>
      </c>
      <c r="N2410">
        <v>0</v>
      </c>
      <c r="O2410" t="s">
        <v>55</v>
      </c>
      <c r="P2410" t="s">
        <v>55</v>
      </c>
      <c r="Q2410">
        <v>0</v>
      </c>
      <c r="R2410" t="s">
        <v>55</v>
      </c>
      <c r="S2410" t="s">
        <v>56</v>
      </c>
      <c r="T2410">
        <v>15</v>
      </c>
      <c r="U2410" t="s">
        <v>6911</v>
      </c>
      <c r="V2410" s="1">
        <v>3.8E-12</v>
      </c>
      <c r="W2410" t="s">
        <v>6912</v>
      </c>
      <c r="X2410">
        <v>1.5298000000000001E-2</v>
      </c>
    </row>
    <row r="2411" spans="2:25" x14ac:dyDescent="0.2">
      <c r="B2411" t="s">
        <v>11702</v>
      </c>
      <c r="C2411">
        <v>244</v>
      </c>
      <c r="D2411" t="s">
        <v>477</v>
      </c>
      <c r="E2411" t="s">
        <v>478</v>
      </c>
      <c r="F2411">
        <v>51372</v>
      </c>
      <c r="G2411">
        <v>3</v>
      </c>
      <c r="H2411">
        <v>48481667</v>
      </c>
      <c r="I2411">
        <v>48485616</v>
      </c>
      <c r="J2411">
        <v>1.0007307999999999E-2</v>
      </c>
      <c r="K2411">
        <v>0.32126832900000002</v>
      </c>
      <c r="L2411">
        <v>0</v>
      </c>
      <c r="M2411">
        <v>0</v>
      </c>
      <c r="N2411">
        <v>18</v>
      </c>
      <c r="O2411" s="1">
        <v>4.1899999999999997E-6</v>
      </c>
      <c r="P2411" s="1">
        <v>2.6099999999999999E-109</v>
      </c>
      <c r="Q2411">
        <v>1</v>
      </c>
      <c r="R2411" t="s">
        <v>112</v>
      </c>
      <c r="S2411" t="s">
        <v>56</v>
      </c>
      <c r="T2411">
        <v>15</v>
      </c>
      <c r="U2411" t="s">
        <v>6911</v>
      </c>
      <c r="V2411" s="1">
        <v>3.8E-12</v>
      </c>
      <c r="W2411" t="s">
        <v>6913</v>
      </c>
      <c r="X2411">
        <v>1.0101000000000001E-2</v>
      </c>
    </row>
    <row r="2412" spans="2:25" x14ac:dyDescent="0.2">
      <c r="B2412" t="s">
        <v>11702</v>
      </c>
      <c r="C2412">
        <v>244</v>
      </c>
      <c r="D2412" t="s">
        <v>481</v>
      </c>
      <c r="E2412" t="s">
        <v>482</v>
      </c>
      <c r="F2412">
        <v>84126</v>
      </c>
      <c r="G2412">
        <v>3</v>
      </c>
      <c r="H2412">
        <v>48488114</v>
      </c>
      <c r="I2412">
        <v>48507115</v>
      </c>
      <c r="J2412">
        <v>1.4869799999999999E-3</v>
      </c>
      <c r="K2412" t="s">
        <v>55</v>
      </c>
      <c r="L2412">
        <v>1</v>
      </c>
      <c r="M2412">
        <v>3.1469999999999998</v>
      </c>
      <c r="N2412">
        <v>44</v>
      </c>
      <c r="O2412" s="1">
        <v>8.3099999999999997E-15</v>
      </c>
      <c r="P2412" s="1">
        <v>1.91E-31</v>
      </c>
      <c r="Q2412">
        <v>17</v>
      </c>
      <c r="R2412" t="s">
        <v>6914</v>
      </c>
      <c r="S2412" t="s">
        <v>56</v>
      </c>
      <c r="T2412">
        <v>15</v>
      </c>
      <c r="U2412" t="s">
        <v>6911</v>
      </c>
      <c r="V2412" s="1">
        <v>3.8E-12</v>
      </c>
      <c r="W2412" t="s">
        <v>6915</v>
      </c>
      <c r="X2412">
        <v>1.6301E-3</v>
      </c>
      <c r="Y2412" t="s">
        <v>17745</v>
      </c>
    </row>
    <row r="2413" spans="2:25" x14ac:dyDescent="0.2">
      <c r="B2413" t="s">
        <v>11702</v>
      </c>
      <c r="C2413">
        <v>244</v>
      </c>
      <c r="D2413" t="s">
        <v>485</v>
      </c>
      <c r="E2413" t="s">
        <v>486</v>
      </c>
      <c r="F2413">
        <v>11277</v>
      </c>
      <c r="G2413">
        <v>3</v>
      </c>
      <c r="H2413">
        <v>48506445</v>
      </c>
      <c r="I2413">
        <v>48509044</v>
      </c>
      <c r="J2413">
        <v>9.3340719000000003E-2</v>
      </c>
      <c r="K2413">
        <v>-0.110327998</v>
      </c>
      <c r="L2413">
        <v>1</v>
      </c>
      <c r="M2413">
        <v>3.1469999999999998</v>
      </c>
      <c r="N2413">
        <v>39</v>
      </c>
      <c r="O2413" s="1">
        <v>5.0899999999999999E-8</v>
      </c>
      <c r="P2413" s="1">
        <v>9.3199999999999997E-79</v>
      </c>
      <c r="Q2413">
        <v>2</v>
      </c>
      <c r="R2413" t="s">
        <v>4913</v>
      </c>
      <c r="S2413" t="s">
        <v>56</v>
      </c>
      <c r="T2413">
        <v>15</v>
      </c>
      <c r="U2413" t="s">
        <v>6911</v>
      </c>
      <c r="V2413" s="1">
        <v>5.6000000000000003E-10</v>
      </c>
      <c r="W2413" t="s">
        <v>6916</v>
      </c>
      <c r="X2413">
        <v>9.8032999999999992E-3</v>
      </c>
      <c r="Y2413" t="s">
        <v>17746</v>
      </c>
    </row>
    <row r="2414" spans="2:25" x14ac:dyDescent="0.2">
      <c r="B2414" t="s">
        <v>11702</v>
      </c>
      <c r="C2414">
        <v>244</v>
      </c>
      <c r="D2414" t="s">
        <v>490</v>
      </c>
      <c r="E2414" t="s">
        <v>491</v>
      </c>
      <c r="F2414">
        <v>51246</v>
      </c>
      <c r="G2414">
        <v>3</v>
      </c>
      <c r="H2414">
        <v>48509197</v>
      </c>
      <c r="I2414">
        <v>48542259</v>
      </c>
      <c r="J2414" s="1">
        <v>9.9400000000000003E-8</v>
      </c>
      <c r="K2414">
        <v>-0.44203021300000001</v>
      </c>
      <c r="L2414">
        <v>2</v>
      </c>
      <c r="M2414">
        <v>3.1469999999999998</v>
      </c>
      <c r="N2414">
        <v>0</v>
      </c>
      <c r="O2414" t="s">
        <v>55</v>
      </c>
      <c r="P2414" t="s">
        <v>55</v>
      </c>
      <c r="Q2414">
        <v>0</v>
      </c>
      <c r="R2414" t="s">
        <v>55</v>
      </c>
      <c r="S2414" t="s">
        <v>56</v>
      </c>
      <c r="T2414">
        <v>10</v>
      </c>
      <c r="U2414" t="s">
        <v>6917</v>
      </c>
      <c r="V2414" s="1">
        <v>1.0999999999999999E-8</v>
      </c>
      <c r="W2414" t="s">
        <v>6918</v>
      </c>
      <c r="X2414">
        <v>1.8641000000000001E-2</v>
      </c>
    </row>
    <row r="2415" spans="2:25" x14ac:dyDescent="0.2">
      <c r="B2415" t="s">
        <v>11702</v>
      </c>
      <c r="C2415">
        <v>244</v>
      </c>
      <c r="D2415" t="s">
        <v>494</v>
      </c>
      <c r="E2415" t="s">
        <v>495</v>
      </c>
      <c r="F2415">
        <v>5210</v>
      </c>
      <c r="G2415">
        <v>3</v>
      </c>
      <c r="H2415">
        <v>48555117</v>
      </c>
      <c r="I2415">
        <v>48599448</v>
      </c>
      <c r="J2415">
        <v>3.2113399999999999E-4</v>
      </c>
      <c r="K2415">
        <v>-0.13132026799999999</v>
      </c>
      <c r="L2415">
        <v>1</v>
      </c>
      <c r="M2415">
        <v>4.694</v>
      </c>
      <c r="N2415">
        <v>0</v>
      </c>
      <c r="O2415" t="s">
        <v>55</v>
      </c>
      <c r="P2415" t="s">
        <v>55</v>
      </c>
      <c r="Q2415">
        <v>0</v>
      </c>
      <c r="R2415" t="s">
        <v>55</v>
      </c>
      <c r="S2415" t="s">
        <v>56</v>
      </c>
      <c r="T2415">
        <v>12</v>
      </c>
      <c r="U2415" t="s">
        <v>496</v>
      </c>
      <c r="V2415" s="1">
        <v>5.6000000000000003E-10</v>
      </c>
      <c r="W2415" t="s">
        <v>6919</v>
      </c>
      <c r="X2415">
        <v>1.9889E-2</v>
      </c>
    </row>
    <row r="2416" spans="2:25" x14ac:dyDescent="0.2">
      <c r="B2416" t="s">
        <v>11702</v>
      </c>
      <c r="C2416">
        <v>244</v>
      </c>
      <c r="D2416" t="s">
        <v>497</v>
      </c>
      <c r="E2416" t="s">
        <v>498</v>
      </c>
      <c r="F2416">
        <v>90226</v>
      </c>
      <c r="G2416">
        <v>3</v>
      </c>
      <c r="H2416">
        <v>48599160</v>
      </c>
      <c r="I2416">
        <v>48601206</v>
      </c>
      <c r="J2416">
        <v>0.15723572899999999</v>
      </c>
      <c r="K2416">
        <v>6.326735E-3</v>
      </c>
      <c r="L2416">
        <v>0</v>
      </c>
      <c r="M2416">
        <v>0</v>
      </c>
      <c r="N2416">
        <v>0</v>
      </c>
      <c r="O2416" t="s">
        <v>55</v>
      </c>
      <c r="P2416" t="s">
        <v>55</v>
      </c>
      <c r="Q2416">
        <v>0</v>
      </c>
      <c r="R2416" t="s">
        <v>55</v>
      </c>
      <c r="S2416" t="s">
        <v>56</v>
      </c>
      <c r="T2416">
        <v>1</v>
      </c>
      <c r="U2416" t="s">
        <v>71</v>
      </c>
      <c r="V2416" s="1">
        <v>1.0999999999999999E-8</v>
      </c>
      <c r="W2416" t="s">
        <v>6918</v>
      </c>
      <c r="X2416">
        <v>2.6239999999999998E-4</v>
      </c>
    </row>
    <row r="2417" spans="2:25" x14ac:dyDescent="0.2">
      <c r="B2417" t="s">
        <v>11702</v>
      </c>
      <c r="C2417">
        <v>244</v>
      </c>
      <c r="D2417" t="s">
        <v>6920</v>
      </c>
      <c r="E2417" t="s">
        <v>6921</v>
      </c>
      <c r="F2417">
        <v>1294</v>
      </c>
      <c r="G2417">
        <v>3</v>
      </c>
      <c r="H2417">
        <v>48601506</v>
      </c>
      <c r="I2417">
        <v>48632700</v>
      </c>
      <c r="J2417" s="1">
        <v>2.1099999999999999E-18</v>
      </c>
      <c r="K2417" t="s">
        <v>55</v>
      </c>
      <c r="L2417">
        <v>0</v>
      </c>
      <c r="M2417">
        <v>0</v>
      </c>
      <c r="N2417">
        <v>0</v>
      </c>
      <c r="O2417" t="s">
        <v>55</v>
      </c>
      <c r="P2417" t="s">
        <v>55</v>
      </c>
      <c r="Q2417">
        <v>0</v>
      </c>
      <c r="R2417" t="s">
        <v>55</v>
      </c>
      <c r="S2417" t="s">
        <v>56</v>
      </c>
      <c r="T2417">
        <v>1</v>
      </c>
      <c r="U2417" t="s">
        <v>71</v>
      </c>
      <c r="V2417" s="1">
        <v>1.0999999999999999E-8</v>
      </c>
      <c r="W2417" t="s">
        <v>6918</v>
      </c>
      <c r="X2417">
        <v>2.1722999999999999E-2</v>
      </c>
      <c r="Y2417" t="s">
        <v>18182</v>
      </c>
    </row>
    <row r="2418" spans="2:25" x14ac:dyDescent="0.2">
      <c r="B2418" t="s">
        <v>11702</v>
      </c>
      <c r="C2418">
        <v>244</v>
      </c>
      <c r="D2418" t="s">
        <v>499</v>
      </c>
      <c r="E2418" t="s">
        <v>500</v>
      </c>
      <c r="F2418">
        <v>7384</v>
      </c>
      <c r="G2418">
        <v>3</v>
      </c>
      <c r="H2418">
        <v>48636435</v>
      </c>
      <c r="I2418">
        <v>48648409</v>
      </c>
      <c r="J2418">
        <v>0.132467103</v>
      </c>
      <c r="K2418">
        <v>-0.70375750100000001</v>
      </c>
      <c r="L2418">
        <v>0</v>
      </c>
      <c r="M2418">
        <v>0</v>
      </c>
      <c r="N2418">
        <v>0</v>
      </c>
      <c r="O2418" t="s">
        <v>55</v>
      </c>
      <c r="P2418" t="s">
        <v>55</v>
      </c>
      <c r="Q2418">
        <v>0</v>
      </c>
      <c r="R2418" t="s">
        <v>55</v>
      </c>
      <c r="S2418" t="s">
        <v>56</v>
      </c>
      <c r="T2418">
        <v>7</v>
      </c>
      <c r="U2418" t="s">
        <v>501</v>
      </c>
      <c r="V2418" s="1">
        <v>1.0999999999999999E-8</v>
      </c>
      <c r="W2418" t="s">
        <v>6922</v>
      </c>
      <c r="X2418">
        <v>7.8737000000000008E-3</v>
      </c>
    </row>
    <row r="2419" spans="2:25" x14ac:dyDescent="0.2">
      <c r="B2419" t="s">
        <v>11702</v>
      </c>
      <c r="C2419">
        <v>244</v>
      </c>
      <c r="D2419" t="s">
        <v>503</v>
      </c>
      <c r="E2419" t="s">
        <v>504</v>
      </c>
      <c r="F2419">
        <v>440955</v>
      </c>
      <c r="G2419">
        <v>3</v>
      </c>
      <c r="H2419">
        <v>48658192</v>
      </c>
      <c r="I2419">
        <v>48659288</v>
      </c>
      <c r="J2419">
        <v>0.71107596500000003</v>
      </c>
      <c r="K2419">
        <v>-0.32514208999999999</v>
      </c>
      <c r="L2419">
        <v>0</v>
      </c>
      <c r="M2419">
        <v>0</v>
      </c>
      <c r="N2419">
        <v>39</v>
      </c>
      <c r="O2419" s="1">
        <v>1.51E-9</v>
      </c>
      <c r="P2419" s="1">
        <v>3.4100000000000003E-24</v>
      </c>
      <c r="Q2419">
        <v>2</v>
      </c>
      <c r="R2419" t="s">
        <v>3244</v>
      </c>
      <c r="S2419" t="s">
        <v>56</v>
      </c>
      <c r="T2419">
        <v>6</v>
      </c>
      <c r="U2419" t="s">
        <v>506</v>
      </c>
      <c r="V2419" s="1">
        <v>3.1E-9</v>
      </c>
      <c r="W2419" t="s">
        <v>6923</v>
      </c>
      <c r="X2419" s="1">
        <v>3.8151000000000001E-5</v>
      </c>
    </row>
    <row r="2420" spans="2:25" x14ac:dyDescent="0.2">
      <c r="B2420" t="s">
        <v>11702</v>
      </c>
      <c r="C2420">
        <v>244</v>
      </c>
      <c r="D2420" t="s">
        <v>508</v>
      </c>
      <c r="E2420" t="s">
        <v>509</v>
      </c>
      <c r="F2420">
        <v>65010</v>
      </c>
      <c r="G2420">
        <v>3</v>
      </c>
      <c r="H2420">
        <v>48663156</v>
      </c>
      <c r="I2420">
        <v>48672926</v>
      </c>
      <c r="J2420" s="1">
        <v>3.3099999999999998E-5</v>
      </c>
      <c r="K2420">
        <v>-0.38405620299999998</v>
      </c>
      <c r="L2420">
        <v>0</v>
      </c>
      <c r="M2420">
        <v>0</v>
      </c>
      <c r="N2420">
        <v>0</v>
      </c>
      <c r="O2420" t="s">
        <v>55</v>
      </c>
      <c r="P2420" t="s">
        <v>55</v>
      </c>
      <c r="Q2420">
        <v>0</v>
      </c>
      <c r="R2420" t="s">
        <v>55</v>
      </c>
      <c r="S2420" t="s">
        <v>56</v>
      </c>
      <c r="T2420">
        <v>7</v>
      </c>
      <c r="U2420" t="s">
        <v>501</v>
      </c>
      <c r="V2420" s="1">
        <v>5.6000000000000003E-10</v>
      </c>
      <c r="W2420" t="s">
        <v>6918</v>
      </c>
      <c r="X2420">
        <v>3.4098999999999997E-2</v>
      </c>
    </row>
    <row r="2421" spans="2:25" x14ac:dyDescent="0.2">
      <c r="B2421" t="s">
        <v>11702</v>
      </c>
      <c r="C2421">
        <v>244</v>
      </c>
      <c r="D2421" t="s">
        <v>513</v>
      </c>
      <c r="E2421" t="s">
        <v>514</v>
      </c>
      <c r="F2421">
        <v>1951</v>
      </c>
      <c r="G2421">
        <v>3</v>
      </c>
      <c r="H2421">
        <v>48673902</v>
      </c>
      <c r="I2421">
        <v>48700348</v>
      </c>
      <c r="J2421">
        <v>0.99965622099999996</v>
      </c>
      <c r="K2421">
        <v>-0.87890761399999995</v>
      </c>
      <c r="L2421">
        <v>0</v>
      </c>
      <c r="M2421">
        <v>0</v>
      </c>
      <c r="N2421">
        <v>0</v>
      </c>
      <c r="O2421" t="s">
        <v>55</v>
      </c>
      <c r="P2421" t="s">
        <v>55</v>
      </c>
      <c r="Q2421">
        <v>0</v>
      </c>
      <c r="R2421" t="s">
        <v>55</v>
      </c>
      <c r="S2421" t="s">
        <v>56</v>
      </c>
      <c r="T2421">
        <v>6</v>
      </c>
      <c r="U2421" t="s">
        <v>516</v>
      </c>
      <c r="V2421" s="1">
        <v>1.0999999999999999E-8</v>
      </c>
      <c r="W2421" t="s">
        <v>6924</v>
      </c>
      <c r="X2421">
        <v>9.1484999999999997E-2</v>
      </c>
    </row>
    <row r="2422" spans="2:25" x14ac:dyDescent="0.2">
      <c r="B2422" t="s">
        <v>11702</v>
      </c>
      <c r="C2422">
        <v>244</v>
      </c>
      <c r="D2422" t="s">
        <v>518</v>
      </c>
      <c r="E2422" t="s">
        <v>519</v>
      </c>
      <c r="F2422">
        <v>51517</v>
      </c>
      <c r="G2422">
        <v>3</v>
      </c>
      <c r="H2422">
        <v>48701364</v>
      </c>
      <c r="I2422">
        <v>48723797</v>
      </c>
      <c r="J2422">
        <v>7.1313619999999996E-3</v>
      </c>
      <c r="K2422">
        <v>-0.55101821100000004</v>
      </c>
      <c r="L2422">
        <v>0</v>
      </c>
      <c r="M2422">
        <v>0</v>
      </c>
      <c r="N2422">
        <v>40</v>
      </c>
      <c r="O2422" s="1">
        <v>3.9600000000000001E-12</v>
      </c>
      <c r="P2422" s="1">
        <v>1.4699999999999999E-68</v>
      </c>
      <c r="Q2422">
        <v>30</v>
      </c>
      <c r="R2422" t="s">
        <v>6925</v>
      </c>
      <c r="S2422" t="s">
        <v>56</v>
      </c>
      <c r="T2422">
        <v>10</v>
      </c>
      <c r="U2422" t="s">
        <v>521</v>
      </c>
      <c r="V2422" s="1">
        <v>3.8E-12</v>
      </c>
      <c r="W2422" t="s">
        <v>6926</v>
      </c>
      <c r="X2422">
        <v>4.5629000000000003E-2</v>
      </c>
    </row>
    <row r="2423" spans="2:25" x14ac:dyDescent="0.2">
      <c r="B2423" t="s">
        <v>11702</v>
      </c>
      <c r="C2423">
        <v>244</v>
      </c>
      <c r="D2423" t="s">
        <v>523</v>
      </c>
      <c r="E2423" t="s">
        <v>524</v>
      </c>
      <c r="F2423">
        <v>51447</v>
      </c>
      <c r="G2423">
        <v>3</v>
      </c>
      <c r="H2423">
        <v>48725436</v>
      </c>
      <c r="I2423">
        <v>48777786</v>
      </c>
      <c r="J2423">
        <v>0.98945770300000002</v>
      </c>
      <c r="K2423">
        <v>-0.39279869699999997</v>
      </c>
      <c r="L2423">
        <v>6</v>
      </c>
      <c r="M2423">
        <v>2.5529999999999999</v>
      </c>
      <c r="N2423">
        <v>3</v>
      </c>
      <c r="O2423" s="1">
        <v>4.9799999999999998E-20</v>
      </c>
      <c r="P2423" s="1">
        <v>8.4600000000000003E-35</v>
      </c>
      <c r="Q2423">
        <v>30</v>
      </c>
      <c r="R2423" t="s">
        <v>6927</v>
      </c>
      <c r="S2423" t="s">
        <v>56</v>
      </c>
      <c r="T2423">
        <v>3</v>
      </c>
      <c r="U2423" t="s">
        <v>526</v>
      </c>
      <c r="V2423" s="1">
        <v>1.3999999999999999E-9</v>
      </c>
      <c r="W2423" t="s">
        <v>6928</v>
      </c>
      <c r="X2423">
        <v>7.2690000000000003E-3</v>
      </c>
    </row>
    <row r="2424" spans="2:25" x14ac:dyDescent="0.2">
      <c r="B2424" t="s">
        <v>11702</v>
      </c>
      <c r="C2424">
        <v>244</v>
      </c>
      <c r="D2424" t="s">
        <v>528</v>
      </c>
      <c r="E2424" t="s">
        <v>529</v>
      </c>
      <c r="F2424">
        <v>5576</v>
      </c>
      <c r="G2424">
        <v>3</v>
      </c>
      <c r="H2424">
        <v>48782030</v>
      </c>
      <c r="I2424">
        <v>48885279</v>
      </c>
      <c r="J2424">
        <v>0.98325057599999999</v>
      </c>
      <c r="K2424">
        <v>-2.8684023220000001</v>
      </c>
      <c r="L2424">
        <v>7</v>
      </c>
      <c r="M2424">
        <v>2.2480000000000002</v>
      </c>
      <c r="N2424">
        <v>0</v>
      </c>
      <c r="O2424" t="s">
        <v>55</v>
      </c>
      <c r="P2424" t="s">
        <v>55</v>
      </c>
      <c r="Q2424">
        <v>0</v>
      </c>
      <c r="R2424" t="s">
        <v>55</v>
      </c>
      <c r="S2424" t="s">
        <v>56</v>
      </c>
      <c r="T2424">
        <v>2</v>
      </c>
      <c r="U2424" t="s">
        <v>232</v>
      </c>
      <c r="V2424" s="1">
        <v>1.0999999999999999E-8</v>
      </c>
      <c r="W2424" t="s">
        <v>6929</v>
      </c>
      <c r="X2424">
        <v>1.1701999999999999E-3</v>
      </c>
    </row>
    <row r="2425" spans="2:25" x14ac:dyDescent="0.2">
      <c r="B2425" t="s">
        <v>11702</v>
      </c>
      <c r="C2425">
        <v>244</v>
      </c>
      <c r="D2425" t="s">
        <v>532</v>
      </c>
      <c r="E2425" t="s">
        <v>533</v>
      </c>
      <c r="F2425">
        <v>788</v>
      </c>
      <c r="G2425">
        <v>3</v>
      </c>
      <c r="H2425">
        <v>48894369</v>
      </c>
      <c r="I2425">
        <v>48936426</v>
      </c>
      <c r="J2425" s="1">
        <v>2.05E-7</v>
      </c>
      <c r="K2425">
        <v>-0.77354630300000005</v>
      </c>
      <c r="L2425">
        <v>1</v>
      </c>
      <c r="M2425">
        <v>0.82399999999999995</v>
      </c>
      <c r="N2425">
        <v>0</v>
      </c>
      <c r="O2425" t="s">
        <v>55</v>
      </c>
      <c r="P2425" t="s">
        <v>55</v>
      </c>
      <c r="Q2425">
        <v>0</v>
      </c>
      <c r="R2425" t="s">
        <v>55</v>
      </c>
      <c r="S2425" t="s">
        <v>56</v>
      </c>
      <c r="T2425">
        <v>3</v>
      </c>
      <c r="U2425" t="s">
        <v>526</v>
      </c>
      <c r="V2425" s="1">
        <v>1.3999999999999999E-9</v>
      </c>
      <c r="W2425" t="s">
        <v>6930</v>
      </c>
      <c r="X2425">
        <v>7.2855999999999997E-3</v>
      </c>
      <c r="Y2425" t="s">
        <v>17747</v>
      </c>
    </row>
    <row r="2426" spans="2:25" x14ac:dyDescent="0.2">
      <c r="B2426" t="s">
        <v>11702</v>
      </c>
      <c r="C2426">
        <v>244</v>
      </c>
      <c r="D2426" t="s">
        <v>535</v>
      </c>
      <c r="E2426" t="s">
        <v>536</v>
      </c>
      <c r="F2426">
        <v>646450</v>
      </c>
      <c r="G2426">
        <v>3</v>
      </c>
      <c r="H2426">
        <v>48955221</v>
      </c>
      <c r="I2426">
        <v>48956818</v>
      </c>
      <c r="J2426">
        <v>0.437613435</v>
      </c>
      <c r="K2426">
        <v>-0.62834589500000004</v>
      </c>
      <c r="L2426">
        <v>1</v>
      </c>
      <c r="M2426">
        <v>4.556</v>
      </c>
      <c r="N2426">
        <v>0</v>
      </c>
      <c r="O2426" t="s">
        <v>55</v>
      </c>
      <c r="P2426" t="s">
        <v>55</v>
      </c>
      <c r="Q2426">
        <v>0</v>
      </c>
      <c r="R2426" t="s">
        <v>55</v>
      </c>
      <c r="S2426" t="s">
        <v>56</v>
      </c>
      <c r="T2426">
        <v>3</v>
      </c>
      <c r="U2426" t="s">
        <v>462</v>
      </c>
      <c r="V2426" s="1">
        <v>1.3000000000000001E-8</v>
      </c>
      <c r="W2426" t="s">
        <v>6931</v>
      </c>
      <c r="X2426">
        <v>3.7953000000000001E-3</v>
      </c>
    </row>
    <row r="2427" spans="2:25" x14ac:dyDescent="0.2">
      <c r="B2427" t="s">
        <v>11702</v>
      </c>
      <c r="C2427">
        <v>244</v>
      </c>
      <c r="D2427" t="s">
        <v>539</v>
      </c>
      <c r="E2427" t="s">
        <v>540</v>
      </c>
      <c r="F2427">
        <v>10425</v>
      </c>
      <c r="G2427">
        <v>3</v>
      </c>
      <c r="H2427">
        <v>48956254</v>
      </c>
      <c r="I2427">
        <v>49023815</v>
      </c>
      <c r="J2427">
        <v>0.98741249499999995</v>
      </c>
      <c r="K2427">
        <v>-1.699919822</v>
      </c>
      <c r="L2427">
        <v>4</v>
      </c>
      <c r="M2427">
        <v>12.89</v>
      </c>
      <c r="N2427">
        <v>17</v>
      </c>
      <c r="O2427" s="1">
        <v>2.0999999999999998E-6</v>
      </c>
      <c r="P2427" s="1">
        <v>2.4500000000000001E-17</v>
      </c>
      <c r="Q2427">
        <v>3</v>
      </c>
      <c r="R2427" t="s">
        <v>6932</v>
      </c>
      <c r="S2427" t="s">
        <v>56</v>
      </c>
      <c r="T2427">
        <v>3</v>
      </c>
      <c r="U2427" t="s">
        <v>462</v>
      </c>
      <c r="V2427" s="1">
        <v>1.3999999999999999E-9</v>
      </c>
      <c r="W2427" t="s">
        <v>6933</v>
      </c>
      <c r="X2427">
        <v>4.9290999999999996E-3</v>
      </c>
    </row>
    <row r="2428" spans="2:25" x14ac:dyDescent="0.2">
      <c r="B2428" t="s">
        <v>11702</v>
      </c>
      <c r="C2428">
        <v>244</v>
      </c>
      <c r="D2428" t="s">
        <v>543</v>
      </c>
      <c r="E2428" t="s">
        <v>544</v>
      </c>
      <c r="F2428">
        <v>54681</v>
      </c>
      <c r="G2428">
        <v>3</v>
      </c>
      <c r="H2428">
        <v>49027319</v>
      </c>
      <c r="I2428">
        <v>49044587</v>
      </c>
      <c r="J2428">
        <v>2.3274936E-2</v>
      </c>
      <c r="K2428" t="s">
        <v>55</v>
      </c>
      <c r="L2428">
        <v>1</v>
      </c>
      <c r="M2428">
        <v>12.89</v>
      </c>
      <c r="N2428">
        <v>74</v>
      </c>
      <c r="O2428" s="1">
        <v>4.58E-7</v>
      </c>
      <c r="P2428" s="1">
        <v>9.9099999999999995E-24</v>
      </c>
      <c r="Q2428">
        <v>7</v>
      </c>
      <c r="R2428" t="s">
        <v>6934</v>
      </c>
      <c r="S2428" t="s">
        <v>56</v>
      </c>
      <c r="T2428">
        <v>3</v>
      </c>
      <c r="U2428" t="s">
        <v>526</v>
      </c>
      <c r="V2428" s="1">
        <v>1.3999999999999999E-9</v>
      </c>
      <c r="W2428" t="s">
        <v>6935</v>
      </c>
      <c r="X2428">
        <v>1.1582999999999999E-3</v>
      </c>
      <c r="Y2428" t="s">
        <v>17748</v>
      </c>
    </row>
    <row r="2429" spans="2:25" x14ac:dyDescent="0.2">
      <c r="B2429" t="s">
        <v>11702</v>
      </c>
      <c r="C2429">
        <v>244</v>
      </c>
      <c r="D2429" t="s">
        <v>548</v>
      </c>
      <c r="E2429" t="s">
        <v>549</v>
      </c>
      <c r="F2429">
        <v>11180</v>
      </c>
      <c r="G2429">
        <v>3</v>
      </c>
      <c r="H2429">
        <v>49044495</v>
      </c>
      <c r="I2429">
        <v>49053386</v>
      </c>
      <c r="J2429" s="1">
        <v>9.1999999999999998E-7</v>
      </c>
      <c r="K2429">
        <v>-5.8949543E-2</v>
      </c>
      <c r="L2429">
        <v>0</v>
      </c>
      <c r="M2429">
        <v>0</v>
      </c>
      <c r="N2429">
        <v>138</v>
      </c>
      <c r="O2429" s="1">
        <v>2.0700000000000001E-15</v>
      </c>
      <c r="P2429" s="1">
        <v>2.3700000000000001E-124</v>
      </c>
      <c r="Q2429">
        <v>25</v>
      </c>
      <c r="R2429" t="s">
        <v>6936</v>
      </c>
      <c r="S2429" t="s">
        <v>56</v>
      </c>
      <c r="T2429">
        <v>5</v>
      </c>
      <c r="U2429" t="s">
        <v>184</v>
      </c>
      <c r="V2429" s="1">
        <v>3.8E-12</v>
      </c>
      <c r="W2429" t="s">
        <v>6937</v>
      </c>
      <c r="X2429">
        <v>0.18096999999999999</v>
      </c>
    </row>
    <row r="2430" spans="2:25" x14ac:dyDescent="0.2">
      <c r="B2430" t="s">
        <v>11702</v>
      </c>
      <c r="C2430">
        <v>244</v>
      </c>
      <c r="D2430" t="s">
        <v>552</v>
      </c>
      <c r="E2430" t="s">
        <v>553</v>
      </c>
      <c r="F2430">
        <v>55152</v>
      </c>
      <c r="G2430">
        <v>3</v>
      </c>
      <c r="H2430">
        <v>49052921</v>
      </c>
      <c r="I2430">
        <v>49059726</v>
      </c>
      <c r="J2430" s="1">
        <v>1.8499999999999999E-5</v>
      </c>
      <c r="K2430">
        <v>7.2306758999999998E-2</v>
      </c>
      <c r="L2430">
        <v>0</v>
      </c>
      <c r="M2430">
        <v>0</v>
      </c>
      <c r="N2430">
        <v>90</v>
      </c>
      <c r="O2430" s="1">
        <v>1.0699999999999999E-6</v>
      </c>
      <c r="P2430" s="1">
        <v>2.14E-23</v>
      </c>
      <c r="Q2430">
        <v>5</v>
      </c>
      <c r="R2430" t="s">
        <v>6938</v>
      </c>
      <c r="S2430" t="s">
        <v>56</v>
      </c>
      <c r="T2430">
        <v>3</v>
      </c>
      <c r="U2430" t="s">
        <v>526</v>
      </c>
      <c r="V2430" s="1">
        <v>7.1E-12</v>
      </c>
      <c r="W2430" t="s">
        <v>6939</v>
      </c>
      <c r="X2430">
        <v>5.5976000000000003E-3</v>
      </c>
      <c r="Y2430" t="s">
        <v>17749</v>
      </c>
    </row>
    <row r="2431" spans="2:25" x14ac:dyDescent="0.2">
      <c r="B2431" t="s">
        <v>11702</v>
      </c>
      <c r="C2431">
        <v>244</v>
      </c>
      <c r="D2431" t="s">
        <v>556</v>
      </c>
      <c r="E2431" t="s">
        <v>557</v>
      </c>
      <c r="F2431">
        <v>25915</v>
      </c>
      <c r="G2431">
        <v>3</v>
      </c>
      <c r="H2431">
        <v>49057892</v>
      </c>
      <c r="I2431">
        <v>49060928</v>
      </c>
      <c r="J2431" s="1">
        <v>4.8600000000000002E-5</v>
      </c>
      <c r="K2431">
        <v>-2.0900688089999999</v>
      </c>
      <c r="L2431">
        <v>0</v>
      </c>
      <c r="M2431">
        <v>0</v>
      </c>
      <c r="N2431">
        <v>1</v>
      </c>
      <c r="O2431">
        <v>7.1163599999999997E-4</v>
      </c>
      <c r="P2431">
        <v>6.9507900000000001E-3</v>
      </c>
      <c r="Q2431">
        <v>1</v>
      </c>
      <c r="R2431" t="s">
        <v>128</v>
      </c>
      <c r="S2431" t="s">
        <v>56</v>
      </c>
      <c r="T2431">
        <v>3</v>
      </c>
      <c r="U2431" t="s">
        <v>526</v>
      </c>
      <c r="V2431" s="1">
        <v>7.1E-12</v>
      </c>
      <c r="W2431" t="s">
        <v>6940</v>
      </c>
      <c r="X2431">
        <v>3.7385000000000002E-2</v>
      </c>
      <c r="Y2431" t="s">
        <v>17750</v>
      </c>
    </row>
    <row r="2432" spans="2:25" x14ac:dyDescent="0.2">
      <c r="B2432" t="s">
        <v>11702</v>
      </c>
      <c r="C2432">
        <v>244</v>
      </c>
      <c r="D2432" t="s">
        <v>560</v>
      </c>
      <c r="E2432" t="s">
        <v>561</v>
      </c>
      <c r="F2432">
        <v>3615</v>
      </c>
      <c r="G2432">
        <v>3</v>
      </c>
      <c r="H2432">
        <v>49061758</v>
      </c>
      <c r="I2432">
        <v>49066841</v>
      </c>
      <c r="J2432">
        <v>1.353166E-3</v>
      </c>
      <c r="K2432">
        <v>-0.50934288800000005</v>
      </c>
      <c r="L2432">
        <v>0</v>
      </c>
      <c r="M2432">
        <v>0</v>
      </c>
      <c r="N2432">
        <v>0</v>
      </c>
      <c r="O2432" t="s">
        <v>55</v>
      </c>
      <c r="P2432" t="s">
        <v>55</v>
      </c>
      <c r="Q2432">
        <v>0</v>
      </c>
      <c r="R2432" t="s">
        <v>55</v>
      </c>
      <c r="S2432" t="s">
        <v>56</v>
      </c>
      <c r="T2432">
        <v>3</v>
      </c>
      <c r="U2432" t="s">
        <v>526</v>
      </c>
      <c r="V2432" s="1">
        <v>9.3999999999999998E-9</v>
      </c>
      <c r="W2432" t="s">
        <v>6941</v>
      </c>
      <c r="X2432">
        <v>9.9124000000000004E-2</v>
      </c>
    </row>
    <row r="2433" spans="2:25" x14ac:dyDescent="0.2">
      <c r="B2433" t="s">
        <v>11702</v>
      </c>
      <c r="C2433">
        <v>244</v>
      </c>
      <c r="D2433" t="s">
        <v>563</v>
      </c>
      <c r="E2433" t="s">
        <v>564</v>
      </c>
      <c r="F2433">
        <v>54870</v>
      </c>
      <c r="G2433">
        <v>3</v>
      </c>
      <c r="H2433">
        <v>49067140</v>
      </c>
      <c r="I2433">
        <v>49131796</v>
      </c>
      <c r="J2433">
        <v>0.99606974800000003</v>
      </c>
      <c r="K2433">
        <v>-0.27929442999999998</v>
      </c>
      <c r="L2433">
        <v>2</v>
      </c>
      <c r="M2433">
        <v>20.100000000000001</v>
      </c>
      <c r="N2433">
        <v>13</v>
      </c>
      <c r="O2433" s="1">
        <v>4.0000000000000003E-5</v>
      </c>
      <c r="P2433">
        <v>8.72513E-4</v>
      </c>
      <c r="Q2433">
        <v>2</v>
      </c>
      <c r="R2433" t="s">
        <v>6942</v>
      </c>
      <c r="S2433" t="s">
        <v>56</v>
      </c>
      <c r="T2433">
        <v>8</v>
      </c>
      <c r="U2433" t="s">
        <v>6943</v>
      </c>
      <c r="V2433" s="1">
        <v>4.2999999999999999E-12</v>
      </c>
      <c r="W2433" t="s">
        <v>6944</v>
      </c>
      <c r="X2433">
        <v>4.2170000000000003E-3</v>
      </c>
      <c r="Y2433" t="s">
        <v>17751</v>
      </c>
    </row>
    <row r="2434" spans="2:25" x14ac:dyDescent="0.2">
      <c r="B2434" t="s">
        <v>11702</v>
      </c>
      <c r="C2434">
        <v>244</v>
      </c>
      <c r="D2434" t="s">
        <v>568</v>
      </c>
      <c r="E2434" t="s">
        <v>569</v>
      </c>
      <c r="F2434">
        <v>5859</v>
      </c>
      <c r="G2434">
        <v>3</v>
      </c>
      <c r="H2434">
        <v>49133365</v>
      </c>
      <c r="I2434">
        <v>49142553</v>
      </c>
      <c r="J2434" s="1">
        <v>8.79E-8</v>
      </c>
      <c r="K2434">
        <v>-0.634755548</v>
      </c>
      <c r="L2434">
        <v>1</v>
      </c>
      <c r="M2434">
        <v>20.100000000000001</v>
      </c>
      <c r="N2434">
        <v>12</v>
      </c>
      <c r="O2434">
        <v>1.4702699999999999E-4</v>
      </c>
      <c r="P2434">
        <v>3.1397799999999997E-2</v>
      </c>
      <c r="Q2434">
        <v>1</v>
      </c>
      <c r="R2434" t="s">
        <v>1325</v>
      </c>
      <c r="S2434" t="s">
        <v>56</v>
      </c>
      <c r="T2434">
        <v>8</v>
      </c>
      <c r="U2434" t="s">
        <v>6945</v>
      </c>
      <c r="V2434" s="1">
        <v>5.6000000000000004E-12</v>
      </c>
      <c r="W2434" t="s">
        <v>6946</v>
      </c>
      <c r="X2434">
        <v>5.5719999999999997E-3</v>
      </c>
      <c r="Y2434" t="s">
        <v>17752</v>
      </c>
    </row>
    <row r="2435" spans="2:25" x14ac:dyDescent="0.2">
      <c r="B2435" t="s">
        <v>11702</v>
      </c>
      <c r="C2435">
        <v>244</v>
      </c>
      <c r="D2435" t="s">
        <v>571</v>
      </c>
      <c r="E2435" t="s">
        <v>572</v>
      </c>
      <c r="F2435">
        <v>10869</v>
      </c>
      <c r="G2435">
        <v>3</v>
      </c>
      <c r="H2435">
        <v>49145479</v>
      </c>
      <c r="I2435">
        <v>49158371</v>
      </c>
      <c r="J2435">
        <v>0.99999198099999997</v>
      </c>
      <c r="K2435">
        <v>-0.429632772</v>
      </c>
      <c r="L2435">
        <v>1</v>
      </c>
      <c r="M2435">
        <v>20.100000000000001</v>
      </c>
      <c r="N2435">
        <v>0</v>
      </c>
      <c r="O2435" t="s">
        <v>55</v>
      </c>
      <c r="P2435" t="s">
        <v>55</v>
      </c>
      <c r="Q2435">
        <v>0</v>
      </c>
      <c r="R2435" t="s">
        <v>55</v>
      </c>
      <c r="S2435" t="s">
        <v>56</v>
      </c>
      <c r="T2435">
        <v>7</v>
      </c>
      <c r="U2435" t="s">
        <v>6947</v>
      </c>
      <c r="V2435" s="1">
        <v>6.4000000000000002E-12</v>
      </c>
      <c r="W2435" t="s">
        <v>6948</v>
      </c>
      <c r="X2435">
        <v>0.12637000000000001</v>
      </c>
    </row>
    <row r="2436" spans="2:25" x14ac:dyDescent="0.2">
      <c r="B2436" t="s">
        <v>11702</v>
      </c>
      <c r="C2436">
        <v>244</v>
      </c>
      <c r="D2436" t="s">
        <v>575</v>
      </c>
      <c r="E2436" t="s">
        <v>576</v>
      </c>
      <c r="F2436">
        <v>3913</v>
      </c>
      <c r="G2436">
        <v>3</v>
      </c>
      <c r="H2436">
        <v>49158547</v>
      </c>
      <c r="I2436">
        <v>49170551</v>
      </c>
      <c r="J2436" s="1">
        <v>7.4500000000000001E-11</v>
      </c>
      <c r="K2436">
        <v>-0.45108172200000002</v>
      </c>
      <c r="L2436">
        <v>0</v>
      </c>
      <c r="M2436">
        <v>0</v>
      </c>
      <c r="N2436">
        <v>0</v>
      </c>
      <c r="O2436" t="s">
        <v>55</v>
      </c>
      <c r="P2436" t="s">
        <v>55</v>
      </c>
      <c r="Q2436">
        <v>0</v>
      </c>
      <c r="R2436" t="s">
        <v>55</v>
      </c>
      <c r="S2436" t="s">
        <v>56</v>
      </c>
      <c r="T2436">
        <v>2</v>
      </c>
      <c r="U2436" t="s">
        <v>148</v>
      </c>
      <c r="V2436" s="1">
        <v>5.6000000000000003E-10</v>
      </c>
      <c r="W2436" t="s">
        <v>6949</v>
      </c>
      <c r="X2436">
        <v>8.9589999999999999E-3</v>
      </c>
      <c r="Y2436" t="s">
        <v>17753</v>
      </c>
    </row>
    <row r="2437" spans="2:25" x14ac:dyDescent="0.2">
      <c r="B2437" t="s">
        <v>11702</v>
      </c>
      <c r="C2437">
        <v>244</v>
      </c>
      <c r="D2437" t="s">
        <v>580</v>
      </c>
      <c r="E2437" t="s">
        <v>581</v>
      </c>
      <c r="F2437">
        <v>64925</v>
      </c>
      <c r="G2437">
        <v>3</v>
      </c>
      <c r="H2437">
        <v>49199968</v>
      </c>
      <c r="I2437">
        <v>49203754</v>
      </c>
      <c r="J2437">
        <v>1.6989639000000001E-2</v>
      </c>
      <c r="K2437" t="s">
        <v>55</v>
      </c>
      <c r="L2437">
        <v>1</v>
      </c>
      <c r="M2437">
        <v>1.246</v>
      </c>
      <c r="N2437">
        <v>9</v>
      </c>
      <c r="O2437" s="1">
        <v>1.9199999999999999E-5</v>
      </c>
      <c r="P2437" s="1">
        <v>4.0299999999999996E-15</v>
      </c>
      <c r="Q2437">
        <v>2</v>
      </c>
      <c r="R2437" t="s">
        <v>6950</v>
      </c>
      <c r="S2437" t="s">
        <v>56</v>
      </c>
      <c r="T2437">
        <v>2</v>
      </c>
      <c r="U2437" t="s">
        <v>664</v>
      </c>
      <c r="V2437" s="1">
        <v>1.3999999999999999E-9</v>
      </c>
      <c r="W2437" t="s">
        <v>6951</v>
      </c>
      <c r="X2437">
        <v>1.6213999999999999E-2</v>
      </c>
    </row>
    <row r="2438" spans="2:25" x14ac:dyDescent="0.2">
      <c r="B2438" t="s">
        <v>11702</v>
      </c>
      <c r="C2438">
        <v>244</v>
      </c>
      <c r="D2438" t="s">
        <v>584</v>
      </c>
      <c r="E2438" t="s">
        <v>585</v>
      </c>
      <c r="F2438">
        <v>200942</v>
      </c>
      <c r="G2438">
        <v>3</v>
      </c>
      <c r="H2438">
        <v>49209044</v>
      </c>
      <c r="I2438">
        <v>49213917</v>
      </c>
      <c r="J2438">
        <v>1.0421420000000001E-2</v>
      </c>
      <c r="K2438">
        <v>-7.7352224999999997E-2</v>
      </c>
      <c r="L2438">
        <v>0</v>
      </c>
      <c r="M2438">
        <v>0</v>
      </c>
      <c r="N2438">
        <v>111</v>
      </c>
      <c r="O2438" s="1">
        <v>3.0000000000000001E-5</v>
      </c>
      <c r="P2438" s="1">
        <v>8.9799999999999996E-20</v>
      </c>
      <c r="Q2438">
        <v>5</v>
      </c>
      <c r="R2438" t="s">
        <v>6952</v>
      </c>
      <c r="S2438" t="s">
        <v>56</v>
      </c>
      <c r="T2438">
        <v>3</v>
      </c>
      <c r="U2438" t="s">
        <v>2731</v>
      </c>
      <c r="V2438" s="1">
        <v>1.9E-12</v>
      </c>
      <c r="W2438" t="s">
        <v>6953</v>
      </c>
      <c r="X2438">
        <v>2.0316000000000001E-2</v>
      </c>
      <c r="Y2438" t="s">
        <v>17754</v>
      </c>
    </row>
    <row r="2439" spans="2:25" x14ac:dyDescent="0.2">
      <c r="B2439" t="s">
        <v>11702</v>
      </c>
      <c r="C2439">
        <v>244</v>
      </c>
      <c r="D2439" t="s">
        <v>589</v>
      </c>
      <c r="E2439" t="s">
        <v>590</v>
      </c>
      <c r="F2439">
        <v>646498</v>
      </c>
      <c r="G2439">
        <v>3</v>
      </c>
      <c r="H2439">
        <v>49215065</v>
      </c>
      <c r="I2439">
        <v>49229291</v>
      </c>
      <c r="J2439">
        <v>2.2129199999999999E-4</v>
      </c>
      <c r="K2439">
        <v>5.9049683999999998E-2</v>
      </c>
      <c r="L2439">
        <v>0</v>
      </c>
      <c r="M2439">
        <v>0</v>
      </c>
      <c r="N2439">
        <v>0</v>
      </c>
      <c r="O2439" t="s">
        <v>55</v>
      </c>
      <c r="P2439" t="s">
        <v>55</v>
      </c>
      <c r="Q2439">
        <v>0</v>
      </c>
      <c r="R2439" t="s">
        <v>55</v>
      </c>
      <c r="S2439" t="s">
        <v>56</v>
      </c>
      <c r="T2439">
        <v>1</v>
      </c>
      <c r="U2439" t="s">
        <v>71</v>
      </c>
      <c r="V2439" s="1">
        <v>4.4999999999999998E-12</v>
      </c>
      <c r="W2439" t="s">
        <v>6954</v>
      </c>
      <c r="X2439">
        <v>5.3633000000000001E-4</v>
      </c>
    </row>
    <row r="2440" spans="2:25" x14ac:dyDescent="0.2">
      <c r="B2440" t="s">
        <v>11702</v>
      </c>
      <c r="C2440">
        <v>244</v>
      </c>
      <c r="D2440" t="s">
        <v>592</v>
      </c>
      <c r="E2440" t="s">
        <v>593</v>
      </c>
      <c r="F2440">
        <v>339834</v>
      </c>
      <c r="G2440">
        <v>3</v>
      </c>
      <c r="H2440">
        <v>49235861</v>
      </c>
      <c r="I2440">
        <v>49295537</v>
      </c>
      <c r="J2440">
        <v>0.50934861200000003</v>
      </c>
      <c r="K2440">
        <v>-0.45271281699999999</v>
      </c>
      <c r="L2440">
        <v>0</v>
      </c>
      <c r="M2440">
        <v>0</v>
      </c>
      <c r="N2440">
        <v>155</v>
      </c>
      <c r="O2440" s="1">
        <v>2.22E-7</v>
      </c>
      <c r="P2440" s="1">
        <v>1.2700000000000001E-36</v>
      </c>
      <c r="Q2440">
        <v>7</v>
      </c>
      <c r="R2440" t="s">
        <v>6955</v>
      </c>
      <c r="S2440" t="s">
        <v>56</v>
      </c>
      <c r="T2440">
        <v>1</v>
      </c>
      <c r="U2440" t="s">
        <v>71</v>
      </c>
      <c r="V2440" s="1">
        <v>4.4999999999999998E-12</v>
      </c>
      <c r="W2440" t="s">
        <v>6956</v>
      </c>
      <c r="X2440">
        <v>2.6911999999999999E-3</v>
      </c>
    </row>
    <row r="2441" spans="2:25" x14ac:dyDescent="0.2">
      <c r="B2441" t="s">
        <v>11702</v>
      </c>
      <c r="C2441">
        <v>244</v>
      </c>
      <c r="D2441" t="s">
        <v>596</v>
      </c>
      <c r="E2441" t="s">
        <v>597</v>
      </c>
      <c r="F2441" t="s">
        <v>55</v>
      </c>
      <c r="G2441">
        <v>3</v>
      </c>
      <c r="H2441">
        <v>49297518</v>
      </c>
      <c r="I2441">
        <v>49298744</v>
      </c>
      <c r="J2441" t="s">
        <v>55</v>
      </c>
      <c r="K2441" t="s">
        <v>55</v>
      </c>
      <c r="L2441">
        <v>0</v>
      </c>
      <c r="M2441">
        <v>0</v>
      </c>
      <c r="N2441">
        <v>60</v>
      </c>
      <c r="O2441">
        <v>3.00842E-4</v>
      </c>
      <c r="P2441" s="1">
        <v>8.0400000000000002E-19</v>
      </c>
      <c r="Q2441">
        <v>3</v>
      </c>
      <c r="R2441" t="s">
        <v>6957</v>
      </c>
      <c r="S2441" t="s">
        <v>56</v>
      </c>
      <c r="T2441">
        <v>4</v>
      </c>
      <c r="U2441" t="s">
        <v>6958</v>
      </c>
      <c r="V2441" s="1">
        <v>4.6999999999999998E-12</v>
      </c>
      <c r="W2441" t="s">
        <v>6959</v>
      </c>
      <c r="X2441">
        <v>6.2122999999999996E-4</v>
      </c>
    </row>
    <row r="2442" spans="2:25" x14ac:dyDescent="0.2">
      <c r="B2442" t="s">
        <v>11702</v>
      </c>
      <c r="C2442">
        <v>244</v>
      </c>
      <c r="D2442" t="s">
        <v>601</v>
      </c>
      <c r="E2442" t="s">
        <v>602</v>
      </c>
      <c r="F2442">
        <v>375341</v>
      </c>
      <c r="G2442">
        <v>3</v>
      </c>
      <c r="H2442">
        <v>49306035</v>
      </c>
      <c r="I2442">
        <v>49315342</v>
      </c>
      <c r="J2442">
        <v>7.1246590000000002E-3</v>
      </c>
      <c r="K2442">
        <v>-1.9503137850000001</v>
      </c>
      <c r="L2442">
        <v>0</v>
      </c>
      <c r="M2442">
        <v>0</v>
      </c>
      <c r="N2442">
        <v>0</v>
      </c>
      <c r="O2442" t="s">
        <v>55</v>
      </c>
      <c r="P2442" t="s">
        <v>55</v>
      </c>
      <c r="Q2442">
        <v>0</v>
      </c>
      <c r="R2442" t="s">
        <v>55</v>
      </c>
      <c r="S2442" t="s">
        <v>56</v>
      </c>
      <c r="T2442">
        <v>4</v>
      </c>
      <c r="U2442" t="s">
        <v>6958</v>
      </c>
      <c r="V2442" s="1">
        <v>4.2999999999999999E-12</v>
      </c>
      <c r="W2442" t="s">
        <v>6960</v>
      </c>
      <c r="X2442">
        <v>3.9715000000000002E-3</v>
      </c>
    </row>
    <row r="2443" spans="2:25" x14ac:dyDescent="0.2">
      <c r="B2443" t="s">
        <v>11702</v>
      </c>
      <c r="C2443">
        <v>244</v>
      </c>
      <c r="D2443" t="s">
        <v>606</v>
      </c>
      <c r="E2443" t="s">
        <v>607</v>
      </c>
      <c r="F2443">
        <v>7375</v>
      </c>
      <c r="G2443">
        <v>3</v>
      </c>
      <c r="H2443">
        <v>49315264</v>
      </c>
      <c r="I2443">
        <v>49378145</v>
      </c>
      <c r="J2443" s="1">
        <v>6.1999999999999999E-7</v>
      </c>
      <c r="K2443" t="s">
        <v>55</v>
      </c>
      <c r="L2443">
        <v>0</v>
      </c>
      <c r="M2443">
        <v>0</v>
      </c>
      <c r="N2443">
        <v>5</v>
      </c>
      <c r="O2443">
        <v>2.50055E-4</v>
      </c>
      <c r="P2443">
        <v>1.47168E-3</v>
      </c>
      <c r="Q2443">
        <v>2</v>
      </c>
      <c r="R2443" t="s">
        <v>4725</v>
      </c>
      <c r="S2443" t="s">
        <v>56</v>
      </c>
      <c r="T2443">
        <v>1</v>
      </c>
      <c r="U2443" t="s">
        <v>71</v>
      </c>
      <c r="V2443" s="1">
        <v>1.2E-8</v>
      </c>
      <c r="W2443" t="s">
        <v>6961</v>
      </c>
      <c r="X2443">
        <v>4.9519000000000004E-3</v>
      </c>
    </row>
    <row r="2444" spans="2:25" x14ac:dyDescent="0.2">
      <c r="B2444" t="s">
        <v>11702</v>
      </c>
      <c r="C2444">
        <v>244</v>
      </c>
      <c r="D2444" t="s">
        <v>611</v>
      </c>
      <c r="E2444" t="s">
        <v>612</v>
      </c>
      <c r="F2444">
        <v>2876</v>
      </c>
      <c r="G2444">
        <v>3</v>
      </c>
      <c r="H2444">
        <v>49394609</v>
      </c>
      <c r="I2444">
        <v>49396033</v>
      </c>
      <c r="J2444">
        <v>6.9316509999999996E-3</v>
      </c>
      <c r="K2444">
        <v>-0.61639909100000001</v>
      </c>
      <c r="L2444">
        <v>0</v>
      </c>
      <c r="M2444">
        <v>0</v>
      </c>
      <c r="N2444">
        <v>161</v>
      </c>
      <c r="O2444" s="1">
        <v>4.0500000000000002E-11</v>
      </c>
      <c r="P2444" s="1">
        <v>1.1099999999999999E-28</v>
      </c>
      <c r="Q2444">
        <v>5</v>
      </c>
      <c r="R2444" t="s">
        <v>6962</v>
      </c>
      <c r="S2444" t="s">
        <v>56</v>
      </c>
      <c r="T2444">
        <v>1</v>
      </c>
      <c r="U2444" t="s">
        <v>71</v>
      </c>
      <c r="V2444" s="1">
        <v>3.4000000000000001E-12</v>
      </c>
      <c r="W2444" t="s">
        <v>6963</v>
      </c>
      <c r="X2444">
        <v>5.7676999999999999E-2</v>
      </c>
    </row>
    <row r="2445" spans="2:25" x14ac:dyDescent="0.2">
      <c r="B2445" t="s">
        <v>11702</v>
      </c>
      <c r="C2445">
        <v>244</v>
      </c>
      <c r="D2445" t="s">
        <v>616</v>
      </c>
      <c r="E2445" t="s">
        <v>617</v>
      </c>
      <c r="F2445">
        <v>387</v>
      </c>
      <c r="G2445">
        <v>3</v>
      </c>
      <c r="H2445">
        <v>49396578</v>
      </c>
      <c r="I2445">
        <v>49450431</v>
      </c>
      <c r="J2445">
        <v>0.804697934</v>
      </c>
      <c r="K2445">
        <v>-0.43026274199999998</v>
      </c>
      <c r="L2445">
        <v>4</v>
      </c>
      <c r="M2445">
        <v>8.1069999999999993</v>
      </c>
      <c r="N2445">
        <v>76</v>
      </c>
      <c r="O2445" s="1">
        <v>6.2600000000000002E-7</v>
      </c>
      <c r="P2445" s="1">
        <v>2.1399999999999999E-14</v>
      </c>
      <c r="Q2445">
        <v>1</v>
      </c>
      <c r="R2445" t="s">
        <v>112</v>
      </c>
      <c r="S2445" t="s">
        <v>56</v>
      </c>
      <c r="T2445">
        <v>8</v>
      </c>
      <c r="U2445" t="s">
        <v>566</v>
      </c>
      <c r="V2445" s="1">
        <v>1.9E-12</v>
      </c>
      <c r="W2445" t="s">
        <v>6964</v>
      </c>
      <c r="X2445">
        <v>1.6182999999999999E-4</v>
      </c>
    </row>
    <row r="2446" spans="2:25" x14ac:dyDescent="0.2">
      <c r="B2446" t="s">
        <v>11702</v>
      </c>
      <c r="C2446">
        <v>244</v>
      </c>
      <c r="D2446" t="s">
        <v>620</v>
      </c>
      <c r="E2446" t="s">
        <v>621</v>
      </c>
      <c r="F2446">
        <v>6988</v>
      </c>
      <c r="G2446">
        <v>3</v>
      </c>
      <c r="H2446">
        <v>49449639</v>
      </c>
      <c r="I2446">
        <v>49453908</v>
      </c>
      <c r="J2446">
        <v>1.3264847999999999E-2</v>
      </c>
      <c r="K2446">
        <v>-0.59594100999999999</v>
      </c>
      <c r="L2446">
        <v>0</v>
      </c>
      <c r="M2446">
        <v>0</v>
      </c>
      <c r="N2446">
        <v>240</v>
      </c>
      <c r="O2446" s="1">
        <v>4.5200000000000002E-7</v>
      </c>
      <c r="P2446" s="1">
        <v>7.6000000000000002E-9</v>
      </c>
      <c r="Q2446">
        <v>4</v>
      </c>
      <c r="R2446" t="s">
        <v>6965</v>
      </c>
      <c r="S2446" t="s">
        <v>56</v>
      </c>
      <c r="T2446">
        <v>8</v>
      </c>
      <c r="U2446" t="s">
        <v>566</v>
      </c>
      <c r="V2446" s="1">
        <v>1.9E-12</v>
      </c>
      <c r="W2446" t="s">
        <v>6966</v>
      </c>
      <c r="X2446">
        <v>7.9847000000000002E-4</v>
      </c>
    </row>
    <row r="2447" spans="2:25" x14ac:dyDescent="0.2">
      <c r="B2447" t="s">
        <v>11702</v>
      </c>
      <c r="C2447">
        <v>244</v>
      </c>
      <c r="D2447" t="s">
        <v>624</v>
      </c>
      <c r="E2447" t="s">
        <v>625</v>
      </c>
      <c r="F2447">
        <v>275</v>
      </c>
      <c r="G2447">
        <v>3</v>
      </c>
      <c r="H2447">
        <v>49454211</v>
      </c>
      <c r="I2447">
        <v>49460186</v>
      </c>
      <c r="J2447">
        <v>5.6947499999999995E-4</v>
      </c>
      <c r="K2447">
        <v>-2.2637076999999999E-2</v>
      </c>
      <c r="L2447">
        <v>1</v>
      </c>
      <c r="M2447">
        <v>1.7430000000000001</v>
      </c>
      <c r="N2447">
        <v>298</v>
      </c>
      <c r="O2447" s="1">
        <v>2.5000000000000001E-11</v>
      </c>
      <c r="P2447" s="1">
        <v>4.6100000000000003E-100</v>
      </c>
      <c r="Q2447">
        <v>24</v>
      </c>
      <c r="R2447" t="s">
        <v>6967</v>
      </c>
      <c r="S2447" t="s">
        <v>56</v>
      </c>
      <c r="T2447">
        <v>8</v>
      </c>
      <c r="U2447" t="s">
        <v>566</v>
      </c>
      <c r="V2447" s="1">
        <v>1.9E-12</v>
      </c>
      <c r="W2447" t="s">
        <v>6968</v>
      </c>
      <c r="X2447">
        <v>0.21908</v>
      </c>
      <c r="Y2447" t="s">
        <v>17814</v>
      </c>
    </row>
    <row r="2448" spans="2:25" x14ac:dyDescent="0.2">
      <c r="B2448" t="s">
        <v>11702</v>
      </c>
      <c r="C2448">
        <v>244</v>
      </c>
      <c r="D2448" t="s">
        <v>628</v>
      </c>
      <c r="E2448" t="s">
        <v>629</v>
      </c>
      <c r="F2448">
        <v>84276</v>
      </c>
      <c r="G2448">
        <v>3</v>
      </c>
      <c r="H2448">
        <v>49460379</v>
      </c>
      <c r="I2448">
        <v>49466759</v>
      </c>
      <c r="J2448">
        <v>0.25724552899999997</v>
      </c>
      <c r="K2448">
        <v>-1.087291051</v>
      </c>
      <c r="L2448">
        <v>1</v>
      </c>
      <c r="M2448">
        <v>1.7430000000000001</v>
      </c>
      <c r="N2448">
        <v>114</v>
      </c>
      <c r="O2448" s="1">
        <v>1.9399999999999999E-7</v>
      </c>
      <c r="P2448" s="1">
        <v>1.3E-62</v>
      </c>
      <c r="Q2448">
        <v>14</v>
      </c>
      <c r="R2448" t="s">
        <v>6969</v>
      </c>
      <c r="S2448" t="s">
        <v>56</v>
      </c>
      <c r="T2448">
        <v>6</v>
      </c>
      <c r="U2448" t="s">
        <v>6970</v>
      </c>
      <c r="V2448" s="1">
        <v>1.9E-12</v>
      </c>
      <c r="W2448" t="s">
        <v>6971</v>
      </c>
      <c r="X2448">
        <v>7.9894999999999999E-4</v>
      </c>
    </row>
    <row r="2449" spans="2:25" x14ac:dyDescent="0.2">
      <c r="B2449" t="s">
        <v>11702</v>
      </c>
      <c r="C2449">
        <v>244</v>
      </c>
      <c r="D2449" t="s">
        <v>632</v>
      </c>
      <c r="E2449" t="s">
        <v>633</v>
      </c>
      <c r="F2449">
        <v>1605</v>
      </c>
      <c r="G2449">
        <v>3</v>
      </c>
      <c r="H2449">
        <v>49506146</v>
      </c>
      <c r="I2449">
        <v>49573048</v>
      </c>
      <c r="J2449">
        <v>0.94092179099999995</v>
      </c>
      <c r="K2449">
        <v>-0.83874242399999999</v>
      </c>
      <c r="L2449">
        <v>2</v>
      </c>
      <c r="M2449">
        <v>5.9710000000000001</v>
      </c>
      <c r="N2449">
        <v>3</v>
      </c>
      <c r="O2449">
        <v>1.0950000000000001E-4</v>
      </c>
      <c r="P2449" s="1">
        <v>5.3599999999999997E-8</v>
      </c>
      <c r="Q2449">
        <v>3</v>
      </c>
      <c r="R2449" t="s">
        <v>6972</v>
      </c>
      <c r="S2449" t="s">
        <v>56</v>
      </c>
      <c r="T2449">
        <v>1</v>
      </c>
      <c r="U2449" t="s">
        <v>71</v>
      </c>
      <c r="V2449" s="1">
        <v>1.3999999999999999E-9</v>
      </c>
      <c r="W2449" t="s">
        <v>6973</v>
      </c>
      <c r="X2449">
        <v>2.1895E-3</v>
      </c>
      <c r="Y2449" t="s">
        <v>17815</v>
      </c>
    </row>
    <row r="2450" spans="2:25" x14ac:dyDescent="0.2">
      <c r="B2450" t="s">
        <v>11702</v>
      </c>
      <c r="C2450">
        <v>244</v>
      </c>
      <c r="D2450" t="s">
        <v>636</v>
      </c>
      <c r="E2450" t="s">
        <v>637</v>
      </c>
      <c r="F2450">
        <v>8927</v>
      </c>
      <c r="G2450">
        <v>3</v>
      </c>
      <c r="H2450">
        <v>49591922</v>
      </c>
      <c r="I2450">
        <v>49708978</v>
      </c>
      <c r="J2450">
        <v>0.999999992</v>
      </c>
      <c r="K2450">
        <v>-1.2851140029999999</v>
      </c>
      <c r="L2450">
        <v>5</v>
      </c>
      <c r="M2450">
        <v>19.760000000000002</v>
      </c>
      <c r="N2450">
        <v>172</v>
      </c>
      <c r="O2450" s="1">
        <v>1.3000000000000001E-9</v>
      </c>
      <c r="P2450" s="1">
        <v>9.7499999999999998E-6</v>
      </c>
      <c r="Q2450">
        <v>2</v>
      </c>
      <c r="R2450" t="s">
        <v>6974</v>
      </c>
      <c r="S2450" t="s">
        <v>56</v>
      </c>
      <c r="T2450">
        <v>10</v>
      </c>
      <c r="U2450" t="s">
        <v>6667</v>
      </c>
      <c r="V2450" s="1">
        <v>1.9E-12</v>
      </c>
      <c r="W2450" t="s">
        <v>6975</v>
      </c>
      <c r="X2450" s="1">
        <v>4.2447000000000002E-5</v>
      </c>
    </row>
    <row r="2451" spans="2:25" x14ac:dyDescent="0.2">
      <c r="B2451" t="s">
        <v>11702</v>
      </c>
      <c r="C2451">
        <v>244</v>
      </c>
      <c r="D2451" t="s">
        <v>641</v>
      </c>
      <c r="E2451" t="s">
        <v>642</v>
      </c>
      <c r="F2451">
        <v>327</v>
      </c>
      <c r="G2451">
        <v>3</v>
      </c>
      <c r="H2451">
        <v>49711435</v>
      </c>
      <c r="I2451">
        <v>49721396</v>
      </c>
      <c r="J2451">
        <v>1.3215707E-2</v>
      </c>
      <c r="K2451">
        <v>-0.27180505999999999</v>
      </c>
      <c r="L2451">
        <v>4</v>
      </c>
      <c r="M2451">
        <v>19.760000000000002</v>
      </c>
      <c r="N2451">
        <v>197</v>
      </c>
      <c r="O2451" s="1">
        <v>1.6899999999999999E-7</v>
      </c>
      <c r="P2451" s="1">
        <v>2.8200000000000001E-17</v>
      </c>
      <c r="Q2451">
        <v>12</v>
      </c>
      <c r="R2451" t="s">
        <v>6976</v>
      </c>
      <c r="S2451" t="s">
        <v>56</v>
      </c>
      <c r="T2451">
        <v>9</v>
      </c>
      <c r="U2451" t="s">
        <v>644</v>
      </c>
      <c r="V2451" s="1">
        <v>4.2999999999999999E-12</v>
      </c>
      <c r="W2451" t="s">
        <v>6977</v>
      </c>
      <c r="X2451">
        <v>4.5117999999999997E-4</v>
      </c>
    </row>
    <row r="2452" spans="2:25" x14ac:dyDescent="0.2">
      <c r="B2452" t="s">
        <v>11702</v>
      </c>
      <c r="C2452">
        <v>244</v>
      </c>
      <c r="D2452" t="s">
        <v>646</v>
      </c>
      <c r="E2452" t="s">
        <v>647</v>
      </c>
      <c r="F2452">
        <v>4485</v>
      </c>
      <c r="G2452">
        <v>3</v>
      </c>
      <c r="H2452">
        <v>49721380</v>
      </c>
      <c r="I2452">
        <v>49726934</v>
      </c>
      <c r="J2452" s="1">
        <v>1.73E-10</v>
      </c>
      <c r="K2452">
        <v>0.158165154</v>
      </c>
      <c r="L2452">
        <v>3</v>
      </c>
      <c r="M2452">
        <v>6.5670000000000002</v>
      </c>
      <c r="N2452">
        <v>259</v>
      </c>
      <c r="O2452" s="1">
        <v>9.6900000000000001E-8</v>
      </c>
      <c r="P2452" s="1">
        <v>2.09E-18</v>
      </c>
      <c r="Q2452">
        <v>12</v>
      </c>
      <c r="R2452" t="s">
        <v>6978</v>
      </c>
      <c r="S2452" t="s">
        <v>56</v>
      </c>
      <c r="T2452">
        <v>1</v>
      </c>
      <c r="U2452" t="s">
        <v>71</v>
      </c>
      <c r="V2452" s="1">
        <v>1.9E-12</v>
      </c>
      <c r="W2452" t="s">
        <v>6979</v>
      </c>
      <c r="X2452" s="1">
        <v>3.1955999999999997E-5</v>
      </c>
      <c r="Y2452" t="s">
        <v>17816</v>
      </c>
    </row>
    <row r="2453" spans="2:25" x14ac:dyDescent="0.2">
      <c r="B2453" t="s">
        <v>11702</v>
      </c>
      <c r="C2453">
        <v>244</v>
      </c>
      <c r="D2453" t="s">
        <v>650</v>
      </c>
      <c r="E2453" t="s">
        <v>651</v>
      </c>
      <c r="F2453">
        <v>63891</v>
      </c>
      <c r="G2453">
        <v>3</v>
      </c>
      <c r="H2453">
        <v>49726932</v>
      </c>
      <c r="I2453">
        <v>49758962</v>
      </c>
      <c r="J2453">
        <v>0.96971469399999999</v>
      </c>
      <c r="K2453">
        <v>-0.46199080999999997</v>
      </c>
      <c r="L2453">
        <v>4</v>
      </c>
      <c r="M2453">
        <v>6.5670000000000002</v>
      </c>
      <c r="N2453">
        <v>163</v>
      </c>
      <c r="O2453" s="1">
        <v>2.11E-19</v>
      </c>
      <c r="P2453" s="1">
        <v>6.2699999999999997E-28</v>
      </c>
      <c r="Q2453">
        <v>26</v>
      </c>
      <c r="R2453" t="s">
        <v>6980</v>
      </c>
      <c r="S2453" t="s">
        <v>56</v>
      </c>
      <c r="T2453">
        <v>1</v>
      </c>
      <c r="U2453" t="s">
        <v>71</v>
      </c>
      <c r="V2453" s="1">
        <v>1.9E-12</v>
      </c>
      <c r="W2453" t="s">
        <v>6981</v>
      </c>
      <c r="X2453">
        <v>4.6790999999999998E-4</v>
      </c>
    </row>
    <row r="2454" spans="2:25" x14ac:dyDescent="0.2">
      <c r="B2454" t="s">
        <v>11702</v>
      </c>
      <c r="C2454">
        <v>244</v>
      </c>
      <c r="D2454" t="s">
        <v>654</v>
      </c>
      <c r="E2454" t="s">
        <v>655</v>
      </c>
      <c r="F2454">
        <v>386724</v>
      </c>
      <c r="G2454">
        <v>3</v>
      </c>
      <c r="H2454">
        <v>49754267</v>
      </c>
      <c r="I2454">
        <v>49761349</v>
      </c>
      <c r="J2454" s="1">
        <v>7.5100000000000001E-6</v>
      </c>
      <c r="K2454" t="s">
        <v>55</v>
      </c>
      <c r="L2454">
        <v>1</v>
      </c>
      <c r="M2454">
        <v>3.3650000000000002</v>
      </c>
      <c r="N2454">
        <v>0</v>
      </c>
      <c r="O2454" t="s">
        <v>55</v>
      </c>
      <c r="P2454" t="s">
        <v>55</v>
      </c>
      <c r="Q2454">
        <v>0</v>
      </c>
      <c r="R2454" t="s">
        <v>55</v>
      </c>
      <c r="S2454" t="s">
        <v>56</v>
      </c>
      <c r="T2454">
        <v>5</v>
      </c>
      <c r="U2454" t="s">
        <v>184</v>
      </c>
      <c r="V2454" s="1">
        <v>3.8E-12</v>
      </c>
      <c r="W2454" t="s">
        <v>6982</v>
      </c>
      <c r="X2454">
        <v>7.9067999999999999E-4</v>
      </c>
    </row>
    <row r="2455" spans="2:25" x14ac:dyDescent="0.2">
      <c r="B2455" t="s">
        <v>11702</v>
      </c>
      <c r="C2455">
        <v>244</v>
      </c>
      <c r="D2455" t="s">
        <v>657</v>
      </c>
      <c r="E2455" t="s">
        <v>658</v>
      </c>
      <c r="F2455">
        <v>29925</v>
      </c>
      <c r="G2455">
        <v>3</v>
      </c>
      <c r="H2455">
        <v>49754277</v>
      </c>
      <c r="I2455">
        <v>49761384</v>
      </c>
      <c r="J2455" s="1">
        <v>8.25E-5</v>
      </c>
      <c r="K2455">
        <v>-0.65955401999999996</v>
      </c>
      <c r="L2455">
        <v>1</v>
      </c>
      <c r="M2455">
        <v>3.3650000000000002</v>
      </c>
      <c r="N2455">
        <v>104</v>
      </c>
      <c r="O2455" s="1">
        <v>1.1999999999999999E-17</v>
      </c>
      <c r="P2455" s="1">
        <v>3.6500000000000001E-63</v>
      </c>
      <c r="Q2455">
        <v>37</v>
      </c>
      <c r="R2455" t="s">
        <v>6983</v>
      </c>
      <c r="S2455" t="s">
        <v>56</v>
      </c>
      <c r="T2455">
        <v>5</v>
      </c>
      <c r="U2455" t="s">
        <v>184</v>
      </c>
      <c r="V2455" s="1">
        <v>1.9E-12</v>
      </c>
      <c r="W2455" t="s">
        <v>6984</v>
      </c>
      <c r="X2455">
        <v>7.9067999999999999E-4</v>
      </c>
      <c r="Y2455" t="s">
        <v>17817</v>
      </c>
    </row>
    <row r="2456" spans="2:25" x14ac:dyDescent="0.2">
      <c r="B2456" t="s">
        <v>11702</v>
      </c>
      <c r="C2456">
        <v>244</v>
      </c>
      <c r="D2456" t="s">
        <v>661</v>
      </c>
      <c r="E2456" t="s">
        <v>662</v>
      </c>
      <c r="F2456">
        <v>9807</v>
      </c>
      <c r="G2456">
        <v>3</v>
      </c>
      <c r="H2456">
        <v>49761727</v>
      </c>
      <c r="I2456">
        <v>49823975</v>
      </c>
      <c r="J2456">
        <v>0.23517998100000001</v>
      </c>
      <c r="K2456">
        <v>-2.1034267500000001</v>
      </c>
      <c r="L2456">
        <v>5</v>
      </c>
      <c r="M2456">
        <v>11.64</v>
      </c>
      <c r="N2456">
        <v>101</v>
      </c>
      <c r="O2456" s="1">
        <v>4.0899999999999998E-5</v>
      </c>
      <c r="P2456">
        <v>3.6503499999999999E-4</v>
      </c>
      <c r="Q2456">
        <v>4</v>
      </c>
      <c r="R2456" t="s">
        <v>6985</v>
      </c>
      <c r="S2456" t="s">
        <v>56</v>
      </c>
      <c r="T2456">
        <v>2</v>
      </c>
      <c r="U2456" t="s">
        <v>664</v>
      </c>
      <c r="V2456" s="1">
        <v>1.9E-12</v>
      </c>
      <c r="W2456" t="s">
        <v>6986</v>
      </c>
      <c r="X2456" s="1">
        <v>6.3775999999999994E-5</v>
      </c>
    </row>
    <row r="2457" spans="2:25" x14ac:dyDescent="0.2">
      <c r="B2457" t="s">
        <v>11702</v>
      </c>
      <c r="C2457">
        <v>244</v>
      </c>
      <c r="D2457" t="s">
        <v>666</v>
      </c>
      <c r="E2457" t="s">
        <v>667</v>
      </c>
      <c r="F2457">
        <v>389118</v>
      </c>
      <c r="G2457">
        <v>3</v>
      </c>
      <c r="H2457">
        <v>49828165</v>
      </c>
      <c r="I2457">
        <v>49837268</v>
      </c>
      <c r="J2457">
        <v>1.3473949000000001E-2</v>
      </c>
      <c r="K2457">
        <v>4.3609676E-2</v>
      </c>
      <c r="L2457">
        <v>2</v>
      </c>
      <c r="M2457">
        <v>11.64</v>
      </c>
      <c r="N2457">
        <v>284</v>
      </c>
      <c r="O2457" s="1">
        <v>6.59E-12</v>
      </c>
      <c r="P2457" s="1">
        <v>3.6100000000000002E-66</v>
      </c>
      <c r="Q2457">
        <v>6</v>
      </c>
      <c r="R2457" t="s">
        <v>6987</v>
      </c>
      <c r="S2457" t="s">
        <v>56</v>
      </c>
      <c r="T2457">
        <v>1</v>
      </c>
      <c r="U2457" t="s">
        <v>71</v>
      </c>
      <c r="V2457" s="1">
        <v>3.8E-12</v>
      </c>
      <c r="W2457" t="s">
        <v>6988</v>
      </c>
      <c r="X2457" s="1">
        <v>1.0643E-5</v>
      </c>
    </row>
    <row r="2458" spans="2:25" x14ac:dyDescent="0.2">
      <c r="B2458" t="s">
        <v>11702</v>
      </c>
      <c r="C2458">
        <v>244</v>
      </c>
      <c r="D2458" t="s">
        <v>670</v>
      </c>
      <c r="E2458" t="s">
        <v>671</v>
      </c>
      <c r="F2458">
        <v>389119</v>
      </c>
      <c r="G2458">
        <v>3</v>
      </c>
      <c r="H2458">
        <v>49840687</v>
      </c>
      <c r="I2458">
        <v>49842463</v>
      </c>
      <c r="J2458">
        <v>5.8916100000000005E-4</v>
      </c>
      <c r="K2458" t="s">
        <v>55</v>
      </c>
      <c r="L2458">
        <v>1</v>
      </c>
      <c r="M2458">
        <v>0.93799999999999994</v>
      </c>
      <c r="N2458">
        <v>269</v>
      </c>
      <c r="O2458" s="1">
        <v>4.8999999999999999E-15</v>
      </c>
      <c r="P2458" s="1">
        <v>1.03E-36</v>
      </c>
      <c r="Q2458">
        <v>10</v>
      </c>
      <c r="R2458" t="s">
        <v>672</v>
      </c>
      <c r="S2458" t="s">
        <v>56</v>
      </c>
      <c r="T2458">
        <v>2</v>
      </c>
      <c r="U2458" t="s">
        <v>673</v>
      </c>
      <c r="V2458" s="1">
        <v>1.9E-12</v>
      </c>
      <c r="W2458" t="s">
        <v>6989</v>
      </c>
      <c r="X2458">
        <v>8.1113999999999995E-3</v>
      </c>
    </row>
    <row r="2459" spans="2:25" x14ac:dyDescent="0.2">
      <c r="B2459" t="s">
        <v>11702</v>
      </c>
      <c r="C2459">
        <v>244</v>
      </c>
      <c r="D2459" t="s">
        <v>675</v>
      </c>
      <c r="E2459" t="s">
        <v>676</v>
      </c>
      <c r="F2459">
        <v>7318</v>
      </c>
      <c r="G2459">
        <v>3</v>
      </c>
      <c r="H2459">
        <v>49842640</v>
      </c>
      <c r="I2459">
        <v>49851379</v>
      </c>
      <c r="J2459" s="1">
        <v>2.68E-14</v>
      </c>
      <c r="K2459">
        <v>-0.31538080099999999</v>
      </c>
      <c r="L2459">
        <v>1</v>
      </c>
      <c r="M2459">
        <v>0.93799999999999994</v>
      </c>
      <c r="N2459">
        <v>307</v>
      </c>
      <c r="O2459" s="1">
        <v>4.3199999999999998E-22</v>
      </c>
      <c r="P2459" s="1">
        <v>2.47E-51</v>
      </c>
      <c r="Q2459">
        <v>16</v>
      </c>
      <c r="R2459" t="s">
        <v>6990</v>
      </c>
      <c r="S2459" t="s">
        <v>56</v>
      </c>
      <c r="T2459">
        <v>2</v>
      </c>
      <c r="U2459" t="s">
        <v>673</v>
      </c>
      <c r="V2459" s="1">
        <v>1.9E-12</v>
      </c>
      <c r="W2459" t="s">
        <v>6991</v>
      </c>
      <c r="X2459">
        <v>1.4236000000000001E-4</v>
      </c>
    </row>
    <row r="2460" spans="2:25" x14ac:dyDescent="0.2">
      <c r="B2460" t="s">
        <v>11702</v>
      </c>
      <c r="C2460">
        <v>244</v>
      </c>
      <c r="D2460" t="s">
        <v>679</v>
      </c>
      <c r="E2460" t="s">
        <v>680</v>
      </c>
      <c r="F2460">
        <v>10293</v>
      </c>
      <c r="G2460">
        <v>3</v>
      </c>
      <c r="H2460">
        <v>49866034</v>
      </c>
      <c r="I2460">
        <v>49894007</v>
      </c>
      <c r="J2460">
        <v>0.12510359200000001</v>
      </c>
      <c r="K2460">
        <v>-0.13225490400000001</v>
      </c>
      <c r="L2460">
        <v>5</v>
      </c>
      <c r="M2460">
        <v>12.49</v>
      </c>
      <c r="N2460">
        <v>0</v>
      </c>
      <c r="O2460" t="s">
        <v>55</v>
      </c>
      <c r="P2460" t="s">
        <v>55</v>
      </c>
      <c r="Q2460">
        <v>0</v>
      </c>
      <c r="R2460" t="s">
        <v>55</v>
      </c>
      <c r="S2460" t="s">
        <v>56</v>
      </c>
      <c r="T2460">
        <v>5</v>
      </c>
      <c r="U2460" t="s">
        <v>184</v>
      </c>
      <c r="V2460" s="1">
        <v>3.8E-12</v>
      </c>
      <c r="W2460" t="s">
        <v>6992</v>
      </c>
      <c r="X2460">
        <v>5.2448000000000002E-4</v>
      </c>
      <c r="Y2460" t="s">
        <v>17818</v>
      </c>
    </row>
    <row r="2461" spans="2:25" x14ac:dyDescent="0.2">
      <c r="B2461" t="s">
        <v>11702</v>
      </c>
      <c r="C2461">
        <v>244</v>
      </c>
      <c r="D2461" t="s">
        <v>684</v>
      </c>
      <c r="E2461" t="s">
        <v>685</v>
      </c>
      <c r="F2461">
        <v>79012</v>
      </c>
      <c r="G2461">
        <v>3</v>
      </c>
      <c r="H2461">
        <v>49895421</v>
      </c>
      <c r="I2461">
        <v>49907655</v>
      </c>
      <c r="J2461">
        <v>0.99684617099999995</v>
      </c>
      <c r="K2461">
        <v>-0.63832263199999995</v>
      </c>
      <c r="L2461">
        <v>15</v>
      </c>
      <c r="M2461">
        <v>17.489999999999998</v>
      </c>
      <c r="N2461">
        <v>116</v>
      </c>
      <c r="O2461" s="1">
        <v>1.6500000000000001E-18</v>
      </c>
      <c r="P2461" s="1">
        <v>1.47E-13</v>
      </c>
      <c r="Q2461">
        <v>3</v>
      </c>
      <c r="R2461" t="s">
        <v>686</v>
      </c>
      <c r="S2461" t="s">
        <v>56</v>
      </c>
      <c r="T2461">
        <v>5</v>
      </c>
      <c r="U2461" t="s">
        <v>184</v>
      </c>
      <c r="V2461" s="1">
        <v>1.9E-12</v>
      </c>
      <c r="W2461" t="s">
        <v>6993</v>
      </c>
      <c r="X2461" s="1">
        <v>2.1038E-10</v>
      </c>
    </row>
    <row r="2462" spans="2:25" x14ac:dyDescent="0.2">
      <c r="B2462" t="s">
        <v>11702</v>
      </c>
      <c r="C2462">
        <v>244</v>
      </c>
      <c r="D2462" t="s">
        <v>688</v>
      </c>
      <c r="E2462" t="s">
        <v>689</v>
      </c>
      <c r="F2462">
        <v>4486</v>
      </c>
      <c r="G2462">
        <v>3</v>
      </c>
      <c r="H2462">
        <v>49924435</v>
      </c>
      <c r="I2462">
        <v>49941299</v>
      </c>
      <c r="J2462" s="1">
        <v>1.6900000000000001E-20</v>
      </c>
      <c r="K2462">
        <v>-0.377644955</v>
      </c>
      <c r="L2462">
        <v>20</v>
      </c>
      <c r="M2462">
        <v>15.79</v>
      </c>
      <c r="N2462">
        <v>249</v>
      </c>
      <c r="O2462" s="1">
        <v>8.2800000000000004E-15</v>
      </c>
      <c r="P2462" s="1">
        <v>3.1300000000000001E-16</v>
      </c>
      <c r="Q2462">
        <v>23</v>
      </c>
      <c r="R2462" t="s">
        <v>6994</v>
      </c>
      <c r="S2462" t="s">
        <v>56</v>
      </c>
      <c r="T2462">
        <v>1</v>
      </c>
      <c r="U2462" t="s">
        <v>71</v>
      </c>
      <c r="V2462" s="1">
        <v>1.9E-12</v>
      </c>
      <c r="W2462" t="s">
        <v>6995</v>
      </c>
      <c r="X2462" s="1">
        <v>2.6621000000000001E-12</v>
      </c>
    </row>
    <row r="2463" spans="2:25" x14ac:dyDescent="0.2">
      <c r="B2463" t="s">
        <v>11702</v>
      </c>
      <c r="C2463">
        <v>244</v>
      </c>
      <c r="D2463" t="s">
        <v>692</v>
      </c>
      <c r="E2463" t="s">
        <v>693</v>
      </c>
      <c r="F2463" t="s">
        <v>55</v>
      </c>
      <c r="G2463">
        <v>3</v>
      </c>
      <c r="H2463">
        <v>49941278</v>
      </c>
      <c r="I2463">
        <v>49954370</v>
      </c>
      <c r="J2463" t="s">
        <v>55</v>
      </c>
      <c r="K2463" t="s">
        <v>55</v>
      </c>
      <c r="L2463">
        <v>19</v>
      </c>
      <c r="M2463">
        <v>15.79</v>
      </c>
      <c r="N2463">
        <v>239</v>
      </c>
      <c r="O2463" s="1">
        <v>1.8699999999999999E-8</v>
      </c>
      <c r="P2463" s="1">
        <v>2.36E-7</v>
      </c>
      <c r="Q2463">
        <v>8</v>
      </c>
      <c r="R2463" t="s">
        <v>6996</v>
      </c>
      <c r="S2463" t="s">
        <v>56</v>
      </c>
      <c r="T2463">
        <v>1</v>
      </c>
      <c r="U2463" t="s">
        <v>71</v>
      </c>
      <c r="V2463" s="1">
        <v>1.9E-12</v>
      </c>
      <c r="W2463" t="s">
        <v>6997</v>
      </c>
      <c r="X2463" s="1">
        <v>3.2584999999999999E-12</v>
      </c>
    </row>
    <row r="2464" spans="2:25" x14ac:dyDescent="0.2">
      <c r="B2464" t="s">
        <v>11702</v>
      </c>
      <c r="C2464">
        <v>244</v>
      </c>
      <c r="D2464" t="s">
        <v>696</v>
      </c>
      <c r="E2464" t="s">
        <v>697</v>
      </c>
      <c r="F2464">
        <v>84315</v>
      </c>
      <c r="G2464">
        <v>3</v>
      </c>
      <c r="H2464">
        <v>49946302</v>
      </c>
      <c r="I2464">
        <v>49967606</v>
      </c>
      <c r="J2464">
        <v>6.3681099999999997E-3</v>
      </c>
      <c r="K2464">
        <v>-0.62967316200000001</v>
      </c>
      <c r="L2464">
        <v>26</v>
      </c>
      <c r="M2464">
        <v>15.79</v>
      </c>
      <c r="N2464">
        <v>232</v>
      </c>
      <c r="O2464" s="1">
        <v>7.7599999999999997E-9</v>
      </c>
      <c r="P2464" s="1">
        <v>1.1600000000000001E-5</v>
      </c>
      <c r="Q2464">
        <v>6</v>
      </c>
      <c r="R2464" t="s">
        <v>698</v>
      </c>
      <c r="S2464" t="s">
        <v>56</v>
      </c>
      <c r="T2464">
        <v>3</v>
      </c>
      <c r="U2464" t="s">
        <v>164</v>
      </c>
      <c r="V2464" s="1">
        <v>1.9E-12</v>
      </c>
      <c r="W2464" t="s">
        <v>6998</v>
      </c>
      <c r="X2464" s="1">
        <v>8.4210000000000002E-14</v>
      </c>
    </row>
    <row r="2465" spans="2:25" x14ac:dyDescent="0.2">
      <c r="B2465" t="s">
        <v>11702</v>
      </c>
      <c r="C2465">
        <v>244</v>
      </c>
      <c r="D2465" t="s">
        <v>700</v>
      </c>
      <c r="E2465" t="s">
        <v>701</v>
      </c>
      <c r="F2465">
        <v>10180</v>
      </c>
      <c r="G2465">
        <v>3</v>
      </c>
      <c r="H2465">
        <v>49977440</v>
      </c>
      <c r="I2465">
        <v>50137478</v>
      </c>
      <c r="J2465">
        <v>0.99999996400000002</v>
      </c>
      <c r="K2465">
        <v>-0.685653183</v>
      </c>
      <c r="L2465">
        <v>144</v>
      </c>
      <c r="M2465">
        <v>13.83</v>
      </c>
      <c r="N2465">
        <v>328</v>
      </c>
      <c r="O2465" s="1">
        <v>5.5499999999999999E-76</v>
      </c>
      <c r="P2465" s="1">
        <v>3.2999999999999999E-109</v>
      </c>
      <c r="Q2465">
        <v>49</v>
      </c>
      <c r="R2465" t="s">
        <v>702</v>
      </c>
      <c r="S2465" t="s">
        <v>56</v>
      </c>
      <c r="T2465">
        <v>1</v>
      </c>
      <c r="U2465" t="s">
        <v>71</v>
      </c>
      <c r="V2465" s="1">
        <v>1.9E-12</v>
      </c>
      <c r="W2465" t="s">
        <v>6999</v>
      </c>
      <c r="X2465" s="1">
        <v>4.8975000000000001E-13</v>
      </c>
    </row>
    <row r="2466" spans="2:25" x14ac:dyDescent="0.2">
      <c r="B2466" t="s">
        <v>11702</v>
      </c>
      <c r="C2466">
        <v>244</v>
      </c>
      <c r="D2466" t="s">
        <v>704</v>
      </c>
      <c r="E2466" t="s">
        <v>705</v>
      </c>
      <c r="F2466">
        <v>10181</v>
      </c>
      <c r="G2466">
        <v>3</v>
      </c>
      <c r="H2466">
        <v>50126341</v>
      </c>
      <c r="I2466">
        <v>50156454</v>
      </c>
      <c r="J2466">
        <v>0.99999947</v>
      </c>
      <c r="K2466">
        <v>-0.60588871099999997</v>
      </c>
      <c r="L2466">
        <v>30</v>
      </c>
      <c r="M2466">
        <v>18.47</v>
      </c>
      <c r="N2466">
        <v>39</v>
      </c>
      <c r="O2466" s="1">
        <v>9.4300000000000002E-5</v>
      </c>
      <c r="P2466">
        <v>2.7278599999999999E-3</v>
      </c>
      <c r="Q2466">
        <v>2</v>
      </c>
      <c r="R2466" t="s">
        <v>183</v>
      </c>
      <c r="S2466" t="s">
        <v>56</v>
      </c>
      <c r="T2466">
        <v>10</v>
      </c>
      <c r="U2466" t="s">
        <v>3137</v>
      </c>
      <c r="V2466" s="1">
        <v>3.8E-12</v>
      </c>
      <c r="W2466" t="s">
        <v>7000</v>
      </c>
      <c r="X2466" s="1">
        <v>1.4433999999999999E-10</v>
      </c>
    </row>
    <row r="2467" spans="2:25" x14ac:dyDescent="0.2">
      <c r="B2467" t="s">
        <v>11702</v>
      </c>
      <c r="C2467">
        <v>244</v>
      </c>
      <c r="D2467" t="s">
        <v>709</v>
      </c>
      <c r="E2467" t="s">
        <v>710</v>
      </c>
      <c r="F2467">
        <v>6405</v>
      </c>
      <c r="G2467">
        <v>3</v>
      </c>
      <c r="H2467">
        <v>50192478</v>
      </c>
      <c r="I2467">
        <v>50226508</v>
      </c>
      <c r="J2467">
        <v>0.99991770000000002</v>
      </c>
      <c r="K2467" t="s">
        <v>55</v>
      </c>
      <c r="L2467">
        <v>39</v>
      </c>
      <c r="M2467">
        <v>15.54</v>
      </c>
      <c r="N2467">
        <v>171</v>
      </c>
      <c r="O2467" s="1">
        <v>5.5300000000000001E-12</v>
      </c>
      <c r="P2467" s="1">
        <v>8.5199999999999995E-9</v>
      </c>
      <c r="Q2467">
        <v>13</v>
      </c>
      <c r="R2467" t="s">
        <v>7001</v>
      </c>
      <c r="S2467" t="s">
        <v>56</v>
      </c>
      <c r="T2467">
        <v>1</v>
      </c>
      <c r="U2467" t="s">
        <v>71</v>
      </c>
      <c r="V2467" s="1">
        <v>1.9E-12</v>
      </c>
      <c r="W2467" t="s">
        <v>7002</v>
      </c>
      <c r="X2467" s="1">
        <v>1.6868000000000001E-10</v>
      </c>
    </row>
    <row r="2468" spans="2:25" x14ac:dyDescent="0.2">
      <c r="B2468" t="s">
        <v>11702</v>
      </c>
      <c r="C2468">
        <v>244</v>
      </c>
      <c r="D2468" t="s">
        <v>713</v>
      </c>
      <c r="E2468" t="s">
        <v>714</v>
      </c>
      <c r="F2468">
        <v>2779</v>
      </c>
      <c r="G2468">
        <v>3</v>
      </c>
      <c r="H2468">
        <v>50229045</v>
      </c>
      <c r="I2468">
        <v>50233949</v>
      </c>
      <c r="J2468" s="1">
        <v>2.5100000000000001E-6</v>
      </c>
      <c r="K2468">
        <v>-0.27473341099999998</v>
      </c>
      <c r="L2468">
        <v>14</v>
      </c>
      <c r="M2468">
        <v>11.03</v>
      </c>
      <c r="N2468">
        <v>13</v>
      </c>
      <c r="O2468" s="1">
        <v>6.2700000000000006E-5</v>
      </c>
      <c r="P2468">
        <v>2.1406399999999999E-2</v>
      </c>
      <c r="Q2468">
        <v>1</v>
      </c>
      <c r="R2468" t="s">
        <v>715</v>
      </c>
      <c r="S2468" t="s">
        <v>56</v>
      </c>
      <c r="T2468">
        <v>13</v>
      </c>
      <c r="U2468" t="s">
        <v>7003</v>
      </c>
      <c r="V2468" s="1">
        <v>1.9E-12</v>
      </c>
      <c r="W2468" t="s">
        <v>7004</v>
      </c>
      <c r="X2468">
        <v>1.5268000000000001E-4</v>
      </c>
      <c r="Y2468" t="s">
        <v>17819</v>
      </c>
    </row>
    <row r="2469" spans="2:25" x14ac:dyDescent="0.2">
      <c r="B2469" t="s">
        <v>11702</v>
      </c>
      <c r="C2469">
        <v>244</v>
      </c>
      <c r="D2469" t="s">
        <v>718</v>
      </c>
      <c r="E2469" t="s">
        <v>719</v>
      </c>
      <c r="F2469">
        <v>2771</v>
      </c>
      <c r="G2469">
        <v>3</v>
      </c>
      <c r="H2469">
        <v>50263724</v>
      </c>
      <c r="I2469">
        <v>50296787</v>
      </c>
      <c r="J2469">
        <v>0.86116029000000005</v>
      </c>
      <c r="K2469">
        <v>-0.96500632399999997</v>
      </c>
      <c r="L2469">
        <v>19</v>
      </c>
      <c r="M2469">
        <v>21.2</v>
      </c>
      <c r="N2469">
        <v>279</v>
      </c>
      <c r="O2469" s="1">
        <v>7.9799999999999993E-9</v>
      </c>
      <c r="P2469" s="1">
        <v>1.0000000000000001E-5</v>
      </c>
      <c r="Q2469">
        <v>3</v>
      </c>
      <c r="R2469" t="s">
        <v>7005</v>
      </c>
      <c r="S2469" t="s">
        <v>56</v>
      </c>
      <c r="T2469">
        <v>6</v>
      </c>
      <c r="U2469" t="s">
        <v>516</v>
      </c>
      <c r="V2469" s="1">
        <v>1.9E-12</v>
      </c>
      <c r="W2469" t="s">
        <v>7006</v>
      </c>
      <c r="X2469" s="1">
        <v>5.8101999999999999E-6</v>
      </c>
    </row>
    <row r="2470" spans="2:25" x14ac:dyDescent="0.2">
      <c r="B2470" t="s">
        <v>11702</v>
      </c>
      <c r="C2470">
        <v>244</v>
      </c>
      <c r="D2470" t="s">
        <v>722</v>
      </c>
      <c r="E2470" t="s">
        <v>723</v>
      </c>
      <c r="F2470">
        <v>132228</v>
      </c>
      <c r="G2470">
        <v>3</v>
      </c>
      <c r="H2470">
        <v>50316458</v>
      </c>
      <c r="I2470">
        <v>50325545</v>
      </c>
      <c r="J2470" s="1">
        <v>2.8900000000000001E-5</v>
      </c>
      <c r="K2470">
        <v>-0.54802229199999997</v>
      </c>
      <c r="L2470">
        <v>9</v>
      </c>
      <c r="M2470">
        <v>14.96</v>
      </c>
      <c r="N2470">
        <v>78</v>
      </c>
      <c r="O2470" s="1">
        <v>1.07E-20</v>
      </c>
      <c r="P2470" s="1">
        <v>8.9100000000000008E-16</v>
      </c>
      <c r="Q2470">
        <v>5</v>
      </c>
      <c r="R2470" t="s">
        <v>7007</v>
      </c>
      <c r="S2470" t="s">
        <v>56</v>
      </c>
      <c r="T2470">
        <v>10</v>
      </c>
      <c r="U2470" t="s">
        <v>724</v>
      </c>
      <c r="V2470" s="1">
        <v>5.6000000000000004E-12</v>
      </c>
      <c r="W2470" t="s">
        <v>7008</v>
      </c>
      <c r="X2470">
        <v>1.8793E-4</v>
      </c>
    </row>
    <row r="2471" spans="2:25" x14ac:dyDescent="0.2">
      <c r="B2471" t="s">
        <v>11702</v>
      </c>
      <c r="C2471">
        <v>244</v>
      </c>
      <c r="D2471" t="s">
        <v>726</v>
      </c>
      <c r="E2471" t="s">
        <v>727</v>
      </c>
      <c r="F2471">
        <v>7866</v>
      </c>
      <c r="G2471">
        <v>3</v>
      </c>
      <c r="H2471">
        <v>50325163</v>
      </c>
      <c r="I2471">
        <v>50330349</v>
      </c>
      <c r="J2471" s="1">
        <v>5.5300000000000004E-6</v>
      </c>
      <c r="K2471">
        <v>-0.61673773300000001</v>
      </c>
      <c r="L2471">
        <v>9</v>
      </c>
      <c r="M2471">
        <v>14.96</v>
      </c>
      <c r="N2471">
        <v>266</v>
      </c>
      <c r="O2471" s="1">
        <v>6.0900000000000003E-9</v>
      </c>
      <c r="P2471" s="1">
        <v>8.8699999999999998E-6</v>
      </c>
      <c r="Q2471">
        <v>5</v>
      </c>
      <c r="R2471" t="s">
        <v>7009</v>
      </c>
      <c r="S2471" t="s">
        <v>56</v>
      </c>
      <c r="T2471">
        <v>2</v>
      </c>
      <c r="U2471" t="s">
        <v>2684</v>
      </c>
      <c r="V2471" s="1">
        <v>1.9E-12</v>
      </c>
      <c r="W2471" t="s">
        <v>7010</v>
      </c>
      <c r="X2471" s="1">
        <v>1.9840999999999999E-5</v>
      </c>
    </row>
    <row r="2472" spans="2:25" x14ac:dyDescent="0.2">
      <c r="B2472" t="s">
        <v>11702</v>
      </c>
      <c r="C2472">
        <v>244</v>
      </c>
      <c r="D2472" t="s">
        <v>730</v>
      </c>
      <c r="E2472" t="s">
        <v>731</v>
      </c>
      <c r="F2472">
        <v>8372</v>
      </c>
      <c r="G2472">
        <v>3</v>
      </c>
      <c r="H2472">
        <v>50330262</v>
      </c>
      <c r="I2472">
        <v>50336899</v>
      </c>
      <c r="J2472" s="1">
        <v>1.52E-5</v>
      </c>
      <c r="K2472">
        <v>-0.35314995599999999</v>
      </c>
      <c r="L2472">
        <v>12</v>
      </c>
      <c r="M2472">
        <v>14.96</v>
      </c>
      <c r="N2472">
        <v>310</v>
      </c>
      <c r="O2472" s="1">
        <v>4.85E-41</v>
      </c>
      <c r="P2472" s="1">
        <v>9.3400000000000005E-66</v>
      </c>
      <c r="Q2472">
        <v>47</v>
      </c>
      <c r="R2472" t="s">
        <v>7011</v>
      </c>
      <c r="S2472" t="s">
        <v>56</v>
      </c>
      <c r="T2472">
        <v>1</v>
      </c>
      <c r="U2472" t="s">
        <v>71</v>
      </c>
      <c r="V2472" s="1">
        <v>1.9E-12</v>
      </c>
      <c r="W2472" t="s">
        <v>7012</v>
      </c>
      <c r="X2472">
        <v>7.3432999999999997E-3</v>
      </c>
    </row>
    <row r="2473" spans="2:25" x14ac:dyDescent="0.2">
      <c r="B2473" t="s">
        <v>11702</v>
      </c>
      <c r="C2473">
        <v>244</v>
      </c>
      <c r="D2473" t="s">
        <v>734</v>
      </c>
      <c r="E2473" t="s">
        <v>735</v>
      </c>
      <c r="F2473">
        <v>24142</v>
      </c>
      <c r="G2473">
        <v>3</v>
      </c>
      <c r="H2473">
        <v>50333833</v>
      </c>
      <c r="I2473">
        <v>50336852</v>
      </c>
      <c r="J2473">
        <v>0.402945153</v>
      </c>
      <c r="K2473">
        <v>-0.113189262</v>
      </c>
      <c r="L2473">
        <v>11</v>
      </c>
      <c r="M2473">
        <v>14.96</v>
      </c>
      <c r="N2473">
        <v>171</v>
      </c>
      <c r="O2473" s="1">
        <v>1.3899999999999999E-14</v>
      </c>
      <c r="P2473" s="1">
        <v>1.5099999999999999E-13</v>
      </c>
      <c r="Q2473">
        <v>27</v>
      </c>
      <c r="R2473" t="s">
        <v>7013</v>
      </c>
      <c r="S2473" t="s">
        <v>56</v>
      </c>
      <c r="T2473">
        <v>1</v>
      </c>
      <c r="U2473" t="s">
        <v>71</v>
      </c>
      <c r="V2473" s="1">
        <v>1.9E-12</v>
      </c>
      <c r="W2473" t="s">
        <v>7014</v>
      </c>
      <c r="X2473">
        <v>0.29913000000000001</v>
      </c>
    </row>
    <row r="2474" spans="2:25" x14ac:dyDescent="0.2">
      <c r="B2474" t="s">
        <v>11702</v>
      </c>
      <c r="C2474">
        <v>244</v>
      </c>
      <c r="D2474" t="s">
        <v>738</v>
      </c>
      <c r="E2474" t="s">
        <v>739</v>
      </c>
      <c r="F2474">
        <v>3373</v>
      </c>
      <c r="G2474">
        <v>3</v>
      </c>
      <c r="H2474">
        <v>50337320</v>
      </c>
      <c r="I2474">
        <v>50349812</v>
      </c>
      <c r="J2474">
        <v>5.5367059999999997E-3</v>
      </c>
      <c r="K2474">
        <v>0.476164437</v>
      </c>
      <c r="L2474">
        <v>13</v>
      </c>
      <c r="M2474">
        <v>15.9</v>
      </c>
      <c r="N2474">
        <v>176</v>
      </c>
      <c r="O2474" s="1">
        <v>8.21E-27</v>
      </c>
      <c r="P2474" s="1">
        <v>8.7399999999999995E-21</v>
      </c>
      <c r="Q2474">
        <v>20</v>
      </c>
      <c r="R2474" t="s">
        <v>7015</v>
      </c>
      <c r="S2474" t="s">
        <v>56</v>
      </c>
      <c r="T2474">
        <v>4</v>
      </c>
      <c r="U2474" t="s">
        <v>7016</v>
      </c>
      <c r="V2474" s="1">
        <v>1.9E-12</v>
      </c>
      <c r="W2474" t="s">
        <v>7017</v>
      </c>
      <c r="X2474" s="1">
        <v>1.705E-6</v>
      </c>
      <c r="Y2474" t="s">
        <v>17755</v>
      </c>
    </row>
    <row r="2475" spans="2:25" x14ac:dyDescent="0.2">
      <c r="B2475" t="s">
        <v>11702</v>
      </c>
      <c r="C2475">
        <v>244</v>
      </c>
      <c r="D2475" t="s">
        <v>742</v>
      </c>
      <c r="E2475" t="s">
        <v>743</v>
      </c>
      <c r="F2475">
        <v>8692</v>
      </c>
      <c r="G2475">
        <v>3</v>
      </c>
      <c r="H2475">
        <v>50355221</v>
      </c>
      <c r="I2475">
        <v>50360337</v>
      </c>
      <c r="J2475">
        <v>2.0631512000000001E-2</v>
      </c>
      <c r="K2475">
        <v>-1.374380742</v>
      </c>
      <c r="L2475">
        <v>6</v>
      </c>
      <c r="M2475">
        <v>20.7</v>
      </c>
      <c r="N2475">
        <v>0</v>
      </c>
      <c r="O2475" t="s">
        <v>55</v>
      </c>
      <c r="P2475" t="s">
        <v>55</v>
      </c>
      <c r="Q2475">
        <v>0</v>
      </c>
      <c r="R2475" t="s">
        <v>55</v>
      </c>
      <c r="S2475" t="s">
        <v>56</v>
      </c>
      <c r="T2475">
        <v>4</v>
      </c>
      <c r="U2475" t="s">
        <v>578</v>
      </c>
      <c r="V2475" s="1">
        <v>3.4000000000000001E-12</v>
      </c>
      <c r="W2475" t="s">
        <v>7018</v>
      </c>
      <c r="X2475">
        <v>9.3919999999999993E-3</v>
      </c>
      <c r="Y2475" t="s">
        <v>17756</v>
      </c>
    </row>
    <row r="2476" spans="2:25" x14ac:dyDescent="0.2">
      <c r="B2476" t="s">
        <v>11702</v>
      </c>
      <c r="C2476">
        <v>244</v>
      </c>
      <c r="D2476" t="s">
        <v>745</v>
      </c>
      <c r="E2476" t="s">
        <v>746</v>
      </c>
      <c r="F2476">
        <v>11334</v>
      </c>
      <c r="G2476">
        <v>3</v>
      </c>
      <c r="H2476">
        <v>50357458</v>
      </c>
      <c r="I2476">
        <v>50365682</v>
      </c>
      <c r="J2476">
        <v>0.70303300400000002</v>
      </c>
      <c r="K2476">
        <v>-0.59377638899999996</v>
      </c>
      <c r="L2476">
        <v>10</v>
      </c>
      <c r="M2476">
        <v>20.7</v>
      </c>
      <c r="N2476">
        <v>58</v>
      </c>
      <c r="O2476" s="1">
        <v>5.0000000000000004E-6</v>
      </c>
      <c r="P2476">
        <v>1.8201300000000001E-3</v>
      </c>
      <c r="Q2476">
        <v>2</v>
      </c>
      <c r="R2476" t="s">
        <v>3296</v>
      </c>
      <c r="S2476" t="s">
        <v>56</v>
      </c>
      <c r="T2476">
        <v>4</v>
      </c>
      <c r="U2476" t="s">
        <v>578</v>
      </c>
      <c r="V2476" s="1">
        <v>3.8E-12</v>
      </c>
      <c r="W2476" t="s">
        <v>7019</v>
      </c>
      <c r="X2476">
        <v>1.0094000000000001E-2</v>
      </c>
    </row>
    <row r="2477" spans="2:25" x14ac:dyDescent="0.2">
      <c r="B2477" t="s">
        <v>11702</v>
      </c>
      <c r="C2477">
        <v>244</v>
      </c>
      <c r="D2477" t="s">
        <v>748</v>
      </c>
      <c r="E2477" t="s">
        <v>749</v>
      </c>
      <c r="F2477">
        <v>11186</v>
      </c>
      <c r="G2477">
        <v>3</v>
      </c>
      <c r="H2477">
        <v>50367219</v>
      </c>
      <c r="I2477">
        <v>50378411</v>
      </c>
      <c r="J2477" s="1">
        <v>4.8599999999999998E-8</v>
      </c>
      <c r="K2477">
        <v>-0.41194664800000003</v>
      </c>
      <c r="L2477">
        <v>10</v>
      </c>
      <c r="M2477">
        <v>20.7</v>
      </c>
      <c r="N2477">
        <v>148</v>
      </c>
      <c r="O2477" s="1">
        <v>5.0499999999999997E-13</v>
      </c>
      <c r="P2477" s="1">
        <v>2.7099999999999999E-9</v>
      </c>
      <c r="Q2477">
        <v>12</v>
      </c>
      <c r="R2477" t="s">
        <v>7020</v>
      </c>
      <c r="S2477" t="s">
        <v>56</v>
      </c>
      <c r="T2477">
        <v>4</v>
      </c>
      <c r="U2477" t="s">
        <v>578</v>
      </c>
      <c r="V2477" s="1">
        <v>1.9E-12</v>
      </c>
      <c r="W2477" t="s">
        <v>7021</v>
      </c>
      <c r="X2477" s="1">
        <v>2.0724999999999999E-5</v>
      </c>
    </row>
    <row r="2478" spans="2:25" x14ac:dyDescent="0.2">
      <c r="B2478" t="s">
        <v>11702</v>
      </c>
      <c r="C2478">
        <v>244</v>
      </c>
      <c r="D2478" t="s">
        <v>752</v>
      </c>
      <c r="E2478" t="s">
        <v>753</v>
      </c>
      <c r="F2478">
        <v>51364</v>
      </c>
      <c r="G2478">
        <v>3</v>
      </c>
      <c r="H2478">
        <v>50378541</v>
      </c>
      <c r="I2478">
        <v>50384283</v>
      </c>
      <c r="J2478" s="1">
        <v>3.5999999999999999E-7</v>
      </c>
      <c r="K2478">
        <v>-0.82453098199999997</v>
      </c>
      <c r="L2478">
        <v>11</v>
      </c>
      <c r="M2478">
        <v>20.7</v>
      </c>
      <c r="N2478">
        <v>1</v>
      </c>
      <c r="O2478">
        <v>2.5681800000000002E-4</v>
      </c>
      <c r="P2478">
        <v>3.2249199999999999E-2</v>
      </c>
      <c r="Q2478">
        <v>1</v>
      </c>
      <c r="R2478" t="s">
        <v>468</v>
      </c>
      <c r="S2478" t="s">
        <v>56</v>
      </c>
      <c r="T2478">
        <v>4</v>
      </c>
      <c r="U2478" t="s">
        <v>578</v>
      </c>
      <c r="V2478" s="1">
        <v>3.8E-12</v>
      </c>
      <c r="W2478" t="s">
        <v>7022</v>
      </c>
      <c r="X2478" s="1">
        <v>9.6870000000000006E-8</v>
      </c>
      <c r="Y2478" t="s">
        <v>17757</v>
      </c>
    </row>
    <row r="2479" spans="2:25" x14ac:dyDescent="0.2">
      <c r="B2479" t="s">
        <v>11702</v>
      </c>
      <c r="C2479">
        <v>244</v>
      </c>
      <c r="D2479" t="s">
        <v>755</v>
      </c>
      <c r="E2479" t="s">
        <v>756</v>
      </c>
      <c r="F2479">
        <v>10641</v>
      </c>
      <c r="G2479">
        <v>3</v>
      </c>
      <c r="H2479">
        <v>50384761</v>
      </c>
      <c r="I2479">
        <v>50388522</v>
      </c>
      <c r="J2479">
        <v>0.34517479400000001</v>
      </c>
      <c r="K2479">
        <v>-0.107063929</v>
      </c>
      <c r="L2479">
        <v>7</v>
      </c>
      <c r="M2479">
        <v>11.3</v>
      </c>
      <c r="N2479">
        <v>12</v>
      </c>
      <c r="O2479">
        <v>1.69767E-4</v>
      </c>
      <c r="P2479">
        <v>1.7306400000000001E-3</v>
      </c>
      <c r="Q2479">
        <v>2</v>
      </c>
      <c r="R2479" t="s">
        <v>7023</v>
      </c>
      <c r="S2479" t="s">
        <v>56</v>
      </c>
      <c r="T2479">
        <v>4</v>
      </c>
      <c r="U2479" t="s">
        <v>578</v>
      </c>
      <c r="V2479" s="1">
        <v>1.9E-12</v>
      </c>
      <c r="W2479" t="s">
        <v>7024</v>
      </c>
      <c r="X2479">
        <v>0.46266000000000002</v>
      </c>
      <c r="Y2479" t="s">
        <v>17758</v>
      </c>
    </row>
    <row r="2480" spans="2:25" x14ac:dyDescent="0.2">
      <c r="B2480" t="s">
        <v>11702</v>
      </c>
      <c r="C2480">
        <v>244</v>
      </c>
      <c r="D2480" t="s">
        <v>759</v>
      </c>
      <c r="E2480" t="s">
        <v>760</v>
      </c>
      <c r="F2480">
        <v>11068</v>
      </c>
      <c r="G2480">
        <v>3</v>
      </c>
      <c r="H2480">
        <v>50388126</v>
      </c>
      <c r="I2480">
        <v>50395891</v>
      </c>
      <c r="J2480">
        <v>1.4710475000000001E-2</v>
      </c>
      <c r="K2480">
        <v>-0.29845638800000002</v>
      </c>
      <c r="L2480">
        <v>6</v>
      </c>
      <c r="M2480">
        <v>11.3</v>
      </c>
      <c r="N2480">
        <v>132</v>
      </c>
      <c r="O2480" s="1">
        <v>7.0999999999999996E-36</v>
      </c>
      <c r="P2480" s="1">
        <v>2.3700000000000001E-28</v>
      </c>
      <c r="Q2480">
        <v>21</v>
      </c>
      <c r="R2480" t="s">
        <v>7025</v>
      </c>
      <c r="S2480" t="s">
        <v>56</v>
      </c>
      <c r="T2480">
        <v>4</v>
      </c>
      <c r="U2480" t="s">
        <v>578</v>
      </c>
      <c r="V2480" s="1">
        <v>1.9E-12</v>
      </c>
      <c r="W2480" t="s">
        <v>7026</v>
      </c>
      <c r="X2480">
        <v>2.7760000000000003E-4</v>
      </c>
    </row>
    <row r="2481" spans="2:25" x14ac:dyDescent="0.2">
      <c r="B2481" t="s">
        <v>11702</v>
      </c>
      <c r="C2481">
        <v>244</v>
      </c>
      <c r="D2481" t="s">
        <v>762</v>
      </c>
      <c r="E2481" t="s">
        <v>763</v>
      </c>
      <c r="F2481" t="s">
        <v>55</v>
      </c>
      <c r="G2481">
        <v>3</v>
      </c>
      <c r="H2481">
        <v>50388323</v>
      </c>
      <c r="I2481">
        <v>50405354</v>
      </c>
      <c r="J2481" t="s">
        <v>55</v>
      </c>
      <c r="K2481" t="s">
        <v>55</v>
      </c>
      <c r="L2481">
        <v>12</v>
      </c>
      <c r="M2481">
        <v>15.47</v>
      </c>
      <c r="N2481">
        <v>0</v>
      </c>
      <c r="O2481" t="s">
        <v>55</v>
      </c>
      <c r="P2481" t="s">
        <v>55</v>
      </c>
      <c r="Q2481">
        <v>0</v>
      </c>
      <c r="R2481" t="s">
        <v>55</v>
      </c>
      <c r="S2481" t="s">
        <v>56</v>
      </c>
      <c r="T2481">
        <v>4</v>
      </c>
      <c r="U2481" t="s">
        <v>578</v>
      </c>
      <c r="V2481" s="1">
        <v>3.8E-12</v>
      </c>
      <c r="W2481" t="s">
        <v>7022</v>
      </c>
      <c r="X2481">
        <v>1.4349E-4</v>
      </c>
    </row>
    <row r="2482" spans="2:25" x14ac:dyDescent="0.2">
      <c r="B2482" t="s">
        <v>11702</v>
      </c>
      <c r="C2482">
        <v>244</v>
      </c>
      <c r="D2482" t="s">
        <v>764</v>
      </c>
      <c r="E2482" t="s">
        <v>765</v>
      </c>
      <c r="F2482">
        <v>11070</v>
      </c>
      <c r="G2482">
        <v>3</v>
      </c>
      <c r="H2482">
        <v>50392180</v>
      </c>
      <c r="I2482">
        <v>50397041</v>
      </c>
      <c r="J2482">
        <v>0.87689526900000003</v>
      </c>
      <c r="K2482">
        <v>-0.78037182900000002</v>
      </c>
      <c r="L2482">
        <v>5</v>
      </c>
      <c r="M2482">
        <v>8.7080000000000002</v>
      </c>
      <c r="N2482">
        <v>174</v>
      </c>
      <c r="O2482" s="1">
        <v>3.9899999999999999E-6</v>
      </c>
      <c r="P2482">
        <v>5.1810299999999997E-3</v>
      </c>
      <c r="Q2482">
        <v>5</v>
      </c>
      <c r="R2482" t="s">
        <v>7027</v>
      </c>
      <c r="S2482" t="s">
        <v>56</v>
      </c>
      <c r="T2482">
        <v>4</v>
      </c>
      <c r="U2482" t="s">
        <v>578</v>
      </c>
      <c r="V2482" s="1">
        <v>3.8E-12</v>
      </c>
      <c r="W2482" t="s">
        <v>7028</v>
      </c>
      <c r="X2482">
        <v>1.1273E-4</v>
      </c>
    </row>
    <row r="2483" spans="2:25" x14ac:dyDescent="0.2">
      <c r="B2483" t="s">
        <v>11702</v>
      </c>
      <c r="C2483">
        <v>244</v>
      </c>
      <c r="D2483" t="s">
        <v>767</v>
      </c>
      <c r="E2483" t="s">
        <v>768</v>
      </c>
      <c r="F2483">
        <v>9254</v>
      </c>
      <c r="G2483">
        <v>3</v>
      </c>
      <c r="H2483">
        <v>50400233</v>
      </c>
      <c r="I2483">
        <v>50541675</v>
      </c>
      <c r="J2483">
        <v>0.99969329699999998</v>
      </c>
      <c r="K2483" t="s">
        <v>55</v>
      </c>
      <c r="L2483">
        <v>25</v>
      </c>
      <c r="M2483">
        <v>18.27</v>
      </c>
      <c r="N2483">
        <v>160</v>
      </c>
      <c r="O2483" s="1">
        <v>5.2300000000000002E-15</v>
      </c>
      <c r="P2483" s="1">
        <v>7.9900000000000003E-11</v>
      </c>
      <c r="Q2483">
        <v>9</v>
      </c>
      <c r="R2483" t="s">
        <v>7029</v>
      </c>
      <c r="S2483" t="s">
        <v>56</v>
      </c>
      <c r="T2483">
        <v>3</v>
      </c>
      <c r="U2483" t="s">
        <v>164</v>
      </c>
      <c r="V2483" s="1">
        <v>1.9E-12</v>
      </c>
      <c r="W2483" t="s">
        <v>7030</v>
      </c>
      <c r="X2483" s="1">
        <v>3.3635999999999999E-6</v>
      </c>
    </row>
    <row r="2484" spans="2:25" x14ac:dyDescent="0.2">
      <c r="B2484" t="s">
        <v>11702</v>
      </c>
      <c r="C2484">
        <v>244</v>
      </c>
      <c r="D2484" t="s">
        <v>771</v>
      </c>
      <c r="E2484" t="s">
        <v>772</v>
      </c>
      <c r="F2484">
        <v>51161</v>
      </c>
      <c r="G2484">
        <v>3</v>
      </c>
      <c r="H2484">
        <v>50595462</v>
      </c>
      <c r="I2484">
        <v>50608458</v>
      </c>
      <c r="J2484">
        <v>1.4308008000000001E-2</v>
      </c>
      <c r="K2484">
        <v>-1.5381883700000001</v>
      </c>
      <c r="L2484">
        <v>0</v>
      </c>
      <c r="M2484">
        <v>0</v>
      </c>
      <c r="N2484">
        <v>78</v>
      </c>
      <c r="O2484" s="1">
        <v>4.8800000000000002E-11</v>
      </c>
      <c r="P2484" s="1">
        <v>4.4299999999999998E-14</v>
      </c>
      <c r="Q2484">
        <v>8</v>
      </c>
      <c r="R2484" t="s">
        <v>7031</v>
      </c>
      <c r="S2484" t="s">
        <v>56</v>
      </c>
      <c r="T2484">
        <v>1</v>
      </c>
      <c r="U2484" t="s">
        <v>71</v>
      </c>
      <c r="V2484" s="1">
        <v>9.7999999999999994E-12</v>
      </c>
      <c r="W2484" t="s">
        <v>7032</v>
      </c>
      <c r="X2484" s="1">
        <v>1.0227E-6</v>
      </c>
    </row>
    <row r="2485" spans="2:25" x14ac:dyDescent="0.2">
      <c r="B2485" t="s">
        <v>11702</v>
      </c>
      <c r="C2485">
        <v>244</v>
      </c>
      <c r="D2485" t="s">
        <v>774</v>
      </c>
      <c r="E2485" t="s">
        <v>775</v>
      </c>
      <c r="F2485">
        <v>51409</v>
      </c>
      <c r="G2485">
        <v>3</v>
      </c>
      <c r="H2485">
        <v>50606583</v>
      </c>
      <c r="I2485">
        <v>50622366</v>
      </c>
      <c r="J2485" s="1">
        <v>8.2299999999999995E-5</v>
      </c>
      <c r="K2485">
        <v>-2.5345178399999999</v>
      </c>
      <c r="L2485">
        <v>0</v>
      </c>
      <c r="M2485">
        <v>0</v>
      </c>
      <c r="N2485">
        <v>142</v>
      </c>
      <c r="O2485" s="1">
        <v>1.56E-12</v>
      </c>
      <c r="P2485" s="1">
        <v>1.5500000000000001E-12</v>
      </c>
      <c r="Q2485">
        <v>20</v>
      </c>
      <c r="R2485" t="s">
        <v>7033</v>
      </c>
      <c r="S2485" t="s">
        <v>56</v>
      </c>
      <c r="T2485">
        <v>1</v>
      </c>
      <c r="U2485" t="s">
        <v>71</v>
      </c>
      <c r="V2485" s="1">
        <v>1.9E-12</v>
      </c>
      <c r="W2485" t="s">
        <v>7034</v>
      </c>
      <c r="X2485" s="1">
        <v>8.4662999999999995E-7</v>
      </c>
    </row>
    <row r="2486" spans="2:25" x14ac:dyDescent="0.2">
      <c r="B2486" t="s">
        <v>11702</v>
      </c>
      <c r="C2486">
        <v>244</v>
      </c>
      <c r="D2486" t="s">
        <v>7035</v>
      </c>
      <c r="E2486" t="s">
        <v>7036</v>
      </c>
      <c r="F2486">
        <v>1154</v>
      </c>
      <c r="G2486">
        <v>3</v>
      </c>
      <c r="H2486">
        <v>50643921</v>
      </c>
      <c r="I2486">
        <v>50649262</v>
      </c>
      <c r="J2486">
        <v>1.4442579999999999E-3</v>
      </c>
      <c r="K2486">
        <v>-0.37035157200000002</v>
      </c>
      <c r="L2486">
        <v>0</v>
      </c>
      <c r="M2486">
        <v>0</v>
      </c>
      <c r="N2486">
        <v>0</v>
      </c>
      <c r="O2486" t="s">
        <v>55</v>
      </c>
      <c r="P2486" t="s">
        <v>55</v>
      </c>
      <c r="Q2486">
        <v>0</v>
      </c>
      <c r="R2486" t="s">
        <v>55</v>
      </c>
      <c r="S2486" t="s">
        <v>56</v>
      </c>
      <c r="T2486">
        <v>4</v>
      </c>
      <c r="U2486" t="s">
        <v>7037</v>
      </c>
      <c r="V2486" t="s">
        <v>55</v>
      </c>
      <c r="W2486" t="s">
        <v>7038</v>
      </c>
      <c r="X2486">
        <v>3.4072999999999998E-3</v>
      </c>
      <c r="Y2486" t="s">
        <v>18183</v>
      </c>
    </row>
    <row r="2487" spans="2:25" x14ac:dyDescent="0.2">
      <c r="B2487" t="s">
        <v>11702</v>
      </c>
      <c r="C2487">
        <v>244</v>
      </c>
      <c r="D2487" t="s">
        <v>778</v>
      </c>
      <c r="E2487" t="s">
        <v>779</v>
      </c>
      <c r="F2487">
        <v>7867</v>
      </c>
      <c r="G2487">
        <v>3</v>
      </c>
      <c r="H2487">
        <v>50648951</v>
      </c>
      <c r="I2487">
        <v>50686720</v>
      </c>
      <c r="J2487" s="1">
        <v>2.7099999999999999E-6</v>
      </c>
      <c r="K2487">
        <v>7.7268555000000003E-2</v>
      </c>
      <c r="L2487">
        <v>0</v>
      </c>
      <c r="M2487">
        <v>0</v>
      </c>
      <c r="N2487">
        <v>112</v>
      </c>
      <c r="O2487" s="1">
        <v>9.8600000000000003E-9</v>
      </c>
      <c r="P2487" s="1">
        <v>9.1600000000000004E-48</v>
      </c>
      <c r="Q2487">
        <v>6</v>
      </c>
      <c r="R2487" t="s">
        <v>7039</v>
      </c>
      <c r="S2487" t="s">
        <v>56</v>
      </c>
      <c r="T2487">
        <v>4</v>
      </c>
      <c r="U2487" t="s">
        <v>7037</v>
      </c>
      <c r="V2487" s="1">
        <v>1.9E-12</v>
      </c>
      <c r="W2487" t="s">
        <v>7040</v>
      </c>
      <c r="X2487" s="1">
        <v>4.5746000000000002E-6</v>
      </c>
      <c r="Y2487" t="s">
        <v>17759</v>
      </c>
    </row>
    <row r="2488" spans="2:25" x14ac:dyDescent="0.2">
      <c r="B2488" t="s">
        <v>11702</v>
      </c>
      <c r="C2488">
        <v>244</v>
      </c>
      <c r="D2488" t="s">
        <v>781</v>
      </c>
      <c r="E2488" t="s">
        <v>782</v>
      </c>
      <c r="F2488">
        <v>1795</v>
      </c>
      <c r="G2488">
        <v>3</v>
      </c>
      <c r="H2488">
        <v>50712672</v>
      </c>
      <c r="I2488">
        <v>51421629</v>
      </c>
      <c r="J2488">
        <v>0.99999969899999996</v>
      </c>
      <c r="K2488">
        <v>-0.83676453299999998</v>
      </c>
      <c r="L2488">
        <v>0</v>
      </c>
      <c r="M2488">
        <v>0</v>
      </c>
      <c r="N2488">
        <v>268</v>
      </c>
      <c r="O2488" s="1">
        <v>3.6900000000000003E-11</v>
      </c>
      <c r="P2488" s="1">
        <v>1.0600000000000001E-80</v>
      </c>
      <c r="Q2488">
        <v>8</v>
      </c>
      <c r="R2488" t="s">
        <v>7041</v>
      </c>
      <c r="S2488" t="s">
        <v>0</v>
      </c>
      <c r="T2488">
        <v>0</v>
      </c>
      <c r="U2488" t="s">
        <v>55</v>
      </c>
      <c r="V2488" s="1">
        <v>3.8E-12</v>
      </c>
      <c r="W2488" t="s">
        <v>7042</v>
      </c>
      <c r="X2488" s="1">
        <v>4.3452999999999997E-6</v>
      </c>
      <c r="Y2488" t="s">
        <v>17679</v>
      </c>
    </row>
    <row r="2489" spans="2:25" x14ac:dyDescent="0.2">
      <c r="B2489" t="s">
        <v>11702</v>
      </c>
      <c r="C2489">
        <v>244</v>
      </c>
      <c r="D2489" t="s">
        <v>7043</v>
      </c>
      <c r="E2489" t="s">
        <v>7044</v>
      </c>
      <c r="F2489">
        <v>7873</v>
      </c>
      <c r="G2489">
        <v>3</v>
      </c>
      <c r="H2489">
        <v>51422478</v>
      </c>
      <c r="I2489">
        <v>51426828</v>
      </c>
      <c r="J2489">
        <v>0.32700252400000002</v>
      </c>
      <c r="K2489">
        <v>-0.57146665100000005</v>
      </c>
      <c r="L2489">
        <v>0</v>
      </c>
      <c r="M2489">
        <v>0</v>
      </c>
      <c r="N2489">
        <v>10</v>
      </c>
      <c r="O2489" s="1">
        <v>4.8900000000000001E-8</v>
      </c>
      <c r="P2489" s="1">
        <v>1.6500000000000001E-11</v>
      </c>
      <c r="Q2489">
        <v>3</v>
      </c>
      <c r="R2489" t="s">
        <v>7045</v>
      </c>
      <c r="S2489" t="s">
        <v>56</v>
      </c>
      <c r="T2489">
        <v>7</v>
      </c>
      <c r="U2489" t="s">
        <v>7046</v>
      </c>
      <c r="V2489" t="s">
        <v>55</v>
      </c>
      <c r="W2489" t="s">
        <v>7047</v>
      </c>
      <c r="X2489">
        <v>0.27706999999999998</v>
      </c>
    </row>
    <row r="2490" spans="2:25" x14ac:dyDescent="0.2">
      <c r="B2490" t="s">
        <v>11702</v>
      </c>
      <c r="C2490">
        <v>244</v>
      </c>
      <c r="D2490" t="s">
        <v>7048</v>
      </c>
      <c r="E2490" t="s">
        <v>7049</v>
      </c>
      <c r="F2490">
        <v>29890</v>
      </c>
      <c r="G2490">
        <v>3</v>
      </c>
      <c r="H2490">
        <v>51428731</v>
      </c>
      <c r="I2490">
        <v>51435330</v>
      </c>
      <c r="J2490">
        <v>0.99867712399999997</v>
      </c>
      <c r="K2490">
        <v>-1.404411807</v>
      </c>
      <c r="L2490">
        <v>0</v>
      </c>
      <c r="M2490">
        <v>0</v>
      </c>
      <c r="N2490">
        <v>0</v>
      </c>
      <c r="O2490" t="s">
        <v>55</v>
      </c>
      <c r="P2490" t="s">
        <v>55</v>
      </c>
      <c r="Q2490">
        <v>0</v>
      </c>
      <c r="R2490" t="s">
        <v>55</v>
      </c>
      <c r="S2490" t="s">
        <v>56</v>
      </c>
      <c r="T2490">
        <v>7</v>
      </c>
      <c r="U2490" t="s">
        <v>7046</v>
      </c>
      <c r="V2490" t="s">
        <v>55</v>
      </c>
      <c r="W2490" t="s">
        <v>7038</v>
      </c>
      <c r="X2490">
        <v>3.1706999999999999E-2</v>
      </c>
    </row>
    <row r="2491" spans="2:25" x14ac:dyDescent="0.2">
      <c r="B2491" t="s">
        <v>11702</v>
      </c>
      <c r="C2491">
        <v>244</v>
      </c>
      <c r="D2491" t="s">
        <v>7050</v>
      </c>
      <c r="E2491" t="s">
        <v>7051</v>
      </c>
      <c r="F2491">
        <v>23132</v>
      </c>
      <c r="G2491">
        <v>3</v>
      </c>
      <c r="H2491">
        <v>51575160</v>
      </c>
      <c r="I2491">
        <v>51702683</v>
      </c>
      <c r="J2491">
        <v>0.99999905300000003</v>
      </c>
      <c r="K2491">
        <v>-9.0636734999999996E-2</v>
      </c>
      <c r="L2491">
        <v>0</v>
      </c>
      <c r="M2491">
        <v>0</v>
      </c>
      <c r="N2491">
        <v>0</v>
      </c>
      <c r="O2491" t="s">
        <v>55</v>
      </c>
      <c r="P2491" t="s">
        <v>55</v>
      </c>
      <c r="Q2491">
        <v>0</v>
      </c>
      <c r="R2491" t="s">
        <v>55</v>
      </c>
      <c r="S2491" t="s">
        <v>56</v>
      </c>
      <c r="T2491">
        <v>2</v>
      </c>
      <c r="U2491" t="s">
        <v>138</v>
      </c>
      <c r="V2491" t="s">
        <v>55</v>
      </c>
      <c r="W2491" t="s">
        <v>7038</v>
      </c>
      <c r="X2491">
        <v>3.7397E-2</v>
      </c>
    </row>
    <row r="2492" spans="2:25" x14ac:dyDescent="0.2">
      <c r="B2492" t="s">
        <v>11702</v>
      </c>
      <c r="C2492">
        <v>244</v>
      </c>
      <c r="D2492" t="s">
        <v>7052</v>
      </c>
      <c r="E2492" t="s">
        <v>7053</v>
      </c>
      <c r="F2492">
        <v>84836</v>
      </c>
      <c r="G2492">
        <v>3</v>
      </c>
      <c r="H2492">
        <v>52002526</v>
      </c>
      <c r="I2492">
        <v>52017425</v>
      </c>
      <c r="J2492">
        <v>0.116162846</v>
      </c>
      <c r="K2492">
        <v>-1.21462468</v>
      </c>
      <c r="L2492">
        <v>0</v>
      </c>
      <c r="M2492">
        <v>0</v>
      </c>
      <c r="N2492">
        <v>0</v>
      </c>
      <c r="O2492" t="s">
        <v>55</v>
      </c>
      <c r="P2492" t="s">
        <v>55</v>
      </c>
      <c r="Q2492">
        <v>0</v>
      </c>
      <c r="R2492" t="s">
        <v>55</v>
      </c>
      <c r="S2492" t="s">
        <v>56</v>
      </c>
      <c r="T2492">
        <v>2</v>
      </c>
      <c r="U2492" t="s">
        <v>138</v>
      </c>
      <c r="V2492" t="s">
        <v>55</v>
      </c>
      <c r="W2492" t="s">
        <v>7038</v>
      </c>
      <c r="X2492">
        <v>8.8754999999999997E-3</v>
      </c>
    </row>
    <row r="2493" spans="2:25" x14ac:dyDescent="0.2">
      <c r="B2493" t="s">
        <v>11702</v>
      </c>
      <c r="C2493">
        <v>244</v>
      </c>
      <c r="D2493" t="s">
        <v>7054</v>
      </c>
      <c r="E2493" t="s">
        <v>7055</v>
      </c>
      <c r="F2493">
        <v>6159</v>
      </c>
      <c r="G2493">
        <v>3</v>
      </c>
      <c r="H2493">
        <v>52027616</v>
      </c>
      <c r="I2493">
        <v>52029958</v>
      </c>
      <c r="J2493">
        <v>0.59726203</v>
      </c>
      <c r="K2493">
        <v>-0.39725776600000001</v>
      </c>
      <c r="L2493">
        <v>0</v>
      </c>
      <c r="M2493">
        <v>0</v>
      </c>
      <c r="N2493">
        <v>0</v>
      </c>
      <c r="O2493" t="s">
        <v>55</v>
      </c>
      <c r="P2493" t="s">
        <v>55</v>
      </c>
      <c r="Q2493">
        <v>0</v>
      </c>
      <c r="R2493" t="s">
        <v>55</v>
      </c>
      <c r="S2493" t="s">
        <v>56</v>
      </c>
      <c r="T2493">
        <v>2</v>
      </c>
      <c r="U2493" t="s">
        <v>138</v>
      </c>
      <c r="V2493" t="s">
        <v>55</v>
      </c>
      <c r="W2493" t="s">
        <v>7038</v>
      </c>
      <c r="X2493">
        <v>5.6625000000000002E-2</v>
      </c>
    </row>
    <row r="2494" spans="2:25" x14ac:dyDescent="0.2">
      <c r="B2494" t="s">
        <v>11702</v>
      </c>
      <c r="C2494">
        <v>244</v>
      </c>
      <c r="D2494" t="s">
        <v>7056</v>
      </c>
      <c r="E2494" t="s">
        <v>7057</v>
      </c>
      <c r="F2494">
        <v>25886</v>
      </c>
      <c r="G2494">
        <v>3</v>
      </c>
      <c r="H2494">
        <v>52109269</v>
      </c>
      <c r="I2494">
        <v>52188706</v>
      </c>
      <c r="J2494" s="1">
        <v>1.15E-5</v>
      </c>
      <c r="K2494">
        <v>0.18260436099999999</v>
      </c>
      <c r="L2494">
        <v>0</v>
      </c>
      <c r="M2494">
        <v>0</v>
      </c>
      <c r="N2494">
        <v>0</v>
      </c>
      <c r="O2494" t="s">
        <v>55</v>
      </c>
      <c r="P2494" t="s">
        <v>55</v>
      </c>
      <c r="Q2494">
        <v>0</v>
      </c>
      <c r="R2494" t="s">
        <v>55</v>
      </c>
      <c r="S2494" t="s">
        <v>56</v>
      </c>
      <c r="T2494">
        <v>1</v>
      </c>
      <c r="U2494" t="s">
        <v>245</v>
      </c>
      <c r="V2494" t="s">
        <v>55</v>
      </c>
      <c r="W2494" t="s">
        <v>7038</v>
      </c>
      <c r="X2494">
        <v>0.88626000000000005</v>
      </c>
      <c r="Y2494" t="s">
        <v>18184</v>
      </c>
    </row>
    <row r="2495" spans="2:25" x14ac:dyDescent="0.2">
      <c r="B2495" t="s">
        <v>11702</v>
      </c>
      <c r="C2495">
        <v>244</v>
      </c>
      <c r="D2495" t="s">
        <v>7058</v>
      </c>
      <c r="E2495" t="s">
        <v>7059</v>
      </c>
      <c r="F2495">
        <v>211</v>
      </c>
      <c r="G2495">
        <v>3</v>
      </c>
      <c r="H2495">
        <v>52232102</v>
      </c>
      <c r="I2495">
        <v>52248343</v>
      </c>
      <c r="J2495">
        <v>0.90795655399999997</v>
      </c>
      <c r="K2495">
        <v>-0.64008856400000003</v>
      </c>
      <c r="L2495">
        <v>0</v>
      </c>
      <c r="M2495">
        <v>0</v>
      </c>
      <c r="N2495">
        <v>0</v>
      </c>
      <c r="O2495" t="s">
        <v>55</v>
      </c>
      <c r="P2495" t="s">
        <v>55</v>
      </c>
      <c r="Q2495">
        <v>0</v>
      </c>
      <c r="R2495" t="s">
        <v>55</v>
      </c>
      <c r="S2495" t="s">
        <v>56</v>
      </c>
      <c r="T2495">
        <v>3</v>
      </c>
      <c r="U2495" t="s">
        <v>1531</v>
      </c>
      <c r="V2495" t="s">
        <v>55</v>
      </c>
      <c r="W2495" t="s">
        <v>7038</v>
      </c>
      <c r="X2495">
        <v>0.46543000000000001</v>
      </c>
    </row>
    <row r="2496" spans="2:25" x14ac:dyDescent="0.2">
      <c r="B2496" t="s">
        <v>11702</v>
      </c>
      <c r="C2496">
        <v>244</v>
      </c>
      <c r="D2496" t="s">
        <v>7060</v>
      </c>
      <c r="E2496" t="s">
        <v>7061</v>
      </c>
      <c r="F2496">
        <v>54106</v>
      </c>
      <c r="G2496">
        <v>3</v>
      </c>
      <c r="H2496">
        <v>52255096</v>
      </c>
      <c r="I2496">
        <v>52273183</v>
      </c>
      <c r="J2496">
        <v>5.2522599999999995E-4</v>
      </c>
      <c r="K2496">
        <v>-0.29896887799999999</v>
      </c>
      <c r="L2496">
        <v>0</v>
      </c>
      <c r="M2496">
        <v>0</v>
      </c>
      <c r="N2496">
        <v>0</v>
      </c>
      <c r="O2496" t="s">
        <v>55</v>
      </c>
      <c r="P2496" t="s">
        <v>55</v>
      </c>
      <c r="Q2496">
        <v>0</v>
      </c>
      <c r="R2496" t="s">
        <v>55</v>
      </c>
      <c r="S2496" t="s">
        <v>56</v>
      </c>
      <c r="T2496">
        <v>2</v>
      </c>
      <c r="U2496" t="s">
        <v>138</v>
      </c>
      <c r="V2496" t="s">
        <v>55</v>
      </c>
      <c r="W2496" t="s">
        <v>7038</v>
      </c>
      <c r="X2496">
        <v>1.9557999999999999E-2</v>
      </c>
    </row>
    <row r="2497" spans="2:25" x14ac:dyDescent="0.2">
      <c r="B2497" t="s">
        <v>11702</v>
      </c>
      <c r="C2497">
        <v>244</v>
      </c>
      <c r="D2497" t="s">
        <v>7062</v>
      </c>
      <c r="E2497" t="s">
        <v>7063</v>
      </c>
      <c r="F2497">
        <v>11344</v>
      </c>
      <c r="G2497">
        <v>3</v>
      </c>
      <c r="H2497">
        <v>52262626</v>
      </c>
      <c r="I2497">
        <v>52273276</v>
      </c>
      <c r="J2497">
        <v>0.85781016399999999</v>
      </c>
      <c r="K2497" t="s">
        <v>55</v>
      </c>
      <c r="L2497">
        <v>0</v>
      </c>
      <c r="M2497">
        <v>0</v>
      </c>
      <c r="N2497">
        <v>0</v>
      </c>
      <c r="O2497" t="s">
        <v>55</v>
      </c>
      <c r="P2497" t="s">
        <v>55</v>
      </c>
      <c r="Q2497">
        <v>0</v>
      </c>
      <c r="R2497" t="s">
        <v>55</v>
      </c>
      <c r="S2497" t="s">
        <v>56</v>
      </c>
      <c r="T2497">
        <v>2</v>
      </c>
      <c r="U2497" t="s">
        <v>138</v>
      </c>
      <c r="V2497" t="s">
        <v>55</v>
      </c>
      <c r="W2497" t="s">
        <v>7038</v>
      </c>
      <c r="X2497">
        <v>6.0750999999999999E-3</v>
      </c>
    </row>
    <row r="2498" spans="2:25" x14ac:dyDescent="0.2">
      <c r="B2498" t="s">
        <v>11702</v>
      </c>
      <c r="C2498">
        <v>244</v>
      </c>
      <c r="D2498" t="s">
        <v>7064</v>
      </c>
      <c r="E2498" t="s">
        <v>7065</v>
      </c>
      <c r="F2498">
        <v>132160</v>
      </c>
      <c r="G2498">
        <v>3</v>
      </c>
      <c r="H2498">
        <v>52279841</v>
      </c>
      <c r="I2498">
        <v>52284613</v>
      </c>
      <c r="J2498">
        <v>9.2328926000000006E-2</v>
      </c>
      <c r="K2498">
        <v>-0.87025366900000001</v>
      </c>
      <c r="L2498">
        <v>0</v>
      </c>
      <c r="M2498">
        <v>0</v>
      </c>
      <c r="N2498">
        <v>0</v>
      </c>
      <c r="O2498" t="s">
        <v>55</v>
      </c>
      <c r="P2498" t="s">
        <v>55</v>
      </c>
      <c r="Q2498">
        <v>0</v>
      </c>
      <c r="R2498" t="s">
        <v>55</v>
      </c>
      <c r="S2498" t="s">
        <v>56</v>
      </c>
      <c r="T2498">
        <v>3</v>
      </c>
      <c r="U2498" t="s">
        <v>1531</v>
      </c>
      <c r="V2498" t="s">
        <v>55</v>
      </c>
      <c r="W2498" t="s">
        <v>7038</v>
      </c>
      <c r="X2498">
        <v>3.1490000000000001E-4</v>
      </c>
    </row>
    <row r="2499" spans="2:25" x14ac:dyDescent="0.2">
      <c r="B2499" t="s">
        <v>11702</v>
      </c>
      <c r="C2499">
        <v>244</v>
      </c>
      <c r="D2499" t="s">
        <v>785</v>
      </c>
      <c r="E2499" t="s">
        <v>786</v>
      </c>
      <c r="F2499">
        <v>55193</v>
      </c>
      <c r="G2499">
        <v>3</v>
      </c>
      <c r="H2499">
        <v>52579368</v>
      </c>
      <c r="I2499">
        <v>52719933</v>
      </c>
      <c r="J2499">
        <v>0.99999998700000003</v>
      </c>
      <c r="K2499" t="s">
        <v>55</v>
      </c>
      <c r="L2499">
        <v>0</v>
      </c>
      <c r="M2499">
        <v>0</v>
      </c>
      <c r="N2499">
        <v>0</v>
      </c>
      <c r="O2499" t="s">
        <v>55</v>
      </c>
      <c r="P2499" t="s">
        <v>55</v>
      </c>
      <c r="Q2499">
        <v>0</v>
      </c>
      <c r="R2499" t="s">
        <v>55</v>
      </c>
      <c r="S2499" t="s">
        <v>56</v>
      </c>
      <c r="T2499">
        <v>1</v>
      </c>
      <c r="U2499" t="s">
        <v>118</v>
      </c>
      <c r="V2499" s="1">
        <v>7.2E-12</v>
      </c>
      <c r="W2499" t="s">
        <v>7066</v>
      </c>
      <c r="X2499">
        <v>9.1696999999999994E-3</v>
      </c>
      <c r="Y2499" t="s">
        <v>17760</v>
      </c>
    </row>
    <row r="2500" spans="2:25" x14ac:dyDescent="0.2">
      <c r="B2500" t="s">
        <v>11702</v>
      </c>
      <c r="C2500">
        <v>244</v>
      </c>
      <c r="D2500" t="s">
        <v>788</v>
      </c>
      <c r="E2500" t="s">
        <v>789</v>
      </c>
      <c r="F2500">
        <v>26354</v>
      </c>
      <c r="G2500">
        <v>3</v>
      </c>
      <c r="H2500">
        <v>52715172</v>
      </c>
      <c r="I2500">
        <v>52728508</v>
      </c>
      <c r="J2500" s="1">
        <v>1.5400000000000001E-9</v>
      </c>
      <c r="K2500" t="s">
        <v>55</v>
      </c>
      <c r="L2500">
        <v>0</v>
      </c>
      <c r="M2500">
        <v>0</v>
      </c>
      <c r="N2500">
        <v>0</v>
      </c>
      <c r="O2500" t="s">
        <v>55</v>
      </c>
      <c r="P2500" t="s">
        <v>55</v>
      </c>
      <c r="Q2500">
        <v>0</v>
      </c>
      <c r="R2500" t="s">
        <v>55</v>
      </c>
      <c r="S2500" t="s">
        <v>56</v>
      </c>
      <c r="T2500">
        <v>1</v>
      </c>
      <c r="U2500" t="s">
        <v>118</v>
      </c>
      <c r="V2500" s="1">
        <v>7.2E-12</v>
      </c>
      <c r="W2500" t="s">
        <v>7066</v>
      </c>
      <c r="X2500">
        <v>3.1522000000000001E-2</v>
      </c>
    </row>
    <row r="2501" spans="2:25" x14ac:dyDescent="0.2">
      <c r="B2501" t="s">
        <v>11702</v>
      </c>
      <c r="C2501">
        <v>245</v>
      </c>
      <c r="D2501" t="s">
        <v>800</v>
      </c>
      <c r="E2501" t="s">
        <v>801</v>
      </c>
      <c r="F2501">
        <v>6092</v>
      </c>
      <c r="G2501">
        <v>3</v>
      </c>
      <c r="H2501">
        <v>75955846</v>
      </c>
      <c r="I2501">
        <v>77699115</v>
      </c>
      <c r="J2501">
        <v>0.99999612999999998</v>
      </c>
      <c r="K2501">
        <v>-0.39156410400000002</v>
      </c>
      <c r="L2501">
        <v>12</v>
      </c>
      <c r="M2501">
        <v>14.45</v>
      </c>
      <c r="N2501">
        <v>0</v>
      </c>
      <c r="O2501" t="s">
        <v>55</v>
      </c>
      <c r="P2501" t="s">
        <v>55</v>
      </c>
      <c r="Q2501">
        <v>0</v>
      </c>
      <c r="R2501" t="s">
        <v>55</v>
      </c>
      <c r="S2501" t="s">
        <v>0</v>
      </c>
      <c r="T2501">
        <v>0</v>
      </c>
      <c r="U2501" t="s">
        <v>55</v>
      </c>
      <c r="V2501" s="1">
        <v>4.1000000000000003E-9</v>
      </c>
      <c r="W2501" t="s">
        <v>16</v>
      </c>
      <c r="X2501" s="1">
        <v>4.4193999999999999E-8</v>
      </c>
      <c r="Y2501" t="s">
        <v>17761</v>
      </c>
    </row>
    <row r="2502" spans="2:25" x14ac:dyDescent="0.2">
      <c r="B2502" t="s">
        <v>11702</v>
      </c>
      <c r="C2502">
        <v>246</v>
      </c>
      <c r="D2502" t="s">
        <v>7097</v>
      </c>
      <c r="E2502" t="s">
        <v>7098</v>
      </c>
      <c r="F2502">
        <v>100505385</v>
      </c>
      <c r="G2502">
        <v>3</v>
      </c>
      <c r="H2502">
        <v>158680024</v>
      </c>
      <c r="I2502">
        <v>159615155</v>
      </c>
      <c r="J2502">
        <v>0.66050206</v>
      </c>
      <c r="K2502">
        <v>4.6322593000000002E-2</v>
      </c>
      <c r="L2502">
        <v>0</v>
      </c>
      <c r="M2502">
        <v>0</v>
      </c>
      <c r="N2502">
        <v>0</v>
      </c>
      <c r="O2502" t="s">
        <v>55</v>
      </c>
      <c r="P2502" t="s">
        <v>55</v>
      </c>
      <c r="Q2502">
        <v>0</v>
      </c>
      <c r="R2502" t="s">
        <v>55</v>
      </c>
      <c r="S2502" t="s">
        <v>56</v>
      </c>
      <c r="T2502">
        <v>1</v>
      </c>
      <c r="U2502" t="s">
        <v>245</v>
      </c>
      <c r="V2502" s="1">
        <v>1.7E-8</v>
      </c>
      <c r="W2502" t="s">
        <v>7099</v>
      </c>
      <c r="X2502">
        <v>9.6692999999999996E-4</v>
      </c>
    </row>
    <row r="2503" spans="2:25" x14ac:dyDescent="0.2">
      <c r="B2503" t="s">
        <v>11702</v>
      </c>
      <c r="C2503">
        <v>246</v>
      </c>
      <c r="D2503" t="s">
        <v>7100</v>
      </c>
      <c r="E2503" t="s">
        <v>7101</v>
      </c>
      <c r="F2503">
        <v>29970</v>
      </c>
      <c r="G2503">
        <v>3</v>
      </c>
      <c r="H2503">
        <v>159557650</v>
      </c>
      <c r="I2503">
        <v>159615149</v>
      </c>
      <c r="J2503">
        <v>0.95660292599999996</v>
      </c>
      <c r="K2503">
        <v>-1.8801289999999998E-2</v>
      </c>
      <c r="L2503">
        <v>0</v>
      </c>
      <c r="M2503">
        <v>0</v>
      </c>
      <c r="N2503">
        <v>0</v>
      </c>
      <c r="O2503" t="s">
        <v>55</v>
      </c>
      <c r="P2503" t="s">
        <v>55</v>
      </c>
      <c r="Q2503">
        <v>0</v>
      </c>
      <c r="R2503" t="s">
        <v>55</v>
      </c>
      <c r="S2503" t="s">
        <v>56</v>
      </c>
      <c r="T2503">
        <v>2</v>
      </c>
      <c r="U2503" t="s">
        <v>414</v>
      </c>
      <c r="V2503" s="1">
        <v>4.8E-10</v>
      </c>
      <c r="W2503" t="s">
        <v>7102</v>
      </c>
      <c r="X2503">
        <v>5.0854000000000003E-3</v>
      </c>
    </row>
    <row r="2504" spans="2:25" x14ac:dyDescent="0.2">
      <c r="B2504" t="s">
        <v>11702</v>
      </c>
      <c r="C2504">
        <v>246</v>
      </c>
      <c r="D2504" t="s">
        <v>7103</v>
      </c>
      <c r="E2504" t="s">
        <v>7104</v>
      </c>
      <c r="F2504">
        <v>100174949</v>
      </c>
      <c r="G2504">
        <v>3</v>
      </c>
      <c r="H2504">
        <v>159945241</v>
      </c>
      <c r="I2504">
        <v>160167617</v>
      </c>
      <c r="J2504" t="s">
        <v>55</v>
      </c>
      <c r="K2504" t="s">
        <v>55</v>
      </c>
      <c r="L2504">
        <v>0</v>
      </c>
      <c r="M2504">
        <v>0</v>
      </c>
      <c r="N2504">
        <v>0</v>
      </c>
      <c r="O2504" t="s">
        <v>55</v>
      </c>
      <c r="P2504" t="s">
        <v>55</v>
      </c>
      <c r="Q2504">
        <v>0</v>
      </c>
      <c r="R2504" t="s">
        <v>55</v>
      </c>
      <c r="S2504" t="s">
        <v>56</v>
      </c>
      <c r="T2504">
        <v>3</v>
      </c>
      <c r="U2504" t="s">
        <v>846</v>
      </c>
      <c r="V2504" s="1">
        <v>4.8E-10</v>
      </c>
      <c r="W2504" t="s">
        <v>7105</v>
      </c>
      <c r="X2504" s="1">
        <v>7.8856000000000005E-5</v>
      </c>
    </row>
    <row r="2505" spans="2:25" x14ac:dyDescent="0.2">
      <c r="B2505" t="s">
        <v>11702</v>
      </c>
      <c r="C2505">
        <v>246</v>
      </c>
      <c r="D2505" t="s">
        <v>7106</v>
      </c>
      <c r="E2505" t="s">
        <v>7107</v>
      </c>
      <c r="F2505">
        <v>57560</v>
      </c>
      <c r="G2505">
        <v>3</v>
      </c>
      <c r="H2505">
        <v>159974774</v>
      </c>
      <c r="I2505">
        <v>160117668</v>
      </c>
      <c r="J2505" s="1">
        <v>1.4399999999999999E-10</v>
      </c>
      <c r="K2505">
        <v>-1.299680757</v>
      </c>
      <c r="L2505">
        <v>0</v>
      </c>
      <c r="M2505">
        <v>0</v>
      </c>
      <c r="N2505">
        <v>13</v>
      </c>
      <c r="O2505">
        <v>1.7899499999999999E-4</v>
      </c>
      <c r="P2505">
        <v>4.2043400000000002E-2</v>
      </c>
      <c r="Q2505">
        <v>1</v>
      </c>
      <c r="R2505" t="s">
        <v>757</v>
      </c>
      <c r="S2505" t="s">
        <v>0</v>
      </c>
      <c r="T2505">
        <v>0</v>
      </c>
      <c r="U2505" t="s">
        <v>55</v>
      </c>
      <c r="V2505" s="1">
        <v>1.8E-9</v>
      </c>
      <c r="W2505" t="s">
        <v>7108</v>
      </c>
      <c r="X2505">
        <v>1.2671000000000001E-4</v>
      </c>
      <c r="Y2505" t="s">
        <v>18185</v>
      </c>
    </row>
    <row r="2506" spans="2:25" x14ac:dyDescent="0.2">
      <c r="B2506" t="s">
        <v>11702</v>
      </c>
      <c r="C2506">
        <v>246</v>
      </c>
      <c r="D2506" t="s">
        <v>7109</v>
      </c>
      <c r="E2506" t="s">
        <v>7110</v>
      </c>
      <c r="F2506">
        <v>286827</v>
      </c>
      <c r="G2506">
        <v>3</v>
      </c>
      <c r="H2506">
        <v>160150233</v>
      </c>
      <c r="I2506">
        <v>160203561</v>
      </c>
      <c r="J2506">
        <v>3.2110957000000002E-2</v>
      </c>
      <c r="K2506">
        <v>1.280311905</v>
      </c>
      <c r="L2506">
        <v>0</v>
      </c>
      <c r="M2506">
        <v>0</v>
      </c>
      <c r="N2506">
        <v>7</v>
      </c>
      <c r="O2506" s="1">
        <v>6.1500000000000004E-5</v>
      </c>
      <c r="P2506">
        <v>1.7380799999999998E-2</v>
      </c>
      <c r="Q2506">
        <v>1</v>
      </c>
      <c r="R2506" t="s">
        <v>288</v>
      </c>
      <c r="S2506" t="s">
        <v>56</v>
      </c>
      <c r="T2506">
        <v>6</v>
      </c>
      <c r="U2506" t="s">
        <v>305</v>
      </c>
      <c r="V2506" s="1">
        <v>3.8E-12</v>
      </c>
      <c r="W2506" t="s">
        <v>7111</v>
      </c>
      <c r="X2506" s="1">
        <v>5.5849E-5</v>
      </c>
    </row>
    <row r="2507" spans="2:25" x14ac:dyDescent="0.2">
      <c r="B2507" t="s">
        <v>11702</v>
      </c>
      <c r="C2507">
        <v>246</v>
      </c>
      <c r="D2507" t="s">
        <v>7112</v>
      </c>
      <c r="E2507" t="s">
        <v>7113</v>
      </c>
      <c r="F2507">
        <v>3840</v>
      </c>
      <c r="G2507">
        <v>3</v>
      </c>
      <c r="H2507">
        <v>160212783</v>
      </c>
      <c r="I2507">
        <v>160283376</v>
      </c>
      <c r="J2507">
        <v>0.998180756</v>
      </c>
      <c r="K2507">
        <v>-1.030335148</v>
      </c>
      <c r="L2507">
        <v>0</v>
      </c>
      <c r="M2507">
        <v>0</v>
      </c>
      <c r="N2507">
        <v>0</v>
      </c>
      <c r="O2507" t="s">
        <v>55</v>
      </c>
      <c r="P2507" t="s">
        <v>55</v>
      </c>
      <c r="Q2507">
        <v>0</v>
      </c>
      <c r="R2507" t="s">
        <v>55</v>
      </c>
      <c r="S2507" t="s">
        <v>56</v>
      </c>
      <c r="T2507">
        <v>2</v>
      </c>
      <c r="U2507" t="s">
        <v>217</v>
      </c>
      <c r="V2507" s="1">
        <v>4.8E-10</v>
      </c>
      <c r="W2507" t="s">
        <v>7114</v>
      </c>
      <c r="X2507">
        <v>1.1146999999999999E-3</v>
      </c>
    </row>
    <row r="2508" spans="2:25" x14ac:dyDescent="0.2">
      <c r="B2508" t="s">
        <v>11702</v>
      </c>
      <c r="C2508">
        <v>246</v>
      </c>
      <c r="D2508" t="s">
        <v>7115</v>
      </c>
      <c r="E2508" t="s">
        <v>7116</v>
      </c>
      <c r="F2508">
        <v>80117</v>
      </c>
      <c r="G2508">
        <v>3</v>
      </c>
      <c r="H2508">
        <v>160394948</v>
      </c>
      <c r="I2508">
        <v>160396233</v>
      </c>
      <c r="J2508" s="1">
        <v>2.57E-6</v>
      </c>
      <c r="K2508">
        <v>0.96905155600000004</v>
      </c>
      <c r="L2508">
        <v>0</v>
      </c>
      <c r="M2508">
        <v>0</v>
      </c>
      <c r="N2508">
        <v>0</v>
      </c>
      <c r="O2508" t="s">
        <v>55</v>
      </c>
      <c r="P2508" t="s">
        <v>55</v>
      </c>
      <c r="Q2508">
        <v>0</v>
      </c>
      <c r="R2508" t="s">
        <v>55</v>
      </c>
      <c r="S2508" t="s">
        <v>56</v>
      </c>
      <c r="T2508">
        <v>9</v>
      </c>
      <c r="U2508" t="s">
        <v>2892</v>
      </c>
      <c r="V2508" s="1">
        <v>3.8E-12</v>
      </c>
      <c r="W2508" t="s">
        <v>7117</v>
      </c>
      <c r="X2508">
        <v>0.14069999999999999</v>
      </c>
    </row>
    <row r="2509" spans="2:25" x14ac:dyDescent="0.2">
      <c r="B2509" t="s">
        <v>11702</v>
      </c>
      <c r="C2509">
        <v>246</v>
      </c>
      <c r="D2509" t="s">
        <v>7118</v>
      </c>
      <c r="E2509" t="s">
        <v>7119</v>
      </c>
      <c r="F2509">
        <v>151742</v>
      </c>
      <c r="G2509">
        <v>3</v>
      </c>
      <c r="H2509">
        <v>160473390</v>
      </c>
      <c r="I2509">
        <v>160796695</v>
      </c>
      <c r="J2509">
        <v>0.57054929899999995</v>
      </c>
      <c r="K2509">
        <v>-2.3272487009999998</v>
      </c>
      <c r="L2509">
        <v>110</v>
      </c>
      <c r="M2509">
        <v>15.84</v>
      </c>
      <c r="N2509">
        <v>116</v>
      </c>
      <c r="O2509" s="1">
        <v>1.8600000000000001E-5</v>
      </c>
      <c r="P2509" s="1">
        <v>1.2499999999999999E-7</v>
      </c>
      <c r="Q2509">
        <v>4</v>
      </c>
      <c r="R2509" t="s">
        <v>7120</v>
      </c>
      <c r="S2509" t="s">
        <v>56</v>
      </c>
      <c r="T2509">
        <v>14</v>
      </c>
      <c r="U2509" t="s">
        <v>7121</v>
      </c>
      <c r="V2509" s="1">
        <v>3.8E-12</v>
      </c>
      <c r="W2509" t="s">
        <v>7122</v>
      </c>
      <c r="X2509" s="1">
        <v>7.8845000000000002E-9</v>
      </c>
    </row>
    <row r="2510" spans="2:25" x14ac:dyDescent="0.2">
      <c r="B2510" t="s">
        <v>11702</v>
      </c>
      <c r="C2510">
        <v>246</v>
      </c>
      <c r="D2510" t="s">
        <v>7123</v>
      </c>
      <c r="E2510" t="s">
        <v>7124</v>
      </c>
      <c r="F2510">
        <v>8706</v>
      </c>
      <c r="G2510">
        <v>3</v>
      </c>
      <c r="H2510">
        <v>160801671</v>
      </c>
      <c r="I2510">
        <v>160823172</v>
      </c>
      <c r="J2510">
        <v>0.24800652400000001</v>
      </c>
      <c r="K2510">
        <v>0.107082844</v>
      </c>
      <c r="L2510">
        <v>10</v>
      </c>
      <c r="M2510">
        <v>8.9169999999999998</v>
      </c>
      <c r="N2510">
        <v>283</v>
      </c>
      <c r="O2510" s="1">
        <v>2.33E-30</v>
      </c>
      <c r="P2510" s="1">
        <v>3.6700000000000003E-24</v>
      </c>
      <c r="Q2510">
        <v>10</v>
      </c>
      <c r="R2510" t="s">
        <v>7125</v>
      </c>
      <c r="S2510" t="s">
        <v>56</v>
      </c>
      <c r="T2510">
        <v>11</v>
      </c>
      <c r="U2510" t="s">
        <v>843</v>
      </c>
      <c r="V2510" s="1">
        <v>3.8E-12</v>
      </c>
      <c r="W2510" t="s">
        <v>7126</v>
      </c>
      <c r="X2510" s="1">
        <v>3.4877999999999999E-6</v>
      </c>
      <c r="Y2510" t="s">
        <v>18186</v>
      </c>
    </row>
    <row r="2511" spans="2:25" x14ac:dyDescent="0.2">
      <c r="B2511" t="s">
        <v>11702</v>
      </c>
      <c r="C2511">
        <v>246</v>
      </c>
      <c r="D2511" t="s">
        <v>7127</v>
      </c>
      <c r="E2511" t="s">
        <v>7128</v>
      </c>
      <c r="F2511">
        <v>51068</v>
      </c>
      <c r="G2511">
        <v>3</v>
      </c>
      <c r="H2511">
        <v>160822484</v>
      </c>
      <c r="I2511">
        <v>160971320</v>
      </c>
      <c r="J2511" s="1">
        <v>4.4199999999999997E-5</v>
      </c>
      <c r="K2511">
        <v>1.3447453410000001</v>
      </c>
      <c r="L2511">
        <v>91</v>
      </c>
      <c r="M2511">
        <v>12.85</v>
      </c>
      <c r="N2511">
        <v>283</v>
      </c>
      <c r="O2511" s="1">
        <v>1.83E-13</v>
      </c>
      <c r="P2511" s="1">
        <v>7.5399999999999998E-10</v>
      </c>
      <c r="Q2511">
        <v>17</v>
      </c>
      <c r="R2511" t="s">
        <v>7129</v>
      </c>
      <c r="S2511" t="s">
        <v>56</v>
      </c>
      <c r="T2511">
        <v>11</v>
      </c>
      <c r="U2511" t="s">
        <v>843</v>
      </c>
      <c r="V2511" s="1">
        <v>3.8E-12</v>
      </c>
      <c r="W2511" t="s">
        <v>7130</v>
      </c>
      <c r="X2511" s="1">
        <v>6.8071000000000002E-10</v>
      </c>
    </row>
    <row r="2512" spans="2:25" x14ac:dyDescent="0.2">
      <c r="B2512" t="s">
        <v>11702</v>
      </c>
      <c r="C2512">
        <v>246</v>
      </c>
      <c r="D2512" t="s">
        <v>7131</v>
      </c>
      <c r="E2512" t="s">
        <v>7132</v>
      </c>
      <c r="F2512">
        <v>165679</v>
      </c>
      <c r="G2512">
        <v>3</v>
      </c>
      <c r="H2512">
        <v>161062580</v>
      </c>
      <c r="I2512">
        <v>161090668</v>
      </c>
      <c r="J2512">
        <v>5.899591E-3</v>
      </c>
      <c r="K2512">
        <v>0.20435430299999999</v>
      </c>
      <c r="L2512">
        <v>36</v>
      </c>
      <c r="M2512">
        <v>14.91</v>
      </c>
      <c r="N2512">
        <v>283</v>
      </c>
      <c r="O2512" s="1">
        <v>2.3999999999999999E-37</v>
      </c>
      <c r="P2512" s="1">
        <v>4.3000000000000003E-67</v>
      </c>
      <c r="Q2512">
        <v>22</v>
      </c>
      <c r="R2512" t="s">
        <v>7133</v>
      </c>
      <c r="S2512" t="s">
        <v>56</v>
      </c>
      <c r="T2512">
        <v>4</v>
      </c>
      <c r="U2512" t="s">
        <v>205</v>
      </c>
      <c r="V2512" s="1">
        <v>3.8E-12</v>
      </c>
      <c r="W2512" t="s">
        <v>7134</v>
      </c>
      <c r="X2512" s="1">
        <v>5.0332000000000004E-9</v>
      </c>
    </row>
    <row r="2513" spans="2:25" x14ac:dyDescent="0.2">
      <c r="B2513" t="s">
        <v>11702</v>
      </c>
      <c r="C2513">
        <v>247</v>
      </c>
      <c r="D2513" t="s">
        <v>7135</v>
      </c>
      <c r="E2513" t="s">
        <v>7136</v>
      </c>
      <c r="F2513">
        <v>5010</v>
      </c>
      <c r="G2513">
        <v>3</v>
      </c>
      <c r="H2513">
        <v>170136653</v>
      </c>
      <c r="I2513">
        <v>170578169</v>
      </c>
      <c r="J2513">
        <v>0.32891224499999999</v>
      </c>
      <c r="K2513">
        <v>1.3477029E-2</v>
      </c>
      <c r="L2513">
        <v>0</v>
      </c>
      <c r="M2513">
        <v>0</v>
      </c>
      <c r="N2513">
        <v>0</v>
      </c>
      <c r="O2513" t="s">
        <v>55</v>
      </c>
      <c r="P2513" t="s">
        <v>55</v>
      </c>
      <c r="Q2513">
        <v>0</v>
      </c>
      <c r="R2513" t="s">
        <v>55</v>
      </c>
      <c r="S2513" t="s">
        <v>56</v>
      </c>
      <c r="T2513">
        <v>1</v>
      </c>
      <c r="U2513" t="s">
        <v>118</v>
      </c>
      <c r="V2513" s="1">
        <v>1.7E-8</v>
      </c>
      <c r="W2513" t="s">
        <v>7137</v>
      </c>
      <c r="X2513">
        <v>0.12336999999999999</v>
      </c>
    </row>
    <row r="2514" spans="2:25" x14ac:dyDescent="0.2">
      <c r="B2514" t="s">
        <v>11702</v>
      </c>
      <c r="C2514">
        <v>247</v>
      </c>
      <c r="D2514" t="s">
        <v>7138</v>
      </c>
      <c r="E2514" t="s">
        <v>7139</v>
      </c>
      <c r="F2514">
        <v>57709</v>
      </c>
      <c r="G2514">
        <v>3</v>
      </c>
      <c r="H2514">
        <v>170177372</v>
      </c>
      <c r="I2514">
        <v>170303863</v>
      </c>
      <c r="J2514">
        <v>0.33259438200000002</v>
      </c>
      <c r="K2514">
        <v>-1.20795239</v>
      </c>
      <c r="L2514">
        <v>0</v>
      </c>
      <c r="M2514">
        <v>0</v>
      </c>
      <c r="N2514">
        <v>0</v>
      </c>
      <c r="O2514" t="s">
        <v>55</v>
      </c>
      <c r="P2514" t="s">
        <v>55</v>
      </c>
      <c r="Q2514">
        <v>0</v>
      </c>
      <c r="R2514" t="s">
        <v>55</v>
      </c>
      <c r="S2514" t="s">
        <v>56</v>
      </c>
      <c r="T2514">
        <v>1</v>
      </c>
      <c r="U2514" t="s">
        <v>118</v>
      </c>
      <c r="V2514" s="1">
        <v>1.7E-8</v>
      </c>
      <c r="W2514" t="s">
        <v>7137</v>
      </c>
      <c r="X2514">
        <v>6.7898E-2</v>
      </c>
      <c r="Y2514" t="s">
        <v>17659</v>
      </c>
    </row>
    <row r="2515" spans="2:25" x14ac:dyDescent="0.2">
      <c r="B2515" t="s">
        <v>11702</v>
      </c>
      <c r="C2515">
        <v>247</v>
      </c>
      <c r="D2515" t="s">
        <v>7140</v>
      </c>
      <c r="E2515" t="s">
        <v>7141</v>
      </c>
      <c r="F2515">
        <v>56648</v>
      </c>
      <c r="G2515">
        <v>3</v>
      </c>
      <c r="H2515">
        <v>170606204</v>
      </c>
      <c r="I2515">
        <v>170626482</v>
      </c>
      <c r="J2515">
        <v>0.167390172</v>
      </c>
      <c r="K2515">
        <v>-0.13467225299999999</v>
      </c>
      <c r="L2515">
        <v>0</v>
      </c>
      <c r="M2515">
        <v>0</v>
      </c>
      <c r="N2515">
        <v>0</v>
      </c>
      <c r="O2515" t="s">
        <v>55</v>
      </c>
      <c r="P2515" t="s">
        <v>55</v>
      </c>
      <c r="Q2515">
        <v>0</v>
      </c>
      <c r="R2515" t="s">
        <v>55</v>
      </c>
      <c r="S2515" t="s">
        <v>56</v>
      </c>
      <c r="T2515">
        <v>2</v>
      </c>
      <c r="U2515" t="s">
        <v>407</v>
      </c>
      <c r="V2515" s="1">
        <v>1.7E-8</v>
      </c>
      <c r="W2515" t="s">
        <v>7137</v>
      </c>
      <c r="X2515">
        <v>0.76359999999999995</v>
      </c>
    </row>
    <row r="2516" spans="2:25" x14ac:dyDescent="0.2">
      <c r="B2516" t="s">
        <v>11702</v>
      </c>
      <c r="C2516">
        <v>247</v>
      </c>
      <c r="D2516" t="s">
        <v>7142</v>
      </c>
      <c r="E2516" t="s">
        <v>7143</v>
      </c>
      <c r="F2516">
        <v>6514</v>
      </c>
      <c r="G2516">
        <v>3</v>
      </c>
      <c r="H2516">
        <v>170714137</v>
      </c>
      <c r="I2516">
        <v>170744539</v>
      </c>
      <c r="J2516" s="1">
        <v>7.5300000000000001E-5</v>
      </c>
      <c r="K2516">
        <v>-0.212805615</v>
      </c>
      <c r="L2516">
        <v>0</v>
      </c>
      <c r="M2516">
        <v>0</v>
      </c>
      <c r="N2516">
        <v>0</v>
      </c>
      <c r="O2516" t="s">
        <v>55</v>
      </c>
      <c r="P2516" t="s">
        <v>55</v>
      </c>
      <c r="Q2516">
        <v>0</v>
      </c>
      <c r="R2516" t="s">
        <v>55</v>
      </c>
      <c r="S2516" t="s">
        <v>56</v>
      </c>
      <c r="T2516">
        <v>8</v>
      </c>
      <c r="U2516" t="s">
        <v>1947</v>
      </c>
      <c r="V2516" s="1">
        <v>1.7E-8</v>
      </c>
      <c r="W2516" t="s">
        <v>7137</v>
      </c>
      <c r="X2516">
        <v>0.58787</v>
      </c>
      <c r="Y2516" t="s">
        <v>18187</v>
      </c>
    </row>
    <row r="2517" spans="2:25" x14ac:dyDescent="0.2">
      <c r="B2517" t="s">
        <v>11702</v>
      </c>
      <c r="C2517">
        <v>247</v>
      </c>
      <c r="D2517" t="s">
        <v>7144</v>
      </c>
      <c r="E2517" t="s">
        <v>7145</v>
      </c>
      <c r="F2517">
        <v>23043</v>
      </c>
      <c r="G2517">
        <v>3</v>
      </c>
      <c r="H2517">
        <v>170779128</v>
      </c>
      <c r="I2517">
        <v>171178197</v>
      </c>
      <c r="J2517">
        <v>0.99718584600000004</v>
      </c>
      <c r="K2517">
        <v>-0.35921172400000001</v>
      </c>
      <c r="L2517">
        <v>0</v>
      </c>
      <c r="M2517">
        <v>0</v>
      </c>
      <c r="N2517">
        <v>0</v>
      </c>
      <c r="O2517" t="s">
        <v>55</v>
      </c>
      <c r="P2517" t="s">
        <v>55</v>
      </c>
      <c r="Q2517">
        <v>0</v>
      </c>
      <c r="R2517" t="s">
        <v>55</v>
      </c>
      <c r="S2517" t="s">
        <v>56</v>
      </c>
      <c r="T2517">
        <v>3</v>
      </c>
      <c r="U2517" t="s">
        <v>1069</v>
      </c>
      <c r="V2517" s="1">
        <v>1.7E-8</v>
      </c>
      <c r="W2517" t="s">
        <v>7137</v>
      </c>
      <c r="X2517">
        <v>0.33753</v>
      </c>
      <c r="Y2517" t="s">
        <v>17964</v>
      </c>
    </row>
    <row r="2518" spans="2:25" x14ac:dyDescent="0.2">
      <c r="B2518" t="s">
        <v>11702</v>
      </c>
      <c r="C2518">
        <v>247</v>
      </c>
      <c r="D2518" t="s">
        <v>7146</v>
      </c>
      <c r="E2518" t="s">
        <v>7147</v>
      </c>
      <c r="F2518">
        <v>5337</v>
      </c>
      <c r="G2518">
        <v>3</v>
      </c>
      <c r="H2518">
        <v>171318195</v>
      </c>
      <c r="I2518">
        <v>171528740</v>
      </c>
      <c r="J2518" s="1">
        <v>7.2099999999999998E-16</v>
      </c>
      <c r="K2518">
        <v>-0.646018176</v>
      </c>
      <c r="L2518">
        <v>0</v>
      </c>
      <c r="M2518">
        <v>0</v>
      </c>
      <c r="N2518">
        <v>0</v>
      </c>
      <c r="O2518" t="s">
        <v>55</v>
      </c>
      <c r="P2518" t="s">
        <v>55</v>
      </c>
      <c r="Q2518">
        <v>0</v>
      </c>
      <c r="R2518" t="s">
        <v>55</v>
      </c>
      <c r="S2518" t="s">
        <v>56</v>
      </c>
      <c r="T2518">
        <v>6</v>
      </c>
      <c r="U2518" t="s">
        <v>2002</v>
      </c>
      <c r="V2518" s="1">
        <v>1.7E-8</v>
      </c>
      <c r="W2518" t="s">
        <v>7137</v>
      </c>
      <c r="X2518">
        <v>9.5968999999999999E-2</v>
      </c>
    </row>
    <row r="2519" spans="2:25" x14ac:dyDescent="0.2">
      <c r="B2519" t="s">
        <v>11702</v>
      </c>
      <c r="C2519">
        <v>247</v>
      </c>
      <c r="D2519" t="s">
        <v>7148</v>
      </c>
      <c r="E2519" t="s">
        <v>7149</v>
      </c>
      <c r="F2519" t="s">
        <v>55</v>
      </c>
      <c r="G2519">
        <v>3</v>
      </c>
      <c r="H2519">
        <v>171509580</v>
      </c>
      <c r="I2519">
        <v>171527714</v>
      </c>
      <c r="J2519" t="s">
        <v>55</v>
      </c>
      <c r="K2519" t="s">
        <v>55</v>
      </c>
      <c r="L2519">
        <v>0</v>
      </c>
      <c r="M2519">
        <v>0</v>
      </c>
      <c r="N2519">
        <v>0</v>
      </c>
      <c r="O2519" t="s">
        <v>55</v>
      </c>
      <c r="P2519" t="s">
        <v>55</v>
      </c>
      <c r="Q2519">
        <v>0</v>
      </c>
      <c r="R2519" t="s">
        <v>55</v>
      </c>
      <c r="S2519" t="s">
        <v>56</v>
      </c>
      <c r="T2519">
        <v>6</v>
      </c>
      <c r="U2519" t="s">
        <v>2002</v>
      </c>
      <c r="V2519" s="1">
        <v>1.7E-8</v>
      </c>
      <c r="W2519" t="s">
        <v>7137</v>
      </c>
      <c r="X2519">
        <v>0.12436</v>
      </c>
    </row>
    <row r="2520" spans="2:25" x14ac:dyDescent="0.2">
      <c r="B2520" t="s">
        <v>11702</v>
      </c>
      <c r="C2520">
        <v>247</v>
      </c>
      <c r="D2520" t="s">
        <v>7150</v>
      </c>
      <c r="E2520" t="s">
        <v>7151</v>
      </c>
      <c r="F2520">
        <v>389177</v>
      </c>
      <c r="G2520">
        <v>3</v>
      </c>
      <c r="H2520">
        <v>171561139</v>
      </c>
      <c r="I2520">
        <v>171656505</v>
      </c>
      <c r="J2520" t="s">
        <v>55</v>
      </c>
      <c r="K2520">
        <v>-0.52592220899999997</v>
      </c>
      <c r="L2520">
        <v>0</v>
      </c>
      <c r="M2520">
        <v>0</v>
      </c>
      <c r="N2520">
        <v>0</v>
      </c>
      <c r="O2520" t="s">
        <v>55</v>
      </c>
      <c r="P2520" t="s">
        <v>55</v>
      </c>
      <c r="Q2520">
        <v>0</v>
      </c>
      <c r="R2520" t="s">
        <v>55</v>
      </c>
      <c r="S2520" t="s">
        <v>56</v>
      </c>
      <c r="T2520">
        <v>5</v>
      </c>
      <c r="U2520" t="s">
        <v>220</v>
      </c>
      <c r="V2520" s="1">
        <v>1.7E-8</v>
      </c>
      <c r="W2520" t="s">
        <v>7137</v>
      </c>
      <c r="X2520">
        <v>0.87322</v>
      </c>
    </row>
    <row r="2521" spans="2:25" x14ac:dyDescent="0.2">
      <c r="B2521" t="s">
        <v>11702</v>
      </c>
      <c r="C2521">
        <v>247</v>
      </c>
      <c r="D2521" t="s">
        <v>7152</v>
      </c>
      <c r="E2521" t="s">
        <v>7153</v>
      </c>
      <c r="F2521">
        <v>64778</v>
      </c>
      <c r="G2521">
        <v>3</v>
      </c>
      <c r="H2521">
        <v>171757418</v>
      </c>
      <c r="I2521">
        <v>172119455</v>
      </c>
      <c r="J2521">
        <v>0.99999998499999998</v>
      </c>
      <c r="K2521">
        <v>0.61469712700000001</v>
      </c>
      <c r="L2521">
        <v>0</v>
      </c>
      <c r="M2521">
        <v>0</v>
      </c>
      <c r="N2521">
        <v>0</v>
      </c>
      <c r="O2521" t="s">
        <v>55</v>
      </c>
      <c r="P2521" t="s">
        <v>55</v>
      </c>
      <c r="Q2521">
        <v>0</v>
      </c>
      <c r="R2521" t="s">
        <v>55</v>
      </c>
      <c r="S2521" t="s">
        <v>56</v>
      </c>
      <c r="T2521">
        <v>2</v>
      </c>
      <c r="U2521" t="s">
        <v>417</v>
      </c>
      <c r="V2521" s="1">
        <v>1.7E-8</v>
      </c>
      <c r="W2521" t="s">
        <v>7137</v>
      </c>
      <c r="X2521">
        <v>3.9660000000000001E-2</v>
      </c>
    </row>
    <row r="2522" spans="2:25" x14ac:dyDescent="0.2">
      <c r="B2522" t="s">
        <v>11702</v>
      </c>
      <c r="C2522">
        <v>247</v>
      </c>
      <c r="D2522" t="s">
        <v>7154</v>
      </c>
      <c r="E2522" t="s">
        <v>7155</v>
      </c>
      <c r="F2522" t="s">
        <v>55</v>
      </c>
      <c r="G2522">
        <v>3</v>
      </c>
      <c r="H2522">
        <v>172019438</v>
      </c>
      <c r="I2522">
        <v>172019686</v>
      </c>
      <c r="J2522" t="s">
        <v>55</v>
      </c>
      <c r="K2522" t="s">
        <v>55</v>
      </c>
      <c r="L2522">
        <v>0</v>
      </c>
      <c r="M2522">
        <v>0</v>
      </c>
      <c r="N2522">
        <v>0</v>
      </c>
      <c r="O2522" t="s">
        <v>55</v>
      </c>
      <c r="P2522" t="s">
        <v>55</v>
      </c>
      <c r="Q2522">
        <v>0</v>
      </c>
      <c r="R2522" t="s">
        <v>55</v>
      </c>
      <c r="S2522" t="s">
        <v>56</v>
      </c>
      <c r="T2522">
        <v>3</v>
      </c>
      <c r="U2522" t="s">
        <v>1069</v>
      </c>
      <c r="V2522" s="1">
        <v>1.7E-8</v>
      </c>
      <c r="W2522" t="s">
        <v>7137</v>
      </c>
      <c r="X2522">
        <v>0.22</v>
      </c>
    </row>
    <row r="2523" spans="2:25" x14ac:dyDescent="0.2">
      <c r="B2523" t="s">
        <v>11702</v>
      </c>
      <c r="C2523">
        <v>247</v>
      </c>
      <c r="D2523" t="s">
        <v>7156</v>
      </c>
      <c r="E2523" t="s">
        <v>7157</v>
      </c>
      <c r="F2523" t="s">
        <v>55</v>
      </c>
      <c r="G2523">
        <v>3</v>
      </c>
      <c r="H2523">
        <v>172034218</v>
      </c>
      <c r="I2523">
        <v>172039513</v>
      </c>
      <c r="J2523" t="s">
        <v>55</v>
      </c>
      <c r="K2523" t="s">
        <v>55</v>
      </c>
      <c r="L2523">
        <v>0</v>
      </c>
      <c r="M2523">
        <v>0</v>
      </c>
      <c r="N2523">
        <v>0</v>
      </c>
      <c r="O2523" t="s">
        <v>55</v>
      </c>
      <c r="P2523" t="s">
        <v>55</v>
      </c>
      <c r="Q2523">
        <v>0</v>
      </c>
      <c r="R2523" t="s">
        <v>55</v>
      </c>
      <c r="S2523" t="s">
        <v>56</v>
      </c>
      <c r="T2523">
        <v>3</v>
      </c>
      <c r="U2523" t="s">
        <v>1069</v>
      </c>
      <c r="V2523" s="1">
        <v>1.7E-8</v>
      </c>
      <c r="W2523" t="s">
        <v>7137</v>
      </c>
      <c r="X2523">
        <v>5.0262000000000001E-2</v>
      </c>
    </row>
    <row r="2524" spans="2:25" x14ac:dyDescent="0.2">
      <c r="B2524" t="s">
        <v>11702</v>
      </c>
      <c r="C2524">
        <v>247</v>
      </c>
      <c r="D2524" t="s">
        <v>7158</v>
      </c>
      <c r="E2524" t="s">
        <v>7159</v>
      </c>
      <c r="F2524">
        <v>2693</v>
      </c>
      <c r="G2524">
        <v>3</v>
      </c>
      <c r="H2524">
        <v>172162923</v>
      </c>
      <c r="I2524">
        <v>172166246</v>
      </c>
      <c r="J2524">
        <v>4.3345346999999999E-2</v>
      </c>
      <c r="K2524">
        <v>-0.29243484600000003</v>
      </c>
      <c r="L2524">
        <v>0</v>
      </c>
      <c r="M2524">
        <v>0</v>
      </c>
      <c r="N2524">
        <v>0</v>
      </c>
      <c r="O2524" t="s">
        <v>55</v>
      </c>
      <c r="P2524" t="s">
        <v>55</v>
      </c>
      <c r="Q2524">
        <v>0</v>
      </c>
      <c r="R2524" t="s">
        <v>55</v>
      </c>
      <c r="S2524" t="s">
        <v>56</v>
      </c>
      <c r="T2524">
        <v>9</v>
      </c>
      <c r="U2524" t="s">
        <v>2892</v>
      </c>
      <c r="V2524" s="1">
        <v>1.7E-8</v>
      </c>
      <c r="W2524" t="s">
        <v>7137</v>
      </c>
      <c r="X2524">
        <v>4.0581000000000002E-3</v>
      </c>
      <c r="Y2524" t="s">
        <v>18188</v>
      </c>
    </row>
    <row r="2525" spans="2:25" x14ac:dyDescent="0.2">
      <c r="B2525" t="s">
        <v>11702</v>
      </c>
      <c r="C2525">
        <v>247</v>
      </c>
      <c r="D2525" t="s">
        <v>7160</v>
      </c>
      <c r="E2525" t="s">
        <v>7161</v>
      </c>
      <c r="F2525">
        <v>8743</v>
      </c>
      <c r="G2525">
        <v>3</v>
      </c>
      <c r="H2525">
        <v>172223298</v>
      </c>
      <c r="I2525">
        <v>172241297</v>
      </c>
      <c r="J2525">
        <v>0.405364744</v>
      </c>
      <c r="K2525">
        <v>0.94759061499999997</v>
      </c>
      <c r="L2525">
        <v>0</v>
      </c>
      <c r="M2525">
        <v>0</v>
      </c>
      <c r="N2525">
        <v>0</v>
      </c>
      <c r="O2525" t="s">
        <v>55</v>
      </c>
      <c r="P2525" t="s">
        <v>55</v>
      </c>
      <c r="Q2525">
        <v>0</v>
      </c>
      <c r="R2525" t="s">
        <v>55</v>
      </c>
      <c r="S2525" t="s">
        <v>56</v>
      </c>
      <c r="T2525">
        <v>1</v>
      </c>
      <c r="U2525" t="s">
        <v>245</v>
      </c>
      <c r="V2525" s="1">
        <v>1.7E-8</v>
      </c>
      <c r="W2525" t="s">
        <v>7137</v>
      </c>
      <c r="X2525">
        <v>0.35709000000000002</v>
      </c>
    </row>
    <row r="2526" spans="2:25" x14ac:dyDescent="0.2">
      <c r="B2526" t="s">
        <v>11702</v>
      </c>
      <c r="C2526">
        <v>247</v>
      </c>
      <c r="D2526" t="s">
        <v>7162</v>
      </c>
      <c r="E2526" t="s">
        <v>7163</v>
      </c>
      <c r="F2526">
        <v>57552</v>
      </c>
      <c r="G2526">
        <v>3</v>
      </c>
      <c r="H2526">
        <v>172348039</v>
      </c>
      <c r="I2526">
        <v>172429008</v>
      </c>
      <c r="J2526">
        <v>1.074511E-3</v>
      </c>
      <c r="K2526">
        <v>4.5172200000000003E-2</v>
      </c>
      <c r="L2526">
        <v>12</v>
      </c>
      <c r="M2526">
        <v>6.3529999999999998</v>
      </c>
      <c r="N2526">
        <v>4</v>
      </c>
      <c r="O2526" s="1">
        <v>3.5600000000000001E-8</v>
      </c>
      <c r="P2526" s="1">
        <v>1.46E-37</v>
      </c>
      <c r="Q2526">
        <v>2</v>
      </c>
      <c r="R2526" t="s">
        <v>7164</v>
      </c>
      <c r="S2526" t="s">
        <v>56</v>
      </c>
      <c r="T2526">
        <v>2</v>
      </c>
      <c r="U2526" t="s">
        <v>232</v>
      </c>
      <c r="V2526" s="1">
        <v>1.7E-8</v>
      </c>
      <c r="W2526" t="s">
        <v>7137</v>
      </c>
      <c r="X2526">
        <v>8.9421E-2</v>
      </c>
    </row>
    <row r="2527" spans="2:25" x14ac:dyDescent="0.2">
      <c r="B2527" t="s">
        <v>11702</v>
      </c>
      <c r="C2527">
        <v>247</v>
      </c>
      <c r="D2527" t="s">
        <v>7165</v>
      </c>
      <c r="E2527" t="s">
        <v>7166</v>
      </c>
      <c r="F2527" t="s">
        <v>55</v>
      </c>
      <c r="G2527">
        <v>3</v>
      </c>
      <c r="H2527">
        <v>172361483</v>
      </c>
      <c r="I2527">
        <v>172361740</v>
      </c>
      <c r="J2527" t="s">
        <v>55</v>
      </c>
      <c r="K2527" t="s">
        <v>55</v>
      </c>
      <c r="L2527">
        <v>1</v>
      </c>
      <c r="M2527">
        <v>4.1980000000000004</v>
      </c>
      <c r="N2527">
        <v>0</v>
      </c>
      <c r="O2527" t="s">
        <v>55</v>
      </c>
      <c r="P2527" t="s">
        <v>55</v>
      </c>
      <c r="Q2527">
        <v>0</v>
      </c>
      <c r="R2527" t="s">
        <v>55</v>
      </c>
      <c r="S2527" t="s">
        <v>56</v>
      </c>
      <c r="T2527">
        <v>5</v>
      </c>
      <c r="U2527" t="s">
        <v>7167</v>
      </c>
      <c r="V2527" s="1">
        <v>1.7E-8</v>
      </c>
      <c r="W2527" t="s">
        <v>7137</v>
      </c>
      <c r="X2527">
        <v>0.60614000000000001</v>
      </c>
    </row>
    <row r="2528" spans="2:25" x14ac:dyDescent="0.2">
      <c r="B2528" t="s">
        <v>11702</v>
      </c>
      <c r="C2528">
        <v>247</v>
      </c>
      <c r="D2528" t="s">
        <v>7168</v>
      </c>
      <c r="E2528" t="s">
        <v>7169</v>
      </c>
      <c r="F2528">
        <v>1894</v>
      </c>
      <c r="G2528">
        <v>3</v>
      </c>
      <c r="H2528">
        <v>172468472</v>
      </c>
      <c r="I2528">
        <v>172539264</v>
      </c>
      <c r="J2528" s="1">
        <v>2.5599999999999999E-5</v>
      </c>
      <c r="K2528">
        <v>0.106985942</v>
      </c>
      <c r="L2528">
        <v>0</v>
      </c>
      <c r="M2528">
        <v>0</v>
      </c>
      <c r="N2528">
        <v>0</v>
      </c>
      <c r="O2528" t="s">
        <v>55</v>
      </c>
      <c r="P2528" t="s">
        <v>55</v>
      </c>
      <c r="Q2528">
        <v>0</v>
      </c>
      <c r="R2528" t="s">
        <v>55</v>
      </c>
      <c r="S2528" t="s">
        <v>56</v>
      </c>
      <c r="T2528">
        <v>4</v>
      </c>
      <c r="U2528" t="s">
        <v>205</v>
      </c>
      <c r="V2528" s="1">
        <v>1.7E-8</v>
      </c>
      <c r="W2528" t="s">
        <v>7137</v>
      </c>
      <c r="X2528">
        <v>0.89180999999999999</v>
      </c>
    </row>
    <row r="2529" spans="2:25" x14ac:dyDescent="0.2">
      <c r="B2529" t="s">
        <v>11702</v>
      </c>
      <c r="C2529">
        <v>248</v>
      </c>
      <c r="D2529" t="s">
        <v>7170</v>
      </c>
      <c r="E2529" t="s">
        <v>7171</v>
      </c>
      <c r="F2529">
        <v>51555</v>
      </c>
      <c r="G2529">
        <v>3</v>
      </c>
      <c r="H2529">
        <v>179512746</v>
      </c>
      <c r="I2529">
        <v>179754841</v>
      </c>
      <c r="J2529">
        <v>0.66400490599999995</v>
      </c>
      <c r="K2529">
        <v>-0.52443796600000003</v>
      </c>
      <c r="L2529">
        <v>0</v>
      </c>
      <c r="M2529">
        <v>0</v>
      </c>
      <c r="N2529">
        <v>0</v>
      </c>
      <c r="O2529" t="s">
        <v>55</v>
      </c>
      <c r="P2529" t="s">
        <v>55</v>
      </c>
      <c r="Q2529">
        <v>0</v>
      </c>
      <c r="R2529" t="s">
        <v>55</v>
      </c>
      <c r="S2529" t="s">
        <v>56</v>
      </c>
      <c r="T2529">
        <v>2</v>
      </c>
      <c r="U2529" t="s">
        <v>414</v>
      </c>
      <c r="V2529" s="1">
        <v>1.4999999999999999E-8</v>
      </c>
      <c r="W2529" t="s">
        <v>7172</v>
      </c>
      <c r="X2529">
        <v>1.1538E-2</v>
      </c>
    </row>
    <row r="2530" spans="2:25" x14ac:dyDescent="0.2">
      <c r="B2530" t="s">
        <v>11702</v>
      </c>
      <c r="C2530">
        <v>248</v>
      </c>
      <c r="D2530" t="s">
        <v>7173</v>
      </c>
      <c r="E2530" t="s">
        <v>7174</v>
      </c>
      <c r="F2530">
        <v>339829</v>
      </c>
      <c r="G2530">
        <v>3</v>
      </c>
      <c r="H2530">
        <v>180320646</v>
      </c>
      <c r="I2530">
        <v>180588793</v>
      </c>
      <c r="J2530" s="1">
        <v>5.1E-5</v>
      </c>
      <c r="K2530">
        <v>-0.23342598000000001</v>
      </c>
      <c r="L2530">
        <v>0</v>
      </c>
      <c r="M2530">
        <v>0</v>
      </c>
      <c r="N2530">
        <v>0</v>
      </c>
      <c r="O2530" t="s">
        <v>55</v>
      </c>
      <c r="P2530" t="s">
        <v>55</v>
      </c>
      <c r="Q2530">
        <v>0</v>
      </c>
      <c r="R2530" t="s">
        <v>55</v>
      </c>
      <c r="S2530" t="s">
        <v>56</v>
      </c>
      <c r="T2530">
        <v>2</v>
      </c>
      <c r="U2530" t="s">
        <v>232</v>
      </c>
      <c r="V2530" s="1">
        <v>1.4999999999999999E-8</v>
      </c>
      <c r="W2530" t="s">
        <v>7172</v>
      </c>
      <c r="X2530">
        <v>2.5388999999999998E-2</v>
      </c>
      <c r="Y2530" t="s">
        <v>18189</v>
      </c>
    </row>
    <row r="2531" spans="2:25" x14ac:dyDescent="0.2">
      <c r="B2531" t="s">
        <v>11702</v>
      </c>
      <c r="C2531">
        <v>248</v>
      </c>
      <c r="D2531" t="s">
        <v>7175</v>
      </c>
      <c r="E2531" t="s">
        <v>7176</v>
      </c>
      <c r="F2531">
        <v>8087</v>
      </c>
      <c r="G2531">
        <v>3</v>
      </c>
      <c r="H2531">
        <v>180585929</v>
      </c>
      <c r="I2531">
        <v>180700541</v>
      </c>
      <c r="J2531">
        <v>0.99999219800000005</v>
      </c>
      <c r="K2531">
        <v>-1.758871007</v>
      </c>
      <c r="L2531">
        <v>0</v>
      </c>
      <c r="M2531">
        <v>0</v>
      </c>
      <c r="N2531">
        <v>0</v>
      </c>
      <c r="O2531" t="s">
        <v>55</v>
      </c>
      <c r="P2531" t="s">
        <v>55</v>
      </c>
      <c r="Q2531">
        <v>0</v>
      </c>
      <c r="R2531" t="s">
        <v>55</v>
      </c>
      <c r="S2531" t="s">
        <v>56</v>
      </c>
      <c r="T2531">
        <v>2</v>
      </c>
      <c r="U2531" t="s">
        <v>232</v>
      </c>
      <c r="V2531" s="1">
        <v>1.4999999999999999E-8</v>
      </c>
      <c r="W2531" t="s">
        <v>7172</v>
      </c>
      <c r="X2531">
        <v>3.9433000000000003E-2</v>
      </c>
    </row>
    <row r="2532" spans="2:25" x14ac:dyDescent="0.2">
      <c r="B2532" t="s">
        <v>11702</v>
      </c>
      <c r="C2532">
        <v>248</v>
      </c>
      <c r="D2532" t="s">
        <v>7177</v>
      </c>
      <c r="E2532" t="s">
        <v>7178</v>
      </c>
      <c r="F2532">
        <v>131118</v>
      </c>
      <c r="G2532">
        <v>3</v>
      </c>
      <c r="H2532">
        <v>180701497</v>
      </c>
      <c r="I2532">
        <v>180707562</v>
      </c>
      <c r="J2532">
        <v>1.440369E-2</v>
      </c>
      <c r="K2532">
        <v>-0.79648264400000002</v>
      </c>
      <c r="L2532">
        <v>0</v>
      </c>
      <c r="M2532">
        <v>0</v>
      </c>
      <c r="N2532">
        <v>0</v>
      </c>
      <c r="O2532" t="s">
        <v>55</v>
      </c>
      <c r="P2532" t="s">
        <v>55</v>
      </c>
      <c r="Q2532">
        <v>0</v>
      </c>
      <c r="R2532" t="s">
        <v>55</v>
      </c>
      <c r="S2532" t="s">
        <v>56</v>
      </c>
      <c r="T2532">
        <v>1</v>
      </c>
      <c r="U2532" t="s">
        <v>201</v>
      </c>
      <c r="V2532" s="1">
        <v>1.4999999999999999E-8</v>
      </c>
      <c r="W2532" t="s">
        <v>7172</v>
      </c>
      <c r="X2532">
        <v>0.30556</v>
      </c>
      <c r="Y2532" t="s">
        <v>18190</v>
      </c>
    </row>
    <row r="2533" spans="2:25" x14ac:dyDescent="0.2">
      <c r="B2533" t="s">
        <v>11702</v>
      </c>
      <c r="C2533">
        <v>248</v>
      </c>
      <c r="D2533" t="s">
        <v>7179</v>
      </c>
      <c r="E2533" t="s">
        <v>7180</v>
      </c>
      <c r="F2533">
        <v>6657</v>
      </c>
      <c r="G2533">
        <v>3</v>
      </c>
      <c r="H2533">
        <v>181429714</v>
      </c>
      <c r="I2533">
        <v>181432221</v>
      </c>
      <c r="J2533">
        <v>0.39669652799999999</v>
      </c>
      <c r="K2533">
        <v>-0.41542940699999997</v>
      </c>
      <c r="L2533">
        <v>0</v>
      </c>
      <c r="M2533">
        <v>0</v>
      </c>
      <c r="N2533">
        <v>0</v>
      </c>
      <c r="O2533" t="s">
        <v>55</v>
      </c>
      <c r="P2533" t="s">
        <v>55</v>
      </c>
      <c r="Q2533">
        <v>0</v>
      </c>
      <c r="R2533" t="s">
        <v>55</v>
      </c>
      <c r="S2533" t="s">
        <v>56</v>
      </c>
      <c r="T2533">
        <v>5</v>
      </c>
      <c r="U2533" t="s">
        <v>309</v>
      </c>
      <c r="V2533" s="1">
        <v>1.4999999999999999E-8</v>
      </c>
      <c r="W2533" t="s">
        <v>7172</v>
      </c>
      <c r="X2533">
        <v>0.69452999999999998</v>
      </c>
      <c r="Y2533" t="s">
        <v>18191</v>
      </c>
    </row>
    <row r="2534" spans="2:25" x14ac:dyDescent="0.2">
      <c r="B2534" t="s">
        <v>11702</v>
      </c>
      <c r="C2534">
        <v>248</v>
      </c>
      <c r="D2534" t="s">
        <v>7181</v>
      </c>
      <c r="E2534" t="s">
        <v>7182</v>
      </c>
      <c r="F2534">
        <v>89857</v>
      </c>
      <c r="G2534">
        <v>3</v>
      </c>
      <c r="H2534">
        <v>183205319</v>
      </c>
      <c r="I2534">
        <v>183273477</v>
      </c>
      <c r="J2534" s="1">
        <v>3.4300000000000002E-6</v>
      </c>
      <c r="K2534">
        <v>3.492382858</v>
      </c>
      <c r="L2534">
        <v>0</v>
      </c>
      <c r="M2534">
        <v>0</v>
      </c>
      <c r="N2534">
        <v>1</v>
      </c>
      <c r="O2534" s="1">
        <v>6.2299999999999996E-6</v>
      </c>
      <c r="P2534">
        <v>2.7489699999999999E-2</v>
      </c>
      <c r="Q2534">
        <v>1</v>
      </c>
      <c r="R2534" t="s">
        <v>1664</v>
      </c>
      <c r="S2534" t="s">
        <v>0</v>
      </c>
      <c r="T2534">
        <v>0</v>
      </c>
      <c r="U2534" t="s">
        <v>55</v>
      </c>
      <c r="V2534" t="s">
        <v>55</v>
      </c>
      <c r="W2534" t="s">
        <v>7172</v>
      </c>
      <c r="X2534">
        <v>0.73602999999999996</v>
      </c>
    </row>
    <row r="2535" spans="2:25" x14ac:dyDescent="0.2">
      <c r="B2535" t="s">
        <v>11702</v>
      </c>
      <c r="C2535">
        <v>249</v>
      </c>
      <c r="D2535" t="s">
        <v>7183</v>
      </c>
      <c r="E2535" t="s">
        <v>7184</v>
      </c>
      <c r="F2535">
        <v>6434</v>
      </c>
      <c r="G2535">
        <v>3</v>
      </c>
      <c r="H2535">
        <v>185633694</v>
      </c>
      <c r="I2535">
        <v>185655924</v>
      </c>
      <c r="J2535">
        <v>0.98841818699999995</v>
      </c>
      <c r="K2535">
        <v>-1.609769158</v>
      </c>
      <c r="L2535">
        <v>0</v>
      </c>
      <c r="M2535">
        <v>0</v>
      </c>
      <c r="N2535">
        <v>0</v>
      </c>
      <c r="O2535" t="s">
        <v>55</v>
      </c>
      <c r="P2535" t="s">
        <v>55</v>
      </c>
      <c r="Q2535">
        <v>0</v>
      </c>
      <c r="R2535" t="s">
        <v>55</v>
      </c>
      <c r="S2535" t="s">
        <v>56</v>
      </c>
      <c r="T2535">
        <v>3</v>
      </c>
      <c r="U2535" t="s">
        <v>7185</v>
      </c>
      <c r="V2535" s="1">
        <v>7.9999999999999995E-11</v>
      </c>
      <c r="W2535" t="s">
        <v>7186</v>
      </c>
      <c r="X2535">
        <v>3.5327999999999998E-2</v>
      </c>
    </row>
    <row r="2536" spans="2:25" x14ac:dyDescent="0.2">
      <c r="B2536" t="s">
        <v>11702</v>
      </c>
      <c r="C2536">
        <v>249</v>
      </c>
      <c r="D2536" t="s">
        <v>7187</v>
      </c>
      <c r="E2536" t="s">
        <v>7188</v>
      </c>
      <c r="F2536">
        <v>2119</v>
      </c>
      <c r="G2536">
        <v>3</v>
      </c>
      <c r="H2536">
        <v>185764097</v>
      </c>
      <c r="I2536">
        <v>185828107</v>
      </c>
      <c r="J2536">
        <v>0.99989247599999997</v>
      </c>
      <c r="K2536">
        <v>-0.92347705000000002</v>
      </c>
      <c r="L2536">
        <v>0</v>
      </c>
      <c r="M2536">
        <v>0</v>
      </c>
      <c r="N2536">
        <v>0</v>
      </c>
      <c r="O2536" t="s">
        <v>55</v>
      </c>
      <c r="P2536" t="s">
        <v>55</v>
      </c>
      <c r="Q2536">
        <v>0</v>
      </c>
      <c r="R2536" t="s">
        <v>55</v>
      </c>
      <c r="S2536" t="s">
        <v>56</v>
      </c>
      <c r="T2536">
        <v>4</v>
      </c>
      <c r="U2536" t="s">
        <v>205</v>
      </c>
      <c r="V2536" s="1">
        <v>7.9999999999999995E-11</v>
      </c>
      <c r="W2536" t="s">
        <v>7189</v>
      </c>
      <c r="X2536">
        <v>0.25213000000000002</v>
      </c>
    </row>
    <row r="2537" spans="2:25" x14ac:dyDescent="0.2">
      <c r="B2537" t="s">
        <v>11702</v>
      </c>
      <c r="C2537">
        <v>249</v>
      </c>
      <c r="D2537" t="s">
        <v>7190</v>
      </c>
      <c r="E2537" t="s">
        <v>7191</v>
      </c>
      <c r="F2537">
        <v>1608</v>
      </c>
      <c r="G2537">
        <v>3</v>
      </c>
      <c r="H2537">
        <v>185823457</v>
      </c>
      <c r="I2537">
        <v>186080026</v>
      </c>
      <c r="J2537" s="1">
        <v>5.4399999999999996E-6</v>
      </c>
      <c r="K2537">
        <v>-0.56543008699999997</v>
      </c>
      <c r="L2537">
        <v>32</v>
      </c>
      <c r="M2537">
        <v>15.71</v>
      </c>
      <c r="N2537">
        <v>0</v>
      </c>
      <c r="O2537" t="s">
        <v>55</v>
      </c>
      <c r="P2537" t="s">
        <v>55</v>
      </c>
      <c r="Q2537">
        <v>0</v>
      </c>
      <c r="R2537" t="s">
        <v>55</v>
      </c>
      <c r="S2537" t="s">
        <v>56</v>
      </c>
      <c r="T2537">
        <v>8</v>
      </c>
      <c r="U2537" t="s">
        <v>7192</v>
      </c>
      <c r="V2537" s="1">
        <v>7.9999999999999995E-11</v>
      </c>
      <c r="W2537" t="s">
        <v>7193</v>
      </c>
      <c r="X2537" s="1">
        <v>4.5325000000000001E-10</v>
      </c>
    </row>
    <row r="2538" spans="2:25" x14ac:dyDescent="0.2">
      <c r="B2538" t="s">
        <v>11702</v>
      </c>
      <c r="C2538">
        <v>249</v>
      </c>
      <c r="D2538" t="s">
        <v>7194</v>
      </c>
      <c r="E2538" t="s">
        <v>7195</v>
      </c>
      <c r="F2538">
        <v>1427</v>
      </c>
      <c r="G2538">
        <v>3</v>
      </c>
      <c r="H2538">
        <v>186256230</v>
      </c>
      <c r="I2538">
        <v>186264491</v>
      </c>
      <c r="J2538">
        <v>0.18273004700000001</v>
      </c>
      <c r="K2538">
        <v>-2.1436189999999998E-3</v>
      </c>
      <c r="L2538">
        <v>0</v>
      </c>
      <c r="M2538">
        <v>0</v>
      </c>
      <c r="N2538">
        <v>0</v>
      </c>
      <c r="O2538" t="s">
        <v>55</v>
      </c>
      <c r="P2538" t="s">
        <v>55</v>
      </c>
      <c r="Q2538">
        <v>0</v>
      </c>
      <c r="R2538" t="s">
        <v>55</v>
      </c>
      <c r="S2538" t="s">
        <v>56</v>
      </c>
      <c r="T2538">
        <v>11</v>
      </c>
      <c r="U2538" t="s">
        <v>7196</v>
      </c>
      <c r="V2538" s="1">
        <v>7.9999999999999995E-11</v>
      </c>
      <c r="W2538" t="s">
        <v>7189</v>
      </c>
      <c r="X2538">
        <v>0.74438000000000004</v>
      </c>
      <c r="Y2538" t="s">
        <v>18192</v>
      </c>
    </row>
    <row r="2539" spans="2:25" x14ac:dyDescent="0.2">
      <c r="B2539" t="s">
        <v>11702</v>
      </c>
      <c r="C2539">
        <v>249</v>
      </c>
      <c r="D2539" t="s">
        <v>7197</v>
      </c>
      <c r="E2539" t="s">
        <v>7198</v>
      </c>
      <c r="F2539">
        <v>55171</v>
      </c>
      <c r="G2539">
        <v>3</v>
      </c>
      <c r="H2539">
        <v>186263862</v>
      </c>
      <c r="I2539">
        <v>186288332</v>
      </c>
      <c r="J2539">
        <v>1.2110984E-2</v>
      </c>
      <c r="K2539">
        <v>0.16806384399999999</v>
      </c>
      <c r="L2539">
        <v>0</v>
      </c>
      <c r="M2539">
        <v>0</v>
      </c>
      <c r="N2539">
        <v>0</v>
      </c>
      <c r="O2539" t="s">
        <v>55</v>
      </c>
      <c r="P2539" t="s">
        <v>55</v>
      </c>
      <c r="Q2539">
        <v>0</v>
      </c>
      <c r="R2539" t="s">
        <v>55</v>
      </c>
      <c r="S2539" t="s">
        <v>56</v>
      </c>
      <c r="T2539">
        <v>8</v>
      </c>
      <c r="U2539" t="s">
        <v>7199</v>
      </c>
      <c r="V2539" s="1">
        <v>7.9999999999999995E-11</v>
      </c>
      <c r="W2539" t="s">
        <v>7200</v>
      </c>
      <c r="X2539">
        <v>0.50236000000000003</v>
      </c>
    </row>
    <row r="2540" spans="2:25" x14ac:dyDescent="0.2">
      <c r="B2540" t="s">
        <v>11702</v>
      </c>
      <c r="C2540">
        <v>249</v>
      </c>
      <c r="D2540" t="s">
        <v>7201</v>
      </c>
      <c r="E2540" t="s">
        <v>7202</v>
      </c>
      <c r="F2540">
        <v>51726</v>
      </c>
      <c r="G2540">
        <v>3</v>
      </c>
      <c r="H2540">
        <v>186285192</v>
      </c>
      <c r="I2540">
        <v>186315061</v>
      </c>
      <c r="J2540">
        <v>0.909930974</v>
      </c>
      <c r="K2540">
        <v>-0.57296524100000001</v>
      </c>
      <c r="L2540">
        <v>0</v>
      </c>
      <c r="M2540">
        <v>0</v>
      </c>
      <c r="N2540">
        <v>0</v>
      </c>
      <c r="O2540" t="s">
        <v>55</v>
      </c>
      <c r="P2540" t="s">
        <v>55</v>
      </c>
      <c r="Q2540">
        <v>0</v>
      </c>
      <c r="R2540" t="s">
        <v>55</v>
      </c>
      <c r="S2540" t="s">
        <v>56</v>
      </c>
      <c r="T2540">
        <v>8</v>
      </c>
      <c r="U2540" t="s">
        <v>7199</v>
      </c>
      <c r="V2540" s="1">
        <v>7.9999999999999995E-11</v>
      </c>
      <c r="W2540" t="s">
        <v>7200</v>
      </c>
      <c r="X2540">
        <v>0.53305999999999998</v>
      </c>
    </row>
    <row r="2541" spans="2:25" x14ac:dyDescent="0.2">
      <c r="B2541" t="s">
        <v>11702</v>
      </c>
      <c r="C2541">
        <v>249</v>
      </c>
      <c r="D2541" t="s">
        <v>7203</v>
      </c>
      <c r="E2541" t="s">
        <v>7204</v>
      </c>
      <c r="F2541">
        <v>197</v>
      </c>
      <c r="G2541">
        <v>3</v>
      </c>
      <c r="H2541">
        <v>186330712</v>
      </c>
      <c r="I2541">
        <v>186339107</v>
      </c>
      <c r="J2541" s="1">
        <v>2.8600000000000001E-8</v>
      </c>
      <c r="K2541">
        <v>-0.106742301</v>
      </c>
      <c r="L2541">
        <v>0</v>
      </c>
      <c r="M2541">
        <v>0</v>
      </c>
      <c r="N2541">
        <v>0</v>
      </c>
      <c r="O2541" t="s">
        <v>55</v>
      </c>
      <c r="P2541" t="s">
        <v>55</v>
      </c>
      <c r="Q2541">
        <v>0</v>
      </c>
      <c r="R2541" t="s">
        <v>55</v>
      </c>
      <c r="S2541" t="s">
        <v>56</v>
      </c>
      <c r="T2541">
        <v>5</v>
      </c>
      <c r="U2541" t="s">
        <v>7205</v>
      </c>
      <c r="V2541" s="1">
        <v>2.0000000000000001E-10</v>
      </c>
      <c r="W2541" t="s">
        <v>7206</v>
      </c>
      <c r="X2541">
        <v>0.73973999999999995</v>
      </c>
      <c r="Y2541" t="s">
        <v>18193</v>
      </c>
    </row>
    <row r="2542" spans="2:25" x14ac:dyDescent="0.2">
      <c r="B2542" t="s">
        <v>11702</v>
      </c>
      <c r="C2542">
        <v>249</v>
      </c>
      <c r="D2542" t="s">
        <v>7207</v>
      </c>
      <c r="E2542" t="s">
        <v>7208</v>
      </c>
      <c r="F2542">
        <v>26998</v>
      </c>
      <c r="G2542">
        <v>3</v>
      </c>
      <c r="H2542">
        <v>186353758</v>
      </c>
      <c r="I2542">
        <v>186370930</v>
      </c>
      <c r="J2542" s="1">
        <v>6.8800000000000005E-5</v>
      </c>
      <c r="K2542">
        <v>0.18189153</v>
      </c>
      <c r="L2542">
        <v>0</v>
      </c>
      <c r="M2542">
        <v>0</v>
      </c>
      <c r="N2542">
        <v>0</v>
      </c>
      <c r="O2542" t="s">
        <v>55</v>
      </c>
      <c r="P2542" t="s">
        <v>55</v>
      </c>
      <c r="Q2542">
        <v>0</v>
      </c>
      <c r="R2542" t="s">
        <v>55</v>
      </c>
      <c r="S2542" t="s">
        <v>56</v>
      </c>
      <c r="T2542">
        <v>5</v>
      </c>
      <c r="U2542" t="s">
        <v>7205</v>
      </c>
      <c r="V2542" s="1">
        <v>2.0000000000000001E-10</v>
      </c>
      <c r="W2542" t="s">
        <v>7206</v>
      </c>
      <c r="X2542">
        <v>0.13134000000000001</v>
      </c>
    </row>
    <row r="2543" spans="2:25" x14ac:dyDescent="0.2">
      <c r="B2543" t="s">
        <v>11702</v>
      </c>
      <c r="C2543">
        <v>249</v>
      </c>
      <c r="D2543" t="s">
        <v>7209</v>
      </c>
      <c r="E2543" t="s">
        <v>7210</v>
      </c>
      <c r="F2543">
        <v>3273</v>
      </c>
      <c r="G2543">
        <v>3</v>
      </c>
      <c r="H2543">
        <v>186378005</v>
      </c>
      <c r="I2543">
        <v>186396029</v>
      </c>
      <c r="J2543" s="1">
        <v>1.7E-12</v>
      </c>
      <c r="K2543">
        <v>6.4690526999999998E-2</v>
      </c>
      <c r="L2543">
        <v>0</v>
      </c>
      <c r="M2543">
        <v>0</v>
      </c>
      <c r="N2543">
        <v>0</v>
      </c>
      <c r="O2543" t="s">
        <v>55</v>
      </c>
      <c r="P2543" t="s">
        <v>55</v>
      </c>
      <c r="Q2543">
        <v>0</v>
      </c>
      <c r="R2543" t="s">
        <v>55</v>
      </c>
      <c r="S2543" t="s">
        <v>56</v>
      </c>
      <c r="T2543">
        <v>2</v>
      </c>
      <c r="U2543" t="s">
        <v>232</v>
      </c>
      <c r="V2543" s="1">
        <v>1.6000000000000001E-9</v>
      </c>
      <c r="W2543" t="s">
        <v>7211</v>
      </c>
      <c r="X2543">
        <v>0.29047000000000001</v>
      </c>
      <c r="Y2543" t="s">
        <v>18194</v>
      </c>
    </row>
    <row r="2544" spans="2:25" x14ac:dyDescent="0.2">
      <c r="B2544" t="s">
        <v>11702</v>
      </c>
      <c r="C2544">
        <v>249</v>
      </c>
      <c r="D2544" t="s">
        <v>7212</v>
      </c>
      <c r="E2544" t="s">
        <v>7213</v>
      </c>
      <c r="F2544">
        <v>5984</v>
      </c>
      <c r="G2544">
        <v>3</v>
      </c>
      <c r="H2544">
        <v>186507669</v>
      </c>
      <c r="I2544">
        <v>186524847</v>
      </c>
      <c r="J2544" s="1">
        <v>9.6700000000000006E-5</v>
      </c>
      <c r="K2544">
        <v>-0.586488444</v>
      </c>
      <c r="L2544">
        <v>0</v>
      </c>
      <c r="M2544">
        <v>0</v>
      </c>
      <c r="N2544">
        <v>0</v>
      </c>
      <c r="O2544" t="s">
        <v>55</v>
      </c>
      <c r="P2544" t="s">
        <v>55</v>
      </c>
      <c r="Q2544">
        <v>0</v>
      </c>
      <c r="R2544" t="s">
        <v>55</v>
      </c>
      <c r="S2544" t="s">
        <v>56</v>
      </c>
      <c r="T2544">
        <v>2</v>
      </c>
      <c r="U2544" t="s">
        <v>944</v>
      </c>
      <c r="V2544" s="1">
        <v>2.0000000000000001E-10</v>
      </c>
      <c r="W2544" t="s">
        <v>7214</v>
      </c>
      <c r="X2544">
        <v>0.80235000000000001</v>
      </c>
    </row>
    <row r="2545" spans="2:25" x14ac:dyDescent="0.2">
      <c r="B2545" t="s">
        <v>11702</v>
      </c>
      <c r="C2545">
        <v>249</v>
      </c>
      <c r="D2545" t="s">
        <v>7215</v>
      </c>
      <c r="E2545" t="s">
        <v>7216</v>
      </c>
      <c r="F2545">
        <v>6480</v>
      </c>
      <c r="G2545">
        <v>3</v>
      </c>
      <c r="H2545">
        <v>186648274</v>
      </c>
      <c r="I2545">
        <v>186796341</v>
      </c>
      <c r="J2545">
        <v>0.81443567800000005</v>
      </c>
      <c r="K2545">
        <v>1.181925039</v>
      </c>
      <c r="L2545">
        <v>0</v>
      </c>
      <c r="M2545">
        <v>0</v>
      </c>
      <c r="N2545">
        <v>0</v>
      </c>
      <c r="O2545" t="s">
        <v>55</v>
      </c>
      <c r="P2545" t="s">
        <v>55</v>
      </c>
      <c r="Q2545">
        <v>0</v>
      </c>
      <c r="R2545" t="s">
        <v>55</v>
      </c>
      <c r="S2545" t="s">
        <v>56</v>
      </c>
      <c r="T2545">
        <v>2</v>
      </c>
      <c r="U2545" t="s">
        <v>232</v>
      </c>
      <c r="V2545" s="1">
        <v>1.6000000000000001E-9</v>
      </c>
      <c r="W2545" t="s">
        <v>7211</v>
      </c>
      <c r="X2545">
        <v>3.1282E-4</v>
      </c>
    </row>
    <row r="2546" spans="2:25" x14ac:dyDescent="0.2">
      <c r="B2546" t="s">
        <v>11702</v>
      </c>
      <c r="C2546">
        <v>249</v>
      </c>
      <c r="D2546" t="s">
        <v>7217</v>
      </c>
      <c r="E2546" t="s">
        <v>7218</v>
      </c>
      <c r="F2546">
        <v>344892</v>
      </c>
      <c r="G2546">
        <v>3</v>
      </c>
      <c r="H2546">
        <v>187416047</v>
      </c>
      <c r="I2546">
        <v>187420345</v>
      </c>
      <c r="J2546">
        <v>3.381055E-3</v>
      </c>
      <c r="K2546">
        <v>0.922511792</v>
      </c>
      <c r="L2546">
        <v>0</v>
      </c>
      <c r="M2546">
        <v>0</v>
      </c>
      <c r="N2546">
        <v>0</v>
      </c>
      <c r="O2546" t="s">
        <v>55</v>
      </c>
      <c r="P2546" t="s">
        <v>55</v>
      </c>
      <c r="Q2546">
        <v>0</v>
      </c>
      <c r="R2546" t="s">
        <v>55</v>
      </c>
      <c r="S2546" t="s">
        <v>56</v>
      </c>
      <c r="T2546">
        <v>2</v>
      </c>
      <c r="U2546" t="s">
        <v>232</v>
      </c>
      <c r="V2546" s="1">
        <v>2.0000000000000001E-10</v>
      </c>
      <c r="W2546" t="s">
        <v>7214</v>
      </c>
      <c r="X2546">
        <v>0.20838999999999999</v>
      </c>
    </row>
    <row r="2547" spans="2:25" x14ac:dyDescent="0.2">
      <c r="B2547" t="s">
        <v>11702</v>
      </c>
      <c r="C2547">
        <v>249</v>
      </c>
      <c r="D2547" t="s">
        <v>7219</v>
      </c>
      <c r="E2547" t="s">
        <v>7220</v>
      </c>
      <c r="F2547">
        <v>100131635</v>
      </c>
      <c r="G2547">
        <v>3</v>
      </c>
      <c r="H2547">
        <v>187420101</v>
      </c>
      <c r="I2547">
        <v>187451637</v>
      </c>
      <c r="J2547">
        <v>0.75732929400000004</v>
      </c>
      <c r="K2547" t="s">
        <v>55</v>
      </c>
      <c r="L2547">
        <v>0</v>
      </c>
      <c r="M2547">
        <v>0</v>
      </c>
      <c r="N2547">
        <v>0</v>
      </c>
      <c r="O2547" t="s">
        <v>55</v>
      </c>
      <c r="P2547" t="s">
        <v>55</v>
      </c>
      <c r="Q2547">
        <v>0</v>
      </c>
      <c r="R2547" t="s">
        <v>55</v>
      </c>
      <c r="S2547" t="s">
        <v>56</v>
      </c>
      <c r="T2547">
        <v>2</v>
      </c>
      <c r="U2547" t="s">
        <v>232</v>
      </c>
      <c r="V2547" s="1">
        <v>2.0000000000000001E-10</v>
      </c>
      <c r="W2547" t="s">
        <v>7214</v>
      </c>
      <c r="X2547">
        <v>0.12806999999999999</v>
      </c>
    </row>
    <row r="2548" spans="2:25" x14ac:dyDescent="0.2">
      <c r="B2548" t="s">
        <v>11702</v>
      </c>
      <c r="C2548">
        <v>249</v>
      </c>
      <c r="D2548" t="s">
        <v>7221</v>
      </c>
      <c r="E2548" t="s">
        <v>7222</v>
      </c>
      <c r="F2548">
        <v>285386</v>
      </c>
      <c r="G2548">
        <v>3</v>
      </c>
      <c r="H2548">
        <v>188665003</v>
      </c>
      <c r="I2548">
        <v>189043093</v>
      </c>
      <c r="J2548" s="1">
        <v>4.88E-5</v>
      </c>
      <c r="K2548">
        <v>-0.85384315799999999</v>
      </c>
      <c r="L2548">
        <v>0</v>
      </c>
      <c r="M2548">
        <v>0</v>
      </c>
      <c r="N2548">
        <v>0</v>
      </c>
      <c r="O2548" t="s">
        <v>55</v>
      </c>
      <c r="P2548" t="s">
        <v>55</v>
      </c>
      <c r="Q2548">
        <v>0</v>
      </c>
      <c r="R2548" t="s">
        <v>55</v>
      </c>
      <c r="S2548" t="s">
        <v>56</v>
      </c>
      <c r="T2548">
        <v>1</v>
      </c>
      <c r="U2548" t="s">
        <v>106</v>
      </c>
      <c r="V2548" s="1">
        <v>1.6000000000000001E-9</v>
      </c>
      <c r="W2548" t="s">
        <v>7211</v>
      </c>
      <c r="X2548">
        <v>7.1834000000000004E-3</v>
      </c>
    </row>
    <row r="2549" spans="2:25" x14ac:dyDescent="0.2">
      <c r="B2549" t="s">
        <v>11702</v>
      </c>
      <c r="C2549">
        <v>250</v>
      </c>
      <c r="D2549" t="s">
        <v>7223</v>
      </c>
      <c r="E2549" t="s">
        <v>7224</v>
      </c>
      <c r="F2549">
        <v>10608</v>
      </c>
      <c r="G2549">
        <v>4</v>
      </c>
      <c r="H2549">
        <v>2249159</v>
      </c>
      <c r="I2549">
        <v>2264021</v>
      </c>
      <c r="J2549">
        <v>0.896936709</v>
      </c>
      <c r="K2549">
        <v>0.58394042300000004</v>
      </c>
      <c r="L2549">
        <v>0</v>
      </c>
      <c r="M2549">
        <v>0</v>
      </c>
      <c r="N2549">
        <v>0</v>
      </c>
      <c r="O2549" t="s">
        <v>55</v>
      </c>
      <c r="P2549" t="s">
        <v>55</v>
      </c>
      <c r="Q2549">
        <v>0</v>
      </c>
      <c r="R2549" t="s">
        <v>55</v>
      </c>
      <c r="S2549" t="s">
        <v>56</v>
      </c>
      <c r="T2549">
        <v>2</v>
      </c>
      <c r="U2549" t="s">
        <v>138</v>
      </c>
      <c r="V2549" s="1">
        <v>4.1000000000000003E-8</v>
      </c>
      <c r="W2549" t="s">
        <v>7225</v>
      </c>
      <c r="X2549">
        <v>0.16664000000000001</v>
      </c>
    </row>
    <row r="2550" spans="2:25" x14ac:dyDescent="0.2">
      <c r="B2550" t="s">
        <v>11702</v>
      </c>
      <c r="C2550">
        <v>250</v>
      </c>
      <c r="D2550" t="s">
        <v>7226</v>
      </c>
      <c r="E2550" t="s">
        <v>7227</v>
      </c>
      <c r="F2550">
        <v>57732</v>
      </c>
      <c r="G2550">
        <v>4</v>
      </c>
      <c r="H2550">
        <v>2271309</v>
      </c>
      <c r="I2550">
        <v>2420390</v>
      </c>
      <c r="J2550">
        <v>0.88846015</v>
      </c>
      <c r="K2550" t="s">
        <v>55</v>
      </c>
      <c r="L2550">
        <v>0</v>
      </c>
      <c r="M2550">
        <v>0</v>
      </c>
      <c r="N2550">
        <v>0</v>
      </c>
      <c r="O2550" t="s">
        <v>55</v>
      </c>
      <c r="P2550" t="s">
        <v>55</v>
      </c>
      <c r="Q2550">
        <v>0</v>
      </c>
      <c r="R2550" t="s">
        <v>55</v>
      </c>
      <c r="S2550" t="s">
        <v>56</v>
      </c>
      <c r="T2550">
        <v>2</v>
      </c>
      <c r="U2550" t="s">
        <v>664</v>
      </c>
      <c r="V2550" s="1">
        <v>4.1000000000000003E-8</v>
      </c>
      <c r="W2550" t="s">
        <v>7225</v>
      </c>
      <c r="X2550">
        <v>3.9329000000000002E-4</v>
      </c>
    </row>
    <row r="2551" spans="2:25" x14ac:dyDescent="0.2">
      <c r="B2551" t="s">
        <v>11702</v>
      </c>
      <c r="C2551">
        <v>250</v>
      </c>
      <c r="D2551" t="s">
        <v>7228</v>
      </c>
      <c r="E2551" t="s">
        <v>7229</v>
      </c>
      <c r="F2551">
        <v>6047</v>
      </c>
      <c r="G2551">
        <v>4</v>
      </c>
      <c r="H2551">
        <v>2463947</v>
      </c>
      <c r="I2551">
        <v>2627047</v>
      </c>
      <c r="J2551">
        <v>0.62895099499999996</v>
      </c>
      <c r="K2551">
        <v>-0.77400408300000001</v>
      </c>
      <c r="L2551">
        <v>0</v>
      </c>
      <c r="M2551">
        <v>0</v>
      </c>
      <c r="N2551">
        <v>0</v>
      </c>
      <c r="O2551" t="s">
        <v>55</v>
      </c>
      <c r="P2551" t="s">
        <v>55</v>
      </c>
      <c r="Q2551">
        <v>0</v>
      </c>
      <c r="R2551" t="s">
        <v>55</v>
      </c>
      <c r="S2551" t="s">
        <v>56</v>
      </c>
      <c r="T2551">
        <v>1</v>
      </c>
      <c r="U2551" t="s">
        <v>71</v>
      </c>
      <c r="V2551" s="1">
        <v>4.1000000000000003E-8</v>
      </c>
      <c r="W2551" t="s">
        <v>7225</v>
      </c>
      <c r="X2551" s="1">
        <v>9.0248000000000002E-7</v>
      </c>
    </row>
    <row r="2552" spans="2:25" x14ac:dyDescent="0.2">
      <c r="B2552" t="s">
        <v>11702</v>
      </c>
      <c r="C2552">
        <v>250</v>
      </c>
      <c r="D2552" t="s">
        <v>7230</v>
      </c>
      <c r="E2552" t="s">
        <v>7231</v>
      </c>
      <c r="F2552">
        <v>79155</v>
      </c>
      <c r="G2552">
        <v>4</v>
      </c>
      <c r="H2552">
        <v>2743375</v>
      </c>
      <c r="I2552">
        <v>2758103</v>
      </c>
      <c r="J2552" s="1">
        <v>2.9699999999999999E-6</v>
      </c>
      <c r="K2552" t="s">
        <v>55</v>
      </c>
      <c r="L2552">
        <v>0</v>
      </c>
      <c r="M2552">
        <v>0</v>
      </c>
      <c r="N2552">
        <v>0</v>
      </c>
      <c r="O2552" t="s">
        <v>55</v>
      </c>
      <c r="P2552" t="s">
        <v>55</v>
      </c>
      <c r="Q2552">
        <v>0</v>
      </c>
      <c r="R2552" t="s">
        <v>55</v>
      </c>
      <c r="S2552" t="s">
        <v>56</v>
      </c>
      <c r="T2552">
        <v>2</v>
      </c>
      <c r="U2552" t="s">
        <v>664</v>
      </c>
      <c r="V2552" s="1">
        <v>4.1000000000000003E-8</v>
      </c>
      <c r="W2552" t="s">
        <v>7225</v>
      </c>
      <c r="X2552">
        <v>3.4142E-3</v>
      </c>
    </row>
    <row r="2553" spans="2:25" x14ac:dyDescent="0.2">
      <c r="B2553" t="s">
        <v>11702</v>
      </c>
      <c r="C2553">
        <v>250</v>
      </c>
      <c r="D2553" t="s">
        <v>7232</v>
      </c>
      <c r="E2553" t="s">
        <v>7233</v>
      </c>
      <c r="F2553">
        <v>6452</v>
      </c>
      <c r="G2553">
        <v>4</v>
      </c>
      <c r="H2553">
        <v>2794750</v>
      </c>
      <c r="I2553">
        <v>2842825</v>
      </c>
      <c r="J2553">
        <v>3.1018999999999999E-3</v>
      </c>
      <c r="K2553">
        <v>3.0484445720000002</v>
      </c>
      <c r="L2553">
        <v>2</v>
      </c>
      <c r="M2553">
        <v>6.8090000000000002</v>
      </c>
      <c r="N2553">
        <v>2</v>
      </c>
      <c r="O2553" s="1">
        <v>3.4599999999999999E-10</v>
      </c>
      <c r="P2553" s="1">
        <v>8.9200000000000007E-34</v>
      </c>
      <c r="Q2553">
        <v>4</v>
      </c>
      <c r="R2553" t="s">
        <v>7234</v>
      </c>
      <c r="S2553" t="s">
        <v>56</v>
      </c>
      <c r="T2553">
        <v>1</v>
      </c>
      <c r="U2553" t="s">
        <v>71</v>
      </c>
      <c r="V2553" s="1">
        <v>4.1000000000000003E-8</v>
      </c>
      <c r="W2553" t="s">
        <v>7225</v>
      </c>
      <c r="X2553" s="1">
        <v>5.7201000000000005E-7</v>
      </c>
      <c r="Y2553" t="s">
        <v>18195</v>
      </c>
    </row>
    <row r="2554" spans="2:25" x14ac:dyDescent="0.2">
      <c r="B2554" t="s">
        <v>11702</v>
      </c>
      <c r="C2554">
        <v>250</v>
      </c>
      <c r="D2554" t="s">
        <v>7235</v>
      </c>
      <c r="E2554" t="s">
        <v>7236</v>
      </c>
      <c r="F2554">
        <v>118</v>
      </c>
      <c r="G2554">
        <v>4</v>
      </c>
      <c r="H2554">
        <v>2845584</v>
      </c>
      <c r="I2554">
        <v>2931803</v>
      </c>
      <c r="J2554">
        <v>0.61129925600000001</v>
      </c>
      <c r="K2554">
        <v>0.208608457</v>
      </c>
      <c r="L2554">
        <v>0</v>
      </c>
      <c r="M2554">
        <v>0</v>
      </c>
      <c r="N2554">
        <v>0</v>
      </c>
      <c r="O2554" t="s">
        <v>55</v>
      </c>
      <c r="P2554" t="s">
        <v>55</v>
      </c>
      <c r="Q2554">
        <v>0</v>
      </c>
      <c r="R2554" t="s">
        <v>55</v>
      </c>
      <c r="S2554" t="s">
        <v>56</v>
      </c>
      <c r="T2554">
        <v>1</v>
      </c>
      <c r="U2554" t="s">
        <v>71</v>
      </c>
      <c r="V2554" t="s">
        <v>55</v>
      </c>
      <c r="W2554" t="s">
        <v>7225</v>
      </c>
      <c r="X2554">
        <v>5.1990000000000001E-4</v>
      </c>
    </row>
    <row r="2555" spans="2:25" x14ac:dyDescent="0.2">
      <c r="B2555" t="s">
        <v>11702</v>
      </c>
      <c r="C2555">
        <v>250</v>
      </c>
      <c r="D2555" t="s">
        <v>7237</v>
      </c>
      <c r="E2555" t="s">
        <v>7238</v>
      </c>
      <c r="F2555">
        <v>10227</v>
      </c>
      <c r="G2555">
        <v>4</v>
      </c>
      <c r="H2555">
        <v>2932288</v>
      </c>
      <c r="I2555">
        <v>2936586</v>
      </c>
      <c r="J2555" s="1">
        <v>3.0199999999999998E-7</v>
      </c>
      <c r="K2555" t="s">
        <v>55</v>
      </c>
      <c r="L2555">
        <v>0</v>
      </c>
      <c r="M2555">
        <v>0</v>
      </c>
      <c r="N2555">
        <v>0</v>
      </c>
      <c r="O2555" t="s">
        <v>55</v>
      </c>
      <c r="P2555" t="s">
        <v>55</v>
      </c>
      <c r="Q2555">
        <v>0</v>
      </c>
      <c r="R2555" t="s">
        <v>55</v>
      </c>
      <c r="S2555" t="s">
        <v>56</v>
      </c>
      <c r="T2555">
        <v>2</v>
      </c>
      <c r="U2555" t="s">
        <v>138</v>
      </c>
      <c r="V2555" s="1">
        <v>4.1000000000000003E-8</v>
      </c>
      <c r="W2555" t="s">
        <v>7225</v>
      </c>
      <c r="X2555">
        <v>3.0304000000000003E-4</v>
      </c>
    </row>
    <row r="2556" spans="2:25" x14ac:dyDescent="0.2">
      <c r="B2556" t="s">
        <v>11702</v>
      </c>
      <c r="C2556">
        <v>250</v>
      </c>
      <c r="D2556" t="s">
        <v>7239</v>
      </c>
      <c r="E2556" t="s">
        <v>7240</v>
      </c>
      <c r="F2556">
        <v>8602</v>
      </c>
      <c r="G2556">
        <v>4</v>
      </c>
      <c r="H2556">
        <v>2939660</v>
      </c>
      <c r="I2556">
        <v>2965112</v>
      </c>
      <c r="J2556">
        <v>1.7449164999999999E-2</v>
      </c>
      <c r="K2556">
        <v>0.13695309899999999</v>
      </c>
      <c r="L2556">
        <v>0</v>
      </c>
      <c r="M2556">
        <v>0</v>
      </c>
      <c r="N2556">
        <v>1</v>
      </c>
      <c r="O2556" s="1">
        <v>5.6799999999999998E-5</v>
      </c>
      <c r="P2556" s="1">
        <v>3.9499999999999999E-15</v>
      </c>
      <c r="Q2556">
        <v>1</v>
      </c>
      <c r="R2556" t="s">
        <v>128</v>
      </c>
      <c r="S2556" t="s">
        <v>0</v>
      </c>
      <c r="T2556">
        <v>0</v>
      </c>
      <c r="U2556" t="s">
        <v>55</v>
      </c>
      <c r="V2556" s="1">
        <v>4.1000000000000003E-8</v>
      </c>
      <c r="W2556" t="s">
        <v>7225</v>
      </c>
      <c r="X2556" s="1">
        <v>5.9870000000000001E-5</v>
      </c>
    </row>
    <row r="2557" spans="2:25" x14ac:dyDescent="0.2">
      <c r="B2557" t="s">
        <v>11702</v>
      </c>
      <c r="C2557">
        <v>250</v>
      </c>
      <c r="D2557" t="s">
        <v>7241</v>
      </c>
      <c r="E2557" t="s">
        <v>7242</v>
      </c>
      <c r="F2557">
        <v>2868</v>
      </c>
      <c r="G2557">
        <v>4</v>
      </c>
      <c r="H2557">
        <v>2965335</v>
      </c>
      <c r="I2557">
        <v>3042474</v>
      </c>
      <c r="J2557" s="1">
        <v>5.6899999999999997E-7</v>
      </c>
      <c r="K2557" t="s">
        <v>55</v>
      </c>
      <c r="L2557">
        <v>0</v>
      </c>
      <c r="M2557">
        <v>0</v>
      </c>
      <c r="N2557">
        <v>1</v>
      </c>
      <c r="O2557" s="1">
        <v>3.96E-5</v>
      </c>
      <c r="P2557" s="1">
        <v>5.0899999999999997E-116</v>
      </c>
      <c r="Q2557">
        <v>1</v>
      </c>
      <c r="R2557" t="s">
        <v>757</v>
      </c>
      <c r="S2557" t="s">
        <v>0</v>
      </c>
      <c r="T2557">
        <v>0</v>
      </c>
      <c r="U2557" t="s">
        <v>55</v>
      </c>
      <c r="V2557" s="1">
        <v>4.1000000000000003E-8</v>
      </c>
      <c r="W2557" t="s">
        <v>7225</v>
      </c>
      <c r="X2557">
        <v>3.4731999999999997E-4</v>
      </c>
    </row>
    <row r="2558" spans="2:25" x14ac:dyDescent="0.2">
      <c r="B2558" t="s">
        <v>11702</v>
      </c>
      <c r="C2558">
        <v>251</v>
      </c>
      <c r="D2558" t="s">
        <v>2184</v>
      </c>
      <c r="E2558" t="s">
        <v>2185</v>
      </c>
      <c r="F2558">
        <v>255119</v>
      </c>
      <c r="G2558">
        <v>4</v>
      </c>
      <c r="H2558">
        <v>81256874</v>
      </c>
      <c r="I2558">
        <v>81884910</v>
      </c>
      <c r="J2558" s="1">
        <v>1.1199999999999999E-5</v>
      </c>
      <c r="K2558">
        <v>-0.22357360400000001</v>
      </c>
      <c r="L2558">
        <v>0</v>
      </c>
      <c r="M2558">
        <v>0</v>
      </c>
      <c r="N2558">
        <v>0</v>
      </c>
      <c r="O2558" t="s">
        <v>55</v>
      </c>
      <c r="P2558" t="s">
        <v>55</v>
      </c>
      <c r="Q2558">
        <v>0</v>
      </c>
      <c r="R2558" t="s">
        <v>55</v>
      </c>
      <c r="S2558" t="s">
        <v>56</v>
      </c>
      <c r="T2558">
        <v>1</v>
      </c>
      <c r="U2558" t="s">
        <v>118</v>
      </c>
      <c r="V2558" s="1">
        <v>1.4000000000000001E-12</v>
      </c>
      <c r="W2558" t="s">
        <v>7243</v>
      </c>
      <c r="X2558">
        <v>0.98268</v>
      </c>
    </row>
    <row r="2559" spans="2:25" x14ac:dyDescent="0.2">
      <c r="B2559" t="s">
        <v>11702</v>
      </c>
      <c r="C2559">
        <v>251</v>
      </c>
      <c r="D2559" t="s">
        <v>2195</v>
      </c>
      <c r="E2559" t="s">
        <v>2196</v>
      </c>
      <c r="F2559">
        <v>153020</v>
      </c>
      <c r="G2559">
        <v>4</v>
      </c>
      <c r="H2559">
        <v>82347547</v>
      </c>
      <c r="I2559">
        <v>82965397</v>
      </c>
      <c r="J2559">
        <v>0.48852966199999998</v>
      </c>
      <c r="K2559" t="s">
        <v>55</v>
      </c>
      <c r="L2559">
        <v>0</v>
      </c>
      <c r="M2559">
        <v>0</v>
      </c>
      <c r="N2559">
        <v>1</v>
      </c>
      <c r="O2559">
        <v>1.4104100000000001E-4</v>
      </c>
      <c r="P2559">
        <v>8.2629499999999998E-3</v>
      </c>
      <c r="Q2559">
        <v>1</v>
      </c>
      <c r="R2559" t="s">
        <v>757</v>
      </c>
      <c r="S2559" t="s">
        <v>0</v>
      </c>
      <c r="T2559">
        <v>0</v>
      </c>
      <c r="U2559" t="s">
        <v>55</v>
      </c>
      <c r="V2559" t="s">
        <v>55</v>
      </c>
      <c r="W2559" t="s">
        <v>7243</v>
      </c>
      <c r="X2559">
        <v>7.6252E-2</v>
      </c>
    </row>
    <row r="2560" spans="2:25" x14ac:dyDescent="0.2">
      <c r="B2560" t="s">
        <v>11702</v>
      </c>
      <c r="C2560">
        <v>251</v>
      </c>
      <c r="D2560" t="s">
        <v>2197</v>
      </c>
      <c r="E2560" t="s">
        <v>2198</v>
      </c>
      <c r="F2560">
        <v>3184</v>
      </c>
      <c r="G2560">
        <v>4</v>
      </c>
      <c r="H2560">
        <v>83273651</v>
      </c>
      <c r="I2560">
        <v>83295656</v>
      </c>
      <c r="J2560">
        <v>0.95734418499999996</v>
      </c>
      <c r="K2560">
        <v>-0.41486245199999999</v>
      </c>
      <c r="L2560">
        <v>46</v>
      </c>
      <c r="M2560">
        <v>15.86</v>
      </c>
      <c r="N2560">
        <v>0</v>
      </c>
      <c r="O2560" t="s">
        <v>55</v>
      </c>
      <c r="P2560" t="s">
        <v>55</v>
      </c>
      <c r="Q2560">
        <v>0</v>
      </c>
      <c r="R2560" t="s">
        <v>55</v>
      </c>
      <c r="S2560" t="s">
        <v>56</v>
      </c>
      <c r="T2560">
        <v>2</v>
      </c>
      <c r="U2560" t="s">
        <v>7244</v>
      </c>
      <c r="V2560" s="1">
        <v>1.4000000000000001E-12</v>
      </c>
      <c r="W2560" t="s">
        <v>7243</v>
      </c>
      <c r="X2560" s="1">
        <v>6.7282999999999999E-12</v>
      </c>
      <c r="Y2560" t="s">
        <v>17865</v>
      </c>
    </row>
    <row r="2561" spans="2:25" x14ac:dyDescent="0.2">
      <c r="B2561" t="s">
        <v>11702</v>
      </c>
      <c r="C2561">
        <v>251</v>
      </c>
      <c r="D2561" t="s">
        <v>2200</v>
      </c>
      <c r="E2561" t="s">
        <v>2201</v>
      </c>
      <c r="F2561">
        <v>9987</v>
      </c>
      <c r="G2561">
        <v>4</v>
      </c>
      <c r="H2561">
        <v>83343717</v>
      </c>
      <c r="I2561">
        <v>83351294</v>
      </c>
      <c r="J2561">
        <v>0.91605106300000005</v>
      </c>
      <c r="K2561">
        <v>2.4879598509999998</v>
      </c>
      <c r="L2561">
        <v>0</v>
      </c>
      <c r="M2561">
        <v>0</v>
      </c>
      <c r="N2561">
        <v>0</v>
      </c>
      <c r="O2561" t="s">
        <v>55</v>
      </c>
      <c r="P2561" t="s">
        <v>55</v>
      </c>
      <c r="Q2561">
        <v>0</v>
      </c>
      <c r="R2561" t="s">
        <v>55</v>
      </c>
      <c r="S2561" t="s">
        <v>56</v>
      </c>
      <c r="T2561">
        <v>8</v>
      </c>
      <c r="U2561" t="s">
        <v>7245</v>
      </c>
      <c r="V2561" s="1">
        <v>1.4000000000000001E-12</v>
      </c>
      <c r="W2561" t="s">
        <v>7243</v>
      </c>
      <c r="X2561">
        <v>1.9732E-3</v>
      </c>
      <c r="Y2561" t="s">
        <v>17866</v>
      </c>
    </row>
    <row r="2562" spans="2:25" x14ac:dyDescent="0.2">
      <c r="B2562" t="s">
        <v>11702</v>
      </c>
      <c r="C2562">
        <v>251</v>
      </c>
      <c r="D2562" t="s">
        <v>2202</v>
      </c>
      <c r="E2562" t="s">
        <v>2203</v>
      </c>
      <c r="F2562">
        <v>58478</v>
      </c>
      <c r="G2562">
        <v>4</v>
      </c>
      <c r="H2562">
        <v>83351715</v>
      </c>
      <c r="I2562">
        <v>83382244</v>
      </c>
      <c r="J2562">
        <v>1.757841E-3</v>
      </c>
      <c r="K2562">
        <v>0.21802644199999999</v>
      </c>
      <c r="L2562">
        <v>0</v>
      </c>
      <c r="M2562">
        <v>0</v>
      </c>
      <c r="N2562">
        <v>0</v>
      </c>
      <c r="O2562" t="s">
        <v>55</v>
      </c>
      <c r="P2562" t="s">
        <v>55</v>
      </c>
      <c r="Q2562">
        <v>0</v>
      </c>
      <c r="R2562" t="s">
        <v>55</v>
      </c>
      <c r="S2562" t="s">
        <v>56</v>
      </c>
      <c r="T2562">
        <v>8</v>
      </c>
      <c r="U2562" t="s">
        <v>7245</v>
      </c>
      <c r="V2562" s="1">
        <v>1.4000000000000001E-12</v>
      </c>
      <c r="W2562" t="s">
        <v>7243</v>
      </c>
      <c r="X2562">
        <v>7.3454000000000002E-3</v>
      </c>
    </row>
    <row r="2563" spans="2:25" x14ac:dyDescent="0.2">
      <c r="B2563" t="s">
        <v>11702</v>
      </c>
      <c r="C2563">
        <v>251</v>
      </c>
      <c r="D2563" t="s">
        <v>7246</v>
      </c>
      <c r="E2563" t="s">
        <v>7247</v>
      </c>
      <c r="F2563">
        <v>79966</v>
      </c>
      <c r="G2563">
        <v>4</v>
      </c>
      <c r="H2563">
        <v>83550692</v>
      </c>
      <c r="I2563">
        <v>83720010</v>
      </c>
      <c r="J2563">
        <v>5.0170859999999996E-3</v>
      </c>
      <c r="K2563">
        <v>0.64344192099999997</v>
      </c>
      <c r="L2563">
        <v>0</v>
      </c>
      <c r="M2563">
        <v>0</v>
      </c>
      <c r="N2563">
        <v>0</v>
      </c>
      <c r="O2563" t="s">
        <v>55</v>
      </c>
      <c r="P2563" t="s">
        <v>55</v>
      </c>
      <c r="Q2563">
        <v>0</v>
      </c>
      <c r="R2563" t="s">
        <v>55</v>
      </c>
      <c r="S2563" t="s">
        <v>56</v>
      </c>
      <c r="T2563">
        <v>1</v>
      </c>
      <c r="U2563" t="s">
        <v>135</v>
      </c>
      <c r="V2563" s="1">
        <v>2.2999999999999999E-12</v>
      </c>
      <c r="W2563" t="s">
        <v>7243</v>
      </c>
      <c r="X2563">
        <v>5.5402E-2</v>
      </c>
    </row>
    <row r="2564" spans="2:25" x14ac:dyDescent="0.2">
      <c r="B2564" t="s">
        <v>11702</v>
      </c>
      <c r="C2564">
        <v>251</v>
      </c>
      <c r="D2564" t="s">
        <v>7248</v>
      </c>
      <c r="E2564" t="s">
        <v>7249</v>
      </c>
      <c r="F2564">
        <v>132660</v>
      </c>
      <c r="G2564">
        <v>4</v>
      </c>
      <c r="H2564">
        <v>83831126</v>
      </c>
      <c r="I2564">
        <v>83934079</v>
      </c>
      <c r="J2564">
        <v>0.99943359899999995</v>
      </c>
      <c r="K2564">
        <v>-0.58327195899999995</v>
      </c>
      <c r="L2564">
        <v>0</v>
      </c>
      <c r="M2564">
        <v>0</v>
      </c>
      <c r="N2564">
        <v>0</v>
      </c>
      <c r="O2564" t="s">
        <v>55</v>
      </c>
      <c r="P2564" t="s">
        <v>55</v>
      </c>
      <c r="Q2564">
        <v>0</v>
      </c>
      <c r="R2564" t="s">
        <v>55</v>
      </c>
      <c r="S2564" t="s">
        <v>56</v>
      </c>
      <c r="T2564">
        <v>1</v>
      </c>
      <c r="U2564" t="s">
        <v>71</v>
      </c>
      <c r="V2564" s="1">
        <v>2.2999999999999999E-12</v>
      </c>
      <c r="W2564" t="s">
        <v>7243</v>
      </c>
      <c r="X2564">
        <v>2.1135999999999999E-2</v>
      </c>
    </row>
    <row r="2565" spans="2:25" x14ac:dyDescent="0.2">
      <c r="B2565" t="s">
        <v>11702</v>
      </c>
      <c r="C2565">
        <v>251</v>
      </c>
      <c r="D2565" t="s">
        <v>7250</v>
      </c>
      <c r="E2565" t="s">
        <v>7251</v>
      </c>
      <c r="F2565">
        <v>27235</v>
      </c>
      <c r="G2565">
        <v>4</v>
      </c>
      <c r="H2565">
        <v>84182689</v>
      </c>
      <c r="I2565">
        <v>84206067</v>
      </c>
      <c r="J2565">
        <v>2.2402000000000001E-4</v>
      </c>
      <c r="K2565">
        <v>-0.16260565699999999</v>
      </c>
      <c r="L2565">
        <v>0</v>
      </c>
      <c r="M2565">
        <v>0</v>
      </c>
      <c r="N2565">
        <v>0</v>
      </c>
      <c r="O2565" t="s">
        <v>55</v>
      </c>
      <c r="P2565" t="s">
        <v>55</v>
      </c>
      <c r="Q2565">
        <v>0</v>
      </c>
      <c r="R2565" t="s">
        <v>55</v>
      </c>
      <c r="S2565" t="s">
        <v>56</v>
      </c>
      <c r="T2565">
        <v>4</v>
      </c>
      <c r="U2565" t="s">
        <v>6065</v>
      </c>
      <c r="V2565" s="1">
        <v>1.4000000000000001E-12</v>
      </c>
      <c r="W2565" t="s">
        <v>7243</v>
      </c>
      <c r="X2565">
        <v>0.28151999999999999</v>
      </c>
      <c r="Y2565" t="s">
        <v>18196</v>
      </c>
    </row>
    <row r="2566" spans="2:25" x14ac:dyDescent="0.2">
      <c r="B2566" t="s">
        <v>11702</v>
      </c>
      <c r="C2566">
        <v>251</v>
      </c>
      <c r="D2566" t="s">
        <v>7252</v>
      </c>
      <c r="E2566" t="s">
        <v>7253</v>
      </c>
      <c r="F2566">
        <v>10855</v>
      </c>
      <c r="G2566">
        <v>4</v>
      </c>
      <c r="H2566">
        <v>84213614</v>
      </c>
      <c r="I2566">
        <v>84256306</v>
      </c>
      <c r="J2566" s="1">
        <v>1.81E-8</v>
      </c>
      <c r="K2566">
        <v>-1.021588623</v>
      </c>
      <c r="L2566">
        <v>0</v>
      </c>
      <c r="M2566">
        <v>0</v>
      </c>
      <c r="N2566">
        <v>0</v>
      </c>
      <c r="O2566" t="s">
        <v>55</v>
      </c>
      <c r="P2566" t="s">
        <v>55</v>
      </c>
      <c r="Q2566">
        <v>0</v>
      </c>
      <c r="R2566" t="s">
        <v>55</v>
      </c>
      <c r="S2566" t="s">
        <v>56</v>
      </c>
      <c r="T2566">
        <v>2</v>
      </c>
      <c r="U2566" t="s">
        <v>232</v>
      </c>
      <c r="V2566" s="1">
        <v>1.4000000000000001E-12</v>
      </c>
      <c r="W2566" t="s">
        <v>7243</v>
      </c>
      <c r="X2566">
        <v>0.67203999999999997</v>
      </c>
    </row>
    <row r="2567" spans="2:25" x14ac:dyDescent="0.2">
      <c r="B2567" t="s">
        <v>11702</v>
      </c>
      <c r="C2567">
        <v>252</v>
      </c>
      <c r="D2567" t="s">
        <v>4416</v>
      </c>
      <c r="E2567" t="s">
        <v>4417</v>
      </c>
      <c r="F2567">
        <v>57575</v>
      </c>
      <c r="G2567">
        <v>4</v>
      </c>
      <c r="H2567">
        <v>134070470</v>
      </c>
      <c r="I2567">
        <v>134129356</v>
      </c>
      <c r="J2567">
        <v>0.89443021300000003</v>
      </c>
      <c r="K2567">
        <v>-1.24101851</v>
      </c>
      <c r="L2567">
        <v>0</v>
      </c>
      <c r="M2567">
        <v>0</v>
      </c>
      <c r="N2567">
        <v>0</v>
      </c>
      <c r="O2567" t="s">
        <v>55</v>
      </c>
      <c r="P2567" t="s">
        <v>55</v>
      </c>
      <c r="Q2567">
        <v>0</v>
      </c>
      <c r="R2567" t="s">
        <v>55</v>
      </c>
      <c r="S2567" t="s">
        <v>56</v>
      </c>
      <c r="T2567">
        <v>2</v>
      </c>
      <c r="U2567" t="s">
        <v>232</v>
      </c>
      <c r="V2567" s="1">
        <v>2E-8</v>
      </c>
      <c r="W2567" t="s">
        <v>7257</v>
      </c>
      <c r="X2567">
        <v>0.51556000000000002</v>
      </c>
    </row>
    <row r="2568" spans="2:25" x14ac:dyDescent="0.2">
      <c r="B2568" t="s">
        <v>11702</v>
      </c>
      <c r="C2568">
        <v>252</v>
      </c>
      <c r="D2568" t="s">
        <v>7258</v>
      </c>
      <c r="E2568" t="s">
        <v>7259</v>
      </c>
      <c r="F2568">
        <v>54510</v>
      </c>
      <c r="G2568">
        <v>4</v>
      </c>
      <c r="H2568">
        <v>138440072</v>
      </c>
      <c r="I2568">
        <v>138453648</v>
      </c>
      <c r="J2568">
        <v>4.4252499999999998E-4</v>
      </c>
      <c r="K2568">
        <v>0.113604252</v>
      </c>
      <c r="L2568">
        <v>0</v>
      </c>
      <c r="M2568">
        <v>0</v>
      </c>
      <c r="N2568">
        <v>0</v>
      </c>
      <c r="O2568" t="s">
        <v>55</v>
      </c>
      <c r="P2568" t="s">
        <v>55</v>
      </c>
      <c r="Q2568">
        <v>0</v>
      </c>
      <c r="R2568" t="s">
        <v>55</v>
      </c>
      <c r="S2568" t="s">
        <v>56</v>
      </c>
      <c r="T2568">
        <v>1</v>
      </c>
      <c r="U2568" t="s">
        <v>201</v>
      </c>
      <c r="V2568" s="1">
        <v>1.4000000000000001E-10</v>
      </c>
      <c r="W2568" t="s">
        <v>7257</v>
      </c>
      <c r="X2568">
        <v>0.14349000000000001</v>
      </c>
    </row>
    <row r="2569" spans="2:25" x14ac:dyDescent="0.2">
      <c r="B2569" t="s">
        <v>11702</v>
      </c>
      <c r="C2569">
        <v>252</v>
      </c>
      <c r="D2569" t="s">
        <v>7260</v>
      </c>
      <c r="E2569" t="s">
        <v>7261</v>
      </c>
      <c r="F2569">
        <v>23657</v>
      </c>
      <c r="G2569">
        <v>4</v>
      </c>
      <c r="H2569">
        <v>139085251</v>
      </c>
      <c r="I2569">
        <v>139163503</v>
      </c>
      <c r="J2569">
        <v>9.7010900000000003E-4</v>
      </c>
      <c r="K2569">
        <v>-1.756737921</v>
      </c>
      <c r="L2569">
        <v>0</v>
      </c>
      <c r="M2569">
        <v>0</v>
      </c>
      <c r="N2569">
        <v>0</v>
      </c>
      <c r="O2569" t="s">
        <v>55</v>
      </c>
      <c r="P2569" t="s">
        <v>55</v>
      </c>
      <c r="Q2569">
        <v>0</v>
      </c>
      <c r="R2569" t="s">
        <v>55</v>
      </c>
      <c r="S2569" t="s">
        <v>56</v>
      </c>
      <c r="T2569">
        <v>1</v>
      </c>
      <c r="U2569" t="s">
        <v>106</v>
      </c>
      <c r="V2569" s="1">
        <v>1.4000000000000001E-10</v>
      </c>
      <c r="W2569" t="s">
        <v>7257</v>
      </c>
      <c r="X2569">
        <v>0.29948000000000002</v>
      </c>
    </row>
    <row r="2570" spans="2:25" x14ac:dyDescent="0.2">
      <c r="B2570" t="s">
        <v>11702</v>
      </c>
      <c r="C2570">
        <v>253</v>
      </c>
      <c r="D2570" t="s">
        <v>7267</v>
      </c>
      <c r="E2570" t="s">
        <v>7268</v>
      </c>
      <c r="F2570">
        <v>134218</v>
      </c>
      <c r="G2570">
        <v>5</v>
      </c>
      <c r="H2570">
        <v>34929698</v>
      </c>
      <c r="I2570">
        <v>34959069</v>
      </c>
      <c r="J2570" s="1">
        <v>1.45E-5</v>
      </c>
      <c r="K2570">
        <v>-0.315028276</v>
      </c>
      <c r="L2570">
        <v>0</v>
      </c>
      <c r="M2570">
        <v>0</v>
      </c>
      <c r="N2570">
        <v>0</v>
      </c>
      <c r="O2570" t="s">
        <v>55</v>
      </c>
      <c r="P2570" t="s">
        <v>55</v>
      </c>
      <c r="Q2570">
        <v>0</v>
      </c>
      <c r="R2570" t="s">
        <v>55</v>
      </c>
      <c r="S2570" t="s">
        <v>56</v>
      </c>
      <c r="T2570">
        <v>5</v>
      </c>
      <c r="U2570" t="s">
        <v>360</v>
      </c>
      <c r="V2570" s="1">
        <v>2.8999999999999999E-9</v>
      </c>
      <c r="W2570" t="s">
        <v>7269</v>
      </c>
      <c r="X2570">
        <v>0.45268000000000003</v>
      </c>
      <c r="Y2570" t="s">
        <v>17968</v>
      </c>
    </row>
    <row r="2571" spans="2:25" x14ac:dyDescent="0.2">
      <c r="B2571" t="s">
        <v>11702</v>
      </c>
      <c r="C2571">
        <v>253</v>
      </c>
      <c r="D2571" t="s">
        <v>7270</v>
      </c>
      <c r="E2571" t="s">
        <v>7271</v>
      </c>
      <c r="F2571">
        <v>64902</v>
      </c>
      <c r="G2571">
        <v>5</v>
      </c>
      <c r="H2571">
        <v>34998206</v>
      </c>
      <c r="I2571">
        <v>35048198</v>
      </c>
      <c r="J2571" s="1">
        <v>4.6699999999999998E-15</v>
      </c>
      <c r="K2571">
        <v>-0.22640595299999999</v>
      </c>
      <c r="L2571">
        <v>0</v>
      </c>
      <c r="M2571">
        <v>0</v>
      </c>
      <c r="N2571">
        <v>0</v>
      </c>
      <c r="O2571" t="s">
        <v>55</v>
      </c>
      <c r="P2571" t="s">
        <v>55</v>
      </c>
      <c r="Q2571">
        <v>0</v>
      </c>
      <c r="R2571" t="s">
        <v>55</v>
      </c>
      <c r="S2571" t="s">
        <v>56</v>
      </c>
      <c r="T2571">
        <v>6</v>
      </c>
      <c r="U2571" t="s">
        <v>4423</v>
      </c>
      <c r="V2571" s="1">
        <v>2.5000000000000002E-10</v>
      </c>
      <c r="W2571" t="s">
        <v>7269</v>
      </c>
      <c r="X2571">
        <v>0.41926999999999998</v>
      </c>
    </row>
    <row r="2572" spans="2:25" x14ac:dyDescent="0.2">
      <c r="B2572" t="s">
        <v>11702</v>
      </c>
      <c r="C2572">
        <v>253</v>
      </c>
      <c r="D2572" t="s">
        <v>7272</v>
      </c>
      <c r="E2572" t="s">
        <v>7273</v>
      </c>
      <c r="F2572">
        <v>5618</v>
      </c>
      <c r="G2572">
        <v>5</v>
      </c>
      <c r="H2572">
        <v>35048861</v>
      </c>
      <c r="I2572">
        <v>35230794</v>
      </c>
      <c r="J2572">
        <v>0.91612801600000004</v>
      </c>
      <c r="K2572">
        <v>-0.64421885999999995</v>
      </c>
      <c r="L2572">
        <v>33</v>
      </c>
      <c r="M2572">
        <v>14.89</v>
      </c>
      <c r="N2572">
        <v>32</v>
      </c>
      <c r="O2572" s="1">
        <v>6.5399999999999998E-16</v>
      </c>
      <c r="P2572" s="1">
        <v>2.8099999999999999E-11</v>
      </c>
      <c r="Q2572">
        <v>4</v>
      </c>
      <c r="R2572" t="s">
        <v>7274</v>
      </c>
      <c r="S2572" t="s">
        <v>56</v>
      </c>
      <c r="T2572">
        <v>2</v>
      </c>
      <c r="U2572" t="s">
        <v>1157</v>
      </c>
      <c r="V2572" s="1">
        <v>2.5000000000000002E-10</v>
      </c>
      <c r="W2572" t="s">
        <v>7269</v>
      </c>
      <c r="X2572" s="1">
        <v>2.9099000000000001E-9</v>
      </c>
      <c r="Y2572" t="s">
        <v>18197</v>
      </c>
    </row>
    <row r="2573" spans="2:25" x14ac:dyDescent="0.2">
      <c r="B2573" t="s">
        <v>11702</v>
      </c>
      <c r="C2573">
        <v>253</v>
      </c>
      <c r="D2573" t="s">
        <v>7275</v>
      </c>
      <c r="E2573" t="s">
        <v>7276</v>
      </c>
      <c r="F2573" t="s">
        <v>55</v>
      </c>
      <c r="G2573">
        <v>5</v>
      </c>
      <c r="H2573">
        <v>35051012</v>
      </c>
      <c r="I2573">
        <v>35051198</v>
      </c>
      <c r="J2573" t="s">
        <v>55</v>
      </c>
      <c r="K2573" t="s">
        <v>55</v>
      </c>
      <c r="L2573">
        <v>0</v>
      </c>
      <c r="M2573">
        <v>0</v>
      </c>
      <c r="N2573">
        <v>0</v>
      </c>
      <c r="O2573" t="s">
        <v>55</v>
      </c>
      <c r="P2573" t="s">
        <v>55</v>
      </c>
      <c r="Q2573">
        <v>0</v>
      </c>
      <c r="R2573" t="s">
        <v>55</v>
      </c>
      <c r="S2573" t="s">
        <v>56</v>
      </c>
      <c r="T2573">
        <v>6</v>
      </c>
      <c r="U2573" t="s">
        <v>4423</v>
      </c>
      <c r="V2573" s="1">
        <v>2.5000000000000002E-10</v>
      </c>
      <c r="W2573" t="s">
        <v>7269</v>
      </c>
      <c r="X2573" t="s">
        <v>55</v>
      </c>
    </row>
    <row r="2574" spans="2:25" x14ac:dyDescent="0.2">
      <c r="B2574" t="s">
        <v>11702</v>
      </c>
      <c r="C2574">
        <v>253</v>
      </c>
      <c r="D2574" t="s">
        <v>7277</v>
      </c>
      <c r="E2574" t="s">
        <v>7278</v>
      </c>
      <c r="F2574">
        <v>79925</v>
      </c>
      <c r="G2574">
        <v>5</v>
      </c>
      <c r="H2574">
        <v>35617946</v>
      </c>
      <c r="I2574">
        <v>35814713</v>
      </c>
      <c r="J2574" s="1">
        <v>2.03E-16</v>
      </c>
      <c r="K2574">
        <v>-0.435075451</v>
      </c>
      <c r="L2574">
        <v>0</v>
      </c>
      <c r="M2574">
        <v>0</v>
      </c>
      <c r="N2574">
        <v>0</v>
      </c>
      <c r="O2574" t="s">
        <v>55</v>
      </c>
      <c r="P2574" t="s">
        <v>55</v>
      </c>
      <c r="Q2574">
        <v>0</v>
      </c>
      <c r="R2574" t="s">
        <v>55</v>
      </c>
      <c r="S2574" t="s">
        <v>56</v>
      </c>
      <c r="T2574">
        <v>5</v>
      </c>
      <c r="U2574" t="s">
        <v>360</v>
      </c>
      <c r="V2574" s="1">
        <v>2.5000000000000002E-10</v>
      </c>
      <c r="W2574" t="s">
        <v>7269</v>
      </c>
      <c r="X2574">
        <v>5.6814000000000003E-2</v>
      </c>
      <c r="Y2574" t="s">
        <v>18198</v>
      </c>
    </row>
    <row r="2575" spans="2:25" x14ac:dyDescent="0.2">
      <c r="B2575" t="s">
        <v>11702</v>
      </c>
      <c r="C2575">
        <v>253</v>
      </c>
      <c r="D2575" t="s">
        <v>7279</v>
      </c>
      <c r="E2575" t="s">
        <v>7280</v>
      </c>
      <c r="F2575">
        <v>3575</v>
      </c>
      <c r="G2575">
        <v>5</v>
      </c>
      <c r="H2575">
        <v>35852797</v>
      </c>
      <c r="I2575">
        <v>35879705</v>
      </c>
      <c r="J2575" s="1">
        <v>3.72E-6</v>
      </c>
      <c r="K2575">
        <v>1.7670501970000001</v>
      </c>
      <c r="L2575">
        <v>0</v>
      </c>
      <c r="M2575">
        <v>0</v>
      </c>
      <c r="N2575">
        <v>0</v>
      </c>
      <c r="O2575" t="s">
        <v>55</v>
      </c>
      <c r="P2575" t="s">
        <v>55</v>
      </c>
      <c r="Q2575">
        <v>0</v>
      </c>
      <c r="R2575" t="s">
        <v>55</v>
      </c>
      <c r="S2575" t="s">
        <v>56</v>
      </c>
      <c r="T2575">
        <v>4</v>
      </c>
      <c r="U2575" t="s">
        <v>205</v>
      </c>
      <c r="V2575" s="1">
        <v>2.5000000000000002E-10</v>
      </c>
      <c r="W2575" t="s">
        <v>7269</v>
      </c>
      <c r="X2575">
        <v>0.24232999999999999</v>
      </c>
      <c r="Y2575" t="s">
        <v>18199</v>
      </c>
    </row>
    <row r="2576" spans="2:25" x14ac:dyDescent="0.2">
      <c r="B2576" t="s">
        <v>11702</v>
      </c>
      <c r="C2576">
        <v>253</v>
      </c>
      <c r="D2576" t="s">
        <v>7281</v>
      </c>
      <c r="E2576" t="s">
        <v>7282</v>
      </c>
      <c r="F2576">
        <v>133690</v>
      </c>
      <c r="G2576">
        <v>5</v>
      </c>
      <c r="H2576">
        <v>35904397</v>
      </c>
      <c r="I2576">
        <v>35938881</v>
      </c>
      <c r="J2576">
        <v>4.40615E-4</v>
      </c>
      <c r="K2576">
        <v>0.113538338</v>
      </c>
      <c r="L2576">
        <v>0</v>
      </c>
      <c r="M2576">
        <v>0</v>
      </c>
      <c r="N2576">
        <v>0</v>
      </c>
      <c r="O2576" t="s">
        <v>55</v>
      </c>
      <c r="P2576" t="s">
        <v>55</v>
      </c>
      <c r="Q2576">
        <v>0</v>
      </c>
      <c r="R2576" t="s">
        <v>55</v>
      </c>
      <c r="S2576" t="s">
        <v>56</v>
      </c>
      <c r="T2576">
        <v>4</v>
      </c>
      <c r="U2576" t="s">
        <v>465</v>
      </c>
      <c r="V2576" s="1">
        <v>2.5000000000000002E-10</v>
      </c>
      <c r="W2576" t="s">
        <v>7269</v>
      </c>
      <c r="X2576">
        <v>0.20491000000000001</v>
      </c>
    </row>
    <row r="2577" spans="2:25" x14ac:dyDescent="0.2">
      <c r="B2577" t="s">
        <v>11702</v>
      </c>
      <c r="C2577">
        <v>253</v>
      </c>
      <c r="D2577" t="s">
        <v>7283</v>
      </c>
      <c r="E2577" t="s">
        <v>7284</v>
      </c>
      <c r="F2577">
        <v>133688</v>
      </c>
      <c r="G2577">
        <v>5</v>
      </c>
      <c r="H2577">
        <v>35951112</v>
      </c>
      <c r="I2577">
        <v>36001130</v>
      </c>
      <c r="J2577" s="1">
        <v>5.2099999999999996E-10</v>
      </c>
      <c r="K2577">
        <v>1.5071773669999999</v>
      </c>
      <c r="L2577">
        <v>0</v>
      </c>
      <c r="M2577">
        <v>0</v>
      </c>
      <c r="N2577">
        <v>0</v>
      </c>
      <c r="O2577" t="s">
        <v>55</v>
      </c>
      <c r="P2577" t="s">
        <v>55</v>
      </c>
      <c r="Q2577">
        <v>0</v>
      </c>
      <c r="R2577" t="s">
        <v>55</v>
      </c>
      <c r="S2577" t="s">
        <v>56</v>
      </c>
      <c r="T2577">
        <v>3</v>
      </c>
      <c r="U2577" t="s">
        <v>228</v>
      </c>
      <c r="V2577" s="1">
        <v>2.8999999999999999E-9</v>
      </c>
      <c r="W2577" t="s">
        <v>7269</v>
      </c>
      <c r="X2577">
        <v>0.14385000000000001</v>
      </c>
    </row>
    <row r="2578" spans="2:25" x14ac:dyDescent="0.2">
      <c r="B2578" t="s">
        <v>11702</v>
      </c>
      <c r="C2578">
        <v>253</v>
      </c>
      <c r="D2578" t="s">
        <v>7285</v>
      </c>
      <c r="E2578" t="s">
        <v>7286</v>
      </c>
      <c r="F2578">
        <v>167127</v>
      </c>
      <c r="G2578">
        <v>5</v>
      </c>
      <c r="H2578">
        <v>36035119</v>
      </c>
      <c r="I2578">
        <v>36071460</v>
      </c>
      <c r="J2578" s="1">
        <v>2.9400000000000002E-10</v>
      </c>
      <c r="K2578">
        <v>1.242279989</v>
      </c>
      <c r="L2578">
        <v>0</v>
      </c>
      <c r="M2578">
        <v>0</v>
      </c>
      <c r="N2578">
        <v>0</v>
      </c>
      <c r="O2578" t="s">
        <v>55</v>
      </c>
      <c r="P2578" t="s">
        <v>55</v>
      </c>
      <c r="Q2578">
        <v>0</v>
      </c>
      <c r="R2578" t="s">
        <v>55</v>
      </c>
      <c r="S2578" t="s">
        <v>56</v>
      </c>
      <c r="T2578">
        <v>1</v>
      </c>
      <c r="U2578" t="s">
        <v>245</v>
      </c>
      <c r="V2578" s="1">
        <v>2.8999999999999999E-9</v>
      </c>
      <c r="W2578" t="s">
        <v>7269</v>
      </c>
      <c r="X2578">
        <v>0.11865000000000001</v>
      </c>
    </row>
    <row r="2579" spans="2:25" x14ac:dyDescent="0.2">
      <c r="B2579" t="s">
        <v>11702</v>
      </c>
      <c r="C2579">
        <v>253</v>
      </c>
      <c r="D2579" t="s">
        <v>7287</v>
      </c>
      <c r="E2579" t="s">
        <v>7288</v>
      </c>
      <c r="F2579">
        <v>202151</v>
      </c>
      <c r="G2579">
        <v>5</v>
      </c>
      <c r="H2579">
        <v>36248536</v>
      </c>
      <c r="I2579">
        <v>36302216</v>
      </c>
      <c r="J2579" s="1">
        <v>1.13E-10</v>
      </c>
      <c r="K2579">
        <v>-0.56899062600000005</v>
      </c>
      <c r="L2579">
        <v>0</v>
      </c>
      <c r="M2579">
        <v>0</v>
      </c>
      <c r="N2579">
        <v>0</v>
      </c>
      <c r="O2579" t="s">
        <v>55</v>
      </c>
      <c r="P2579" t="s">
        <v>55</v>
      </c>
      <c r="Q2579">
        <v>0</v>
      </c>
      <c r="R2579" t="s">
        <v>55</v>
      </c>
      <c r="S2579" t="s">
        <v>56</v>
      </c>
      <c r="T2579">
        <v>1</v>
      </c>
      <c r="U2579" t="s">
        <v>245</v>
      </c>
      <c r="V2579" s="1">
        <v>2.8999999999999999E-9</v>
      </c>
      <c r="W2579" t="s">
        <v>7269</v>
      </c>
      <c r="X2579">
        <v>0.11212</v>
      </c>
    </row>
    <row r="2580" spans="2:25" x14ac:dyDescent="0.2">
      <c r="B2580" t="s">
        <v>11702</v>
      </c>
      <c r="C2580">
        <v>253</v>
      </c>
      <c r="D2580" t="s">
        <v>7289</v>
      </c>
      <c r="E2580" t="s">
        <v>7290</v>
      </c>
      <c r="F2580">
        <v>6507</v>
      </c>
      <c r="G2580">
        <v>5</v>
      </c>
      <c r="H2580">
        <v>36606457</v>
      </c>
      <c r="I2580">
        <v>36688436</v>
      </c>
      <c r="J2580">
        <v>0.43251979600000001</v>
      </c>
      <c r="K2580">
        <v>0.306137304</v>
      </c>
      <c r="L2580">
        <v>0</v>
      </c>
      <c r="M2580">
        <v>0</v>
      </c>
      <c r="N2580">
        <v>0</v>
      </c>
      <c r="O2580" t="s">
        <v>55</v>
      </c>
      <c r="P2580" t="s">
        <v>55</v>
      </c>
      <c r="Q2580">
        <v>0</v>
      </c>
      <c r="R2580" t="s">
        <v>55</v>
      </c>
      <c r="S2580" t="s">
        <v>56</v>
      </c>
      <c r="T2580">
        <v>1</v>
      </c>
      <c r="U2580" t="s">
        <v>245</v>
      </c>
      <c r="V2580" s="1">
        <v>2.8999999999999999E-9</v>
      </c>
      <c r="W2580" t="s">
        <v>7269</v>
      </c>
      <c r="X2580">
        <v>0.38151000000000002</v>
      </c>
      <c r="Y2580" t="s">
        <v>18200</v>
      </c>
    </row>
    <row r="2581" spans="2:25" x14ac:dyDescent="0.2">
      <c r="B2581" t="s">
        <v>11702</v>
      </c>
      <c r="C2581">
        <v>254</v>
      </c>
      <c r="D2581" t="s">
        <v>7291</v>
      </c>
      <c r="E2581" t="s">
        <v>7292</v>
      </c>
      <c r="F2581">
        <v>10085</v>
      </c>
      <c r="G2581">
        <v>5</v>
      </c>
      <c r="H2581">
        <v>83236373</v>
      </c>
      <c r="I2581">
        <v>83680611</v>
      </c>
      <c r="J2581" s="1">
        <v>4.0899999999999998E-5</v>
      </c>
      <c r="K2581">
        <v>-1.08316656</v>
      </c>
      <c r="L2581">
        <v>0</v>
      </c>
      <c r="M2581">
        <v>0</v>
      </c>
      <c r="N2581">
        <v>0</v>
      </c>
      <c r="O2581" t="s">
        <v>55</v>
      </c>
      <c r="P2581" t="s">
        <v>55</v>
      </c>
      <c r="Q2581">
        <v>0</v>
      </c>
      <c r="R2581" t="s">
        <v>55</v>
      </c>
      <c r="S2581" t="s">
        <v>56</v>
      </c>
      <c r="T2581">
        <v>1</v>
      </c>
      <c r="U2581" t="s">
        <v>245</v>
      </c>
      <c r="V2581" s="1">
        <v>3.2999999999999998E-8</v>
      </c>
      <c r="W2581" t="s">
        <v>7293</v>
      </c>
      <c r="X2581">
        <v>0.38081999999999999</v>
      </c>
    </row>
    <row r="2582" spans="2:25" x14ac:dyDescent="0.2">
      <c r="B2582" t="s">
        <v>11702</v>
      </c>
      <c r="C2582">
        <v>254</v>
      </c>
      <c r="D2582" t="s">
        <v>7294</v>
      </c>
      <c r="E2582" t="s">
        <v>7295</v>
      </c>
      <c r="F2582">
        <v>1350</v>
      </c>
      <c r="G2582">
        <v>5</v>
      </c>
      <c r="H2582">
        <v>85913721</v>
      </c>
      <c r="I2582">
        <v>85916779</v>
      </c>
      <c r="J2582">
        <v>0.54579185299999999</v>
      </c>
      <c r="K2582">
        <v>-0.49367573100000001</v>
      </c>
      <c r="L2582">
        <v>0</v>
      </c>
      <c r="M2582">
        <v>0</v>
      </c>
      <c r="N2582">
        <v>0</v>
      </c>
      <c r="O2582" t="s">
        <v>55</v>
      </c>
      <c r="P2582" t="s">
        <v>55</v>
      </c>
      <c r="Q2582">
        <v>0</v>
      </c>
      <c r="R2582" t="s">
        <v>55</v>
      </c>
      <c r="S2582" t="s">
        <v>56</v>
      </c>
      <c r="T2582">
        <v>1</v>
      </c>
      <c r="U2582" t="s">
        <v>106</v>
      </c>
      <c r="V2582" s="1">
        <v>3.1999999999999999E-11</v>
      </c>
      <c r="W2582" t="s">
        <v>7296</v>
      </c>
      <c r="X2582">
        <v>0.13297999999999999</v>
      </c>
    </row>
    <row r="2583" spans="2:25" x14ac:dyDescent="0.2">
      <c r="B2583" t="s">
        <v>11702</v>
      </c>
      <c r="C2583">
        <v>254</v>
      </c>
      <c r="D2583" t="s">
        <v>7297</v>
      </c>
      <c r="E2583" t="s">
        <v>7298</v>
      </c>
      <c r="F2583" t="s">
        <v>55</v>
      </c>
      <c r="G2583">
        <v>5</v>
      </c>
      <c r="H2583">
        <v>86512423</v>
      </c>
      <c r="I2583">
        <v>86534822</v>
      </c>
      <c r="J2583" t="s">
        <v>55</v>
      </c>
      <c r="K2583" t="s">
        <v>55</v>
      </c>
      <c r="L2583">
        <v>0</v>
      </c>
      <c r="M2583">
        <v>0</v>
      </c>
      <c r="N2583">
        <v>0</v>
      </c>
      <c r="O2583" t="s">
        <v>55</v>
      </c>
      <c r="P2583" t="s">
        <v>55</v>
      </c>
      <c r="Q2583">
        <v>0</v>
      </c>
      <c r="R2583" t="s">
        <v>55</v>
      </c>
      <c r="S2583" t="s">
        <v>56</v>
      </c>
      <c r="T2583">
        <v>7</v>
      </c>
      <c r="U2583" t="s">
        <v>1930</v>
      </c>
      <c r="V2583" s="1">
        <v>2.6999999999999999E-14</v>
      </c>
      <c r="W2583" t="s">
        <v>7299</v>
      </c>
      <c r="X2583">
        <v>0.15745000000000001</v>
      </c>
    </row>
    <row r="2584" spans="2:25" x14ac:dyDescent="0.2">
      <c r="B2584" t="s">
        <v>11702</v>
      </c>
      <c r="C2584">
        <v>254</v>
      </c>
      <c r="D2584" t="s">
        <v>7300</v>
      </c>
      <c r="E2584" t="s">
        <v>7301</v>
      </c>
      <c r="F2584">
        <v>5921</v>
      </c>
      <c r="G2584">
        <v>5</v>
      </c>
      <c r="H2584">
        <v>86563705</v>
      </c>
      <c r="I2584">
        <v>86687748</v>
      </c>
      <c r="J2584">
        <v>0.99999828599999996</v>
      </c>
      <c r="K2584" t="s">
        <v>55</v>
      </c>
      <c r="L2584">
        <v>13</v>
      </c>
      <c r="M2584">
        <v>10.71</v>
      </c>
      <c r="N2584">
        <v>0</v>
      </c>
      <c r="O2584" t="s">
        <v>55</v>
      </c>
      <c r="P2584" t="s">
        <v>55</v>
      </c>
      <c r="Q2584">
        <v>0</v>
      </c>
      <c r="R2584" t="s">
        <v>55</v>
      </c>
      <c r="S2584" t="s">
        <v>56</v>
      </c>
      <c r="T2584">
        <v>7</v>
      </c>
      <c r="U2584" t="s">
        <v>1930</v>
      </c>
      <c r="V2584" s="1">
        <v>3.1999999999999999E-11</v>
      </c>
      <c r="W2584" t="s">
        <v>7302</v>
      </c>
      <c r="X2584" s="1">
        <v>1.1174E-5</v>
      </c>
      <c r="Y2584" t="s">
        <v>18201</v>
      </c>
    </row>
    <row r="2585" spans="2:25" x14ac:dyDescent="0.2">
      <c r="B2585" t="s">
        <v>11702</v>
      </c>
      <c r="C2585">
        <v>254</v>
      </c>
      <c r="D2585" t="s">
        <v>7303</v>
      </c>
      <c r="E2585" t="s">
        <v>7304</v>
      </c>
      <c r="F2585">
        <v>902</v>
      </c>
      <c r="G2585">
        <v>5</v>
      </c>
      <c r="H2585">
        <v>86687311</v>
      </c>
      <c r="I2585">
        <v>86708836</v>
      </c>
      <c r="J2585">
        <v>4.7297629999999997E-3</v>
      </c>
      <c r="K2585">
        <v>-0.27983520299999998</v>
      </c>
      <c r="L2585">
        <v>3</v>
      </c>
      <c r="M2585">
        <v>4.8380000000000001</v>
      </c>
      <c r="N2585">
        <v>0</v>
      </c>
      <c r="O2585" t="s">
        <v>55</v>
      </c>
      <c r="P2585" t="s">
        <v>55</v>
      </c>
      <c r="Q2585">
        <v>0</v>
      </c>
      <c r="R2585" t="s">
        <v>55</v>
      </c>
      <c r="S2585" t="s">
        <v>56</v>
      </c>
      <c r="T2585">
        <v>6</v>
      </c>
      <c r="U2585" t="s">
        <v>2002</v>
      </c>
      <c r="V2585" s="1">
        <v>3.4E-16</v>
      </c>
      <c r="W2585" t="s">
        <v>7305</v>
      </c>
      <c r="X2585">
        <v>3.3473000000000001E-3</v>
      </c>
    </row>
    <row r="2586" spans="2:25" x14ac:dyDescent="0.2">
      <c r="B2586" t="s">
        <v>11702</v>
      </c>
      <c r="C2586" t="s">
        <v>15242</v>
      </c>
      <c r="D2586" t="s">
        <v>7306</v>
      </c>
      <c r="E2586" t="s">
        <v>7307</v>
      </c>
      <c r="F2586">
        <v>153396</v>
      </c>
      <c r="G2586">
        <v>5</v>
      </c>
      <c r="H2586">
        <v>87485450</v>
      </c>
      <c r="I2586">
        <v>87565293</v>
      </c>
      <c r="J2586">
        <v>3.6850020000000002E-3</v>
      </c>
      <c r="K2586">
        <v>1.2315634000000001E-2</v>
      </c>
      <c r="L2586">
        <v>40</v>
      </c>
      <c r="M2586">
        <v>13.41</v>
      </c>
      <c r="N2586">
        <v>0</v>
      </c>
      <c r="O2586" t="s">
        <v>55</v>
      </c>
      <c r="P2586" t="s">
        <v>55</v>
      </c>
      <c r="Q2586">
        <v>0</v>
      </c>
      <c r="R2586" t="s">
        <v>55</v>
      </c>
      <c r="S2586" t="s">
        <v>56</v>
      </c>
      <c r="T2586">
        <v>10</v>
      </c>
      <c r="U2586" t="s">
        <v>7308</v>
      </c>
      <c r="V2586" s="1">
        <v>3.4E-16</v>
      </c>
      <c r="W2586" t="s">
        <v>7309</v>
      </c>
      <c r="X2586" s="1">
        <v>6.3018E-14</v>
      </c>
    </row>
    <row r="2587" spans="2:25" x14ac:dyDescent="0.2">
      <c r="B2587" t="s">
        <v>11702</v>
      </c>
      <c r="C2587" t="s">
        <v>15242</v>
      </c>
      <c r="D2587" t="s">
        <v>7310</v>
      </c>
      <c r="E2587" t="s">
        <v>7311</v>
      </c>
      <c r="F2587">
        <v>4208</v>
      </c>
      <c r="G2587">
        <v>5</v>
      </c>
      <c r="H2587">
        <v>88013975</v>
      </c>
      <c r="I2587">
        <v>88199922</v>
      </c>
      <c r="J2587">
        <v>4.2461740000000001E-3</v>
      </c>
      <c r="K2587">
        <v>-2.6622289619999999</v>
      </c>
      <c r="L2587">
        <v>64</v>
      </c>
      <c r="M2587">
        <v>17.989999999999998</v>
      </c>
      <c r="N2587">
        <v>6</v>
      </c>
      <c r="O2587" s="1">
        <v>3.7299999999999999E-6</v>
      </c>
      <c r="P2587">
        <v>3.3357199999999999E-3</v>
      </c>
      <c r="Q2587">
        <v>2</v>
      </c>
      <c r="R2587" t="s">
        <v>7312</v>
      </c>
      <c r="S2587" t="s">
        <v>56</v>
      </c>
      <c r="T2587">
        <v>14</v>
      </c>
      <c r="U2587" t="s">
        <v>7313</v>
      </c>
      <c r="V2587" s="1">
        <v>1.7E-14</v>
      </c>
      <c r="W2587" t="s">
        <v>7314</v>
      </c>
      <c r="X2587" s="1">
        <v>2.5073999999999998E-9</v>
      </c>
      <c r="Y2587" t="s">
        <v>18422</v>
      </c>
    </row>
    <row r="2588" spans="2:25" x14ac:dyDescent="0.2">
      <c r="B2588" t="s">
        <v>11702</v>
      </c>
      <c r="C2588" t="s">
        <v>15242</v>
      </c>
      <c r="D2588" t="s">
        <v>7315</v>
      </c>
      <c r="E2588" t="s">
        <v>7316</v>
      </c>
      <c r="F2588">
        <v>1070</v>
      </c>
      <c r="G2588">
        <v>5</v>
      </c>
      <c r="H2588">
        <v>89688078</v>
      </c>
      <c r="I2588">
        <v>89705603</v>
      </c>
      <c r="J2588">
        <v>1.1320780000000001E-2</v>
      </c>
      <c r="K2588">
        <v>-0.79795400000000005</v>
      </c>
      <c r="L2588">
        <v>0</v>
      </c>
      <c r="M2588">
        <v>0</v>
      </c>
      <c r="N2588">
        <v>0</v>
      </c>
      <c r="O2588" t="s">
        <v>55</v>
      </c>
      <c r="P2588" t="s">
        <v>55</v>
      </c>
      <c r="Q2588">
        <v>0</v>
      </c>
      <c r="R2588" t="s">
        <v>55</v>
      </c>
      <c r="S2588" t="s">
        <v>56</v>
      </c>
      <c r="T2588">
        <v>13</v>
      </c>
      <c r="U2588" t="s">
        <v>7317</v>
      </c>
      <c r="V2588" s="1">
        <v>3.4E-16</v>
      </c>
      <c r="W2588" t="s">
        <v>7318</v>
      </c>
      <c r="X2588">
        <v>0.84584999999999999</v>
      </c>
    </row>
    <row r="2589" spans="2:25" x14ac:dyDescent="0.2">
      <c r="B2589" t="s">
        <v>11702</v>
      </c>
      <c r="C2589">
        <v>255</v>
      </c>
      <c r="D2589" t="s">
        <v>7319</v>
      </c>
      <c r="E2589" t="s">
        <v>7320</v>
      </c>
      <c r="F2589">
        <v>153364</v>
      </c>
      <c r="G2589">
        <v>5</v>
      </c>
      <c r="H2589">
        <v>89754020</v>
      </c>
      <c r="I2589">
        <v>89770585</v>
      </c>
      <c r="J2589">
        <v>2.8009999999999998E-4</v>
      </c>
      <c r="K2589">
        <v>-1.745725585</v>
      </c>
      <c r="L2589">
        <v>0</v>
      </c>
      <c r="M2589">
        <v>0</v>
      </c>
      <c r="N2589">
        <v>0</v>
      </c>
      <c r="O2589" t="s">
        <v>55</v>
      </c>
      <c r="P2589" t="s">
        <v>55</v>
      </c>
      <c r="Q2589">
        <v>0</v>
      </c>
      <c r="R2589" t="s">
        <v>55</v>
      </c>
      <c r="S2589" t="s">
        <v>56</v>
      </c>
      <c r="T2589">
        <v>11</v>
      </c>
      <c r="U2589" t="s">
        <v>1403</v>
      </c>
      <c r="V2589" s="1">
        <v>4.5999999999999998E-15</v>
      </c>
      <c r="W2589" t="s">
        <v>7321</v>
      </c>
      <c r="X2589">
        <v>0.58845999999999998</v>
      </c>
    </row>
    <row r="2590" spans="2:25" x14ac:dyDescent="0.2">
      <c r="B2590" t="s">
        <v>11702</v>
      </c>
      <c r="C2590">
        <v>255</v>
      </c>
      <c r="D2590" t="s">
        <v>7322</v>
      </c>
      <c r="E2590" t="s">
        <v>7323</v>
      </c>
      <c r="F2590">
        <v>10622</v>
      </c>
      <c r="G2590">
        <v>5</v>
      </c>
      <c r="H2590">
        <v>89767565</v>
      </c>
      <c r="I2590">
        <v>89810370</v>
      </c>
      <c r="J2590" s="1">
        <v>6.4300000000000004E-5</v>
      </c>
      <c r="K2590">
        <v>0.17224131400000001</v>
      </c>
      <c r="L2590">
        <v>0</v>
      </c>
      <c r="M2590">
        <v>0</v>
      </c>
      <c r="N2590">
        <v>0</v>
      </c>
      <c r="O2590" t="s">
        <v>55</v>
      </c>
      <c r="P2590" t="s">
        <v>55</v>
      </c>
      <c r="Q2590">
        <v>0</v>
      </c>
      <c r="R2590" t="s">
        <v>55</v>
      </c>
      <c r="S2590" t="s">
        <v>56</v>
      </c>
      <c r="T2590">
        <v>12</v>
      </c>
      <c r="U2590" t="s">
        <v>2321</v>
      </c>
      <c r="V2590" s="1">
        <v>4.5999999999999998E-15</v>
      </c>
      <c r="W2590" t="s">
        <v>7324</v>
      </c>
      <c r="X2590">
        <v>0.14791000000000001</v>
      </c>
    </row>
    <row r="2591" spans="2:25" x14ac:dyDescent="0.2">
      <c r="B2591" t="s">
        <v>11702</v>
      </c>
      <c r="C2591">
        <v>255</v>
      </c>
      <c r="D2591" t="s">
        <v>7325</v>
      </c>
      <c r="E2591" t="s">
        <v>7326</v>
      </c>
      <c r="F2591">
        <v>116068</v>
      </c>
      <c r="G2591">
        <v>5</v>
      </c>
      <c r="H2591">
        <v>89811428</v>
      </c>
      <c r="I2591">
        <v>89825401</v>
      </c>
      <c r="J2591">
        <v>0.77181509000000004</v>
      </c>
      <c r="K2591">
        <v>-1.1250895670000001</v>
      </c>
      <c r="L2591">
        <v>0</v>
      </c>
      <c r="M2591">
        <v>0</v>
      </c>
      <c r="N2591">
        <v>0</v>
      </c>
      <c r="O2591" t="s">
        <v>55</v>
      </c>
      <c r="P2591" t="s">
        <v>55</v>
      </c>
      <c r="Q2591">
        <v>0</v>
      </c>
      <c r="R2591" t="s">
        <v>55</v>
      </c>
      <c r="S2591" t="s">
        <v>56</v>
      </c>
      <c r="T2591">
        <v>10</v>
      </c>
      <c r="U2591" t="s">
        <v>870</v>
      </c>
      <c r="V2591" s="1">
        <v>4.5999999999999998E-15</v>
      </c>
      <c r="W2591" t="s">
        <v>7327</v>
      </c>
      <c r="X2591">
        <v>0.10614</v>
      </c>
    </row>
    <row r="2592" spans="2:25" x14ac:dyDescent="0.2">
      <c r="B2592" t="s">
        <v>11702</v>
      </c>
      <c r="C2592">
        <v>255</v>
      </c>
      <c r="D2592" t="s">
        <v>7328</v>
      </c>
      <c r="E2592" t="s">
        <v>7329</v>
      </c>
      <c r="F2592">
        <v>84059</v>
      </c>
      <c r="G2592">
        <v>5</v>
      </c>
      <c r="H2592">
        <v>89825161</v>
      </c>
      <c r="I2592">
        <v>90460038</v>
      </c>
      <c r="J2592" s="1">
        <v>8.1100000000000002E-24</v>
      </c>
      <c r="K2592">
        <v>-8.6563157000000002E-2</v>
      </c>
      <c r="L2592">
        <v>0</v>
      </c>
      <c r="M2592">
        <v>0</v>
      </c>
      <c r="N2592">
        <v>0</v>
      </c>
      <c r="O2592" t="s">
        <v>55</v>
      </c>
      <c r="P2592" t="s">
        <v>55</v>
      </c>
      <c r="Q2592">
        <v>0</v>
      </c>
      <c r="R2592" t="s">
        <v>55</v>
      </c>
      <c r="S2592" t="s">
        <v>56</v>
      </c>
      <c r="T2592">
        <v>10</v>
      </c>
      <c r="U2592" t="s">
        <v>870</v>
      </c>
      <c r="V2592" s="1">
        <v>4.5999999999999998E-15</v>
      </c>
      <c r="W2592" t="s">
        <v>7327</v>
      </c>
      <c r="X2592">
        <v>8.5991999999999999E-2</v>
      </c>
      <c r="Y2592" t="s">
        <v>18202</v>
      </c>
    </row>
    <row r="2593" spans="2:25" x14ac:dyDescent="0.2">
      <c r="B2593" t="s">
        <v>11702</v>
      </c>
      <c r="C2593">
        <v>255</v>
      </c>
      <c r="D2593" t="s">
        <v>7330</v>
      </c>
      <c r="E2593" t="s">
        <v>7331</v>
      </c>
      <c r="F2593">
        <v>57561</v>
      </c>
      <c r="G2593">
        <v>5</v>
      </c>
      <c r="H2593">
        <v>90664541</v>
      </c>
      <c r="I2593">
        <v>90679176</v>
      </c>
      <c r="J2593">
        <v>0.978746962</v>
      </c>
      <c r="K2593">
        <v>-0.59445485099999995</v>
      </c>
      <c r="L2593">
        <v>0</v>
      </c>
      <c r="M2593">
        <v>0</v>
      </c>
      <c r="N2593">
        <v>0</v>
      </c>
      <c r="O2593" t="s">
        <v>55</v>
      </c>
      <c r="P2593" t="s">
        <v>55</v>
      </c>
      <c r="Q2593">
        <v>0</v>
      </c>
      <c r="R2593" t="s">
        <v>55</v>
      </c>
      <c r="S2593" t="s">
        <v>56</v>
      </c>
      <c r="T2593">
        <v>2</v>
      </c>
      <c r="U2593" t="s">
        <v>7332</v>
      </c>
      <c r="V2593" s="1">
        <v>1.7E-14</v>
      </c>
      <c r="W2593" t="s">
        <v>7333</v>
      </c>
      <c r="X2593">
        <v>2.5915999999999999E-3</v>
      </c>
    </row>
    <row r="2594" spans="2:25" x14ac:dyDescent="0.2">
      <c r="B2594" t="s">
        <v>11702</v>
      </c>
      <c r="C2594">
        <v>256</v>
      </c>
      <c r="D2594" t="s">
        <v>2329</v>
      </c>
      <c r="E2594" t="s">
        <v>2330</v>
      </c>
      <c r="F2594">
        <v>83594</v>
      </c>
      <c r="G2594">
        <v>5</v>
      </c>
      <c r="H2594">
        <v>102884556</v>
      </c>
      <c r="I2594">
        <v>102898494</v>
      </c>
      <c r="J2594" s="1">
        <v>3.2799999999999999E-11</v>
      </c>
      <c r="K2594">
        <v>0.41488628799999999</v>
      </c>
      <c r="L2594">
        <v>0</v>
      </c>
      <c r="M2594">
        <v>0</v>
      </c>
      <c r="N2594">
        <v>0</v>
      </c>
      <c r="O2594" t="s">
        <v>55</v>
      </c>
      <c r="P2594" t="s">
        <v>55</v>
      </c>
      <c r="Q2594">
        <v>0</v>
      </c>
      <c r="R2594" t="s">
        <v>55</v>
      </c>
      <c r="S2594" t="s">
        <v>56</v>
      </c>
      <c r="T2594">
        <v>3</v>
      </c>
      <c r="U2594" t="s">
        <v>846</v>
      </c>
      <c r="V2594" s="1">
        <v>5.4999999999999996E-9</v>
      </c>
      <c r="W2594" t="s">
        <v>7334</v>
      </c>
      <c r="X2594">
        <v>0.35292000000000001</v>
      </c>
    </row>
    <row r="2595" spans="2:25" x14ac:dyDescent="0.2">
      <c r="B2595" t="s">
        <v>11702</v>
      </c>
      <c r="C2595">
        <v>256</v>
      </c>
      <c r="D2595" t="s">
        <v>7335</v>
      </c>
      <c r="E2595" t="s">
        <v>7336</v>
      </c>
      <c r="F2595">
        <v>1946</v>
      </c>
      <c r="G2595">
        <v>5</v>
      </c>
      <c r="H2595">
        <v>106712590</v>
      </c>
      <c r="I2595">
        <v>107006596</v>
      </c>
      <c r="J2595">
        <v>0.88943655200000005</v>
      </c>
      <c r="K2595">
        <v>-4.2471419000000003E-2</v>
      </c>
      <c r="L2595">
        <v>0</v>
      </c>
      <c r="M2595">
        <v>0</v>
      </c>
      <c r="N2595">
        <v>0</v>
      </c>
      <c r="O2595" t="s">
        <v>55</v>
      </c>
      <c r="P2595" t="s">
        <v>55</v>
      </c>
      <c r="Q2595">
        <v>0</v>
      </c>
      <c r="R2595" t="s">
        <v>55</v>
      </c>
      <c r="S2595" t="s">
        <v>56</v>
      </c>
      <c r="T2595">
        <v>1</v>
      </c>
      <c r="U2595" t="s">
        <v>118</v>
      </c>
      <c r="V2595" s="1">
        <v>5.4999999999999996E-9</v>
      </c>
      <c r="W2595" t="s">
        <v>7334</v>
      </c>
      <c r="X2595">
        <v>7.0953000000000002E-2</v>
      </c>
    </row>
    <row r="2596" spans="2:25" x14ac:dyDescent="0.2">
      <c r="B2596" t="s">
        <v>11702</v>
      </c>
      <c r="C2596">
        <v>257</v>
      </c>
      <c r="D2596" t="s">
        <v>7337</v>
      </c>
      <c r="E2596" t="s">
        <v>7338</v>
      </c>
      <c r="F2596">
        <v>153201</v>
      </c>
      <c r="G2596">
        <v>5</v>
      </c>
      <c r="H2596">
        <v>150694539</v>
      </c>
      <c r="I2596">
        <v>150727151</v>
      </c>
      <c r="J2596" s="1">
        <v>1.4100000000000001E-6</v>
      </c>
      <c r="K2596">
        <v>1.706973716</v>
      </c>
      <c r="L2596">
        <v>0</v>
      </c>
      <c r="M2596">
        <v>0</v>
      </c>
      <c r="N2596">
        <v>0</v>
      </c>
      <c r="O2596" t="s">
        <v>55</v>
      </c>
      <c r="P2596" t="s">
        <v>55</v>
      </c>
      <c r="Q2596">
        <v>0</v>
      </c>
      <c r="R2596" t="s">
        <v>55</v>
      </c>
      <c r="S2596" t="s">
        <v>56</v>
      </c>
      <c r="T2596">
        <v>1</v>
      </c>
      <c r="U2596" t="s">
        <v>118</v>
      </c>
      <c r="V2596" t="s">
        <v>55</v>
      </c>
      <c r="W2596" t="s">
        <v>7339</v>
      </c>
      <c r="X2596">
        <v>0.72085999999999995</v>
      </c>
      <c r="Y2596" t="s">
        <v>18203</v>
      </c>
    </row>
    <row r="2597" spans="2:25" x14ac:dyDescent="0.2">
      <c r="B2597" t="s">
        <v>11702</v>
      </c>
      <c r="C2597">
        <v>257</v>
      </c>
      <c r="D2597" t="s">
        <v>7340</v>
      </c>
      <c r="E2597" t="s">
        <v>7341</v>
      </c>
      <c r="F2597">
        <v>206358</v>
      </c>
      <c r="G2597">
        <v>5</v>
      </c>
      <c r="H2597">
        <v>150816607</v>
      </c>
      <c r="I2597">
        <v>150871942</v>
      </c>
      <c r="J2597">
        <v>2.3472432000000001E-2</v>
      </c>
      <c r="K2597">
        <v>1.7020585260000001</v>
      </c>
      <c r="L2597">
        <v>0</v>
      </c>
      <c r="M2597">
        <v>0</v>
      </c>
      <c r="N2597">
        <v>0</v>
      </c>
      <c r="O2597" t="s">
        <v>55</v>
      </c>
      <c r="P2597" t="s">
        <v>55</v>
      </c>
      <c r="Q2597">
        <v>0</v>
      </c>
      <c r="R2597" t="s">
        <v>55</v>
      </c>
      <c r="S2597" t="s">
        <v>56</v>
      </c>
      <c r="T2597">
        <v>1</v>
      </c>
      <c r="U2597" t="s">
        <v>118</v>
      </c>
      <c r="V2597" t="s">
        <v>55</v>
      </c>
      <c r="W2597" t="s">
        <v>7339</v>
      </c>
      <c r="X2597">
        <v>0.81627000000000005</v>
      </c>
    </row>
    <row r="2598" spans="2:25" x14ac:dyDescent="0.2">
      <c r="B2598" t="s">
        <v>11702</v>
      </c>
      <c r="C2598">
        <v>257</v>
      </c>
      <c r="D2598" t="s">
        <v>7342</v>
      </c>
      <c r="E2598" t="s">
        <v>7343</v>
      </c>
      <c r="F2598">
        <v>2741</v>
      </c>
      <c r="G2598">
        <v>5</v>
      </c>
      <c r="H2598">
        <v>151202074</v>
      </c>
      <c r="I2598">
        <v>151304403</v>
      </c>
      <c r="J2598">
        <v>7.6492455000000001E-2</v>
      </c>
      <c r="K2598">
        <v>-0.17070463</v>
      </c>
      <c r="L2598">
        <v>0</v>
      </c>
      <c r="M2598">
        <v>0</v>
      </c>
      <c r="N2598">
        <v>13</v>
      </c>
      <c r="O2598" s="1">
        <v>6.6699999999999995E-8</v>
      </c>
      <c r="P2598" s="1">
        <v>5.45E-9</v>
      </c>
      <c r="Q2598">
        <v>2</v>
      </c>
      <c r="R2598" t="s">
        <v>1738</v>
      </c>
      <c r="S2598" t="s">
        <v>56</v>
      </c>
      <c r="T2598">
        <v>6</v>
      </c>
      <c r="U2598" t="s">
        <v>2333</v>
      </c>
      <c r="V2598" s="1">
        <v>1.4000000000000001E-10</v>
      </c>
      <c r="W2598" t="s">
        <v>7344</v>
      </c>
      <c r="X2598">
        <v>7.0416999999999993E-2</v>
      </c>
      <c r="Y2598" t="s">
        <v>18204</v>
      </c>
    </row>
    <row r="2599" spans="2:25" x14ac:dyDescent="0.2">
      <c r="B2599" t="s">
        <v>11702</v>
      </c>
      <c r="C2599">
        <v>257</v>
      </c>
      <c r="D2599" t="s">
        <v>7345</v>
      </c>
      <c r="E2599" t="s">
        <v>7346</v>
      </c>
      <c r="F2599">
        <v>56923</v>
      </c>
      <c r="G2599">
        <v>5</v>
      </c>
      <c r="H2599">
        <v>151771093</v>
      </c>
      <c r="I2599">
        <v>151812929</v>
      </c>
      <c r="J2599">
        <v>0.42165726100000001</v>
      </c>
      <c r="K2599">
        <v>0.58709787099999999</v>
      </c>
      <c r="L2599">
        <v>0</v>
      </c>
      <c r="M2599">
        <v>0</v>
      </c>
      <c r="N2599">
        <v>514</v>
      </c>
      <c r="O2599" s="1">
        <v>1.6400000000000001E-23</v>
      </c>
      <c r="P2599" s="1">
        <v>1.3200000000000001E-42</v>
      </c>
      <c r="Q2599">
        <v>7</v>
      </c>
      <c r="R2599" t="s">
        <v>7347</v>
      </c>
      <c r="S2599" t="s">
        <v>56</v>
      </c>
      <c r="T2599">
        <v>7</v>
      </c>
      <c r="U2599" t="s">
        <v>896</v>
      </c>
      <c r="V2599" s="1">
        <v>8.2000000000000004E-13</v>
      </c>
      <c r="W2599" t="s">
        <v>7348</v>
      </c>
      <c r="X2599" s="1">
        <v>9.5058000000000003E-7</v>
      </c>
    </row>
    <row r="2600" spans="2:25" x14ac:dyDescent="0.2">
      <c r="B2600" t="s">
        <v>11702</v>
      </c>
      <c r="C2600">
        <v>257</v>
      </c>
      <c r="D2600" t="s">
        <v>7349</v>
      </c>
      <c r="E2600" t="s">
        <v>7350</v>
      </c>
      <c r="F2600">
        <v>2890</v>
      </c>
      <c r="G2600">
        <v>5</v>
      </c>
      <c r="H2600">
        <v>152869175</v>
      </c>
      <c r="I2600">
        <v>153193429</v>
      </c>
      <c r="J2600">
        <v>0.99943634100000001</v>
      </c>
      <c r="K2600">
        <v>-1.2954872589999999</v>
      </c>
      <c r="L2600">
        <v>0</v>
      </c>
      <c r="M2600">
        <v>0</v>
      </c>
      <c r="N2600">
        <v>0</v>
      </c>
      <c r="O2600" t="s">
        <v>55</v>
      </c>
      <c r="P2600" t="s">
        <v>55</v>
      </c>
      <c r="Q2600">
        <v>0</v>
      </c>
      <c r="R2600" t="s">
        <v>55</v>
      </c>
      <c r="S2600" t="s">
        <v>56</v>
      </c>
      <c r="T2600">
        <v>11</v>
      </c>
      <c r="U2600" t="s">
        <v>7351</v>
      </c>
      <c r="V2600" s="1">
        <v>2.4999999999999998E-12</v>
      </c>
      <c r="W2600" t="s">
        <v>7352</v>
      </c>
      <c r="X2600">
        <v>0.19735</v>
      </c>
    </row>
    <row r="2601" spans="2:25" x14ac:dyDescent="0.2">
      <c r="B2601" t="s">
        <v>11702</v>
      </c>
      <c r="C2601">
        <v>257</v>
      </c>
      <c r="D2601" t="s">
        <v>7353</v>
      </c>
      <c r="E2601" t="s">
        <v>7354</v>
      </c>
      <c r="F2601">
        <v>10827</v>
      </c>
      <c r="G2601">
        <v>5</v>
      </c>
      <c r="H2601">
        <v>153369688</v>
      </c>
      <c r="I2601">
        <v>153418496</v>
      </c>
      <c r="J2601" s="1">
        <v>3.0800000000000001E-7</v>
      </c>
      <c r="K2601">
        <v>9.3156801999999997E-2</v>
      </c>
      <c r="L2601">
        <v>0</v>
      </c>
      <c r="M2601">
        <v>0</v>
      </c>
      <c r="N2601">
        <v>0</v>
      </c>
      <c r="O2601" t="s">
        <v>55</v>
      </c>
      <c r="P2601" t="s">
        <v>55</v>
      </c>
      <c r="Q2601">
        <v>0</v>
      </c>
      <c r="R2601" t="s">
        <v>55</v>
      </c>
      <c r="S2601" t="s">
        <v>56</v>
      </c>
      <c r="T2601">
        <v>6</v>
      </c>
      <c r="U2601" t="s">
        <v>305</v>
      </c>
      <c r="V2601" s="1">
        <v>3.8E-12</v>
      </c>
      <c r="W2601" t="s">
        <v>7355</v>
      </c>
      <c r="X2601">
        <v>8.8431999999999997E-2</v>
      </c>
    </row>
    <row r="2602" spans="2:25" x14ac:dyDescent="0.2">
      <c r="B2602" t="s">
        <v>11702</v>
      </c>
      <c r="C2602">
        <v>257</v>
      </c>
      <c r="D2602" t="s">
        <v>7356</v>
      </c>
      <c r="E2602" t="s">
        <v>7357</v>
      </c>
      <c r="F2602">
        <v>4238</v>
      </c>
      <c r="G2602">
        <v>5</v>
      </c>
      <c r="H2602">
        <v>153418466</v>
      </c>
      <c r="I2602">
        <v>153600038</v>
      </c>
      <c r="J2602">
        <v>8.4447789999999995E-3</v>
      </c>
      <c r="K2602">
        <v>-0.53920480100000001</v>
      </c>
      <c r="L2602">
        <v>0</v>
      </c>
      <c r="M2602">
        <v>0</v>
      </c>
      <c r="N2602">
        <v>4</v>
      </c>
      <c r="O2602" s="1">
        <v>8.6799999999999999E-7</v>
      </c>
      <c r="P2602">
        <v>2.23941E-2</v>
      </c>
      <c r="Q2602">
        <v>1</v>
      </c>
      <c r="R2602" t="s">
        <v>7358</v>
      </c>
      <c r="S2602" t="s">
        <v>56</v>
      </c>
      <c r="T2602">
        <v>6</v>
      </c>
      <c r="U2602" t="s">
        <v>305</v>
      </c>
      <c r="V2602" s="1">
        <v>3.8E-12</v>
      </c>
      <c r="W2602" t="s">
        <v>7359</v>
      </c>
      <c r="X2602">
        <v>7.7951999999999994E-2</v>
      </c>
    </row>
    <row r="2603" spans="2:25" x14ac:dyDescent="0.2">
      <c r="B2603" t="s">
        <v>11702</v>
      </c>
      <c r="C2603">
        <v>257</v>
      </c>
      <c r="D2603" t="s">
        <v>7360</v>
      </c>
      <c r="E2603" t="s">
        <v>7361</v>
      </c>
      <c r="F2603">
        <v>55568</v>
      </c>
      <c r="G2603">
        <v>5</v>
      </c>
      <c r="H2603">
        <v>153570290</v>
      </c>
      <c r="I2603">
        <v>153800544</v>
      </c>
      <c r="J2603">
        <v>4.4925999999999999E-4</v>
      </c>
      <c r="K2603">
        <v>1.469543542</v>
      </c>
      <c r="L2603">
        <v>0</v>
      </c>
      <c r="M2603">
        <v>0</v>
      </c>
      <c r="N2603">
        <v>0</v>
      </c>
      <c r="O2603" t="s">
        <v>55</v>
      </c>
      <c r="P2603" t="s">
        <v>55</v>
      </c>
      <c r="Q2603">
        <v>0</v>
      </c>
      <c r="R2603" t="s">
        <v>55</v>
      </c>
      <c r="S2603" t="s">
        <v>56</v>
      </c>
      <c r="T2603">
        <v>1</v>
      </c>
      <c r="U2603" t="s">
        <v>135</v>
      </c>
      <c r="V2603" s="1">
        <v>9.2000000000000003E-10</v>
      </c>
      <c r="W2603" t="s">
        <v>7339</v>
      </c>
      <c r="X2603">
        <v>0.42818000000000001</v>
      </c>
    </row>
    <row r="2604" spans="2:25" x14ac:dyDescent="0.2">
      <c r="B2604" t="s">
        <v>11702</v>
      </c>
      <c r="C2604">
        <v>257</v>
      </c>
      <c r="D2604" t="s">
        <v>7362</v>
      </c>
      <c r="E2604" t="s">
        <v>7363</v>
      </c>
      <c r="F2604">
        <v>79685</v>
      </c>
      <c r="G2604">
        <v>5</v>
      </c>
      <c r="H2604">
        <v>153825517</v>
      </c>
      <c r="I2604">
        <v>153840614</v>
      </c>
      <c r="J2604">
        <v>0.85718585599999997</v>
      </c>
      <c r="K2604">
        <v>-1.2646922389999999</v>
      </c>
      <c r="L2604">
        <v>0</v>
      </c>
      <c r="M2604">
        <v>0</v>
      </c>
      <c r="N2604">
        <v>0</v>
      </c>
      <c r="O2604" t="s">
        <v>55</v>
      </c>
      <c r="P2604" t="s">
        <v>55</v>
      </c>
      <c r="Q2604">
        <v>0</v>
      </c>
      <c r="R2604" t="s">
        <v>55</v>
      </c>
      <c r="S2604" t="s">
        <v>56</v>
      </c>
      <c r="T2604">
        <v>5</v>
      </c>
      <c r="U2604" t="s">
        <v>220</v>
      </c>
      <c r="V2604" s="1">
        <v>1.3E-11</v>
      </c>
      <c r="W2604" t="s">
        <v>7364</v>
      </c>
      <c r="X2604">
        <v>0.18951000000000001</v>
      </c>
    </row>
    <row r="2605" spans="2:25" x14ac:dyDescent="0.2">
      <c r="B2605" t="s">
        <v>11702</v>
      </c>
      <c r="C2605">
        <v>257</v>
      </c>
      <c r="D2605" t="s">
        <v>7365</v>
      </c>
      <c r="E2605" t="s">
        <v>7366</v>
      </c>
      <c r="F2605">
        <v>9421</v>
      </c>
      <c r="G2605">
        <v>5</v>
      </c>
      <c r="H2605">
        <v>153854532</v>
      </c>
      <c r="I2605">
        <v>153857824</v>
      </c>
      <c r="J2605">
        <v>6.9599473999999995E-2</v>
      </c>
      <c r="K2605">
        <v>-0.57301618499999996</v>
      </c>
      <c r="L2605">
        <v>0</v>
      </c>
      <c r="M2605">
        <v>0</v>
      </c>
      <c r="N2605">
        <v>0</v>
      </c>
      <c r="O2605" t="s">
        <v>55</v>
      </c>
      <c r="P2605" t="s">
        <v>55</v>
      </c>
      <c r="Q2605">
        <v>0</v>
      </c>
      <c r="R2605" t="s">
        <v>55</v>
      </c>
      <c r="S2605" t="s">
        <v>56</v>
      </c>
      <c r="T2605">
        <v>1</v>
      </c>
      <c r="U2605" t="s">
        <v>201</v>
      </c>
      <c r="V2605" s="1">
        <v>1.3E-11</v>
      </c>
      <c r="W2605" t="s">
        <v>7367</v>
      </c>
      <c r="X2605">
        <v>0.55984</v>
      </c>
    </row>
    <row r="2606" spans="2:25" x14ac:dyDescent="0.2">
      <c r="B2606" t="s">
        <v>11702</v>
      </c>
      <c r="C2606">
        <v>257</v>
      </c>
      <c r="D2606" t="s">
        <v>7368</v>
      </c>
      <c r="E2606" t="s">
        <v>7369</v>
      </c>
      <c r="F2606">
        <v>25929</v>
      </c>
      <c r="G2606">
        <v>5</v>
      </c>
      <c r="H2606">
        <v>154266976</v>
      </c>
      <c r="I2606">
        <v>154317769</v>
      </c>
      <c r="J2606" s="1">
        <v>3.1300000000000003E-14</v>
      </c>
      <c r="K2606">
        <v>-0.69306004499999996</v>
      </c>
      <c r="L2606">
        <v>0</v>
      </c>
      <c r="M2606">
        <v>0</v>
      </c>
      <c r="N2606">
        <v>0</v>
      </c>
      <c r="O2606" t="s">
        <v>55</v>
      </c>
      <c r="P2606" t="s">
        <v>55</v>
      </c>
      <c r="Q2606">
        <v>0</v>
      </c>
      <c r="R2606" t="s">
        <v>55</v>
      </c>
      <c r="S2606" t="s">
        <v>56</v>
      </c>
      <c r="T2606">
        <v>1</v>
      </c>
      <c r="U2606" t="s">
        <v>118</v>
      </c>
      <c r="V2606" s="1">
        <v>1.3E-11</v>
      </c>
      <c r="W2606" t="s">
        <v>7367</v>
      </c>
      <c r="X2606">
        <v>0.27599000000000001</v>
      </c>
    </row>
    <row r="2607" spans="2:25" x14ac:dyDescent="0.2">
      <c r="B2607" t="s">
        <v>11702</v>
      </c>
      <c r="C2607">
        <v>257</v>
      </c>
      <c r="D2607" t="s">
        <v>7370</v>
      </c>
      <c r="E2607" t="s">
        <v>7371</v>
      </c>
      <c r="F2607">
        <v>29093</v>
      </c>
      <c r="G2607">
        <v>5</v>
      </c>
      <c r="H2607">
        <v>154320630</v>
      </c>
      <c r="I2607">
        <v>154348971</v>
      </c>
      <c r="J2607" s="1">
        <v>3.4400000000000001E-7</v>
      </c>
      <c r="K2607">
        <v>0.27679940200000003</v>
      </c>
      <c r="L2607">
        <v>0</v>
      </c>
      <c r="M2607">
        <v>0</v>
      </c>
      <c r="N2607">
        <v>0</v>
      </c>
      <c r="O2607" t="s">
        <v>55</v>
      </c>
      <c r="P2607" t="s">
        <v>55</v>
      </c>
      <c r="Q2607">
        <v>0</v>
      </c>
      <c r="R2607" t="s">
        <v>55</v>
      </c>
      <c r="S2607" t="s">
        <v>56</v>
      </c>
      <c r="T2607">
        <v>1</v>
      </c>
      <c r="U2607" t="s">
        <v>118</v>
      </c>
      <c r="V2607" s="1">
        <v>1.4000000000000001E-10</v>
      </c>
      <c r="W2607" t="s">
        <v>7372</v>
      </c>
      <c r="X2607">
        <v>0.39040000000000002</v>
      </c>
    </row>
    <row r="2608" spans="2:25" x14ac:dyDescent="0.2">
      <c r="B2608" t="s">
        <v>11702</v>
      </c>
      <c r="C2608">
        <v>260</v>
      </c>
      <c r="D2608" t="s">
        <v>913</v>
      </c>
      <c r="E2608" t="s">
        <v>914</v>
      </c>
      <c r="F2608">
        <v>9247</v>
      </c>
      <c r="G2608">
        <v>6</v>
      </c>
      <c r="H2608">
        <v>10873456</v>
      </c>
      <c r="I2608">
        <v>10882174</v>
      </c>
      <c r="J2608">
        <v>1.401191E-3</v>
      </c>
      <c r="K2608">
        <v>0.24108676200000001</v>
      </c>
      <c r="L2608">
        <v>0</v>
      </c>
      <c r="M2608">
        <v>0</v>
      </c>
      <c r="N2608">
        <v>0</v>
      </c>
      <c r="O2608" t="s">
        <v>55</v>
      </c>
      <c r="P2608" t="s">
        <v>55</v>
      </c>
      <c r="Q2608">
        <v>0</v>
      </c>
      <c r="R2608" t="s">
        <v>55</v>
      </c>
      <c r="S2608" t="s">
        <v>56</v>
      </c>
      <c r="T2608">
        <v>1</v>
      </c>
      <c r="U2608" t="s">
        <v>118</v>
      </c>
      <c r="V2608" t="s">
        <v>55</v>
      </c>
      <c r="W2608" t="s">
        <v>22</v>
      </c>
      <c r="X2608">
        <v>0.60045999999999999</v>
      </c>
      <c r="Y2608" t="s">
        <v>17770</v>
      </c>
    </row>
    <row r="2609" spans="2:25" x14ac:dyDescent="0.2">
      <c r="B2609" t="s">
        <v>11702</v>
      </c>
      <c r="C2609">
        <v>260</v>
      </c>
      <c r="D2609" t="s">
        <v>922</v>
      </c>
      <c r="E2609" t="s">
        <v>923</v>
      </c>
      <c r="F2609">
        <v>100113407</v>
      </c>
      <c r="G2609">
        <v>6</v>
      </c>
      <c r="H2609">
        <v>11537938</v>
      </c>
      <c r="I2609">
        <v>11583757</v>
      </c>
      <c r="J2609">
        <v>0.67422905200000005</v>
      </c>
      <c r="K2609">
        <v>1.7276926960000001</v>
      </c>
      <c r="L2609">
        <v>0</v>
      </c>
      <c r="M2609">
        <v>0</v>
      </c>
      <c r="N2609">
        <v>0</v>
      </c>
      <c r="O2609" t="s">
        <v>55</v>
      </c>
      <c r="P2609" t="s">
        <v>55</v>
      </c>
      <c r="Q2609">
        <v>0</v>
      </c>
      <c r="R2609" t="s">
        <v>55</v>
      </c>
      <c r="S2609" t="s">
        <v>56</v>
      </c>
      <c r="T2609">
        <v>1</v>
      </c>
      <c r="U2609" t="s">
        <v>201</v>
      </c>
      <c r="V2609" t="s">
        <v>55</v>
      </c>
      <c r="W2609" t="s">
        <v>22</v>
      </c>
      <c r="X2609">
        <v>9.7750000000000007E-4</v>
      </c>
    </row>
    <row r="2610" spans="2:25" x14ac:dyDescent="0.2">
      <c r="B2610" t="s">
        <v>11702</v>
      </c>
      <c r="C2610">
        <v>260</v>
      </c>
      <c r="D2610" t="s">
        <v>926</v>
      </c>
      <c r="E2610" t="s">
        <v>927</v>
      </c>
      <c r="F2610">
        <v>84830</v>
      </c>
      <c r="G2610">
        <v>6</v>
      </c>
      <c r="H2610">
        <v>11712287</v>
      </c>
      <c r="I2610">
        <v>11807279</v>
      </c>
      <c r="J2610">
        <v>7.0261800000000001E-4</v>
      </c>
      <c r="K2610">
        <v>0.43138401700000001</v>
      </c>
      <c r="L2610">
        <v>0</v>
      </c>
      <c r="M2610">
        <v>0</v>
      </c>
      <c r="N2610">
        <v>0</v>
      </c>
      <c r="O2610" t="s">
        <v>55</v>
      </c>
      <c r="P2610" t="s">
        <v>55</v>
      </c>
      <c r="Q2610">
        <v>0</v>
      </c>
      <c r="R2610" t="s">
        <v>55</v>
      </c>
      <c r="S2610" t="s">
        <v>56</v>
      </c>
      <c r="T2610">
        <v>1</v>
      </c>
      <c r="U2610" t="s">
        <v>118</v>
      </c>
      <c r="V2610" t="s">
        <v>55</v>
      </c>
      <c r="W2610" t="s">
        <v>22</v>
      </c>
      <c r="X2610">
        <v>2.4740000000000001E-3</v>
      </c>
    </row>
    <row r="2611" spans="2:25" x14ac:dyDescent="0.2">
      <c r="B2611" t="s">
        <v>11702</v>
      </c>
      <c r="C2611">
        <v>260</v>
      </c>
      <c r="D2611" t="s">
        <v>932</v>
      </c>
      <c r="E2611" t="s">
        <v>933</v>
      </c>
      <c r="F2611">
        <v>1906</v>
      </c>
      <c r="G2611">
        <v>6</v>
      </c>
      <c r="H2611">
        <v>12290596</v>
      </c>
      <c r="I2611">
        <v>12297427</v>
      </c>
      <c r="J2611">
        <v>8.1020067000000001E-2</v>
      </c>
      <c r="K2611">
        <v>-0.88832963300000001</v>
      </c>
      <c r="L2611">
        <v>0</v>
      </c>
      <c r="M2611">
        <v>0</v>
      </c>
      <c r="N2611">
        <v>0</v>
      </c>
      <c r="O2611" t="s">
        <v>55</v>
      </c>
      <c r="P2611" t="s">
        <v>55</v>
      </c>
      <c r="Q2611">
        <v>0</v>
      </c>
      <c r="R2611" t="s">
        <v>55</v>
      </c>
      <c r="S2611" t="s">
        <v>56</v>
      </c>
      <c r="T2611">
        <v>3</v>
      </c>
      <c r="U2611" t="s">
        <v>846</v>
      </c>
      <c r="V2611" s="1">
        <v>5.4999999999999999E-14</v>
      </c>
      <c r="W2611" t="s">
        <v>22</v>
      </c>
      <c r="X2611">
        <v>0.52547999999999995</v>
      </c>
      <c r="Y2611" t="s">
        <v>17820</v>
      </c>
    </row>
    <row r="2612" spans="2:25" x14ac:dyDescent="0.2">
      <c r="B2612" t="s">
        <v>11702</v>
      </c>
      <c r="C2612">
        <v>260</v>
      </c>
      <c r="D2612" t="s">
        <v>935</v>
      </c>
      <c r="E2612" t="s">
        <v>936</v>
      </c>
      <c r="F2612">
        <v>221692</v>
      </c>
      <c r="G2612">
        <v>6</v>
      </c>
      <c r="H2612">
        <v>12717893</v>
      </c>
      <c r="I2612">
        <v>13288645</v>
      </c>
      <c r="J2612">
        <v>0.66411731500000004</v>
      </c>
      <c r="K2612" t="s">
        <v>55</v>
      </c>
      <c r="L2612">
        <v>35</v>
      </c>
      <c r="M2612">
        <v>11.45</v>
      </c>
      <c r="N2612">
        <v>5</v>
      </c>
      <c r="O2612" s="1">
        <v>4.8199999999999999E-5</v>
      </c>
      <c r="P2612" s="1">
        <v>2.7299999999999999E-10</v>
      </c>
      <c r="Q2612">
        <v>1</v>
      </c>
      <c r="R2612" t="s">
        <v>438</v>
      </c>
      <c r="S2612" t="s">
        <v>56</v>
      </c>
      <c r="T2612">
        <v>3</v>
      </c>
      <c r="U2612" t="s">
        <v>435</v>
      </c>
      <c r="V2612" s="1">
        <v>5.4999999999999999E-14</v>
      </c>
      <c r="W2612" t="s">
        <v>22</v>
      </c>
      <c r="X2612" s="1">
        <v>8.0562000000000004E-8</v>
      </c>
      <c r="Y2612" t="s">
        <v>17771</v>
      </c>
    </row>
    <row r="2613" spans="2:25" x14ac:dyDescent="0.2">
      <c r="B2613" t="s">
        <v>11702</v>
      </c>
      <c r="C2613">
        <v>260</v>
      </c>
      <c r="D2613" t="s">
        <v>939</v>
      </c>
      <c r="E2613" t="s">
        <v>940</v>
      </c>
      <c r="F2613">
        <v>51256</v>
      </c>
      <c r="G2613">
        <v>6</v>
      </c>
      <c r="H2613">
        <v>13266774</v>
      </c>
      <c r="I2613">
        <v>13328815</v>
      </c>
      <c r="J2613" s="1">
        <v>8.3000000000000002E-6</v>
      </c>
      <c r="K2613">
        <v>0.94487169900000001</v>
      </c>
      <c r="L2613">
        <v>0</v>
      </c>
      <c r="M2613">
        <v>0</v>
      </c>
      <c r="N2613">
        <v>0</v>
      </c>
      <c r="O2613" t="s">
        <v>55</v>
      </c>
      <c r="P2613" t="s">
        <v>55</v>
      </c>
      <c r="Q2613">
        <v>0</v>
      </c>
      <c r="R2613" t="s">
        <v>55</v>
      </c>
      <c r="S2613" t="s">
        <v>56</v>
      </c>
      <c r="T2613">
        <v>4</v>
      </c>
      <c r="U2613" t="s">
        <v>919</v>
      </c>
      <c r="V2613" s="1">
        <v>5.4999999999999999E-14</v>
      </c>
      <c r="W2613" t="s">
        <v>22</v>
      </c>
      <c r="X2613">
        <v>0.52254</v>
      </c>
      <c r="Y2613" t="s">
        <v>17821</v>
      </c>
    </row>
    <row r="2614" spans="2:25" x14ac:dyDescent="0.2">
      <c r="B2614" t="s">
        <v>11702</v>
      </c>
      <c r="C2614">
        <v>260</v>
      </c>
      <c r="D2614" t="s">
        <v>942</v>
      </c>
      <c r="E2614" t="s">
        <v>943</v>
      </c>
      <c r="F2614">
        <v>23408</v>
      </c>
      <c r="G2614">
        <v>6</v>
      </c>
      <c r="H2614">
        <v>13574816</v>
      </c>
      <c r="I2614">
        <v>13614790</v>
      </c>
      <c r="J2614" s="1">
        <v>1.88E-5</v>
      </c>
      <c r="K2614">
        <v>4.5058882000000001E-2</v>
      </c>
      <c r="L2614">
        <v>0</v>
      </c>
      <c r="M2614">
        <v>0</v>
      </c>
      <c r="N2614">
        <v>0</v>
      </c>
      <c r="O2614" t="s">
        <v>55</v>
      </c>
      <c r="P2614" t="s">
        <v>55</v>
      </c>
      <c r="Q2614">
        <v>0</v>
      </c>
      <c r="R2614" t="s">
        <v>55</v>
      </c>
      <c r="S2614" t="s">
        <v>56</v>
      </c>
      <c r="T2614">
        <v>2</v>
      </c>
      <c r="U2614" t="s">
        <v>944</v>
      </c>
      <c r="V2614" s="1">
        <v>5.4999999999999999E-14</v>
      </c>
      <c r="W2614" t="s">
        <v>22</v>
      </c>
      <c r="X2614">
        <v>1.6819999999999999E-3</v>
      </c>
    </row>
    <row r="2615" spans="2:25" x14ac:dyDescent="0.2">
      <c r="B2615" t="s">
        <v>11702</v>
      </c>
      <c r="C2615">
        <v>260</v>
      </c>
      <c r="D2615" t="s">
        <v>945</v>
      </c>
      <c r="E2615" t="s">
        <v>946</v>
      </c>
      <c r="F2615">
        <v>10048</v>
      </c>
      <c r="G2615">
        <v>6</v>
      </c>
      <c r="H2615">
        <v>13621730</v>
      </c>
      <c r="I2615">
        <v>13711796</v>
      </c>
      <c r="J2615">
        <v>0.99995849599999997</v>
      </c>
      <c r="K2615">
        <v>-0.30834837599999998</v>
      </c>
      <c r="L2615">
        <v>0</v>
      </c>
      <c r="M2615">
        <v>0</v>
      </c>
      <c r="N2615">
        <v>3</v>
      </c>
      <c r="O2615" s="1">
        <v>7.1799999999999997E-5</v>
      </c>
      <c r="P2615">
        <v>9.7209400000000008E-3</v>
      </c>
      <c r="Q2615">
        <v>1</v>
      </c>
      <c r="R2615" t="s">
        <v>947</v>
      </c>
      <c r="S2615" t="s">
        <v>0</v>
      </c>
      <c r="T2615">
        <v>0</v>
      </c>
      <c r="U2615" t="s">
        <v>55</v>
      </c>
      <c r="V2615" s="1">
        <v>2.8999999999999998E-13</v>
      </c>
      <c r="W2615" t="s">
        <v>22</v>
      </c>
      <c r="X2615">
        <v>8.7270999999999998E-3</v>
      </c>
    </row>
    <row r="2616" spans="2:25" x14ac:dyDescent="0.2">
      <c r="B2616" t="s">
        <v>11702</v>
      </c>
      <c r="C2616">
        <v>261</v>
      </c>
      <c r="D2616" t="s">
        <v>7373</v>
      </c>
      <c r="E2616" t="s">
        <v>7374</v>
      </c>
      <c r="F2616">
        <v>23500</v>
      </c>
      <c r="G2616">
        <v>6</v>
      </c>
      <c r="H2616">
        <v>39760142</v>
      </c>
      <c r="I2616">
        <v>39872648</v>
      </c>
      <c r="J2616">
        <v>0.99828596199999997</v>
      </c>
      <c r="K2616">
        <v>0.57196548199999997</v>
      </c>
      <c r="L2616">
        <v>0</v>
      </c>
      <c r="M2616">
        <v>0</v>
      </c>
      <c r="N2616">
        <v>0</v>
      </c>
      <c r="O2616" t="s">
        <v>55</v>
      </c>
      <c r="P2616" t="s">
        <v>55</v>
      </c>
      <c r="Q2616">
        <v>0</v>
      </c>
      <c r="R2616" t="s">
        <v>55</v>
      </c>
      <c r="S2616" t="s">
        <v>56</v>
      </c>
      <c r="T2616">
        <v>1</v>
      </c>
      <c r="U2616" t="s">
        <v>135</v>
      </c>
      <c r="V2616" s="1">
        <v>6.3E-10</v>
      </c>
      <c r="W2616" t="s">
        <v>7375</v>
      </c>
      <c r="X2616">
        <v>1.2884E-2</v>
      </c>
    </row>
    <row r="2617" spans="2:25" x14ac:dyDescent="0.2">
      <c r="B2617" t="s">
        <v>11702</v>
      </c>
      <c r="C2617">
        <v>261</v>
      </c>
      <c r="D2617" t="s">
        <v>7376</v>
      </c>
      <c r="E2617" t="s">
        <v>7377</v>
      </c>
      <c r="F2617">
        <v>57497</v>
      </c>
      <c r="G2617">
        <v>6</v>
      </c>
      <c r="H2617">
        <v>40359325</v>
      </c>
      <c r="I2617">
        <v>40555204</v>
      </c>
      <c r="J2617">
        <v>0.11746063700000001</v>
      </c>
      <c r="K2617">
        <v>-0.50498494800000004</v>
      </c>
      <c r="L2617">
        <v>0</v>
      </c>
      <c r="M2617">
        <v>0</v>
      </c>
      <c r="N2617">
        <v>0</v>
      </c>
      <c r="O2617" t="s">
        <v>55</v>
      </c>
      <c r="P2617" t="s">
        <v>55</v>
      </c>
      <c r="Q2617">
        <v>0</v>
      </c>
      <c r="R2617" t="s">
        <v>55</v>
      </c>
      <c r="S2617" t="s">
        <v>56</v>
      </c>
      <c r="T2617">
        <v>1</v>
      </c>
      <c r="U2617" t="s">
        <v>71</v>
      </c>
      <c r="V2617" s="1">
        <v>1.5E-9</v>
      </c>
      <c r="W2617" t="s">
        <v>7375</v>
      </c>
      <c r="X2617">
        <v>4.7876000000000002E-2</v>
      </c>
    </row>
    <row r="2618" spans="2:25" x14ac:dyDescent="0.2">
      <c r="B2618" t="s">
        <v>11702</v>
      </c>
      <c r="C2618">
        <v>261</v>
      </c>
      <c r="D2618" t="s">
        <v>950</v>
      </c>
      <c r="E2618" t="s">
        <v>951</v>
      </c>
      <c r="F2618">
        <v>4800</v>
      </c>
      <c r="G2618">
        <v>6</v>
      </c>
      <c r="H2618">
        <v>41040684</v>
      </c>
      <c r="I2618">
        <v>41067715</v>
      </c>
      <c r="J2618">
        <v>2.2059270999999998E-2</v>
      </c>
      <c r="K2618">
        <v>-1.8354476669999999</v>
      </c>
      <c r="L2618">
        <v>0</v>
      </c>
      <c r="M2618">
        <v>0</v>
      </c>
      <c r="N2618">
        <v>1</v>
      </c>
      <c r="O2618" s="1">
        <v>1.2300000000000001E-5</v>
      </c>
      <c r="P2618">
        <v>6.7211099999999998E-3</v>
      </c>
      <c r="Q2618">
        <v>1</v>
      </c>
      <c r="R2618" t="s">
        <v>7378</v>
      </c>
      <c r="S2618" t="s">
        <v>0</v>
      </c>
      <c r="T2618">
        <v>0</v>
      </c>
      <c r="U2618" t="s">
        <v>55</v>
      </c>
      <c r="V2618" t="s">
        <v>55</v>
      </c>
      <c r="W2618" t="s">
        <v>7379</v>
      </c>
      <c r="X2618">
        <v>0.36571999999999999</v>
      </c>
    </row>
    <row r="2619" spans="2:25" x14ac:dyDescent="0.2">
      <c r="B2619" t="s">
        <v>11702</v>
      </c>
      <c r="C2619">
        <v>261</v>
      </c>
      <c r="D2619" t="s">
        <v>7380</v>
      </c>
      <c r="E2619" t="s">
        <v>7381</v>
      </c>
      <c r="F2619">
        <v>79865</v>
      </c>
      <c r="G2619">
        <v>6</v>
      </c>
      <c r="H2619">
        <v>41158015</v>
      </c>
      <c r="I2619">
        <v>41168932</v>
      </c>
      <c r="J2619" s="1">
        <v>1.29E-7</v>
      </c>
      <c r="K2619">
        <v>1.905267244</v>
      </c>
      <c r="L2619">
        <v>0</v>
      </c>
      <c r="M2619">
        <v>0</v>
      </c>
      <c r="N2619">
        <v>0</v>
      </c>
      <c r="O2619" t="s">
        <v>55</v>
      </c>
      <c r="P2619" t="s">
        <v>55</v>
      </c>
      <c r="Q2619">
        <v>0</v>
      </c>
      <c r="R2619" t="s">
        <v>55</v>
      </c>
      <c r="S2619" t="s">
        <v>56</v>
      </c>
      <c r="T2619">
        <v>1</v>
      </c>
      <c r="U2619" t="s">
        <v>71</v>
      </c>
      <c r="V2619" s="1">
        <v>8.3000000000000003E-10</v>
      </c>
      <c r="W2619" t="s">
        <v>7382</v>
      </c>
      <c r="X2619">
        <v>7.0385000000000003E-2</v>
      </c>
    </row>
    <row r="2620" spans="2:25" x14ac:dyDescent="0.2">
      <c r="B2620" t="s">
        <v>11702</v>
      </c>
      <c r="C2620">
        <v>261</v>
      </c>
      <c r="D2620" t="s">
        <v>7383</v>
      </c>
      <c r="E2620" t="s">
        <v>7384</v>
      </c>
      <c r="F2620">
        <v>116113</v>
      </c>
      <c r="G2620">
        <v>6</v>
      </c>
      <c r="H2620">
        <v>41514164</v>
      </c>
      <c r="I2620">
        <v>41570122</v>
      </c>
      <c r="J2620">
        <v>0.67177082499999996</v>
      </c>
      <c r="K2620">
        <v>-0.43653823400000002</v>
      </c>
      <c r="L2620">
        <v>58</v>
      </c>
      <c r="M2620">
        <v>22.7</v>
      </c>
      <c r="N2620">
        <v>53</v>
      </c>
      <c r="O2620" s="1">
        <v>2.5900000000000001E-34</v>
      </c>
      <c r="P2620" s="1">
        <v>1.13E-28</v>
      </c>
      <c r="Q2620">
        <v>7</v>
      </c>
      <c r="R2620" t="s">
        <v>7385</v>
      </c>
      <c r="S2620" t="s">
        <v>56</v>
      </c>
      <c r="T2620">
        <v>1</v>
      </c>
      <c r="U2620" t="s">
        <v>71</v>
      </c>
      <c r="V2620" s="1">
        <v>4.8999999999999996E-10</v>
      </c>
      <c r="W2620" t="s">
        <v>7386</v>
      </c>
      <c r="X2620" s="1">
        <v>2.385E-11</v>
      </c>
      <c r="Y2620" t="s">
        <v>18205</v>
      </c>
    </row>
    <row r="2621" spans="2:25" x14ac:dyDescent="0.2">
      <c r="B2621" t="s">
        <v>11702</v>
      </c>
      <c r="C2621">
        <v>261</v>
      </c>
      <c r="D2621" t="s">
        <v>7387</v>
      </c>
      <c r="E2621" t="s">
        <v>7388</v>
      </c>
      <c r="F2621">
        <v>4188</v>
      </c>
      <c r="G2621">
        <v>6</v>
      </c>
      <c r="H2621">
        <v>41604620</v>
      </c>
      <c r="I2621">
        <v>41621984</v>
      </c>
      <c r="J2621">
        <v>0.14441873699999999</v>
      </c>
      <c r="K2621" t="s">
        <v>55</v>
      </c>
      <c r="L2621">
        <v>2</v>
      </c>
      <c r="M2621">
        <v>11.5</v>
      </c>
      <c r="N2621">
        <v>20</v>
      </c>
      <c r="O2621" s="1">
        <v>2.4999999999999999E-8</v>
      </c>
      <c r="P2621" s="1">
        <v>2.61E-6</v>
      </c>
      <c r="Q2621">
        <v>2</v>
      </c>
      <c r="R2621" t="s">
        <v>5961</v>
      </c>
      <c r="S2621" t="s">
        <v>56</v>
      </c>
      <c r="T2621">
        <v>2</v>
      </c>
      <c r="U2621" t="s">
        <v>1094</v>
      </c>
      <c r="V2621" s="1">
        <v>4.8999999999999996E-10</v>
      </c>
      <c r="W2621" t="s">
        <v>7389</v>
      </c>
      <c r="X2621">
        <v>6.6304000000000005E-4</v>
      </c>
    </row>
    <row r="2622" spans="2:25" x14ac:dyDescent="0.2">
      <c r="B2622" t="s">
        <v>11702</v>
      </c>
      <c r="C2622">
        <v>261</v>
      </c>
      <c r="D2622" t="s">
        <v>956</v>
      </c>
      <c r="E2622" t="s">
        <v>957</v>
      </c>
      <c r="F2622" t="s">
        <v>55</v>
      </c>
      <c r="G2622">
        <v>6</v>
      </c>
      <c r="H2622">
        <v>41653964</v>
      </c>
      <c r="I2622">
        <v>41654127</v>
      </c>
      <c r="J2622" t="s">
        <v>55</v>
      </c>
      <c r="K2622" t="s">
        <v>55</v>
      </c>
      <c r="L2622">
        <v>0</v>
      </c>
      <c r="M2622">
        <v>0</v>
      </c>
      <c r="N2622">
        <v>0</v>
      </c>
      <c r="O2622" t="s">
        <v>55</v>
      </c>
      <c r="P2622" t="s">
        <v>55</v>
      </c>
      <c r="Q2622">
        <v>0</v>
      </c>
      <c r="R2622" t="s">
        <v>55</v>
      </c>
      <c r="S2622" t="s">
        <v>56</v>
      </c>
      <c r="T2622">
        <v>3</v>
      </c>
      <c r="U2622" t="s">
        <v>526</v>
      </c>
      <c r="V2622" s="1">
        <v>4.8999999999999996E-10</v>
      </c>
      <c r="W2622" t="s">
        <v>7390</v>
      </c>
      <c r="X2622">
        <v>0.42</v>
      </c>
    </row>
    <row r="2623" spans="2:25" x14ac:dyDescent="0.2">
      <c r="B2623" t="s">
        <v>11702</v>
      </c>
      <c r="C2623">
        <v>261</v>
      </c>
      <c r="D2623" t="s">
        <v>958</v>
      </c>
      <c r="E2623" t="s">
        <v>959</v>
      </c>
      <c r="F2623">
        <v>5225</v>
      </c>
      <c r="G2623">
        <v>6</v>
      </c>
      <c r="H2623">
        <v>41704449</v>
      </c>
      <c r="I2623">
        <v>41721847</v>
      </c>
      <c r="J2623" s="1">
        <v>3.3000000000000002E-6</v>
      </c>
      <c r="K2623">
        <v>0.76942574900000005</v>
      </c>
      <c r="L2623">
        <v>0</v>
      </c>
      <c r="M2623">
        <v>0</v>
      </c>
      <c r="N2623">
        <v>0</v>
      </c>
      <c r="O2623" t="s">
        <v>55</v>
      </c>
      <c r="P2623" t="s">
        <v>55</v>
      </c>
      <c r="Q2623">
        <v>0</v>
      </c>
      <c r="R2623" t="s">
        <v>55</v>
      </c>
      <c r="S2623" t="s">
        <v>56</v>
      </c>
      <c r="T2623">
        <v>4</v>
      </c>
      <c r="U2623" t="s">
        <v>465</v>
      </c>
      <c r="V2623" s="1">
        <v>4.8999999999999996E-10</v>
      </c>
      <c r="W2623" t="s">
        <v>7391</v>
      </c>
      <c r="X2623">
        <v>1.5609E-4</v>
      </c>
    </row>
    <row r="2624" spans="2:25" x14ac:dyDescent="0.2">
      <c r="B2624" t="s">
        <v>11702</v>
      </c>
      <c r="C2624">
        <v>261</v>
      </c>
      <c r="D2624" t="s">
        <v>961</v>
      </c>
      <c r="E2624" t="s">
        <v>962</v>
      </c>
      <c r="F2624">
        <v>10817</v>
      </c>
      <c r="G2624">
        <v>6</v>
      </c>
      <c r="H2624">
        <v>41737914</v>
      </c>
      <c r="I2624">
        <v>41754280</v>
      </c>
      <c r="J2624">
        <v>0.80855086099999995</v>
      </c>
      <c r="K2624" t="s">
        <v>55</v>
      </c>
      <c r="L2624">
        <v>0</v>
      </c>
      <c r="M2624">
        <v>0</v>
      </c>
      <c r="N2624">
        <v>0</v>
      </c>
      <c r="O2624" t="s">
        <v>55</v>
      </c>
      <c r="P2624" t="s">
        <v>55</v>
      </c>
      <c r="Q2624">
        <v>0</v>
      </c>
      <c r="R2624" t="s">
        <v>55</v>
      </c>
      <c r="S2624" t="s">
        <v>56</v>
      </c>
      <c r="T2624">
        <v>6</v>
      </c>
      <c r="U2624" t="s">
        <v>5859</v>
      </c>
      <c r="V2624" s="1">
        <v>4.8999999999999996E-10</v>
      </c>
      <c r="W2624" t="s">
        <v>7391</v>
      </c>
      <c r="X2624" s="1">
        <v>1.8933999999999999E-5</v>
      </c>
    </row>
    <row r="2625" spans="2:25" x14ac:dyDescent="0.2">
      <c r="B2625" t="s">
        <v>11702</v>
      </c>
      <c r="C2625">
        <v>261</v>
      </c>
      <c r="D2625" t="s">
        <v>965</v>
      </c>
      <c r="E2625" t="s">
        <v>966</v>
      </c>
      <c r="F2625">
        <v>29964</v>
      </c>
      <c r="G2625">
        <v>6</v>
      </c>
      <c r="H2625">
        <v>41748087</v>
      </c>
      <c r="I2625">
        <v>41757879</v>
      </c>
      <c r="J2625" s="1">
        <v>7.0099999999999998E-6</v>
      </c>
      <c r="K2625" t="s">
        <v>55</v>
      </c>
      <c r="L2625">
        <v>0</v>
      </c>
      <c r="M2625">
        <v>0</v>
      </c>
      <c r="N2625">
        <v>0</v>
      </c>
      <c r="O2625" t="s">
        <v>55</v>
      </c>
      <c r="P2625" t="s">
        <v>55</v>
      </c>
      <c r="Q2625">
        <v>0</v>
      </c>
      <c r="R2625" t="s">
        <v>55</v>
      </c>
      <c r="S2625" t="s">
        <v>56</v>
      </c>
      <c r="T2625">
        <v>6</v>
      </c>
      <c r="U2625" t="s">
        <v>5859</v>
      </c>
      <c r="V2625" s="1">
        <v>4.8999999999999996E-10</v>
      </c>
      <c r="W2625" t="s">
        <v>7391</v>
      </c>
      <c r="X2625" s="1">
        <v>1.5377999999999999E-6</v>
      </c>
    </row>
    <row r="2626" spans="2:25" x14ac:dyDescent="0.2">
      <c r="B2626" t="s">
        <v>11702</v>
      </c>
      <c r="C2626">
        <v>261</v>
      </c>
      <c r="D2626" t="s">
        <v>968</v>
      </c>
      <c r="E2626" t="s">
        <v>969</v>
      </c>
      <c r="F2626">
        <v>100188893</v>
      </c>
      <c r="G2626">
        <v>6</v>
      </c>
      <c r="H2626">
        <v>41755400</v>
      </c>
      <c r="I2626">
        <v>41757636</v>
      </c>
      <c r="J2626" t="s">
        <v>55</v>
      </c>
      <c r="K2626">
        <v>2.678064E-3</v>
      </c>
      <c r="L2626">
        <v>0</v>
      </c>
      <c r="M2626">
        <v>0</v>
      </c>
      <c r="N2626">
        <v>0</v>
      </c>
      <c r="O2626" t="s">
        <v>55</v>
      </c>
      <c r="P2626" t="s">
        <v>55</v>
      </c>
      <c r="Q2626">
        <v>0</v>
      </c>
      <c r="R2626" t="s">
        <v>55</v>
      </c>
      <c r="S2626" t="s">
        <v>56</v>
      </c>
      <c r="T2626">
        <v>6</v>
      </c>
      <c r="U2626" t="s">
        <v>5859</v>
      </c>
      <c r="V2626" s="1">
        <v>4.8999999999999996E-10</v>
      </c>
      <c r="W2626" t="s">
        <v>7391</v>
      </c>
      <c r="X2626">
        <v>1.4121E-2</v>
      </c>
    </row>
    <row r="2627" spans="2:25" x14ac:dyDescent="0.2">
      <c r="B2627" t="s">
        <v>11702</v>
      </c>
      <c r="C2627">
        <v>262</v>
      </c>
      <c r="D2627" t="s">
        <v>7392</v>
      </c>
      <c r="E2627" t="s">
        <v>7393</v>
      </c>
      <c r="F2627">
        <v>403339</v>
      </c>
      <c r="G2627">
        <v>6</v>
      </c>
      <c r="H2627">
        <v>49913814</v>
      </c>
      <c r="I2627">
        <v>49917157</v>
      </c>
      <c r="J2627" t="s">
        <v>55</v>
      </c>
      <c r="K2627" t="s">
        <v>55</v>
      </c>
      <c r="L2627">
        <v>0</v>
      </c>
      <c r="M2627">
        <v>0</v>
      </c>
      <c r="N2627">
        <v>0</v>
      </c>
      <c r="O2627" t="s">
        <v>55</v>
      </c>
      <c r="P2627" t="s">
        <v>55</v>
      </c>
      <c r="Q2627">
        <v>0</v>
      </c>
      <c r="R2627" t="s">
        <v>55</v>
      </c>
      <c r="S2627" t="s">
        <v>56</v>
      </c>
      <c r="T2627">
        <v>1</v>
      </c>
      <c r="U2627" t="s">
        <v>245</v>
      </c>
      <c r="V2627" s="1">
        <v>3.8000000000000003E-8</v>
      </c>
      <c r="W2627" t="s">
        <v>7394</v>
      </c>
      <c r="X2627">
        <v>0.47326000000000001</v>
      </c>
    </row>
    <row r="2628" spans="2:25" x14ac:dyDescent="0.2">
      <c r="B2628" t="s">
        <v>11702</v>
      </c>
      <c r="C2628">
        <v>262</v>
      </c>
      <c r="D2628" t="s">
        <v>7395</v>
      </c>
      <c r="E2628" t="s">
        <v>7396</v>
      </c>
      <c r="F2628">
        <v>83741</v>
      </c>
      <c r="G2628">
        <v>6</v>
      </c>
      <c r="H2628">
        <v>50681541</v>
      </c>
      <c r="I2628">
        <v>50740701</v>
      </c>
      <c r="J2628">
        <v>0.98158699800000004</v>
      </c>
      <c r="K2628">
        <v>-0.37134726499999998</v>
      </c>
      <c r="L2628">
        <v>0</v>
      </c>
      <c r="M2628">
        <v>0</v>
      </c>
      <c r="N2628">
        <v>0</v>
      </c>
      <c r="O2628" t="s">
        <v>55</v>
      </c>
      <c r="P2628" t="s">
        <v>55</v>
      </c>
      <c r="Q2628">
        <v>0</v>
      </c>
      <c r="R2628" t="s">
        <v>55</v>
      </c>
      <c r="S2628" t="s">
        <v>56</v>
      </c>
      <c r="T2628">
        <v>10</v>
      </c>
      <c r="U2628" t="s">
        <v>7397</v>
      </c>
      <c r="V2628" s="1">
        <v>8.6E-11</v>
      </c>
      <c r="W2628" t="s">
        <v>7398</v>
      </c>
      <c r="X2628">
        <v>1.3022000000000001E-2</v>
      </c>
    </row>
    <row r="2629" spans="2:25" x14ac:dyDescent="0.2">
      <c r="B2629" t="s">
        <v>11702</v>
      </c>
      <c r="C2629">
        <v>262</v>
      </c>
      <c r="D2629" t="s">
        <v>7399</v>
      </c>
      <c r="E2629" t="s">
        <v>7400</v>
      </c>
      <c r="F2629">
        <v>7021</v>
      </c>
      <c r="G2629">
        <v>6</v>
      </c>
      <c r="H2629">
        <v>50786436</v>
      </c>
      <c r="I2629">
        <v>50815326</v>
      </c>
      <c r="J2629">
        <v>0.99090430500000004</v>
      </c>
      <c r="K2629">
        <v>0.19221218400000001</v>
      </c>
      <c r="L2629">
        <v>11</v>
      </c>
      <c r="M2629">
        <v>19.87</v>
      </c>
      <c r="N2629">
        <v>47</v>
      </c>
      <c r="O2629" s="1">
        <v>6.3699999999999995E-8</v>
      </c>
      <c r="P2629" s="1">
        <v>1.7199999999999999E-14</v>
      </c>
      <c r="Q2629">
        <v>2</v>
      </c>
      <c r="R2629" t="s">
        <v>183</v>
      </c>
      <c r="S2629" t="s">
        <v>56</v>
      </c>
      <c r="T2629">
        <v>8</v>
      </c>
      <c r="U2629" t="s">
        <v>7401</v>
      </c>
      <c r="V2629" s="1">
        <v>8.6E-11</v>
      </c>
      <c r="W2629" t="s">
        <v>7402</v>
      </c>
      <c r="X2629" s="1">
        <v>4.3287000000000002E-8</v>
      </c>
      <c r="Y2629" t="s">
        <v>18206</v>
      </c>
    </row>
    <row r="2630" spans="2:25" x14ac:dyDescent="0.2">
      <c r="B2630" t="s">
        <v>11702</v>
      </c>
      <c r="C2630">
        <v>262</v>
      </c>
      <c r="D2630" t="s">
        <v>7403</v>
      </c>
      <c r="E2630" t="s">
        <v>7404</v>
      </c>
      <c r="F2630">
        <v>5314</v>
      </c>
      <c r="G2630">
        <v>6</v>
      </c>
      <c r="H2630">
        <v>51480098</v>
      </c>
      <c r="I2630">
        <v>51952423</v>
      </c>
      <c r="J2630" s="1">
        <v>2.8900000000000001E-23</v>
      </c>
      <c r="K2630">
        <v>1.4128829000000001E-2</v>
      </c>
      <c r="L2630">
        <v>3</v>
      </c>
      <c r="M2630">
        <v>4.5350000000000001</v>
      </c>
      <c r="N2630">
        <v>0</v>
      </c>
      <c r="O2630" t="s">
        <v>55</v>
      </c>
      <c r="P2630" t="s">
        <v>55</v>
      </c>
      <c r="Q2630">
        <v>0</v>
      </c>
      <c r="R2630" t="s">
        <v>55</v>
      </c>
      <c r="S2630" t="s">
        <v>56</v>
      </c>
      <c r="T2630">
        <v>6</v>
      </c>
      <c r="U2630" t="s">
        <v>4423</v>
      </c>
      <c r="V2630" s="1">
        <v>8.6E-11</v>
      </c>
      <c r="W2630" t="s">
        <v>7405</v>
      </c>
      <c r="X2630">
        <v>2.2255E-2</v>
      </c>
      <c r="Y2630" t="s">
        <v>18207</v>
      </c>
    </row>
    <row r="2631" spans="2:25" x14ac:dyDescent="0.2">
      <c r="B2631" t="s">
        <v>11702</v>
      </c>
      <c r="C2631">
        <v>262</v>
      </c>
      <c r="D2631" t="s">
        <v>7406</v>
      </c>
      <c r="E2631" t="s">
        <v>7407</v>
      </c>
      <c r="F2631">
        <v>3605</v>
      </c>
      <c r="G2631">
        <v>6</v>
      </c>
      <c r="H2631">
        <v>52051185</v>
      </c>
      <c r="I2631">
        <v>52055436</v>
      </c>
      <c r="J2631">
        <v>0.16720839100000001</v>
      </c>
      <c r="K2631">
        <v>7.4719202999999998E-2</v>
      </c>
      <c r="L2631">
        <v>0</v>
      </c>
      <c r="M2631">
        <v>0</v>
      </c>
      <c r="N2631">
        <v>0</v>
      </c>
      <c r="O2631" t="s">
        <v>55</v>
      </c>
      <c r="P2631" t="s">
        <v>55</v>
      </c>
      <c r="Q2631">
        <v>0</v>
      </c>
      <c r="R2631" t="s">
        <v>55</v>
      </c>
      <c r="S2631" t="s">
        <v>56</v>
      </c>
      <c r="T2631">
        <v>5</v>
      </c>
      <c r="U2631" t="s">
        <v>360</v>
      </c>
      <c r="V2631" s="1">
        <v>8.6E-11</v>
      </c>
      <c r="W2631" t="s">
        <v>7408</v>
      </c>
      <c r="X2631">
        <v>0.38535999999999998</v>
      </c>
    </row>
    <row r="2632" spans="2:25" x14ac:dyDescent="0.2">
      <c r="B2632" t="s">
        <v>11702</v>
      </c>
      <c r="C2632">
        <v>262</v>
      </c>
      <c r="D2632" t="s">
        <v>7409</v>
      </c>
      <c r="E2632" t="s">
        <v>7410</v>
      </c>
      <c r="F2632">
        <v>112744</v>
      </c>
      <c r="G2632">
        <v>6</v>
      </c>
      <c r="H2632">
        <v>52101479</v>
      </c>
      <c r="I2632">
        <v>52109335</v>
      </c>
      <c r="J2632">
        <v>3.0273925E-2</v>
      </c>
      <c r="K2632">
        <v>0.51099658000000003</v>
      </c>
      <c r="L2632">
        <v>0</v>
      </c>
      <c r="M2632">
        <v>0</v>
      </c>
      <c r="N2632">
        <v>0</v>
      </c>
      <c r="O2632" t="s">
        <v>55</v>
      </c>
      <c r="P2632" t="s">
        <v>55</v>
      </c>
      <c r="Q2632">
        <v>0</v>
      </c>
      <c r="R2632" t="s">
        <v>55</v>
      </c>
      <c r="S2632" t="s">
        <v>56</v>
      </c>
      <c r="T2632">
        <v>1</v>
      </c>
      <c r="U2632" t="s">
        <v>201</v>
      </c>
      <c r="V2632" s="1">
        <v>3.4000000000000001E-10</v>
      </c>
      <c r="W2632" t="s">
        <v>7408</v>
      </c>
      <c r="X2632">
        <v>0.20316000000000001</v>
      </c>
      <c r="Y2632" t="s">
        <v>18208</v>
      </c>
    </row>
    <row r="2633" spans="2:25" x14ac:dyDescent="0.2">
      <c r="B2633" t="s">
        <v>11702</v>
      </c>
      <c r="C2633">
        <v>262</v>
      </c>
      <c r="D2633" t="s">
        <v>7411</v>
      </c>
      <c r="E2633" t="s">
        <v>7412</v>
      </c>
      <c r="F2633">
        <v>4172</v>
      </c>
      <c r="G2633">
        <v>6</v>
      </c>
      <c r="H2633">
        <v>52128807</v>
      </c>
      <c r="I2633">
        <v>52149679</v>
      </c>
      <c r="J2633" s="1">
        <v>6.37E-7</v>
      </c>
      <c r="K2633">
        <v>-0.24314296599999999</v>
      </c>
      <c r="L2633">
        <v>0</v>
      </c>
      <c r="M2633">
        <v>0</v>
      </c>
      <c r="N2633">
        <v>0</v>
      </c>
      <c r="O2633" t="s">
        <v>55</v>
      </c>
      <c r="P2633" t="s">
        <v>55</v>
      </c>
      <c r="Q2633">
        <v>0</v>
      </c>
      <c r="R2633" t="s">
        <v>55</v>
      </c>
      <c r="S2633" t="s">
        <v>56</v>
      </c>
      <c r="T2633">
        <v>3</v>
      </c>
      <c r="U2633" t="s">
        <v>448</v>
      </c>
      <c r="V2633" s="1">
        <v>3.4000000000000001E-10</v>
      </c>
      <c r="W2633" t="s">
        <v>7408</v>
      </c>
      <c r="X2633">
        <v>0.15090999999999999</v>
      </c>
    </row>
    <row r="2634" spans="2:25" x14ac:dyDescent="0.2">
      <c r="B2634" t="s">
        <v>11702</v>
      </c>
      <c r="C2634">
        <v>263</v>
      </c>
      <c r="D2634" t="s">
        <v>2595</v>
      </c>
      <c r="E2634" t="s">
        <v>2596</v>
      </c>
      <c r="F2634">
        <v>22858</v>
      </c>
      <c r="G2634">
        <v>6</v>
      </c>
      <c r="H2634">
        <v>52866077</v>
      </c>
      <c r="I2634">
        <v>52926600</v>
      </c>
      <c r="J2634">
        <v>0.107449829</v>
      </c>
      <c r="K2634">
        <v>-3.1377677369999999</v>
      </c>
      <c r="L2634">
        <v>0</v>
      </c>
      <c r="M2634">
        <v>0</v>
      </c>
      <c r="N2634">
        <v>0</v>
      </c>
      <c r="O2634" t="s">
        <v>55</v>
      </c>
      <c r="P2634" t="s">
        <v>55</v>
      </c>
      <c r="Q2634">
        <v>0</v>
      </c>
      <c r="R2634" t="s">
        <v>55</v>
      </c>
      <c r="S2634" t="s">
        <v>56</v>
      </c>
      <c r="T2634">
        <v>1</v>
      </c>
      <c r="U2634" t="s">
        <v>245</v>
      </c>
      <c r="V2634" s="1">
        <v>1E-13</v>
      </c>
      <c r="W2634" t="s">
        <v>7413</v>
      </c>
      <c r="X2634">
        <v>0.49175000000000002</v>
      </c>
      <c r="Y2634" t="s">
        <v>17900</v>
      </c>
    </row>
    <row r="2635" spans="2:25" x14ac:dyDescent="0.2">
      <c r="B2635" t="s">
        <v>11702</v>
      </c>
      <c r="C2635">
        <v>263</v>
      </c>
      <c r="D2635" t="s">
        <v>2598</v>
      </c>
      <c r="E2635" t="s">
        <v>2599</v>
      </c>
      <c r="F2635">
        <v>2729</v>
      </c>
      <c r="G2635">
        <v>6</v>
      </c>
      <c r="H2635">
        <v>53362139</v>
      </c>
      <c r="I2635">
        <v>53481768</v>
      </c>
      <c r="J2635">
        <v>0.81507835500000003</v>
      </c>
      <c r="K2635">
        <v>-0.90027408399999997</v>
      </c>
      <c r="L2635">
        <v>0</v>
      </c>
      <c r="M2635">
        <v>0</v>
      </c>
      <c r="N2635">
        <v>3</v>
      </c>
      <c r="O2635" s="1">
        <v>5.1E-5</v>
      </c>
      <c r="P2635">
        <v>1.4788799999999999E-3</v>
      </c>
      <c r="Q2635">
        <v>2</v>
      </c>
      <c r="R2635" t="s">
        <v>7414</v>
      </c>
      <c r="S2635" t="s">
        <v>56</v>
      </c>
      <c r="T2635">
        <v>3</v>
      </c>
      <c r="U2635" t="s">
        <v>228</v>
      </c>
      <c r="V2635" s="1">
        <v>4.3999999999999998E-29</v>
      </c>
      <c r="W2635" t="s">
        <v>7415</v>
      </c>
      <c r="X2635">
        <v>0.38280999999999998</v>
      </c>
      <c r="Y2635" t="s">
        <v>17901</v>
      </c>
    </row>
    <row r="2636" spans="2:25" x14ac:dyDescent="0.2">
      <c r="B2636" t="s">
        <v>11702</v>
      </c>
      <c r="C2636">
        <v>263</v>
      </c>
      <c r="D2636" t="s">
        <v>2601</v>
      </c>
      <c r="E2636" t="s">
        <v>2602</v>
      </c>
      <c r="F2636">
        <v>401265</v>
      </c>
      <c r="G2636">
        <v>6</v>
      </c>
      <c r="H2636">
        <v>53512699</v>
      </c>
      <c r="I2636">
        <v>53530506</v>
      </c>
      <c r="J2636">
        <v>1.9083263999999999E-2</v>
      </c>
      <c r="K2636">
        <v>1.1970599070000001</v>
      </c>
      <c r="L2636">
        <v>0</v>
      </c>
      <c r="M2636">
        <v>0</v>
      </c>
      <c r="N2636">
        <v>0</v>
      </c>
      <c r="O2636" t="s">
        <v>55</v>
      </c>
      <c r="P2636" t="s">
        <v>55</v>
      </c>
      <c r="Q2636">
        <v>0</v>
      </c>
      <c r="R2636" t="s">
        <v>55</v>
      </c>
      <c r="S2636" t="s">
        <v>56</v>
      </c>
      <c r="T2636">
        <v>3</v>
      </c>
      <c r="U2636" t="s">
        <v>228</v>
      </c>
      <c r="V2636" s="1">
        <v>4.3999999999999998E-29</v>
      </c>
      <c r="W2636" t="s">
        <v>7416</v>
      </c>
      <c r="X2636">
        <v>2.3705E-2</v>
      </c>
    </row>
    <row r="2637" spans="2:25" x14ac:dyDescent="0.2">
      <c r="B2637" t="s">
        <v>11702</v>
      </c>
      <c r="C2637">
        <v>263</v>
      </c>
      <c r="D2637" t="s">
        <v>2604</v>
      </c>
      <c r="E2637" t="s">
        <v>2605</v>
      </c>
      <c r="F2637">
        <v>55227</v>
      </c>
      <c r="G2637">
        <v>6</v>
      </c>
      <c r="H2637">
        <v>53659295</v>
      </c>
      <c r="I2637">
        <v>53788919</v>
      </c>
      <c r="J2637">
        <v>0.573184205</v>
      </c>
      <c r="K2637">
        <v>-1.144461078</v>
      </c>
      <c r="L2637">
        <v>0</v>
      </c>
      <c r="M2637">
        <v>0</v>
      </c>
      <c r="N2637">
        <v>0</v>
      </c>
      <c r="O2637" t="s">
        <v>55</v>
      </c>
      <c r="P2637" t="s">
        <v>55</v>
      </c>
      <c r="Q2637">
        <v>0</v>
      </c>
      <c r="R2637" t="s">
        <v>55</v>
      </c>
      <c r="S2637" t="s">
        <v>56</v>
      </c>
      <c r="T2637">
        <v>3</v>
      </c>
      <c r="U2637" t="s">
        <v>228</v>
      </c>
      <c r="V2637" s="1">
        <v>4.3999999999999998E-29</v>
      </c>
      <c r="W2637" t="s">
        <v>7417</v>
      </c>
      <c r="X2637">
        <v>0.68366000000000005</v>
      </c>
    </row>
    <row r="2638" spans="2:25" x14ac:dyDescent="0.2">
      <c r="B2638" t="s">
        <v>11702</v>
      </c>
      <c r="C2638">
        <v>263</v>
      </c>
      <c r="D2638" t="s">
        <v>2607</v>
      </c>
      <c r="E2638" t="s">
        <v>2608</v>
      </c>
      <c r="F2638">
        <v>90523</v>
      </c>
      <c r="G2638">
        <v>6</v>
      </c>
      <c r="H2638">
        <v>53794780</v>
      </c>
      <c r="I2638">
        <v>54131078</v>
      </c>
      <c r="J2638" s="1">
        <v>1.0199999999999999E-11</v>
      </c>
      <c r="K2638">
        <v>1.9674322000000001E-2</v>
      </c>
      <c r="L2638">
        <v>0</v>
      </c>
      <c r="M2638">
        <v>0</v>
      </c>
      <c r="N2638">
        <v>9</v>
      </c>
      <c r="O2638" s="1">
        <v>2.6199999999999999E-6</v>
      </c>
      <c r="P2638" s="1">
        <v>1.5800000000000001E-22</v>
      </c>
      <c r="Q2638">
        <v>2</v>
      </c>
      <c r="R2638" t="s">
        <v>3292</v>
      </c>
      <c r="S2638" t="s">
        <v>56</v>
      </c>
      <c r="T2638">
        <v>7</v>
      </c>
      <c r="U2638" t="s">
        <v>896</v>
      </c>
      <c r="V2638" s="1">
        <v>4.3999999999999998E-29</v>
      </c>
      <c r="W2638" t="s">
        <v>7418</v>
      </c>
      <c r="X2638">
        <v>2.2241E-2</v>
      </c>
    </row>
    <row r="2639" spans="2:25" x14ac:dyDescent="0.2">
      <c r="B2639" t="s">
        <v>11702</v>
      </c>
      <c r="C2639">
        <v>263</v>
      </c>
      <c r="D2639" t="s">
        <v>2610</v>
      </c>
      <c r="E2639" t="s">
        <v>2611</v>
      </c>
      <c r="F2639">
        <v>27283</v>
      </c>
      <c r="G2639">
        <v>6</v>
      </c>
      <c r="H2639">
        <v>54172657</v>
      </c>
      <c r="I2639">
        <v>54254950</v>
      </c>
      <c r="J2639" s="1">
        <v>4.1099999999999997E-18</v>
      </c>
      <c r="K2639">
        <v>-8.9789673E-2</v>
      </c>
      <c r="L2639">
        <v>0</v>
      </c>
      <c r="M2639">
        <v>0</v>
      </c>
      <c r="N2639">
        <v>0</v>
      </c>
      <c r="O2639" t="s">
        <v>55</v>
      </c>
      <c r="P2639" t="s">
        <v>55</v>
      </c>
      <c r="Q2639">
        <v>0</v>
      </c>
      <c r="R2639" t="s">
        <v>55</v>
      </c>
      <c r="S2639" t="s">
        <v>56</v>
      </c>
      <c r="T2639">
        <v>6</v>
      </c>
      <c r="U2639" t="s">
        <v>2612</v>
      </c>
      <c r="V2639" s="1">
        <v>4.3999999999999998E-29</v>
      </c>
      <c r="W2639" t="s">
        <v>7419</v>
      </c>
      <c r="X2639">
        <v>1.5667999999999999E-3</v>
      </c>
    </row>
    <row r="2640" spans="2:25" x14ac:dyDescent="0.2">
      <c r="B2640" t="s">
        <v>11702</v>
      </c>
      <c r="C2640">
        <v>263</v>
      </c>
      <c r="D2640" t="s">
        <v>2614</v>
      </c>
      <c r="E2640" t="s">
        <v>2615</v>
      </c>
      <c r="F2640">
        <v>222584</v>
      </c>
      <c r="G2640">
        <v>6</v>
      </c>
      <c r="H2640">
        <v>54711569</v>
      </c>
      <c r="I2640">
        <v>54806820</v>
      </c>
      <c r="J2640" s="1">
        <v>7.6000000000000006E-8</v>
      </c>
      <c r="K2640">
        <v>-3.8457190000000002E-2</v>
      </c>
      <c r="L2640">
        <v>156</v>
      </c>
      <c r="M2640">
        <v>13.69</v>
      </c>
      <c r="N2640">
        <v>487</v>
      </c>
      <c r="O2640" s="1">
        <v>5.7600000000000002E-14</v>
      </c>
      <c r="P2640" s="1">
        <v>2.52E-9</v>
      </c>
      <c r="Q2640">
        <v>10</v>
      </c>
      <c r="R2640" t="s">
        <v>7420</v>
      </c>
      <c r="S2640" t="s">
        <v>56</v>
      </c>
      <c r="T2640">
        <v>5</v>
      </c>
      <c r="U2640" t="s">
        <v>220</v>
      </c>
      <c r="V2640" s="1">
        <v>4.3999999999999998E-29</v>
      </c>
      <c r="W2640" t="s">
        <v>7421</v>
      </c>
      <c r="X2640" s="1">
        <v>6.9925000000000004E-9</v>
      </c>
    </row>
    <row r="2641" spans="2:25" x14ac:dyDescent="0.2">
      <c r="B2641" t="s">
        <v>11702</v>
      </c>
      <c r="C2641">
        <v>263</v>
      </c>
      <c r="D2641" t="s">
        <v>2618</v>
      </c>
      <c r="E2641" t="s">
        <v>2619</v>
      </c>
      <c r="F2641">
        <v>3062</v>
      </c>
      <c r="G2641">
        <v>6</v>
      </c>
      <c r="H2641">
        <v>55039050</v>
      </c>
      <c r="I2641">
        <v>55147418</v>
      </c>
      <c r="J2641">
        <v>6.3644036000000001E-2</v>
      </c>
      <c r="K2641">
        <v>-0.35735845599999999</v>
      </c>
      <c r="L2641">
        <v>86</v>
      </c>
      <c r="M2641">
        <v>20.2</v>
      </c>
      <c r="N2641">
        <v>60</v>
      </c>
      <c r="O2641" s="1">
        <v>5.4900000000000002E-8</v>
      </c>
      <c r="P2641" s="1">
        <v>1.14E-7</v>
      </c>
      <c r="Q2641">
        <v>1</v>
      </c>
      <c r="R2641" t="s">
        <v>468</v>
      </c>
      <c r="S2641" t="s">
        <v>56</v>
      </c>
      <c r="T2641">
        <v>6</v>
      </c>
      <c r="U2641" t="s">
        <v>305</v>
      </c>
      <c r="V2641" s="1">
        <v>4.3999999999999998E-29</v>
      </c>
      <c r="W2641" t="s">
        <v>7422</v>
      </c>
      <c r="X2641" s="1">
        <v>8.6099000000000004E-10</v>
      </c>
    </row>
    <row r="2642" spans="2:25" x14ac:dyDescent="0.2">
      <c r="B2642" t="s">
        <v>11702</v>
      </c>
      <c r="C2642">
        <v>263</v>
      </c>
      <c r="D2642" t="s">
        <v>2621</v>
      </c>
      <c r="E2642" t="s">
        <v>2622</v>
      </c>
      <c r="F2642">
        <v>389400</v>
      </c>
      <c r="G2642">
        <v>6</v>
      </c>
      <c r="H2642">
        <v>55192267</v>
      </c>
      <c r="I2642">
        <v>55267291</v>
      </c>
      <c r="J2642">
        <v>1.1482E-4</v>
      </c>
      <c r="K2642">
        <v>0.45661062299999999</v>
      </c>
      <c r="L2642">
        <v>40</v>
      </c>
      <c r="M2642">
        <v>12.44</v>
      </c>
      <c r="N2642">
        <v>42</v>
      </c>
      <c r="O2642" s="1">
        <v>4.7700000000000001E-5</v>
      </c>
      <c r="P2642">
        <v>3.8202199999999999E-2</v>
      </c>
      <c r="Q2642">
        <v>1</v>
      </c>
      <c r="R2642" t="s">
        <v>468</v>
      </c>
      <c r="S2642" t="s">
        <v>56</v>
      </c>
      <c r="T2642">
        <v>5</v>
      </c>
      <c r="U2642" t="s">
        <v>211</v>
      </c>
      <c r="V2642" s="1">
        <v>4.3999999999999998E-29</v>
      </c>
      <c r="W2642" t="s">
        <v>7423</v>
      </c>
      <c r="X2642" s="1">
        <v>5.3606E-6</v>
      </c>
    </row>
    <row r="2643" spans="2:25" x14ac:dyDescent="0.2">
      <c r="B2643" t="s">
        <v>11702</v>
      </c>
      <c r="C2643">
        <v>263</v>
      </c>
      <c r="D2643" t="s">
        <v>2624</v>
      </c>
      <c r="E2643" t="s">
        <v>2625</v>
      </c>
      <c r="F2643">
        <v>54511</v>
      </c>
      <c r="G2643">
        <v>6</v>
      </c>
      <c r="H2643">
        <v>55299167</v>
      </c>
      <c r="I2643">
        <v>55444012</v>
      </c>
      <c r="J2643" s="1">
        <v>8.7700000000000003E-7</v>
      </c>
      <c r="K2643">
        <v>0.270938654</v>
      </c>
      <c r="L2643">
        <v>42</v>
      </c>
      <c r="M2643">
        <v>10.64</v>
      </c>
      <c r="N2643">
        <v>8</v>
      </c>
      <c r="O2643" s="1">
        <v>1.59E-6</v>
      </c>
      <c r="P2643" s="1">
        <v>2.4000000000000001E-26</v>
      </c>
      <c r="Q2643">
        <v>4</v>
      </c>
      <c r="R2643" t="s">
        <v>2626</v>
      </c>
      <c r="S2643" t="s">
        <v>56</v>
      </c>
      <c r="T2643">
        <v>1</v>
      </c>
      <c r="U2643" t="s">
        <v>118</v>
      </c>
      <c r="V2643" s="1">
        <v>4.5000000000000001E-19</v>
      </c>
      <c r="W2643" t="s">
        <v>7424</v>
      </c>
      <c r="X2643">
        <v>1.7318999999999999E-4</v>
      </c>
    </row>
    <row r="2644" spans="2:25" x14ac:dyDescent="0.2">
      <c r="B2644" t="s">
        <v>11702</v>
      </c>
      <c r="C2644">
        <v>263</v>
      </c>
      <c r="D2644" t="s">
        <v>2628</v>
      </c>
      <c r="E2644" t="s">
        <v>2629</v>
      </c>
      <c r="F2644">
        <v>653</v>
      </c>
      <c r="G2644">
        <v>6</v>
      </c>
      <c r="H2644">
        <v>55618443</v>
      </c>
      <c r="I2644">
        <v>55740362</v>
      </c>
      <c r="J2644">
        <v>1.07433E-4</v>
      </c>
      <c r="K2644">
        <v>-0.37526999500000002</v>
      </c>
      <c r="L2644">
        <v>0</v>
      </c>
      <c r="M2644">
        <v>0</v>
      </c>
      <c r="N2644">
        <v>0</v>
      </c>
      <c r="O2644" t="s">
        <v>55</v>
      </c>
      <c r="P2644" t="s">
        <v>55</v>
      </c>
      <c r="Q2644">
        <v>0</v>
      </c>
      <c r="R2644" t="s">
        <v>55</v>
      </c>
      <c r="S2644" t="s">
        <v>56</v>
      </c>
      <c r="T2644">
        <v>8</v>
      </c>
      <c r="U2644" t="s">
        <v>1400</v>
      </c>
      <c r="V2644" s="1">
        <v>4.3999999999999998E-29</v>
      </c>
      <c r="W2644" t="s">
        <v>7425</v>
      </c>
      <c r="X2644">
        <v>7.3692000000000002E-3</v>
      </c>
    </row>
    <row r="2645" spans="2:25" x14ac:dyDescent="0.2">
      <c r="B2645" t="s">
        <v>11702</v>
      </c>
      <c r="C2645">
        <v>264</v>
      </c>
      <c r="D2645" t="s">
        <v>4483</v>
      </c>
      <c r="E2645" t="s">
        <v>4484</v>
      </c>
      <c r="F2645">
        <v>202559</v>
      </c>
      <c r="G2645">
        <v>6</v>
      </c>
      <c r="H2645">
        <v>62389865</v>
      </c>
      <c r="I2645">
        <v>62996132</v>
      </c>
      <c r="J2645">
        <v>0.14287830200000001</v>
      </c>
      <c r="K2645">
        <v>-0.85475727000000001</v>
      </c>
      <c r="L2645">
        <v>100</v>
      </c>
      <c r="M2645">
        <v>16.5</v>
      </c>
      <c r="N2645">
        <v>84</v>
      </c>
      <c r="O2645" s="1">
        <v>4.2300000000000004E-12</v>
      </c>
      <c r="P2645" s="1">
        <v>6.5699999999999999E-8</v>
      </c>
      <c r="Q2645">
        <v>6</v>
      </c>
      <c r="R2645" t="s">
        <v>7426</v>
      </c>
      <c r="S2645" t="s">
        <v>56</v>
      </c>
      <c r="T2645">
        <v>4</v>
      </c>
      <c r="U2645" t="s">
        <v>7427</v>
      </c>
      <c r="V2645" s="1">
        <v>3.4E-8</v>
      </c>
      <c r="W2645" t="s">
        <v>7428</v>
      </c>
      <c r="X2645" s="1">
        <v>2.9386000000000001E-6</v>
      </c>
    </row>
    <row r="2646" spans="2:25" x14ac:dyDescent="0.2">
      <c r="B2646" t="s">
        <v>11702</v>
      </c>
      <c r="C2646">
        <v>264</v>
      </c>
      <c r="D2646" t="s">
        <v>4486</v>
      </c>
      <c r="E2646" t="s">
        <v>4487</v>
      </c>
      <c r="F2646">
        <v>642489</v>
      </c>
      <c r="G2646">
        <v>6</v>
      </c>
      <c r="H2646">
        <v>63921351</v>
      </c>
      <c r="I2646">
        <v>63922929</v>
      </c>
      <c r="J2646">
        <v>6.0546700000000005E-4</v>
      </c>
      <c r="K2646" t="s">
        <v>55</v>
      </c>
      <c r="L2646">
        <v>0</v>
      </c>
      <c r="M2646">
        <v>0</v>
      </c>
      <c r="N2646">
        <v>0</v>
      </c>
      <c r="O2646" t="s">
        <v>55</v>
      </c>
      <c r="P2646" t="s">
        <v>55</v>
      </c>
      <c r="Q2646">
        <v>0</v>
      </c>
      <c r="R2646" t="s">
        <v>55</v>
      </c>
      <c r="S2646" t="s">
        <v>56</v>
      </c>
      <c r="T2646">
        <v>2</v>
      </c>
      <c r="U2646" t="s">
        <v>217</v>
      </c>
      <c r="V2646" s="1">
        <v>3.4E-8</v>
      </c>
      <c r="W2646" t="s">
        <v>7428</v>
      </c>
      <c r="X2646">
        <v>0.21054</v>
      </c>
    </row>
    <row r="2647" spans="2:25" x14ac:dyDescent="0.2">
      <c r="B2647" t="s">
        <v>11702</v>
      </c>
      <c r="C2647">
        <v>264</v>
      </c>
      <c r="D2647" t="s">
        <v>4488</v>
      </c>
      <c r="E2647" t="s">
        <v>4489</v>
      </c>
      <c r="F2647">
        <v>51557</v>
      </c>
      <c r="G2647">
        <v>6</v>
      </c>
      <c r="H2647">
        <v>63985856</v>
      </c>
      <c r="I2647">
        <v>64029882</v>
      </c>
      <c r="J2647" s="1">
        <v>2.5899999999999998E-7</v>
      </c>
      <c r="K2647">
        <v>-0.165289045</v>
      </c>
      <c r="L2647">
        <v>0</v>
      </c>
      <c r="M2647">
        <v>0</v>
      </c>
      <c r="N2647">
        <v>0</v>
      </c>
      <c r="O2647" t="s">
        <v>55</v>
      </c>
      <c r="P2647" t="s">
        <v>55</v>
      </c>
      <c r="Q2647">
        <v>0</v>
      </c>
      <c r="R2647" t="s">
        <v>55</v>
      </c>
      <c r="S2647" t="s">
        <v>56</v>
      </c>
      <c r="T2647">
        <v>2</v>
      </c>
      <c r="U2647" t="s">
        <v>217</v>
      </c>
      <c r="V2647" t="s">
        <v>55</v>
      </c>
      <c r="W2647" t="s">
        <v>7428</v>
      </c>
      <c r="X2647">
        <v>0.33245999999999998</v>
      </c>
    </row>
    <row r="2648" spans="2:25" x14ac:dyDescent="0.2">
      <c r="B2648" t="s">
        <v>11702</v>
      </c>
      <c r="C2648">
        <v>264</v>
      </c>
      <c r="D2648" t="s">
        <v>4490</v>
      </c>
      <c r="E2648" t="s">
        <v>4491</v>
      </c>
      <c r="F2648">
        <v>7803</v>
      </c>
      <c r="G2648">
        <v>6</v>
      </c>
      <c r="H2648">
        <v>64231666</v>
      </c>
      <c r="I2648">
        <v>64293492</v>
      </c>
      <c r="J2648">
        <v>0.889900786</v>
      </c>
      <c r="K2648">
        <v>-2.058347403</v>
      </c>
      <c r="L2648">
        <v>0</v>
      </c>
      <c r="M2648">
        <v>0</v>
      </c>
      <c r="N2648">
        <v>0</v>
      </c>
      <c r="O2648" t="s">
        <v>55</v>
      </c>
      <c r="P2648" t="s">
        <v>55</v>
      </c>
      <c r="Q2648">
        <v>0</v>
      </c>
      <c r="R2648" t="s">
        <v>55</v>
      </c>
      <c r="S2648" t="s">
        <v>56</v>
      </c>
      <c r="T2648">
        <v>2</v>
      </c>
      <c r="U2648" t="s">
        <v>217</v>
      </c>
      <c r="V2648" s="1">
        <v>3.4E-8</v>
      </c>
      <c r="W2648" t="s">
        <v>7428</v>
      </c>
      <c r="X2648">
        <v>0.14260999999999999</v>
      </c>
    </row>
    <row r="2649" spans="2:25" x14ac:dyDescent="0.2">
      <c r="B2649" t="s">
        <v>11702</v>
      </c>
      <c r="C2649">
        <v>264</v>
      </c>
      <c r="D2649" t="s">
        <v>4492</v>
      </c>
      <c r="E2649" t="s">
        <v>4493</v>
      </c>
      <c r="F2649">
        <v>23469</v>
      </c>
      <c r="G2649">
        <v>6</v>
      </c>
      <c r="H2649">
        <v>64345725</v>
      </c>
      <c r="I2649">
        <v>64489229</v>
      </c>
      <c r="J2649">
        <v>0.99946942000000005</v>
      </c>
      <c r="K2649">
        <v>-0.97878073799999998</v>
      </c>
      <c r="L2649">
        <v>0</v>
      </c>
      <c r="M2649">
        <v>0</v>
      </c>
      <c r="N2649">
        <v>0</v>
      </c>
      <c r="O2649" t="s">
        <v>55</v>
      </c>
      <c r="P2649" t="s">
        <v>55</v>
      </c>
      <c r="Q2649">
        <v>0</v>
      </c>
      <c r="R2649" t="s">
        <v>55</v>
      </c>
      <c r="S2649" t="s">
        <v>56</v>
      </c>
      <c r="T2649">
        <v>2</v>
      </c>
      <c r="U2649" t="s">
        <v>217</v>
      </c>
      <c r="V2649" t="s">
        <v>55</v>
      </c>
      <c r="W2649" t="s">
        <v>7428</v>
      </c>
      <c r="X2649">
        <v>0.49939</v>
      </c>
    </row>
    <row r="2650" spans="2:25" x14ac:dyDescent="0.2">
      <c r="B2650" t="s">
        <v>11702</v>
      </c>
      <c r="C2650">
        <v>265</v>
      </c>
      <c r="D2650" t="s">
        <v>7429</v>
      </c>
      <c r="E2650" t="s">
        <v>7430</v>
      </c>
      <c r="F2650">
        <v>1297</v>
      </c>
      <c r="G2650">
        <v>6</v>
      </c>
      <c r="H2650">
        <v>70924764</v>
      </c>
      <c r="I2650">
        <v>71012786</v>
      </c>
      <c r="J2650" s="1">
        <v>4.7699999999999998E-15</v>
      </c>
      <c r="K2650">
        <v>0.56439962899999996</v>
      </c>
      <c r="L2650">
        <v>0</v>
      </c>
      <c r="M2650">
        <v>0</v>
      </c>
      <c r="N2650">
        <v>0</v>
      </c>
      <c r="O2650" t="s">
        <v>55</v>
      </c>
      <c r="P2650" t="s">
        <v>55</v>
      </c>
      <c r="Q2650">
        <v>0</v>
      </c>
      <c r="R2650" t="s">
        <v>55</v>
      </c>
      <c r="S2650" t="s">
        <v>56</v>
      </c>
      <c r="T2650">
        <v>2</v>
      </c>
      <c r="U2650" t="s">
        <v>232</v>
      </c>
      <c r="V2650" s="1">
        <v>4.0000000000000001E-8</v>
      </c>
      <c r="W2650" t="s">
        <v>7431</v>
      </c>
      <c r="X2650">
        <v>0.1426</v>
      </c>
      <c r="Y2650" t="s">
        <v>18209</v>
      </c>
    </row>
    <row r="2651" spans="2:25" x14ac:dyDescent="0.2">
      <c r="B2651" t="s">
        <v>11702</v>
      </c>
      <c r="C2651">
        <v>265</v>
      </c>
      <c r="D2651" t="s">
        <v>7432</v>
      </c>
      <c r="E2651" t="s">
        <v>7433</v>
      </c>
      <c r="F2651">
        <v>135154</v>
      </c>
      <c r="G2651">
        <v>6</v>
      </c>
      <c r="H2651">
        <v>71276620</v>
      </c>
      <c r="I2651">
        <v>71299272</v>
      </c>
      <c r="J2651">
        <v>3.0022937999999999E-2</v>
      </c>
      <c r="K2651">
        <v>0.85769275599999995</v>
      </c>
      <c r="L2651">
        <v>0</v>
      </c>
      <c r="M2651">
        <v>0</v>
      </c>
      <c r="N2651">
        <v>0</v>
      </c>
      <c r="O2651" t="s">
        <v>55</v>
      </c>
      <c r="P2651" t="s">
        <v>55</v>
      </c>
      <c r="Q2651">
        <v>0</v>
      </c>
      <c r="R2651" t="s">
        <v>55</v>
      </c>
      <c r="S2651" t="s">
        <v>56</v>
      </c>
      <c r="T2651">
        <v>2</v>
      </c>
      <c r="U2651" t="s">
        <v>407</v>
      </c>
      <c r="V2651" s="1">
        <v>4.0000000000000001E-8</v>
      </c>
      <c r="W2651" t="s">
        <v>7431</v>
      </c>
      <c r="X2651">
        <v>6.1519999999999998E-2</v>
      </c>
    </row>
    <row r="2652" spans="2:25" x14ac:dyDescent="0.2">
      <c r="B2652" t="s">
        <v>11702</v>
      </c>
      <c r="C2652">
        <v>265</v>
      </c>
      <c r="D2652" t="s">
        <v>7434</v>
      </c>
      <c r="E2652" t="s">
        <v>7435</v>
      </c>
      <c r="F2652">
        <v>60682</v>
      </c>
      <c r="G2652">
        <v>6</v>
      </c>
      <c r="H2652">
        <v>71377479</v>
      </c>
      <c r="I2652">
        <v>71571718</v>
      </c>
      <c r="J2652">
        <v>0.983689233</v>
      </c>
      <c r="K2652">
        <v>-0.39709380599999999</v>
      </c>
      <c r="L2652">
        <v>0</v>
      </c>
      <c r="M2652">
        <v>0</v>
      </c>
      <c r="N2652">
        <v>0</v>
      </c>
      <c r="O2652" t="s">
        <v>55</v>
      </c>
      <c r="P2652" t="s">
        <v>55</v>
      </c>
      <c r="Q2652">
        <v>0</v>
      </c>
      <c r="R2652" t="s">
        <v>55</v>
      </c>
      <c r="S2652" t="s">
        <v>56</v>
      </c>
      <c r="T2652">
        <v>1</v>
      </c>
      <c r="U2652" t="s">
        <v>118</v>
      </c>
      <c r="V2652" s="1">
        <v>4.0000000000000001E-8</v>
      </c>
      <c r="W2652" t="s">
        <v>7431</v>
      </c>
      <c r="X2652">
        <v>0.25945000000000001</v>
      </c>
    </row>
    <row r="2653" spans="2:25" x14ac:dyDescent="0.2">
      <c r="B2653" t="s">
        <v>11702</v>
      </c>
      <c r="C2653">
        <v>265</v>
      </c>
      <c r="D2653" t="s">
        <v>7436</v>
      </c>
      <c r="E2653" t="s">
        <v>7437</v>
      </c>
      <c r="F2653">
        <v>135152</v>
      </c>
      <c r="G2653">
        <v>6</v>
      </c>
      <c r="H2653">
        <v>71566382</v>
      </c>
      <c r="I2653">
        <v>71666741</v>
      </c>
      <c r="J2653" s="1">
        <v>7.0399999999999995E-7</v>
      </c>
      <c r="K2653">
        <v>-0.27786568299999997</v>
      </c>
      <c r="L2653">
        <v>0</v>
      </c>
      <c r="M2653">
        <v>0</v>
      </c>
      <c r="N2653">
        <v>0</v>
      </c>
      <c r="O2653" t="s">
        <v>55</v>
      </c>
      <c r="P2653" t="s">
        <v>55</v>
      </c>
      <c r="Q2653">
        <v>0</v>
      </c>
      <c r="R2653" t="s">
        <v>55</v>
      </c>
      <c r="S2653" t="s">
        <v>56</v>
      </c>
      <c r="T2653">
        <v>2</v>
      </c>
      <c r="U2653" t="s">
        <v>217</v>
      </c>
      <c r="V2653" s="1">
        <v>4.0000000000000001E-8</v>
      </c>
      <c r="W2653" t="s">
        <v>7431</v>
      </c>
      <c r="X2653">
        <v>0.10781</v>
      </c>
    </row>
    <row r="2654" spans="2:25" x14ac:dyDescent="0.2">
      <c r="B2654" t="s">
        <v>11702</v>
      </c>
      <c r="C2654">
        <v>265</v>
      </c>
      <c r="D2654" t="s">
        <v>7438</v>
      </c>
      <c r="E2654" t="s">
        <v>7439</v>
      </c>
      <c r="F2654">
        <v>79627</v>
      </c>
      <c r="G2654">
        <v>6</v>
      </c>
      <c r="H2654">
        <v>71998506</v>
      </c>
      <c r="I2654">
        <v>72018653</v>
      </c>
      <c r="J2654">
        <v>1.50359E-4</v>
      </c>
      <c r="K2654">
        <v>1.4075742280000001</v>
      </c>
      <c r="L2654">
        <v>0</v>
      </c>
      <c r="M2654">
        <v>0</v>
      </c>
      <c r="N2654">
        <v>4</v>
      </c>
      <c r="O2654" s="1">
        <v>8.8899999999999996E-6</v>
      </c>
      <c r="P2654" s="1">
        <v>1.13E-27</v>
      </c>
      <c r="Q2654">
        <v>2</v>
      </c>
      <c r="R2654" t="s">
        <v>1738</v>
      </c>
      <c r="S2654" t="s">
        <v>56</v>
      </c>
      <c r="T2654">
        <v>2</v>
      </c>
      <c r="U2654" t="s">
        <v>232</v>
      </c>
      <c r="V2654" s="1">
        <v>4.0000000000000001E-8</v>
      </c>
      <c r="W2654" t="s">
        <v>7431</v>
      </c>
      <c r="X2654">
        <v>1.3533999999999999E-2</v>
      </c>
    </row>
    <row r="2655" spans="2:25" x14ac:dyDescent="0.2">
      <c r="B2655" t="s">
        <v>11702</v>
      </c>
      <c r="C2655">
        <v>265</v>
      </c>
      <c r="D2655" t="s">
        <v>7440</v>
      </c>
      <c r="E2655" t="s">
        <v>7441</v>
      </c>
      <c r="F2655">
        <v>22999</v>
      </c>
      <c r="G2655">
        <v>6</v>
      </c>
      <c r="H2655">
        <v>72596406</v>
      </c>
      <c r="I2655">
        <v>73112845</v>
      </c>
      <c r="J2655">
        <v>2.9211449E-2</v>
      </c>
      <c r="K2655" t="s">
        <v>55</v>
      </c>
      <c r="L2655">
        <v>0</v>
      </c>
      <c r="M2655">
        <v>0</v>
      </c>
      <c r="N2655">
        <v>0</v>
      </c>
      <c r="O2655" t="s">
        <v>55</v>
      </c>
      <c r="P2655" t="s">
        <v>55</v>
      </c>
      <c r="Q2655">
        <v>0</v>
      </c>
      <c r="R2655" t="s">
        <v>55</v>
      </c>
      <c r="S2655" t="s">
        <v>56</v>
      </c>
      <c r="T2655">
        <v>4</v>
      </c>
      <c r="U2655" t="s">
        <v>205</v>
      </c>
      <c r="V2655" s="1">
        <v>4.0000000000000001E-8</v>
      </c>
      <c r="W2655" t="s">
        <v>7431</v>
      </c>
      <c r="X2655">
        <v>0.44183</v>
      </c>
      <c r="Y2655" t="s">
        <v>18210</v>
      </c>
    </row>
    <row r="2656" spans="2:25" x14ac:dyDescent="0.2">
      <c r="B2656" t="s">
        <v>11702</v>
      </c>
      <c r="C2656">
        <v>265</v>
      </c>
      <c r="D2656" t="s">
        <v>7442</v>
      </c>
      <c r="E2656" t="s">
        <v>7443</v>
      </c>
      <c r="F2656">
        <v>56479</v>
      </c>
      <c r="G2656">
        <v>6</v>
      </c>
      <c r="H2656">
        <v>73331520</v>
      </c>
      <c r="I2656">
        <v>73908574</v>
      </c>
      <c r="J2656">
        <v>0.99953508700000004</v>
      </c>
      <c r="K2656">
        <v>0.34892975900000001</v>
      </c>
      <c r="L2656">
        <v>0</v>
      </c>
      <c r="M2656">
        <v>0</v>
      </c>
      <c r="N2656">
        <v>0</v>
      </c>
      <c r="O2656" t="s">
        <v>55</v>
      </c>
      <c r="P2656" t="s">
        <v>55</v>
      </c>
      <c r="Q2656">
        <v>0</v>
      </c>
      <c r="R2656" t="s">
        <v>55</v>
      </c>
      <c r="S2656" t="s">
        <v>56</v>
      </c>
      <c r="T2656">
        <v>2</v>
      </c>
      <c r="U2656" t="s">
        <v>1157</v>
      </c>
      <c r="V2656" s="1">
        <v>4.0000000000000001E-8</v>
      </c>
      <c r="W2656" t="s">
        <v>7431</v>
      </c>
      <c r="X2656" s="1">
        <v>4.8261000000000003E-6</v>
      </c>
      <c r="Y2656" t="s">
        <v>18211</v>
      </c>
    </row>
    <row r="2657" spans="2:25" x14ac:dyDescent="0.2">
      <c r="B2657" t="s">
        <v>11702</v>
      </c>
      <c r="C2657">
        <v>265</v>
      </c>
      <c r="D2657" t="s">
        <v>7444</v>
      </c>
      <c r="E2657" t="s">
        <v>7445</v>
      </c>
      <c r="F2657">
        <v>80759</v>
      </c>
      <c r="G2657">
        <v>6</v>
      </c>
      <c r="H2657">
        <v>73951037</v>
      </c>
      <c r="I2657">
        <v>74020088</v>
      </c>
      <c r="J2657" s="1">
        <v>6.7999999999999999E-5</v>
      </c>
      <c r="K2657">
        <v>-0.713931278</v>
      </c>
      <c r="L2657">
        <v>0</v>
      </c>
      <c r="M2657">
        <v>0</v>
      </c>
      <c r="N2657">
        <v>0</v>
      </c>
      <c r="O2657" t="s">
        <v>55</v>
      </c>
      <c r="P2657" t="s">
        <v>55</v>
      </c>
      <c r="Q2657">
        <v>0</v>
      </c>
      <c r="R2657" t="s">
        <v>55</v>
      </c>
      <c r="S2657" t="s">
        <v>56</v>
      </c>
      <c r="T2657">
        <v>2</v>
      </c>
      <c r="U2657" t="s">
        <v>232</v>
      </c>
      <c r="V2657" s="1">
        <v>4.0000000000000001E-8</v>
      </c>
      <c r="W2657" t="s">
        <v>7431</v>
      </c>
      <c r="X2657">
        <v>9.5438999999999993E-3</v>
      </c>
    </row>
    <row r="2658" spans="2:25" x14ac:dyDescent="0.2">
      <c r="B2658" t="s">
        <v>11702</v>
      </c>
      <c r="C2658">
        <v>265</v>
      </c>
      <c r="D2658" t="s">
        <v>7446</v>
      </c>
      <c r="E2658" t="s">
        <v>7447</v>
      </c>
      <c r="F2658">
        <v>340168</v>
      </c>
      <c r="G2658">
        <v>6</v>
      </c>
      <c r="H2658">
        <v>74062785</v>
      </c>
      <c r="I2658">
        <v>74064018</v>
      </c>
      <c r="J2658">
        <v>9.4931499999999995E-4</v>
      </c>
      <c r="K2658">
        <v>0.36137676299999999</v>
      </c>
      <c r="L2658">
        <v>0</v>
      </c>
      <c r="M2658">
        <v>0</v>
      </c>
      <c r="N2658">
        <v>0</v>
      </c>
      <c r="O2658" t="s">
        <v>55</v>
      </c>
      <c r="P2658" t="s">
        <v>55</v>
      </c>
      <c r="Q2658">
        <v>0</v>
      </c>
      <c r="R2658" t="s">
        <v>55</v>
      </c>
      <c r="S2658" t="s">
        <v>56</v>
      </c>
      <c r="T2658">
        <v>1</v>
      </c>
      <c r="U2658" t="s">
        <v>118</v>
      </c>
      <c r="V2658" s="1">
        <v>4.0000000000000001E-8</v>
      </c>
      <c r="W2658" t="s">
        <v>7431</v>
      </c>
      <c r="X2658">
        <v>0.19011</v>
      </c>
    </row>
    <row r="2659" spans="2:25" x14ac:dyDescent="0.2">
      <c r="B2659" t="s">
        <v>11702</v>
      </c>
      <c r="C2659">
        <v>265</v>
      </c>
      <c r="D2659" t="s">
        <v>7448</v>
      </c>
      <c r="E2659" t="s">
        <v>7449</v>
      </c>
      <c r="F2659">
        <v>154288</v>
      </c>
      <c r="G2659">
        <v>6</v>
      </c>
      <c r="H2659">
        <v>74072400</v>
      </c>
      <c r="I2659">
        <v>74073894</v>
      </c>
      <c r="J2659">
        <v>0.24120460899999999</v>
      </c>
      <c r="K2659">
        <v>-0.31403694599999998</v>
      </c>
      <c r="L2659">
        <v>0</v>
      </c>
      <c r="M2659">
        <v>0</v>
      </c>
      <c r="N2659">
        <v>0</v>
      </c>
      <c r="O2659" t="s">
        <v>55</v>
      </c>
      <c r="P2659" t="s">
        <v>55</v>
      </c>
      <c r="Q2659">
        <v>0</v>
      </c>
      <c r="R2659" t="s">
        <v>55</v>
      </c>
      <c r="S2659" t="s">
        <v>56</v>
      </c>
      <c r="T2659">
        <v>1</v>
      </c>
      <c r="U2659" t="s">
        <v>118</v>
      </c>
      <c r="V2659" s="1">
        <v>4.0000000000000001E-8</v>
      </c>
      <c r="W2659" t="s">
        <v>7431</v>
      </c>
      <c r="X2659">
        <v>4.0509999999999997E-2</v>
      </c>
      <c r="Y2659" t="s">
        <v>18212</v>
      </c>
    </row>
    <row r="2660" spans="2:25" x14ac:dyDescent="0.2">
      <c r="B2660" t="s">
        <v>11702</v>
      </c>
      <c r="C2660">
        <v>266</v>
      </c>
      <c r="D2660" t="s">
        <v>7450</v>
      </c>
      <c r="E2660" t="s">
        <v>7451</v>
      </c>
      <c r="F2660">
        <v>285755</v>
      </c>
      <c r="G2660">
        <v>6</v>
      </c>
      <c r="H2660">
        <v>109711418</v>
      </c>
      <c r="I2660">
        <v>109762374</v>
      </c>
      <c r="J2660" s="1">
        <v>6.2999999999999995E-8</v>
      </c>
      <c r="K2660" t="s">
        <v>55</v>
      </c>
      <c r="L2660">
        <v>0</v>
      </c>
      <c r="M2660">
        <v>0</v>
      </c>
      <c r="N2660">
        <v>0</v>
      </c>
      <c r="O2660" t="s">
        <v>55</v>
      </c>
      <c r="P2660" t="s">
        <v>55</v>
      </c>
      <c r="Q2660">
        <v>0</v>
      </c>
      <c r="R2660" t="s">
        <v>55</v>
      </c>
      <c r="S2660" t="s">
        <v>56</v>
      </c>
      <c r="T2660">
        <v>3</v>
      </c>
      <c r="U2660" t="s">
        <v>435</v>
      </c>
      <c r="V2660" s="1">
        <v>3.1000000000000002E-10</v>
      </c>
      <c r="W2660" t="s">
        <v>7452</v>
      </c>
      <c r="X2660">
        <v>1.3064000000000001E-4</v>
      </c>
    </row>
    <row r="2661" spans="2:25" x14ac:dyDescent="0.2">
      <c r="B2661" t="s">
        <v>11702</v>
      </c>
      <c r="C2661">
        <v>266</v>
      </c>
      <c r="D2661" t="s">
        <v>7453</v>
      </c>
      <c r="E2661" t="s">
        <v>7454</v>
      </c>
      <c r="F2661">
        <v>6610</v>
      </c>
      <c r="G2661">
        <v>6</v>
      </c>
      <c r="H2661">
        <v>109761966</v>
      </c>
      <c r="I2661">
        <v>109765122</v>
      </c>
      <c r="J2661" s="1">
        <v>8.1200000000000001E-11</v>
      </c>
      <c r="K2661" t="s">
        <v>55</v>
      </c>
      <c r="L2661">
        <v>0</v>
      </c>
      <c r="M2661">
        <v>0</v>
      </c>
      <c r="N2661">
        <v>0</v>
      </c>
      <c r="O2661" t="s">
        <v>55</v>
      </c>
      <c r="P2661" t="s">
        <v>55</v>
      </c>
      <c r="Q2661">
        <v>0</v>
      </c>
      <c r="R2661" t="s">
        <v>55</v>
      </c>
      <c r="S2661" t="s">
        <v>56</v>
      </c>
      <c r="T2661">
        <v>3</v>
      </c>
      <c r="U2661" t="s">
        <v>435</v>
      </c>
      <c r="V2661" s="1">
        <v>3.1000000000000002E-10</v>
      </c>
      <c r="W2661" t="s">
        <v>7452</v>
      </c>
      <c r="X2661" s="1">
        <v>8.9288000000000003E-5</v>
      </c>
    </row>
    <row r="2662" spans="2:25" x14ac:dyDescent="0.2">
      <c r="B2662" t="s">
        <v>11702</v>
      </c>
      <c r="C2662">
        <v>266</v>
      </c>
      <c r="D2662" t="s">
        <v>7455</v>
      </c>
      <c r="E2662" t="s">
        <v>7456</v>
      </c>
      <c r="F2662">
        <v>64780</v>
      </c>
      <c r="G2662">
        <v>6</v>
      </c>
      <c r="H2662">
        <v>109765265</v>
      </c>
      <c r="I2662">
        <v>109787171</v>
      </c>
      <c r="J2662" s="1">
        <v>2.5499999999999998E-12</v>
      </c>
      <c r="K2662" t="s">
        <v>55</v>
      </c>
      <c r="L2662">
        <v>0</v>
      </c>
      <c r="M2662">
        <v>0</v>
      </c>
      <c r="N2662">
        <v>0</v>
      </c>
      <c r="O2662" t="s">
        <v>55</v>
      </c>
      <c r="P2662" t="s">
        <v>55</v>
      </c>
      <c r="Q2662">
        <v>0</v>
      </c>
      <c r="R2662" t="s">
        <v>55</v>
      </c>
      <c r="S2662" t="s">
        <v>56</v>
      </c>
      <c r="T2662">
        <v>3</v>
      </c>
      <c r="U2662" t="s">
        <v>435</v>
      </c>
      <c r="V2662" s="1">
        <v>3.1000000000000002E-10</v>
      </c>
      <c r="W2662" t="s">
        <v>7452</v>
      </c>
      <c r="X2662">
        <v>3.1443999999999998E-4</v>
      </c>
    </row>
    <row r="2663" spans="2:25" x14ac:dyDescent="0.2">
      <c r="B2663" t="s">
        <v>11702</v>
      </c>
      <c r="C2663">
        <v>266</v>
      </c>
      <c r="D2663" t="s">
        <v>7457</v>
      </c>
      <c r="E2663" t="s">
        <v>7458</v>
      </c>
      <c r="F2663">
        <v>221264</v>
      </c>
      <c r="G2663">
        <v>6</v>
      </c>
      <c r="H2663">
        <v>109814059</v>
      </c>
      <c r="I2663">
        <v>110012420</v>
      </c>
      <c r="J2663" s="1">
        <v>7.1E-12</v>
      </c>
      <c r="K2663">
        <v>0.47579044199999998</v>
      </c>
      <c r="L2663">
        <v>0</v>
      </c>
      <c r="M2663">
        <v>0</v>
      </c>
      <c r="N2663">
        <v>0</v>
      </c>
      <c r="O2663" t="s">
        <v>55</v>
      </c>
      <c r="P2663" t="s">
        <v>55</v>
      </c>
      <c r="Q2663">
        <v>0</v>
      </c>
      <c r="R2663" t="s">
        <v>55</v>
      </c>
      <c r="S2663" t="s">
        <v>56</v>
      </c>
      <c r="T2663">
        <v>4</v>
      </c>
      <c r="U2663" t="s">
        <v>205</v>
      </c>
      <c r="V2663" s="1">
        <v>3.1000000000000002E-10</v>
      </c>
      <c r="W2663" t="s">
        <v>7452</v>
      </c>
      <c r="X2663">
        <v>2.3820000000000001E-2</v>
      </c>
      <c r="Y2663" t="s">
        <v>18213</v>
      </c>
    </row>
    <row r="2664" spans="2:25" x14ac:dyDescent="0.2">
      <c r="B2664" t="s">
        <v>11702</v>
      </c>
      <c r="C2664">
        <v>266</v>
      </c>
      <c r="D2664" t="s">
        <v>7459</v>
      </c>
      <c r="E2664" t="s">
        <v>7460</v>
      </c>
      <c r="F2664">
        <v>9896</v>
      </c>
      <c r="G2664">
        <v>6</v>
      </c>
      <c r="H2664">
        <v>110012499</v>
      </c>
      <c r="I2664">
        <v>110146631</v>
      </c>
      <c r="J2664" s="1">
        <v>6.5899999999999997E-27</v>
      </c>
      <c r="K2664">
        <v>0.78772474100000001</v>
      </c>
      <c r="L2664">
        <v>0</v>
      </c>
      <c r="M2664">
        <v>0</v>
      </c>
      <c r="N2664">
        <v>0</v>
      </c>
      <c r="O2664" t="s">
        <v>55</v>
      </c>
      <c r="P2664" t="s">
        <v>55</v>
      </c>
      <c r="Q2664">
        <v>0</v>
      </c>
      <c r="R2664" t="s">
        <v>55</v>
      </c>
      <c r="S2664" t="s">
        <v>56</v>
      </c>
      <c r="T2664">
        <v>4</v>
      </c>
      <c r="U2664" t="s">
        <v>205</v>
      </c>
      <c r="V2664" s="1">
        <v>3.1000000000000002E-10</v>
      </c>
      <c r="W2664" t="s">
        <v>7452</v>
      </c>
      <c r="X2664">
        <v>5.4390999999999997E-3</v>
      </c>
      <c r="Y2664" t="s">
        <v>18214</v>
      </c>
    </row>
    <row r="2665" spans="2:25" x14ac:dyDescent="0.2">
      <c r="B2665" t="s">
        <v>11702</v>
      </c>
      <c r="C2665">
        <v>266</v>
      </c>
      <c r="D2665" t="s">
        <v>7461</v>
      </c>
      <c r="E2665" t="s">
        <v>7462</v>
      </c>
      <c r="F2665">
        <v>2830</v>
      </c>
      <c r="G2665">
        <v>6</v>
      </c>
      <c r="H2665">
        <v>110299514</v>
      </c>
      <c r="I2665">
        <v>110301921</v>
      </c>
      <c r="J2665">
        <v>0.74604003500000005</v>
      </c>
      <c r="K2665">
        <v>-0.166778167</v>
      </c>
      <c r="L2665">
        <v>0</v>
      </c>
      <c r="M2665">
        <v>0</v>
      </c>
      <c r="N2665">
        <v>0</v>
      </c>
      <c r="O2665" t="s">
        <v>55</v>
      </c>
      <c r="P2665" t="s">
        <v>55</v>
      </c>
      <c r="Q2665">
        <v>0</v>
      </c>
      <c r="R2665" t="s">
        <v>55</v>
      </c>
      <c r="S2665" t="s">
        <v>56</v>
      </c>
      <c r="T2665">
        <v>1</v>
      </c>
      <c r="U2665" t="s">
        <v>245</v>
      </c>
      <c r="V2665" s="1">
        <v>3.9E-10</v>
      </c>
      <c r="W2665" t="s">
        <v>7452</v>
      </c>
      <c r="X2665">
        <v>0.74236000000000002</v>
      </c>
    </row>
    <row r="2666" spans="2:25" x14ac:dyDescent="0.2">
      <c r="B2666" t="s">
        <v>11702</v>
      </c>
      <c r="C2666">
        <v>266</v>
      </c>
      <c r="D2666" t="s">
        <v>7463</v>
      </c>
      <c r="E2666" t="s">
        <v>7464</v>
      </c>
      <c r="F2666">
        <v>728464</v>
      </c>
      <c r="G2666">
        <v>6</v>
      </c>
      <c r="H2666">
        <v>110567131</v>
      </c>
      <c r="I2666">
        <v>110679475</v>
      </c>
      <c r="J2666">
        <v>1.2714481999999999E-2</v>
      </c>
      <c r="K2666" t="s">
        <v>55</v>
      </c>
      <c r="L2666">
        <v>0</v>
      </c>
      <c r="M2666">
        <v>0</v>
      </c>
      <c r="N2666">
        <v>0</v>
      </c>
      <c r="O2666" t="s">
        <v>55</v>
      </c>
      <c r="P2666" t="s">
        <v>55</v>
      </c>
      <c r="Q2666">
        <v>0</v>
      </c>
      <c r="R2666" t="s">
        <v>55</v>
      </c>
      <c r="S2666" t="s">
        <v>56</v>
      </c>
      <c r="T2666">
        <v>1</v>
      </c>
      <c r="U2666" t="s">
        <v>245</v>
      </c>
      <c r="V2666" s="1">
        <v>3.1000000000000002E-10</v>
      </c>
      <c r="W2666" t="s">
        <v>7452</v>
      </c>
      <c r="X2666">
        <v>0.68476000000000004</v>
      </c>
    </row>
    <row r="2667" spans="2:25" x14ac:dyDescent="0.2">
      <c r="B2667" t="s">
        <v>11702</v>
      </c>
      <c r="C2667">
        <v>266</v>
      </c>
      <c r="D2667" t="s">
        <v>7465</v>
      </c>
      <c r="E2667" t="s">
        <v>7466</v>
      </c>
      <c r="F2667">
        <v>8528</v>
      </c>
      <c r="G2667">
        <v>6</v>
      </c>
      <c r="H2667">
        <v>110712974</v>
      </c>
      <c r="I2667">
        <v>110736765</v>
      </c>
      <c r="J2667" s="1">
        <v>3.1500000000000001E-11</v>
      </c>
      <c r="K2667">
        <v>0.33004238400000002</v>
      </c>
      <c r="L2667">
        <v>0</v>
      </c>
      <c r="M2667">
        <v>0</v>
      </c>
      <c r="N2667">
        <v>0</v>
      </c>
      <c r="O2667" t="s">
        <v>55</v>
      </c>
      <c r="P2667" t="s">
        <v>55</v>
      </c>
      <c r="Q2667">
        <v>0</v>
      </c>
      <c r="R2667" t="s">
        <v>55</v>
      </c>
      <c r="S2667" t="s">
        <v>56</v>
      </c>
      <c r="T2667">
        <v>2</v>
      </c>
      <c r="U2667" t="s">
        <v>407</v>
      </c>
      <c r="V2667" s="1">
        <v>3.1000000000000002E-10</v>
      </c>
      <c r="W2667" t="s">
        <v>7452</v>
      </c>
      <c r="X2667">
        <v>0.16506000000000001</v>
      </c>
    </row>
    <row r="2668" spans="2:25" x14ac:dyDescent="0.2">
      <c r="B2668" t="s">
        <v>11702</v>
      </c>
      <c r="C2668">
        <v>267</v>
      </c>
      <c r="D2668" t="s">
        <v>7467</v>
      </c>
      <c r="E2668" t="s">
        <v>7468</v>
      </c>
      <c r="F2668">
        <v>100126572</v>
      </c>
      <c r="G2668">
        <v>6</v>
      </c>
      <c r="H2668">
        <v>142454227</v>
      </c>
      <c r="I2668">
        <v>142456288</v>
      </c>
      <c r="J2668" t="s">
        <v>55</v>
      </c>
      <c r="K2668" t="s">
        <v>55</v>
      </c>
      <c r="L2668">
        <v>0</v>
      </c>
      <c r="M2668">
        <v>0</v>
      </c>
      <c r="N2668">
        <v>0</v>
      </c>
      <c r="O2668" t="s">
        <v>55</v>
      </c>
      <c r="P2668" t="s">
        <v>55</v>
      </c>
      <c r="Q2668">
        <v>0</v>
      </c>
      <c r="R2668" t="s">
        <v>55</v>
      </c>
      <c r="S2668" t="s">
        <v>56</v>
      </c>
      <c r="T2668">
        <v>1</v>
      </c>
      <c r="U2668" t="s">
        <v>118</v>
      </c>
      <c r="V2668" t="s">
        <v>55</v>
      </c>
      <c r="W2668" t="s">
        <v>7469</v>
      </c>
      <c r="X2668">
        <v>0.59380999999999995</v>
      </c>
    </row>
    <row r="2669" spans="2:25" x14ac:dyDescent="0.2">
      <c r="B2669" t="s">
        <v>11702</v>
      </c>
      <c r="C2669">
        <v>267</v>
      </c>
      <c r="D2669" t="s">
        <v>7470</v>
      </c>
      <c r="E2669" t="s">
        <v>7471</v>
      </c>
      <c r="F2669">
        <v>51534</v>
      </c>
      <c r="G2669">
        <v>6</v>
      </c>
      <c r="H2669">
        <v>142468367</v>
      </c>
      <c r="I2669">
        <v>142545826</v>
      </c>
      <c r="J2669">
        <v>8.2406141000000002E-2</v>
      </c>
      <c r="K2669">
        <v>-1.1040430370000001</v>
      </c>
      <c r="L2669">
        <v>0</v>
      </c>
      <c r="M2669">
        <v>0</v>
      </c>
      <c r="N2669">
        <v>0</v>
      </c>
      <c r="O2669" t="s">
        <v>55</v>
      </c>
      <c r="P2669" t="s">
        <v>55</v>
      </c>
      <c r="Q2669">
        <v>0</v>
      </c>
      <c r="R2669" t="s">
        <v>55</v>
      </c>
      <c r="S2669" t="s">
        <v>56</v>
      </c>
      <c r="T2669">
        <v>3</v>
      </c>
      <c r="U2669" t="s">
        <v>1531</v>
      </c>
      <c r="V2669" t="s">
        <v>55</v>
      </c>
      <c r="W2669" t="s">
        <v>7469</v>
      </c>
      <c r="X2669">
        <v>0.51563000000000003</v>
      </c>
    </row>
    <row r="2670" spans="2:25" x14ac:dyDescent="0.2">
      <c r="B2670" t="s">
        <v>11702</v>
      </c>
      <c r="C2670">
        <v>267</v>
      </c>
      <c r="D2670" t="s">
        <v>7472</v>
      </c>
      <c r="E2670" t="s">
        <v>7473</v>
      </c>
      <c r="F2670">
        <v>57211</v>
      </c>
      <c r="G2670">
        <v>6</v>
      </c>
      <c r="H2670">
        <v>142622991</v>
      </c>
      <c r="I2670">
        <v>142767403</v>
      </c>
      <c r="J2670">
        <v>0.28348910799999999</v>
      </c>
      <c r="K2670">
        <v>-0.19965530400000001</v>
      </c>
      <c r="L2670">
        <v>0</v>
      </c>
      <c r="M2670">
        <v>0</v>
      </c>
      <c r="N2670">
        <v>0</v>
      </c>
      <c r="O2670" t="s">
        <v>55</v>
      </c>
      <c r="P2670" t="s">
        <v>55</v>
      </c>
      <c r="Q2670">
        <v>0</v>
      </c>
      <c r="R2670" t="s">
        <v>55</v>
      </c>
      <c r="S2670" t="s">
        <v>56</v>
      </c>
      <c r="T2670">
        <v>3</v>
      </c>
      <c r="U2670" t="s">
        <v>2922</v>
      </c>
      <c r="V2670" t="s">
        <v>55</v>
      </c>
      <c r="W2670" t="s">
        <v>7469</v>
      </c>
      <c r="X2670">
        <v>0.22420000000000001</v>
      </c>
      <c r="Y2670" t="s">
        <v>18215</v>
      </c>
    </row>
    <row r="2671" spans="2:25" x14ac:dyDescent="0.2">
      <c r="B2671" t="s">
        <v>11702</v>
      </c>
      <c r="C2671">
        <v>267</v>
      </c>
      <c r="D2671" t="s">
        <v>7474</v>
      </c>
      <c r="E2671" t="s">
        <v>7475</v>
      </c>
      <c r="F2671">
        <v>3097</v>
      </c>
      <c r="G2671">
        <v>6</v>
      </c>
      <c r="H2671">
        <v>143072604</v>
      </c>
      <c r="I2671">
        <v>143266338</v>
      </c>
      <c r="J2671">
        <v>0.99999966399999995</v>
      </c>
      <c r="K2671">
        <v>-0.57357150499999998</v>
      </c>
      <c r="L2671">
        <v>0</v>
      </c>
      <c r="M2671">
        <v>0</v>
      </c>
      <c r="N2671">
        <v>0</v>
      </c>
      <c r="O2671" t="s">
        <v>55</v>
      </c>
      <c r="P2671" t="s">
        <v>55</v>
      </c>
      <c r="Q2671">
        <v>0</v>
      </c>
      <c r="R2671" t="s">
        <v>55</v>
      </c>
      <c r="S2671" t="s">
        <v>56</v>
      </c>
      <c r="T2671">
        <v>5</v>
      </c>
      <c r="U2671" t="s">
        <v>109</v>
      </c>
      <c r="V2671" t="s">
        <v>55</v>
      </c>
      <c r="W2671" t="s">
        <v>7469</v>
      </c>
      <c r="X2671">
        <v>1.9816E-2</v>
      </c>
      <c r="Y2671" t="s">
        <v>18216</v>
      </c>
    </row>
    <row r="2672" spans="2:25" x14ac:dyDescent="0.2">
      <c r="B2672" t="s">
        <v>11702</v>
      </c>
      <c r="C2672">
        <v>267</v>
      </c>
      <c r="D2672" t="s">
        <v>7476</v>
      </c>
      <c r="E2672" t="s">
        <v>7477</v>
      </c>
      <c r="F2672">
        <v>51390</v>
      </c>
      <c r="G2672">
        <v>6</v>
      </c>
      <c r="H2672">
        <v>143381633</v>
      </c>
      <c r="I2672">
        <v>143661441</v>
      </c>
      <c r="J2672" s="1">
        <v>1.9000000000000001E-5</v>
      </c>
      <c r="K2672" t="s">
        <v>55</v>
      </c>
      <c r="L2672">
        <v>0</v>
      </c>
      <c r="M2672">
        <v>0</v>
      </c>
      <c r="N2672">
        <v>0</v>
      </c>
      <c r="O2672" t="s">
        <v>55</v>
      </c>
      <c r="P2672" t="s">
        <v>55</v>
      </c>
      <c r="Q2672">
        <v>0</v>
      </c>
      <c r="R2672" t="s">
        <v>55</v>
      </c>
      <c r="S2672" t="s">
        <v>56</v>
      </c>
      <c r="T2672">
        <v>7</v>
      </c>
      <c r="U2672" t="s">
        <v>7478</v>
      </c>
      <c r="V2672" s="1">
        <v>4.4999999999999999E-8</v>
      </c>
      <c r="W2672" t="s">
        <v>7479</v>
      </c>
      <c r="X2672">
        <v>0.23830000000000001</v>
      </c>
    </row>
    <row r="2673" spans="2:25" x14ac:dyDescent="0.2">
      <c r="B2673" t="s">
        <v>11702</v>
      </c>
      <c r="C2673">
        <v>267</v>
      </c>
      <c r="D2673" t="s">
        <v>7480</v>
      </c>
      <c r="E2673" t="s">
        <v>7481</v>
      </c>
      <c r="F2673">
        <v>134637</v>
      </c>
      <c r="G2673">
        <v>6</v>
      </c>
      <c r="H2673">
        <v>143743969</v>
      </c>
      <c r="I2673">
        <v>143771810</v>
      </c>
      <c r="J2673" s="1">
        <v>2.0899999999999999E-8</v>
      </c>
      <c r="K2673">
        <v>-0.214918681</v>
      </c>
      <c r="L2673">
        <v>0</v>
      </c>
      <c r="M2673">
        <v>0</v>
      </c>
      <c r="N2673">
        <v>61</v>
      </c>
      <c r="O2673" s="1">
        <v>6.2900000000000001E-12</v>
      </c>
      <c r="P2673" s="1">
        <v>1.84E-74</v>
      </c>
      <c r="Q2673">
        <v>15</v>
      </c>
      <c r="R2673" t="s">
        <v>7482</v>
      </c>
      <c r="S2673" t="s">
        <v>56</v>
      </c>
      <c r="T2673">
        <v>5</v>
      </c>
      <c r="U2673" t="s">
        <v>7483</v>
      </c>
      <c r="V2673" s="1">
        <v>1.3000000000000001E-8</v>
      </c>
      <c r="W2673" t="s">
        <v>7484</v>
      </c>
      <c r="X2673" s="1">
        <v>4.9699E-5</v>
      </c>
    </row>
    <row r="2674" spans="2:25" x14ac:dyDescent="0.2">
      <c r="B2674" t="s">
        <v>11702</v>
      </c>
      <c r="C2674">
        <v>267</v>
      </c>
      <c r="D2674" t="s">
        <v>7485</v>
      </c>
      <c r="E2674" t="s">
        <v>7486</v>
      </c>
      <c r="F2674" t="s">
        <v>55</v>
      </c>
      <c r="G2674">
        <v>6</v>
      </c>
      <c r="H2674">
        <v>143759575</v>
      </c>
      <c r="I2674">
        <v>143764295</v>
      </c>
      <c r="J2674" t="s">
        <v>55</v>
      </c>
      <c r="K2674" t="s">
        <v>55</v>
      </c>
      <c r="L2674">
        <v>0</v>
      </c>
      <c r="M2674">
        <v>0</v>
      </c>
      <c r="N2674">
        <v>0</v>
      </c>
      <c r="O2674" t="s">
        <v>55</v>
      </c>
      <c r="P2674" t="s">
        <v>55</v>
      </c>
      <c r="Q2674">
        <v>0</v>
      </c>
      <c r="R2674" t="s">
        <v>55</v>
      </c>
      <c r="S2674" t="s">
        <v>56</v>
      </c>
      <c r="T2674">
        <v>5</v>
      </c>
      <c r="U2674" t="s">
        <v>2772</v>
      </c>
      <c r="V2674" t="s">
        <v>55</v>
      </c>
      <c r="W2674" t="s">
        <v>7469</v>
      </c>
      <c r="X2674" s="1">
        <v>3.0009E-5</v>
      </c>
    </row>
    <row r="2675" spans="2:25" x14ac:dyDescent="0.2">
      <c r="B2675" t="s">
        <v>11702</v>
      </c>
      <c r="C2675">
        <v>267</v>
      </c>
      <c r="D2675" t="s">
        <v>7487</v>
      </c>
      <c r="E2675" t="s">
        <v>7488</v>
      </c>
      <c r="F2675">
        <v>8504</v>
      </c>
      <c r="G2675">
        <v>6</v>
      </c>
      <c r="H2675">
        <v>143771944</v>
      </c>
      <c r="I2675">
        <v>143811147</v>
      </c>
      <c r="J2675">
        <v>2.761374E-3</v>
      </c>
      <c r="K2675">
        <v>-0.41091545499999999</v>
      </c>
      <c r="L2675">
        <v>0</v>
      </c>
      <c r="M2675">
        <v>0</v>
      </c>
      <c r="N2675">
        <v>0</v>
      </c>
      <c r="O2675" t="s">
        <v>55</v>
      </c>
      <c r="P2675" t="s">
        <v>55</v>
      </c>
      <c r="Q2675">
        <v>0</v>
      </c>
      <c r="R2675" t="s">
        <v>55</v>
      </c>
      <c r="S2675" t="s">
        <v>56</v>
      </c>
      <c r="T2675">
        <v>5</v>
      </c>
      <c r="U2675" t="s">
        <v>7483</v>
      </c>
      <c r="V2675" t="s">
        <v>55</v>
      </c>
      <c r="W2675" t="s">
        <v>7469</v>
      </c>
      <c r="X2675">
        <v>1.9040000000000001E-2</v>
      </c>
      <c r="Y2675" t="s">
        <v>18217</v>
      </c>
    </row>
    <row r="2676" spans="2:25" x14ac:dyDescent="0.2">
      <c r="B2676" t="s">
        <v>11702</v>
      </c>
      <c r="C2676">
        <v>267</v>
      </c>
      <c r="D2676" t="s">
        <v>7489</v>
      </c>
      <c r="E2676" t="s">
        <v>7490</v>
      </c>
      <c r="F2676">
        <v>2519</v>
      </c>
      <c r="G2676">
        <v>6</v>
      </c>
      <c r="H2676">
        <v>143815948</v>
      </c>
      <c r="I2676">
        <v>143832827</v>
      </c>
      <c r="J2676">
        <v>3.6558400000000002E-4</v>
      </c>
      <c r="K2676">
        <v>0.179336727</v>
      </c>
      <c r="L2676">
        <v>3</v>
      </c>
      <c r="M2676">
        <v>3.9449999999999998</v>
      </c>
      <c r="N2676">
        <v>7</v>
      </c>
      <c r="O2676" s="1">
        <v>3.7499999999999997E-5</v>
      </c>
      <c r="P2676">
        <v>8.4896299999999997E-3</v>
      </c>
      <c r="Q2676">
        <v>1</v>
      </c>
      <c r="R2676" t="s">
        <v>468</v>
      </c>
      <c r="S2676" t="s">
        <v>56</v>
      </c>
      <c r="T2676">
        <v>4</v>
      </c>
      <c r="U2676" t="s">
        <v>1272</v>
      </c>
      <c r="V2676" s="1">
        <v>4.4999999999999999E-8</v>
      </c>
      <c r="W2676" t="s">
        <v>7491</v>
      </c>
      <c r="X2676">
        <v>0.21854999999999999</v>
      </c>
    </row>
    <row r="2677" spans="2:25" x14ac:dyDescent="0.2">
      <c r="B2677" t="s">
        <v>11702</v>
      </c>
      <c r="C2677">
        <v>267</v>
      </c>
      <c r="D2677" t="s">
        <v>7492</v>
      </c>
      <c r="E2677" t="s">
        <v>7493</v>
      </c>
      <c r="F2677">
        <v>9749</v>
      </c>
      <c r="G2677">
        <v>6</v>
      </c>
      <c r="H2677">
        <v>143857982</v>
      </c>
      <c r="I2677">
        <v>144152322</v>
      </c>
      <c r="J2677">
        <v>7.389423E-3</v>
      </c>
      <c r="K2677" t="s">
        <v>55</v>
      </c>
      <c r="L2677">
        <v>68</v>
      </c>
      <c r="M2677">
        <v>13.65</v>
      </c>
      <c r="N2677">
        <v>63</v>
      </c>
      <c r="O2677" s="1">
        <v>1.3E-6</v>
      </c>
      <c r="P2677" s="1">
        <v>8.3200000000000002E-10</v>
      </c>
      <c r="Q2677">
        <v>6</v>
      </c>
      <c r="R2677" t="s">
        <v>7494</v>
      </c>
      <c r="S2677" t="s">
        <v>56</v>
      </c>
      <c r="T2677">
        <v>4</v>
      </c>
      <c r="U2677" t="s">
        <v>1272</v>
      </c>
      <c r="V2677" s="1">
        <v>1.3000000000000001E-8</v>
      </c>
      <c r="W2677" t="s">
        <v>7495</v>
      </c>
      <c r="X2677" s="1">
        <v>8.4614999999999994E-8</v>
      </c>
    </row>
    <row r="2678" spans="2:25" x14ac:dyDescent="0.2">
      <c r="B2678" t="s">
        <v>11702</v>
      </c>
      <c r="C2678">
        <v>267</v>
      </c>
      <c r="D2678" t="s">
        <v>7496</v>
      </c>
      <c r="E2678" t="s">
        <v>7497</v>
      </c>
      <c r="F2678" t="s">
        <v>55</v>
      </c>
      <c r="G2678">
        <v>6</v>
      </c>
      <c r="H2678">
        <v>144128229</v>
      </c>
      <c r="I2678">
        <v>144165754</v>
      </c>
      <c r="J2678" t="s">
        <v>55</v>
      </c>
      <c r="K2678" t="s">
        <v>55</v>
      </c>
      <c r="L2678">
        <v>0</v>
      </c>
      <c r="M2678">
        <v>0</v>
      </c>
      <c r="N2678">
        <v>0</v>
      </c>
      <c r="O2678" t="s">
        <v>55</v>
      </c>
      <c r="P2678" t="s">
        <v>55</v>
      </c>
      <c r="Q2678">
        <v>0</v>
      </c>
      <c r="R2678" t="s">
        <v>55</v>
      </c>
      <c r="S2678" t="s">
        <v>56</v>
      </c>
      <c r="T2678">
        <v>7</v>
      </c>
      <c r="U2678" t="s">
        <v>896</v>
      </c>
      <c r="V2678" s="1">
        <v>1.3000000000000001E-8</v>
      </c>
      <c r="W2678" t="s">
        <v>7498</v>
      </c>
      <c r="X2678">
        <v>8.3610000000000004E-2</v>
      </c>
    </row>
    <row r="2679" spans="2:25" x14ac:dyDescent="0.2">
      <c r="B2679" t="s">
        <v>11702</v>
      </c>
      <c r="C2679">
        <v>267</v>
      </c>
      <c r="D2679" t="s">
        <v>7499</v>
      </c>
      <c r="E2679" t="s">
        <v>7500</v>
      </c>
      <c r="F2679">
        <v>84946</v>
      </c>
      <c r="G2679">
        <v>6</v>
      </c>
      <c r="H2679">
        <v>144164481</v>
      </c>
      <c r="I2679">
        <v>144184949</v>
      </c>
      <c r="J2679" s="1">
        <v>2.05E-5</v>
      </c>
      <c r="K2679">
        <v>-0.51084807499999996</v>
      </c>
      <c r="L2679">
        <v>0</v>
      </c>
      <c r="M2679">
        <v>0</v>
      </c>
      <c r="N2679">
        <v>0</v>
      </c>
      <c r="O2679" t="s">
        <v>55</v>
      </c>
      <c r="P2679" t="s">
        <v>55</v>
      </c>
      <c r="Q2679">
        <v>0</v>
      </c>
      <c r="R2679" t="s">
        <v>55</v>
      </c>
      <c r="S2679" t="s">
        <v>56</v>
      </c>
      <c r="T2679">
        <v>4</v>
      </c>
      <c r="U2679" t="s">
        <v>205</v>
      </c>
      <c r="V2679" s="1">
        <v>1.3000000000000001E-8</v>
      </c>
      <c r="W2679" t="s">
        <v>7479</v>
      </c>
      <c r="X2679">
        <v>0.28173999999999999</v>
      </c>
    </row>
    <row r="2680" spans="2:25" x14ac:dyDescent="0.2">
      <c r="B2680" t="s">
        <v>11702</v>
      </c>
      <c r="C2680">
        <v>267</v>
      </c>
      <c r="D2680" t="s">
        <v>7501</v>
      </c>
      <c r="E2680" t="s">
        <v>7502</v>
      </c>
      <c r="F2680">
        <v>153918</v>
      </c>
      <c r="G2680">
        <v>6</v>
      </c>
      <c r="H2680">
        <v>144185573</v>
      </c>
      <c r="I2680">
        <v>144259483</v>
      </c>
      <c r="J2680" t="s">
        <v>55</v>
      </c>
      <c r="K2680">
        <v>0.120665072</v>
      </c>
      <c r="L2680">
        <v>0</v>
      </c>
      <c r="M2680">
        <v>0</v>
      </c>
      <c r="N2680">
        <v>0</v>
      </c>
      <c r="O2680" t="s">
        <v>55</v>
      </c>
      <c r="P2680" t="s">
        <v>55</v>
      </c>
      <c r="Q2680">
        <v>0</v>
      </c>
      <c r="R2680" t="s">
        <v>55</v>
      </c>
      <c r="S2680" t="s">
        <v>56</v>
      </c>
      <c r="T2680">
        <v>4</v>
      </c>
      <c r="U2680" t="s">
        <v>205</v>
      </c>
      <c r="V2680" s="1">
        <v>1.3000000000000001E-8</v>
      </c>
      <c r="W2680" t="s">
        <v>7479</v>
      </c>
      <c r="X2680">
        <v>0.27648</v>
      </c>
    </row>
    <row r="2681" spans="2:25" x14ac:dyDescent="0.2">
      <c r="B2681" t="s">
        <v>11702</v>
      </c>
      <c r="C2681">
        <v>267</v>
      </c>
      <c r="D2681" t="s">
        <v>7503</v>
      </c>
      <c r="E2681" t="s">
        <v>7504</v>
      </c>
      <c r="F2681">
        <v>5325</v>
      </c>
      <c r="G2681">
        <v>6</v>
      </c>
      <c r="H2681">
        <v>144261437</v>
      </c>
      <c r="I2681">
        <v>144385735</v>
      </c>
      <c r="J2681">
        <v>0.881694431</v>
      </c>
      <c r="K2681">
        <v>-0.29356211799999998</v>
      </c>
      <c r="L2681">
        <v>0</v>
      </c>
      <c r="M2681">
        <v>0</v>
      </c>
      <c r="N2681">
        <v>0</v>
      </c>
      <c r="O2681" t="s">
        <v>55</v>
      </c>
      <c r="P2681" t="s">
        <v>55</v>
      </c>
      <c r="Q2681">
        <v>0</v>
      </c>
      <c r="R2681" t="s">
        <v>55</v>
      </c>
      <c r="S2681" t="s">
        <v>56</v>
      </c>
      <c r="T2681">
        <v>8</v>
      </c>
      <c r="U2681" t="s">
        <v>1947</v>
      </c>
      <c r="V2681" s="1">
        <v>1.3000000000000001E-8</v>
      </c>
      <c r="W2681" t="s">
        <v>7479</v>
      </c>
      <c r="X2681">
        <v>0.88576999999999995</v>
      </c>
      <c r="Y2681" t="s">
        <v>18218</v>
      </c>
    </row>
    <row r="2682" spans="2:25" x14ac:dyDescent="0.2">
      <c r="B2682" t="s">
        <v>11702</v>
      </c>
      <c r="C2682">
        <v>267</v>
      </c>
      <c r="D2682" t="s">
        <v>7505</v>
      </c>
      <c r="E2682" t="s">
        <v>7506</v>
      </c>
      <c r="F2682">
        <v>8676</v>
      </c>
      <c r="G2682">
        <v>6</v>
      </c>
      <c r="H2682">
        <v>144471663</v>
      </c>
      <c r="I2682">
        <v>144509507</v>
      </c>
      <c r="J2682">
        <v>2.0026056E-2</v>
      </c>
      <c r="K2682" t="s">
        <v>55</v>
      </c>
      <c r="L2682">
        <v>0</v>
      </c>
      <c r="M2682">
        <v>0</v>
      </c>
      <c r="N2682">
        <v>0</v>
      </c>
      <c r="O2682" t="s">
        <v>55</v>
      </c>
      <c r="P2682" t="s">
        <v>55</v>
      </c>
      <c r="Q2682">
        <v>0</v>
      </c>
      <c r="R2682" t="s">
        <v>55</v>
      </c>
      <c r="S2682" t="s">
        <v>56</v>
      </c>
      <c r="T2682">
        <v>1</v>
      </c>
      <c r="U2682" t="s">
        <v>118</v>
      </c>
      <c r="V2682" s="1">
        <v>1.3000000000000001E-8</v>
      </c>
      <c r="W2682" t="s">
        <v>7507</v>
      </c>
      <c r="X2682">
        <v>0.92466000000000004</v>
      </c>
      <c r="Y2682" t="s">
        <v>18219</v>
      </c>
    </row>
    <row r="2683" spans="2:25" x14ac:dyDescent="0.2">
      <c r="B2683" t="s">
        <v>11702</v>
      </c>
      <c r="C2683">
        <v>267</v>
      </c>
      <c r="D2683" t="s">
        <v>7508</v>
      </c>
      <c r="E2683" t="s">
        <v>7509</v>
      </c>
      <c r="F2683">
        <v>7402</v>
      </c>
      <c r="G2683">
        <v>6</v>
      </c>
      <c r="H2683">
        <v>144606837</v>
      </c>
      <c r="I2683">
        <v>145174170</v>
      </c>
      <c r="J2683" s="1">
        <v>2.9699999999999999E-9</v>
      </c>
      <c r="K2683">
        <v>-0.121018664</v>
      </c>
      <c r="L2683">
        <v>0</v>
      </c>
      <c r="M2683">
        <v>0</v>
      </c>
      <c r="N2683">
        <v>0</v>
      </c>
      <c r="O2683" t="s">
        <v>55</v>
      </c>
      <c r="P2683" t="s">
        <v>55</v>
      </c>
      <c r="Q2683">
        <v>0</v>
      </c>
      <c r="R2683" t="s">
        <v>55</v>
      </c>
      <c r="S2683" t="s">
        <v>56</v>
      </c>
      <c r="T2683">
        <v>2</v>
      </c>
      <c r="U2683" t="s">
        <v>1355</v>
      </c>
      <c r="V2683" s="1">
        <v>4.4999999999999999E-8</v>
      </c>
      <c r="W2683" t="s">
        <v>7479</v>
      </c>
      <c r="X2683">
        <v>9.9878999999999996E-2</v>
      </c>
    </row>
    <row r="2684" spans="2:25" x14ac:dyDescent="0.2">
      <c r="B2684" t="s">
        <v>11702</v>
      </c>
      <c r="C2684">
        <v>268</v>
      </c>
      <c r="D2684" t="s">
        <v>7510</v>
      </c>
      <c r="E2684" t="s">
        <v>7511</v>
      </c>
      <c r="F2684">
        <v>389432</v>
      </c>
      <c r="G2684">
        <v>6</v>
      </c>
      <c r="H2684">
        <v>147830063</v>
      </c>
      <c r="I2684">
        <v>148058683</v>
      </c>
      <c r="J2684">
        <v>8.9800399999999999E-4</v>
      </c>
      <c r="K2684">
        <v>1.680995061</v>
      </c>
      <c r="L2684">
        <v>53</v>
      </c>
      <c r="M2684">
        <v>14.85</v>
      </c>
      <c r="N2684">
        <v>49</v>
      </c>
      <c r="O2684" s="1">
        <v>1.16E-46</v>
      </c>
      <c r="P2684" s="1">
        <v>2.7500000000000002E-63</v>
      </c>
      <c r="Q2684">
        <v>7</v>
      </c>
      <c r="R2684" t="s">
        <v>7512</v>
      </c>
      <c r="S2684" t="s">
        <v>56</v>
      </c>
      <c r="T2684">
        <v>1</v>
      </c>
      <c r="U2684" t="s">
        <v>118</v>
      </c>
      <c r="V2684" s="1">
        <v>1.6000000000000001E-8</v>
      </c>
      <c r="W2684" t="s">
        <v>7513</v>
      </c>
      <c r="X2684" s="1">
        <v>4.5619999999999999E-10</v>
      </c>
    </row>
    <row r="2685" spans="2:25" x14ac:dyDescent="0.2">
      <c r="B2685" t="s">
        <v>11702</v>
      </c>
      <c r="C2685">
        <v>268</v>
      </c>
      <c r="D2685" t="s">
        <v>7514</v>
      </c>
      <c r="E2685" t="s">
        <v>7515</v>
      </c>
      <c r="F2685">
        <v>23328</v>
      </c>
      <c r="G2685">
        <v>6</v>
      </c>
      <c r="H2685">
        <v>148593440</v>
      </c>
      <c r="I2685">
        <v>148873186</v>
      </c>
      <c r="J2685">
        <v>3.2544449999999999E-3</v>
      </c>
      <c r="K2685">
        <v>-1.8398940930000001</v>
      </c>
      <c r="L2685">
        <v>0</v>
      </c>
      <c r="M2685">
        <v>0</v>
      </c>
      <c r="N2685">
        <v>0</v>
      </c>
      <c r="O2685" t="s">
        <v>55</v>
      </c>
      <c r="P2685" t="s">
        <v>55</v>
      </c>
      <c r="Q2685">
        <v>0</v>
      </c>
      <c r="R2685" t="s">
        <v>55</v>
      </c>
      <c r="S2685" t="s">
        <v>56</v>
      </c>
      <c r="T2685">
        <v>6</v>
      </c>
      <c r="U2685" t="s">
        <v>305</v>
      </c>
      <c r="V2685" s="1">
        <v>1.6000000000000001E-8</v>
      </c>
      <c r="W2685" t="s">
        <v>7513</v>
      </c>
      <c r="X2685">
        <v>1.9113000000000001E-3</v>
      </c>
      <c r="Y2685" t="s">
        <v>18220</v>
      </c>
    </row>
    <row r="2686" spans="2:25" x14ac:dyDescent="0.2">
      <c r="B2686" t="s">
        <v>11702</v>
      </c>
      <c r="C2686">
        <v>269</v>
      </c>
      <c r="D2686" t="s">
        <v>1022</v>
      </c>
      <c r="E2686" t="s">
        <v>1023</v>
      </c>
      <c r="F2686">
        <v>80129</v>
      </c>
      <c r="G2686">
        <v>6</v>
      </c>
      <c r="H2686">
        <v>151815165</v>
      </c>
      <c r="I2686">
        <v>151942328</v>
      </c>
      <c r="J2686" s="1">
        <v>1.02E-19</v>
      </c>
      <c r="K2686">
        <v>1.3806774669999999</v>
      </c>
      <c r="L2686">
        <v>0</v>
      </c>
      <c r="M2686">
        <v>0</v>
      </c>
      <c r="N2686">
        <v>0</v>
      </c>
      <c r="O2686" t="s">
        <v>55</v>
      </c>
      <c r="P2686" t="s">
        <v>55</v>
      </c>
      <c r="Q2686">
        <v>0</v>
      </c>
      <c r="R2686" t="s">
        <v>55</v>
      </c>
      <c r="S2686" t="s">
        <v>56</v>
      </c>
      <c r="T2686">
        <v>2</v>
      </c>
      <c r="U2686" t="s">
        <v>217</v>
      </c>
      <c r="V2686" s="1">
        <v>2.2999999999999998E-13</v>
      </c>
      <c r="W2686" t="s">
        <v>7516</v>
      </c>
      <c r="X2686">
        <v>0.23916999999999999</v>
      </c>
    </row>
    <row r="2687" spans="2:25" x14ac:dyDescent="0.2">
      <c r="B2687" t="s">
        <v>11702</v>
      </c>
      <c r="C2687">
        <v>269</v>
      </c>
      <c r="D2687" t="s">
        <v>1024</v>
      </c>
      <c r="E2687" t="s">
        <v>1025</v>
      </c>
      <c r="F2687">
        <v>2099</v>
      </c>
      <c r="G2687">
        <v>6</v>
      </c>
      <c r="H2687">
        <v>151977826</v>
      </c>
      <c r="I2687">
        <v>152450754</v>
      </c>
      <c r="J2687">
        <v>0.98716702099999998</v>
      </c>
      <c r="K2687">
        <v>-1.0568749159999999</v>
      </c>
      <c r="L2687">
        <v>0</v>
      </c>
      <c r="M2687">
        <v>0</v>
      </c>
      <c r="N2687">
        <v>0</v>
      </c>
      <c r="O2687" t="s">
        <v>55</v>
      </c>
      <c r="P2687" t="s">
        <v>55</v>
      </c>
      <c r="Q2687">
        <v>0</v>
      </c>
      <c r="R2687" t="s">
        <v>55</v>
      </c>
      <c r="S2687" t="s">
        <v>56</v>
      </c>
      <c r="T2687">
        <v>2</v>
      </c>
      <c r="U2687" t="s">
        <v>407</v>
      </c>
      <c r="V2687" s="1">
        <v>1.5E-11</v>
      </c>
      <c r="W2687" t="s">
        <v>7517</v>
      </c>
      <c r="X2687">
        <v>8.7728E-2</v>
      </c>
      <c r="Y2687" t="s">
        <v>17776</v>
      </c>
    </row>
    <row r="2688" spans="2:25" x14ac:dyDescent="0.2">
      <c r="B2688" t="s">
        <v>11702</v>
      </c>
      <c r="C2688">
        <v>269</v>
      </c>
      <c r="D2688" t="s">
        <v>1026</v>
      </c>
      <c r="E2688" t="s">
        <v>1027</v>
      </c>
      <c r="F2688">
        <v>23345</v>
      </c>
      <c r="G2688">
        <v>6</v>
      </c>
      <c r="H2688">
        <v>152442819</v>
      </c>
      <c r="I2688">
        <v>152958936</v>
      </c>
      <c r="J2688" s="1">
        <v>3.7500000000000001E-27</v>
      </c>
      <c r="K2688">
        <v>-0.109890926</v>
      </c>
      <c r="L2688">
        <v>0</v>
      </c>
      <c r="M2688">
        <v>0</v>
      </c>
      <c r="N2688">
        <v>0</v>
      </c>
      <c r="O2688" t="s">
        <v>55</v>
      </c>
      <c r="P2688" t="s">
        <v>55</v>
      </c>
      <c r="Q2688">
        <v>0</v>
      </c>
      <c r="R2688" t="s">
        <v>55</v>
      </c>
      <c r="S2688" t="s">
        <v>56</v>
      </c>
      <c r="T2688">
        <v>1</v>
      </c>
      <c r="U2688" t="s">
        <v>245</v>
      </c>
      <c r="V2688" s="1">
        <v>1.5E-11</v>
      </c>
      <c r="W2688" t="s">
        <v>7517</v>
      </c>
      <c r="X2688">
        <v>2.3528E-2</v>
      </c>
      <c r="Y2688" t="s">
        <v>17777</v>
      </c>
    </row>
    <row r="2689" spans="2:25" x14ac:dyDescent="0.2">
      <c r="B2689" t="s">
        <v>11702</v>
      </c>
      <c r="C2689">
        <v>269</v>
      </c>
      <c r="D2689" t="s">
        <v>1028</v>
      </c>
      <c r="E2689" t="s">
        <v>1029</v>
      </c>
      <c r="F2689">
        <v>80177</v>
      </c>
      <c r="G2689">
        <v>6</v>
      </c>
      <c r="H2689">
        <v>153019030</v>
      </c>
      <c r="I2689">
        <v>153045702</v>
      </c>
      <c r="J2689" s="1">
        <v>6.3399999999999996E-5</v>
      </c>
      <c r="K2689">
        <v>0.87728283799999995</v>
      </c>
      <c r="L2689">
        <v>0</v>
      </c>
      <c r="M2689">
        <v>0</v>
      </c>
      <c r="N2689">
        <v>0</v>
      </c>
      <c r="O2689" t="s">
        <v>55</v>
      </c>
      <c r="P2689" t="s">
        <v>55</v>
      </c>
      <c r="Q2689">
        <v>0</v>
      </c>
      <c r="R2689" t="s">
        <v>55</v>
      </c>
      <c r="S2689" t="s">
        <v>56</v>
      </c>
      <c r="T2689">
        <v>4</v>
      </c>
      <c r="U2689" t="s">
        <v>205</v>
      </c>
      <c r="V2689" s="1">
        <v>1.5E-11</v>
      </c>
      <c r="W2689" t="s">
        <v>7518</v>
      </c>
      <c r="X2689" s="1">
        <v>1.0738E-5</v>
      </c>
    </row>
    <row r="2690" spans="2:25" x14ac:dyDescent="0.2">
      <c r="B2690" t="s">
        <v>11702</v>
      </c>
      <c r="C2690">
        <v>269</v>
      </c>
      <c r="D2690" t="s">
        <v>1030</v>
      </c>
      <c r="E2690" t="s">
        <v>1031</v>
      </c>
      <c r="F2690">
        <v>7432</v>
      </c>
      <c r="G2690">
        <v>6</v>
      </c>
      <c r="H2690">
        <v>153071933</v>
      </c>
      <c r="I2690">
        <v>153080900</v>
      </c>
      <c r="J2690">
        <v>5.828944E-3</v>
      </c>
      <c r="K2690">
        <v>-0.12661170099999999</v>
      </c>
      <c r="L2690">
        <v>0</v>
      </c>
      <c r="M2690">
        <v>0</v>
      </c>
      <c r="N2690">
        <v>30</v>
      </c>
      <c r="O2690" s="1">
        <v>3.03E-7</v>
      </c>
      <c r="P2690">
        <v>1.1597000000000001E-3</v>
      </c>
      <c r="Q2690">
        <v>2</v>
      </c>
      <c r="R2690" t="s">
        <v>1738</v>
      </c>
      <c r="S2690" t="s">
        <v>56</v>
      </c>
      <c r="T2690">
        <v>9</v>
      </c>
      <c r="U2690" t="s">
        <v>7519</v>
      </c>
      <c r="V2690" s="1">
        <v>2.5000000000000001E-14</v>
      </c>
      <c r="W2690" t="s">
        <v>7520</v>
      </c>
      <c r="X2690">
        <v>0.10292999999999999</v>
      </c>
      <c r="Y2690" t="s">
        <v>17778</v>
      </c>
    </row>
    <row r="2691" spans="2:25" x14ac:dyDescent="0.2">
      <c r="B2691" t="s">
        <v>11702</v>
      </c>
      <c r="C2691">
        <v>269</v>
      </c>
      <c r="D2691" t="s">
        <v>1033</v>
      </c>
      <c r="E2691" t="s">
        <v>1034</v>
      </c>
      <c r="F2691">
        <v>26271</v>
      </c>
      <c r="G2691">
        <v>6</v>
      </c>
      <c r="H2691">
        <v>153291664</v>
      </c>
      <c r="I2691">
        <v>153304714</v>
      </c>
      <c r="J2691">
        <v>0.98207834699999996</v>
      </c>
      <c r="K2691">
        <v>0.90493984299999997</v>
      </c>
      <c r="L2691">
        <v>15</v>
      </c>
      <c r="M2691">
        <v>7.8159999999999998</v>
      </c>
      <c r="N2691">
        <v>0</v>
      </c>
      <c r="O2691" t="s">
        <v>55</v>
      </c>
      <c r="P2691" t="s">
        <v>55</v>
      </c>
      <c r="Q2691">
        <v>0</v>
      </c>
      <c r="R2691" t="s">
        <v>55</v>
      </c>
      <c r="S2691" t="s">
        <v>0</v>
      </c>
      <c r="T2691">
        <v>0</v>
      </c>
      <c r="U2691" t="s">
        <v>55</v>
      </c>
      <c r="V2691" s="1">
        <v>8.2000000000000001E-11</v>
      </c>
      <c r="W2691" t="s">
        <v>7521</v>
      </c>
      <c r="X2691" s="1">
        <v>2.0364999999999999E-6</v>
      </c>
    </row>
    <row r="2692" spans="2:25" x14ac:dyDescent="0.2">
      <c r="B2692" t="s">
        <v>11702</v>
      </c>
      <c r="C2692">
        <v>269</v>
      </c>
      <c r="D2692" t="s">
        <v>1035</v>
      </c>
      <c r="E2692" t="s">
        <v>1036</v>
      </c>
      <c r="F2692">
        <v>54516</v>
      </c>
      <c r="G2692">
        <v>6</v>
      </c>
      <c r="H2692">
        <v>153308497</v>
      </c>
      <c r="I2692">
        <v>153323820</v>
      </c>
      <c r="J2692" s="1">
        <v>4.4000000000000002E-7</v>
      </c>
      <c r="K2692">
        <v>-1.022323742</v>
      </c>
      <c r="L2692">
        <v>11</v>
      </c>
      <c r="M2692">
        <v>9.3019999999999996</v>
      </c>
      <c r="N2692">
        <v>118</v>
      </c>
      <c r="O2692" s="1">
        <v>9.1000000000000001E-31</v>
      </c>
      <c r="P2692" s="1">
        <v>9.9499999999999999E-153</v>
      </c>
      <c r="Q2692">
        <v>42</v>
      </c>
      <c r="R2692" t="s">
        <v>7522</v>
      </c>
      <c r="S2692" t="s">
        <v>0</v>
      </c>
      <c r="T2692">
        <v>0</v>
      </c>
      <c r="U2692" t="s">
        <v>55</v>
      </c>
      <c r="V2692" s="1">
        <v>2.2999999999999998E-13</v>
      </c>
      <c r="W2692" t="s">
        <v>7523</v>
      </c>
      <c r="X2692" s="1">
        <v>1.2879E-5</v>
      </c>
    </row>
    <row r="2693" spans="2:25" x14ac:dyDescent="0.2">
      <c r="B2693" t="s">
        <v>11702</v>
      </c>
      <c r="C2693">
        <v>269</v>
      </c>
      <c r="D2693" t="s">
        <v>1038</v>
      </c>
      <c r="E2693" t="s">
        <v>1039</v>
      </c>
      <c r="F2693">
        <v>26575</v>
      </c>
      <c r="G2693">
        <v>6</v>
      </c>
      <c r="H2693">
        <v>153325594</v>
      </c>
      <c r="I2693">
        <v>153452384</v>
      </c>
      <c r="J2693">
        <v>0.38068416999999999</v>
      </c>
      <c r="K2693">
        <v>-0.24139139700000001</v>
      </c>
      <c r="L2693">
        <v>5</v>
      </c>
      <c r="M2693">
        <v>9.3019999999999996</v>
      </c>
      <c r="N2693">
        <v>24</v>
      </c>
      <c r="O2693" s="1">
        <v>5.1100000000000002E-6</v>
      </c>
      <c r="P2693" s="1">
        <v>1.84E-37</v>
      </c>
      <c r="Q2693">
        <v>2</v>
      </c>
      <c r="R2693" t="s">
        <v>7524</v>
      </c>
      <c r="S2693" t="s">
        <v>56</v>
      </c>
      <c r="T2693">
        <v>4</v>
      </c>
      <c r="U2693" t="s">
        <v>205</v>
      </c>
      <c r="V2693" s="1">
        <v>6.4999999999999995E-11</v>
      </c>
      <c r="W2693" t="s">
        <v>7525</v>
      </c>
      <c r="X2693">
        <v>1.1145999999999999E-4</v>
      </c>
    </row>
    <row r="2694" spans="2:25" x14ac:dyDescent="0.2">
      <c r="B2694" t="s">
        <v>11702</v>
      </c>
      <c r="C2694">
        <v>269</v>
      </c>
      <c r="D2694" t="s">
        <v>1040</v>
      </c>
      <c r="E2694" t="s">
        <v>1041</v>
      </c>
      <c r="F2694" t="s">
        <v>55</v>
      </c>
      <c r="G2694">
        <v>6</v>
      </c>
      <c r="H2694">
        <v>153552455</v>
      </c>
      <c r="I2694">
        <v>153668623</v>
      </c>
      <c r="J2694" t="s">
        <v>55</v>
      </c>
      <c r="K2694" t="s">
        <v>55</v>
      </c>
      <c r="L2694">
        <v>0</v>
      </c>
      <c r="M2694">
        <v>0</v>
      </c>
      <c r="N2694">
        <v>0</v>
      </c>
      <c r="O2694" t="s">
        <v>55</v>
      </c>
      <c r="P2694" t="s">
        <v>55</v>
      </c>
      <c r="Q2694">
        <v>0</v>
      </c>
      <c r="R2694" t="s">
        <v>55</v>
      </c>
      <c r="S2694" t="s">
        <v>56</v>
      </c>
      <c r="T2694">
        <v>2</v>
      </c>
      <c r="U2694" t="s">
        <v>407</v>
      </c>
      <c r="V2694" s="1">
        <v>6.4999999999999995E-11</v>
      </c>
      <c r="W2694" t="s">
        <v>7526</v>
      </c>
      <c r="X2694">
        <v>0.38230999999999998</v>
      </c>
    </row>
    <row r="2695" spans="2:25" x14ac:dyDescent="0.2">
      <c r="B2695" t="s">
        <v>11702</v>
      </c>
      <c r="C2695">
        <v>269</v>
      </c>
      <c r="D2695" t="s">
        <v>1042</v>
      </c>
      <c r="E2695" t="s">
        <v>1043</v>
      </c>
      <c r="F2695">
        <v>4988</v>
      </c>
      <c r="G2695">
        <v>6</v>
      </c>
      <c r="H2695">
        <v>154331631</v>
      </c>
      <c r="I2695">
        <v>154568001</v>
      </c>
      <c r="J2695" s="1">
        <v>4.21E-5</v>
      </c>
      <c r="K2695">
        <v>2.4824685999999999E-2</v>
      </c>
      <c r="L2695">
        <v>0</v>
      </c>
      <c r="M2695">
        <v>0</v>
      </c>
      <c r="N2695">
        <v>0</v>
      </c>
      <c r="O2695" t="s">
        <v>55</v>
      </c>
      <c r="P2695" t="s">
        <v>55</v>
      </c>
      <c r="Q2695">
        <v>0</v>
      </c>
      <c r="R2695" t="s">
        <v>55</v>
      </c>
      <c r="S2695" t="s">
        <v>56</v>
      </c>
      <c r="T2695">
        <v>3</v>
      </c>
      <c r="U2695" t="s">
        <v>228</v>
      </c>
      <c r="V2695" s="1">
        <v>2.5000000000000001E-14</v>
      </c>
      <c r="W2695" t="s">
        <v>7527</v>
      </c>
      <c r="X2695">
        <v>0.57174000000000003</v>
      </c>
    </row>
    <row r="2696" spans="2:25" x14ac:dyDescent="0.2">
      <c r="B2696" t="s">
        <v>11702</v>
      </c>
      <c r="C2696">
        <v>269</v>
      </c>
      <c r="D2696" t="s">
        <v>1044</v>
      </c>
      <c r="E2696" t="s">
        <v>1045</v>
      </c>
      <c r="F2696">
        <v>26034</v>
      </c>
      <c r="G2696">
        <v>6</v>
      </c>
      <c r="H2696">
        <v>154475631</v>
      </c>
      <c r="I2696">
        <v>154677926</v>
      </c>
      <c r="J2696">
        <v>0.39994058999999998</v>
      </c>
      <c r="K2696">
        <v>0.16365560100000001</v>
      </c>
      <c r="L2696">
        <v>0</v>
      </c>
      <c r="M2696">
        <v>0</v>
      </c>
      <c r="N2696">
        <v>0</v>
      </c>
      <c r="O2696" t="s">
        <v>55</v>
      </c>
      <c r="P2696" t="s">
        <v>55</v>
      </c>
      <c r="Q2696">
        <v>0</v>
      </c>
      <c r="R2696" t="s">
        <v>55</v>
      </c>
      <c r="S2696" t="s">
        <v>56</v>
      </c>
      <c r="T2696">
        <v>4</v>
      </c>
      <c r="U2696" t="s">
        <v>205</v>
      </c>
      <c r="V2696" s="1">
        <v>1.5E-11</v>
      </c>
      <c r="W2696" t="s">
        <v>7517</v>
      </c>
      <c r="X2696">
        <v>0.45125999999999999</v>
      </c>
    </row>
    <row r="2697" spans="2:25" x14ac:dyDescent="0.2">
      <c r="B2697" t="s">
        <v>11702</v>
      </c>
      <c r="C2697">
        <v>269</v>
      </c>
      <c r="D2697" t="s">
        <v>1046</v>
      </c>
      <c r="E2697" t="s">
        <v>1047</v>
      </c>
      <c r="F2697">
        <v>154043</v>
      </c>
      <c r="G2697">
        <v>6</v>
      </c>
      <c r="H2697">
        <v>154708638</v>
      </c>
      <c r="I2697">
        <v>154831793</v>
      </c>
      <c r="J2697">
        <v>0.211063418</v>
      </c>
      <c r="K2697">
        <v>6.9707078349999998</v>
      </c>
      <c r="L2697">
        <v>0</v>
      </c>
      <c r="M2697">
        <v>0</v>
      </c>
      <c r="N2697">
        <v>0</v>
      </c>
      <c r="O2697" t="s">
        <v>55</v>
      </c>
      <c r="P2697" t="s">
        <v>55</v>
      </c>
      <c r="Q2697">
        <v>0</v>
      </c>
      <c r="R2697" t="s">
        <v>55</v>
      </c>
      <c r="S2697" t="s">
        <v>56</v>
      </c>
      <c r="T2697">
        <v>1</v>
      </c>
      <c r="U2697" t="s">
        <v>201</v>
      </c>
      <c r="V2697" s="1">
        <v>6.4999999999999995E-11</v>
      </c>
      <c r="W2697" t="s">
        <v>7526</v>
      </c>
      <c r="X2697">
        <v>0.71843999999999997</v>
      </c>
    </row>
    <row r="2698" spans="2:25" x14ac:dyDescent="0.2">
      <c r="B2698" t="s">
        <v>11702</v>
      </c>
      <c r="C2698">
        <v>270</v>
      </c>
      <c r="D2698" t="s">
        <v>7528</v>
      </c>
      <c r="E2698" t="s">
        <v>7529</v>
      </c>
      <c r="F2698">
        <v>5071</v>
      </c>
      <c r="G2698">
        <v>6</v>
      </c>
      <c r="H2698">
        <v>161768452</v>
      </c>
      <c r="I2698">
        <v>163148803</v>
      </c>
      <c r="J2698">
        <v>2.1808832E-2</v>
      </c>
      <c r="K2698">
        <v>0.54983531299999999</v>
      </c>
      <c r="L2698">
        <v>0</v>
      </c>
      <c r="M2698">
        <v>0</v>
      </c>
      <c r="N2698">
        <v>0</v>
      </c>
      <c r="O2698" t="s">
        <v>55</v>
      </c>
      <c r="P2698" t="s">
        <v>55</v>
      </c>
      <c r="Q2698">
        <v>0</v>
      </c>
      <c r="R2698" t="s">
        <v>55</v>
      </c>
      <c r="S2698" t="s">
        <v>56</v>
      </c>
      <c r="T2698">
        <v>6</v>
      </c>
      <c r="U2698" t="s">
        <v>305</v>
      </c>
      <c r="V2698" s="1">
        <v>2.3000000000000001E-8</v>
      </c>
      <c r="W2698" t="s">
        <v>7530</v>
      </c>
      <c r="X2698">
        <v>4.0347999999999998E-3</v>
      </c>
      <c r="Y2698" t="s">
        <v>18221</v>
      </c>
    </row>
    <row r="2699" spans="2:25" x14ac:dyDescent="0.2">
      <c r="B2699" t="s">
        <v>11702</v>
      </c>
      <c r="C2699">
        <v>270</v>
      </c>
      <c r="D2699" t="s">
        <v>7531</v>
      </c>
      <c r="E2699" t="s">
        <v>7532</v>
      </c>
      <c r="F2699">
        <v>135138</v>
      </c>
      <c r="G2699">
        <v>6</v>
      </c>
      <c r="H2699">
        <v>163148164</v>
      </c>
      <c r="I2699">
        <v>163736524</v>
      </c>
      <c r="J2699">
        <v>1.04677E-4</v>
      </c>
      <c r="K2699">
        <v>0.45474647299999998</v>
      </c>
      <c r="L2699">
        <v>0</v>
      </c>
      <c r="M2699">
        <v>0</v>
      </c>
      <c r="N2699">
        <v>0</v>
      </c>
      <c r="O2699" t="s">
        <v>55</v>
      </c>
      <c r="P2699" t="s">
        <v>55</v>
      </c>
      <c r="Q2699">
        <v>0</v>
      </c>
      <c r="R2699" t="s">
        <v>55</v>
      </c>
      <c r="S2699" t="s">
        <v>56</v>
      </c>
      <c r="T2699">
        <v>6</v>
      </c>
      <c r="U2699" t="s">
        <v>305</v>
      </c>
      <c r="V2699" s="1">
        <v>2.3000000000000001E-8</v>
      </c>
      <c r="W2699" t="s">
        <v>7530</v>
      </c>
      <c r="X2699">
        <v>2.8403999999999999E-2</v>
      </c>
      <c r="Y2699" t="s">
        <v>18222</v>
      </c>
    </row>
    <row r="2700" spans="2:25" x14ac:dyDescent="0.2">
      <c r="B2700" t="s">
        <v>11702</v>
      </c>
      <c r="C2700" t="s">
        <v>15243</v>
      </c>
      <c r="D2700" t="s">
        <v>7533</v>
      </c>
      <c r="E2700" t="s">
        <v>7534</v>
      </c>
      <c r="F2700" t="s">
        <v>55</v>
      </c>
      <c r="G2700">
        <v>6</v>
      </c>
      <c r="H2700">
        <v>163586446</v>
      </c>
      <c r="I2700">
        <v>163612840</v>
      </c>
      <c r="J2700" t="s">
        <v>55</v>
      </c>
      <c r="K2700" t="s">
        <v>55</v>
      </c>
      <c r="L2700">
        <v>0</v>
      </c>
      <c r="M2700">
        <v>0</v>
      </c>
      <c r="N2700">
        <v>0</v>
      </c>
      <c r="O2700" t="s">
        <v>55</v>
      </c>
      <c r="P2700" t="s">
        <v>55</v>
      </c>
      <c r="Q2700">
        <v>0</v>
      </c>
      <c r="R2700" t="s">
        <v>55</v>
      </c>
      <c r="S2700" t="s">
        <v>56</v>
      </c>
      <c r="T2700">
        <v>7</v>
      </c>
      <c r="U2700" t="s">
        <v>1839</v>
      </c>
      <c r="V2700" s="1">
        <v>2.1999999999999998E-8</v>
      </c>
      <c r="W2700" t="s">
        <v>7535</v>
      </c>
      <c r="X2700">
        <v>4.9534000000000002E-2</v>
      </c>
    </row>
    <row r="2701" spans="2:25" x14ac:dyDescent="0.2">
      <c r="B2701" t="s">
        <v>11702</v>
      </c>
      <c r="C2701" t="s">
        <v>15243</v>
      </c>
      <c r="D2701" t="s">
        <v>7536</v>
      </c>
      <c r="E2701" t="s">
        <v>7537</v>
      </c>
      <c r="F2701">
        <v>9444</v>
      </c>
      <c r="G2701">
        <v>6</v>
      </c>
      <c r="H2701">
        <v>163835032</v>
      </c>
      <c r="I2701">
        <v>163999628</v>
      </c>
      <c r="J2701">
        <v>0.96316335600000003</v>
      </c>
      <c r="K2701">
        <v>-0.18347708099999999</v>
      </c>
      <c r="L2701">
        <v>0</v>
      </c>
      <c r="M2701">
        <v>0</v>
      </c>
      <c r="N2701">
        <v>0</v>
      </c>
      <c r="O2701" t="s">
        <v>55</v>
      </c>
      <c r="P2701" t="s">
        <v>55</v>
      </c>
      <c r="Q2701">
        <v>0</v>
      </c>
      <c r="R2701" t="s">
        <v>55</v>
      </c>
      <c r="S2701" t="s">
        <v>56</v>
      </c>
      <c r="T2701">
        <v>5</v>
      </c>
      <c r="U2701" t="s">
        <v>220</v>
      </c>
      <c r="V2701" s="1">
        <v>2.1999999999999998E-8</v>
      </c>
      <c r="W2701" t="s">
        <v>7535</v>
      </c>
      <c r="X2701">
        <v>1.8201999999999999E-3</v>
      </c>
      <c r="Y2701" t="s">
        <v>18423</v>
      </c>
    </row>
    <row r="2702" spans="2:25" x14ac:dyDescent="0.2">
      <c r="B2702" t="s">
        <v>11702</v>
      </c>
      <c r="C2702">
        <v>271</v>
      </c>
      <c r="D2702" t="s">
        <v>7538</v>
      </c>
      <c r="E2702" t="s">
        <v>7539</v>
      </c>
      <c r="F2702">
        <v>10846</v>
      </c>
      <c r="G2702">
        <v>6</v>
      </c>
      <c r="H2702">
        <v>165740776</v>
      </c>
      <c r="I2702">
        <v>166400091</v>
      </c>
      <c r="J2702">
        <v>0.99848535100000002</v>
      </c>
      <c r="K2702">
        <v>0.211815332</v>
      </c>
      <c r="L2702">
        <v>5</v>
      </c>
      <c r="M2702">
        <v>1.401</v>
      </c>
      <c r="N2702">
        <v>0</v>
      </c>
      <c r="O2702" t="s">
        <v>55</v>
      </c>
      <c r="P2702" t="s">
        <v>55</v>
      </c>
      <c r="Q2702">
        <v>0</v>
      </c>
      <c r="R2702" t="s">
        <v>55</v>
      </c>
      <c r="S2702" t="s">
        <v>56</v>
      </c>
      <c r="T2702">
        <v>2</v>
      </c>
      <c r="U2702" t="s">
        <v>1157</v>
      </c>
      <c r="V2702" s="1">
        <v>2.1999999999999998E-8</v>
      </c>
      <c r="W2702" t="s">
        <v>7540</v>
      </c>
      <c r="X2702">
        <v>2.0152999999999998E-3</v>
      </c>
      <c r="Y2702" t="s">
        <v>18223</v>
      </c>
    </row>
    <row r="2703" spans="2:25" x14ac:dyDescent="0.2">
      <c r="B2703" t="s">
        <v>11702</v>
      </c>
      <c r="C2703">
        <v>272</v>
      </c>
      <c r="D2703" t="s">
        <v>7541</v>
      </c>
      <c r="E2703" t="s">
        <v>7542</v>
      </c>
      <c r="F2703">
        <v>9771</v>
      </c>
      <c r="G2703">
        <v>7</v>
      </c>
      <c r="H2703">
        <v>22157856</v>
      </c>
      <c r="I2703">
        <v>22396763</v>
      </c>
      <c r="J2703">
        <v>0.99781595300000003</v>
      </c>
      <c r="K2703">
        <v>0.44041482500000001</v>
      </c>
      <c r="L2703">
        <v>0</v>
      </c>
      <c r="M2703">
        <v>0</v>
      </c>
      <c r="N2703">
        <v>0</v>
      </c>
      <c r="O2703" t="s">
        <v>55</v>
      </c>
      <c r="P2703" t="s">
        <v>55</v>
      </c>
      <c r="Q2703">
        <v>0</v>
      </c>
      <c r="R2703" t="s">
        <v>55</v>
      </c>
      <c r="S2703" t="s">
        <v>56</v>
      </c>
      <c r="T2703">
        <v>1</v>
      </c>
      <c r="U2703" t="s">
        <v>245</v>
      </c>
      <c r="V2703" s="1">
        <v>4.8E-9</v>
      </c>
      <c r="W2703" t="s">
        <v>7543</v>
      </c>
      <c r="X2703">
        <v>0.68496999999999997</v>
      </c>
    </row>
    <row r="2704" spans="2:25" x14ac:dyDescent="0.2">
      <c r="B2704" t="s">
        <v>11702</v>
      </c>
      <c r="C2704">
        <v>272</v>
      </c>
      <c r="D2704" t="s">
        <v>7544</v>
      </c>
      <c r="E2704" t="s">
        <v>7545</v>
      </c>
      <c r="F2704">
        <v>29896</v>
      </c>
      <c r="G2704">
        <v>7</v>
      </c>
      <c r="H2704">
        <v>23544399</v>
      </c>
      <c r="I2704">
        <v>23571660</v>
      </c>
      <c r="J2704">
        <v>0.21237172700000001</v>
      </c>
      <c r="K2704">
        <v>0.72810507499999999</v>
      </c>
      <c r="L2704">
        <v>0</v>
      </c>
      <c r="M2704">
        <v>0</v>
      </c>
      <c r="N2704">
        <v>0</v>
      </c>
      <c r="O2704" t="s">
        <v>55</v>
      </c>
      <c r="P2704" t="s">
        <v>55</v>
      </c>
      <c r="Q2704">
        <v>0</v>
      </c>
      <c r="R2704" t="s">
        <v>55</v>
      </c>
      <c r="S2704" t="s">
        <v>56</v>
      </c>
      <c r="T2704">
        <v>2</v>
      </c>
      <c r="U2704" t="s">
        <v>407</v>
      </c>
      <c r="V2704" s="1">
        <v>4.4999999999999998E-9</v>
      </c>
      <c r="W2704" t="s">
        <v>7546</v>
      </c>
      <c r="X2704">
        <v>0.20979999999999999</v>
      </c>
    </row>
    <row r="2705" spans="2:25" x14ac:dyDescent="0.2">
      <c r="B2705" t="s">
        <v>11702</v>
      </c>
      <c r="C2705">
        <v>272</v>
      </c>
      <c r="D2705" t="s">
        <v>7547</v>
      </c>
      <c r="E2705" t="s">
        <v>7548</v>
      </c>
      <c r="F2705">
        <v>90693</v>
      </c>
      <c r="G2705">
        <v>7</v>
      </c>
      <c r="H2705">
        <v>23636998</v>
      </c>
      <c r="I2705">
        <v>23684327</v>
      </c>
      <c r="J2705">
        <v>0.35114232699999998</v>
      </c>
      <c r="K2705">
        <v>-0.54599061900000001</v>
      </c>
      <c r="L2705">
        <v>0</v>
      </c>
      <c r="M2705">
        <v>0</v>
      </c>
      <c r="N2705">
        <v>0</v>
      </c>
      <c r="O2705" t="s">
        <v>55</v>
      </c>
      <c r="P2705" t="s">
        <v>55</v>
      </c>
      <c r="Q2705">
        <v>0</v>
      </c>
      <c r="R2705" t="s">
        <v>55</v>
      </c>
      <c r="S2705" t="s">
        <v>56</v>
      </c>
      <c r="T2705">
        <v>3</v>
      </c>
      <c r="U2705" t="s">
        <v>846</v>
      </c>
      <c r="V2705" s="1">
        <v>4.4999999999999998E-9</v>
      </c>
      <c r="W2705" t="s">
        <v>7546</v>
      </c>
      <c r="X2705">
        <v>1.1901E-2</v>
      </c>
    </row>
    <row r="2706" spans="2:25" x14ac:dyDescent="0.2">
      <c r="B2706" t="s">
        <v>11702</v>
      </c>
      <c r="C2706">
        <v>272</v>
      </c>
      <c r="D2706" t="s">
        <v>7549</v>
      </c>
      <c r="E2706" t="s">
        <v>7550</v>
      </c>
      <c r="F2706">
        <v>340277</v>
      </c>
      <c r="G2706">
        <v>7</v>
      </c>
      <c r="H2706">
        <v>23719749</v>
      </c>
      <c r="I2706">
        <v>23742868</v>
      </c>
      <c r="J2706" s="1">
        <v>5.1000000000000002E-9</v>
      </c>
      <c r="K2706">
        <v>0.100483294</v>
      </c>
      <c r="L2706">
        <v>0</v>
      </c>
      <c r="M2706">
        <v>0</v>
      </c>
      <c r="N2706">
        <v>0</v>
      </c>
      <c r="O2706" t="s">
        <v>55</v>
      </c>
      <c r="P2706" t="s">
        <v>55</v>
      </c>
      <c r="Q2706">
        <v>0</v>
      </c>
      <c r="R2706" t="s">
        <v>55</v>
      </c>
      <c r="S2706" t="s">
        <v>56</v>
      </c>
      <c r="T2706">
        <v>2</v>
      </c>
      <c r="U2706" t="s">
        <v>217</v>
      </c>
      <c r="V2706" s="1">
        <v>4.8E-9</v>
      </c>
      <c r="W2706" t="s">
        <v>7543</v>
      </c>
      <c r="X2706">
        <v>9.5667000000000002E-2</v>
      </c>
    </row>
    <row r="2707" spans="2:25" x14ac:dyDescent="0.2">
      <c r="B2707" t="s">
        <v>11702</v>
      </c>
      <c r="C2707">
        <v>272</v>
      </c>
      <c r="D2707" t="s">
        <v>7551</v>
      </c>
      <c r="E2707" t="s">
        <v>7552</v>
      </c>
      <c r="F2707">
        <v>56164</v>
      </c>
      <c r="G2707">
        <v>7</v>
      </c>
      <c r="H2707">
        <v>23749786</v>
      </c>
      <c r="I2707">
        <v>23872132</v>
      </c>
      <c r="J2707">
        <v>0.233315307</v>
      </c>
      <c r="K2707">
        <v>-0.13137765200000001</v>
      </c>
      <c r="L2707">
        <v>0</v>
      </c>
      <c r="M2707">
        <v>0</v>
      </c>
      <c r="N2707">
        <v>3</v>
      </c>
      <c r="O2707" s="1">
        <v>2.76E-5</v>
      </c>
      <c r="P2707" s="1">
        <v>1.5000000000000001E-70</v>
      </c>
      <c r="Q2707">
        <v>2</v>
      </c>
      <c r="R2707" t="s">
        <v>7553</v>
      </c>
      <c r="S2707" t="s">
        <v>56</v>
      </c>
      <c r="T2707">
        <v>1</v>
      </c>
      <c r="U2707" t="s">
        <v>201</v>
      </c>
      <c r="V2707" s="1">
        <v>4.8E-9</v>
      </c>
      <c r="W2707" t="s">
        <v>7554</v>
      </c>
      <c r="X2707">
        <v>0.26207000000000003</v>
      </c>
    </row>
    <row r="2708" spans="2:25" x14ac:dyDescent="0.2">
      <c r="B2708" t="s">
        <v>11702</v>
      </c>
      <c r="C2708">
        <v>272</v>
      </c>
      <c r="D2708" t="s">
        <v>7555</v>
      </c>
      <c r="E2708" t="s">
        <v>7556</v>
      </c>
      <c r="F2708">
        <v>4852</v>
      </c>
      <c r="G2708">
        <v>7</v>
      </c>
      <c r="H2708">
        <v>24323782</v>
      </c>
      <c r="I2708">
        <v>24331484</v>
      </c>
      <c r="J2708">
        <v>0.588186086</v>
      </c>
      <c r="K2708">
        <v>4.9722148000000001E-2</v>
      </c>
      <c r="L2708">
        <v>0</v>
      </c>
      <c r="M2708">
        <v>0</v>
      </c>
      <c r="N2708">
        <v>0</v>
      </c>
      <c r="O2708" t="s">
        <v>55</v>
      </c>
      <c r="P2708" t="s">
        <v>55</v>
      </c>
      <c r="Q2708">
        <v>0</v>
      </c>
      <c r="R2708" t="s">
        <v>55</v>
      </c>
      <c r="S2708" t="s">
        <v>56</v>
      </c>
      <c r="T2708">
        <v>3</v>
      </c>
      <c r="U2708" t="s">
        <v>846</v>
      </c>
      <c r="V2708" s="1">
        <v>4.4999999999999998E-9</v>
      </c>
      <c r="W2708" t="s">
        <v>7546</v>
      </c>
      <c r="X2708">
        <v>0.29746</v>
      </c>
    </row>
    <row r="2709" spans="2:25" x14ac:dyDescent="0.2">
      <c r="B2709" t="s">
        <v>11702</v>
      </c>
      <c r="C2709">
        <v>272</v>
      </c>
      <c r="D2709" t="s">
        <v>7557</v>
      </c>
      <c r="E2709" t="s">
        <v>7558</v>
      </c>
      <c r="F2709">
        <v>51678</v>
      </c>
      <c r="G2709">
        <v>7</v>
      </c>
      <c r="H2709">
        <v>24612887</v>
      </c>
      <c r="I2709">
        <v>24733812</v>
      </c>
      <c r="J2709">
        <v>0.93067677100000001</v>
      </c>
      <c r="K2709">
        <v>-0.191014452</v>
      </c>
      <c r="L2709">
        <v>0</v>
      </c>
      <c r="M2709">
        <v>0</v>
      </c>
      <c r="N2709">
        <v>0</v>
      </c>
      <c r="O2709" t="s">
        <v>55</v>
      </c>
      <c r="P2709" t="s">
        <v>55</v>
      </c>
      <c r="Q2709">
        <v>0</v>
      </c>
      <c r="R2709" t="s">
        <v>55</v>
      </c>
      <c r="S2709" t="s">
        <v>56</v>
      </c>
      <c r="T2709">
        <v>5</v>
      </c>
      <c r="U2709" t="s">
        <v>360</v>
      </c>
      <c r="V2709" s="1">
        <v>4.4999999999999998E-9</v>
      </c>
      <c r="W2709" t="s">
        <v>7546</v>
      </c>
      <c r="X2709">
        <v>0.12661</v>
      </c>
    </row>
    <row r="2710" spans="2:25" x14ac:dyDescent="0.2">
      <c r="B2710" t="s">
        <v>11702</v>
      </c>
      <c r="C2710">
        <v>272</v>
      </c>
      <c r="D2710" t="s">
        <v>7559</v>
      </c>
      <c r="E2710" t="s">
        <v>7560</v>
      </c>
      <c r="F2710">
        <v>1687</v>
      </c>
      <c r="G2710">
        <v>7</v>
      </c>
      <c r="H2710">
        <v>24737972</v>
      </c>
      <c r="I2710">
        <v>24809244</v>
      </c>
      <c r="J2710" s="1">
        <v>1.22E-5</v>
      </c>
      <c r="K2710">
        <v>0.144414547</v>
      </c>
      <c r="L2710">
        <v>0</v>
      </c>
      <c r="M2710">
        <v>0</v>
      </c>
      <c r="N2710">
        <v>0</v>
      </c>
      <c r="O2710" t="s">
        <v>55</v>
      </c>
      <c r="P2710" t="s">
        <v>55</v>
      </c>
      <c r="Q2710">
        <v>0</v>
      </c>
      <c r="R2710" t="s">
        <v>55</v>
      </c>
      <c r="S2710" t="s">
        <v>56</v>
      </c>
      <c r="T2710">
        <v>3</v>
      </c>
      <c r="U2710" t="s">
        <v>846</v>
      </c>
      <c r="V2710" s="1">
        <v>4.4999999999999998E-9</v>
      </c>
      <c r="W2710" t="s">
        <v>7546</v>
      </c>
      <c r="X2710">
        <v>3.0796E-2</v>
      </c>
      <c r="Y2710" t="s">
        <v>18224</v>
      </c>
    </row>
    <row r="2711" spans="2:25" x14ac:dyDescent="0.2">
      <c r="B2711" t="s">
        <v>11702</v>
      </c>
      <c r="C2711">
        <v>272</v>
      </c>
      <c r="D2711" t="s">
        <v>7561</v>
      </c>
      <c r="E2711" t="s">
        <v>7562</v>
      </c>
      <c r="F2711">
        <v>26031</v>
      </c>
      <c r="G2711">
        <v>7</v>
      </c>
      <c r="H2711">
        <v>24836158</v>
      </c>
      <c r="I2711">
        <v>25021253</v>
      </c>
      <c r="J2711">
        <v>2.6619299999999999E-3</v>
      </c>
      <c r="K2711">
        <v>-1.5197288760000001</v>
      </c>
      <c r="L2711">
        <v>0</v>
      </c>
      <c r="M2711">
        <v>0</v>
      </c>
      <c r="N2711">
        <v>0</v>
      </c>
      <c r="O2711" t="s">
        <v>55</v>
      </c>
      <c r="P2711" t="s">
        <v>55</v>
      </c>
      <c r="Q2711">
        <v>0</v>
      </c>
      <c r="R2711" t="s">
        <v>55</v>
      </c>
      <c r="S2711" t="s">
        <v>56</v>
      </c>
      <c r="T2711">
        <v>1</v>
      </c>
      <c r="U2711" t="s">
        <v>201</v>
      </c>
      <c r="V2711" s="1">
        <v>4.8E-9</v>
      </c>
      <c r="W2711" t="s">
        <v>7543</v>
      </c>
      <c r="X2711">
        <v>4.3635E-2</v>
      </c>
    </row>
    <row r="2712" spans="2:25" x14ac:dyDescent="0.2">
      <c r="B2712" t="s">
        <v>11702</v>
      </c>
      <c r="C2712">
        <v>272</v>
      </c>
      <c r="D2712" t="s">
        <v>7563</v>
      </c>
      <c r="E2712" t="s">
        <v>7564</v>
      </c>
      <c r="F2712">
        <v>136895</v>
      </c>
      <c r="G2712">
        <v>7</v>
      </c>
      <c r="H2712">
        <v>25174316</v>
      </c>
      <c r="I2712">
        <v>25219975</v>
      </c>
      <c r="J2712" s="1">
        <v>7.4400000000000004E-8</v>
      </c>
      <c r="K2712">
        <v>5.8180900000000001E-2</v>
      </c>
      <c r="L2712">
        <v>0</v>
      </c>
      <c r="M2712">
        <v>0</v>
      </c>
      <c r="N2712">
        <v>0</v>
      </c>
      <c r="O2712" t="s">
        <v>55</v>
      </c>
      <c r="P2712" t="s">
        <v>55</v>
      </c>
      <c r="Q2712">
        <v>0</v>
      </c>
      <c r="R2712" t="s">
        <v>55</v>
      </c>
      <c r="S2712" t="s">
        <v>56</v>
      </c>
      <c r="T2712">
        <v>1</v>
      </c>
      <c r="U2712" t="s">
        <v>245</v>
      </c>
      <c r="V2712" s="1">
        <v>4.8E-9</v>
      </c>
      <c r="W2712" t="s">
        <v>7543</v>
      </c>
      <c r="X2712">
        <v>3.4672000000000001E-3</v>
      </c>
    </row>
    <row r="2713" spans="2:25" x14ac:dyDescent="0.2">
      <c r="B2713" t="s">
        <v>11702</v>
      </c>
      <c r="C2713">
        <v>272</v>
      </c>
      <c r="D2713" t="s">
        <v>7565</v>
      </c>
      <c r="E2713" t="s">
        <v>7566</v>
      </c>
      <c r="F2713">
        <v>64111</v>
      </c>
      <c r="G2713">
        <v>7</v>
      </c>
      <c r="H2713">
        <v>25264189</v>
      </c>
      <c r="I2713">
        <v>25268105</v>
      </c>
      <c r="J2713">
        <v>2.6402830000000002E-3</v>
      </c>
      <c r="K2713">
        <v>0.80625463799999997</v>
      </c>
      <c r="L2713">
        <v>0</v>
      </c>
      <c r="M2713">
        <v>0</v>
      </c>
      <c r="N2713">
        <v>0</v>
      </c>
      <c r="O2713" t="s">
        <v>55</v>
      </c>
      <c r="P2713" t="s">
        <v>55</v>
      </c>
      <c r="Q2713">
        <v>0</v>
      </c>
      <c r="R2713" t="s">
        <v>55</v>
      </c>
      <c r="S2713" t="s">
        <v>56</v>
      </c>
      <c r="T2713">
        <v>1</v>
      </c>
      <c r="U2713" t="s">
        <v>245</v>
      </c>
      <c r="V2713" s="1">
        <v>4.8E-9</v>
      </c>
      <c r="W2713" t="s">
        <v>7543</v>
      </c>
      <c r="X2713">
        <v>7.2692000000000007E-2</v>
      </c>
    </row>
    <row r="2714" spans="2:25" x14ac:dyDescent="0.2">
      <c r="B2714" t="s">
        <v>11702</v>
      </c>
      <c r="C2714">
        <v>273</v>
      </c>
      <c r="D2714" t="s">
        <v>7567</v>
      </c>
      <c r="E2714" t="s">
        <v>7568</v>
      </c>
      <c r="F2714">
        <v>222166</v>
      </c>
      <c r="G2714">
        <v>7</v>
      </c>
      <c r="H2714">
        <v>30174426</v>
      </c>
      <c r="I2714">
        <v>30202378</v>
      </c>
      <c r="J2714">
        <v>0.306492233</v>
      </c>
      <c r="K2714">
        <v>0.45422569800000001</v>
      </c>
      <c r="L2714">
        <v>0</v>
      </c>
      <c r="M2714">
        <v>0</v>
      </c>
      <c r="N2714">
        <v>0</v>
      </c>
      <c r="O2714" t="s">
        <v>55</v>
      </c>
      <c r="P2714" t="s">
        <v>55</v>
      </c>
      <c r="Q2714">
        <v>0</v>
      </c>
      <c r="R2714" t="s">
        <v>55</v>
      </c>
      <c r="S2714" t="s">
        <v>56</v>
      </c>
      <c r="T2714">
        <v>1</v>
      </c>
      <c r="U2714" t="s">
        <v>106</v>
      </c>
      <c r="V2714" s="1">
        <v>2.1999999999999999E-12</v>
      </c>
      <c r="W2714" t="s">
        <v>7569</v>
      </c>
      <c r="X2714">
        <v>0.39550999999999997</v>
      </c>
    </row>
    <row r="2715" spans="2:25" x14ac:dyDescent="0.2">
      <c r="B2715" t="s">
        <v>11702</v>
      </c>
      <c r="C2715">
        <v>273</v>
      </c>
      <c r="D2715" t="s">
        <v>7570</v>
      </c>
      <c r="E2715" t="s">
        <v>7571</v>
      </c>
      <c r="F2715">
        <v>2617</v>
      </c>
      <c r="G2715">
        <v>7</v>
      </c>
      <c r="H2715">
        <v>30634297</v>
      </c>
      <c r="I2715">
        <v>30673649</v>
      </c>
      <c r="J2715">
        <v>0.78892720999999999</v>
      </c>
      <c r="K2715">
        <v>2.9641867999999998E-2</v>
      </c>
      <c r="L2715">
        <v>0</v>
      </c>
      <c r="M2715">
        <v>0</v>
      </c>
      <c r="N2715">
        <v>0</v>
      </c>
      <c r="O2715" t="s">
        <v>55</v>
      </c>
      <c r="P2715" t="s">
        <v>55</v>
      </c>
      <c r="Q2715">
        <v>0</v>
      </c>
      <c r="R2715" t="s">
        <v>55</v>
      </c>
      <c r="S2715" t="s">
        <v>56</v>
      </c>
      <c r="T2715">
        <v>2</v>
      </c>
      <c r="U2715" t="s">
        <v>414</v>
      </c>
      <c r="V2715" s="1">
        <v>2.1999999999999999E-12</v>
      </c>
      <c r="W2715" t="s">
        <v>7572</v>
      </c>
      <c r="X2715">
        <v>0.72860999999999998</v>
      </c>
      <c r="Y2715" t="s">
        <v>18225</v>
      </c>
    </row>
    <row r="2716" spans="2:25" x14ac:dyDescent="0.2">
      <c r="B2716" t="s">
        <v>11702</v>
      </c>
      <c r="C2716">
        <v>273</v>
      </c>
      <c r="D2716" t="s">
        <v>7573</v>
      </c>
      <c r="E2716" t="s">
        <v>7574</v>
      </c>
      <c r="F2716">
        <v>1395</v>
      </c>
      <c r="G2716">
        <v>7</v>
      </c>
      <c r="H2716">
        <v>30692200</v>
      </c>
      <c r="I2716">
        <v>30739745</v>
      </c>
      <c r="J2716" s="1">
        <v>6.6599999999999996E-7</v>
      </c>
      <c r="K2716">
        <v>-0.16647379200000001</v>
      </c>
      <c r="L2716">
        <v>0</v>
      </c>
      <c r="M2716">
        <v>0</v>
      </c>
      <c r="N2716">
        <v>0</v>
      </c>
      <c r="O2716" t="s">
        <v>55</v>
      </c>
      <c r="P2716" t="s">
        <v>55</v>
      </c>
      <c r="Q2716">
        <v>0</v>
      </c>
      <c r="R2716" t="s">
        <v>55</v>
      </c>
      <c r="S2716" t="s">
        <v>56</v>
      </c>
      <c r="T2716">
        <v>3</v>
      </c>
      <c r="U2716" t="s">
        <v>448</v>
      </c>
      <c r="V2716" s="1">
        <v>2.1999999999999999E-12</v>
      </c>
      <c r="W2716" t="s">
        <v>7575</v>
      </c>
      <c r="X2716">
        <v>0.93584000000000001</v>
      </c>
    </row>
    <row r="2717" spans="2:25" x14ac:dyDescent="0.2">
      <c r="B2717" t="s">
        <v>11702</v>
      </c>
      <c r="C2717">
        <v>273</v>
      </c>
      <c r="D2717" t="s">
        <v>7576</v>
      </c>
      <c r="E2717" t="s">
        <v>7577</v>
      </c>
      <c r="F2717">
        <v>11185</v>
      </c>
      <c r="G2717">
        <v>7</v>
      </c>
      <c r="H2717">
        <v>30737601</v>
      </c>
      <c r="I2717">
        <v>30797218</v>
      </c>
      <c r="J2717">
        <v>1.20278E-4</v>
      </c>
      <c r="K2717">
        <v>2.4628114980000002</v>
      </c>
      <c r="L2717">
        <v>0</v>
      </c>
      <c r="M2717">
        <v>0</v>
      </c>
      <c r="N2717">
        <v>0</v>
      </c>
      <c r="O2717" t="s">
        <v>55</v>
      </c>
      <c r="P2717" t="s">
        <v>55</v>
      </c>
      <c r="Q2717">
        <v>0</v>
      </c>
      <c r="R2717" t="s">
        <v>55</v>
      </c>
      <c r="S2717" t="s">
        <v>56</v>
      </c>
      <c r="T2717">
        <v>3</v>
      </c>
      <c r="U2717" t="s">
        <v>448</v>
      </c>
      <c r="V2717" s="1">
        <v>2.1999999999999999E-12</v>
      </c>
      <c r="W2717" t="s">
        <v>7575</v>
      </c>
      <c r="X2717">
        <v>2.3803000000000001E-2</v>
      </c>
    </row>
    <row r="2718" spans="2:25" x14ac:dyDescent="0.2">
      <c r="B2718" t="s">
        <v>11702</v>
      </c>
      <c r="C2718">
        <v>273</v>
      </c>
      <c r="D2718" t="s">
        <v>7578</v>
      </c>
      <c r="E2718" t="s">
        <v>7579</v>
      </c>
      <c r="F2718">
        <v>84182</v>
      </c>
      <c r="G2718">
        <v>7</v>
      </c>
      <c r="H2718">
        <v>30811033</v>
      </c>
      <c r="I2718">
        <v>30932002</v>
      </c>
      <c r="J2718" s="1">
        <v>2.2499999999999999E-15</v>
      </c>
      <c r="K2718">
        <v>-0.38172751500000002</v>
      </c>
      <c r="L2718">
        <v>0</v>
      </c>
      <c r="M2718">
        <v>0</v>
      </c>
      <c r="N2718">
        <v>0</v>
      </c>
      <c r="O2718" t="s">
        <v>55</v>
      </c>
      <c r="P2718" t="s">
        <v>55</v>
      </c>
      <c r="Q2718">
        <v>0</v>
      </c>
      <c r="R2718" t="s">
        <v>55</v>
      </c>
      <c r="S2718" t="s">
        <v>56</v>
      </c>
      <c r="T2718">
        <v>5</v>
      </c>
      <c r="U2718" t="s">
        <v>220</v>
      </c>
      <c r="V2718" s="1">
        <v>2.1999999999999999E-12</v>
      </c>
      <c r="W2718" t="s">
        <v>7580</v>
      </c>
      <c r="X2718">
        <v>0.13521</v>
      </c>
    </row>
    <row r="2719" spans="2:25" x14ac:dyDescent="0.2">
      <c r="B2719" t="s">
        <v>11702</v>
      </c>
      <c r="C2719">
        <v>273</v>
      </c>
      <c r="D2719" t="s">
        <v>7581</v>
      </c>
      <c r="E2719" t="s">
        <v>7582</v>
      </c>
      <c r="F2719">
        <v>358</v>
      </c>
      <c r="G2719">
        <v>7</v>
      </c>
      <c r="H2719">
        <v>30893010</v>
      </c>
      <c r="I2719">
        <v>30965131</v>
      </c>
      <c r="J2719">
        <v>4.9925638000000001E-2</v>
      </c>
      <c r="K2719">
        <v>3.9857047E-2</v>
      </c>
      <c r="L2719">
        <v>0</v>
      </c>
      <c r="M2719">
        <v>0</v>
      </c>
      <c r="N2719">
        <v>0</v>
      </c>
      <c r="O2719" t="s">
        <v>55</v>
      </c>
      <c r="P2719" t="s">
        <v>55</v>
      </c>
      <c r="Q2719">
        <v>0</v>
      </c>
      <c r="R2719" t="s">
        <v>55</v>
      </c>
      <c r="S2719" t="s">
        <v>56</v>
      </c>
      <c r="T2719">
        <v>1</v>
      </c>
      <c r="U2719" t="s">
        <v>118</v>
      </c>
      <c r="V2719" s="1">
        <v>2.1999999999999999E-12</v>
      </c>
      <c r="W2719" t="s">
        <v>7569</v>
      </c>
      <c r="X2719">
        <v>0.44169000000000003</v>
      </c>
      <c r="Y2719" t="s">
        <v>18226</v>
      </c>
    </row>
    <row r="2720" spans="2:25" x14ac:dyDescent="0.2">
      <c r="B2720" t="s">
        <v>11702</v>
      </c>
      <c r="C2720">
        <v>273</v>
      </c>
      <c r="D2720" t="s">
        <v>7581</v>
      </c>
      <c r="E2720" t="s">
        <v>7583</v>
      </c>
      <c r="F2720">
        <v>358</v>
      </c>
      <c r="G2720">
        <v>7</v>
      </c>
      <c r="H2720">
        <v>30893010</v>
      </c>
      <c r="I2720">
        <v>30963427</v>
      </c>
      <c r="J2720" t="s">
        <v>55</v>
      </c>
      <c r="K2720">
        <v>3.9857047E-2</v>
      </c>
      <c r="L2720">
        <v>0</v>
      </c>
      <c r="M2720">
        <v>0</v>
      </c>
      <c r="N2720">
        <v>0</v>
      </c>
      <c r="O2720" t="s">
        <v>55</v>
      </c>
      <c r="P2720" t="s">
        <v>55</v>
      </c>
      <c r="Q2720">
        <v>0</v>
      </c>
      <c r="R2720" t="s">
        <v>55</v>
      </c>
      <c r="S2720" t="s">
        <v>56</v>
      </c>
      <c r="T2720">
        <v>1</v>
      </c>
      <c r="U2720" t="s">
        <v>118</v>
      </c>
      <c r="V2720" s="1">
        <v>2.1999999999999999E-12</v>
      </c>
      <c r="W2720" t="s">
        <v>7569</v>
      </c>
      <c r="X2720">
        <v>0.45263999999999999</v>
      </c>
    </row>
    <row r="2721" spans="2:25" x14ac:dyDescent="0.2">
      <c r="B2721" t="s">
        <v>11702</v>
      </c>
      <c r="C2721">
        <v>273</v>
      </c>
      <c r="D2721" t="s">
        <v>7587</v>
      </c>
      <c r="E2721" t="s">
        <v>7588</v>
      </c>
      <c r="F2721">
        <v>117</v>
      </c>
      <c r="G2721">
        <v>7</v>
      </c>
      <c r="H2721">
        <v>31092076</v>
      </c>
      <c r="I2721">
        <v>31151089</v>
      </c>
      <c r="J2721">
        <v>1.334785E-3</v>
      </c>
      <c r="K2721">
        <v>-0.21618121000000001</v>
      </c>
      <c r="L2721">
        <v>0</v>
      </c>
      <c r="M2721">
        <v>0</v>
      </c>
      <c r="N2721">
        <v>0</v>
      </c>
      <c r="O2721" t="s">
        <v>55</v>
      </c>
      <c r="P2721" t="s">
        <v>55</v>
      </c>
      <c r="Q2721">
        <v>0</v>
      </c>
      <c r="R2721" t="s">
        <v>55</v>
      </c>
      <c r="S2721" t="s">
        <v>56</v>
      </c>
      <c r="T2721">
        <v>5</v>
      </c>
      <c r="U2721" t="s">
        <v>3739</v>
      </c>
      <c r="V2721" s="1">
        <v>2.1999999999999999E-12</v>
      </c>
      <c r="W2721" t="s">
        <v>7589</v>
      </c>
      <c r="X2721">
        <v>0.59379000000000004</v>
      </c>
    </row>
    <row r="2722" spans="2:25" x14ac:dyDescent="0.2">
      <c r="B2722" t="s">
        <v>11702</v>
      </c>
      <c r="C2722">
        <v>273</v>
      </c>
      <c r="D2722" t="s">
        <v>7590</v>
      </c>
      <c r="E2722" t="s">
        <v>7591</v>
      </c>
      <c r="F2722">
        <v>63974</v>
      </c>
      <c r="G2722">
        <v>7</v>
      </c>
      <c r="H2722">
        <v>31377075</v>
      </c>
      <c r="I2722">
        <v>31380508</v>
      </c>
      <c r="J2722">
        <v>0.68164576700000001</v>
      </c>
      <c r="K2722">
        <v>-0.41185032799999999</v>
      </c>
      <c r="L2722">
        <v>0</v>
      </c>
      <c r="M2722">
        <v>0</v>
      </c>
      <c r="N2722">
        <v>0</v>
      </c>
      <c r="O2722" t="s">
        <v>55</v>
      </c>
      <c r="P2722" t="s">
        <v>55</v>
      </c>
      <c r="Q2722">
        <v>0</v>
      </c>
      <c r="R2722" t="s">
        <v>55</v>
      </c>
      <c r="S2722" t="s">
        <v>56</v>
      </c>
      <c r="T2722">
        <v>3</v>
      </c>
      <c r="U2722" t="s">
        <v>228</v>
      </c>
      <c r="V2722" s="1">
        <v>2.1999999999999999E-12</v>
      </c>
      <c r="W2722" t="s">
        <v>7575</v>
      </c>
      <c r="X2722">
        <v>2.0133999999999999E-2</v>
      </c>
    </row>
    <row r="2723" spans="2:25" x14ac:dyDescent="0.2">
      <c r="B2723" t="s">
        <v>11702</v>
      </c>
      <c r="C2723">
        <v>273</v>
      </c>
      <c r="D2723" t="s">
        <v>7592</v>
      </c>
      <c r="E2723" t="s">
        <v>7593</v>
      </c>
      <c r="F2723">
        <v>223075</v>
      </c>
      <c r="G2723">
        <v>7</v>
      </c>
      <c r="H2723">
        <v>31553704</v>
      </c>
      <c r="I2723">
        <v>31698334</v>
      </c>
      <c r="J2723" s="1">
        <v>2.6100000000000001E-17</v>
      </c>
      <c r="K2723">
        <v>-0.107494111</v>
      </c>
      <c r="L2723">
        <v>0</v>
      </c>
      <c r="M2723">
        <v>0</v>
      </c>
      <c r="N2723">
        <v>0</v>
      </c>
      <c r="O2723" t="s">
        <v>55</v>
      </c>
      <c r="P2723" t="s">
        <v>55</v>
      </c>
      <c r="Q2723">
        <v>0</v>
      </c>
      <c r="R2723" t="s">
        <v>55</v>
      </c>
      <c r="S2723" t="s">
        <v>56</v>
      </c>
      <c r="T2723">
        <v>3</v>
      </c>
      <c r="U2723" t="s">
        <v>228</v>
      </c>
      <c r="V2723" s="1">
        <v>2.1999999999999999E-12</v>
      </c>
      <c r="W2723" t="s">
        <v>7569</v>
      </c>
      <c r="X2723">
        <v>0.36020000000000002</v>
      </c>
    </row>
    <row r="2724" spans="2:25" x14ac:dyDescent="0.2">
      <c r="B2724" t="s">
        <v>11702</v>
      </c>
      <c r="C2724">
        <v>273</v>
      </c>
      <c r="D2724" t="s">
        <v>7594</v>
      </c>
      <c r="E2724" t="s">
        <v>7595</v>
      </c>
      <c r="F2724">
        <v>10842</v>
      </c>
      <c r="G2724">
        <v>7</v>
      </c>
      <c r="H2724">
        <v>31726329</v>
      </c>
      <c r="I2724">
        <v>31748069</v>
      </c>
      <c r="J2724">
        <v>3.92906E-4</v>
      </c>
      <c r="K2724">
        <v>1.93777149</v>
      </c>
      <c r="L2724">
        <v>0</v>
      </c>
      <c r="M2724">
        <v>0</v>
      </c>
      <c r="N2724">
        <v>0</v>
      </c>
      <c r="O2724" t="s">
        <v>55</v>
      </c>
      <c r="P2724" t="s">
        <v>55</v>
      </c>
      <c r="Q2724">
        <v>0</v>
      </c>
      <c r="R2724" t="s">
        <v>55</v>
      </c>
      <c r="S2724" t="s">
        <v>56</v>
      </c>
      <c r="T2724">
        <v>7</v>
      </c>
      <c r="U2724" t="s">
        <v>896</v>
      </c>
      <c r="V2724" s="1">
        <v>2.1999999999999999E-12</v>
      </c>
      <c r="W2724" t="s">
        <v>7569</v>
      </c>
      <c r="X2724">
        <v>0.95694000000000001</v>
      </c>
    </row>
    <row r="2725" spans="2:25" x14ac:dyDescent="0.2">
      <c r="B2725" t="s">
        <v>11702</v>
      </c>
      <c r="C2725">
        <v>273</v>
      </c>
      <c r="D2725" t="s">
        <v>7601</v>
      </c>
      <c r="E2725" t="s">
        <v>7602</v>
      </c>
      <c r="F2725">
        <v>23658</v>
      </c>
      <c r="G2725">
        <v>7</v>
      </c>
      <c r="H2725">
        <v>32524951</v>
      </c>
      <c r="I2725">
        <v>32534895</v>
      </c>
      <c r="J2725">
        <v>1.8231932999999999E-2</v>
      </c>
      <c r="K2725">
        <v>0.85676560700000004</v>
      </c>
      <c r="L2725">
        <v>0</v>
      </c>
      <c r="M2725">
        <v>0</v>
      </c>
      <c r="N2725">
        <v>0</v>
      </c>
      <c r="O2725" t="s">
        <v>55</v>
      </c>
      <c r="P2725" t="s">
        <v>55</v>
      </c>
      <c r="Q2725">
        <v>0</v>
      </c>
      <c r="R2725" t="s">
        <v>55</v>
      </c>
      <c r="S2725" t="s">
        <v>56</v>
      </c>
      <c r="T2725">
        <v>3</v>
      </c>
      <c r="U2725" t="s">
        <v>7603</v>
      </c>
      <c r="V2725" s="1">
        <v>2.1999999999999999E-12</v>
      </c>
      <c r="W2725" t="s">
        <v>7569</v>
      </c>
      <c r="X2725">
        <v>3.286E-2</v>
      </c>
    </row>
    <row r="2726" spans="2:25" x14ac:dyDescent="0.2">
      <c r="B2726" t="s">
        <v>11702</v>
      </c>
      <c r="C2726">
        <v>273</v>
      </c>
      <c r="D2726" t="s">
        <v>7604</v>
      </c>
      <c r="E2726" t="s">
        <v>7605</v>
      </c>
      <c r="F2726">
        <v>23080</v>
      </c>
      <c r="G2726">
        <v>7</v>
      </c>
      <c r="H2726">
        <v>32535038</v>
      </c>
      <c r="I2726">
        <v>33078516</v>
      </c>
      <c r="J2726">
        <v>3.2549500000000003E-4</v>
      </c>
      <c r="K2726">
        <v>0.60537761199999995</v>
      </c>
      <c r="L2726">
        <v>65</v>
      </c>
      <c r="M2726">
        <v>18.88</v>
      </c>
      <c r="N2726">
        <v>5</v>
      </c>
      <c r="O2726" s="1">
        <v>2.4E-8</v>
      </c>
      <c r="P2726" s="1">
        <v>8.2700000000000001E-13</v>
      </c>
      <c r="Q2726">
        <v>3</v>
      </c>
      <c r="R2726" t="s">
        <v>6473</v>
      </c>
      <c r="S2726" t="s">
        <v>56</v>
      </c>
      <c r="T2726">
        <v>3</v>
      </c>
      <c r="U2726" t="s">
        <v>7603</v>
      </c>
      <c r="V2726" s="1">
        <v>2.1999999999999999E-12</v>
      </c>
      <c r="W2726" t="s">
        <v>7606</v>
      </c>
      <c r="X2726" s="1">
        <v>5.8581E-5</v>
      </c>
    </row>
    <row r="2727" spans="2:25" x14ac:dyDescent="0.2">
      <c r="B2727" t="s">
        <v>11702</v>
      </c>
      <c r="C2727">
        <v>273</v>
      </c>
      <c r="D2727" t="s">
        <v>7631</v>
      </c>
      <c r="E2727" t="s">
        <v>7632</v>
      </c>
      <c r="F2727" t="s">
        <v>55</v>
      </c>
      <c r="G2727">
        <v>7</v>
      </c>
      <c r="H2727">
        <v>34685709</v>
      </c>
      <c r="I2727">
        <v>34699772</v>
      </c>
      <c r="J2727" t="s">
        <v>55</v>
      </c>
      <c r="K2727" t="s">
        <v>55</v>
      </c>
      <c r="L2727">
        <v>0</v>
      </c>
      <c r="M2727">
        <v>0</v>
      </c>
      <c r="N2727">
        <v>0</v>
      </c>
      <c r="O2727" t="s">
        <v>55</v>
      </c>
      <c r="P2727" t="s">
        <v>55</v>
      </c>
      <c r="Q2727">
        <v>0</v>
      </c>
      <c r="R2727" t="s">
        <v>55</v>
      </c>
      <c r="S2727" t="s">
        <v>56</v>
      </c>
      <c r="T2727">
        <v>3</v>
      </c>
      <c r="U2727" t="s">
        <v>462</v>
      </c>
      <c r="V2727" s="1">
        <v>2.1999999999999999E-12</v>
      </c>
      <c r="W2727" t="s">
        <v>7633</v>
      </c>
      <c r="X2727">
        <v>0.47072999999999998</v>
      </c>
    </row>
    <row r="2728" spans="2:25" x14ac:dyDescent="0.2">
      <c r="B2728" t="s">
        <v>11702</v>
      </c>
      <c r="C2728">
        <v>273</v>
      </c>
      <c r="D2728" t="s">
        <v>7634</v>
      </c>
      <c r="E2728" t="s">
        <v>7635</v>
      </c>
      <c r="F2728">
        <v>387129</v>
      </c>
      <c r="G2728">
        <v>7</v>
      </c>
      <c r="H2728">
        <v>34697851</v>
      </c>
      <c r="I2728">
        <v>34917944</v>
      </c>
      <c r="J2728" s="1">
        <v>8.1800000000000005E-7</v>
      </c>
      <c r="K2728">
        <v>0.11101072300000001</v>
      </c>
      <c r="L2728">
        <v>0</v>
      </c>
      <c r="M2728">
        <v>0</v>
      </c>
      <c r="N2728">
        <v>0</v>
      </c>
      <c r="O2728" t="s">
        <v>55</v>
      </c>
      <c r="P2728" t="s">
        <v>55</v>
      </c>
      <c r="Q2728">
        <v>0</v>
      </c>
      <c r="R2728" t="s">
        <v>55</v>
      </c>
      <c r="S2728" t="s">
        <v>56</v>
      </c>
      <c r="T2728">
        <v>3</v>
      </c>
      <c r="U2728" t="s">
        <v>462</v>
      </c>
      <c r="V2728" s="1">
        <v>2.1999999999999999E-12</v>
      </c>
      <c r="W2728" t="s">
        <v>7633</v>
      </c>
      <c r="X2728">
        <v>3.6249999999999998E-2</v>
      </c>
      <c r="Y2728" t="s">
        <v>18227</v>
      </c>
    </row>
    <row r="2729" spans="2:25" x14ac:dyDescent="0.2">
      <c r="B2729" t="s">
        <v>11702</v>
      </c>
      <c r="C2729">
        <v>274</v>
      </c>
      <c r="D2729" t="s">
        <v>7636</v>
      </c>
      <c r="E2729" t="s">
        <v>7637</v>
      </c>
      <c r="F2729">
        <v>3364</v>
      </c>
      <c r="G2729">
        <v>7</v>
      </c>
      <c r="H2729">
        <v>47735328</v>
      </c>
      <c r="I2729">
        <v>48019178</v>
      </c>
      <c r="J2729">
        <v>6.0957199999999996E-4</v>
      </c>
      <c r="K2729">
        <v>8.4510036999999996E-2</v>
      </c>
      <c r="L2729">
        <v>0</v>
      </c>
      <c r="M2729">
        <v>0</v>
      </c>
      <c r="N2729">
        <v>0</v>
      </c>
      <c r="O2729" t="s">
        <v>55</v>
      </c>
      <c r="P2729" t="s">
        <v>55</v>
      </c>
      <c r="Q2729">
        <v>0</v>
      </c>
      <c r="R2729" t="s">
        <v>55</v>
      </c>
      <c r="S2729" t="s">
        <v>56</v>
      </c>
      <c r="T2729">
        <v>3</v>
      </c>
      <c r="U2729" t="s">
        <v>846</v>
      </c>
      <c r="V2729" s="1">
        <v>2.0999999999999999E-8</v>
      </c>
      <c r="W2729" t="s">
        <v>7638</v>
      </c>
      <c r="X2729">
        <v>0.69864999999999999</v>
      </c>
    </row>
    <row r="2730" spans="2:25" x14ac:dyDescent="0.2">
      <c r="B2730" t="s">
        <v>11702</v>
      </c>
      <c r="C2730">
        <v>274</v>
      </c>
      <c r="D2730" t="s">
        <v>7639</v>
      </c>
      <c r="E2730" t="s">
        <v>7640</v>
      </c>
      <c r="F2730">
        <v>7378</v>
      </c>
      <c r="G2730">
        <v>7</v>
      </c>
      <c r="H2730">
        <v>48128225</v>
      </c>
      <c r="I2730">
        <v>48148330</v>
      </c>
      <c r="J2730" s="1">
        <v>9.0099999999999995E-5</v>
      </c>
      <c r="K2730">
        <v>-0.189382998</v>
      </c>
      <c r="L2730">
        <v>0</v>
      </c>
      <c r="M2730">
        <v>0</v>
      </c>
      <c r="N2730">
        <v>0</v>
      </c>
      <c r="O2730" t="s">
        <v>55</v>
      </c>
      <c r="P2730" t="s">
        <v>55</v>
      </c>
      <c r="Q2730">
        <v>0</v>
      </c>
      <c r="R2730" t="s">
        <v>55</v>
      </c>
      <c r="S2730" t="s">
        <v>56</v>
      </c>
      <c r="T2730">
        <v>1</v>
      </c>
      <c r="U2730" t="s">
        <v>261</v>
      </c>
      <c r="V2730" s="1">
        <v>2.0999999999999999E-8</v>
      </c>
      <c r="W2730" t="s">
        <v>7638</v>
      </c>
      <c r="X2730">
        <v>0.76090999999999998</v>
      </c>
    </row>
    <row r="2731" spans="2:25" x14ac:dyDescent="0.2">
      <c r="B2731" t="s">
        <v>11702</v>
      </c>
      <c r="C2731">
        <v>274</v>
      </c>
      <c r="D2731" t="s">
        <v>7641</v>
      </c>
      <c r="E2731" t="s">
        <v>7642</v>
      </c>
      <c r="F2731">
        <v>154664</v>
      </c>
      <c r="G2731">
        <v>7</v>
      </c>
      <c r="H2731">
        <v>48211055</v>
      </c>
      <c r="I2731">
        <v>48687092</v>
      </c>
      <c r="J2731" s="1">
        <v>3.3100000000000002E-78</v>
      </c>
      <c r="K2731">
        <v>0.25068892599999998</v>
      </c>
      <c r="L2731">
        <v>0</v>
      </c>
      <c r="M2731">
        <v>0</v>
      </c>
      <c r="N2731">
        <v>0</v>
      </c>
      <c r="O2731" t="s">
        <v>55</v>
      </c>
      <c r="P2731" t="s">
        <v>55</v>
      </c>
      <c r="Q2731">
        <v>0</v>
      </c>
      <c r="R2731" t="s">
        <v>55</v>
      </c>
      <c r="S2731" t="s">
        <v>56</v>
      </c>
      <c r="T2731">
        <v>3</v>
      </c>
      <c r="U2731" t="s">
        <v>1135</v>
      </c>
      <c r="V2731" s="1">
        <v>1.6E-15</v>
      </c>
      <c r="W2731" t="s">
        <v>7643</v>
      </c>
      <c r="X2731">
        <v>1.6176999999999999E-3</v>
      </c>
    </row>
    <row r="2732" spans="2:25" x14ac:dyDescent="0.2">
      <c r="B2732" t="s">
        <v>11702</v>
      </c>
      <c r="C2732">
        <v>274</v>
      </c>
      <c r="D2732" t="s">
        <v>7644</v>
      </c>
      <c r="E2732" t="s">
        <v>7645</v>
      </c>
      <c r="F2732">
        <v>11055</v>
      </c>
      <c r="G2732">
        <v>7</v>
      </c>
      <c r="H2732">
        <v>49890017</v>
      </c>
      <c r="I2732">
        <v>50160925</v>
      </c>
      <c r="J2732">
        <v>0.15963607899999999</v>
      </c>
      <c r="K2732">
        <v>-2.3929723E-2</v>
      </c>
      <c r="L2732">
        <v>0</v>
      </c>
      <c r="M2732">
        <v>0</v>
      </c>
      <c r="N2732">
        <v>0</v>
      </c>
      <c r="O2732" t="s">
        <v>55</v>
      </c>
      <c r="P2732" t="s">
        <v>55</v>
      </c>
      <c r="Q2732">
        <v>0</v>
      </c>
      <c r="R2732" t="s">
        <v>55</v>
      </c>
      <c r="S2732" t="s">
        <v>56</v>
      </c>
      <c r="T2732">
        <v>6</v>
      </c>
      <c r="U2732" t="s">
        <v>7646</v>
      </c>
      <c r="V2732" s="1">
        <v>1.6E-15</v>
      </c>
      <c r="W2732" t="s">
        <v>7647</v>
      </c>
      <c r="X2732">
        <v>4.6012999999999998E-2</v>
      </c>
    </row>
    <row r="2733" spans="2:25" x14ac:dyDescent="0.2">
      <c r="B2733" t="s">
        <v>11702</v>
      </c>
      <c r="C2733">
        <v>274</v>
      </c>
      <c r="D2733" t="s">
        <v>7648</v>
      </c>
      <c r="E2733" t="s">
        <v>7649</v>
      </c>
      <c r="F2733">
        <v>100130988</v>
      </c>
      <c r="G2733">
        <v>7</v>
      </c>
      <c r="H2733">
        <v>50135632</v>
      </c>
      <c r="I2733">
        <v>50199426</v>
      </c>
      <c r="J2733" t="s">
        <v>55</v>
      </c>
      <c r="K2733">
        <v>0.104301276</v>
      </c>
      <c r="L2733">
        <v>0</v>
      </c>
      <c r="M2733">
        <v>0</v>
      </c>
      <c r="N2733">
        <v>0</v>
      </c>
      <c r="O2733" t="s">
        <v>55</v>
      </c>
      <c r="P2733" t="s">
        <v>55</v>
      </c>
      <c r="Q2733">
        <v>0</v>
      </c>
      <c r="R2733" t="s">
        <v>55</v>
      </c>
      <c r="S2733" t="s">
        <v>56</v>
      </c>
      <c r="T2733">
        <v>11</v>
      </c>
      <c r="U2733" t="s">
        <v>7650</v>
      </c>
      <c r="V2733" s="1">
        <v>9.8999999999999994E-17</v>
      </c>
      <c r="W2733" t="s">
        <v>7651</v>
      </c>
      <c r="X2733">
        <v>0.23466999999999999</v>
      </c>
    </row>
    <row r="2734" spans="2:25" x14ac:dyDescent="0.2">
      <c r="B2734" t="s">
        <v>11702</v>
      </c>
      <c r="C2734">
        <v>274</v>
      </c>
      <c r="D2734" t="s">
        <v>7652</v>
      </c>
      <c r="E2734" t="s">
        <v>7653</v>
      </c>
      <c r="F2734">
        <v>10320</v>
      </c>
      <c r="G2734">
        <v>7</v>
      </c>
      <c r="H2734">
        <v>50343720</v>
      </c>
      <c r="I2734">
        <v>50472799</v>
      </c>
      <c r="J2734">
        <v>0.98575132399999998</v>
      </c>
      <c r="K2734">
        <v>0.182302783</v>
      </c>
      <c r="L2734">
        <v>46</v>
      </c>
      <c r="M2734">
        <v>14.3</v>
      </c>
      <c r="N2734">
        <v>0</v>
      </c>
      <c r="O2734" t="s">
        <v>55</v>
      </c>
      <c r="P2734" t="s">
        <v>55</v>
      </c>
      <c r="Q2734">
        <v>0</v>
      </c>
      <c r="R2734" t="s">
        <v>55</v>
      </c>
      <c r="S2734" t="s">
        <v>56</v>
      </c>
      <c r="T2734">
        <v>12</v>
      </c>
      <c r="U2734" t="s">
        <v>7654</v>
      </c>
      <c r="V2734" s="1">
        <v>1.6E-15</v>
      </c>
      <c r="W2734" t="s">
        <v>7655</v>
      </c>
      <c r="X2734" s="1">
        <v>2.0885E-6</v>
      </c>
      <c r="Y2734" t="s">
        <v>18228</v>
      </c>
    </row>
    <row r="2735" spans="2:25" x14ac:dyDescent="0.2">
      <c r="B2735" t="s">
        <v>11702</v>
      </c>
      <c r="C2735">
        <v>274</v>
      </c>
      <c r="D2735" t="s">
        <v>7656</v>
      </c>
      <c r="E2735" t="s">
        <v>7657</v>
      </c>
      <c r="F2735">
        <v>63979</v>
      </c>
      <c r="G2735">
        <v>7</v>
      </c>
      <c r="H2735">
        <v>50511831</v>
      </c>
      <c r="I2735">
        <v>50518088</v>
      </c>
      <c r="J2735">
        <v>1.0867899999999999E-4</v>
      </c>
      <c r="K2735">
        <v>0.81245568300000004</v>
      </c>
      <c r="L2735">
        <v>27</v>
      </c>
      <c r="M2735">
        <v>8.9130000000000003</v>
      </c>
      <c r="N2735">
        <v>472</v>
      </c>
      <c r="O2735" s="1">
        <v>1.5399999999999999E-122</v>
      </c>
      <c r="P2735" s="1">
        <v>8.8699999999999999E-109</v>
      </c>
      <c r="Q2735">
        <v>49</v>
      </c>
      <c r="R2735" t="s">
        <v>702</v>
      </c>
      <c r="S2735" t="s">
        <v>56</v>
      </c>
      <c r="T2735">
        <v>12</v>
      </c>
      <c r="U2735" t="s">
        <v>7658</v>
      </c>
      <c r="V2735" s="1">
        <v>9.8999999999999994E-17</v>
      </c>
      <c r="W2735" t="s">
        <v>7659</v>
      </c>
      <c r="X2735" s="1">
        <v>9.3159000000000001E-9</v>
      </c>
    </row>
    <row r="2736" spans="2:25" x14ac:dyDescent="0.2">
      <c r="B2736" t="s">
        <v>11702</v>
      </c>
      <c r="C2736">
        <v>274</v>
      </c>
      <c r="D2736" t="s">
        <v>7660</v>
      </c>
      <c r="E2736" t="s">
        <v>7661</v>
      </c>
      <c r="F2736">
        <v>1644</v>
      </c>
      <c r="G2736">
        <v>7</v>
      </c>
      <c r="H2736">
        <v>50526134</v>
      </c>
      <c r="I2736">
        <v>50633154</v>
      </c>
      <c r="J2736" s="1">
        <v>4.6100000000000002E-5</v>
      </c>
      <c r="K2736">
        <v>0.17059011700000001</v>
      </c>
      <c r="L2736">
        <v>255</v>
      </c>
      <c r="M2736">
        <v>14.62</v>
      </c>
      <c r="N2736">
        <v>297</v>
      </c>
      <c r="O2736" s="1">
        <v>1.19E-12</v>
      </c>
      <c r="P2736" s="1">
        <v>1.79E-10</v>
      </c>
      <c r="Q2736">
        <v>7</v>
      </c>
      <c r="R2736" t="s">
        <v>7662</v>
      </c>
      <c r="S2736" t="s">
        <v>56</v>
      </c>
      <c r="T2736">
        <v>6</v>
      </c>
      <c r="U2736" t="s">
        <v>4423</v>
      </c>
      <c r="V2736" s="1">
        <v>9.8999999999999994E-17</v>
      </c>
      <c r="W2736" t="s">
        <v>7663</v>
      </c>
      <c r="X2736" s="1">
        <v>1.1162000000000001E-15</v>
      </c>
      <c r="Y2736" t="s">
        <v>18229</v>
      </c>
    </row>
    <row r="2737" spans="2:25" x14ac:dyDescent="0.2">
      <c r="B2737" t="s">
        <v>11702</v>
      </c>
      <c r="C2737">
        <v>274</v>
      </c>
      <c r="D2737" t="s">
        <v>7664</v>
      </c>
      <c r="E2737" t="s">
        <v>7665</v>
      </c>
      <c r="F2737">
        <v>2887</v>
      </c>
      <c r="G2737">
        <v>7</v>
      </c>
      <c r="H2737">
        <v>50657760</v>
      </c>
      <c r="I2737">
        <v>50861159</v>
      </c>
      <c r="J2737">
        <v>0.36742373900000003</v>
      </c>
      <c r="K2737">
        <v>-0.76099314299999998</v>
      </c>
      <c r="L2737">
        <v>222</v>
      </c>
      <c r="M2737">
        <v>19.899999999999999</v>
      </c>
      <c r="N2737">
        <v>61</v>
      </c>
      <c r="O2737" s="1">
        <v>4.78E-6</v>
      </c>
      <c r="P2737" s="1">
        <v>1.5099999999999999E-6</v>
      </c>
      <c r="Q2737">
        <v>3</v>
      </c>
      <c r="R2737" t="s">
        <v>7666</v>
      </c>
      <c r="S2737" t="s">
        <v>56</v>
      </c>
      <c r="T2737">
        <v>2</v>
      </c>
      <c r="U2737" t="s">
        <v>232</v>
      </c>
      <c r="V2737" s="1">
        <v>9.8999999999999994E-17</v>
      </c>
      <c r="W2737" t="s">
        <v>7667</v>
      </c>
      <c r="X2737" s="1">
        <v>3.2308999999999999E-16</v>
      </c>
    </row>
    <row r="2738" spans="2:25" x14ac:dyDescent="0.2">
      <c r="B2738" t="s">
        <v>11702</v>
      </c>
      <c r="C2738">
        <v>274</v>
      </c>
      <c r="D2738" t="s">
        <v>7668</v>
      </c>
      <c r="E2738" t="s">
        <v>7669</v>
      </c>
      <c r="F2738">
        <v>23242</v>
      </c>
      <c r="G2738">
        <v>7</v>
      </c>
      <c r="H2738">
        <v>51083909</v>
      </c>
      <c r="I2738">
        <v>51384515</v>
      </c>
      <c r="J2738">
        <v>0.98269863700000004</v>
      </c>
      <c r="K2738">
        <v>0.36515247899999997</v>
      </c>
      <c r="L2738">
        <v>0</v>
      </c>
      <c r="M2738">
        <v>0</v>
      </c>
      <c r="N2738">
        <v>1</v>
      </c>
      <c r="O2738" s="1">
        <v>6.2100000000000005E-5</v>
      </c>
      <c r="P2738">
        <v>1.68694E-2</v>
      </c>
      <c r="Q2738">
        <v>1</v>
      </c>
      <c r="R2738" t="s">
        <v>1772</v>
      </c>
      <c r="S2738" t="s">
        <v>56</v>
      </c>
      <c r="T2738">
        <v>3</v>
      </c>
      <c r="U2738" t="s">
        <v>228</v>
      </c>
      <c r="V2738" s="1">
        <v>1.6E-15</v>
      </c>
      <c r="W2738" t="s">
        <v>7670</v>
      </c>
      <c r="X2738">
        <v>0.13691999999999999</v>
      </c>
    </row>
    <row r="2739" spans="2:25" x14ac:dyDescent="0.2">
      <c r="B2739" t="s">
        <v>11702</v>
      </c>
      <c r="C2739">
        <v>274</v>
      </c>
      <c r="D2739" t="s">
        <v>7671</v>
      </c>
      <c r="E2739" t="s">
        <v>7672</v>
      </c>
      <c r="F2739">
        <v>285877</v>
      </c>
      <c r="G2739">
        <v>7</v>
      </c>
      <c r="H2739">
        <v>53103349</v>
      </c>
      <c r="I2739">
        <v>53104617</v>
      </c>
      <c r="J2739" s="1">
        <v>8.9699999999999998E-5</v>
      </c>
      <c r="K2739">
        <v>0.56757127399999996</v>
      </c>
      <c r="L2739">
        <v>0</v>
      </c>
      <c r="M2739">
        <v>0</v>
      </c>
      <c r="N2739">
        <v>0</v>
      </c>
      <c r="O2739" t="s">
        <v>55</v>
      </c>
      <c r="P2739" t="s">
        <v>55</v>
      </c>
      <c r="Q2739">
        <v>0</v>
      </c>
      <c r="R2739" t="s">
        <v>55</v>
      </c>
      <c r="S2739" t="s">
        <v>56</v>
      </c>
      <c r="T2739">
        <v>2</v>
      </c>
      <c r="U2739" t="s">
        <v>417</v>
      </c>
      <c r="V2739" s="1">
        <v>1.6E-15</v>
      </c>
      <c r="W2739" t="s">
        <v>7673</v>
      </c>
      <c r="X2739">
        <v>0.14476</v>
      </c>
    </row>
    <row r="2740" spans="2:25" x14ac:dyDescent="0.2">
      <c r="B2740" t="s">
        <v>11702</v>
      </c>
      <c r="C2740">
        <v>275</v>
      </c>
      <c r="D2740" t="s">
        <v>7674</v>
      </c>
      <c r="E2740" t="s">
        <v>7675</v>
      </c>
      <c r="F2740">
        <v>26053</v>
      </c>
      <c r="G2740">
        <v>7</v>
      </c>
      <c r="H2740">
        <v>69063905</v>
      </c>
      <c r="I2740">
        <v>70258054</v>
      </c>
      <c r="J2740">
        <v>0.99618748199999996</v>
      </c>
      <c r="K2740">
        <v>-0.77473585099999998</v>
      </c>
      <c r="L2740">
        <v>0</v>
      </c>
      <c r="M2740">
        <v>0</v>
      </c>
      <c r="N2740">
        <v>0</v>
      </c>
      <c r="O2740" t="s">
        <v>55</v>
      </c>
      <c r="P2740" t="s">
        <v>55</v>
      </c>
      <c r="Q2740">
        <v>0</v>
      </c>
      <c r="R2740" t="s">
        <v>55</v>
      </c>
      <c r="S2740" t="s">
        <v>56</v>
      </c>
      <c r="T2740">
        <v>1</v>
      </c>
      <c r="U2740" t="s">
        <v>245</v>
      </c>
      <c r="V2740" s="1">
        <v>2.0000000000000001E-9</v>
      </c>
      <c r="W2740" t="s">
        <v>7676</v>
      </c>
      <c r="X2740">
        <v>1.1338000000000001E-2</v>
      </c>
      <c r="Y2740" t="s">
        <v>18230</v>
      </c>
    </row>
    <row r="2741" spans="2:25" x14ac:dyDescent="0.2">
      <c r="B2741" t="s">
        <v>11702</v>
      </c>
      <c r="C2741">
        <v>275</v>
      </c>
      <c r="D2741" t="s">
        <v>7677</v>
      </c>
      <c r="E2741" t="s">
        <v>7678</v>
      </c>
      <c r="F2741">
        <v>64409</v>
      </c>
      <c r="G2741">
        <v>7</v>
      </c>
      <c r="H2741">
        <v>70597155</v>
      </c>
      <c r="I2741">
        <v>71178585</v>
      </c>
      <c r="J2741">
        <v>9.5617428000000004E-2</v>
      </c>
      <c r="K2741">
        <v>-0.40327123999999998</v>
      </c>
      <c r="L2741">
        <v>0</v>
      </c>
      <c r="M2741">
        <v>0</v>
      </c>
      <c r="N2741">
        <v>0</v>
      </c>
      <c r="O2741" t="s">
        <v>55</v>
      </c>
      <c r="P2741" t="s">
        <v>55</v>
      </c>
      <c r="Q2741">
        <v>0</v>
      </c>
      <c r="R2741" t="s">
        <v>55</v>
      </c>
      <c r="S2741" t="s">
        <v>56</v>
      </c>
      <c r="T2741">
        <v>1</v>
      </c>
      <c r="U2741" t="s">
        <v>245</v>
      </c>
      <c r="V2741" s="1">
        <v>3.3E-10</v>
      </c>
      <c r="W2741" t="s">
        <v>7679</v>
      </c>
      <c r="X2741">
        <v>3.6549999999999999E-2</v>
      </c>
    </row>
    <row r="2742" spans="2:25" x14ac:dyDescent="0.2">
      <c r="B2742" t="s">
        <v>11702</v>
      </c>
      <c r="C2742">
        <v>275</v>
      </c>
      <c r="D2742" t="s">
        <v>7680</v>
      </c>
      <c r="E2742" t="s">
        <v>7681</v>
      </c>
      <c r="F2742">
        <v>83698</v>
      </c>
      <c r="G2742">
        <v>7</v>
      </c>
      <c r="H2742">
        <v>71244476</v>
      </c>
      <c r="I2742">
        <v>71912136</v>
      </c>
      <c r="J2742">
        <v>0.15365028999999999</v>
      </c>
      <c r="K2742">
        <v>1.0414248859999999</v>
      </c>
      <c r="L2742">
        <v>290</v>
      </c>
      <c r="M2742">
        <v>14.36</v>
      </c>
      <c r="N2742">
        <v>75</v>
      </c>
      <c r="O2742" s="1">
        <v>1.09E-8</v>
      </c>
      <c r="P2742" s="1">
        <v>2.6800000000000001E-5</v>
      </c>
      <c r="Q2742">
        <v>4</v>
      </c>
      <c r="R2742" t="s">
        <v>7682</v>
      </c>
      <c r="S2742" t="s">
        <v>56</v>
      </c>
      <c r="T2742">
        <v>2</v>
      </c>
      <c r="U2742" t="s">
        <v>217</v>
      </c>
      <c r="V2742" s="1">
        <v>1.5E-10</v>
      </c>
      <c r="W2742" t="s">
        <v>7683</v>
      </c>
      <c r="X2742" s="1">
        <v>4.4555999999999997E-11</v>
      </c>
    </row>
    <row r="2743" spans="2:25" x14ac:dyDescent="0.2">
      <c r="B2743" t="s">
        <v>11702</v>
      </c>
      <c r="C2743">
        <v>275</v>
      </c>
      <c r="D2743" t="s">
        <v>7684</v>
      </c>
      <c r="E2743" t="s">
        <v>7685</v>
      </c>
      <c r="F2743">
        <v>9883</v>
      </c>
      <c r="G2743">
        <v>7</v>
      </c>
      <c r="H2743">
        <v>72349936</v>
      </c>
      <c r="I2743">
        <v>72421979</v>
      </c>
      <c r="J2743" t="s">
        <v>55</v>
      </c>
      <c r="K2743">
        <v>-1.370618997</v>
      </c>
      <c r="L2743">
        <v>0</v>
      </c>
      <c r="M2743">
        <v>0</v>
      </c>
      <c r="N2743">
        <v>0</v>
      </c>
      <c r="O2743" t="s">
        <v>55</v>
      </c>
      <c r="P2743" t="s">
        <v>55</v>
      </c>
      <c r="Q2743">
        <v>0</v>
      </c>
      <c r="R2743" t="s">
        <v>55</v>
      </c>
      <c r="S2743" t="s">
        <v>56</v>
      </c>
      <c r="T2743">
        <v>1</v>
      </c>
      <c r="U2743" t="s">
        <v>71</v>
      </c>
      <c r="V2743" s="1">
        <v>1.5E-10</v>
      </c>
      <c r="W2743" t="s">
        <v>7686</v>
      </c>
      <c r="X2743">
        <v>0.35099999999999998</v>
      </c>
    </row>
    <row r="2744" spans="2:25" x14ac:dyDescent="0.2">
      <c r="B2744" t="s">
        <v>11702</v>
      </c>
      <c r="C2744">
        <v>276</v>
      </c>
      <c r="D2744" t="s">
        <v>7687</v>
      </c>
      <c r="E2744" t="s">
        <v>7688</v>
      </c>
      <c r="F2744" t="s">
        <v>55</v>
      </c>
      <c r="G2744">
        <v>7</v>
      </c>
      <c r="H2744">
        <v>95171457</v>
      </c>
      <c r="I2744">
        <v>95173854</v>
      </c>
      <c r="J2744" t="s">
        <v>55</v>
      </c>
      <c r="K2744" t="s">
        <v>55</v>
      </c>
      <c r="L2744">
        <v>0</v>
      </c>
      <c r="M2744">
        <v>0</v>
      </c>
      <c r="N2744">
        <v>0</v>
      </c>
      <c r="O2744" t="s">
        <v>55</v>
      </c>
      <c r="P2744" t="s">
        <v>55</v>
      </c>
      <c r="Q2744">
        <v>0</v>
      </c>
      <c r="R2744" t="s">
        <v>55</v>
      </c>
      <c r="S2744" t="s">
        <v>56</v>
      </c>
      <c r="T2744">
        <v>1</v>
      </c>
      <c r="U2744" t="s">
        <v>261</v>
      </c>
      <c r="V2744" s="1">
        <v>9.4999999999999995E-11</v>
      </c>
      <c r="W2744" t="s">
        <v>7689</v>
      </c>
      <c r="X2744">
        <v>0.61753999999999998</v>
      </c>
    </row>
    <row r="2745" spans="2:25" x14ac:dyDescent="0.2">
      <c r="B2745" t="s">
        <v>11702</v>
      </c>
      <c r="C2745">
        <v>276</v>
      </c>
      <c r="D2745" t="s">
        <v>7690</v>
      </c>
      <c r="E2745" t="s">
        <v>7691</v>
      </c>
      <c r="F2745">
        <v>1780</v>
      </c>
      <c r="G2745">
        <v>7</v>
      </c>
      <c r="H2745">
        <v>95401866</v>
      </c>
      <c r="I2745">
        <v>95739634</v>
      </c>
      <c r="J2745">
        <v>1.1637704E-2</v>
      </c>
      <c r="K2745">
        <v>0.222836809</v>
      </c>
      <c r="L2745">
        <v>0</v>
      </c>
      <c r="M2745">
        <v>0</v>
      </c>
      <c r="N2745">
        <v>0</v>
      </c>
      <c r="O2745" t="s">
        <v>55</v>
      </c>
      <c r="P2745" t="s">
        <v>55</v>
      </c>
      <c r="Q2745">
        <v>0</v>
      </c>
      <c r="R2745" t="s">
        <v>55</v>
      </c>
      <c r="S2745" t="s">
        <v>56</v>
      </c>
      <c r="T2745">
        <v>4</v>
      </c>
      <c r="U2745" t="s">
        <v>205</v>
      </c>
      <c r="V2745" s="1">
        <v>9.4999999999999995E-11</v>
      </c>
      <c r="W2745" t="s">
        <v>7689</v>
      </c>
      <c r="X2745">
        <v>0.14445</v>
      </c>
    </row>
    <row r="2746" spans="2:25" x14ac:dyDescent="0.2">
      <c r="B2746" t="s">
        <v>11702</v>
      </c>
      <c r="C2746">
        <v>276</v>
      </c>
      <c r="D2746" t="s">
        <v>7692</v>
      </c>
      <c r="E2746" t="s">
        <v>7693</v>
      </c>
      <c r="F2746">
        <v>7979</v>
      </c>
      <c r="G2746">
        <v>7</v>
      </c>
      <c r="H2746">
        <v>96110938</v>
      </c>
      <c r="I2746">
        <v>96339203</v>
      </c>
      <c r="J2746">
        <v>0.41859233200000001</v>
      </c>
      <c r="K2746">
        <v>-0.181498149</v>
      </c>
      <c r="L2746">
        <v>0</v>
      </c>
      <c r="M2746">
        <v>0</v>
      </c>
      <c r="N2746">
        <v>0</v>
      </c>
      <c r="O2746" t="s">
        <v>55</v>
      </c>
      <c r="P2746" t="s">
        <v>55</v>
      </c>
      <c r="Q2746">
        <v>0</v>
      </c>
      <c r="R2746" t="s">
        <v>55</v>
      </c>
      <c r="S2746" t="s">
        <v>56</v>
      </c>
      <c r="T2746">
        <v>3</v>
      </c>
      <c r="U2746" t="s">
        <v>846</v>
      </c>
      <c r="V2746" s="1">
        <v>9.4999999999999995E-11</v>
      </c>
      <c r="W2746" t="s">
        <v>7689</v>
      </c>
      <c r="X2746">
        <v>1.8210000000000001E-4</v>
      </c>
      <c r="Y2746" t="s">
        <v>18077</v>
      </c>
    </row>
    <row r="2747" spans="2:25" x14ac:dyDescent="0.2">
      <c r="B2747" t="s">
        <v>11702</v>
      </c>
      <c r="C2747">
        <v>276</v>
      </c>
      <c r="D2747" t="s">
        <v>7694</v>
      </c>
      <c r="E2747" t="s">
        <v>7695</v>
      </c>
      <c r="F2747">
        <v>7979</v>
      </c>
      <c r="G2747">
        <v>7</v>
      </c>
      <c r="H2747">
        <v>96110938</v>
      </c>
      <c r="I2747">
        <v>96132835</v>
      </c>
      <c r="J2747" t="s">
        <v>55</v>
      </c>
      <c r="K2747">
        <v>0.64260271000000002</v>
      </c>
      <c r="L2747">
        <v>0</v>
      </c>
      <c r="M2747">
        <v>0</v>
      </c>
      <c r="N2747">
        <v>0</v>
      </c>
      <c r="O2747" t="s">
        <v>55</v>
      </c>
      <c r="P2747" t="s">
        <v>55</v>
      </c>
      <c r="Q2747">
        <v>0</v>
      </c>
      <c r="R2747" t="s">
        <v>55</v>
      </c>
      <c r="S2747" t="s">
        <v>56</v>
      </c>
      <c r="T2747">
        <v>6</v>
      </c>
      <c r="U2747" t="s">
        <v>2651</v>
      </c>
      <c r="V2747" s="1">
        <v>9.4999999999999995E-11</v>
      </c>
      <c r="W2747" t="s">
        <v>7689</v>
      </c>
      <c r="X2747">
        <v>1.9882E-2</v>
      </c>
    </row>
    <row r="2748" spans="2:25" x14ac:dyDescent="0.2">
      <c r="B2748" t="s">
        <v>11702</v>
      </c>
      <c r="C2748">
        <v>276</v>
      </c>
      <c r="D2748" t="s">
        <v>7696</v>
      </c>
      <c r="E2748" t="s">
        <v>7697</v>
      </c>
      <c r="F2748">
        <v>1750</v>
      </c>
      <c r="G2748">
        <v>7</v>
      </c>
      <c r="H2748">
        <v>96634860</v>
      </c>
      <c r="I2748">
        <v>96640351</v>
      </c>
      <c r="J2748">
        <v>0.84283043300000005</v>
      </c>
      <c r="K2748">
        <v>-0.58764577699999998</v>
      </c>
      <c r="L2748">
        <v>0</v>
      </c>
      <c r="M2748">
        <v>0</v>
      </c>
      <c r="N2748">
        <v>16</v>
      </c>
      <c r="O2748" s="1">
        <v>1.99E-7</v>
      </c>
      <c r="P2748" s="1">
        <v>1.0700000000000001E-7</v>
      </c>
      <c r="Q2748">
        <v>3</v>
      </c>
      <c r="R2748" t="s">
        <v>7698</v>
      </c>
      <c r="S2748" t="s">
        <v>56</v>
      </c>
      <c r="T2748">
        <v>7</v>
      </c>
      <c r="U2748" t="s">
        <v>896</v>
      </c>
      <c r="V2748" s="1">
        <v>9.4999999999999995E-11</v>
      </c>
      <c r="W2748" t="s">
        <v>7699</v>
      </c>
      <c r="X2748">
        <v>4.6204000000000002E-3</v>
      </c>
      <c r="Y2748" t="s">
        <v>18077</v>
      </c>
    </row>
    <row r="2749" spans="2:25" x14ac:dyDescent="0.2">
      <c r="B2749" t="s">
        <v>11702</v>
      </c>
      <c r="C2749">
        <v>276</v>
      </c>
      <c r="D2749" t="s">
        <v>7700</v>
      </c>
      <c r="E2749" t="s">
        <v>7701</v>
      </c>
      <c r="F2749">
        <v>1749</v>
      </c>
      <c r="G2749">
        <v>7</v>
      </c>
      <c r="H2749">
        <v>96649704</v>
      </c>
      <c r="I2749">
        <v>96654409</v>
      </c>
      <c r="J2749">
        <v>0.67597951599999995</v>
      </c>
      <c r="K2749">
        <v>-6.2332055999999997E-2</v>
      </c>
      <c r="L2749">
        <v>0</v>
      </c>
      <c r="M2749">
        <v>0</v>
      </c>
      <c r="N2749">
        <v>16</v>
      </c>
      <c r="O2749" s="1">
        <v>8.1899999999999995E-6</v>
      </c>
      <c r="P2749" s="1">
        <v>1.15E-7</v>
      </c>
      <c r="Q2749">
        <v>3</v>
      </c>
      <c r="R2749" t="s">
        <v>7702</v>
      </c>
      <c r="S2749" t="s">
        <v>56</v>
      </c>
      <c r="T2749">
        <v>6</v>
      </c>
      <c r="U2749" t="s">
        <v>2612</v>
      </c>
      <c r="V2749" s="1">
        <v>9.4999999999999995E-11</v>
      </c>
      <c r="W2749" t="s">
        <v>7699</v>
      </c>
      <c r="X2749">
        <v>1.2804E-4</v>
      </c>
      <c r="Y2749" t="s">
        <v>18231</v>
      </c>
    </row>
    <row r="2750" spans="2:25" x14ac:dyDescent="0.2">
      <c r="B2750" t="s">
        <v>11702</v>
      </c>
      <c r="C2750">
        <v>276</v>
      </c>
      <c r="D2750" t="s">
        <v>7703</v>
      </c>
      <c r="E2750" t="s">
        <v>7704</v>
      </c>
      <c r="F2750">
        <v>6863</v>
      </c>
      <c r="G2750">
        <v>7</v>
      </c>
      <c r="H2750">
        <v>97361220</v>
      </c>
      <c r="I2750">
        <v>97369784</v>
      </c>
      <c r="J2750">
        <v>0.87731461499999996</v>
      </c>
      <c r="K2750">
        <v>-0.108548381</v>
      </c>
      <c r="L2750">
        <v>0</v>
      </c>
      <c r="M2750">
        <v>0</v>
      </c>
      <c r="N2750">
        <v>2</v>
      </c>
      <c r="O2750">
        <v>1.49054E-4</v>
      </c>
      <c r="P2750">
        <v>9.9682999999999994E-3</v>
      </c>
      <c r="Q2750">
        <v>1</v>
      </c>
      <c r="R2750" t="s">
        <v>1325</v>
      </c>
      <c r="S2750" t="s">
        <v>56</v>
      </c>
      <c r="T2750">
        <v>5</v>
      </c>
      <c r="U2750" t="s">
        <v>220</v>
      </c>
      <c r="V2750" s="1">
        <v>9.4999999999999995E-11</v>
      </c>
      <c r="W2750" t="s">
        <v>7705</v>
      </c>
      <c r="X2750">
        <v>0.84386000000000005</v>
      </c>
    </row>
    <row r="2751" spans="2:25" x14ac:dyDescent="0.2">
      <c r="B2751" t="s">
        <v>11702</v>
      </c>
      <c r="C2751">
        <v>277</v>
      </c>
      <c r="D2751" t="s">
        <v>7706</v>
      </c>
      <c r="E2751" t="s">
        <v>7707</v>
      </c>
      <c r="F2751">
        <v>5118</v>
      </c>
      <c r="G2751">
        <v>7</v>
      </c>
      <c r="H2751">
        <v>100199800</v>
      </c>
      <c r="I2751">
        <v>100205798</v>
      </c>
      <c r="J2751">
        <v>0.50066487800000004</v>
      </c>
      <c r="K2751">
        <v>0.173330762</v>
      </c>
      <c r="L2751">
        <v>0</v>
      </c>
      <c r="M2751">
        <v>0</v>
      </c>
      <c r="N2751">
        <v>0</v>
      </c>
      <c r="O2751" t="s">
        <v>55</v>
      </c>
      <c r="P2751" t="s">
        <v>55</v>
      </c>
      <c r="Q2751">
        <v>0</v>
      </c>
      <c r="R2751" t="s">
        <v>55</v>
      </c>
      <c r="S2751" t="s">
        <v>56</v>
      </c>
      <c r="T2751">
        <v>1</v>
      </c>
      <c r="U2751" t="s">
        <v>135</v>
      </c>
      <c r="V2751" t="s">
        <v>55</v>
      </c>
      <c r="W2751" t="s">
        <v>7708</v>
      </c>
      <c r="X2751">
        <v>0.36586999999999997</v>
      </c>
    </row>
    <row r="2752" spans="2:25" x14ac:dyDescent="0.2">
      <c r="B2752" t="s">
        <v>11702</v>
      </c>
      <c r="C2752">
        <v>277</v>
      </c>
      <c r="D2752" t="s">
        <v>7709</v>
      </c>
      <c r="E2752" t="s">
        <v>7710</v>
      </c>
      <c r="F2752">
        <v>64598</v>
      </c>
      <c r="G2752">
        <v>7</v>
      </c>
      <c r="H2752">
        <v>100209725</v>
      </c>
      <c r="I2752">
        <v>100213007</v>
      </c>
      <c r="J2752">
        <v>1.6069439999999999E-3</v>
      </c>
      <c r="K2752">
        <v>-0.79883237100000004</v>
      </c>
      <c r="L2752">
        <v>0</v>
      </c>
      <c r="M2752">
        <v>0</v>
      </c>
      <c r="N2752">
        <v>0</v>
      </c>
      <c r="O2752" t="s">
        <v>55</v>
      </c>
      <c r="P2752" t="s">
        <v>55</v>
      </c>
      <c r="Q2752">
        <v>0</v>
      </c>
      <c r="R2752" t="s">
        <v>55</v>
      </c>
      <c r="S2752" t="s">
        <v>56</v>
      </c>
      <c r="T2752">
        <v>2</v>
      </c>
      <c r="U2752" t="s">
        <v>138</v>
      </c>
      <c r="V2752" t="s">
        <v>55</v>
      </c>
      <c r="W2752" t="s">
        <v>7711</v>
      </c>
      <c r="X2752">
        <v>0.88919999999999999</v>
      </c>
    </row>
    <row r="2753" spans="2:25" x14ac:dyDescent="0.2">
      <c r="B2753" t="s">
        <v>11702</v>
      </c>
      <c r="C2753">
        <v>277</v>
      </c>
      <c r="D2753" t="s">
        <v>7712</v>
      </c>
      <c r="E2753" t="s">
        <v>7713</v>
      </c>
      <c r="F2753">
        <v>402682</v>
      </c>
      <c r="G2753">
        <v>7</v>
      </c>
      <c r="H2753">
        <v>100486346</v>
      </c>
      <c r="I2753">
        <v>100487339</v>
      </c>
      <c r="J2753">
        <v>5.5992689999999996E-3</v>
      </c>
      <c r="K2753" t="s">
        <v>55</v>
      </c>
      <c r="L2753">
        <v>0</v>
      </c>
      <c r="M2753">
        <v>0</v>
      </c>
      <c r="N2753">
        <v>0</v>
      </c>
      <c r="O2753" t="s">
        <v>55</v>
      </c>
      <c r="P2753" t="s">
        <v>55</v>
      </c>
      <c r="Q2753">
        <v>0</v>
      </c>
      <c r="R2753" t="s">
        <v>55</v>
      </c>
      <c r="S2753" t="s">
        <v>56</v>
      </c>
      <c r="T2753">
        <v>1</v>
      </c>
      <c r="U2753" t="s">
        <v>135</v>
      </c>
      <c r="V2753" t="s">
        <v>55</v>
      </c>
      <c r="W2753" t="s">
        <v>7708</v>
      </c>
      <c r="X2753">
        <v>0.43562000000000001</v>
      </c>
    </row>
    <row r="2754" spans="2:25" x14ac:dyDescent="0.2">
      <c r="B2754" t="s">
        <v>11702</v>
      </c>
      <c r="C2754">
        <v>277</v>
      </c>
      <c r="D2754" t="s">
        <v>7714</v>
      </c>
      <c r="E2754" t="s">
        <v>7715</v>
      </c>
      <c r="F2754">
        <v>140453</v>
      </c>
      <c r="G2754">
        <v>7</v>
      </c>
      <c r="H2754">
        <v>100663353</v>
      </c>
      <c r="I2754">
        <v>100702020</v>
      </c>
      <c r="J2754" t="s">
        <v>55</v>
      </c>
      <c r="K2754">
        <v>0.79392292499999995</v>
      </c>
      <c r="L2754">
        <v>0</v>
      </c>
      <c r="M2754">
        <v>0</v>
      </c>
      <c r="N2754">
        <v>0</v>
      </c>
      <c r="O2754" t="s">
        <v>55</v>
      </c>
      <c r="P2754" t="s">
        <v>55</v>
      </c>
      <c r="Q2754">
        <v>0</v>
      </c>
      <c r="R2754" t="s">
        <v>55</v>
      </c>
      <c r="S2754" t="s">
        <v>56</v>
      </c>
      <c r="T2754">
        <v>1</v>
      </c>
      <c r="U2754" t="s">
        <v>61</v>
      </c>
      <c r="V2754" t="s">
        <v>55</v>
      </c>
      <c r="W2754" t="s">
        <v>7711</v>
      </c>
      <c r="X2754">
        <v>0.21690999999999999</v>
      </c>
    </row>
    <row r="2755" spans="2:25" x14ac:dyDescent="0.2">
      <c r="B2755" t="s">
        <v>11702</v>
      </c>
      <c r="C2755">
        <v>277</v>
      </c>
      <c r="D2755" t="s">
        <v>7716</v>
      </c>
      <c r="E2755" t="s">
        <v>7717</v>
      </c>
      <c r="F2755">
        <v>7425</v>
      </c>
      <c r="G2755">
        <v>7</v>
      </c>
      <c r="H2755">
        <v>100805790</v>
      </c>
      <c r="I2755">
        <v>100808874</v>
      </c>
      <c r="J2755">
        <v>0.82589602100000004</v>
      </c>
      <c r="K2755">
        <v>-0.68597185400000005</v>
      </c>
      <c r="L2755">
        <v>0</v>
      </c>
      <c r="M2755">
        <v>0</v>
      </c>
      <c r="N2755">
        <v>0</v>
      </c>
      <c r="O2755" t="s">
        <v>55</v>
      </c>
      <c r="P2755" t="s">
        <v>55</v>
      </c>
      <c r="Q2755">
        <v>0</v>
      </c>
      <c r="R2755" t="s">
        <v>55</v>
      </c>
      <c r="S2755" t="s">
        <v>56</v>
      </c>
      <c r="T2755">
        <v>1</v>
      </c>
      <c r="U2755" t="s">
        <v>135</v>
      </c>
      <c r="V2755" s="1">
        <v>4.6000000000000001E-10</v>
      </c>
      <c r="W2755" t="s">
        <v>7718</v>
      </c>
      <c r="X2755">
        <v>0.44812000000000002</v>
      </c>
    </row>
    <row r="2756" spans="2:25" x14ac:dyDescent="0.2">
      <c r="B2756" t="s">
        <v>11702</v>
      </c>
      <c r="C2756">
        <v>277</v>
      </c>
      <c r="D2756" t="s">
        <v>7719</v>
      </c>
      <c r="E2756" t="s">
        <v>7720</v>
      </c>
      <c r="F2756">
        <v>8985</v>
      </c>
      <c r="G2756">
        <v>7</v>
      </c>
      <c r="H2756">
        <v>100849258</v>
      </c>
      <c r="I2756">
        <v>100861701</v>
      </c>
      <c r="J2756" s="1">
        <v>3.8799999999999997E-8</v>
      </c>
      <c r="K2756">
        <v>-0.60096498399999998</v>
      </c>
      <c r="L2756">
        <v>0</v>
      </c>
      <c r="M2756">
        <v>0</v>
      </c>
      <c r="N2756">
        <v>0</v>
      </c>
      <c r="O2756" t="s">
        <v>55</v>
      </c>
      <c r="P2756" t="s">
        <v>55</v>
      </c>
      <c r="Q2756">
        <v>0</v>
      </c>
      <c r="R2756" t="s">
        <v>55</v>
      </c>
      <c r="S2756" t="s">
        <v>56</v>
      </c>
      <c r="T2756">
        <v>2</v>
      </c>
      <c r="U2756" t="s">
        <v>138</v>
      </c>
      <c r="V2756" s="1">
        <v>4.6000000000000001E-10</v>
      </c>
      <c r="W2756" t="s">
        <v>7721</v>
      </c>
      <c r="X2756">
        <v>0.39289000000000002</v>
      </c>
      <c r="Y2756" t="s">
        <v>18232</v>
      </c>
    </row>
    <row r="2757" spans="2:25" x14ac:dyDescent="0.2">
      <c r="B2757" t="s">
        <v>11702</v>
      </c>
      <c r="C2757">
        <v>277</v>
      </c>
      <c r="D2757" t="s">
        <v>7722</v>
      </c>
      <c r="E2757" t="s">
        <v>7723</v>
      </c>
      <c r="F2757">
        <v>10467</v>
      </c>
      <c r="G2757">
        <v>7</v>
      </c>
      <c r="H2757">
        <v>100860949</v>
      </c>
      <c r="I2757">
        <v>100867471</v>
      </c>
      <c r="J2757">
        <v>4.2804600000000001E-4</v>
      </c>
      <c r="K2757">
        <v>-0.17517381300000001</v>
      </c>
      <c r="L2757">
        <v>0</v>
      </c>
      <c r="M2757">
        <v>0</v>
      </c>
      <c r="N2757">
        <v>0</v>
      </c>
      <c r="O2757" t="s">
        <v>55</v>
      </c>
      <c r="P2757" t="s">
        <v>55</v>
      </c>
      <c r="Q2757">
        <v>0</v>
      </c>
      <c r="R2757" t="s">
        <v>55</v>
      </c>
      <c r="S2757" t="s">
        <v>56</v>
      </c>
      <c r="T2757">
        <v>2</v>
      </c>
      <c r="U2757" t="s">
        <v>138</v>
      </c>
      <c r="V2757" s="1">
        <v>4.6000000000000001E-10</v>
      </c>
      <c r="W2757" t="s">
        <v>7721</v>
      </c>
      <c r="X2757">
        <v>0.61204999999999998</v>
      </c>
    </row>
    <row r="2758" spans="2:25" x14ac:dyDescent="0.2">
      <c r="B2758" t="s">
        <v>11702</v>
      </c>
      <c r="C2758">
        <v>277</v>
      </c>
      <c r="D2758" t="s">
        <v>7724</v>
      </c>
      <c r="E2758" t="s">
        <v>7725</v>
      </c>
      <c r="F2758">
        <v>51024</v>
      </c>
      <c r="G2758">
        <v>7</v>
      </c>
      <c r="H2758">
        <v>100882739</v>
      </c>
      <c r="I2758">
        <v>100895597</v>
      </c>
      <c r="J2758">
        <v>4.0178577E-2</v>
      </c>
      <c r="K2758">
        <v>-0.58725202200000004</v>
      </c>
      <c r="L2758">
        <v>0</v>
      </c>
      <c r="M2758">
        <v>0</v>
      </c>
      <c r="N2758">
        <v>1</v>
      </c>
      <c r="O2758" s="1">
        <v>3.2199999999999997E-5</v>
      </c>
      <c r="P2758">
        <v>3.0454100000000001E-2</v>
      </c>
      <c r="Q2758">
        <v>1</v>
      </c>
      <c r="R2758" t="s">
        <v>7726</v>
      </c>
      <c r="S2758" t="s">
        <v>56</v>
      </c>
      <c r="T2758">
        <v>2</v>
      </c>
      <c r="U2758" t="s">
        <v>138</v>
      </c>
      <c r="V2758" t="s">
        <v>55</v>
      </c>
      <c r="W2758" t="s">
        <v>7727</v>
      </c>
      <c r="X2758">
        <v>0.51483999999999996</v>
      </c>
    </row>
    <row r="2759" spans="2:25" x14ac:dyDescent="0.2">
      <c r="B2759" t="s">
        <v>11702</v>
      </c>
      <c r="C2759">
        <v>277</v>
      </c>
      <c r="D2759" t="s">
        <v>7728</v>
      </c>
      <c r="E2759" t="s">
        <v>7729</v>
      </c>
      <c r="F2759">
        <v>64792</v>
      </c>
      <c r="G2759">
        <v>7</v>
      </c>
      <c r="H2759">
        <v>100956975</v>
      </c>
      <c r="I2759">
        <v>100965104</v>
      </c>
      <c r="J2759">
        <v>0.52571372400000005</v>
      </c>
      <c r="K2759">
        <v>0.44322992999999999</v>
      </c>
      <c r="L2759">
        <v>0</v>
      </c>
      <c r="M2759">
        <v>0</v>
      </c>
      <c r="N2759">
        <v>0</v>
      </c>
      <c r="O2759" t="s">
        <v>55</v>
      </c>
      <c r="P2759" t="s">
        <v>55</v>
      </c>
      <c r="Q2759">
        <v>0</v>
      </c>
      <c r="R2759" t="s">
        <v>55</v>
      </c>
      <c r="S2759" t="s">
        <v>56</v>
      </c>
      <c r="T2759">
        <v>1</v>
      </c>
      <c r="U2759" t="s">
        <v>71</v>
      </c>
      <c r="V2759" t="s">
        <v>55</v>
      </c>
      <c r="W2759" t="s">
        <v>7708</v>
      </c>
      <c r="X2759">
        <v>0.80525999999999998</v>
      </c>
    </row>
    <row r="2760" spans="2:25" x14ac:dyDescent="0.2">
      <c r="B2760" t="s">
        <v>11702</v>
      </c>
      <c r="C2760">
        <v>277</v>
      </c>
      <c r="D2760" t="s">
        <v>7730</v>
      </c>
      <c r="E2760" t="s">
        <v>7731</v>
      </c>
      <c r="F2760">
        <v>93408</v>
      </c>
      <c r="G2760">
        <v>7</v>
      </c>
      <c r="H2760">
        <v>101256605</v>
      </c>
      <c r="I2760">
        <v>101272576</v>
      </c>
      <c r="J2760">
        <v>8.0465499999999995E-3</v>
      </c>
      <c r="K2760">
        <v>4.163563E-2</v>
      </c>
      <c r="L2760">
        <v>0</v>
      </c>
      <c r="M2760">
        <v>0</v>
      </c>
      <c r="N2760">
        <v>0</v>
      </c>
      <c r="O2760" t="s">
        <v>55</v>
      </c>
      <c r="P2760" t="s">
        <v>55</v>
      </c>
      <c r="Q2760">
        <v>0</v>
      </c>
      <c r="R2760" t="s">
        <v>55</v>
      </c>
      <c r="S2760" t="s">
        <v>56</v>
      </c>
      <c r="T2760">
        <v>1</v>
      </c>
      <c r="U2760" t="s">
        <v>118</v>
      </c>
      <c r="V2760" s="1">
        <v>4.8000000000000002E-11</v>
      </c>
      <c r="W2760" t="s">
        <v>7732</v>
      </c>
      <c r="X2760">
        <v>8.5710999999999996E-2</v>
      </c>
    </row>
    <row r="2761" spans="2:25" x14ac:dyDescent="0.2">
      <c r="B2761" t="s">
        <v>11702</v>
      </c>
      <c r="C2761">
        <v>277</v>
      </c>
      <c r="D2761" t="s">
        <v>7733</v>
      </c>
      <c r="E2761" t="s">
        <v>7734</v>
      </c>
      <c r="F2761">
        <v>1523</v>
      </c>
      <c r="G2761">
        <v>7</v>
      </c>
      <c r="H2761">
        <v>101458959</v>
      </c>
      <c r="I2761">
        <v>101927249</v>
      </c>
      <c r="J2761">
        <v>0.99998887800000003</v>
      </c>
      <c r="K2761">
        <v>-2.3808274580000002</v>
      </c>
      <c r="L2761">
        <v>37</v>
      </c>
      <c r="M2761">
        <v>6.3079999999999998</v>
      </c>
      <c r="N2761">
        <v>5</v>
      </c>
      <c r="O2761" s="1">
        <v>9.3499999999999996E-5</v>
      </c>
      <c r="P2761" s="1">
        <v>5.6500000000000001E-6</v>
      </c>
      <c r="Q2761">
        <v>2</v>
      </c>
      <c r="R2761" t="s">
        <v>7735</v>
      </c>
      <c r="S2761" t="s">
        <v>56</v>
      </c>
      <c r="T2761">
        <v>8</v>
      </c>
      <c r="U2761" t="s">
        <v>7736</v>
      </c>
      <c r="V2761" s="1">
        <v>3.7000000000000002E-15</v>
      </c>
      <c r="W2761" t="s">
        <v>7737</v>
      </c>
      <c r="X2761" s="1">
        <v>2.2714999999999999E-11</v>
      </c>
      <c r="Y2761" t="s">
        <v>18233</v>
      </c>
    </row>
    <row r="2762" spans="2:25" x14ac:dyDescent="0.2">
      <c r="B2762" t="s">
        <v>11702</v>
      </c>
      <c r="C2762">
        <v>277</v>
      </c>
      <c r="D2762" t="s">
        <v>7738</v>
      </c>
      <c r="E2762" t="s">
        <v>7739</v>
      </c>
      <c r="F2762">
        <v>10603</v>
      </c>
      <c r="G2762">
        <v>7</v>
      </c>
      <c r="H2762">
        <v>101928405</v>
      </c>
      <c r="I2762">
        <v>101962178</v>
      </c>
      <c r="J2762">
        <v>1.1359941E-2</v>
      </c>
      <c r="K2762" t="s">
        <v>55</v>
      </c>
      <c r="L2762">
        <v>7</v>
      </c>
      <c r="M2762">
        <v>7.6950000000000003</v>
      </c>
      <c r="N2762">
        <v>34</v>
      </c>
      <c r="O2762" s="1">
        <v>8.16E-7</v>
      </c>
      <c r="P2762" s="1">
        <v>6.5300000000000005E-22</v>
      </c>
      <c r="Q2762">
        <v>4</v>
      </c>
      <c r="R2762" t="s">
        <v>7740</v>
      </c>
      <c r="S2762" t="s">
        <v>56</v>
      </c>
      <c r="T2762">
        <v>2</v>
      </c>
      <c r="U2762" t="s">
        <v>7741</v>
      </c>
      <c r="V2762" s="1">
        <v>2.8999999999999999E-9</v>
      </c>
      <c r="W2762" t="s">
        <v>7742</v>
      </c>
      <c r="X2762">
        <v>1.6894E-3</v>
      </c>
    </row>
    <row r="2763" spans="2:25" x14ac:dyDescent="0.2">
      <c r="B2763" t="s">
        <v>11702</v>
      </c>
      <c r="C2763">
        <v>277</v>
      </c>
      <c r="D2763" t="s">
        <v>7743</v>
      </c>
      <c r="E2763" t="s">
        <v>7744</v>
      </c>
      <c r="F2763">
        <v>79706</v>
      </c>
      <c r="G2763">
        <v>7</v>
      </c>
      <c r="H2763">
        <v>102004319</v>
      </c>
      <c r="I2763">
        <v>102067123</v>
      </c>
      <c r="J2763">
        <v>3.948E-4</v>
      </c>
      <c r="K2763">
        <v>-1.2703721530000001</v>
      </c>
      <c r="L2763">
        <v>13</v>
      </c>
      <c r="M2763">
        <v>14.46</v>
      </c>
      <c r="N2763">
        <v>22</v>
      </c>
      <c r="O2763" s="1">
        <v>3.2200000000000002E-28</v>
      </c>
      <c r="P2763" s="1">
        <v>4.0000000000000002E-27</v>
      </c>
      <c r="Q2763">
        <v>33</v>
      </c>
      <c r="R2763" t="s">
        <v>7745</v>
      </c>
      <c r="S2763" t="s">
        <v>56</v>
      </c>
      <c r="T2763">
        <v>2</v>
      </c>
      <c r="U2763" t="s">
        <v>7741</v>
      </c>
      <c r="V2763" s="1">
        <v>6.0999999999999996E-11</v>
      </c>
      <c r="W2763" t="s">
        <v>7746</v>
      </c>
      <c r="X2763">
        <v>5.0310999999999997E-4</v>
      </c>
    </row>
    <row r="2764" spans="2:25" x14ac:dyDescent="0.2">
      <c r="B2764" t="s">
        <v>11702</v>
      </c>
      <c r="C2764">
        <v>277</v>
      </c>
      <c r="D2764" t="s">
        <v>7747</v>
      </c>
      <c r="E2764" t="s">
        <v>7748</v>
      </c>
      <c r="F2764">
        <v>80228</v>
      </c>
      <c r="G2764">
        <v>7</v>
      </c>
      <c r="H2764">
        <v>102073553</v>
      </c>
      <c r="I2764">
        <v>102097268</v>
      </c>
      <c r="J2764">
        <v>0.33654828399999998</v>
      </c>
      <c r="K2764">
        <v>1.9467789520000001</v>
      </c>
      <c r="L2764">
        <v>11</v>
      </c>
      <c r="M2764">
        <v>14.46</v>
      </c>
      <c r="N2764">
        <v>35</v>
      </c>
      <c r="O2764" s="1">
        <v>4.9400000000000004E-16</v>
      </c>
      <c r="P2764" s="1">
        <v>6.0600000000000002E-83</v>
      </c>
      <c r="Q2764">
        <v>21</v>
      </c>
      <c r="R2764" t="s">
        <v>7749</v>
      </c>
      <c r="S2764" t="s">
        <v>56</v>
      </c>
      <c r="T2764">
        <v>3</v>
      </c>
      <c r="U2764" t="s">
        <v>164</v>
      </c>
      <c r="V2764" s="1">
        <v>9.1999999999999999E-14</v>
      </c>
      <c r="W2764" t="s">
        <v>7750</v>
      </c>
      <c r="X2764" s="1">
        <v>3.4749999999999997E-8</v>
      </c>
    </row>
    <row r="2765" spans="2:25" x14ac:dyDescent="0.2">
      <c r="B2765" t="s">
        <v>11702</v>
      </c>
      <c r="C2765">
        <v>277</v>
      </c>
      <c r="D2765" t="s">
        <v>7751</v>
      </c>
      <c r="E2765" t="s">
        <v>7752</v>
      </c>
      <c r="F2765">
        <v>54784</v>
      </c>
      <c r="G2765">
        <v>7</v>
      </c>
      <c r="H2765">
        <v>102096685</v>
      </c>
      <c r="I2765">
        <v>102105323</v>
      </c>
      <c r="J2765">
        <v>0.49678356099999998</v>
      </c>
      <c r="K2765">
        <v>-0.473756016</v>
      </c>
      <c r="L2765">
        <v>2</v>
      </c>
      <c r="M2765">
        <v>4.577</v>
      </c>
      <c r="N2765">
        <v>2</v>
      </c>
      <c r="O2765" s="1">
        <v>6.9599999999999998E-5</v>
      </c>
      <c r="P2765" s="1">
        <v>9.0199999999999997E-26</v>
      </c>
      <c r="Q2765">
        <v>1</v>
      </c>
      <c r="R2765" t="s">
        <v>1900</v>
      </c>
      <c r="S2765" t="s">
        <v>56</v>
      </c>
      <c r="T2765">
        <v>2</v>
      </c>
      <c r="U2765" t="s">
        <v>138</v>
      </c>
      <c r="V2765" s="1">
        <v>3.8E-12</v>
      </c>
      <c r="W2765" t="s">
        <v>7753</v>
      </c>
      <c r="X2765" s="1">
        <v>1.1065E-8</v>
      </c>
    </row>
    <row r="2766" spans="2:25" x14ac:dyDescent="0.2">
      <c r="B2766" t="s">
        <v>11702</v>
      </c>
      <c r="C2766">
        <v>277</v>
      </c>
      <c r="D2766" t="s">
        <v>7754</v>
      </c>
      <c r="E2766" t="s">
        <v>7755</v>
      </c>
      <c r="F2766">
        <v>222229</v>
      </c>
      <c r="G2766">
        <v>7</v>
      </c>
      <c r="H2766">
        <v>102105376</v>
      </c>
      <c r="I2766">
        <v>102113615</v>
      </c>
      <c r="J2766" s="1">
        <v>2.0200000000000001E-7</v>
      </c>
      <c r="K2766" t="s">
        <v>55</v>
      </c>
      <c r="L2766">
        <v>1</v>
      </c>
      <c r="M2766">
        <v>9.7000000000000003E-2</v>
      </c>
      <c r="N2766">
        <v>55</v>
      </c>
      <c r="O2766" s="1">
        <v>6.0500000000000003E-12</v>
      </c>
      <c r="P2766" s="1">
        <v>5.2199999999999997E-42</v>
      </c>
      <c r="Q2766">
        <v>24</v>
      </c>
      <c r="R2766" t="s">
        <v>7756</v>
      </c>
      <c r="S2766" t="s">
        <v>56</v>
      </c>
      <c r="T2766">
        <v>2</v>
      </c>
      <c r="U2766" t="s">
        <v>138</v>
      </c>
      <c r="V2766" s="1">
        <v>6.8999999999999996E-14</v>
      </c>
      <c r="W2766" t="s">
        <v>7757</v>
      </c>
      <c r="X2766" s="1">
        <v>2.5135000000000002E-6</v>
      </c>
    </row>
    <row r="2767" spans="2:25" x14ac:dyDescent="0.2">
      <c r="B2767" t="s">
        <v>11702</v>
      </c>
      <c r="C2767">
        <v>277</v>
      </c>
      <c r="D2767" t="s">
        <v>7758</v>
      </c>
      <c r="E2767" t="s">
        <v>7759</v>
      </c>
      <c r="F2767">
        <v>5439</v>
      </c>
      <c r="G2767">
        <v>7</v>
      </c>
      <c r="H2767">
        <v>102113565</v>
      </c>
      <c r="I2767">
        <v>102119354</v>
      </c>
      <c r="J2767">
        <v>0.44417313899999999</v>
      </c>
      <c r="K2767" t="s">
        <v>55</v>
      </c>
      <c r="L2767">
        <v>0</v>
      </c>
      <c r="M2767">
        <v>0</v>
      </c>
      <c r="N2767">
        <v>32</v>
      </c>
      <c r="O2767" s="1">
        <v>4.9299999999999998E-8</v>
      </c>
      <c r="P2767" s="1">
        <v>9.1400000000000001E-23</v>
      </c>
      <c r="Q2767">
        <v>7</v>
      </c>
      <c r="R2767" t="s">
        <v>7760</v>
      </c>
      <c r="S2767" t="s">
        <v>56</v>
      </c>
      <c r="T2767">
        <v>1</v>
      </c>
      <c r="U2767" t="s">
        <v>71</v>
      </c>
      <c r="V2767" s="1">
        <v>4.6000000000000001E-10</v>
      </c>
      <c r="W2767" t="s">
        <v>7761</v>
      </c>
      <c r="X2767" s="1">
        <v>5.9712999999999999E-6</v>
      </c>
    </row>
    <row r="2768" spans="2:25" x14ac:dyDescent="0.2">
      <c r="B2768" t="s">
        <v>11702</v>
      </c>
      <c r="C2768">
        <v>277</v>
      </c>
      <c r="D2768" t="s">
        <v>1048</v>
      </c>
      <c r="E2768" t="s">
        <v>1049</v>
      </c>
      <c r="F2768">
        <v>100271927</v>
      </c>
      <c r="G2768">
        <v>7</v>
      </c>
      <c r="H2768">
        <v>102122892</v>
      </c>
      <c r="I2768">
        <v>102158228</v>
      </c>
      <c r="J2768">
        <v>0.57564632699999996</v>
      </c>
      <c r="K2768" t="s">
        <v>55</v>
      </c>
      <c r="L2768">
        <v>0</v>
      </c>
      <c r="M2768">
        <v>0</v>
      </c>
      <c r="N2768">
        <v>216</v>
      </c>
      <c r="O2768" s="1">
        <v>2.8100000000000001E-13</v>
      </c>
      <c r="P2768" s="1">
        <v>1.4900000000000001E-16</v>
      </c>
      <c r="Q2768">
        <v>18</v>
      </c>
      <c r="R2768" t="s">
        <v>7762</v>
      </c>
      <c r="S2768" t="s">
        <v>0</v>
      </c>
      <c r="T2768">
        <v>0</v>
      </c>
      <c r="U2768" t="s">
        <v>55</v>
      </c>
      <c r="V2768" s="1">
        <v>7.1999999999999997E-16</v>
      </c>
      <c r="W2768" t="s">
        <v>7763</v>
      </c>
      <c r="X2768" s="1">
        <v>1.0547E-15</v>
      </c>
    </row>
    <row r="2769" spans="2:25" x14ac:dyDescent="0.2">
      <c r="B2769" t="s">
        <v>11702</v>
      </c>
      <c r="C2769">
        <v>277</v>
      </c>
      <c r="D2769" t="s">
        <v>1050</v>
      </c>
      <c r="E2769" t="s">
        <v>1051</v>
      </c>
      <c r="F2769">
        <v>548644</v>
      </c>
      <c r="G2769">
        <v>7</v>
      </c>
      <c r="H2769">
        <v>102178365</v>
      </c>
      <c r="I2769">
        <v>102213103</v>
      </c>
      <c r="J2769" t="s">
        <v>55</v>
      </c>
      <c r="K2769">
        <v>-0.59012181799999996</v>
      </c>
      <c r="L2769">
        <v>0</v>
      </c>
      <c r="M2769">
        <v>0</v>
      </c>
      <c r="N2769">
        <v>100</v>
      </c>
      <c r="O2769" s="1">
        <v>2.15E-11</v>
      </c>
      <c r="P2769" s="1">
        <v>9.71E-13</v>
      </c>
      <c r="Q2769">
        <v>21</v>
      </c>
      <c r="R2769" t="s">
        <v>7764</v>
      </c>
      <c r="S2769" t="s">
        <v>56</v>
      </c>
      <c r="T2769">
        <v>1</v>
      </c>
      <c r="U2769" t="s">
        <v>71</v>
      </c>
      <c r="V2769" s="1">
        <v>6.8999999999999996E-14</v>
      </c>
      <c r="W2769" t="s">
        <v>7765</v>
      </c>
      <c r="X2769">
        <v>2.2127E-4</v>
      </c>
    </row>
    <row r="2770" spans="2:25" x14ac:dyDescent="0.2">
      <c r="B2770" t="s">
        <v>11702</v>
      </c>
      <c r="C2770">
        <v>277</v>
      </c>
      <c r="D2770" t="s">
        <v>1053</v>
      </c>
      <c r="E2770" t="s">
        <v>1054</v>
      </c>
      <c r="F2770">
        <v>441273</v>
      </c>
      <c r="G2770">
        <v>7</v>
      </c>
      <c r="H2770">
        <v>102191679</v>
      </c>
      <c r="I2770">
        <v>102202755</v>
      </c>
      <c r="J2770" t="s">
        <v>55</v>
      </c>
      <c r="K2770">
        <v>-0.523921368</v>
      </c>
      <c r="L2770">
        <v>0</v>
      </c>
      <c r="M2770">
        <v>0</v>
      </c>
      <c r="N2770">
        <v>100</v>
      </c>
      <c r="O2770" s="1">
        <v>2.35E-11</v>
      </c>
      <c r="P2770" s="1">
        <v>1.36E-7</v>
      </c>
      <c r="Q2770">
        <v>4</v>
      </c>
      <c r="R2770" t="s">
        <v>7766</v>
      </c>
      <c r="S2770" t="s">
        <v>0</v>
      </c>
      <c r="T2770">
        <v>0</v>
      </c>
      <c r="U2770" t="s">
        <v>55</v>
      </c>
      <c r="V2770" s="1">
        <v>7.1999999999999997E-16</v>
      </c>
      <c r="W2770" t="s">
        <v>7767</v>
      </c>
      <c r="X2770">
        <v>9.5653999999999999E-3</v>
      </c>
    </row>
    <row r="2771" spans="2:25" x14ac:dyDescent="0.2">
      <c r="B2771" t="s">
        <v>11702</v>
      </c>
      <c r="C2771">
        <v>277</v>
      </c>
      <c r="D2771" t="s">
        <v>7768</v>
      </c>
      <c r="E2771" t="s">
        <v>7769</v>
      </c>
      <c r="F2771">
        <v>10156</v>
      </c>
      <c r="G2771">
        <v>7</v>
      </c>
      <c r="H2771">
        <v>102220093</v>
      </c>
      <c r="I2771">
        <v>102257204</v>
      </c>
      <c r="J2771">
        <v>0.66133676200000002</v>
      </c>
      <c r="K2771">
        <v>-2.5349358510000002</v>
      </c>
      <c r="L2771">
        <v>0</v>
      </c>
      <c r="M2771">
        <v>0</v>
      </c>
      <c r="N2771">
        <v>203</v>
      </c>
      <c r="O2771" s="1">
        <v>6.8199999999999996E-12</v>
      </c>
      <c r="P2771" s="1">
        <v>6.7399999999999996E-13</v>
      </c>
      <c r="Q2771">
        <v>18</v>
      </c>
      <c r="R2771" t="s">
        <v>7770</v>
      </c>
      <c r="S2771" t="s">
        <v>0</v>
      </c>
      <c r="T2771">
        <v>0</v>
      </c>
      <c r="U2771" t="s">
        <v>55</v>
      </c>
      <c r="V2771" s="1">
        <v>7.1999999999999997E-16</v>
      </c>
      <c r="W2771" t="s">
        <v>7771</v>
      </c>
      <c r="X2771" s="1">
        <v>4.2240000000000003E-9</v>
      </c>
    </row>
    <row r="2772" spans="2:25" x14ac:dyDescent="0.2">
      <c r="B2772" t="s">
        <v>11702</v>
      </c>
      <c r="C2772">
        <v>277</v>
      </c>
      <c r="D2772" t="s">
        <v>1055</v>
      </c>
      <c r="E2772" t="s">
        <v>1056</v>
      </c>
      <c r="F2772">
        <v>100134938</v>
      </c>
      <c r="G2772">
        <v>7</v>
      </c>
      <c r="H2772">
        <v>102277472</v>
      </c>
      <c r="I2772">
        <v>102283238</v>
      </c>
      <c r="J2772" t="s">
        <v>55</v>
      </c>
      <c r="K2772">
        <v>-0.64335651400000005</v>
      </c>
      <c r="L2772">
        <v>0</v>
      </c>
      <c r="M2772">
        <v>0</v>
      </c>
      <c r="N2772">
        <v>197</v>
      </c>
      <c r="O2772" s="1">
        <v>4.4200000000000002E-39</v>
      </c>
      <c r="P2772" s="1">
        <v>1.86E-34</v>
      </c>
      <c r="Q2772">
        <v>47</v>
      </c>
      <c r="R2772" t="s">
        <v>7011</v>
      </c>
      <c r="S2772" t="s">
        <v>0</v>
      </c>
      <c r="T2772">
        <v>0</v>
      </c>
      <c r="U2772" t="s">
        <v>55</v>
      </c>
      <c r="V2772" s="1">
        <v>7.1999999999999997E-16</v>
      </c>
      <c r="W2772" t="s">
        <v>7772</v>
      </c>
      <c r="X2772">
        <v>9.2597000000000003E-4</v>
      </c>
    </row>
    <row r="2773" spans="2:25" x14ac:dyDescent="0.2">
      <c r="B2773" t="s">
        <v>11702</v>
      </c>
      <c r="C2773">
        <v>277</v>
      </c>
      <c r="D2773" t="s">
        <v>7773</v>
      </c>
      <c r="E2773" t="s">
        <v>7774</v>
      </c>
      <c r="F2773">
        <v>246721</v>
      </c>
      <c r="G2773">
        <v>7</v>
      </c>
      <c r="H2773">
        <v>102277474</v>
      </c>
      <c r="I2773">
        <v>102312076</v>
      </c>
      <c r="J2773">
        <v>9.2340906E-2</v>
      </c>
      <c r="K2773" t="s">
        <v>55</v>
      </c>
      <c r="L2773">
        <v>0</v>
      </c>
      <c r="M2773">
        <v>0</v>
      </c>
      <c r="N2773">
        <v>390</v>
      </c>
      <c r="O2773" s="1">
        <v>2.6700000000000002E-22</v>
      </c>
      <c r="P2773" s="1">
        <v>4.4899999999999999E-48</v>
      </c>
      <c r="Q2773">
        <v>46</v>
      </c>
      <c r="R2773" t="s">
        <v>7775</v>
      </c>
      <c r="S2773" t="s">
        <v>56</v>
      </c>
      <c r="T2773">
        <v>1</v>
      </c>
      <c r="U2773" t="s">
        <v>71</v>
      </c>
      <c r="V2773" s="1">
        <v>7.1999999999999997E-16</v>
      </c>
      <c r="W2773" t="s">
        <v>7776</v>
      </c>
      <c r="X2773" s="1">
        <v>1.3334E-8</v>
      </c>
    </row>
    <row r="2774" spans="2:25" x14ac:dyDescent="0.2">
      <c r="B2774" t="s">
        <v>11702</v>
      </c>
      <c r="C2774">
        <v>277</v>
      </c>
      <c r="D2774" t="s">
        <v>7773</v>
      </c>
      <c r="E2774" t="s">
        <v>7777</v>
      </c>
      <c r="F2774">
        <v>246721</v>
      </c>
      <c r="G2774">
        <v>7</v>
      </c>
      <c r="H2774">
        <v>102277496</v>
      </c>
      <c r="I2774">
        <v>102312088</v>
      </c>
      <c r="J2774" t="s">
        <v>55</v>
      </c>
      <c r="K2774" t="s">
        <v>55</v>
      </c>
      <c r="L2774">
        <v>0</v>
      </c>
      <c r="M2774">
        <v>0</v>
      </c>
      <c r="N2774">
        <v>0</v>
      </c>
      <c r="O2774" t="s">
        <v>55</v>
      </c>
      <c r="P2774" t="s">
        <v>55</v>
      </c>
      <c r="Q2774">
        <v>0</v>
      </c>
      <c r="R2774" t="s">
        <v>55</v>
      </c>
      <c r="S2774" t="s">
        <v>56</v>
      </c>
      <c r="T2774">
        <v>1</v>
      </c>
      <c r="U2774" t="s">
        <v>71</v>
      </c>
      <c r="V2774" s="1">
        <v>2.5000000000000001E-14</v>
      </c>
      <c r="W2774" t="s">
        <v>7778</v>
      </c>
      <c r="X2774" s="1">
        <v>1.3334E-8</v>
      </c>
    </row>
    <row r="2775" spans="2:25" x14ac:dyDescent="0.2">
      <c r="B2775" t="s">
        <v>11702</v>
      </c>
      <c r="C2775">
        <v>277</v>
      </c>
      <c r="D2775" t="s">
        <v>1058</v>
      </c>
      <c r="E2775" t="s">
        <v>1059</v>
      </c>
      <c r="F2775">
        <v>222234</v>
      </c>
      <c r="G2775">
        <v>7</v>
      </c>
      <c r="H2775">
        <v>102389418</v>
      </c>
      <c r="I2775">
        <v>102449672</v>
      </c>
      <c r="J2775" t="s">
        <v>55</v>
      </c>
      <c r="K2775">
        <v>-0.21900626400000001</v>
      </c>
      <c r="L2775">
        <v>54</v>
      </c>
      <c r="M2775">
        <v>16.190000000000001</v>
      </c>
      <c r="N2775">
        <v>164</v>
      </c>
      <c r="O2775" s="1">
        <v>1.42E-12</v>
      </c>
      <c r="P2775" s="1">
        <v>1.28E-8</v>
      </c>
      <c r="Q2775">
        <v>8</v>
      </c>
      <c r="R2775" t="s">
        <v>7779</v>
      </c>
      <c r="S2775" t="s">
        <v>56</v>
      </c>
      <c r="T2775">
        <v>1</v>
      </c>
      <c r="U2775" t="s">
        <v>71</v>
      </c>
      <c r="V2775" s="1">
        <v>7.1999999999999997E-16</v>
      </c>
      <c r="W2775" t="s">
        <v>7780</v>
      </c>
      <c r="X2775" s="1">
        <v>1.3682E-15</v>
      </c>
    </row>
    <row r="2776" spans="2:25" x14ac:dyDescent="0.2">
      <c r="B2776" t="s">
        <v>11702</v>
      </c>
      <c r="C2776">
        <v>277</v>
      </c>
      <c r="D2776" t="s">
        <v>1060</v>
      </c>
      <c r="E2776" t="s">
        <v>1061</v>
      </c>
      <c r="F2776">
        <v>222235</v>
      </c>
      <c r="G2776">
        <v>7</v>
      </c>
      <c r="H2776">
        <v>102453308</v>
      </c>
      <c r="I2776">
        <v>102715286</v>
      </c>
      <c r="J2776" s="1">
        <v>1.66E-11</v>
      </c>
      <c r="K2776">
        <v>-0.421439864</v>
      </c>
      <c r="L2776">
        <v>91</v>
      </c>
      <c r="M2776">
        <v>13.92</v>
      </c>
      <c r="N2776">
        <v>128</v>
      </c>
      <c r="O2776" s="1">
        <v>1.0800000000000001E-24</v>
      </c>
      <c r="P2776" s="1">
        <v>1.01E-18</v>
      </c>
      <c r="Q2776">
        <v>6</v>
      </c>
      <c r="R2776" t="s">
        <v>7781</v>
      </c>
      <c r="S2776" t="s">
        <v>56</v>
      </c>
      <c r="T2776">
        <v>13</v>
      </c>
      <c r="U2776" t="s">
        <v>7782</v>
      </c>
      <c r="V2776" s="1">
        <v>7.1999999999999997E-16</v>
      </c>
      <c r="W2776" t="s">
        <v>7783</v>
      </c>
      <c r="X2776" s="1">
        <v>4.6989999999999996E-9</v>
      </c>
    </row>
    <row r="2777" spans="2:25" x14ac:dyDescent="0.2">
      <c r="B2777" t="s">
        <v>11702</v>
      </c>
      <c r="C2777">
        <v>277</v>
      </c>
      <c r="D2777" t="s">
        <v>1063</v>
      </c>
      <c r="E2777" t="s">
        <v>1064</v>
      </c>
      <c r="F2777">
        <v>10234</v>
      </c>
      <c r="G2777">
        <v>7</v>
      </c>
      <c r="H2777">
        <v>102553438</v>
      </c>
      <c r="I2777">
        <v>102585396</v>
      </c>
      <c r="J2777" s="1">
        <v>6.6399999999999999E-8</v>
      </c>
      <c r="K2777">
        <v>-7.9359510999999994E-2</v>
      </c>
      <c r="L2777">
        <v>23</v>
      </c>
      <c r="M2777">
        <v>13.9</v>
      </c>
      <c r="N2777">
        <v>221</v>
      </c>
      <c r="O2777" s="1">
        <v>4.0000000000000002E-26</v>
      </c>
      <c r="P2777" s="1">
        <v>7.3499999999999999E-26</v>
      </c>
      <c r="Q2777">
        <v>3</v>
      </c>
      <c r="R2777" t="s">
        <v>7784</v>
      </c>
      <c r="S2777" t="s">
        <v>56</v>
      </c>
      <c r="T2777">
        <v>12</v>
      </c>
      <c r="U2777" t="s">
        <v>2321</v>
      </c>
      <c r="V2777" s="1">
        <v>7.1999999999999997E-16</v>
      </c>
      <c r="W2777" t="s">
        <v>7785</v>
      </c>
      <c r="X2777" s="1">
        <v>7.2741E-5</v>
      </c>
    </row>
    <row r="2778" spans="2:25" x14ac:dyDescent="0.2">
      <c r="B2778" t="s">
        <v>11702</v>
      </c>
      <c r="C2778">
        <v>277</v>
      </c>
      <c r="D2778" t="s">
        <v>1065</v>
      </c>
      <c r="E2778" t="s">
        <v>1066</v>
      </c>
      <c r="F2778">
        <v>83787</v>
      </c>
      <c r="G2778">
        <v>7</v>
      </c>
      <c r="H2778">
        <v>102715328</v>
      </c>
      <c r="I2778">
        <v>102740205</v>
      </c>
      <c r="J2778">
        <v>3.1202217000000001E-2</v>
      </c>
      <c r="K2778">
        <v>0.84924663199999995</v>
      </c>
      <c r="L2778">
        <v>0</v>
      </c>
      <c r="M2778">
        <v>0</v>
      </c>
      <c r="N2778">
        <v>108</v>
      </c>
      <c r="O2778" s="1">
        <v>6.25E-16</v>
      </c>
      <c r="P2778" s="1">
        <v>1.8899999999999999E-32</v>
      </c>
      <c r="Q2778">
        <v>29</v>
      </c>
      <c r="R2778" t="s">
        <v>7786</v>
      </c>
      <c r="S2778" t="s">
        <v>56</v>
      </c>
      <c r="T2778">
        <v>13</v>
      </c>
      <c r="U2778" t="s">
        <v>7782</v>
      </c>
      <c r="V2778" s="1">
        <v>7.1999999999999997E-16</v>
      </c>
      <c r="W2778" t="s">
        <v>7787</v>
      </c>
      <c r="X2778">
        <v>1.0663000000000001E-2</v>
      </c>
    </row>
    <row r="2779" spans="2:25" x14ac:dyDescent="0.2">
      <c r="B2779" t="s">
        <v>11702</v>
      </c>
      <c r="C2779">
        <v>277</v>
      </c>
      <c r="D2779" t="s">
        <v>1067</v>
      </c>
      <c r="E2779" t="s">
        <v>1068</v>
      </c>
      <c r="F2779">
        <v>222236</v>
      </c>
      <c r="G2779">
        <v>7</v>
      </c>
      <c r="H2779">
        <v>102740223</v>
      </c>
      <c r="I2779">
        <v>102790007</v>
      </c>
      <c r="J2779">
        <v>6.2721499E-2</v>
      </c>
      <c r="K2779">
        <v>-0.49589069400000002</v>
      </c>
      <c r="L2779">
        <v>14</v>
      </c>
      <c r="M2779">
        <v>8.343</v>
      </c>
      <c r="N2779">
        <v>343</v>
      </c>
      <c r="O2779" s="1">
        <v>3.7100000000000001E-24</v>
      </c>
      <c r="P2779" s="1">
        <v>2.3900000000000001E-25</v>
      </c>
      <c r="Q2779">
        <v>15</v>
      </c>
      <c r="R2779" t="s">
        <v>7788</v>
      </c>
      <c r="S2779" t="s">
        <v>56</v>
      </c>
      <c r="T2779">
        <v>6</v>
      </c>
      <c r="U2779" t="s">
        <v>3595</v>
      </c>
      <c r="V2779" s="1">
        <v>7.1999999999999997E-16</v>
      </c>
      <c r="W2779" t="s">
        <v>7789</v>
      </c>
      <c r="X2779">
        <v>3.9246999999999997E-3</v>
      </c>
    </row>
    <row r="2780" spans="2:25" x14ac:dyDescent="0.2">
      <c r="B2780" t="s">
        <v>11702</v>
      </c>
      <c r="C2780">
        <v>277</v>
      </c>
      <c r="D2780" t="s">
        <v>1070</v>
      </c>
      <c r="E2780" t="s">
        <v>1071</v>
      </c>
      <c r="F2780">
        <v>9512</v>
      </c>
      <c r="G2780">
        <v>7</v>
      </c>
      <c r="H2780">
        <v>102937869</v>
      </c>
      <c r="I2780">
        <v>102969958</v>
      </c>
      <c r="J2780" s="1">
        <v>5.3800000000000002E-6</v>
      </c>
      <c r="K2780">
        <v>-1.3645394999999999E-2</v>
      </c>
      <c r="L2780">
        <v>17</v>
      </c>
      <c r="M2780">
        <v>14.57</v>
      </c>
      <c r="N2780">
        <v>234</v>
      </c>
      <c r="O2780" s="1">
        <v>7.1399999999999996E-7</v>
      </c>
      <c r="P2780">
        <v>8.7578799999999996E-4</v>
      </c>
      <c r="Q2780">
        <v>2</v>
      </c>
      <c r="R2780" t="s">
        <v>7790</v>
      </c>
      <c r="S2780" t="s">
        <v>56</v>
      </c>
      <c r="T2780">
        <v>4</v>
      </c>
      <c r="U2780" t="s">
        <v>7791</v>
      </c>
      <c r="V2780" s="1">
        <v>6.9E-10</v>
      </c>
      <c r="W2780" t="s">
        <v>7792</v>
      </c>
      <c r="X2780" s="1">
        <v>1.2527E-8</v>
      </c>
      <c r="Y2780" t="s">
        <v>17779</v>
      </c>
    </row>
    <row r="2781" spans="2:25" x14ac:dyDescent="0.2">
      <c r="B2781" t="s">
        <v>11702</v>
      </c>
      <c r="C2781">
        <v>277</v>
      </c>
      <c r="D2781" t="s">
        <v>7793</v>
      </c>
      <c r="E2781" t="s">
        <v>7794</v>
      </c>
      <c r="F2781">
        <v>27000</v>
      </c>
      <c r="G2781">
        <v>7</v>
      </c>
      <c r="H2781">
        <v>102952921</v>
      </c>
      <c r="I2781">
        <v>102985320</v>
      </c>
      <c r="J2781">
        <v>0.98469441800000002</v>
      </c>
      <c r="K2781">
        <v>-0.35642358200000002</v>
      </c>
      <c r="L2781">
        <v>18</v>
      </c>
      <c r="M2781">
        <v>14.57</v>
      </c>
      <c r="N2781">
        <v>246</v>
      </c>
      <c r="O2781" s="1">
        <v>3.84E-8</v>
      </c>
      <c r="P2781" s="1">
        <v>3.54E-17</v>
      </c>
      <c r="Q2781">
        <v>3</v>
      </c>
      <c r="R2781" t="s">
        <v>7795</v>
      </c>
      <c r="S2781" t="s">
        <v>56</v>
      </c>
      <c r="T2781">
        <v>4</v>
      </c>
      <c r="U2781" t="s">
        <v>7791</v>
      </c>
      <c r="V2781" s="1">
        <v>1.0000000000000001E-9</v>
      </c>
      <c r="W2781" t="s">
        <v>7796</v>
      </c>
      <c r="X2781" s="1">
        <v>4.0000000000000002E-9</v>
      </c>
    </row>
    <row r="2782" spans="2:25" x14ac:dyDescent="0.2">
      <c r="B2782" t="s">
        <v>11702</v>
      </c>
      <c r="C2782">
        <v>277</v>
      </c>
      <c r="D2782" t="s">
        <v>1072</v>
      </c>
      <c r="E2782" t="s">
        <v>1073</v>
      </c>
      <c r="F2782">
        <v>5701</v>
      </c>
      <c r="G2782">
        <v>7</v>
      </c>
      <c r="H2782">
        <v>102984701</v>
      </c>
      <c r="I2782">
        <v>103009842</v>
      </c>
      <c r="J2782">
        <v>0.99921083300000002</v>
      </c>
      <c r="K2782">
        <v>-0.15337066099999999</v>
      </c>
      <c r="L2782">
        <v>13</v>
      </c>
      <c r="M2782">
        <v>16.73</v>
      </c>
      <c r="N2782">
        <v>237</v>
      </c>
      <c r="O2782" s="1">
        <v>4.3100000000000002E-9</v>
      </c>
      <c r="P2782" s="1">
        <v>3.1599999999999998E-8</v>
      </c>
      <c r="Q2782">
        <v>1</v>
      </c>
      <c r="R2782" t="s">
        <v>468</v>
      </c>
      <c r="S2782" t="s">
        <v>56</v>
      </c>
      <c r="T2782">
        <v>4</v>
      </c>
      <c r="U2782" t="s">
        <v>7791</v>
      </c>
      <c r="V2782" s="1">
        <v>6.9E-10</v>
      </c>
      <c r="W2782" t="s">
        <v>7797</v>
      </c>
      <c r="X2782" s="1">
        <v>9.3600000000000002E-7</v>
      </c>
    </row>
    <row r="2783" spans="2:25" x14ac:dyDescent="0.2">
      <c r="B2783" t="s">
        <v>11702</v>
      </c>
      <c r="C2783">
        <v>277</v>
      </c>
      <c r="D2783" t="s">
        <v>1074</v>
      </c>
      <c r="E2783" t="s">
        <v>1075</v>
      </c>
      <c r="F2783">
        <v>375611</v>
      </c>
      <c r="G2783">
        <v>7</v>
      </c>
      <c r="H2783">
        <v>102993177</v>
      </c>
      <c r="I2783">
        <v>103086624</v>
      </c>
      <c r="J2783">
        <v>1.3755550000000001E-3</v>
      </c>
      <c r="K2783" t="s">
        <v>55</v>
      </c>
      <c r="L2783">
        <v>81</v>
      </c>
      <c r="M2783">
        <v>17.350000000000001</v>
      </c>
      <c r="N2783">
        <v>315</v>
      </c>
      <c r="O2783" s="1">
        <v>1.6100000000000001E-11</v>
      </c>
      <c r="P2783" s="1">
        <v>6.7200000000000006E-8</v>
      </c>
      <c r="Q2783">
        <v>12</v>
      </c>
      <c r="R2783" t="s">
        <v>7798</v>
      </c>
      <c r="S2783" t="s">
        <v>56</v>
      </c>
      <c r="T2783">
        <v>5</v>
      </c>
      <c r="U2783" t="s">
        <v>220</v>
      </c>
      <c r="V2783" s="1">
        <v>6.8999999999999999E-13</v>
      </c>
      <c r="W2783" t="s">
        <v>7799</v>
      </c>
      <c r="X2783" s="1">
        <v>1.2512E-9</v>
      </c>
      <c r="Y2783" t="s">
        <v>17780</v>
      </c>
    </row>
    <row r="2784" spans="2:25" x14ac:dyDescent="0.2">
      <c r="B2784" t="s">
        <v>11702</v>
      </c>
      <c r="C2784">
        <v>277</v>
      </c>
      <c r="D2784" t="s">
        <v>7800</v>
      </c>
      <c r="E2784" t="s">
        <v>7801</v>
      </c>
      <c r="F2784">
        <v>5649</v>
      </c>
      <c r="G2784">
        <v>7</v>
      </c>
      <c r="H2784">
        <v>103112231</v>
      </c>
      <c r="I2784">
        <v>103629963</v>
      </c>
      <c r="J2784">
        <v>1</v>
      </c>
      <c r="K2784">
        <v>4.0685000999999998E-2</v>
      </c>
      <c r="L2784">
        <v>63</v>
      </c>
      <c r="M2784">
        <v>20.2</v>
      </c>
      <c r="N2784">
        <v>0</v>
      </c>
      <c r="O2784" t="s">
        <v>55</v>
      </c>
      <c r="P2784" t="s">
        <v>55</v>
      </c>
      <c r="Q2784">
        <v>0</v>
      </c>
      <c r="R2784" t="s">
        <v>55</v>
      </c>
      <c r="S2784" t="s">
        <v>56</v>
      </c>
      <c r="T2784">
        <v>5</v>
      </c>
      <c r="U2784" t="s">
        <v>7167</v>
      </c>
      <c r="V2784" s="1">
        <v>3.3E-10</v>
      </c>
      <c r="W2784" t="s">
        <v>7802</v>
      </c>
      <c r="X2784">
        <v>1.7383000000000001E-4</v>
      </c>
      <c r="Y2784" t="s">
        <v>18234</v>
      </c>
    </row>
    <row r="2785" spans="2:25" x14ac:dyDescent="0.2">
      <c r="B2785" t="s">
        <v>11702</v>
      </c>
      <c r="C2785">
        <v>277</v>
      </c>
      <c r="D2785" t="s">
        <v>7803</v>
      </c>
      <c r="E2785" t="s">
        <v>7804</v>
      </c>
      <c r="F2785">
        <v>5001</v>
      </c>
      <c r="G2785">
        <v>7</v>
      </c>
      <c r="H2785">
        <v>103766788</v>
      </c>
      <c r="I2785">
        <v>103848495</v>
      </c>
      <c r="J2785" s="1">
        <v>2.2900000000000001E-5</v>
      </c>
      <c r="K2785">
        <v>1.0887501310000001</v>
      </c>
      <c r="L2785">
        <v>0</v>
      </c>
      <c r="M2785">
        <v>0</v>
      </c>
      <c r="N2785">
        <v>0</v>
      </c>
      <c r="O2785" t="s">
        <v>55</v>
      </c>
      <c r="P2785" t="s">
        <v>55</v>
      </c>
      <c r="Q2785">
        <v>0</v>
      </c>
      <c r="R2785" t="s">
        <v>55</v>
      </c>
      <c r="S2785" t="s">
        <v>56</v>
      </c>
      <c r="T2785">
        <v>6</v>
      </c>
      <c r="U2785" t="s">
        <v>2651</v>
      </c>
      <c r="V2785" s="1">
        <v>3.3E-10</v>
      </c>
      <c r="W2785" t="s">
        <v>7805</v>
      </c>
      <c r="X2785">
        <v>0.17788999999999999</v>
      </c>
    </row>
    <row r="2786" spans="2:25" x14ac:dyDescent="0.2">
      <c r="B2786" t="s">
        <v>11702</v>
      </c>
      <c r="C2786">
        <v>277</v>
      </c>
      <c r="D2786" t="s">
        <v>7806</v>
      </c>
      <c r="E2786" t="s">
        <v>7807</v>
      </c>
      <c r="F2786">
        <v>375612</v>
      </c>
      <c r="G2786">
        <v>7</v>
      </c>
      <c r="H2786">
        <v>103969104</v>
      </c>
      <c r="I2786">
        <v>104549001</v>
      </c>
      <c r="J2786">
        <v>0.79506931599999997</v>
      </c>
      <c r="K2786" t="s">
        <v>55</v>
      </c>
      <c r="L2786">
        <v>0</v>
      </c>
      <c r="M2786">
        <v>0</v>
      </c>
      <c r="N2786">
        <v>0</v>
      </c>
      <c r="O2786" t="s">
        <v>55</v>
      </c>
      <c r="P2786" t="s">
        <v>55</v>
      </c>
      <c r="Q2786">
        <v>0</v>
      </c>
      <c r="R2786" t="s">
        <v>55</v>
      </c>
      <c r="S2786" t="s">
        <v>56</v>
      </c>
      <c r="T2786">
        <v>2</v>
      </c>
      <c r="U2786" t="s">
        <v>217</v>
      </c>
      <c r="V2786" s="1">
        <v>5.6000000000000003E-10</v>
      </c>
      <c r="W2786" t="s">
        <v>7808</v>
      </c>
      <c r="X2786">
        <v>1.2113000000000001E-2</v>
      </c>
    </row>
    <row r="2787" spans="2:25" x14ac:dyDescent="0.2">
      <c r="B2787" t="s">
        <v>11702</v>
      </c>
      <c r="C2787">
        <v>277</v>
      </c>
      <c r="D2787" t="s">
        <v>1076</v>
      </c>
      <c r="E2787" t="s">
        <v>1077</v>
      </c>
      <c r="F2787">
        <v>55904</v>
      </c>
      <c r="G2787">
        <v>7</v>
      </c>
      <c r="H2787">
        <v>104654626</v>
      </c>
      <c r="I2787">
        <v>104754808</v>
      </c>
      <c r="J2787">
        <v>0.99999999500000003</v>
      </c>
      <c r="K2787">
        <v>-0.60875569299999999</v>
      </c>
      <c r="L2787">
        <v>0</v>
      </c>
      <c r="M2787">
        <v>0</v>
      </c>
      <c r="N2787">
        <v>0</v>
      </c>
      <c r="O2787" t="s">
        <v>55</v>
      </c>
      <c r="P2787" t="s">
        <v>55</v>
      </c>
      <c r="Q2787">
        <v>0</v>
      </c>
      <c r="R2787" t="s">
        <v>55</v>
      </c>
      <c r="S2787" t="s">
        <v>56</v>
      </c>
      <c r="T2787">
        <v>4</v>
      </c>
      <c r="U2787" t="s">
        <v>205</v>
      </c>
      <c r="V2787" s="1">
        <v>7.0000000000000005E-13</v>
      </c>
      <c r="W2787" t="s">
        <v>7809</v>
      </c>
      <c r="X2787">
        <v>0.26124999999999998</v>
      </c>
      <c r="Y2787" t="s">
        <v>17781</v>
      </c>
    </row>
    <row r="2788" spans="2:25" x14ac:dyDescent="0.2">
      <c r="B2788" t="s">
        <v>11702</v>
      </c>
      <c r="C2788">
        <v>277</v>
      </c>
      <c r="D2788" t="s">
        <v>7810</v>
      </c>
      <c r="E2788" t="s">
        <v>7811</v>
      </c>
      <c r="F2788">
        <v>60561</v>
      </c>
      <c r="G2788">
        <v>7</v>
      </c>
      <c r="H2788">
        <v>105172532</v>
      </c>
      <c r="I2788">
        <v>105208124</v>
      </c>
      <c r="J2788" s="1">
        <v>1.9300000000000002E-6</v>
      </c>
      <c r="K2788">
        <v>-5.2031801000000003E-2</v>
      </c>
      <c r="L2788">
        <v>0</v>
      </c>
      <c r="M2788">
        <v>0</v>
      </c>
      <c r="N2788">
        <v>0</v>
      </c>
      <c r="O2788" t="s">
        <v>55</v>
      </c>
      <c r="P2788" t="s">
        <v>55</v>
      </c>
      <c r="Q2788">
        <v>0</v>
      </c>
      <c r="R2788" t="s">
        <v>55</v>
      </c>
      <c r="S2788" t="s">
        <v>56</v>
      </c>
      <c r="T2788">
        <v>1</v>
      </c>
      <c r="U2788" t="s">
        <v>135</v>
      </c>
      <c r="V2788" s="1">
        <v>2.1000000000000002E-9</v>
      </c>
      <c r="W2788" t="s">
        <v>7812</v>
      </c>
      <c r="X2788">
        <v>0.76412000000000002</v>
      </c>
      <c r="Y2788" t="s">
        <v>18235</v>
      </c>
    </row>
    <row r="2789" spans="2:25" x14ac:dyDescent="0.2">
      <c r="B2789" t="s">
        <v>11702</v>
      </c>
      <c r="C2789" t="s">
        <v>15244</v>
      </c>
      <c r="D2789" t="s">
        <v>7816</v>
      </c>
      <c r="E2789" t="s">
        <v>7817</v>
      </c>
      <c r="F2789">
        <v>64478</v>
      </c>
      <c r="G2789">
        <v>8</v>
      </c>
      <c r="H2789">
        <v>2792875</v>
      </c>
      <c r="I2789">
        <v>4852494</v>
      </c>
      <c r="J2789" t="s">
        <v>55</v>
      </c>
      <c r="K2789" t="s">
        <v>55</v>
      </c>
      <c r="L2789">
        <v>88</v>
      </c>
      <c r="M2789">
        <v>12.49</v>
      </c>
      <c r="N2789">
        <v>36</v>
      </c>
      <c r="O2789" s="1">
        <v>2.0000000000000001E-10</v>
      </c>
      <c r="P2789" s="1">
        <v>4.5E-11</v>
      </c>
      <c r="Q2789">
        <v>1</v>
      </c>
      <c r="R2789" t="s">
        <v>468</v>
      </c>
      <c r="S2789" t="s">
        <v>56</v>
      </c>
      <c r="T2789">
        <v>1</v>
      </c>
      <c r="U2789" t="s">
        <v>7818</v>
      </c>
      <c r="V2789" s="1">
        <v>8.5999999999999993E-9</v>
      </c>
      <c r="W2789" t="s">
        <v>7819</v>
      </c>
      <c r="X2789" s="1">
        <v>1.7252E-5</v>
      </c>
    </row>
    <row r="2790" spans="2:25" x14ac:dyDescent="0.2">
      <c r="B2790" t="s">
        <v>11702</v>
      </c>
      <c r="C2790">
        <v>279</v>
      </c>
      <c r="D2790" t="s">
        <v>7813</v>
      </c>
      <c r="E2790" t="s">
        <v>7814</v>
      </c>
      <c r="F2790">
        <v>9172</v>
      </c>
      <c r="G2790">
        <v>8</v>
      </c>
      <c r="H2790">
        <v>1993155</v>
      </c>
      <c r="I2790">
        <v>2113475</v>
      </c>
      <c r="J2790" s="1">
        <v>1.49E-55</v>
      </c>
      <c r="K2790">
        <v>-8.0548173000000001E-2</v>
      </c>
      <c r="L2790">
        <v>0</v>
      </c>
      <c r="M2790">
        <v>0</v>
      </c>
      <c r="N2790">
        <v>0</v>
      </c>
      <c r="O2790" t="s">
        <v>55</v>
      </c>
      <c r="P2790" t="s">
        <v>55</v>
      </c>
      <c r="Q2790">
        <v>0</v>
      </c>
      <c r="R2790" t="s">
        <v>55</v>
      </c>
      <c r="S2790" t="s">
        <v>56</v>
      </c>
      <c r="T2790">
        <v>1</v>
      </c>
      <c r="U2790" t="s">
        <v>245</v>
      </c>
      <c r="V2790" t="s">
        <v>55</v>
      </c>
      <c r="W2790" t="s">
        <v>7815</v>
      </c>
      <c r="X2790">
        <v>0.45332</v>
      </c>
    </row>
    <row r="2791" spans="2:25" x14ac:dyDescent="0.2">
      <c r="B2791" t="s">
        <v>11702</v>
      </c>
      <c r="C2791">
        <v>279</v>
      </c>
      <c r="D2791" t="s">
        <v>7820</v>
      </c>
      <c r="E2791" t="s">
        <v>7821</v>
      </c>
      <c r="F2791">
        <v>79648</v>
      </c>
      <c r="G2791">
        <v>8</v>
      </c>
      <c r="H2791">
        <v>6264113</v>
      </c>
      <c r="I2791">
        <v>6501144</v>
      </c>
      <c r="J2791" s="1">
        <v>5.1700000000000002E-18</v>
      </c>
      <c r="K2791">
        <v>0.75200342499999995</v>
      </c>
      <c r="L2791">
        <v>0</v>
      </c>
      <c r="M2791">
        <v>0</v>
      </c>
      <c r="N2791">
        <v>0</v>
      </c>
      <c r="O2791" t="s">
        <v>55</v>
      </c>
      <c r="P2791" t="s">
        <v>55</v>
      </c>
      <c r="Q2791">
        <v>0</v>
      </c>
      <c r="R2791" t="s">
        <v>55</v>
      </c>
      <c r="S2791" t="s">
        <v>56</v>
      </c>
      <c r="T2791">
        <v>3</v>
      </c>
      <c r="U2791" t="s">
        <v>846</v>
      </c>
      <c r="V2791" t="s">
        <v>55</v>
      </c>
      <c r="W2791" t="s">
        <v>7815</v>
      </c>
      <c r="X2791">
        <v>0.43769999999999998</v>
      </c>
      <c r="Y2791" t="s">
        <v>18236</v>
      </c>
    </row>
    <row r="2792" spans="2:25" x14ac:dyDescent="0.2">
      <c r="B2792" t="s">
        <v>11702</v>
      </c>
      <c r="C2792">
        <v>279</v>
      </c>
      <c r="D2792" t="s">
        <v>7822</v>
      </c>
      <c r="E2792" t="s">
        <v>7823</v>
      </c>
      <c r="F2792">
        <v>55326</v>
      </c>
      <c r="G2792">
        <v>8</v>
      </c>
      <c r="H2792">
        <v>6565878</v>
      </c>
      <c r="I2792">
        <v>6617184</v>
      </c>
      <c r="J2792">
        <v>5.7949530000000003E-3</v>
      </c>
      <c r="K2792">
        <v>2.3721152769999998</v>
      </c>
      <c r="L2792">
        <v>0</v>
      </c>
      <c r="M2792">
        <v>0</v>
      </c>
      <c r="N2792">
        <v>0</v>
      </c>
      <c r="O2792" t="s">
        <v>55</v>
      </c>
      <c r="P2792" t="s">
        <v>55</v>
      </c>
      <c r="Q2792">
        <v>0</v>
      </c>
      <c r="R2792" t="s">
        <v>55</v>
      </c>
      <c r="S2792" t="s">
        <v>56</v>
      </c>
      <c r="T2792">
        <v>1</v>
      </c>
      <c r="U2792" t="s">
        <v>118</v>
      </c>
      <c r="V2792" t="s">
        <v>55</v>
      </c>
      <c r="W2792" t="s">
        <v>7815</v>
      </c>
      <c r="X2792">
        <v>0.73275999999999997</v>
      </c>
    </row>
    <row r="2793" spans="2:25" x14ac:dyDescent="0.2">
      <c r="B2793" t="s">
        <v>11702</v>
      </c>
      <c r="C2793">
        <v>279</v>
      </c>
      <c r="D2793" t="s">
        <v>7824</v>
      </c>
      <c r="E2793" t="s">
        <v>7825</v>
      </c>
      <c r="F2793">
        <v>1672</v>
      </c>
      <c r="G2793">
        <v>8</v>
      </c>
      <c r="H2793">
        <v>6728097</v>
      </c>
      <c r="I2793">
        <v>6735544</v>
      </c>
      <c r="J2793" s="1">
        <v>5.0699999999999999E-5</v>
      </c>
      <c r="K2793">
        <v>1.4012244599999999</v>
      </c>
      <c r="L2793">
        <v>0</v>
      </c>
      <c r="M2793">
        <v>0</v>
      </c>
      <c r="N2793">
        <v>0</v>
      </c>
      <c r="O2793" t="s">
        <v>55</v>
      </c>
      <c r="P2793" t="s">
        <v>55</v>
      </c>
      <c r="Q2793">
        <v>0</v>
      </c>
      <c r="R2793" t="s">
        <v>55</v>
      </c>
      <c r="S2793" t="s">
        <v>56</v>
      </c>
      <c r="T2793">
        <v>1</v>
      </c>
      <c r="U2793" t="s">
        <v>118</v>
      </c>
      <c r="V2793" t="s">
        <v>55</v>
      </c>
      <c r="W2793" t="s">
        <v>7815</v>
      </c>
      <c r="X2793">
        <v>0.40948000000000001</v>
      </c>
    </row>
    <row r="2794" spans="2:25" x14ac:dyDescent="0.2">
      <c r="B2794" t="s">
        <v>11702</v>
      </c>
      <c r="C2794">
        <v>280</v>
      </c>
      <c r="D2794" t="s">
        <v>7826</v>
      </c>
      <c r="E2794" t="s">
        <v>7827</v>
      </c>
      <c r="F2794">
        <v>1670</v>
      </c>
      <c r="G2794">
        <v>8</v>
      </c>
      <c r="H2794">
        <v>6912831</v>
      </c>
      <c r="I2794">
        <v>6914256</v>
      </c>
      <c r="J2794">
        <v>1.0068099999999999E-4</v>
      </c>
      <c r="K2794">
        <v>2.1331923999999999E-2</v>
      </c>
      <c r="L2794">
        <v>0</v>
      </c>
      <c r="M2794">
        <v>0</v>
      </c>
      <c r="N2794">
        <v>0</v>
      </c>
      <c r="O2794" t="s">
        <v>55</v>
      </c>
      <c r="P2794" t="s">
        <v>55</v>
      </c>
      <c r="Q2794">
        <v>0</v>
      </c>
      <c r="R2794" t="s">
        <v>55</v>
      </c>
      <c r="S2794" t="s">
        <v>56</v>
      </c>
      <c r="T2794">
        <v>1</v>
      </c>
      <c r="U2794" t="s">
        <v>245</v>
      </c>
      <c r="V2794" t="s">
        <v>55</v>
      </c>
      <c r="W2794" t="s">
        <v>7828</v>
      </c>
      <c r="X2794">
        <v>0.34383000000000002</v>
      </c>
    </row>
    <row r="2795" spans="2:25" x14ac:dyDescent="0.2">
      <c r="B2795" t="s">
        <v>11702</v>
      </c>
      <c r="C2795">
        <v>280</v>
      </c>
      <c r="D2795" t="s">
        <v>2817</v>
      </c>
      <c r="E2795" t="s">
        <v>2818</v>
      </c>
      <c r="F2795">
        <v>503614</v>
      </c>
      <c r="G2795">
        <v>8</v>
      </c>
      <c r="H2795">
        <v>7353368</v>
      </c>
      <c r="I2795">
        <v>7366833</v>
      </c>
      <c r="J2795" t="s">
        <v>55</v>
      </c>
      <c r="K2795">
        <v>-0.20386791100000001</v>
      </c>
      <c r="L2795">
        <v>0</v>
      </c>
      <c r="M2795">
        <v>0</v>
      </c>
      <c r="N2795">
        <v>0</v>
      </c>
      <c r="O2795" t="s">
        <v>55</v>
      </c>
      <c r="P2795" t="s">
        <v>55</v>
      </c>
      <c r="Q2795">
        <v>0</v>
      </c>
      <c r="R2795" t="s">
        <v>55</v>
      </c>
      <c r="S2795" t="s">
        <v>56</v>
      </c>
      <c r="T2795">
        <v>1</v>
      </c>
      <c r="U2795" t="s">
        <v>71</v>
      </c>
      <c r="V2795" s="1">
        <v>2.6000000000000001E-9</v>
      </c>
      <c r="W2795" t="s">
        <v>7829</v>
      </c>
      <c r="X2795">
        <v>7.4618000000000004E-2</v>
      </c>
    </row>
    <row r="2796" spans="2:25" x14ac:dyDescent="0.2">
      <c r="B2796" t="s">
        <v>11702</v>
      </c>
      <c r="C2796">
        <v>280</v>
      </c>
      <c r="D2796" t="s">
        <v>2820</v>
      </c>
      <c r="E2796" t="s">
        <v>2821</v>
      </c>
      <c r="F2796">
        <v>157285</v>
      </c>
      <c r="G2796">
        <v>8</v>
      </c>
      <c r="H2796">
        <v>8175258</v>
      </c>
      <c r="I2796">
        <v>8244008</v>
      </c>
      <c r="J2796" s="1">
        <v>5.1200000000000002E-20</v>
      </c>
      <c r="K2796" t="s">
        <v>55</v>
      </c>
      <c r="L2796">
        <v>41</v>
      </c>
      <c r="M2796">
        <v>18.02</v>
      </c>
      <c r="N2796">
        <v>0</v>
      </c>
      <c r="O2796" t="s">
        <v>55</v>
      </c>
      <c r="P2796" t="s">
        <v>55</v>
      </c>
      <c r="Q2796">
        <v>0</v>
      </c>
      <c r="R2796" t="s">
        <v>55</v>
      </c>
      <c r="S2796" t="s">
        <v>56</v>
      </c>
      <c r="T2796">
        <v>6</v>
      </c>
      <c r="U2796" t="s">
        <v>277</v>
      </c>
      <c r="V2796" s="1">
        <v>7.8000000000000002E-11</v>
      </c>
      <c r="W2796" t="s">
        <v>7830</v>
      </c>
      <c r="X2796" s="1">
        <v>1.0639E-7</v>
      </c>
    </row>
    <row r="2797" spans="2:25" x14ac:dyDescent="0.2">
      <c r="B2797" t="s">
        <v>11702</v>
      </c>
      <c r="C2797">
        <v>280</v>
      </c>
      <c r="D2797" t="s">
        <v>2822</v>
      </c>
      <c r="E2797" t="s">
        <v>2823</v>
      </c>
      <c r="F2797">
        <v>137075</v>
      </c>
      <c r="G2797">
        <v>8</v>
      </c>
      <c r="H2797">
        <v>8559448</v>
      </c>
      <c r="I2797">
        <v>8561616</v>
      </c>
      <c r="J2797" s="1">
        <v>2.4700000000000001E-5</v>
      </c>
      <c r="K2797">
        <v>1.9390206649999999</v>
      </c>
      <c r="L2797">
        <v>14</v>
      </c>
      <c r="M2797">
        <v>11.22</v>
      </c>
      <c r="N2797">
        <v>575</v>
      </c>
      <c r="O2797" s="1">
        <v>8.4699999999999996E-32</v>
      </c>
      <c r="P2797" s="1">
        <v>5.3899999999999998E-91</v>
      </c>
      <c r="Q2797">
        <v>10</v>
      </c>
      <c r="R2797" t="s">
        <v>7831</v>
      </c>
      <c r="S2797" t="s">
        <v>56</v>
      </c>
      <c r="T2797">
        <v>8</v>
      </c>
      <c r="U2797" t="s">
        <v>7832</v>
      </c>
      <c r="V2797" s="1">
        <v>2.3000000000000001E-11</v>
      </c>
      <c r="W2797" t="s">
        <v>7833</v>
      </c>
      <c r="X2797">
        <v>2.7008000000000002E-4</v>
      </c>
    </row>
    <row r="2798" spans="2:25" x14ac:dyDescent="0.2">
      <c r="B2798" t="s">
        <v>11702</v>
      </c>
      <c r="C2798">
        <v>280</v>
      </c>
      <c r="D2798" t="s">
        <v>2826</v>
      </c>
      <c r="E2798" t="s">
        <v>2827</v>
      </c>
      <c r="F2798">
        <v>9258</v>
      </c>
      <c r="G2798">
        <v>8</v>
      </c>
      <c r="H2798">
        <v>8640864</v>
      </c>
      <c r="I2798">
        <v>8751155</v>
      </c>
      <c r="J2798" s="1">
        <v>2.23E-5</v>
      </c>
      <c r="K2798">
        <v>0.95518389999999997</v>
      </c>
      <c r="L2798">
        <v>91</v>
      </c>
      <c r="M2798">
        <v>16.03</v>
      </c>
      <c r="N2798">
        <v>728</v>
      </c>
      <c r="O2798" s="1">
        <v>3.2399999999999999E-23</v>
      </c>
      <c r="P2798" s="1">
        <v>2.2199999999999999E-22</v>
      </c>
      <c r="Q2798">
        <v>9</v>
      </c>
      <c r="R2798" t="s">
        <v>7834</v>
      </c>
      <c r="S2798" t="s">
        <v>56</v>
      </c>
      <c r="T2798">
        <v>13</v>
      </c>
      <c r="U2798" t="s">
        <v>2829</v>
      </c>
      <c r="V2798" s="1">
        <v>2.3000000000000001E-11</v>
      </c>
      <c r="W2798" t="s">
        <v>7835</v>
      </c>
      <c r="X2798" s="1">
        <v>5.5097000000000002E-11</v>
      </c>
    </row>
    <row r="2799" spans="2:25" x14ac:dyDescent="0.2">
      <c r="B2799" t="s">
        <v>11702</v>
      </c>
      <c r="C2799">
        <v>280</v>
      </c>
      <c r="D2799" t="s">
        <v>2830</v>
      </c>
      <c r="E2799" t="s">
        <v>2831</v>
      </c>
      <c r="F2799">
        <v>90459</v>
      </c>
      <c r="G2799">
        <v>8</v>
      </c>
      <c r="H2799">
        <v>8859657</v>
      </c>
      <c r="I2799">
        <v>8974256</v>
      </c>
      <c r="J2799">
        <v>4.5468499999999997E-4</v>
      </c>
      <c r="K2799">
        <v>0.94936010599999998</v>
      </c>
      <c r="L2799">
        <v>89</v>
      </c>
      <c r="M2799">
        <v>16.760000000000002</v>
      </c>
      <c r="N2799">
        <v>798</v>
      </c>
      <c r="O2799" s="1">
        <v>1.21E-84</v>
      </c>
      <c r="P2799" s="1">
        <v>1.4900000000000001E-72</v>
      </c>
      <c r="Q2799">
        <v>10</v>
      </c>
      <c r="R2799" t="s">
        <v>7836</v>
      </c>
      <c r="S2799" t="s">
        <v>56</v>
      </c>
      <c r="T2799">
        <v>14</v>
      </c>
      <c r="U2799" t="s">
        <v>2833</v>
      </c>
      <c r="V2799" s="1">
        <v>2.3000000000000001E-11</v>
      </c>
      <c r="W2799" t="s">
        <v>7837</v>
      </c>
      <c r="X2799" s="1">
        <v>5.1752999999999997E-10</v>
      </c>
    </row>
    <row r="2800" spans="2:25" x14ac:dyDescent="0.2">
      <c r="B2800" t="s">
        <v>11702</v>
      </c>
      <c r="C2800">
        <v>280</v>
      </c>
      <c r="D2800" t="s">
        <v>2834</v>
      </c>
      <c r="E2800" t="s">
        <v>2835</v>
      </c>
      <c r="F2800">
        <v>79660</v>
      </c>
      <c r="G2800">
        <v>8</v>
      </c>
      <c r="H2800">
        <v>8993765</v>
      </c>
      <c r="I2800">
        <v>9009084</v>
      </c>
      <c r="J2800">
        <v>2.2919141000000001E-2</v>
      </c>
      <c r="K2800">
        <v>3.7085297100000001</v>
      </c>
      <c r="L2800">
        <v>1</v>
      </c>
      <c r="M2800">
        <v>0.81899999999999995</v>
      </c>
      <c r="N2800">
        <v>561</v>
      </c>
      <c r="O2800" s="1">
        <v>1.28E-12</v>
      </c>
      <c r="P2800" s="1">
        <v>2.14E-8</v>
      </c>
      <c r="Q2800">
        <v>3</v>
      </c>
      <c r="R2800" t="s">
        <v>2836</v>
      </c>
      <c r="S2800" t="s">
        <v>56</v>
      </c>
      <c r="T2800">
        <v>1</v>
      </c>
      <c r="U2800" t="s">
        <v>71</v>
      </c>
      <c r="V2800" s="1">
        <v>2.3000000000000001E-11</v>
      </c>
      <c r="W2800" t="s">
        <v>7838</v>
      </c>
      <c r="X2800" s="1">
        <v>2.5656E-5</v>
      </c>
    </row>
    <row r="2801" spans="2:25" x14ac:dyDescent="0.2">
      <c r="B2801" t="s">
        <v>11702</v>
      </c>
      <c r="C2801">
        <v>280</v>
      </c>
      <c r="D2801" t="s">
        <v>2837</v>
      </c>
      <c r="E2801" t="s">
        <v>2838</v>
      </c>
      <c r="F2801" t="s">
        <v>55</v>
      </c>
      <c r="G2801">
        <v>8</v>
      </c>
      <c r="H2801">
        <v>9009252</v>
      </c>
      <c r="I2801">
        <v>9025646</v>
      </c>
      <c r="J2801" t="s">
        <v>55</v>
      </c>
      <c r="K2801" t="s">
        <v>55</v>
      </c>
      <c r="L2801">
        <v>0</v>
      </c>
      <c r="M2801">
        <v>0</v>
      </c>
      <c r="N2801">
        <v>50</v>
      </c>
      <c r="O2801" s="1">
        <v>4.7199999999999997E-6</v>
      </c>
      <c r="P2801" s="1">
        <v>4.07E-6</v>
      </c>
      <c r="Q2801">
        <v>1</v>
      </c>
      <c r="R2801" t="s">
        <v>2663</v>
      </c>
      <c r="S2801" t="s">
        <v>56</v>
      </c>
      <c r="T2801">
        <v>1</v>
      </c>
      <c r="U2801" t="s">
        <v>71</v>
      </c>
      <c r="V2801" s="1">
        <v>1.8E-10</v>
      </c>
      <c r="W2801" t="s">
        <v>7839</v>
      </c>
      <c r="X2801">
        <v>2.7520999999999999E-3</v>
      </c>
    </row>
    <row r="2802" spans="2:25" x14ac:dyDescent="0.2">
      <c r="B2802" t="s">
        <v>11702</v>
      </c>
      <c r="C2802">
        <v>280</v>
      </c>
      <c r="D2802" t="s">
        <v>2839</v>
      </c>
      <c r="E2802" t="s">
        <v>2840</v>
      </c>
      <c r="F2802">
        <v>8658</v>
      </c>
      <c r="G2802">
        <v>8</v>
      </c>
      <c r="H2802">
        <v>9413424</v>
      </c>
      <c r="I2802">
        <v>9639856</v>
      </c>
      <c r="J2802">
        <v>0.777115954</v>
      </c>
      <c r="K2802">
        <v>1.6372674979999999</v>
      </c>
      <c r="L2802">
        <v>97</v>
      </c>
      <c r="M2802">
        <v>15.62</v>
      </c>
      <c r="N2802">
        <v>179</v>
      </c>
      <c r="O2802" s="1">
        <v>6.3799999999999999E-9</v>
      </c>
      <c r="P2802" s="1">
        <v>9.4400000000000005E-11</v>
      </c>
      <c r="Q2802">
        <v>4</v>
      </c>
      <c r="R2802" t="s">
        <v>7840</v>
      </c>
      <c r="S2802" t="s">
        <v>56</v>
      </c>
      <c r="T2802">
        <v>9</v>
      </c>
      <c r="U2802" t="s">
        <v>4020</v>
      </c>
      <c r="V2802" s="1">
        <v>7.8000000000000002E-11</v>
      </c>
      <c r="W2802" t="s">
        <v>7841</v>
      </c>
      <c r="X2802" s="1">
        <v>7.2783000000000003E-7</v>
      </c>
    </row>
    <row r="2803" spans="2:25" x14ac:dyDescent="0.2">
      <c r="B2803" t="s">
        <v>11702</v>
      </c>
      <c r="C2803">
        <v>280</v>
      </c>
      <c r="D2803" t="s">
        <v>2841</v>
      </c>
      <c r="E2803" t="s">
        <v>2842</v>
      </c>
      <c r="F2803">
        <v>4482</v>
      </c>
      <c r="G2803">
        <v>8</v>
      </c>
      <c r="H2803">
        <v>9911778</v>
      </c>
      <c r="I2803">
        <v>10286401</v>
      </c>
      <c r="J2803" s="1">
        <v>1.7E-6</v>
      </c>
      <c r="K2803">
        <v>0.601529643</v>
      </c>
      <c r="L2803">
        <v>14</v>
      </c>
      <c r="M2803">
        <v>12.08</v>
      </c>
      <c r="N2803">
        <v>285</v>
      </c>
      <c r="O2803" s="1">
        <v>1.9199999999999999E-12</v>
      </c>
      <c r="P2803" s="1">
        <v>6.4600000000000004E-10</v>
      </c>
      <c r="Q2803">
        <v>11</v>
      </c>
      <c r="R2803" t="s">
        <v>7842</v>
      </c>
      <c r="S2803" t="s">
        <v>56</v>
      </c>
      <c r="T2803">
        <v>7</v>
      </c>
      <c r="U2803" t="s">
        <v>7843</v>
      </c>
      <c r="V2803" s="1">
        <v>1.0000000000000001E-9</v>
      </c>
      <c r="W2803" t="s">
        <v>7844</v>
      </c>
      <c r="X2803" s="1">
        <v>1.7383000000000001E-9</v>
      </c>
    </row>
    <row r="2804" spans="2:25" x14ac:dyDescent="0.2">
      <c r="B2804" t="s">
        <v>11702</v>
      </c>
      <c r="C2804">
        <v>280</v>
      </c>
      <c r="D2804" t="s">
        <v>7845</v>
      </c>
      <c r="E2804" t="s">
        <v>7846</v>
      </c>
      <c r="F2804">
        <v>203074</v>
      </c>
      <c r="G2804">
        <v>8</v>
      </c>
      <c r="H2804">
        <v>10383056</v>
      </c>
      <c r="I2804">
        <v>10411676</v>
      </c>
      <c r="J2804" s="1">
        <v>1.2299999999999999E-8</v>
      </c>
      <c r="K2804">
        <v>0.25525742099999998</v>
      </c>
      <c r="L2804">
        <v>0</v>
      </c>
      <c r="M2804">
        <v>0</v>
      </c>
      <c r="N2804">
        <v>113</v>
      </c>
      <c r="O2804" s="1">
        <v>1.04E-6</v>
      </c>
      <c r="P2804" s="1">
        <v>2.4599999999999999E-42</v>
      </c>
      <c r="Q2804">
        <v>3</v>
      </c>
      <c r="R2804" t="s">
        <v>7847</v>
      </c>
      <c r="S2804" t="s">
        <v>56</v>
      </c>
      <c r="T2804">
        <v>2</v>
      </c>
      <c r="U2804" t="s">
        <v>217</v>
      </c>
      <c r="V2804" s="1">
        <v>1.4999999999999999E-8</v>
      </c>
      <c r="W2804" t="s">
        <v>7848</v>
      </c>
      <c r="X2804">
        <v>6.1177000000000002E-2</v>
      </c>
    </row>
    <row r="2805" spans="2:25" x14ac:dyDescent="0.2">
      <c r="B2805" t="s">
        <v>11702</v>
      </c>
      <c r="C2805">
        <v>280</v>
      </c>
      <c r="D2805" t="s">
        <v>7849</v>
      </c>
      <c r="E2805" t="s">
        <v>7850</v>
      </c>
      <c r="F2805">
        <v>94137</v>
      </c>
      <c r="G2805">
        <v>8</v>
      </c>
      <c r="H2805">
        <v>10463859</v>
      </c>
      <c r="I2805">
        <v>10569697</v>
      </c>
      <c r="J2805" t="s">
        <v>55</v>
      </c>
      <c r="K2805">
        <v>1.2449661110000001</v>
      </c>
      <c r="L2805">
        <v>0</v>
      </c>
      <c r="M2805">
        <v>0</v>
      </c>
      <c r="N2805">
        <v>380</v>
      </c>
      <c r="O2805" s="1">
        <v>6.6100000000000001E-9</v>
      </c>
      <c r="P2805" s="1">
        <v>4.3299999999999999E-20</v>
      </c>
      <c r="Q2805">
        <v>7</v>
      </c>
      <c r="R2805" t="s">
        <v>7851</v>
      </c>
      <c r="S2805" t="s">
        <v>56</v>
      </c>
      <c r="T2805">
        <v>2</v>
      </c>
      <c r="U2805" t="s">
        <v>148</v>
      </c>
      <c r="V2805" s="1">
        <v>1.0000000000000001E-9</v>
      </c>
      <c r="W2805" t="s">
        <v>7852</v>
      </c>
      <c r="X2805" s="1">
        <v>1.7544E-5</v>
      </c>
      <c r="Y2805" t="s">
        <v>18237</v>
      </c>
    </row>
    <row r="2806" spans="2:25" x14ac:dyDescent="0.2">
      <c r="B2806" t="s">
        <v>11702</v>
      </c>
      <c r="C2806">
        <v>280</v>
      </c>
      <c r="D2806" t="s">
        <v>7853</v>
      </c>
      <c r="E2806" t="s">
        <v>7854</v>
      </c>
      <c r="F2806">
        <v>203076</v>
      </c>
      <c r="G2806">
        <v>8</v>
      </c>
      <c r="H2806">
        <v>10530147</v>
      </c>
      <c r="I2806">
        <v>10558103</v>
      </c>
      <c r="J2806" s="1">
        <v>1.0099999999999999E-11</v>
      </c>
      <c r="K2806">
        <v>0.57461215399999999</v>
      </c>
      <c r="L2806">
        <v>0</v>
      </c>
      <c r="M2806">
        <v>0</v>
      </c>
      <c r="N2806">
        <v>1</v>
      </c>
      <c r="O2806" s="1">
        <v>8.5500000000000005E-5</v>
      </c>
      <c r="P2806" s="1">
        <v>1.7700000000000001E-7</v>
      </c>
      <c r="Q2806">
        <v>1</v>
      </c>
      <c r="R2806" t="s">
        <v>1052</v>
      </c>
      <c r="S2806" t="s">
        <v>56</v>
      </c>
      <c r="T2806">
        <v>1</v>
      </c>
      <c r="U2806" t="s">
        <v>245</v>
      </c>
      <c r="V2806" t="s">
        <v>55</v>
      </c>
      <c r="W2806" t="s">
        <v>7855</v>
      </c>
      <c r="X2806">
        <v>0.10451000000000001</v>
      </c>
    </row>
    <row r="2807" spans="2:25" x14ac:dyDescent="0.2">
      <c r="B2807" t="s">
        <v>11702</v>
      </c>
      <c r="C2807">
        <v>280</v>
      </c>
      <c r="D2807" t="s">
        <v>7856</v>
      </c>
      <c r="E2807" t="s">
        <v>7857</v>
      </c>
      <c r="F2807">
        <v>83595</v>
      </c>
      <c r="G2807">
        <v>8</v>
      </c>
      <c r="H2807">
        <v>10581278</v>
      </c>
      <c r="I2807">
        <v>10697357</v>
      </c>
      <c r="J2807">
        <v>0.13124161100000001</v>
      </c>
      <c r="K2807">
        <v>0.63802950800000002</v>
      </c>
      <c r="L2807">
        <v>0</v>
      </c>
      <c r="M2807">
        <v>0</v>
      </c>
      <c r="N2807">
        <v>122</v>
      </c>
      <c r="O2807" s="1">
        <v>3.0400000000000001E-6</v>
      </c>
      <c r="P2807" s="1">
        <v>1.6899999999999999E-8</v>
      </c>
      <c r="Q2807">
        <v>4</v>
      </c>
      <c r="R2807" t="s">
        <v>7858</v>
      </c>
      <c r="S2807" t="s">
        <v>56</v>
      </c>
      <c r="T2807">
        <v>7</v>
      </c>
      <c r="U2807" t="s">
        <v>4146</v>
      </c>
      <c r="V2807" s="1">
        <v>3.2000000000000001E-9</v>
      </c>
      <c r="W2807" t="s">
        <v>7859</v>
      </c>
      <c r="X2807" s="1">
        <v>7.9929999999999995E-6</v>
      </c>
    </row>
    <row r="2808" spans="2:25" x14ac:dyDescent="0.2">
      <c r="B2808" t="s">
        <v>11702</v>
      </c>
      <c r="C2808">
        <v>280</v>
      </c>
      <c r="D2808" t="s">
        <v>7856</v>
      </c>
      <c r="E2808" t="s">
        <v>7860</v>
      </c>
      <c r="F2808">
        <v>83595</v>
      </c>
      <c r="G2808">
        <v>8</v>
      </c>
      <c r="H2808">
        <v>10582909</v>
      </c>
      <c r="I2808">
        <v>10697357</v>
      </c>
      <c r="J2808" t="s">
        <v>55</v>
      </c>
      <c r="K2808">
        <v>0.63802950800000002</v>
      </c>
      <c r="L2808">
        <v>0</v>
      </c>
      <c r="M2808">
        <v>0</v>
      </c>
      <c r="N2808">
        <v>0</v>
      </c>
      <c r="O2808" t="s">
        <v>55</v>
      </c>
      <c r="P2808" t="s">
        <v>55</v>
      </c>
      <c r="Q2808">
        <v>0</v>
      </c>
      <c r="R2808" t="s">
        <v>55</v>
      </c>
      <c r="S2808" t="s">
        <v>56</v>
      </c>
      <c r="T2808">
        <v>7</v>
      </c>
      <c r="U2808" t="s">
        <v>4146</v>
      </c>
      <c r="V2808" s="1">
        <v>3.2000000000000001E-9</v>
      </c>
      <c r="W2808" t="s">
        <v>7861</v>
      </c>
      <c r="X2808" s="1">
        <v>1.2241E-5</v>
      </c>
    </row>
    <row r="2809" spans="2:25" x14ac:dyDescent="0.2">
      <c r="B2809" t="s">
        <v>11702</v>
      </c>
      <c r="C2809">
        <v>280</v>
      </c>
      <c r="D2809" t="s">
        <v>7862</v>
      </c>
      <c r="E2809" t="s">
        <v>7863</v>
      </c>
      <c r="F2809">
        <v>54984</v>
      </c>
      <c r="G2809">
        <v>8</v>
      </c>
      <c r="H2809">
        <v>10622473</v>
      </c>
      <c r="I2809">
        <v>10697394</v>
      </c>
      <c r="J2809" s="1">
        <v>4.9399999999999999E-9</v>
      </c>
      <c r="K2809">
        <v>-6.3935491999999997E-2</v>
      </c>
      <c r="L2809">
        <v>0</v>
      </c>
      <c r="M2809">
        <v>0</v>
      </c>
      <c r="N2809">
        <v>1</v>
      </c>
      <c r="O2809">
        <v>1.12131E-4</v>
      </c>
      <c r="P2809">
        <v>2.5158199999999999E-2</v>
      </c>
      <c r="Q2809">
        <v>1</v>
      </c>
      <c r="R2809" t="s">
        <v>1325</v>
      </c>
      <c r="S2809" t="s">
        <v>56</v>
      </c>
      <c r="T2809">
        <v>7</v>
      </c>
      <c r="U2809" t="s">
        <v>4146</v>
      </c>
      <c r="V2809" s="1">
        <v>3.2000000000000001E-9</v>
      </c>
      <c r="W2809" t="s">
        <v>7864</v>
      </c>
      <c r="X2809" s="1">
        <v>1.7249999999999999E-5</v>
      </c>
    </row>
    <row r="2810" spans="2:25" x14ac:dyDescent="0.2">
      <c r="B2810" t="s">
        <v>11702</v>
      </c>
      <c r="C2810">
        <v>280</v>
      </c>
      <c r="D2810" t="s">
        <v>2844</v>
      </c>
      <c r="E2810" t="s">
        <v>2845</v>
      </c>
      <c r="F2810">
        <v>286046</v>
      </c>
      <c r="G2810">
        <v>8</v>
      </c>
      <c r="H2810">
        <v>10753555</v>
      </c>
      <c r="I2810">
        <v>11058875</v>
      </c>
      <c r="J2810">
        <v>0.95677670100000001</v>
      </c>
      <c r="K2810">
        <v>0.19943091099999999</v>
      </c>
      <c r="L2810">
        <v>243</v>
      </c>
      <c r="M2810">
        <v>15.03</v>
      </c>
      <c r="N2810">
        <v>86</v>
      </c>
      <c r="O2810" s="1">
        <v>4.0499999999999999E-7</v>
      </c>
      <c r="P2810" s="1">
        <v>6.8600000000000004E-6</v>
      </c>
      <c r="Q2810">
        <v>5</v>
      </c>
      <c r="R2810" t="s">
        <v>7865</v>
      </c>
      <c r="S2810" t="s">
        <v>56</v>
      </c>
      <c r="T2810">
        <v>15</v>
      </c>
      <c r="U2810" t="s">
        <v>7866</v>
      </c>
      <c r="V2810" s="1">
        <v>7.8999999999999999E-11</v>
      </c>
      <c r="W2810" t="s">
        <v>7867</v>
      </c>
      <c r="X2810" s="1">
        <v>5.6555000000000005E-13</v>
      </c>
    </row>
    <row r="2811" spans="2:25" x14ac:dyDescent="0.2">
      <c r="B2811" t="s">
        <v>11702</v>
      </c>
      <c r="C2811">
        <v>280</v>
      </c>
      <c r="D2811" t="s">
        <v>7868</v>
      </c>
      <c r="E2811" t="s">
        <v>7869</v>
      </c>
      <c r="F2811" t="s">
        <v>55</v>
      </c>
      <c r="G2811">
        <v>8</v>
      </c>
      <c r="H2811">
        <v>10983980</v>
      </c>
      <c r="I2811">
        <v>10987745</v>
      </c>
      <c r="J2811" t="s">
        <v>55</v>
      </c>
      <c r="K2811" t="s">
        <v>55</v>
      </c>
      <c r="L2811">
        <v>38</v>
      </c>
      <c r="M2811">
        <v>10.119999999999999</v>
      </c>
      <c r="N2811">
        <v>0</v>
      </c>
      <c r="O2811" t="s">
        <v>55</v>
      </c>
      <c r="P2811" t="s">
        <v>55</v>
      </c>
      <c r="Q2811">
        <v>0</v>
      </c>
      <c r="R2811" t="s">
        <v>55</v>
      </c>
      <c r="S2811" t="s">
        <v>56</v>
      </c>
      <c r="T2811">
        <v>7</v>
      </c>
      <c r="U2811" t="s">
        <v>1839</v>
      </c>
      <c r="V2811" s="1">
        <v>3.2000000000000001E-9</v>
      </c>
      <c r="W2811" t="s">
        <v>7870</v>
      </c>
      <c r="X2811" s="1">
        <v>4.2465999999999998E-9</v>
      </c>
    </row>
    <row r="2812" spans="2:25" x14ac:dyDescent="0.2">
      <c r="B2812" t="s">
        <v>11702</v>
      </c>
      <c r="C2812">
        <v>280</v>
      </c>
      <c r="D2812" t="s">
        <v>7871</v>
      </c>
      <c r="E2812" t="s">
        <v>7872</v>
      </c>
      <c r="F2812">
        <v>66036</v>
      </c>
      <c r="G2812">
        <v>8</v>
      </c>
      <c r="H2812">
        <v>11141925</v>
      </c>
      <c r="I2812">
        <v>11185646</v>
      </c>
      <c r="J2812">
        <v>0.210866149</v>
      </c>
      <c r="K2812">
        <v>1.579316819</v>
      </c>
      <c r="L2812">
        <v>39</v>
      </c>
      <c r="M2812">
        <v>22</v>
      </c>
      <c r="N2812">
        <v>487</v>
      </c>
      <c r="O2812" s="1">
        <v>6.3200000000000003E-22</v>
      </c>
      <c r="P2812" s="1">
        <v>8.5500000000000005E-28</v>
      </c>
      <c r="Q2812">
        <v>17</v>
      </c>
      <c r="R2812" t="s">
        <v>7873</v>
      </c>
      <c r="S2812" t="s">
        <v>56</v>
      </c>
      <c r="T2812">
        <v>11</v>
      </c>
      <c r="U2812" t="s">
        <v>3648</v>
      </c>
      <c r="V2812" s="1">
        <v>3.2000000000000001E-9</v>
      </c>
      <c r="W2812" t="s">
        <v>7874</v>
      </c>
      <c r="X2812" s="1">
        <v>1.1779E-6</v>
      </c>
    </row>
    <row r="2813" spans="2:25" x14ac:dyDescent="0.2">
      <c r="B2813" t="s">
        <v>11702</v>
      </c>
      <c r="C2813">
        <v>280</v>
      </c>
      <c r="D2813" t="s">
        <v>7875</v>
      </c>
      <c r="E2813" t="s">
        <v>7876</v>
      </c>
      <c r="F2813">
        <v>83650</v>
      </c>
      <c r="G2813">
        <v>8</v>
      </c>
      <c r="H2813">
        <v>11188397</v>
      </c>
      <c r="I2813">
        <v>11189717</v>
      </c>
      <c r="J2813">
        <v>2.7484635E-2</v>
      </c>
      <c r="K2813">
        <v>0.51754168199999995</v>
      </c>
      <c r="L2813">
        <v>44</v>
      </c>
      <c r="M2813">
        <v>22</v>
      </c>
      <c r="N2813">
        <v>479</v>
      </c>
      <c r="O2813" s="1">
        <v>5.6700000000000002E-15</v>
      </c>
      <c r="P2813" s="1">
        <v>2.09E-10</v>
      </c>
      <c r="Q2813">
        <v>25</v>
      </c>
      <c r="R2813" t="s">
        <v>7877</v>
      </c>
      <c r="S2813" t="s">
        <v>56</v>
      </c>
      <c r="T2813">
        <v>9</v>
      </c>
      <c r="U2813" t="s">
        <v>2892</v>
      </c>
      <c r="V2813" s="1">
        <v>1.8E-10</v>
      </c>
      <c r="W2813" t="s">
        <v>7878</v>
      </c>
      <c r="X2813" s="1">
        <v>4.3046000000000003E-6</v>
      </c>
    </row>
    <row r="2814" spans="2:25" x14ac:dyDescent="0.2">
      <c r="B2814" t="s">
        <v>11702</v>
      </c>
      <c r="C2814">
        <v>280</v>
      </c>
      <c r="D2814" t="s">
        <v>7879</v>
      </c>
      <c r="E2814" t="s">
        <v>7880</v>
      </c>
      <c r="F2814">
        <v>83656</v>
      </c>
      <c r="G2814">
        <v>8</v>
      </c>
      <c r="H2814">
        <v>11225911</v>
      </c>
      <c r="I2814">
        <v>11296167</v>
      </c>
      <c r="J2814">
        <v>0.31126891000000001</v>
      </c>
      <c r="K2814" t="s">
        <v>55</v>
      </c>
      <c r="L2814">
        <v>108</v>
      </c>
      <c r="M2814">
        <v>14.74</v>
      </c>
      <c r="N2814">
        <v>478</v>
      </c>
      <c r="O2814" s="1">
        <v>4.2100000000000003E-42</v>
      </c>
      <c r="P2814" s="1">
        <v>1.87E-33</v>
      </c>
      <c r="Q2814">
        <v>10</v>
      </c>
      <c r="R2814" t="s">
        <v>7881</v>
      </c>
      <c r="S2814" t="s">
        <v>56</v>
      </c>
      <c r="T2814">
        <v>7</v>
      </c>
      <c r="U2814" t="s">
        <v>1839</v>
      </c>
      <c r="V2814" s="1">
        <v>3.2000000000000001E-9</v>
      </c>
      <c r="W2814" t="s">
        <v>7882</v>
      </c>
      <c r="X2814" s="1">
        <v>7.3284999999999997E-8</v>
      </c>
    </row>
    <row r="2815" spans="2:25" x14ac:dyDescent="0.2">
      <c r="B2815" t="s">
        <v>11702</v>
      </c>
      <c r="C2815">
        <v>280</v>
      </c>
      <c r="D2815" t="s">
        <v>7883</v>
      </c>
      <c r="E2815" t="s">
        <v>7884</v>
      </c>
      <c r="F2815">
        <v>83648</v>
      </c>
      <c r="G2815">
        <v>8</v>
      </c>
      <c r="H2815">
        <v>11278972</v>
      </c>
      <c r="I2815">
        <v>11332224</v>
      </c>
      <c r="J2815">
        <v>1.92998E-4</v>
      </c>
      <c r="K2815">
        <v>0.91187756200000003</v>
      </c>
      <c r="L2815">
        <v>1</v>
      </c>
      <c r="M2815">
        <v>10.02</v>
      </c>
      <c r="N2815">
        <v>498</v>
      </c>
      <c r="O2815" s="1">
        <v>9.6399999999999995E-18</v>
      </c>
      <c r="P2815" s="1">
        <v>1.9900000000000001E-58</v>
      </c>
      <c r="Q2815">
        <v>14</v>
      </c>
      <c r="R2815" t="s">
        <v>7885</v>
      </c>
      <c r="S2815" t="s">
        <v>56</v>
      </c>
      <c r="T2815">
        <v>6</v>
      </c>
      <c r="U2815" t="s">
        <v>7886</v>
      </c>
      <c r="V2815" s="1">
        <v>3.2000000000000001E-9</v>
      </c>
      <c r="W2815" t="s">
        <v>7887</v>
      </c>
      <c r="X2815" s="1">
        <v>9.2621999999999992E-6</v>
      </c>
    </row>
    <row r="2816" spans="2:25" x14ac:dyDescent="0.2">
      <c r="B2816" t="s">
        <v>11702</v>
      </c>
      <c r="C2816">
        <v>280</v>
      </c>
      <c r="D2816" t="s">
        <v>7888</v>
      </c>
      <c r="E2816" t="s">
        <v>7889</v>
      </c>
      <c r="F2816">
        <v>640</v>
      </c>
      <c r="G2816">
        <v>8</v>
      </c>
      <c r="H2816">
        <v>11351510</v>
      </c>
      <c r="I2816">
        <v>11422113</v>
      </c>
      <c r="J2816" s="1">
        <v>2.8599999999999999E-7</v>
      </c>
      <c r="K2816">
        <v>-0.27366235999999999</v>
      </c>
      <c r="L2816">
        <v>47</v>
      </c>
      <c r="M2816">
        <v>10.74</v>
      </c>
      <c r="N2816">
        <v>503</v>
      </c>
      <c r="O2816" s="1">
        <v>5.9100000000000001E-27</v>
      </c>
      <c r="P2816" s="1">
        <v>1.9800000000000001E-26</v>
      </c>
      <c r="Q2816">
        <v>11</v>
      </c>
      <c r="R2816" t="s">
        <v>7890</v>
      </c>
      <c r="S2816" t="s">
        <v>56</v>
      </c>
      <c r="T2816">
        <v>6</v>
      </c>
      <c r="U2816" t="s">
        <v>7891</v>
      </c>
      <c r="V2816" s="1">
        <v>3.2000000000000001E-9</v>
      </c>
      <c r="W2816" t="s">
        <v>7892</v>
      </c>
      <c r="X2816" s="1">
        <v>8.9690000000000004E-8</v>
      </c>
      <c r="Y2816" t="s">
        <v>18238</v>
      </c>
    </row>
    <row r="2817" spans="2:25" x14ac:dyDescent="0.2">
      <c r="B2817" t="s">
        <v>11702</v>
      </c>
      <c r="C2817">
        <v>280</v>
      </c>
      <c r="D2817" t="s">
        <v>7893</v>
      </c>
      <c r="E2817" t="s">
        <v>7894</v>
      </c>
      <c r="F2817">
        <v>2626</v>
      </c>
      <c r="G2817">
        <v>8</v>
      </c>
      <c r="H2817">
        <v>11534468</v>
      </c>
      <c r="I2817">
        <v>11617511</v>
      </c>
      <c r="J2817">
        <v>0.80215548699999994</v>
      </c>
      <c r="K2817">
        <v>0.66492899400000005</v>
      </c>
      <c r="L2817">
        <v>15</v>
      </c>
      <c r="M2817">
        <v>13.44</v>
      </c>
      <c r="N2817">
        <v>0</v>
      </c>
      <c r="O2817" t="s">
        <v>55</v>
      </c>
      <c r="P2817" t="s">
        <v>55</v>
      </c>
      <c r="Q2817">
        <v>0</v>
      </c>
      <c r="R2817" t="s">
        <v>55</v>
      </c>
      <c r="S2817" t="s">
        <v>56</v>
      </c>
      <c r="T2817">
        <v>6</v>
      </c>
      <c r="U2817" t="s">
        <v>7895</v>
      </c>
      <c r="V2817" s="1">
        <v>2.7E-8</v>
      </c>
      <c r="W2817" t="s">
        <v>7896</v>
      </c>
      <c r="X2817" s="1">
        <v>2.4046E-5</v>
      </c>
      <c r="Y2817" t="s">
        <v>18239</v>
      </c>
    </row>
    <row r="2818" spans="2:25" x14ac:dyDescent="0.2">
      <c r="B2818" t="s">
        <v>11702</v>
      </c>
      <c r="C2818">
        <v>280</v>
      </c>
      <c r="D2818" t="s">
        <v>7897</v>
      </c>
      <c r="E2818" t="s">
        <v>7898</v>
      </c>
      <c r="F2818">
        <v>606553</v>
      </c>
      <c r="G2818">
        <v>8</v>
      </c>
      <c r="H2818">
        <v>11618896</v>
      </c>
      <c r="I2818">
        <v>11620309</v>
      </c>
      <c r="J2818" t="s">
        <v>55</v>
      </c>
      <c r="K2818" t="s">
        <v>55</v>
      </c>
      <c r="L2818">
        <v>0</v>
      </c>
      <c r="M2818">
        <v>0</v>
      </c>
      <c r="N2818">
        <v>34</v>
      </c>
      <c r="O2818" s="1">
        <v>2.8399999999999999E-6</v>
      </c>
      <c r="P2818" s="1">
        <v>2.1400000000000002E-18</v>
      </c>
      <c r="Q2818">
        <v>2</v>
      </c>
      <c r="R2818" t="s">
        <v>796</v>
      </c>
      <c r="S2818" t="s">
        <v>56</v>
      </c>
      <c r="T2818">
        <v>6</v>
      </c>
      <c r="U2818" t="s">
        <v>7899</v>
      </c>
      <c r="V2818" s="1">
        <v>6.6999999999999996E-9</v>
      </c>
      <c r="W2818" t="s">
        <v>7900</v>
      </c>
      <c r="X2818">
        <v>1.4094999999999999E-3</v>
      </c>
    </row>
    <row r="2819" spans="2:25" x14ac:dyDescent="0.2">
      <c r="B2819" t="s">
        <v>11702</v>
      </c>
      <c r="C2819">
        <v>280</v>
      </c>
      <c r="D2819" t="s">
        <v>7901</v>
      </c>
      <c r="E2819" t="s">
        <v>7902</v>
      </c>
      <c r="F2819">
        <v>252969</v>
      </c>
      <c r="G2819">
        <v>8</v>
      </c>
      <c r="H2819">
        <v>11627148</v>
      </c>
      <c r="I2819">
        <v>11644855</v>
      </c>
      <c r="J2819" s="1">
        <v>2.11E-9</v>
      </c>
      <c r="K2819">
        <v>2.689044542</v>
      </c>
      <c r="L2819">
        <v>0</v>
      </c>
      <c r="M2819">
        <v>0</v>
      </c>
      <c r="N2819">
        <v>402</v>
      </c>
      <c r="O2819" s="1">
        <v>1.07E-8</v>
      </c>
      <c r="P2819" s="1">
        <v>6.6300000000000004E-42</v>
      </c>
      <c r="Q2819">
        <v>10</v>
      </c>
      <c r="R2819" t="s">
        <v>7903</v>
      </c>
      <c r="S2819" t="s">
        <v>56</v>
      </c>
      <c r="T2819">
        <v>5</v>
      </c>
      <c r="U2819" t="s">
        <v>309</v>
      </c>
      <c r="V2819" s="1">
        <v>3.2000000000000001E-9</v>
      </c>
      <c r="W2819" t="s">
        <v>7904</v>
      </c>
      <c r="X2819" s="1">
        <v>9.3881999999999993E-5</v>
      </c>
    </row>
    <row r="2820" spans="2:25" x14ac:dyDescent="0.2">
      <c r="B2820" t="s">
        <v>11702</v>
      </c>
      <c r="C2820">
        <v>280</v>
      </c>
      <c r="D2820" t="s">
        <v>2846</v>
      </c>
      <c r="E2820" t="s">
        <v>2847</v>
      </c>
      <c r="F2820">
        <v>2222</v>
      </c>
      <c r="G2820">
        <v>8</v>
      </c>
      <c r="H2820">
        <v>11653082</v>
      </c>
      <c r="I2820">
        <v>11696818</v>
      </c>
      <c r="J2820" t="s">
        <v>55</v>
      </c>
      <c r="K2820">
        <v>1.285658937</v>
      </c>
      <c r="L2820">
        <v>0</v>
      </c>
      <c r="M2820">
        <v>0</v>
      </c>
      <c r="N2820">
        <v>484</v>
      </c>
      <c r="O2820" s="1">
        <v>1.01E-21</v>
      </c>
      <c r="P2820" s="1">
        <v>1.3E-43</v>
      </c>
      <c r="Q2820">
        <v>12</v>
      </c>
      <c r="R2820" t="s">
        <v>7905</v>
      </c>
      <c r="S2820" t="s">
        <v>56</v>
      </c>
      <c r="T2820">
        <v>3</v>
      </c>
      <c r="U2820" t="s">
        <v>1927</v>
      </c>
      <c r="V2820" s="1">
        <v>3.2000000000000001E-9</v>
      </c>
      <c r="W2820" t="s">
        <v>7906</v>
      </c>
      <c r="X2820">
        <v>2.3966999999999999E-3</v>
      </c>
      <c r="Y2820" t="s">
        <v>15439</v>
      </c>
    </row>
    <row r="2821" spans="2:25" x14ac:dyDescent="0.2">
      <c r="B2821" t="s">
        <v>11702</v>
      </c>
      <c r="C2821">
        <v>280</v>
      </c>
      <c r="D2821" t="s">
        <v>7907</v>
      </c>
      <c r="E2821" t="s">
        <v>7908</v>
      </c>
      <c r="F2821" t="s">
        <v>55</v>
      </c>
      <c r="G2821">
        <v>8</v>
      </c>
      <c r="H2821">
        <v>11655437</v>
      </c>
      <c r="I2821">
        <v>11660077</v>
      </c>
      <c r="J2821" t="s">
        <v>55</v>
      </c>
      <c r="K2821" t="s">
        <v>55</v>
      </c>
      <c r="L2821">
        <v>0</v>
      </c>
      <c r="M2821">
        <v>0</v>
      </c>
      <c r="N2821">
        <v>192</v>
      </c>
      <c r="O2821" s="1">
        <v>1.1200000000000001E-6</v>
      </c>
      <c r="P2821" s="1">
        <v>1.03E-15</v>
      </c>
      <c r="Q2821">
        <v>7</v>
      </c>
      <c r="R2821" t="s">
        <v>7909</v>
      </c>
      <c r="S2821" t="s">
        <v>56</v>
      </c>
      <c r="T2821">
        <v>3</v>
      </c>
      <c r="U2821" t="s">
        <v>1927</v>
      </c>
      <c r="V2821" s="1">
        <v>6.6999999999999996E-9</v>
      </c>
      <c r="W2821" t="s">
        <v>7910</v>
      </c>
      <c r="X2821">
        <v>6.9750999999999997E-3</v>
      </c>
    </row>
    <row r="2822" spans="2:25" x14ac:dyDescent="0.2">
      <c r="B2822" t="s">
        <v>11702</v>
      </c>
      <c r="C2822">
        <v>280</v>
      </c>
      <c r="D2822" t="s">
        <v>7911</v>
      </c>
      <c r="E2822" t="s">
        <v>7912</v>
      </c>
      <c r="F2822">
        <v>1508</v>
      </c>
      <c r="G2822">
        <v>8</v>
      </c>
      <c r="H2822">
        <v>11700033</v>
      </c>
      <c r="I2822">
        <v>11726957</v>
      </c>
      <c r="J2822" t="s">
        <v>55</v>
      </c>
      <c r="K2822">
        <v>4.8053647159999997</v>
      </c>
      <c r="L2822">
        <v>0</v>
      </c>
      <c r="M2822">
        <v>0</v>
      </c>
      <c r="N2822">
        <v>478</v>
      </c>
      <c r="O2822" s="1">
        <v>5.8199999999999994E-14</v>
      </c>
      <c r="P2822" s="1">
        <v>3.4200000000000001E-40</v>
      </c>
      <c r="Q2822">
        <v>19</v>
      </c>
      <c r="R2822" t="s">
        <v>7913</v>
      </c>
      <c r="S2822" t="s">
        <v>56</v>
      </c>
      <c r="T2822">
        <v>4</v>
      </c>
      <c r="U2822" t="s">
        <v>924</v>
      </c>
      <c r="V2822" s="1">
        <v>3.2000000000000001E-9</v>
      </c>
      <c r="W2822" t="s">
        <v>7914</v>
      </c>
      <c r="X2822">
        <v>2.5198999999999999E-2</v>
      </c>
      <c r="Y2822" t="s">
        <v>18240</v>
      </c>
    </row>
    <row r="2823" spans="2:25" x14ac:dyDescent="0.2">
      <c r="B2823" t="s">
        <v>11702</v>
      </c>
      <c r="C2823">
        <v>280</v>
      </c>
      <c r="D2823" t="s">
        <v>7915</v>
      </c>
      <c r="E2823" t="s">
        <v>7916</v>
      </c>
      <c r="F2823">
        <v>613210</v>
      </c>
      <c r="G2823">
        <v>8</v>
      </c>
      <c r="H2823">
        <v>11831446</v>
      </c>
      <c r="I2823">
        <v>11832108</v>
      </c>
      <c r="J2823">
        <v>3.4000098999999999E-2</v>
      </c>
      <c r="K2823">
        <v>0.27516663000000002</v>
      </c>
      <c r="L2823">
        <v>0</v>
      </c>
      <c r="M2823">
        <v>0</v>
      </c>
      <c r="N2823">
        <v>0</v>
      </c>
      <c r="O2823" t="s">
        <v>55</v>
      </c>
      <c r="P2823" t="s">
        <v>55</v>
      </c>
      <c r="Q2823">
        <v>0</v>
      </c>
      <c r="R2823" t="s">
        <v>55</v>
      </c>
      <c r="S2823" t="s">
        <v>56</v>
      </c>
      <c r="T2823">
        <v>4</v>
      </c>
      <c r="U2823" t="s">
        <v>2739</v>
      </c>
      <c r="V2823" s="1">
        <v>6.6999999999999996E-9</v>
      </c>
      <c r="W2823" t="s">
        <v>7917</v>
      </c>
      <c r="X2823" s="1">
        <v>7.4956000000000005E-5</v>
      </c>
    </row>
    <row r="2824" spans="2:25" x14ac:dyDescent="0.2">
      <c r="B2824" t="s">
        <v>11702</v>
      </c>
      <c r="C2824">
        <v>280</v>
      </c>
      <c r="D2824" t="s">
        <v>7918</v>
      </c>
      <c r="E2824" t="s">
        <v>7919</v>
      </c>
      <c r="F2824">
        <v>613209</v>
      </c>
      <c r="G2824">
        <v>8</v>
      </c>
      <c r="H2824">
        <v>11839830</v>
      </c>
      <c r="I2824">
        <v>11842099</v>
      </c>
      <c r="J2824" s="1">
        <v>1.3200000000000001E-6</v>
      </c>
      <c r="K2824">
        <v>8.2643215000000006E-2</v>
      </c>
      <c r="L2824">
        <v>0</v>
      </c>
      <c r="M2824">
        <v>0</v>
      </c>
      <c r="N2824">
        <v>0</v>
      </c>
      <c r="O2824" t="s">
        <v>55</v>
      </c>
      <c r="P2824" t="s">
        <v>55</v>
      </c>
      <c r="Q2824">
        <v>0</v>
      </c>
      <c r="R2824" t="s">
        <v>55</v>
      </c>
      <c r="S2824" t="s">
        <v>56</v>
      </c>
      <c r="T2824">
        <v>5</v>
      </c>
      <c r="U2824" t="s">
        <v>7920</v>
      </c>
      <c r="V2824" s="1">
        <v>6.6999999999999996E-9</v>
      </c>
      <c r="W2824" t="s">
        <v>7921</v>
      </c>
      <c r="X2824">
        <v>4.5990999999999997E-2</v>
      </c>
    </row>
    <row r="2825" spans="2:25" x14ac:dyDescent="0.2">
      <c r="B2825" t="s">
        <v>11702</v>
      </c>
      <c r="C2825">
        <v>280</v>
      </c>
      <c r="D2825" t="s">
        <v>7922</v>
      </c>
      <c r="E2825" t="s">
        <v>7923</v>
      </c>
      <c r="F2825">
        <v>613211</v>
      </c>
      <c r="G2825">
        <v>8</v>
      </c>
      <c r="H2825">
        <v>11850692</v>
      </c>
      <c r="I2825">
        <v>11853821</v>
      </c>
      <c r="J2825">
        <v>3.2237341000000003E-2</v>
      </c>
      <c r="K2825">
        <v>0.81279760899999998</v>
      </c>
      <c r="L2825">
        <v>0</v>
      </c>
      <c r="M2825">
        <v>0</v>
      </c>
      <c r="N2825">
        <v>362</v>
      </c>
      <c r="O2825" s="1">
        <v>1.6799999999999999E-12</v>
      </c>
      <c r="P2825" s="1">
        <v>1.2600000000000001E-17</v>
      </c>
      <c r="Q2825">
        <v>7</v>
      </c>
      <c r="R2825" t="s">
        <v>7924</v>
      </c>
      <c r="S2825" t="s">
        <v>56</v>
      </c>
      <c r="T2825">
        <v>4</v>
      </c>
      <c r="U2825" t="s">
        <v>390</v>
      </c>
      <c r="V2825" s="1">
        <v>3.2000000000000001E-9</v>
      </c>
      <c r="W2825" t="s">
        <v>7925</v>
      </c>
      <c r="X2825" s="1">
        <v>2.0968E-6</v>
      </c>
    </row>
    <row r="2826" spans="2:25" x14ac:dyDescent="0.2">
      <c r="B2826" t="s">
        <v>11702</v>
      </c>
      <c r="C2826">
        <v>280</v>
      </c>
      <c r="D2826" t="s">
        <v>7926</v>
      </c>
      <c r="E2826" t="s">
        <v>7927</v>
      </c>
      <c r="F2826" t="s">
        <v>55</v>
      </c>
      <c r="G2826">
        <v>8</v>
      </c>
      <c r="H2826">
        <v>11870545</v>
      </c>
      <c r="I2826">
        <v>11873043</v>
      </c>
      <c r="J2826" t="s">
        <v>55</v>
      </c>
      <c r="K2826" t="s">
        <v>55</v>
      </c>
      <c r="L2826">
        <v>0</v>
      </c>
      <c r="M2826">
        <v>0</v>
      </c>
      <c r="N2826">
        <v>0</v>
      </c>
      <c r="O2826" t="s">
        <v>55</v>
      </c>
      <c r="P2826" t="s">
        <v>55</v>
      </c>
      <c r="Q2826">
        <v>0</v>
      </c>
      <c r="R2826" t="s">
        <v>55</v>
      </c>
      <c r="S2826" t="s">
        <v>56</v>
      </c>
      <c r="T2826">
        <v>5</v>
      </c>
      <c r="U2826" t="s">
        <v>7920</v>
      </c>
      <c r="V2826" s="1">
        <v>2.7E-8</v>
      </c>
      <c r="W2826" t="s">
        <v>7928</v>
      </c>
      <c r="X2826" s="1">
        <v>1.4113999999999999E-6</v>
      </c>
    </row>
    <row r="2827" spans="2:25" x14ac:dyDescent="0.2">
      <c r="B2827" t="s">
        <v>11702</v>
      </c>
      <c r="C2827">
        <v>280</v>
      </c>
      <c r="D2827" t="s">
        <v>7929</v>
      </c>
      <c r="E2827" t="s">
        <v>7930</v>
      </c>
      <c r="F2827">
        <v>377630</v>
      </c>
      <c r="G2827">
        <v>8</v>
      </c>
      <c r="H2827">
        <v>11994677</v>
      </c>
      <c r="I2827">
        <v>11996586</v>
      </c>
      <c r="J2827">
        <v>1.3858726E-2</v>
      </c>
      <c r="K2827">
        <v>0.87263917300000005</v>
      </c>
      <c r="L2827">
        <v>0</v>
      </c>
      <c r="M2827">
        <v>0</v>
      </c>
      <c r="N2827">
        <v>130</v>
      </c>
      <c r="O2827" s="1">
        <v>8.2000000000000006E-8</v>
      </c>
      <c r="P2827" s="1">
        <v>1.1000000000000001E-6</v>
      </c>
      <c r="Q2827">
        <v>2</v>
      </c>
      <c r="R2827" t="s">
        <v>7931</v>
      </c>
      <c r="S2827" t="s">
        <v>0</v>
      </c>
      <c r="T2827">
        <v>0</v>
      </c>
      <c r="U2827" t="s">
        <v>55</v>
      </c>
      <c r="V2827" s="1">
        <v>6.6999999999999996E-9</v>
      </c>
      <c r="W2827" t="s">
        <v>7932</v>
      </c>
      <c r="X2827">
        <v>0.17188999999999999</v>
      </c>
    </row>
    <row r="2828" spans="2:25" x14ac:dyDescent="0.2">
      <c r="B2828" t="s">
        <v>11702</v>
      </c>
      <c r="C2828">
        <v>280</v>
      </c>
      <c r="D2828" t="s">
        <v>2849</v>
      </c>
      <c r="E2828" t="s">
        <v>2850</v>
      </c>
      <c r="F2828">
        <v>85002</v>
      </c>
      <c r="G2828">
        <v>8</v>
      </c>
      <c r="H2828">
        <v>12039605</v>
      </c>
      <c r="I2828">
        <v>12051642</v>
      </c>
      <c r="J2828">
        <v>0.74446034100000003</v>
      </c>
      <c r="K2828">
        <v>-0.80174078900000001</v>
      </c>
      <c r="L2828">
        <v>0</v>
      </c>
      <c r="M2828">
        <v>0</v>
      </c>
      <c r="N2828">
        <v>40</v>
      </c>
      <c r="O2828" s="1">
        <v>2.21E-6</v>
      </c>
      <c r="P2828" s="1">
        <v>1.12E-32</v>
      </c>
      <c r="Q2828">
        <v>3</v>
      </c>
      <c r="R2828" t="s">
        <v>7933</v>
      </c>
      <c r="S2828" t="s">
        <v>56</v>
      </c>
      <c r="T2828">
        <v>1</v>
      </c>
      <c r="U2828" t="s">
        <v>71</v>
      </c>
      <c r="V2828" s="1">
        <v>3.2000000000000002E-8</v>
      </c>
      <c r="W2828" t="s">
        <v>7934</v>
      </c>
      <c r="X2828">
        <v>9.3980000000000001E-3</v>
      </c>
    </row>
    <row r="2829" spans="2:25" x14ac:dyDescent="0.2">
      <c r="B2829" t="s">
        <v>11702</v>
      </c>
      <c r="C2829">
        <v>280</v>
      </c>
      <c r="D2829" t="s">
        <v>7935</v>
      </c>
      <c r="E2829" t="s">
        <v>7936</v>
      </c>
      <c r="F2829">
        <v>245940</v>
      </c>
      <c r="G2829">
        <v>8</v>
      </c>
      <c r="H2829">
        <v>12168471</v>
      </c>
      <c r="I2829">
        <v>12175825</v>
      </c>
      <c r="J2829" t="s">
        <v>55</v>
      </c>
      <c r="K2829">
        <v>0.318396342</v>
      </c>
      <c r="L2829">
        <v>0</v>
      </c>
      <c r="M2829">
        <v>0</v>
      </c>
      <c r="N2829">
        <v>0</v>
      </c>
      <c r="O2829" t="s">
        <v>55</v>
      </c>
      <c r="P2829" t="s">
        <v>55</v>
      </c>
      <c r="Q2829">
        <v>0</v>
      </c>
      <c r="R2829" t="s">
        <v>55</v>
      </c>
      <c r="S2829" t="s">
        <v>56</v>
      </c>
      <c r="T2829">
        <v>1</v>
      </c>
      <c r="U2829" t="s">
        <v>71</v>
      </c>
      <c r="V2829" t="s">
        <v>55</v>
      </c>
      <c r="W2829" t="s">
        <v>7937</v>
      </c>
      <c r="X2829">
        <v>4.3651000000000002E-3</v>
      </c>
    </row>
    <row r="2830" spans="2:25" x14ac:dyDescent="0.2">
      <c r="B2830" t="s">
        <v>11702</v>
      </c>
      <c r="C2830">
        <v>280</v>
      </c>
      <c r="D2830" t="s">
        <v>2851</v>
      </c>
      <c r="E2830" t="s">
        <v>2852</v>
      </c>
      <c r="F2830">
        <v>653333</v>
      </c>
      <c r="G2830">
        <v>8</v>
      </c>
      <c r="H2830">
        <v>12282913</v>
      </c>
      <c r="I2830">
        <v>12293915</v>
      </c>
      <c r="J2830">
        <v>0.67412134899999998</v>
      </c>
      <c r="K2830" t="s">
        <v>55</v>
      </c>
      <c r="L2830">
        <v>0</v>
      </c>
      <c r="M2830">
        <v>0</v>
      </c>
      <c r="N2830">
        <v>4</v>
      </c>
      <c r="O2830" s="1">
        <v>3.1399999999999998E-5</v>
      </c>
      <c r="P2830">
        <v>1.3675100000000001E-4</v>
      </c>
      <c r="Q2830">
        <v>1</v>
      </c>
      <c r="R2830" t="s">
        <v>1640</v>
      </c>
      <c r="S2830" t="s">
        <v>0</v>
      </c>
      <c r="T2830">
        <v>0</v>
      </c>
      <c r="U2830" t="s">
        <v>55</v>
      </c>
      <c r="V2830" t="s">
        <v>55</v>
      </c>
      <c r="W2830" t="s">
        <v>7938</v>
      </c>
      <c r="X2830">
        <v>7.1267999999999998E-2</v>
      </c>
    </row>
    <row r="2831" spans="2:25" x14ac:dyDescent="0.2">
      <c r="B2831" t="s">
        <v>11702</v>
      </c>
      <c r="C2831">
        <v>281</v>
      </c>
      <c r="D2831" t="s">
        <v>7939</v>
      </c>
      <c r="E2831" t="s">
        <v>7940</v>
      </c>
      <c r="F2831">
        <v>56154</v>
      </c>
      <c r="G2831">
        <v>8</v>
      </c>
      <c r="H2831">
        <v>30689060</v>
      </c>
      <c r="I2831">
        <v>30748122</v>
      </c>
      <c r="J2831" s="1">
        <v>3.8900000000000001E-17</v>
      </c>
      <c r="K2831">
        <v>-0.49987993400000003</v>
      </c>
      <c r="L2831">
        <v>0</v>
      </c>
      <c r="M2831">
        <v>0</v>
      </c>
      <c r="N2831">
        <v>0</v>
      </c>
      <c r="O2831" t="s">
        <v>55</v>
      </c>
      <c r="P2831" t="s">
        <v>55</v>
      </c>
      <c r="Q2831">
        <v>0</v>
      </c>
      <c r="R2831" t="s">
        <v>55</v>
      </c>
      <c r="S2831" t="s">
        <v>56</v>
      </c>
      <c r="T2831">
        <v>3</v>
      </c>
      <c r="U2831" t="s">
        <v>228</v>
      </c>
      <c r="V2831" s="1">
        <v>4.9E-9</v>
      </c>
      <c r="W2831" t="s">
        <v>7941</v>
      </c>
      <c r="X2831">
        <v>0.25518999999999997</v>
      </c>
      <c r="Y2831" t="s">
        <v>18241</v>
      </c>
    </row>
    <row r="2832" spans="2:25" x14ac:dyDescent="0.2">
      <c r="B2832" t="s">
        <v>11702</v>
      </c>
      <c r="C2832">
        <v>281</v>
      </c>
      <c r="D2832" t="s">
        <v>7942</v>
      </c>
      <c r="E2832" t="s">
        <v>7943</v>
      </c>
      <c r="F2832">
        <v>29942</v>
      </c>
      <c r="G2832">
        <v>8</v>
      </c>
      <c r="H2832">
        <v>30853321</v>
      </c>
      <c r="I2832">
        <v>30891231</v>
      </c>
      <c r="J2832">
        <v>0.93474113700000006</v>
      </c>
      <c r="K2832" t="s">
        <v>55</v>
      </c>
      <c r="L2832">
        <v>0</v>
      </c>
      <c r="M2832">
        <v>0</v>
      </c>
      <c r="N2832">
        <v>0</v>
      </c>
      <c r="O2832" t="s">
        <v>55</v>
      </c>
      <c r="P2832" t="s">
        <v>55</v>
      </c>
      <c r="Q2832">
        <v>0</v>
      </c>
      <c r="R2832" t="s">
        <v>55</v>
      </c>
      <c r="S2832" t="s">
        <v>56</v>
      </c>
      <c r="T2832">
        <v>3</v>
      </c>
      <c r="U2832" t="s">
        <v>1069</v>
      </c>
      <c r="V2832" s="1">
        <v>4.9E-9</v>
      </c>
      <c r="W2832" t="s">
        <v>7944</v>
      </c>
      <c r="X2832">
        <v>1.41E-2</v>
      </c>
    </row>
    <row r="2833" spans="2:25" x14ac:dyDescent="0.2">
      <c r="B2833" t="s">
        <v>11702</v>
      </c>
      <c r="C2833">
        <v>281</v>
      </c>
      <c r="D2833" t="s">
        <v>7945</v>
      </c>
      <c r="E2833" t="s">
        <v>7946</v>
      </c>
      <c r="F2833">
        <v>7486</v>
      </c>
      <c r="G2833">
        <v>8</v>
      </c>
      <c r="H2833">
        <v>30891317</v>
      </c>
      <c r="I2833">
        <v>31031285</v>
      </c>
      <c r="J2833" s="1">
        <v>1.96E-16</v>
      </c>
      <c r="K2833">
        <v>-8.5918942999999998E-2</v>
      </c>
      <c r="L2833">
        <v>0</v>
      </c>
      <c r="M2833">
        <v>0</v>
      </c>
      <c r="N2833">
        <v>0</v>
      </c>
      <c r="O2833" t="s">
        <v>55</v>
      </c>
      <c r="P2833" t="s">
        <v>55</v>
      </c>
      <c r="Q2833">
        <v>0</v>
      </c>
      <c r="R2833" t="s">
        <v>55</v>
      </c>
      <c r="S2833" t="s">
        <v>56</v>
      </c>
      <c r="T2833">
        <v>3</v>
      </c>
      <c r="U2833" t="s">
        <v>1069</v>
      </c>
      <c r="V2833" s="1">
        <v>4.9E-9</v>
      </c>
      <c r="W2833" t="s">
        <v>7944</v>
      </c>
      <c r="X2833">
        <v>0.22398000000000001</v>
      </c>
      <c r="Y2833" t="s">
        <v>18242</v>
      </c>
    </row>
    <row r="2834" spans="2:25" x14ac:dyDescent="0.2">
      <c r="B2834" t="s">
        <v>11702</v>
      </c>
      <c r="C2834">
        <v>281</v>
      </c>
      <c r="D2834" t="s">
        <v>7947</v>
      </c>
      <c r="E2834" t="s">
        <v>7948</v>
      </c>
      <c r="F2834">
        <v>3084</v>
      </c>
      <c r="G2834">
        <v>8</v>
      </c>
      <c r="H2834">
        <v>31496902</v>
      </c>
      <c r="I2834">
        <v>32622548</v>
      </c>
      <c r="J2834">
        <v>0.94779876200000002</v>
      </c>
      <c r="K2834" t="s">
        <v>55</v>
      </c>
      <c r="L2834">
        <v>36</v>
      </c>
      <c r="M2834">
        <v>10.39</v>
      </c>
      <c r="N2834">
        <v>0</v>
      </c>
      <c r="O2834" t="s">
        <v>55</v>
      </c>
      <c r="P2834" t="s">
        <v>55</v>
      </c>
      <c r="Q2834">
        <v>0</v>
      </c>
      <c r="R2834" t="s">
        <v>55</v>
      </c>
      <c r="S2834" t="s">
        <v>56</v>
      </c>
      <c r="T2834">
        <v>10</v>
      </c>
      <c r="U2834" t="s">
        <v>7949</v>
      </c>
      <c r="V2834" s="1">
        <v>7.8999999999999999E-11</v>
      </c>
      <c r="W2834" t="s">
        <v>7950</v>
      </c>
      <c r="X2834">
        <v>1.2833000000000001E-4</v>
      </c>
    </row>
    <row r="2835" spans="2:25" x14ac:dyDescent="0.2">
      <c r="B2835" t="s">
        <v>11702</v>
      </c>
      <c r="C2835">
        <v>282</v>
      </c>
      <c r="D2835" t="s">
        <v>7951</v>
      </c>
      <c r="E2835" t="s">
        <v>7952</v>
      </c>
      <c r="F2835">
        <v>84750</v>
      </c>
      <c r="G2835">
        <v>8</v>
      </c>
      <c r="H2835">
        <v>33228342</v>
      </c>
      <c r="I2835">
        <v>33330940</v>
      </c>
      <c r="J2835" s="1">
        <v>3.0800000000000001E-7</v>
      </c>
      <c r="K2835">
        <v>-7.7987793E-2</v>
      </c>
      <c r="L2835">
        <v>0</v>
      </c>
      <c r="M2835">
        <v>0</v>
      </c>
      <c r="N2835">
        <v>209</v>
      </c>
      <c r="O2835" s="1">
        <v>8.98E-9</v>
      </c>
      <c r="P2835" s="1">
        <v>4.4199999999999997E-84</v>
      </c>
      <c r="Q2835">
        <v>15</v>
      </c>
      <c r="R2835" t="s">
        <v>7953</v>
      </c>
      <c r="S2835" t="s">
        <v>0</v>
      </c>
      <c r="T2835">
        <v>0</v>
      </c>
      <c r="U2835" t="s">
        <v>55</v>
      </c>
      <c r="V2835" s="1">
        <v>3.8999999999999998E-14</v>
      </c>
      <c r="W2835" t="s">
        <v>7954</v>
      </c>
      <c r="X2835">
        <v>4.5995999999999997E-3</v>
      </c>
    </row>
    <row r="2836" spans="2:25" x14ac:dyDescent="0.2">
      <c r="B2836" t="s">
        <v>11702</v>
      </c>
      <c r="C2836">
        <v>282</v>
      </c>
      <c r="D2836" t="s">
        <v>7955</v>
      </c>
      <c r="E2836" t="s">
        <v>7956</v>
      </c>
      <c r="F2836">
        <v>78986</v>
      </c>
      <c r="G2836">
        <v>8</v>
      </c>
      <c r="H2836">
        <v>33448856</v>
      </c>
      <c r="I2836">
        <v>33457624</v>
      </c>
      <c r="J2836">
        <v>3.9147649999999997E-3</v>
      </c>
      <c r="K2836">
        <v>-0.46543054099999998</v>
      </c>
      <c r="L2836">
        <v>0</v>
      </c>
      <c r="M2836">
        <v>0</v>
      </c>
      <c r="N2836">
        <v>24</v>
      </c>
      <c r="O2836" s="1">
        <v>2.3099999999999999E-5</v>
      </c>
      <c r="P2836">
        <v>1.54009E-3</v>
      </c>
      <c r="Q2836">
        <v>2</v>
      </c>
      <c r="R2836" t="s">
        <v>7957</v>
      </c>
      <c r="S2836" t="s">
        <v>56</v>
      </c>
      <c r="T2836">
        <v>1</v>
      </c>
      <c r="U2836" t="s">
        <v>245</v>
      </c>
      <c r="V2836" s="1">
        <v>5.6999999999999999E-13</v>
      </c>
      <c r="W2836" t="s">
        <v>7958</v>
      </c>
      <c r="X2836">
        <v>6.9753999999999997E-2</v>
      </c>
    </row>
    <row r="2837" spans="2:25" x14ac:dyDescent="0.2">
      <c r="B2837" t="s">
        <v>11702</v>
      </c>
      <c r="C2837">
        <v>282</v>
      </c>
      <c r="D2837" t="s">
        <v>7959</v>
      </c>
      <c r="E2837" t="s">
        <v>7960</v>
      </c>
      <c r="F2837">
        <v>137970</v>
      </c>
      <c r="G2837">
        <v>8</v>
      </c>
      <c r="H2837">
        <v>35092975</v>
      </c>
      <c r="I2837">
        <v>35654068</v>
      </c>
      <c r="J2837">
        <v>0.84920186099999995</v>
      </c>
      <c r="K2837" t="s">
        <v>55</v>
      </c>
      <c r="L2837">
        <v>0</v>
      </c>
      <c r="M2837">
        <v>0</v>
      </c>
      <c r="N2837">
        <v>0</v>
      </c>
      <c r="O2837" t="s">
        <v>55</v>
      </c>
      <c r="P2837" t="s">
        <v>55</v>
      </c>
      <c r="Q2837">
        <v>0</v>
      </c>
      <c r="R2837" t="s">
        <v>55</v>
      </c>
      <c r="S2837" t="s">
        <v>56</v>
      </c>
      <c r="T2837">
        <v>3</v>
      </c>
      <c r="U2837" t="s">
        <v>7961</v>
      </c>
      <c r="V2837" s="1">
        <v>6.2999999999999997E-14</v>
      </c>
      <c r="W2837" t="s">
        <v>7962</v>
      </c>
      <c r="X2837" s="1">
        <v>2.8122999999999998E-7</v>
      </c>
    </row>
    <row r="2838" spans="2:25" x14ac:dyDescent="0.2">
      <c r="B2838" t="s">
        <v>11702</v>
      </c>
      <c r="C2838">
        <v>282</v>
      </c>
      <c r="D2838" t="s">
        <v>2872</v>
      </c>
      <c r="E2838" t="s">
        <v>2873</v>
      </c>
      <c r="F2838" t="s">
        <v>55</v>
      </c>
      <c r="G2838">
        <v>8</v>
      </c>
      <c r="H2838">
        <v>35649365</v>
      </c>
      <c r="I2838">
        <v>35653384</v>
      </c>
      <c r="J2838" t="s">
        <v>55</v>
      </c>
      <c r="K2838" t="s">
        <v>55</v>
      </c>
      <c r="L2838">
        <v>0</v>
      </c>
      <c r="M2838">
        <v>0</v>
      </c>
      <c r="N2838">
        <v>0</v>
      </c>
      <c r="O2838" t="s">
        <v>55</v>
      </c>
      <c r="P2838" t="s">
        <v>55</v>
      </c>
      <c r="Q2838">
        <v>0</v>
      </c>
      <c r="R2838" t="s">
        <v>55</v>
      </c>
      <c r="S2838" t="s">
        <v>56</v>
      </c>
      <c r="T2838">
        <v>7</v>
      </c>
      <c r="U2838" t="s">
        <v>1032</v>
      </c>
      <c r="V2838" s="1">
        <v>6.2999999999999997E-14</v>
      </c>
      <c r="W2838" t="s">
        <v>7963</v>
      </c>
      <c r="X2838">
        <v>6.1471999999999999E-2</v>
      </c>
    </row>
    <row r="2839" spans="2:25" x14ac:dyDescent="0.2">
      <c r="B2839" t="s">
        <v>11702</v>
      </c>
      <c r="C2839">
        <v>282</v>
      </c>
      <c r="D2839" t="s">
        <v>2875</v>
      </c>
      <c r="E2839" t="s">
        <v>2876</v>
      </c>
      <c r="F2839">
        <v>157855</v>
      </c>
      <c r="G2839">
        <v>8</v>
      </c>
      <c r="H2839">
        <v>36641842</v>
      </c>
      <c r="I2839">
        <v>36793646</v>
      </c>
      <c r="J2839" s="1">
        <v>3.9100000000000001E-12</v>
      </c>
      <c r="K2839">
        <v>-0.35177767999999998</v>
      </c>
      <c r="L2839">
        <v>0</v>
      </c>
      <c r="M2839">
        <v>0</v>
      </c>
      <c r="N2839">
        <v>0</v>
      </c>
      <c r="O2839" t="s">
        <v>55</v>
      </c>
      <c r="P2839" t="s">
        <v>55</v>
      </c>
      <c r="Q2839">
        <v>0</v>
      </c>
      <c r="R2839" t="s">
        <v>55</v>
      </c>
      <c r="S2839" t="s">
        <v>56</v>
      </c>
      <c r="T2839">
        <v>5</v>
      </c>
      <c r="U2839" t="s">
        <v>360</v>
      </c>
      <c r="V2839" s="1">
        <v>6.2999999999999997E-14</v>
      </c>
      <c r="W2839" t="s">
        <v>7964</v>
      </c>
      <c r="X2839">
        <v>0.15722</v>
      </c>
    </row>
    <row r="2840" spans="2:25" x14ac:dyDescent="0.2">
      <c r="B2840" t="s">
        <v>11702</v>
      </c>
      <c r="C2840">
        <v>283</v>
      </c>
      <c r="D2840" t="s">
        <v>7965</v>
      </c>
      <c r="E2840" t="s">
        <v>7966</v>
      </c>
      <c r="F2840">
        <v>3174</v>
      </c>
      <c r="G2840">
        <v>8</v>
      </c>
      <c r="H2840">
        <v>76320149</v>
      </c>
      <c r="I2840">
        <v>76479078</v>
      </c>
      <c r="J2840">
        <v>0.54463419000000002</v>
      </c>
      <c r="K2840">
        <v>2.0619094800000002</v>
      </c>
      <c r="L2840">
        <v>0</v>
      </c>
      <c r="M2840">
        <v>0</v>
      </c>
      <c r="N2840">
        <v>82</v>
      </c>
      <c r="O2840" s="1">
        <v>9.3700000000000001E-5</v>
      </c>
      <c r="P2840">
        <v>8.1195099999999999E-4</v>
      </c>
      <c r="Q2840">
        <v>1</v>
      </c>
      <c r="R2840" t="s">
        <v>128</v>
      </c>
      <c r="S2840" t="s">
        <v>56</v>
      </c>
      <c r="T2840">
        <v>2</v>
      </c>
      <c r="U2840" t="s">
        <v>217</v>
      </c>
      <c r="V2840" s="1">
        <v>1.8999999999999999E-10</v>
      </c>
      <c r="W2840" t="s">
        <v>7967</v>
      </c>
      <c r="X2840" s="1">
        <v>2.7676000000000001E-5</v>
      </c>
    </row>
    <row r="2841" spans="2:25" x14ac:dyDescent="0.2">
      <c r="B2841" t="s">
        <v>11702</v>
      </c>
      <c r="C2841">
        <v>283</v>
      </c>
      <c r="D2841" t="s">
        <v>7968</v>
      </c>
      <c r="E2841" t="s">
        <v>7969</v>
      </c>
      <c r="F2841">
        <v>79776</v>
      </c>
      <c r="G2841">
        <v>8</v>
      </c>
      <c r="H2841">
        <v>77593454</v>
      </c>
      <c r="I2841">
        <v>77779521</v>
      </c>
      <c r="J2841">
        <v>0.99999964200000002</v>
      </c>
      <c r="K2841">
        <v>-1.6246141460000001</v>
      </c>
      <c r="L2841">
        <v>0</v>
      </c>
      <c r="M2841">
        <v>0</v>
      </c>
      <c r="N2841">
        <v>0</v>
      </c>
      <c r="O2841" t="s">
        <v>55</v>
      </c>
      <c r="P2841" t="s">
        <v>55</v>
      </c>
      <c r="Q2841">
        <v>0</v>
      </c>
      <c r="R2841" t="s">
        <v>55</v>
      </c>
      <c r="S2841" t="s">
        <v>56</v>
      </c>
      <c r="T2841">
        <v>5</v>
      </c>
      <c r="U2841" t="s">
        <v>1806</v>
      </c>
      <c r="V2841" s="1">
        <v>1.8999999999999999E-10</v>
      </c>
      <c r="W2841" t="s">
        <v>7967</v>
      </c>
      <c r="X2841">
        <v>4.3966999999999999E-2</v>
      </c>
      <c r="Y2841" t="s">
        <v>18243</v>
      </c>
    </row>
    <row r="2842" spans="2:25" x14ac:dyDescent="0.2">
      <c r="B2842" t="s">
        <v>11702</v>
      </c>
      <c r="C2842">
        <v>283</v>
      </c>
      <c r="D2842" t="s">
        <v>7970</v>
      </c>
      <c r="E2842" t="s">
        <v>7971</v>
      </c>
      <c r="F2842">
        <v>5828</v>
      </c>
      <c r="G2842">
        <v>8</v>
      </c>
      <c r="H2842">
        <v>77892494</v>
      </c>
      <c r="I2842">
        <v>77913280</v>
      </c>
      <c r="J2842">
        <v>5.5556480999999998E-2</v>
      </c>
      <c r="K2842">
        <v>1.6335957489999999</v>
      </c>
      <c r="L2842">
        <v>0</v>
      </c>
      <c r="M2842">
        <v>0</v>
      </c>
      <c r="N2842">
        <v>0</v>
      </c>
      <c r="O2842" t="s">
        <v>55</v>
      </c>
      <c r="P2842" t="s">
        <v>55</v>
      </c>
      <c r="Q2842">
        <v>0</v>
      </c>
      <c r="R2842" t="s">
        <v>55</v>
      </c>
      <c r="S2842" t="s">
        <v>56</v>
      </c>
      <c r="T2842">
        <v>4</v>
      </c>
      <c r="U2842" t="s">
        <v>205</v>
      </c>
      <c r="V2842" s="1">
        <v>1.8999999999999999E-10</v>
      </c>
      <c r="W2842" t="s">
        <v>7967</v>
      </c>
      <c r="X2842">
        <v>0.31914999999999999</v>
      </c>
      <c r="Y2842" t="s">
        <v>18244</v>
      </c>
    </row>
    <row r="2843" spans="2:25" x14ac:dyDescent="0.2">
      <c r="B2843" t="s">
        <v>11702</v>
      </c>
      <c r="C2843">
        <v>283</v>
      </c>
      <c r="D2843" t="s">
        <v>7972</v>
      </c>
      <c r="E2843" t="s">
        <v>7973</v>
      </c>
      <c r="F2843">
        <v>5569</v>
      </c>
      <c r="G2843">
        <v>8</v>
      </c>
      <c r="H2843">
        <v>79428374</v>
      </c>
      <c r="I2843">
        <v>79517502</v>
      </c>
      <c r="J2843">
        <v>0.25497307600000002</v>
      </c>
      <c r="K2843">
        <v>-0.56387010199999998</v>
      </c>
      <c r="L2843">
        <v>0</v>
      </c>
      <c r="M2843">
        <v>0</v>
      </c>
      <c r="N2843">
        <v>0</v>
      </c>
      <c r="O2843" t="s">
        <v>55</v>
      </c>
      <c r="P2843" t="s">
        <v>55</v>
      </c>
      <c r="Q2843">
        <v>0</v>
      </c>
      <c r="R2843" t="s">
        <v>55</v>
      </c>
      <c r="S2843" t="s">
        <v>56</v>
      </c>
      <c r="T2843">
        <v>1</v>
      </c>
      <c r="U2843" t="s">
        <v>261</v>
      </c>
      <c r="V2843" s="1">
        <v>2.1999999999999999E-10</v>
      </c>
      <c r="W2843" t="s">
        <v>7967</v>
      </c>
      <c r="X2843">
        <v>0.58828999999999998</v>
      </c>
    </row>
    <row r="2844" spans="2:25" x14ac:dyDescent="0.2">
      <c r="B2844" t="s">
        <v>11702</v>
      </c>
      <c r="C2844">
        <v>283</v>
      </c>
      <c r="D2844" t="s">
        <v>7974</v>
      </c>
      <c r="E2844" t="s">
        <v>7975</v>
      </c>
      <c r="F2844">
        <v>51101</v>
      </c>
      <c r="G2844">
        <v>8</v>
      </c>
      <c r="H2844">
        <v>79578282</v>
      </c>
      <c r="I2844">
        <v>79632000</v>
      </c>
      <c r="J2844">
        <v>0.81143303200000005</v>
      </c>
      <c r="K2844">
        <v>-1.1533360210000001</v>
      </c>
      <c r="L2844">
        <v>0</v>
      </c>
      <c r="M2844">
        <v>0</v>
      </c>
      <c r="N2844">
        <v>0</v>
      </c>
      <c r="O2844" t="s">
        <v>55</v>
      </c>
      <c r="P2844" t="s">
        <v>55</v>
      </c>
      <c r="Q2844">
        <v>0</v>
      </c>
      <c r="R2844" t="s">
        <v>55</v>
      </c>
      <c r="S2844" t="s">
        <v>56</v>
      </c>
      <c r="T2844">
        <v>3</v>
      </c>
      <c r="U2844" t="s">
        <v>846</v>
      </c>
      <c r="V2844" s="1">
        <v>2.1999999999999999E-10</v>
      </c>
      <c r="W2844" t="s">
        <v>7967</v>
      </c>
      <c r="X2844">
        <v>0.14115</v>
      </c>
    </row>
    <row r="2845" spans="2:25" x14ac:dyDescent="0.2">
      <c r="B2845" t="s">
        <v>11702</v>
      </c>
      <c r="C2845">
        <v>284</v>
      </c>
      <c r="D2845" t="s">
        <v>7976</v>
      </c>
      <c r="E2845" t="s">
        <v>7977</v>
      </c>
      <c r="F2845">
        <v>5440</v>
      </c>
      <c r="G2845">
        <v>8</v>
      </c>
      <c r="H2845">
        <v>101162812</v>
      </c>
      <c r="I2845">
        <v>101166230</v>
      </c>
      <c r="J2845">
        <v>1.1778251999999999E-2</v>
      </c>
      <c r="K2845">
        <v>-0.12473063400000001</v>
      </c>
      <c r="L2845">
        <v>0</v>
      </c>
      <c r="M2845">
        <v>0</v>
      </c>
      <c r="N2845">
        <v>0</v>
      </c>
      <c r="O2845" t="s">
        <v>55</v>
      </c>
      <c r="P2845" t="s">
        <v>55</v>
      </c>
      <c r="Q2845">
        <v>0</v>
      </c>
      <c r="R2845" t="s">
        <v>55</v>
      </c>
      <c r="S2845" t="s">
        <v>56</v>
      </c>
      <c r="T2845">
        <v>1</v>
      </c>
      <c r="U2845" t="s">
        <v>2511</v>
      </c>
      <c r="V2845" s="1">
        <v>9.3999999999999999E-11</v>
      </c>
      <c r="W2845" t="s">
        <v>7978</v>
      </c>
      <c r="X2845">
        <v>0.82747000000000004</v>
      </c>
    </row>
    <row r="2846" spans="2:25" x14ac:dyDescent="0.2">
      <c r="B2846" t="s">
        <v>11702</v>
      </c>
      <c r="C2846">
        <v>284</v>
      </c>
      <c r="D2846" t="s">
        <v>7979</v>
      </c>
      <c r="E2846" t="s">
        <v>7980</v>
      </c>
      <c r="F2846">
        <v>6674</v>
      </c>
      <c r="G2846">
        <v>8</v>
      </c>
      <c r="H2846">
        <v>101170134</v>
      </c>
      <c r="I2846">
        <v>101271506</v>
      </c>
      <c r="J2846" s="1">
        <v>2.3300000000000001E-7</v>
      </c>
      <c r="K2846">
        <v>-5.9731276999999999E-2</v>
      </c>
      <c r="L2846">
        <v>0</v>
      </c>
      <c r="M2846">
        <v>0</v>
      </c>
      <c r="N2846">
        <v>0</v>
      </c>
      <c r="O2846" t="s">
        <v>55</v>
      </c>
      <c r="P2846" t="s">
        <v>55</v>
      </c>
      <c r="Q2846">
        <v>0</v>
      </c>
      <c r="R2846" t="s">
        <v>55</v>
      </c>
      <c r="S2846" t="s">
        <v>56</v>
      </c>
      <c r="T2846">
        <v>1</v>
      </c>
      <c r="U2846" t="s">
        <v>2511</v>
      </c>
      <c r="V2846" s="1">
        <v>9.3999999999999999E-11</v>
      </c>
      <c r="W2846" t="s">
        <v>7978</v>
      </c>
      <c r="X2846">
        <v>0.58669000000000004</v>
      </c>
      <c r="Y2846" t="s">
        <v>18245</v>
      </c>
    </row>
    <row r="2847" spans="2:25" x14ac:dyDescent="0.2">
      <c r="B2847" t="s">
        <v>11702</v>
      </c>
      <c r="C2847">
        <v>284</v>
      </c>
      <c r="D2847" t="s">
        <v>7981</v>
      </c>
      <c r="E2847" t="s">
        <v>7982</v>
      </c>
      <c r="F2847">
        <v>157567</v>
      </c>
      <c r="G2847">
        <v>8</v>
      </c>
      <c r="H2847">
        <v>101521980</v>
      </c>
      <c r="I2847">
        <v>101572012</v>
      </c>
      <c r="J2847">
        <v>0.918715846</v>
      </c>
      <c r="K2847">
        <v>0.44179454499999998</v>
      </c>
      <c r="L2847">
        <v>0</v>
      </c>
      <c r="M2847">
        <v>0</v>
      </c>
      <c r="N2847">
        <v>0</v>
      </c>
      <c r="O2847" t="s">
        <v>55</v>
      </c>
      <c r="P2847" t="s">
        <v>55</v>
      </c>
      <c r="Q2847">
        <v>0</v>
      </c>
      <c r="R2847" t="s">
        <v>55</v>
      </c>
      <c r="S2847" t="s">
        <v>56</v>
      </c>
      <c r="T2847">
        <v>4</v>
      </c>
      <c r="U2847" t="s">
        <v>3836</v>
      </c>
      <c r="V2847" s="1">
        <v>9.3999999999999999E-11</v>
      </c>
      <c r="W2847" t="s">
        <v>7978</v>
      </c>
      <c r="X2847">
        <v>2.2086999999999999E-2</v>
      </c>
    </row>
    <row r="2848" spans="2:25" x14ac:dyDescent="0.2">
      <c r="B2848" t="s">
        <v>11702</v>
      </c>
      <c r="C2848">
        <v>284</v>
      </c>
      <c r="D2848" t="s">
        <v>7983</v>
      </c>
      <c r="E2848" t="s">
        <v>7984</v>
      </c>
      <c r="F2848">
        <v>169166</v>
      </c>
      <c r="G2848">
        <v>8</v>
      </c>
      <c r="H2848">
        <v>101585116</v>
      </c>
      <c r="I2848">
        <v>101675643</v>
      </c>
      <c r="J2848" s="1">
        <v>1.96E-10</v>
      </c>
      <c r="K2848">
        <v>-0.101409918</v>
      </c>
      <c r="L2848">
        <v>0</v>
      </c>
      <c r="M2848">
        <v>0</v>
      </c>
      <c r="N2848">
        <v>0</v>
      </c>
      <c r="O2848" t="s">
        <v>55</v>
      </c>
      <c r="P2848" t="s">
        <v>55</v>
      </c>
      <c r="Q2848">
        <v>0</v>
      </c>
      <c r="R2848" t="s">
        <v>55</v>
      </c>
      <c r="S2848" t="s">
        <v>56</v>
      </c>
      <c r="T2848">
        <v>3</v>
      </c>
      <c r="U2848" t="s">
        <v>855</v>
      </c>
      <c r="V2848" s="1">
        <v>9.3999999999999999E-11</v>
      </c>
      <c r="W2848" t="s">
        <v>7978</v>
      </c>
      <c r="X2848">
        <v>0.45151000000000002</v>
      </c>
    </row>
    <row r="2849" spans="2:25" x14ac:dyDescent="0.2">
      <c r="B2849" t="s">
        <v>11702</v>
      </c>
      <c r="C2849">
        <v>284</v>
      </c>
      <c r="D2849" t="s">
        <v>7985</v>
      </c>
      <c r="E2849" t="s">
        <v>7986</v>
      </c>
      <c r="F2849">
        <v>26986</v>
      </c>
      <c r="G2849">
        <v>8</v>
      </c>
      <c r="H2849">
        <v>101698044</v>
      </c>
      <c r="I2849">
        <v>101735037</v>
      </c>
      <c r="J2849">
        <v>0.99969244300000004</v>
      </c>
      <c r="K2849" t="s">
        <v>55</v>
      </c>
      <c r="L2849">
        <v>0</v>
      </c>
      <c r="M2849">
        <v>0</v>
      </c>
      <c r="N2849">
        <v>0</v>
      </c>
      <c r="O2849" t="s">
        <v>55</v>
      </c>
      <c r="P2849" t="s">
        <v>55</v>
      </c>
      <c r="Q2849">
        <v>0</v>
      </c>
      <c r="R2849" t="s">
        <v>55</v>
      </c>
      <c r="S2849" t="s">
        <v>56</v>
      </c>
      <c r="T2849">
        <v>5</v>
      </c>
      <c r="U2849" t="s">
        <v>7987</v>
      </c>
      <c r="V2849" s="1">
        <v>9.3999999999999999E-11</v>
      </c>
      <c r="W2849" t="s">
        <v>7978</v>
      </c>
      <c r="X2849">
        <v>0.51836000000000004</v>
      </c>
    </row>
    <row r="2850" spans="2:25" x14ac:dyDescent="0.2">
      <c r="B2850" t="s">
        <v>11702</v>
      </c>
      <c r="C2850">
        <v>284</v>
      </c>
      <c r="D2850" t="s">
        <v>7988</v>
      </c>
      <c r="E2850" t="s">
        <v>7989</v>
      </c>
      <c r="F2850">
        <v>7534</v>
      </c>
      <c r="G2850">
        <v>8</v>
      </c>
      <c r="H2850">
        <v>101928753</v>
      </c>
      <c r="I2850">
        <v>101965616</v>
      </c>
      <c r="J2850">
        <v>0.81717000500000003</v>
      </c>
      <c r="K2850">
        <v>0.57398654900000001</v>
      </c>
      <c r="L2850">
        <v>34</v>
      </c>
      <c r="M2850">
        <v>10.46</v>
      </c>
      <c r="N2850">
        <v>36</v>
      </c>
      <c r="O2850" s="1">
        <v>3.43E-92</v>
      </c>
      <c r="P2850" s="1">
        <v>3.1799999999999999E-82</v>
      </c>
      <c r="Q2850">
        <v>43</v>
      </c>
      <c r="R2850" t="s">
        <v>7990</v>
      </c>
      <c r="S2850" t="s">
        <v>0</v>
      </c>
      <c r="T2850">
        <v>0</v>
      </c>
      <c r="U2850" t="s">
        <v>55</v>
      </c>
      <c r="V2850" s="1">
        <v>9.3999999999999999E-11</v>
      </c>
      <c r="W2850" t="s">
        <v>7978</v>
      </c>
      <c r="X2850" s="1">
        <v>6.4706999999999997E-6</v>
      </c>
    </row>
    <row r="2851" spans="2:25" x14ac:dyDescent="0.2">
      <c r="B2851" t="s">
        <v>11702</v>
      </c>
      <c r="C2851">
        <v>284</v>
      </c>
      <c r="D2851" t="s">
        <v>7991</v>
      </c>
      <c r="E2851" t="s">
        <v>7992</v>
      </c>
      <c r="F2851">
        <v>51123</v>
      </c>
      <c r="G2851">
        <v>8</v>
      </c>
      <c r="H2851">
        <v>102190106</v>
      </c>
      <c r="I2851">
        <v>102218421</v>
      </c>
      <c r="J2851">
        <v>0.216281952</v>
      </c>
      <c r="K2851">
        <v>-0.64387050800000001</v>
      </c>
      <c r="L2851">
        <v>0</v>
      </c>
      <c r="M2851">
        <v>0</v>
      </c>
      <c r="N2851">
        <v>0</v>
      </c>
      <c r="O2851" t="s">
        <v>55</v>
      </c>
      <c r="P2851" t="s">
        <v>55</v>
      </c>
      <c r="Q2851">
        <v>0</v>
      </c>
      <c r="R2851" t="s">
        <v>55</v>
      </c>
      <c r="S2851" t="s">
        <v>56</v>
      </c>
      <c r="T2851">
        <v>10</v>
      </c>
      <c r="U2851" t="s">
        <v>329</v>
      </c>
      <c r="V2851" s="1">
        <v>9.3999999999999999E-11</v>
      </c>
      <c r="W2851" t="s">
        <v>7978</v>
      </c>
      <c r="X2851">
        <v>3.5031E-2</v>
      </c>
    </row>
    <row r="2852" spans="2:25" x14ac:dyDescent="0.2">
      <c r="B2852" t="s">
        <v>11702</v>
      </c>
      <c r="C2852">
        <v>284</v>
      </c>
      <c r="D2852" t="s">
        <v>7993</v>
      </c>
      <c r="E2852" t="s">
        <v>7994</v>
      </c>
      <c r="F2852">
        <v>83988</v>
      </c>
      <c r="G2852">
        <v>8</v>
      </c>
      <c r="H2852">
        <v>102698771</v>
      </c>
      <c r="I2852">
        <v>103137135</v>
      </c>
      <c r="J2852">
        <v>0.817423495</v>
      </c>
      <c r="K2852">
        <v>0.20564004499999999</v>
      </c>
      <c r="L2852">
        <v>0</v>
      </c>
      <c r="M2852">
        <v>0</v>
      </c>
      <c r="N2852">
        <v>0</v>
      </c>
      <c r="O2852" t="s">
        <v>55</v>
      </c>
      <c r="P2852" t="s">
        <v>55</v>
      </c>
      <c r="Q2852">
        <v>0</v>
      </c>
      <c r="R2852" t="s">
        <v>55</v>
      </c>
      <c r="S2852" t="s">
        <v>56</v>
      </c>
      <c r="T2852">
        <v>1</v>
      </c>
      <c r="U2852" t="s">
        <v>106</v>
      </c>
      <c r="V2852" s="1">
        <v>9.3999999999999999E-11</v>
      </c>
      <c r="W2852" t="s">
        <v>7978</v>
      </c>
      <c r="X2852">
        <v>0.2631</v>
      </c>
    </row>
    <row r="2853" spans="2:25" x14ac:dyDescent="0.2">
      <c r="B2853" t="s">
        <v>11702</v>
      </c>
      <c r="C2853">
        <v>284</v>
      </c>
      <c r="D2853" t="s">
        <v>7995</v>
      </c>
      <c r="E2853" t="s">
        <v>7996</v>
      </c>
      <c r="F2853">
        <v>50484</v>
      </c>
      <c r="G2853">
        <v>8</v>
      </c>
      <c r="H2853">
        <v>103216730</v>
      </c>
      <c r="I2853">
        <v>103251346</v>
      </c>
      <c r="J2853">
        <v>0.157235868</v>
      </c>
      <c r="K2853">
        <v>1.4982859660000001</v>
      </c>
      <c r="L2853">
        <v>0</v>
      </c>
      <c r="M2853">
        <v>0</v>
      </c>
      <c r="N2853">
        <v>0</v>
      </c>
      <c r="O2853" t="s">
        <v>55</v>
      </c>
      <c r="P2853" t="s">
        <v>55</v>
      </c>
      <c r="Q2853">
        <v>0</v>
      </c>
      <c r="R2853" t="s">
        <v>55</v>
      </c>
      <c r="S2853" t="s">
        <v>56</v>
      </c>
      <c r="T2853">
        <v>5</v>
      </c>
      <c r="U2853" t="s">
        <v>7997</v>
      </c>
      <c r="V2853" s="1">
        <v>9.3999999999999999E-11</v>
      </c>
      <c r="W2853" t="s">
        <v>7978</v>
      </c>
      <c r="X2853">
        <v>9.0233999999999995E-2</v>
      </c>
      <c r="Y2853" t="s">
        <v>18246</v>
      </c>
    </row>
    <row r="2854" spans="2:25" x14ac:dyDescent="0.2">
      <c r="B2854" t="s">
        <v>11702</v>
      </c>
      <c r="C2854">
        <v>284</v>
      </c>
      <c r="D2854" t="s">
        <v>7998</v>
      </c>
      <c r="E2854" t="s">
        <v>7999</v>
      </c>
      <c r="F2854">
        <v>4956</v>
      </c>
      <c r="G2854">
        <v>8</v>
      </c>
      <c r="H2854">
        <v>103563800</v>
      </c>
      <c r="I2854">
        <v>103573245</v>
      </c>
      <c r="J2854">
        <v>0.41738375100000003</v>
      </c>
      <c r="K2854">
        <v>-9.3877667999999997E-2</v>
      </c>
      <c r="L2854">
        <v>0</v>
      </c>
      <c r="M2854">
        <v>0</v>
      </c>
      <c r="N2854">
        <v>0</v>
      </c>
      <c r="O2854" t="s">
        <v>55</v>
      </c>
      <c r="P2854" t="s">
        <v>55</v>
      </c>
      <c r="Q2854">
        <v>0</v>
      </c>
      <c r="R2854" t="s">
        <v>55</v>
      </c>
      <c r="S2854" t="s">
        <v>56</v>
      </c>
      <c r="T2854">
        <v>2</v>
      </c>
      <c r="U2854" t="s">
        <v>8000</v>
      </c>
      <c r="V2854" s="1">
        <v>9.8999999999999994E-11</v>
      </c>
      <c r="W2854" t="s">
        <v>7978</v>
      </c>
      <c r="X2854">
        <v>1.2038999999999999E-3</v>
      </c>
    </row>
    <row r="2855" spans="2:25" x14ac:dyDescent="0.2">
      <c r="B2855" t="s">
        <v>11702</v>
      </c>
      <c r="C2855">
        <v>284</v>
      </c>
      <c r="D2855" t="s">
        <v>8001</v>
      </c>
      <c r="E2855" t="s">
        <v>8002</v>
      </c>
      <c r="F2855">
        <v>7071</v>
      </c>
      <c r="G2855">
        <v>8</v>
      </c>
      <c r="H2855">
        <v>103661007</v>
      </c>
      <c r="I2855">
        <v>103668130</v>
      </c>
      <c r="J2855">
        <v>3.421767E-3</v>
      </c>
      <c r="K2855">
        <v>0.41242379600000001</v>
      </c>
      <c r="L2855">
        <v>0</v>
      </c>
      <c r="M2855">
        <v>0</v>
      </c>
      <c r="N2855">
        <v>0</v>
      </c>
      <c r="O2855" t="s">
        <v>55</v>
      </c>
      <c r="P2855" t="s">
        <v>55</v>
      </c>
      <c r="Q2855">
        <v>0</v>
      </c>
      <c r="R2855" t="s">
        <v>55</v>
      </c>
      <c r="S2855" t="s">
        <v>56</v>
      </c>
      <c r="T2855">
        <v>1</v>
      </c>
      <c r="U2855" t="s">
        <v>2511</v>
      </c>
      <c r="V2855" s="1">
        <v>9.3999999999999999E-11</v>
      </c>
      <c r="W2855" t="s">
        <v>7978</v>
      </c>
      <c r="X2855">
        <v>6.2969000000000002E-3</v>
      </c>
    </row>
    <row r="2856" spans="2:25" x14ac:dyDescent="0.2">
      <c r="B2856" t="s">
        <v>11702</v>
      </c>
      <c r="C2856">
        <v>284</v>
      </c>
      <c r="D2856" t="s">
        <v>8003</v>
      </c>
      <c r="E2856" t="s">
        <v>8004</v>
      </c>
      <c r="F2856" t="s">
        <v>55</v>
      </c>
      <c r="G2856">
        <v>8</v>
      </c>
      <c r="H2856">
        <v>103876528</v>
      </c>
      <c r="I2856">
        <v>103990104</v>
      </c>
      <c r="J2856" t="s">
        <v>55</v>
      </c>
      <c r="K2856" t="s">
        <v>55</v>
      </c>
      <c r="L2856">
        <v>0</v>
      </c>
      <c r="M2856">
        <v>0</v>
      </c>
      <c r="N2856">
        <v>0</v>
      </c>
      <c r="O2856" t="s">
        <v>55</v>
      </c>
      <c r="P2856" t="s">
        <v>55</v>
      </c>
      <c r="Q2856">
        <v>0</v>
      </c>
      <c r="R2856" t="s">
        <v>55</v>
      </c>
      <c r="S2856" t="s">
        <v>56</v>
      </c>
      <c r="T2856">
        <v>2</v>
      </c>
      <c r="U2856" t="s">
        <v>944</v>
      </c>
      <c r="V2856" s="1">
        <v>9.3999999999999999E-11</v>
      </c>
      <c r="W2856" t="s">
        <v>7978</v>
      </c>
      <c r="X2856">
        <v>5.5190999999999997E-2</v>
      </c>
    </row>
    <row r="2857" spans="2:25" x14ac:dyDescent="0.2">
      <c r="B2857" t="s">
        <v>11702</v>
      </c>
      <c r="C2857">
        <v>285</v>
      </c>
      <c r="D2857" t="s">
        <v>8005</v>
      </c>
      <c r="E2857" t="s">
        <v>8006</v>
      </c>
      <c r="F2857">
        <v>7227</v>
      </c>
      <c r="G2857">
        <v>8</v>
      </c>
      <c r="H2857">
        <v>116420724</v>
      </c>
      <c r="I2857">
        <v>116821899</v>
      </c>
      <c r="J2857">
        <v>0.99010901799999995</v>
      </c>
      <c r="K2857">
        <v>-0.34740750599999998</v>
      </c>
      <c r="L2857">
        <v>205</v>
      </c>
      <c r="M2857">
        <v>21.3</v>
      </c>
      <c r="N2857">
        <v>12</v>
      </c>
      <c r="O2857" s="1">
        <v>6.6000000000000005E-5</v>
      </c>
      <c r="P2857" s="1">
        <v>3.01E-6</v>
      </c>
      <c r="Q2857">
        <v>3</v>
      </c>
      <c r="R2857" t="s">
        <v>8007</v>
      </c>
      <c r="S2857" t="s">
        <v>0</v>
      </c>
      <c r="T2857">
        <v>0</v>
      </c>
      <c r="U2857" t="s">
        <v>55</v>
      </c>
      <c r="V2857" s="1">
        <v>1.4000000000000001E-13</v>
      </c>
      <c r="W2857" t="s">
        <v>8008</v>
      </c>
      <c r="X2857" s="1">
        <v>6.5230000000000004E-12</v>
      </c>
      <c r="Y2857" t="s">
        <v>18247</v>
      </c>
    </row>
    <row r="2858" spans="2:25" x14ac:dyDescent="0.2">
      <c r="B2858" t="s">
        <v>11702</v>
      </c>
      <c r="C2858">
        <v>285</v>
      </c>
      <c r="D2858" t="s">
        <v>8009</v>
      </c>
      <c r="E2858" t="s">
        <v>8010</v>
      </c>
      <c r="F2858">
        <v>8667</v>
      </c>
      <c r="G2858">
        <v>8</v>
      </c>
      <c r="H2858">
        <v>117654369</v>
      </c>
      <c r="I2858">
        <v>117779164</v>
      </c>
      <c r="J2858">
        <v>0.46505125000000003</v>
      </c>
      <c r="K2858">
        <v>1.14862982</v>
      </c>
      <c r="L2858">
        <v>0</v>
      </c>
      <c r="M2858">
        <v>0</v>
      </c>
      <c r="N2858">
        <v>0</v>
      </c>
      <c r="O2858" t="s">
        <v>55</v>
      </c>
      <c r="P2858" t="s">
        <v>55</v>
      </c>
      <c r="Q2858">
        <v>0</v>
      </c>
      <c r="R2858" t="s">
        <v>55</v>
      </c>
      <c r="S2858" t="s">
        <v>56</v>
      </c>
      <c r="T2858">
        <v>9</v>
      </c>
      <c r="U2858" t="s">
        <v>4376</v>
      </c>
      <c r="V2858" s="1">
        <v>1.4000000000000001E-13</v>
      </c>
      <c r="W2858" t="s">
        <v>8011</v>
      </c>
      <c r="X2858">
        <v>0.13461000000000001</v>
      </c>
    </row>
    <row r="2859" spans="2:25" x14ac:dyDescent="0.2">
      <c r="B2859" t="s">
        <v>11702</v>
      </c>
      <c r="C2859">
        <v>285</v>
      </c>
      <c r="D2859" t="s">
        <v>8012</v>
      </c>
      <c r="E2859" t="s">
        <v>8013</v>
      </c>
      <c r="F2859">
        <v>84294</v>
      </c>
      <c r="G2859">
        <v>8</v>
      </c>
      <c r="H2859">
        <v>117778742</v>
      </c>
      <c r="I2859">
        <v>117861702</v>
      </c>
      <c r="J2859">
        <v>3.3108947E-2</v>
      </c>
      <c r="K2859">
        <v>-0.373647173</v>
      </c>
      <c r="L2859">
        <v>0</v>
      </c>
      <c r="M2859">
        <v>0</v>
      </c>
      <c r="N2859">
        <v>0</v>
      </c>
      <c r="O2859" t="s">
        <v>55</v>
      </c>
      <c r="P2859" t="s">
        <v>55</v>
      </c>
      <c r="Q2859">
        <v>0</v>
      </c>
      <c r="R2859" t="s">
        <v>55</v>
      </c>
      <c r="S2859" t="s">
        <v>56</v>
      </c>
      <c r="T2859">
        <v>9</v>
      </c>
      <c r="U2859" t="s">
        <v>4376</v>
      </c>
      <c r="V2859" s="1">
        <v>1.4000000000000001E-13</v>
      </c>
      <c r="W2859" t="s">
        <v>8011</v>
      </c>
      <c r="X2859">
        <v>0.63985999999999998</v>
      </c>
    </row>
    <row r="2860" spans="2:25" x14ac:dyDescent="0.2">
      <c r="B2860" t="s">
        <v>11702</v>
      </c>
      <c r="C2860">
        <v>285</v>
      </c>
      <c r="D2860" t="s">
        <v>8014</v>
      </c>
      <c r="E2860" t="s">
        <v>8015</v>
      </c>
      <c r="F2860">
        <v>5885</v>
      </c>
      <c r="G2860">
        <v>8</v>
      </c>
      <c r="H2860">
        <v>117858174</v>
      </c>
      <c r="I2860">
        <v>117887105</v>
      </c>
      <c r="J2860">
        <v>0.99954494900000002</v>
      </c>
      <c r="K2860">
        <v>-0.354117972</v>
      </c>
      <c r="L2860">
        <v>0</v>
      </c>
      <c r="M2860">
        <v>0</v>
      </c>
      <c r="N2860">
        <v>0</v>
      </c>
      <c r="O2860" t="s">
        <v>55</v>
      </c>
      <c r="P2860" t="s">
        <v>55</v>
      </c>
      <c r="Q2860">
        <v>0</v>
      </c>
      <c r="R2860" t="s">
        <v>55</v>
      </c>
      <c r="S2860" t="s">
        <v>56</v>
      </c>
      <c r="T2860">
        <v>4</v>
      </c>
      <c r="U2860" t="s">
        <v>2856</v>
      </c>
      <c r="V2860" s="1">
        <v>1.4000000000000001E-13</v>
      </c>
      <c r="W2860" t="s">
        <v>8016</v>
      </c>
      <c r="X2860">
        <v>0.73567000000000005</v>
      </c>
      <c r="Y2860" t="s">
        <v>18248</v>
      </c>
    </row>
    <row r="2861" spans="2:25" x14ac:dyDescent="0.2">
      <c r="B2861" t="s">
        <v>11702</v>
      </c>
      <c r="C2861">
        <v>285</v>
      </c>
      <c r="D2861" t="s">
        <v>8017</v>
      </c>
      <c r="E2861" t="s">
        <v>8018</v>
      </c>
      <c r="F2861">
        <v>441376</v>
      </c>
      <c r="G2861">
        <v>8</v>
      </c>
      <c r="H2861">
        <v>117950438</v>
      </c>
      <c r="I2861">
        <v>117956726</v>
      </c>
      <c r="J2861">
        <v>0.32832648800000003</v>
      </c>
      <c r="K2861">
        <v>-0.35544951400000002</v>
      </c>
      <c r="L2861">
        <v>0</v>
      </c>
      <c r="M2861">
        <v>0</v>
      </c>
      <c r="N2861">
        <v>0</v>
      </c>
      <c r="O2861" t="s">
        <v>55</v>
      </c>
      <c r="P2861" t="s">
        <v>55</v>
      </c>
      <c r="Q2861">
        <v>0</v>
      </c>
      <c r="R2861" t="s">
        <v>55</v>
      </c>
      <c r="S2861" t="s">
        <v>56</v>
      </c>
      <c r="T2861">
        <v>6</v>
      </c>
      <c r="U2861" t="s">
        <v>305</v>
      </c>
      <c r="V2861" s="1">
        <v>1.4000000000000001E-13</v>
      </c>
      <c r="W2861" t="s">
        <v>8019</v>
      </c>
      <c r="X2861">
        <v>0.49142000000000002</v>
      </c>
    </row>
    <row r="2862" spans="2:25" x14ac:dyDescent="0.2">
      <c r="B2862" t="s">
        <v>11702</v>
      </c>
      <c r="C2862">
        <v>285</v>
      </c>
      <c r="D2862" t="s">
        <v>8020</v>
      </c>
      <c r="E2862" t="s">
        <v>8021</v>
      </c>
      <c r="F2862">
        <v>169026</v>
      </c>
      <c r="G2862">
        <v>8</v>
      </c>
      <c r="H2862">
        <v>117962512</v>
      </c>
      <c r="I2862">
        <v>118188953</v>
      </c>
      <c r="J2862" s="1">
        <v>1.8E-9</v>
      </c>
      <c r="K2862">
        <v>0.25841764</v>
      </c>
      <c r="L2862">
        <v>0</v>
      </c>
      <c r="M2862">
        <v>0</v>
      </c>
      <c r="N2862">
        <v>0</v>
      </c>
      <c r="O2862" t="s">
        <v>55</v>
      </c>
      <c r="P2862" t="s">
        <v>55</v>
      </c>
      <c r="Q2862">
        <v>0</v>
      </c>
      <c r="R2862" t="s">
        <v>55</v>
      </c>
      <c r="S2862" t="s">
        <v>56</v>
      </c>
      <c r="T2862">
        <v>4</v>
      </c>
      <c r="U2862" t="s">
        <v>3781</v>
      </c>
      <c r="V2862" s="1">
        <v>1.4000000000000001E-13</v>
      </c>
      <c r="W2862" t="s">
        <v>8022</v>
      </c>
      <c r="X2862">
        <v>0.13780999999999999</v>
      </c>
      <c r="Y2862" t="s">
        <v>17887</v>
      </c>
    </row>
    <row r="2863" spans="2:25" x14ac:dyDescent="0.2">
      <c r="B2863" t="s">
        <v>11702</v>
      </c>
      <c r="C2863">
        <v>285</v>
      </c>
      <c r="D2863" t="s">
        <v>8023</v>
      </c>
      <c r="E2863" t="s">
        <v>8024</v>
      </c>
      <c r="F2863">
        <v>401474</v>
      </c>
      <c r="G2863">
        <v>8</v>
      </c>
      <c r="H2863">
        <v>119201698</v>
      </c>
      <c r="I2863">
        <v>119634234</v>
      </c>
      <c r="J2863">
        <v>1.3172430000000001E-3</v>
      </c>
      <c r="K2863">
        <v>-1.5787042000000001E-2</v>
      </c>
      <c r="L2863">
        <v>0</v>
      </c>
      <c r="M2863">
        <v>0</v>
      </c>
      <c r="N2863">
        <v>0</v>
      </c>
      <c r="O2863" t="s">
        <v>55</v>
      </c>
      <c r="P2863" t="s">
        <v>55</v>
      </c>
      <c r="Q2863">
        <v>0</v>
      </c>
      <c r="R2863" t="s">
        <v>55</v>
      </c>
      <c r="S2863" t="s">
        <v>56</v>
      </c>
      <c r="T2863">
        <v>1</v>
      </c>
      <c r="U2863" t="s">
        <v>261</v>
      </c>
      <c r="V2863" s="1">
        <v>1.4000000000000001E-13</v>
      </c>
      <c r="W2863" t="s">
        <v>8025</v>
      </c>
      <c r="X2863">
        <v>0.63090999999999997</v>
      </c>
      <c r="Y2863" t="s">
        <v>18249</v>
      </c>
    </row>
    <row r="2864" spans="2:25" x14ac:dyDescent="0.2">
      <c r="B2864" t="s">
        <v>11702</v>
      </c>
      <c r="C2864">
        <v>286</v>
      </c>
      <c r="D2864" t="s">
        <v>8026</v>
      </c>
      <c r="E2864" t="s">
        <v>8027</v>
      </c>
      <c r="F2864">
        <v>90865</v>
      </c>
      <c r="G2864">
        <v>9</v>
      </c>
      <c r="H2864">
        <v>6215805</v>
      </c>
      <c r="I2864">
        <v>6257983</v>
      </c>
      <c r="J2864" s="1">
        <v>1.05E-8</v>
      </c>
      <c r="K2864">
        <v>0.95813433000000003</v>
      </c>
      <c r="L2864">
        <v>0</v>
      </c>
      <c r="M2864">
        <v>0</v>
      </c>
      <c r="N2864">
        <v>0</v>
      </c>
      <c r="O2864" t="s">
        <v>55</v>
      </c>
      <c r="P2864" t="s">
        <v>55</v>
      </c>
      <c r="Q2864">
        <v>0</v>
      </c>
      <c r="R2864" t="s">
        <v>55</v>
      </c>
      <c r="S2864" t="s">
        <v>56</v>
      </c>
      <c r="T2864">
        <v>3</v>
      </c>
      <c r="U2864" t="s">
        <v>1135</v>
      </c>
      <c r="V2864" s="1">
        <v>4.8999999999999996E-10</v>
      </c>
      <c r="W2864" t="s">
        <v>8028</v>
      </c>
      <c r="X2864">
        <v>9.1818999999999998E-2</v>
      </c>
    </row>
    <row r="2865" spans="2:25" x14ac:dyDescent="0.2">
      <c r="B2865" t="s">
        <v>11702</v>
      </c>
      <c r="C2865">
        <v>286</v>
      </c>
      <c r="D2865" t="s">
        <v>8029</v>
      </c>
      <c r="E2865" t="s">
        <v>8030</v>
      </c>
      <c r="F2865">
        <v>89882</v>
      </c>
      <c r="G2865">
        <v>9</v>
      </c>
      <c r="H2865">
        <v>6328349</v>
      </c>
      <c r="I2865">
        <v>6331900</v>
      </c>
      <c r="J2865">
        <v>0.16338830700000001</v>
      </c>
      <c r="K2865">
        <v>-0.25033069600000002</v>
      </c>
      <c r="L2865">
        <v>0</v>
      </c>
      <c r="M2865">
        <v>0</v>
      </c>
      <c r="N2865">
        <v>0</v>
      </c>
      <c r="O2865" t="s">
        <v>55</v>
      </c>
      <c r="P2865" t="s">
        <v>55</v>
      </c>
      <c r="Q2865">
        <v>0</v>
      </c>
      <c r="R2865" t="s">
        <v>55</v>
      </c>
      <c r="S2865" t="s">
        <v>56</v>
      </c>
      <c r="T2865">
        <v>1</v>
      </c>
      <c r="U2865" t="s">
        <v>118</v>
      </c>
      <c r="V2865" s="1">
        <v>1.4000000000000001E-10</v>
      </c>
      <c r="W2865" t="s">
        <v>8031</v>
      </c>
      <c r="X2865">
        <v>0.63317999999999997</v>
      </c>
    </row>
    <row r="2866" spans="2:25" x14ac:dyDescent="0.2">
      <c r="B2866" t="s">
        <v>11702</v>
      </c>
      <c r="C2866">
        <v>286</v>
      </c>
      <c r="D2866" t="s">
        <v>8032</v>
      </c>
      <c r="E2866" t="s">
        <v>8033</v>
      </c>
      <c r="F2866" t="s">
        <v>55</v>
      </c>
      <c r="G2866">
        <v>9</v>
      </c>
      <c r="H2866">
        <v>6467618</v>
      </c>
      <c r="I2866">
        <v>6470375</v>
      </c>
      <c r="J2866" t="s">
        <v>55</v>
      </c>
      <c r="K2866" t="s">
        <v>55</v>
      </c>
      <c r="L2866">
        <v>0</v>
      </c>
      <c r="M2866">
        <v>0</v>
      </c>
      <c r="N2866">
        <v>0</v>
      </c>
      <c r="O2866" t="s">
        <v>55</v>
      </c>
      <c r="P2866" t="s">
        <v>55</v>
      </c>
      <c r="Q2866">
        <v>0</v>
      </c>
      <c r="R2866" t="s">
        <v>55</v>
      </c>
      <c r="S2866" t="s">
        <v>56</v>
      </c>
      <c r="T2866">
        <v>1</v>
      </c>
      <c r="U2866" t="s">
        <v>118</v>
      </c>
      <c r="V2866" t="s">
        <v>55</v>
      </c>
      <c r="W2866" t="s">
        <v>8034</v>
      </c>
      <c r="X2866">
        <v>0.28922999999999999</v>
      </c>
    </row>
    <row r="2867" spans="2:25" x14ac:dyDescent="0.2">
      <c r="B2867" t="s">
        <v>11702</v>
      </c>
      <c r="C2867">
        <v>286</v>
      </c>
      <c r="D2867" t="s">
        <v>8035</v>
      </c>
      <c r="E2867" t="s">
        <v>8036</v>
      </c>
      <c r="F2867">
        <v>90871</v>
      </c>
      <c r="G2867">
        <v>9</v>
      </c>
      <c r="H2867">
        <v>7796490</v>
      </c>
      <c r="I2867">
        <v>7888380</v>
      </c>
      <c r="J2867">
        <v>7.7764000000000002E-4</v>
      </c>
      <c r="K2867">
        <v>1.276229182</v>
      </c>
      <c r="L2867">
        <v>0</v>
      </c>
      <c r="M2867">
        <v>0</v>
      </c>
      <c r="N2867">
        <v>0</v>
      </c>
      <c r="O2867" t="s">
        <v>55</v>
      </c>
      <c r="P2867" t="s">
        <v>55</v>
      </c>
      <c r="Q2867">
        <v>0</v>
      </c>
      <c r="R2867" t="s">
        <v>55</v>
      </c>
      <c r="S2867" t="s">
        <v>56</v>
      </c>
      <c r="T2867">
        <v>6</v>
      </c>
      <c r="U2867" t="s">
        <v>8037</v>
      </c>
      <c r="V2867" s="1">
        <v>1.4000000000000001E-10</v>
      </c>
      <c r="W2867" t="s">
        <v>8038</v>
      </c>
      <c r="X2867">
        <v>0.71469000000000005</v>
      </c>
    </row>
    <row r="2868" spans="2:25" x14ac:dyDescent="0.2">
      <c r="B2868" t="s">
        <v>11702</v>
      </c>
      <c r="C2868">
        <v>286</v>
      </c>
      <c r="D2868" t="s">
        <v>8039</v>
      </c>
      <c r="E2868" t="s">
        <v>8040</v>
      </c>
      <c r="F2868">
        <v>5789</v>
      </c>
      <c r="G2868">
        <v>9</v>
      </c>
      <c r="H2868">
        <v>8314246</v>
      </c>
      <c r="I2868">
        <v>10612723</v>
      </c>
      <c r="J2868">
        <v>0.99999998199999995</v>
      </c>
      <c r="K2868">
        <v>-0.57383378299999999</v>
      </c>
      <c r="L2868">
        <v>143</v>
      </c>
      <c r="M2868">
        <v>21.3</v>
      </c>
      <c r="N2868">
        <v>0</v>
      </c>
      <c r="O2868" t="s">
        <v>55</v>
      </c>
      <c r="P2868" t="s">
        <v>55</v>
      </c>
      <c r="Q2868">
        <v>0</v>
      </c>
      <c r="R2868" t="s">
        <v>55</v>
      </c>
      <c r="S2868" t="s">
        <v>0</v>
      </c>
      <c r="T2868">
        <v>0</v>
      </c>
      <c r="U2868" t="s">
        <v>55</v>
      </c>
      <c r="V2868" s="1">
        <v>1.4000000000000001E-10</v>
      </c>
      <c r="W2868" t="s">
        <v>8041</v>
      </c>
      <c r="X2868" s="1">
        <v>1.1576E-7</v>
      </c>
    </row>
    <row r="2869" spans="2:25" x14ac:dyDescent="0.2">
      <c r="B2869" t="s">
        <v>11702</v>
      </c>
      <c r="C2869">
        <v>287</v>
      </c>
      <c r="D2869" t="s">
        <v>8042</v>
      </c>
      <c r="E2869" t="s">
        <v>8043</v>
      </c>
      <c r="F2869">
        <v>203259</v>
      </c>
      <c r="G2869">
        <v>9</v>
      </c>
      <c r="H2869">
        <v>34398182</v>
      </c>
      <c r="I2869">
        <v>34458568</v>
      </c>
      <c r="J2869">
        <v>0.27260303600000002</v>
      </c>
      <c r="K2869">
        <v>-1.073899632</v>
      </c>
      <c r="L2869">
        <v>0</v>
      </c>
      <c r="M2869">
        <v>0</v>
      </c>
      <c r="N2869">
        <v>0</v>
      </c>
      <c r="O2869" t="s">
        <v>55</v>
      </c>
      <c r="P2869" t="s">
        <v>55</v>
      </c>
      <c r="Q2869">
        <v>0</v>
      </c>
      <c r="R2869" t="s">
        <v>55</v>
      </c>
      <c r="S2869" t="s">
        <v>56</v>
      </c>
      <c r="T2869">
        <v>1</v>
      </c>
      <c r="U2869" t="s">
        <v>106</v>
      </c>
      <c r="V2869" s="1">
        <v>1.7E-12</v>
      </c>
      <c r="W2869" t="s">
        <v>8044</v>
      </c>
      <c r="X2869">
        <v>1.5763000000000001E-3</v>
      </c>
    </row>
    <row r="2870" spans="2:25" x14ac:dyDescent="0.2">
      <c r="B2870" t="s">
        <v>11702</v>
      </c>
      <c r="C2870">
        <v>287</v>
      </c>
      <c r="D2870" t="s">
        <v>8045</v>
      </c>
      <c r="E2870" t="s">
        <v>8046</v>
      </c>
      <c r="F2870">
        <v>27019</v>
      </c>
      <c r="G2870">
        <v>9</v>
      </c>
      <c r="H2870">
        <v>34457412</v>
      </c>
      <c r="I2870">
        <v>34520982</v>
      </c>
      <c r="J2870">
        <v>1.2734399999999999E-4</v>
      </c>
      <c r="K2870">
        <v>-0.49250746400000001</v>
      </c>
      <c r="L2870">
        <v>0</v>
      </c>
      <c r="M2870">
        <v>0</v>
      </c>
      <c r="N2870">
        <v>0</v>
      </c>
      <c r="O2870" t="s">
        <v>55</v>
      </c>
      <c r="P2870" t="s">
        <v>55</v>
      </c>
      <c r="Q2870">
        <v>0</v>
      </c>
      <c r="R2870" t="s">
        <v>55</v>
      </c>
      <c r="S2870" t="s">
        <v>56</v>
      </c>
      <c r="T2870">
        <v>1</v>
      </c>
      <c r="U2870" t="s">
        <v>106</v>
      </c>
      <c r="V2870" s="1">
        <v>1.7E-12</v>
      </c>
      <c r="W2870" t="s">
        <v>8044</v>
      </c>
      <c r="X2870">
        <v>1.4479E-3</v>
      </c>
      <c r="Y2870" t="s">
        <v>18250</v>
      </c>
    </row>
    <row r="2871" spans="2:25" x14ac:dyDescent="0.2">
      <c r="B2871" t="s">
        <v>11702</v>
      </c>
      <c r="C2871">
        <v>287</v>
      </c>
      <c r="D2871" t="s">
        <v>8047</v>
      </c>
      <c r="E2871" t="s">
        <v>8048</v>
      </c>
      <c r="F2871">
        <v>8434</v>
      </c>
      <c r="G2871">
        <v>9</v>
      </c>
      <c r="H2871">
        <v>36036430</v>
      </c>
      <c r="I2871">
        <v>36124448</v>
      </c>
      <c r="J2871">
        <v>1.9679800000000001E-4</v>
      </c>
      <c r="K2871">
        <v>0.234320271</v>
      </c>
      <c r="L2871">
        <v>0</v>
      </c>
      <c r="M2871">
        <v>0</v>
      </c>
      <c r="N2871">
        <v>0</v>
      </c>
      <c r="O2871" t="s">
        <v>55</v>
      </c>
      <c r="P2871" t="s">
        <v>55</v>
      </c>
      <c r="Q2871">
        <v>0</v>
      </c>
      <c r="R2871" t="s">
        <v>55</v>
      </c>
      <c r="S2871" t="s">
        <v>56</v>
      </c>
      <c r="T2871">
        <v>1</v>
      </c>
      <c r="U2871" t="s">
        <v>71</v>
      </c>
      <c r="V2871" t="s">
        <v>55</v>
      </c>
      <c r="W2871" t="s">
        <v>8049</v>
      </c>
      <c r="X2871">
        <v>0.28537000000000001</v>
      </c>
    </row>
    <row r="2872" spans="2:25" x14ac:dyDescent="0.2">
      <c r="B2872" t="s">
        <v>11702</v>
      </c>
      <c r="C2872">
        <v>287</v>
      </c>
      <c r="D2872" t="s">
        <v>8050</v>
      </c>
      <c r="E2872" t="s">
        <v>8051</v>
      </c>
      <c r="F2872">
        <v>10020</v>
      </c>
      <c r="G2872">
        <v>9</v>
      </c>
      <c r="H2872">
        <v>36214438</v>
      </c>
      <c r="I2872">
        <v>36277053</v>
      </c>
      <c r="J2872" s="1">
        <v>4.8599999999999998E-7</v>
      </c>
      <c r="K2872">
        <v>0.685670581</v>
      </c>
      <c r="L2872">
        <v>0</v>
      </c>
      <c r="M2872">
        <v>0</v>
      </c>
      <c r="N2872">
        <v>30</v>
      </c>
      <c r="O2872" s="1">
        <v>2.1399999999999998E-5</v>
      </c>
      <c r="P2872">
        <v>5.9746300000000001E-4</v>
      </c>
      <c r="Q2872">
        <v>2</v>
      </c>
      <c r="R2872" t="s">
        <v>8052</v>
      </c>
      <c r="S2872" t="s">
        <v>0</v>
      </c>
      <c r="T2872">
        <v>0</v>
      </c>
      <c r="U2872" t="s">
        <v>55</v>
      </c>
      <c r="V2872" s="1">
        <v>6.5000000000000003E-9</v>
      </c>
      <c r="W2872" t="s">
        <v>8053</v>
      </c>
      <c r="X2872">
        <v>1.8435E-2</v>
      </c>
      <c r="Y2872" t="s">
        <v>18251</v>
      </c>
    </row>
    <row r="2873" spans="2:25" x14ac:dyDescent="0.2">
      <c r="B2873" t="s">
        <v>11702</v>
      </c>
      <c r="C2873">
        <v>287</v>
      </c>
      <c r="D2873" t="s">
        <v>8054</v>
      </c>
      <c r="E2873" t="s">
        <v>8055</v>
      </c>
      <c r="F2873">
        <v>5079</v>
      </c>
      <c r="G2873">
        <v>9</v>
      </c>
      <c r="H2873">
        <v>36833272</v>
      </c>
      <c r="I2873">
        <v>37034103</v>
      </c>
      <c r="J2873">
        <v>0.98424398899999999</v>
      </c>
      <c r="K2873">
        <v>-0.198032236</v>
      </c>
      <c r="L2873">
        <v>26</v>
      </c>
      <c r="M2873">
        <v>13.11</v>
      </c>
      <c r="N2873">
        <v>0</v>
      </c>
      <c r="O2873" t="s">
        <v>55</v>
      </c>
      <c r="P2873" t="s">
        <v>55</v>
      </c>
      <c r="Q2873">
        <v>0</v>
      </c>
      <c r="R2873" t="s">
        <v>55</v>
      </c>
      <c r="S2873" t="s">
        <v>56</v>
      </c>
      <c r="T2873">
        <v>10</v>
      </c>
      <c r="U2873" t="s">
        <v>8056</v>
      </c>
      <c r="V2873" s="1">
        <v>5.9000000000000001E-13</v>
      </c>
      <c r="W2873" t="s">
        <v>8057</v>
      </c>
      <c r="X2873" s="1">
        <v>1.0372000000000001E-12</v>
      </c>
      <c r="Y2873" t="s">
        <v>18252</v>
      </c>
    </row>
    <row r="2874" spans="2:25" x14ac:dyDescent="0.2">
      <c r="B2874" t="s">
        <v>11702</v>
      </c>
      <c r="C2874">
        <v>287</v>
      </c>
      <c r="D2874" t="s">
        <v>8058</v>
      </c>
      <c r="E2874" t="s">
        <v>8059</v>
      </c>
      <c r="F2874">
        <v>84186</v>
      </c>
      <c r="G2874">
        <v>9</v>
      </c>
      <c r="H2874">
        <v>37120536</v>
      </c>
      <c r="I2874">
        <v>37358146</v>
      </c>
      <c r="J2874" s="1">
        <v>3.3700000000000001E-9</v>
      </c>
      <c r="K2874">
        <v>0.16058550499999999</v>
      </c>
      <c r="L2874">
        <v>89</v>
      </c>
      <c r="M2874">
        <v>17.489999999999998</v>
      </c>
      <c r="N2874">
        <v>68</v>
      </c>
      <c r="O2874" s="1">
        <v>6.2500000000000003E-6</v>
      </c>
      <c r="P2874">
        <v>7.3549000000000002E-3</v>
      </c>
      <c r="Q2874">
        <v>3</v>
      </c>
      <c r="R2874" t="s">
        <v>8060</v>
      </c>
      <c r="S2874" t="s">
        <v>56</v>
      </c>
      <c r="T2874">
        <v>12</v>
      </c>
      <c r="U2874" t="s">
        <v>2061</v>
      </c>
      <c r="V2874" s="1">
        <v>5.9000000000000001E-13</v>
      </c>
      <c r="W2874" t="s">
        <v>8061</v>
      </c>
      <c r="X2874" s="1">
        <v>2.4143000000000001E-13</v>
      </c>
    </row>
    <row r="2875" spans="2:25" x14ac:dyDescent="0.2">
      <c r="B2875" t="s">
        <v>11702</v>
      </c>
      <c r="C2875">
        <v>287</v>
      </c>
      <c r="D2875" t="s">
        <v>8062</v>
      </c>
      <c r="E2875" t="s">
        <v>8063</v>
      </c>
      <c r="F2875">
        <v>9380</v>
      </c>
      <c r="G2875">
        <v>9</v>
      </c>
      <c r="H2875">
        <v>37422663</v>
      </c>
      <c r="I2875">
        <v>37436987</v>
      </c>
      <c r="J2875">
        <v>1.3344E-4</v>
      </c>
      <c r="K2875">
        <v>0.72469170900000002</v>
      </c>
      <c r="L2875">
        <v>0</v>
      </c>
      <c r="M2875">
        <v>0</v>
      </c>
      <c r="N2875">
        <v>8</v>
      </c>
      <c r="O2875" s="1">
        <v>1.1199999999999999E-5</v>
      </c>
      <c r="P2875" s="1">
        <v>1.3799999999999999E-173</v>
      </c>
      <c r="Q2875">
        <v>1</v>
      </c>
      <c r="R2875" t="s">
        <v>1900</v>
      </c>
      <c r="S2875" t="s">
        <v>56</v>
      </c>
      <c r="T2875">
        <v>7</v>
      </c>
      <c r="U2875" t="s">
        <v>1939</v>
      </c>
      <c r="V2875" s="1">
        <v>5.9000000000000001E-13</v>
      </c>
      <c r="W2875" t="s">
        <v>8064</v>
      </c>
      <c r="X2875">
        <v>1.1073E-2</v>
      </c>
      <c r="Y2875" t="s">
        <v>18253</v>
      </c>
    </row>
    <row r="2876" spans="2:25" x14ac:dyDescent="0.2">
      <c r="B2876" t="s">
        <v>11702</v>
      </c>
      <c r="C2876">
        <v>287</v>
      </c>
      <c r="D2876" t="s">
        <v>8065</v>
      </c>
      <c r="E2876" t="s">
        <v>8066</v>
      </c>
      <c r="F2876">
        <v>9925</v>
      </c>
      <c r="G2876">
        <v>9</v>
      </c>
      <c r="H2876">
        <v>37438111</v>
      </c>
      <c r="I2876">
        <v>37465396</v>
      </c>
      <c r="J2876">
        <v>0.79845536100000003</v>
      </c>
      <c r="K2876">
        <v>-0.92373203999999998</v>
      </c>
      <c r="L2876">
        <v>0</v>
      </c>
      <c r="M2876">
        <v>0</v>
      </c>
      <c r="N2876">
        <v>1</v>
      </c>
      <c r="O2876" s="1">
        <v>6.2400000000000004E-6</v>
      </c>
      <c r="P2876">
        <v>2.5563499999999999E-2</v>
      </c>
      <c r="Q2876">
        <v>1</v>
      </c>
      <c r="R2876" t="s">
        <v>7358</v>
      </c>
      <c r="S2876" t="s">
        <v>56</v>
      </c>
      <c r="T2876">
        <v>6</v>
      </c>
      <c r="U2876" t="s">
        <v>1992</v>
      </c>
      <c r="V2876" s="1">
        <v>5.9000000000000001E-13</v>
      </c>
      <c r="W2876" t="s">
        <v>8067</v>
      </c>
      <c r="X2876">
        <v>4.4764000000000002E-4</v>
      </c>
    </row>
    <row r="2877" spans="2:25" x14ac:dyDescent="0.2">
      <c r="B2877" t="s">
        <v>11702</v>
      </c>
      <c r="C2877">
        <v>287</v>
      </c>
      <c r="D2877" t="s">
        <v>8068</v>
      </c>
      <c r="E2877" t="s">
        <v>8069</v>
      </c>
      <c r="F2877">
        <v>64425</v>
      </c>
      <c r="G2877">
        <v>9</v>
      </c>
      <c r="H2877">
        <v>37485932</v>
      </c>
      <c r="I2877">
        <v>37503694</v>
      </c>
      <c r="J2877" s="1">
        <v>1.03E-5</v>
      </c>
      <c r="K2877">
        <v>0.23173797700000001</v>
      </c>
      <c r="L2877">
        <v>0</v>
      </c>
      <c r="M2877">
        <v>0</v>
      </c>
      <c r="N2877">
        <v>4</v>
      </c>
      <c r="O2877">
        <v>1.14473E-4</v>
      </c>
      <c r="P2877" s="1">
        <v>3.14E-39</v>
      </c>
      <c r="Q2877">
        <v>1</v>
      </c>
      <c r="R2877" t="s">
        <v>128</v>
      </c>
      <c r="S2877" t="s">
        <v>56</v>
      </c>
      <c r="T2877">
        <v>1</v>
      </c>
      <c r="U2877" t="s">
        <v>245</v>
      </c>
      <c r="V2877" s="1">
        <v>5.0000000000000001E-9</v>
      </c>
      <c r="W2877" t="s">
        <v>8070</v>
      </c>
      <c r="X2877">
        <v>3.1722999999999999E-3</v>
      </c>
    </row>
    <row r="2878" spans="2:25" x14ac:dyDescent="0.2">
      <c r="B2878" t="s">
        <v>11702</v>
      </c>
      <c r="C2878">
        <v>287</v>
      </c>
      <c r="D2878" t="s">
        <v>8071</v>
      </c>
      <c r="E2878" t="s">
        <v>8072</v>
      </c>
      <c r="F2878">
        <v>22844</v>
      </c>
      <c r="G2878">
        <v>9</v>
      </c>
      <c r="H2878">
        <v>37650997</v>
      </c>
      <c r="I2878">
        <v>37746901</v>
      </c>
      <c r="J2878" s="1">
        <v>3.5300000000000002E-10</v>
      </c>
      <c r="K2878">
        <v>0.87447671900000001</v>
      </c>
      <c r="L2878">
        <v>0</v>
      </c>
      <c r="M2878">
        <v>0</v>
      </c>
      <c r="N2878">
        <v>0</v>
      </c>
      <c r="O2878" t="s">
        <v>55</v>
      </c>
      <c r="P2878" t="s">
        <v>55</v>
      </c>
      <c r="Q2878">
        <v>0</v>
      </c>
      <c r="R2878" t="s">
        <v>55</v>
      </c>
      <c r="S2878" t="s">
        <v>56</v>
      </c>
      <c r="T2878">
        <v>3</v>
      </c>
      <c r="U2878" t="s">
        <v>1135</v>
      </c>
      <c r="V2878" s="1">
        <v>1.8E-12</v>
      </c>
      <c r="W2878" t="s">
        <v>8073</v>
      </c>
      <c r="X2878">
        <v>5.8730999999999998E-2</v>
      </c>
    </row>
    <row r="2879" spans="2:25" x14ac:dyDescent="0.2">
      <c r="B2879" t="s">
        <v>11702</v>
      </c>
      <c r="C2879">
        <v>287</v>
      </c>
      <c r="D2879" t="s">
        <v>8074</v>
      </c>
      <c r="E2879" t="s">
        <v>8075</v>
      </c>
      <c r="F2879">
        <v>219</v>
      </c>
      <c r="G2879">
        <v>9</v>
      </c>
      <c r="H2879">
        <v>38392661</v>
      </c>
      <c r="I2879">
        <v>38398658</v>
      </c>
      <c r="J2879">
        <v>4.2674899999999998E-4</v>
      </c>
      <c r="K2879">
        <v>0.96844130900000003</v>
      </c>
      <c r="L2879">
        <v>0</v>
      </c>
      <c r="M2879">
        <v>0</v>
      </c>
      <c r="N2879">
        <v>0</v>
      </c>
      <c r="O2879" t="s">
        <v>55</v>
      </c>
      <c r="P2879" t="s">
        <v>55</v>
      </c>
      <c r="Q2879">
        <v>0</v>
      </c>
      <c r="R2879" t="s">
        <v>55</v>
      </c>
      <c r="S2879" t="s">
        <v>56</v>
      </c>
      <c r="T2879">
        <v>1</v>
      </c>
      <c r="U2879" t="s">
        <v>245</v>
      </c>
      <c r="V2879" s="1">
        <v>5.0000000000000001E-9</v>
      </c>
      <c r="W2879" t="s">
        <v>8076</v>
      </c>
      <c r="X2879">
        <v>0.98904000000000003</v>
      </c>
    </row>
    <row r="2880" spans="2:25" x14ac:dyDescent="0.2">
      <c r="B2880" t="s">
        <v>11702</v>
      </c>
      <c r="C2880">
        <v>287</v>
      </c>
      <c r="D2880" t="s">
        <v>8077</v>
      </c>
      <c r="E2880" t="s">
        <v>8078</v>
      </c>
      <c r="F2880">
        <v>347252</v>
      </c>
      <c r="G2880">
        <v>9</v>
      </c>
      <c r="H2880">
        <v>38408991</v>
      </c>
      <c r="I2880">
        <v>38424444</v>
      </c>
      <c r="J2880">
        <v>8.503933E-3</v>
      </c>
      <c r="K2880" t="s">
        <v>55</v>
      </c>
      <c r="L2880">
        <v>0</v>
      </c>
      <c r="M2880">
        <v>0</v>
      </c>
      <c r="N2880">
        <v>0</v>
      </c>
      <c r="O2880" t="s">
        <v>55</v>
      </c>
      <c r="P2880" t="s">
        <v>55</v>
      </c>
      <c r="Q2880">
        <v>0</v>
      </c>
      <c r="R2880" t="s">
        <v>55</v>
      </c>
      <c r="S2880" t="s">
        <v>56</v>
      </c>
      <c r="T2880">
        <v>1</v>
      </c>
      <c r="U2880" t="s">
        <v>245</v>
      </c>
      <c r="V2880" s="1">
        <v>6.5000000000000003E-9</v>
      </c>
      <c r="W2880" t="s">
        <v>8049</v>
      </c>
      <c r="X2880">
        <v>0.67593999999999999</v>
      </c>
    </row>
    <row r="2881" spans="2:25" x14ac:dyDescent="0.2">
      <c r="B2881" t="s">
        <v>11702</v>
      </c>
      <c r="C2881">
        <v>288</v>
      </c>
      <c r="D2881" t="s">
        <v>8079</v>
      </c>
      <c r="E2881" t="s">
        <v>8080</v>
      </c>
      <c r="F2881">
        <v>80036</v>
      </c>
      <c r="G2881">
        <v>9</v>
      </c>
      <c r="H2881">
        <v>73143979</v>
      </c>
      <c r="I2881">
        <v>74061820</v>
      </c>
      <c r="J2881" s="1">
        <v>7.7400000000000004E-6</v>
      </c>
      <c r="K2881">
        <v>0.320867397</v>
      </c>
      <c r="L2881">
        <v>0</v>
      </c>
      <c r="M2881">
        <v>0</v>
      </c>
      <c r="N2881">
        <v>0</v>
      </c>
      <c r="O2881" t="s">
        <v>55</v>
      </c>
      <c r="P2881" t="s">
        <v>55</v>
      </c>
      <c r="Q2881">
        <v>0</v>
      </c>
      <c r="R2881" t="s">
        <v>55</v>
      </c>
      <c r="S2881" t="s">
        <v>56</v>
      </c>
      <c r="T2881">
        <v>4</v>
      </c>
      <c r="U2881" t="s">
        <v>390</v>
      </c>
      <c r="V2881" s="1">
        <v>5.7E-10</v>
      </c>
      <c r="W2881" t="s">
        <v>8081</v>
      </c>
      <c r="X2881">
        <v>2.7025E-3</v>
      </c>
      <c r="Y2881" t="s">
        <v>18254</v>
      </c>
    </row>
    <row r="2882" spans="2:25" x14ac:dyDescent="0.2">
      <c r="B2882" t="s">
        <v>11702</v>
      </c>
      <c r="C2882">
        <v>288</v>
      </c>
      <c r="D2882" t="s">
        <v>8082</v>
      </c>
      <c r="E2882" t="s">
        <v>8083</v>
      </c>
      <c r="F2882">
        <v>23670</v>
      </c>
      <c r="G2882">
        <v>9</v>
      </c>
      <c r="H2882">
        <v>74298282</v>
      </c>
      <c r="I2882">
        <v>74431606</v>
      </c>
      <c r="J2882" s="1">
        <v>1.2799999999999999E-9</v>
      </c>
      <c r="K2882">
        <v>1.442747733</v>
      </c>
      <c r="L2882">
        <v>0</v>
      </c>
      <c r="M2882">
        <v>0</v>
      </c>
      <c r="N2882">
        <v>0</v>
      </c>
      <c r="O2882" t="s">
        <v>55</v>
      </c>
      <c r="P2882" t="s">
        <v>55</v>
      </c>
      <c r="Q2882">
        <v>0</v>
      </c>
      <c r="R2882" t="s">
        <v>55</v>
      </c>
      <c r="S2882" t="s">
        <v>56</v>
      </c>
      <c r="T2882">
        <v>1</v>
      </c>
      <c r="U2882" t="s">
        <v>118</v>
      </c>
      <c r="V2882" s="1">
        <v>7.6999999999999995E-9</v>
      </c>
      <c r="W2882" t="s">
        <v>8084</v>
      </c>
      <c r="X2882">
        <v>0.85753000000000001</v>
      </c>
    </row>
    <row r="2883" spans="2:25" x14ac:dyDescent="0.2">
      <c r="B2883" t="s">
        <v>11702</v>
      </c>
      <c r="C2883">
        <v>288</v>
      </c>
      <c r="D2883" t="s">
        <v>8085</v>
      </c>
      <c r="E2883" t="s">
        <v>8086</v>
      </c>
      <c r="F2883">
        <v>9615</v>
      </c>
      <c r="G2883">
        <v>9</v>
      </c>
      <c r="H2883">
        <v>74729511</v>
      </c>
      <c r="I2883">
        <v>74872109</v>
      </c>
      <c r="J2883">
        <v>0.99884543299999995</v>
      </c>
      <c r="K2883">
        <v>-0.28335775899999999</v>
      </c>
      <c r="L2883">
        <v>0</v>
      </c>
      <c r="M2883">
        <v>0</v>
      </c>
      <c r="N2883">
        <v>0</v>
      </c>
      <c r="O2883" t="s">
        <v>55</v>
      </c>
      <c r="P2883" t="s">
        <v>55</v>
      </c>
      <c r="Q2883">
        <v>0</v>
      </c>
      <c r="R2883" t="s">
        <v>55</v>
      </c>
      <c r="S2883" t="s">
        <v>56</v>
      </c>
      <c r="T2883">
        <v>2</v>
      </c>
      <c r="U2883" t="s">
        <v>417</v>
      </c>
      <c r="V2883" s="1">
        <v>1.7999999999999999E-8</v>
      </c>
      <c r="W2883" t="s">
        <v>8087</v>
      </c>
      <c r="X2883">
        <v>4.2472999999999997E-2</v>
      </c>
    </row>
    <row r="2884" spans="2:25" x14ac:dyDescent="0.2">
      <c r="B2884" t="s">
        <v>11702</v>
      </c>
      <c r="C2884">
        <v>288</v>
      </c>
      <c r="D2884" t="s">
        <v>8088</v>
      </c>
      <c r="E2884" t="s">
        <v>8089</v>
      </c>
      <c r="F2884">
        <v>216</v>
      </c>
      <c r="G2884">
        <v>9</v>
      </c>
      <c r="H2884">
        <v>75515578</v>
      </c>
      <c r="I2884">
        <v>75695358</v>
      </c>
      <c r="J2884">
        <v>0.99385072900000004</v>
      </c>
      <c r="K2884">
        <v>-8.0946535E-2</v>
      </c>
      <c r="L2884">
        <v>0</v>
      </c>
      <c r="M2884">
        <v>0</v>
      </c>
      <c r="N2884">
        <v>0</v>
      </c>
      <c r="O2884" t="s">
        <v>55</v>
      </c>
      <c r="P2884" t="s">
        <v>55</v>
      </c>
      <c r="Q2884">
        <v>0</v>
      </c>
      <c r="R2884" t="s">
        <v>55</v>
      </c>
      <c r="S2884" t="s">
        <v>56</v>
      </c>
      <c r="T2884">
        <v>7</v>
      </c>
      <c r="U2884" t="s">
        <v>896</v>
      </c>
      <c r="V2884" s="1">
        <v>5.7E-10</v>
      </c>
      <c r="W2884" t="s">
        <v>8090</v>
      </c>
      <c r="X2884">
        <v>0.36648999999999998</v>
      </c>
    </row>
    <row r="2885" spans="2:25" x14ac:dyDescent="0.2">
      <c r="B2885" t="s">
        <v>11702</v>
      </c>
      <c r="C2885">
        <v>288</v>
      </c>
      <c r="D2885" t="s">
        <v>8091</v>
      </c>
      <c r="E2885" t="s">
        <v>8092</v>
      </c>
      <c r="F2885">
        <v>301</v>
      </c>
      <c r="G2885">
        <v>9</v>
      </c>
      <c r="H2885">
        <v>75766673</v>
      </c>
      <c r="I2885">
        <v>75785309</v>
      </c>
      <c r="J2885">
        <v>4.4236999999999998E-4</v>
      </c>
      <c r="K2885">
        <v>0.21883666900000001</v>
      </c>
      <c r="L2885">
        <v>0</v>
      </c>
      <c r="M2885">
        <v>0</v>
      </c>
      <c r="N2885">
        <v>0</v>
      </c>
      <c r="O2885" t="s">
        <v>55</v>
      </c>
      <c r="P2885" t="s">
        <v>55</v>
      </c>
      <c r="Q2885">
        <v>0</v>
      </c>
      <c r="R2885" t="s">
        <v>55</v>
      </c>
      <c r="S2885" t="s">
        <v>56</v>
      </c>
      <c r="T2885">
        <v>6</v>
      </c>
      <c r="U2885" t="s">
        <v>305</v>
      </c>
      <c r="V2885" s="1">
        <v>5.7E-10</v>
      </c>
      <c r="W2885" t="s">
        <v>8093</v>
      </c>
      <c r="X2885">
        <v>5.3561999999999999E-2</v>
      </c>
    </row>
    <row r="2886" spans="2:25" x14ac:dyDescent="0.2">
      <c r="B2886" t="s">
        <v>11702</v>
      </c>
      <c r="C2886">
        <v>288</v>
      </c>
      <c r="D2886" t="s">
        <v>8094</v>
      </c>
      <c r="E2886" t="s">
        <v>8095</v>
      </c>
      <c r="F2886">
        <v>6096</v>
      </c>
      <c r="G2886">
        <v>9</v>
      </c>
      <c r="H2886">
        <v>77112281</v>
      </c>
      <c r="I2886">
        <v>77308093</v>
      </c>
      <c r="J2886">
        <v>0.99855170100000001</v>
      </c>
      <c r="K2886">
        <v>-0.65748589199999996</v>
      </c>
      <c r="L2886">
        <v>0</v>
      </c>
      <c r="M2886">
        <v>0</v>
      </c>
      <c r="N2886">
        <v>1</v>
      </c>
      <c r="O2886" s="1">
        <v>1.7399999999999999E-5</v>
      </c>
      <c r="P2886">
        <v>2.49436E-2</v>
      </c>
      <c r="Q2886">
        <v>1</v>
      </c>
      <c r="R2886" t="s">
        <v>2128</v>
      </c>
      <c r="S2886" t="s">
        <v>56</v>
      </c>
      <c r="T2886">
        <v>7</v>
      </c>
      <c r="U2886" t="s">
        <v>896</v>
      </c>
      <c r="V2886" s="1">
        <v>5.7E-10</v>
      </c>
      <c r="W2886" t="s">
        <v>8096</v>
      </c>
      <c r="X2886">
        <v>6.9163000000000004E-4</v>
      </c>
    </row>
    <row r="2887" spans="2:25" x14ac:dyDescent="0.2">
      <c r="B2887" t="s">
        <v>11702</v>
      </c>
      <c r="C2887">
        <v>288</v>
      </c>
      <c r="D2887" t="s">
        <v>8097</v>
      </c>
      <c r="E2887" t="s">
        <v>8098</v>
      </c>
      <c r="F2887">
        <v>140803</v>
      </c>
      <c r="G2887">
        <v>9</v>
      </c>
      <c r="H2887">
        <v>77337411</v>
      </c>
      <c r="I2887">
        <v>77503010</v>
      </c>
      <c r="J2887">
        <v>0.58834497299999999</v>
      </c>
      <c r="K2887">
        <v>-0.38455651499999999</v>
      </c>
      <c r="L2887">
        <v>0</v>
      </c>
      <c r="M2887">
        <v>0</v>
      </c>
      <c r="N2887">
        <v>0</v>
      </c>
      <c r="O2887" t="s">
        <v>55</v>
      </c>
      <c r="P2887" t="s">
        <v>55</v>
      </c>
      <c r="Q2887">
        <v>0</v>
      </c>
      <c r="R2887" t="s">
        <v>55</v>
      </c>
      <c r="S2887" t="s">
        <v>56</v>
      </c>
      <c r="T2887">
        <v>1</v>
      </c>
      <c r="U2887" t="s">
        <v>201</v>
      </c>
      <c r="V2887" s="1">
        <v>3.2000000000000002E-8</v>
      </c>
      <c r="W2887" t="s">
        <v>8099</v>
      </c>
      <c r="X2887">
        <v>5.2656000000000001E-2</v>
      </c>
      <c r="Y2887" t="s">
        <v>18255</v>
      </c>
    </row>
    <row r="2888" spans="2:25" x14ac:dyDescent="0.2">
      <c r="B2888" t="s">
        <v>11702</v>
      </c>
      <c r="C2888">
        <v>288</v>
      </c>
      <c r="D2888" t="s">
        <v>8100</v>
      </c>
      <c r="E2888" t="s">
        <v>8101</v>
      </c>
      <c r="F2888">
        <v>55071</v>
      </c>
      <c r="G2888">
        <v>9</v>
      </c>
      <c r="H2888">
        <v>77561497</v>
      </c>
      <c r="I2888">
        <v>77567802</v>
      </c>
      <c r="J2888">
        <v>0.2639862</v>
      </c>
      <c r="K2888">
        <v>-1.5958601290000001</v>
      </c>
      <c r="L2888">
        <v>0</v>
      </c>
      <c r="M2888">
        <v>0</v>
      </c>
      <c r="N2888">
        <v>0</v>
      </c>
      <c r="O2888" t="s">
        <v>55</v>
      </c>
      <c r="P2888" t="s">
        <v>55</v>
      </c>
      <c r="Q2888">
        <v>0</v>
      </c>
      <c r="R2888" t="s">
        <v>55</v>
      </c>
      <c r="S2888" t="s">
        <v>56</v>
      </c>
      <c r="T2888">
        <v>2</v>
      </c>
      <c r="U2888" t="s">
        <v>407</v>
      </c>
      <c r="V2888" s="1">
        <v>3.2000000000000002E-8</v>
      </c>
      <c r="W2888" t="s">
        <v>8102</v>
      </c>
      <c r="X2888">
        <v>2.0115999999999998E-2</v>
      </c>
    </row>
    <row r="2889" spans="2:25" x14ac:dyDescent="0.2">
      <c r="B2889" t="s">
        <v>11702</v>
      </c>
      <c r="C2889">
        <v>288</v>
      </c>
      <c r="D2889" t="s">
        <v>8103</v>
      </c>
      <c r="E2889" t="s">
        <v>8104</v>
      </c>
      <c r="F2889">
        <v>138199</v>
      </c>
      <c r="G2889">
        <v>9</v>
      </c>
      <c r="H2889">
        <v>77595936</v>
      </c>
      <c r="I2889">
        <v>77643339</v>
      </c>
      <c r="J2889">
        <v>0.540935218</v>
      </c>
      <c r="K2889">
        <v>-0.51479937600000003</v>
      </c>
      <c r="L2889">
        <v>0</v>
      </c>
      <c r="M2889">
        <v>0</v>
      </c>
      <c r="N2889">
        <v>0</v>
      </c>
      <c r="O2889" t="s">
        <v>55</v>
      </c>
      <c r="P2889" t="s">
        <v>55</v>
      </c>
      <c r="Q2889">
        <v>0</v>
      </c>
      <c r="R2889" t="s">
        <v>55</v>
      </c>
      <c r="S2889" t="s">
        <v>56</v>
      </c>
      <c r="T2889">
        <v>3</v>
      </c>
      <c r="U2889" t="s">
        <v>846</v>
      </c>
      <c r="V2889" s="1">
        <v>3.2000000000000002E-8</v>
      </c>
      <c r="W2889" t="s">
        <v>8105</v>
      </c>
      <c r="X2889">
        <v>5.2554000000000003E-3</v>
      </c>
    </row>
    <row r="2890" spans="2:25" x14ac:dyDescent="0.2">
      <c r="B2890" t="s">
        <v>11702</v>
      </c>
      <c r="C2890">
        <v>288</v>
      </c>
      <c r="D2890" t="s">
        <v>8106</v>
      </c>
      <c r="E2890" t="s">
        <v>8107</v>
      </c>
      <c r="F2890">
        <v>54981</v>
      </c>
      <c r="G2890">
        <v>9</v>
      </c>
      <c r="H2890">
        <v>77675489</v>
      </c>
      <c r="I2890">
        <v>77703133</v>
      </c>
      <c r="J2890">
        <v>1.066368E-3</v>
      </c>
      <c r="K2890" t="s">
        <v>55</v>
      </c>
      <c r="L2890">
        <v>0</v>
      </c>
      <c r="M2890">
        <v>0</v>
      </c>
      <c r="N2890">
        <v>0</v>
      </c>
      <c r="O2890" t="s">
        <v>55</v>
      </c>
      <c r="P2890" t="s">
        <v>55</v>
      </c>
      <c r="Q2890">
        <v>0</v>
      </c>
      <c r="R2890" t="s">
        <v>55</v>
      </c>
      <c r="S2890" t="s">
        <v>56</v>
      </c>
      <c r="T2890">
        <v>3</v>
      </c>
      <c r="U2890" t="s">
        <v>846</v>
      </c>
      <c r="V2890" s="1">
        <v>7.6999999999999995E-9</v>
      </c>
      <c r="W2890" t="s">
        <v>8108</v>
      </c>
      <c r="X2890">
        <v>1.7832000000000001E-2</v>
      </c>
    </row>
    <row r="2891" spans="2:25" x14ac:dyDescent="0.2">
      <c r="B2891" t="s">
        <v>11702</v>
      </c>
      <c r="C2891">
        <v>288</v>
      </c>
      <c r="D2891" t="s">
        <v>8109</v>
      </c>
      <c r="E2891" t="s">
        <v>8110</v>
      </c>
      <c r="F2891">
        <v>26578</v>
      </c>
      <c r="G2891">
        <v>9</v>
      </c>
      <c r="H2891">
        <v>77703459</v>
      </c>
      <c r="I2891">
        <v>77762181</v>
      </c>
      <c r="J2891">
        <v>0.66604039299999995</v>
      </c>
      <c r="K2891" t="s">
        <v>55</v>
      </c>
      <c r="L2891">
        <v>0</v>
      </c>
      <c r="M2891">
        <v>0</v>
      </c>
      <c r="N2891">
        <v>1</v>
      </c>
      <c r="O2891">
        <v>1.15587E-4</v>
      </c>
      <c r="P2891" s="1">
        <v>2.9700000000000001E-8</v>
      </c>
      <c r="Q2891">
        <v>1</v>
      </c>
      <c r="R2891" t="s">
        <v>1052</v>
      </c>
      <c r="S2891" t="s">
        <v>56</v>
      </c>
      <c r="T2891">
        <v>3</v>
      </c>
      <c r="U2891" t="s">
        <v>846</v>
      </c>
      <c r="V2891" s="1">
        <v>6.6000000000000004E-9</v>
      </c>
      <c r="W2891" t="s">
        <v>8111</v>
      </c>
      <c r="X2891">
        <v>0.82504999999999995</v>
      </c>
    </row>
    <row r="2892" spans="2:25" x14ac:dyDescent="0.2">
      <c r="B2892" t="s">
        <v>11702</v>
      </c>
      <c r="C2892">
        <v>289</v>
      </c>
      <c r="D2892" t="s">
        <v>8112</v>
      </c>
      <c r="E2892" t="s">
        <v>8113</v>
      </c>
      <c r="F2892">
        <v>26190</v>
      </c>
      <c r="G2892">
        <v>9</v>
      </c>
      <c r="H2892">
        <v>123514256</v>
      </c>
      <c r="I2892">
        <v>123555690</v>
      </c>
      <c r="J2892">
        <v>0.97620402799999995</v>
      </c>
      <c r="K2892">
        <v>-0.80047724799999997</v>
      </c>
      <c r="L2892">
        <v>0</v>
      </c>
      <c r="M2892">
        <v>0</v>
      </c>
      <c r="N2892">
        <v>0</v>
      </c>
      <c r="O2892" t="s">
        <v>55</v>
      </c>
      <c r="P2892" t="s">
        <v>55</v>
      </c>
      <c r="Q2892">
        <v>0</v>
      </c>
      <c r="R2892" t="s">
        <v>55</v>
      </c>
      <c r="S2892" t="s">
        <v>56</v>
      </c>
      <c r="T2892">
        <v>1</v>
      </c>
      <c r="U2892" t="s">
        <v>106</v>
      </c>
      <c r="V2892" t="s">
        <v>55</v>
      </c>
      <c r="W2892" t="s">
        <v>8114</v>
      </c>
      <c r="X2892">
        <v>0.63585999999999998</v>
      </c>
    </row>
    <row r="2893" spans="2:25" x14ac:dyDescent="0.2">
      <c r="B2893" t="s">
        <v>11702</v>
      </c>
      <c r="C2893">
        <v>289</v>
      </c>
      <c r="D2893" t="s">
        <v>1119</v>
      </c>
      <c r="E2893" t="s">
        <v>1120</v>
      </c>
      <c r="F2893">
        <v>54542</v>
      </c>
      <c r="G2893">
        <v>9</v>
      </c>
      <c r="H2893">
        <v>125606835</v>
      </c>
      <c r="I2893">
        <v>125667620</v>
      </c>
      <c r="J2893">
        <v>0.99999956199999995</v>
      </c>
      <c r="K2893">
        <v>-1.598703746</v>
      </c>
      <c r="L2893">
        <v>0</v>
      </c>
      <c r="M2893">
        <v>0</v>
      </c>
      <c r="N2893">
        <v>3</v>
      </c>
      <c r="O2893" s="1">
        <v>5.6700000000000003E-5</v>
      </c>
      <c r="P2893">
        <v>9.5157100000000001E-3</v>
      </c>
      <c r="Q2893">
        <v>1</v>
      </c>
      <c r="R2893" t="s">
        <v>1913</v>
      </c>
      <c r="S2893" t="s">
        <v>0</v>
      </c>
      <c r="T2893">
        <v>0</v>
      </c>
      <c r="U2893" t="s">
        <v>55</v>
      </c>
      <c r="V2893" t="s">
        <v>55</v>
      </c>
      <c r="W2893" t="s">
        <v>8114</v>
      </c>
      <c r="X2893">
        <v>2.0818E-2</v>
      </c>
    </row>
    <row r="2894" spans="2:25" x14ac:dyDescent="0.2">
      <c r="B2894" t="s">
        <v>11702</v>
      </c>
      <c r="C2894">
        <v>289</v>
      </c>
      <c r="D2894" t="s">
        <v>8115</v>
      </c>
      <c r="E2894" t="s">
        <v>8116</v>
      </c>
      <c r="F2894">
        <v>57684</v>
      </c>
      <c r="G2894">
        <v>9</v>
      </c>
      <c r="H2894">
        <v>125677845</v>
      </c>
      <c r="I2894">
        <v>125693779</v>
      </c>
      <c r="J2894">
        <v>1.5475124999999999E-2</v>
      </c>
      <c r="K2894">
        <v>-0.96490951899999999</v>
      </c>
      <c r="L2894">
        <v>0</v>
      </c>
      <c r="M2894">
        <v>0</v>
      </c>
      <c r="N2894">
        <v>0</v>
      </c>
      <c r="O2894" t="s">
        <v>55</v>
      </c>
      <c r="P2894" t="s">
        <v>55</v>
      </c>
      <c r="Q2894">
        <v>0</v>
      </c>
      <c r="R2894" t="s">
        <v>55</v>
      </c>
      <c r="S2894" t="s">
        <v>56</v>
      </c>
      <c r="T2894">
        <v>1</v>
      </c>
      <c r="U2894" t="s">
        <v>106</v>
      </c>
      <c r="V2894" t="s">
        <v>55</v>
      </c>
      <c r="W2894" t="s">
        <v>8114</v>
      </c>
      <c r="X2894">
        <v>3.6174999999999999E-2</v>
      </c>
    </row>
    <row r="2895" spans="2:25" x14ac:dyDescent="0.2">
      <c r="B2895" t="s">
        <v>11702</v>
      </c>
      <c r="C2895">
        <v>289</v>
      </c>
      <c r="D2895" t="s">
        <v>8117</v>
      </c>
      <c r="E2895" t="s">
        <v>8118</v>
      </c>
      <c r="F2895">
        <v>23637</v>
      </c>
      <c r="G2895">
        <v>9</v>
      </c>
      <c r="H2895">
        <v>125703112</v>
      </c>
      <c r="I2895">
        <v>125867145</v>
      </c>
      <c r="J2895">
        <v>0.99999979999999999</v>
      </c>
      <c r="K2895">
        <v>1.3472945620000001</v>
      </c>
      <c r="L2895">
        <v>0</v>
      </c>
      <c r="M2895">
        <v>0</v>
      </c>
      <c r="N2895">
        <v>14</v>
      </c>
      <c r="O2895" s="1">
        <v>6.0399999999999998E-5</v>
      </c>
      <c r="P2895">
        <v>5.2564500000000004E-4</v>
      </c>
      <c r="Q2895">
        <v>1</v>
      </c>
      <c r="R2895" t="s">
        <v>715</v>
      </c>
      <c r="S2895" t="s">
        <v>56</v>
      </c>
      <c r="T2895">
        <v>1</v>
      </c>
      <c r="U2895" t="s">
        <v>106</v>
      </c>
      <c r="V2895" s="1">
        <v>3.7E-8</v>
      </c>
      <c r="W2895" t="s">
        <v>8119</v>
      </c>
      <c r="X2895">
        <v>4.3894000000000002E-2</v>
      </c>
    </row>
    <row r="2896" spans="2:25" x14ac:dyDescent="0.2">
      <c r="B2896" t="s">
        <v>11702</v>
      </c>
      <c r="C2896">
        <v>289</v>
      </c>
      <c r="D2896" t="s">
        <v>8120</v>
      </c>
      <c r="E2896" t="s">
        <v>8121</v>
      </c>
      <c r="F2896">
        <v>286204</v>
      </c>
      <c r="G2896">
        <v>9</v>
      </c>
      <c r="H2896">
        <v>126118449</v>
      </c>
      <c r="I2896">
        <v>126142603</v>
      </c>
      <c r="J2896" s="1">
        <v>3.4600000000000001E-5</v>
      </c>
      <c r="K2896">
        <v>-0.98753526700000005</v>
      </c>
      <c r="L2896">
        <v>0</v>
      </c>
      <c r="M2896">
        <v>0</v>
      </c>
      <c r="N2896">
        <v>11</v>
      </c>
      <c r="O2896" s="1">
        <v>4.9400000000000001E-5</v>
      </c>
      <c r="P2896" s="1">
        <v>5.9800000000000003E-11</v>
      </c>
      <c r="Q2896">
        <v>2</v>
      </c>
      <c r="R2896" t="s">
        <v>2057</v>
      </c>
      <c r="S2896" t="s">
        <v>0</v>
      </c>
      <c r="T2896">
        <v>0</v>
      </c>
      <c r="U2896" t="s">
        <v>55</v>
      </c>
      <c r="V2896" s="1">
        <v>1E-8</v>
      </c>
      <c r="W2896" t="s">
        <v>8122</v>
      </c>
      <c r="X2896">
        <v>0.29798000000000002</v>
      </c>
      <c r="Y2896" t="s">
        <v>18256</v>
      </c>
    </row>
    <row r="2897" spans="2:25" x14ac:dyDescent="0.2">
      <c r="B2897" t="s">
        <v>11702</v>
      </c>
      <c r="C2897">
        <v>289</v>
      </c>
      <c r="D2897" t="s">
        <v>1123</v>
      </c>
      <c r="E2897" t="s">
        <v>1124</v>
      </c>
      <c r="F2897">
        <v>57706</v>
      </c>
      <c r="G2897">
        <v>9</v>
      </c>
      <c r="H2897">
        <v>126141933</v>
      </c>
      <c r="I2897">
        <v>126692431</v>
      </c>
      <c r="J2897">
        <v>0.90447540100000001</v>
      </c>
      <c r="K2897">
        <v>-5.5164614000000001E-2</v>
      </c>
      <c r="L2897">
        <v>89</v>
      </c>
      <c r="M2897">
        <v>21.2</v>
      </c>
      <c r="N2897">
        <v>73</v>
      </c>
      <c r="O2897" s="1">
        <v>1.89E-8</v>
      </c>
      <c r="P2897" s="1">
        <v>2.2400000000000001E-9</v>
      </c>
      <c r="Q2897">
        <v>7</v>
      </c>
      <c r="R2897" t="s">
        <v>8123</v>
      </c>
      <c r="S2897" t="s">
        <v>56</v>
      </c>
      <c r="T2897">
        <v>6</v>
      </c>
      <c r="U2897" t="s">
        <v>8124</v>
      </c>
      <c r="V2897" s="1">
        <v>1E-8</v>
      </c>
      <c r="W2897" t="s">
        <v>8125</v>
      </c>
      <c r="X2897" s="1">
        <v>7.9085000000000001E-10</v>
      </c>
    </row>
    <row r="2898" spans="2:25" x14ac:dyDescent="0.2">
      <c r="B2898" t="s">
        <v>11702</v>
      </c>
      <c r="C2898">
        <v>289</v>
      </c>
      <c r="D2898" t="s">
        <v>1127</v>
      </c>
      <c r="E2898" t="s">
        <v>1128</v>
      </c>
      <c r="F2898">
        <v>9355</v>
      </c>
      <c r="G2898">
        <v>9</v>
      </c>
      <c r="H2898">
        <v>126763949</v>
      </c>
      <c r="I2898">
        <v>126795580</v>
      </c>
      <c r="J2898">
        <v>0.94678968900000005</v>
      </c>
      <c r="K2898" t="s">
        <v>55</v>
      </c>
      <c r="L2898">
        <v>0</v>
      </c>
      <c r="M2898">
        <v>0</v>
      </c>
      <c r="N2898">
        <v>0</v>
      </c>
      <c r="O2898" t="s">
        <v>55</v>
      </c>
      <c r="P2898" t="s">
        <v>55</v>
      </c>
      <c r="Q2898">
        <v>0</v>
      </c>
      <c r="R2898" t="s">
        <v>55</v>
      </c>
      <c r="S2898" t="s">
        <v>56</v>
      </c>
      <c r="T2898">
        <v>17</v>
      </c>
      <c r="U2898" t="s">
        <v>8126</v>
      </c>
      <c r="V2898" s="1">
        <v>1E-8</v>
      </c>
      <c r="W2898" t="s">
        <v>8127</v>
      </c>
      <c r="X2898">
        <v>1.2162E-3</v>
      </c>
    </row>
    <row r="2899" spans="2:25" x14ac:dyDescent="0.2">
      <c r="B2899" t="s">
        <v>11702</v>
      </c>
      <c r="C2899">
        <v>289</v>
      </c>
      <c r="D2899" t="s">
        <v>8128</v>
      </c>
      <c r="E2899" t="s">
        <v>8129</v>
      </c>
      <c r="F2899">
        <v>10783</v>
      </c>
      <c r="G2899">
        <v>9</v>
      </c>
      <c r="H2899">
        <v>127019885</v>
      </c>
      <c r="I2899">
        <v>127115586</v>
      </c>
      <c r="J2899">
        <v>0.64413766100000003</v>
      </c>
      <c r="K2899">
        <v>-0.31401132100000001</v>
      </c>
      <c r="L2899">
        <v>0</v>
      </c>
      <c r="M2899">
        <v>0</v>
      </c>
      <c r="N2899">
        <v>0</v>
      </c>
      <c r="O2899" t="s">
        <v>55</v>
      </c>
      <c r="P2899" t="s">
        <v>55</v>
      </c>
      <c r="Q2899">
        <v>0</v>
      </c>
      <c r="R2899" t="s">
        <v>55</v>
      </c>
      <c r="S2899" t="s">
        <v>56</v>
      </c>
      <c r="T2899">
        <v>3</v>
      </c>
      <c r="U2899" t="s">
        <v>462</v>
      </c>
      <c r="V2899" s="1">
        <v>1E-8</v>
      </c>
      <c r="W2899" t="s">
        <v>8130</v>
      </c>
      <c r="X2899" s="1">
        <v>7.3417999999999997E-7</v>
      </c>
    </row>
    <row r="2900" spans="2:25" x14ac:dyDescent="0.2">
      <c r="B2900" t="s">
        <v>11702</v>
      </c>
      <c r="C2900">
        <v>289</v>
      </c>
      <c r="D2900" t="s">
        <v>1130</v>
      </c>
      <c r="E2900" t="s">
        <v>1131</v>
      </c>
      <c r="F2900">
        <v>5695</v>
      </c>
      <c r="G2900">
        <v>9</v>
      </c>
      <c r="H2900">
        <v>127115745</v>
      </c>
      <c r="I2900">
        <v>127177723</v>
      </c>
      <c r="J2900">
        <v>0.94126176299999997</v>
      </c>
      <c r="K2900">
        <v>-0.188455343</v>
      </c>
      <c r="L2900">
        <v>0</v>
      </c>
      <c r="M2900">
        <v>0</v>
      </c>
      <c r="N2900">
        <v>0</v>
      </c>
      <c r="O2900" t="s">
        <v>55</v>
      </c>
      <c r="P2900" t="s">
        <v>55</v>
      </c>
      <c r="Q2900">
        <v>0</v>
      </c>
      <c r="R2900" t="s">
        <v>55</v>
      </c>
      <c r="S2900" t="s">
        <v>56</v>
      </c>
      <c r="T2900">
        <v>3</v>
      </c>
      <c r="U2900" t="s">
        <v>462</v>
      </c>
      <c r="V2900" s="1">
        <v>1E-8</v>
      </c>
      <c r="W2900" t="s">
        <v>8131</v>
      </c>
      <c r="X2900" s="1">
        <v>5.9231000000000001E-6</v>
      </c>
    </row>
    <row r="2901" spans="2:25" x14ac:dyDescent="0.2">
      <c r="B2901" t="s">
        <v>11702</v>
      </c>
      <c r="C2901">
        <v>289</v>
      </c>
      <c r="D2901" t="s">
        <v>8132</v>
      </c>
      <c r="E2901" t="s">
        <v>8133</v>
      </c>
      <c r="F2901">
        <v>347088</v>
      </c>
      <c r="G2901">
        <v>9</v>
      </c>
      <c r="H2901">
        <v>127213423</v>
      </c>
      <c r="I2901">
        <v>127239379</v>
      </c>
      <c r="J2901">
        <v>0.31505547099999998</v>
      </c>
      <c r="K2901">
        <v>6.3639197999999994E-2</v>
      </c>
      <c r="L2901">
        <v>0</v>
      </c>
      <c r="M2901">
        <v>0</v>
      </c>
      <c r="N2901">
        <v>0</v>
      </c>
      <c r="O2901" t="s">
        <v>55</v>
      </c>
      <c r="P2901" t="s">
        <v>55</v>
      </c>
      <c r="Q2901">
        <v>0</v>
      </c>
      <c r="R2901" t="s">
        <v>55</v>
      </c>
      <c r="S2901" t="s">
        <v>56</v>
      </c>
      <c r="T2901">
        <v>1</v>
      </c>
      <c r="U2901" t="s">
        <v>135</v>
      </c>
      <c r="V2901" s="1">
        <v>3.7E-8</v>
      </c>
      <c r="W2901" t="s">
        <v>8114</v>
      </c>
      <c r="X2901">
        <v>3.0280999999999999E-2</v>
      </c>
    </row>
    <row r="2902" spans="2:25" x14ac:dyDescent="0.2">
      <c r="B2902" t="s">
        <v>11702</v>
      </c>
      <c r="C2902">
        <v>290</v>
      </c>
      <c r="D2902" t="s">
        <v>8134</v>
      </c>
      <c r="E2902" t="s">
        <v>8135</v>
      </c>
      <c r="F2902">
        <v>138429</v>
      </c>
      <c r="G2902">
        <v>9</v>
      </c>
      <c r="H2902">
        <v>130683158</v>
      </c>
      <c r="I2902">
        <v>130693076</v>
      </c>
      <c r="J2902" s="1">
        <v>4.8999999999999997E-6</v>
      </c>
      <c r="K2902">
        <v>-0.70505756200000003</v>
      </c>
      <c r="L2902">
        <v>0</v>
      </c>
      <c r="M2902">
        <v>0</v>
      </c>
      <c r="N2902">
        <v>0</v>
      </c>
      <c r="O2902" t="s">
        <v>55</v>
      </c>
      <c r="P2902" t="s">
        <v>55</v>
      </c>
      <c r="Q2902">
        <v>0</v>
      </c>
      <c r="R2902" t="s">
        <v>55</v>
      </c>
      <c r="S2902" t="s">
        <v>56</v>
      </c>
      <c r="T2902">
        <v>1</v>
      </c>
      <c r="U2902" t="s">
        <v>61</v>
      </c>
      <c r="V2902" s="1">
        <v>3.4E-8</v>
      </c>
      <c r="W2902" t="s">
        <v>8136</v>
      </c>
      <c r="X2902">
        <v>0.18955</v>
      </c>
    </row>
    <row r="2903" spans="2:25" x14ac:dyDescent="0.2">
      <c r="B2903" t="s">
        <v>11702</v>
      </c>
      <c r="C2903">
        <v>290</v>
      </c>
      <c r="D2903" t="s">
        <v>8137</v>
      </c>
      <c r="E2903" t="s">
        <v>8138</v>
      </c>
      <c r="F2903">
        <v>25792</v>
      </c>
      <c r="G2903">
        <v>9</v>
      </c>
      <c r="H2903">
        <v>130928343</v>
      </c>
      <c r="I2903">
        <v>130966662</v>
      </c>
      <c r="J2903">
        <v>0.99309577599999999</v>
      </c>
      <c r="K2903">
        <v>-0.342581776</v>
      </c>
      <c r="L2903">
        <v>0</v>
      </c>
      <c r="M2903">
        <v>0</v>
      </c>
      <c r="N2903">
        <v>0</v>
      </c>
      <c r="O2903" t="s">
        <v>55</v>
      </c>
      <c r="P2903" t="s">
        <v>55</v>
      </c>
      <c r="Q2903">
        <v>0</v>
      </c>
      <c r="R2903" t="s">
        <v>55</v>
      </c>
      <c r="S2903" t="s">
        <v>56</v>
      </c>
      <c r="T2903">
        <v>2</v>
      </c>
      <c r="U2903" t="s">
        <v>664</v>
      </c>
      <c r="V2903" s="1">
        <v>3.3999999999999999E-11</v>
      </c>
      <c r="W2903" t="s">
        <v>8139</v>
      </c>
      <c r="X2903">
        <v>0.44297999999999998</v>
      </c>
      <c r="Y2903" t="s">
        <v>18257</v>
      </c>
    </row>
    <row r="2904" spans="2:25" x14ac:dyDescent="0.2">
      <c r="B2904" t="s">
        <v>11702</v>
      </c>
      <c r="C2904">
        <v>290</v>
      </c>
      <c r="D2904" t="s">
        <v>8140</v>
      </c>
      <c r="E2904" t="s">
        <v>8141</v>
      </c>
      <c r="F2904">
        <v>1759</v>
      </c>
      <c r="G2904">
        <v>9</v>
      </c>
      <c r="H2904">
        <v>130965658</v>
      </c>
      <c r="I2904">
        <v>131017527</v>
      </c>
      <c r="J2904">
        <v>0.99986383899999998</v>
      </c>
      <c r="K2904">
        <v>-0.49598202699999999</v>
      </c>
      <c r="L2904">
        <v>0</v>
      </c>
      <c r="M2904">
        <v>0</v>
      </c>
      <c r="N2904">
        <v>0</v>
      </c>
      <c r="O2904" t="s">
        <v>55</v>
      </c>
      <c r="P2904" t="s">
        <v>55</v>
      </c>
      <c r="Q2904">
        <v>0</v>
      </c>
      <c r="R2904" t="s">
        <v>55</v>
      </c>
      <c r="S2904" t="s">
        <v>56</v>
      </c>
      <c r="T2904">
        <v>2</v>
      </c>
      <c r="U2904" t="s">
        <v>664</v>
      </c>
      <c r="V2904" s="1">
        <v>3.3999999999999999E-11</v>
      </c>
      <c r="W2904" t="s">
        <v>8139</v>
      </c>
      <c r="X2904">
        <v>0.41602</v>
      </c>
      <c r="Y2904" t="s">
        <v>18258</v>
      </c>
    </row>
    <row r="2905" spans="2:25" x14ac:dyDescent="0.2">
      <c r="B2905" t="s">
        <v>11702</v>
      </c>
      <c r="C2905">
        <v>290</v>
      </c>
      <c r="D2905" t="s">
        <v>8142</v>
      </c>
      <c r="E2905" t="s">
        <v>8143</v>
      </c>
      <c r="F2905">
        <v>2801</v>
      </c>
      <c r="G2905">
        <v>9</v>
      </c>
      <c r="H2905">
        <v>131018108</v>
      </c>
      <c r="I2905">
        <v>131038274</v>
      </c>
      <c r="J2905">
        <v>0.99492556899999995</v>
      </c>
      <c r="K2905">
        <v>9.4413434000000004E-2</v>
      </c>
      <c r="L2905">
        <v>0</v>
      </c>
      <c r="M2905">
        <v>0</v>
      </c>
      <c r="N2905">
        <v>0</v>
      </c>
      <c r="O2905" t="s">
        <v>55</v>
      </c>
      <c r="P2905" t="s">
        <v>55</v>
      </c>
      <c r="Q2905">
        <v>0</v>
      </c>
      <c r="R2905" t="s">
        <v>55</v>
      </c>
      <c r="S2905" t="s">
        <v>56</v>
      </c>
      <c r="T2905">
        <v>1</v>
      </c>
      <c r="U2905" t="s">
        <v>71</v>
      </c>
      <c r="V2905" t="s">
        <v>55</v>
      </c>
      <c r="W2905" t="s">
        <v>8136</v>
      </c>
      <c r="X2905">
        <v>0.11799</v>
      </c>
    </row>
    <row r="2906" spans="2:25" x14ac:dyDescent="0.2">
      <c r="B2906" t="s">
        <v>11702</v>
      </c>
      <c r="C2906">
        <v>290</v>
      </c>
      <c r="D2906" t="s">
        <v>8144</v>
      </c>
      <c r="E2906" t="s">
        <v>8145</v>
      </c>
      <c r="F2906">
        <v>375757</v>
      </c>
      <c r="G2906">
        <v>9</v>
      </c>
      <c r="H2906">
        <v>131037658</v>
      </c>
      <c r="I2906">
        <v>131051269</v>
      </c>
      <c r="J2906">
        <v>2.6359331E-2</v>
      </c>
      <c r="K2906">
        <v>0.28716282399999998</v>
      </c>
      <c r="L2906">
        <v>0</v>
      </c>
      <c r="M2906">
        <v>0</v>
      </c>
      <c r="N2906">
        <v>0</v>
      </c>
      <c r="O2906" t="s">
        <v>55</v>
      </c>
      <c r="P2906" t="s">
        <v>55</v>
      </c>
      <c r="Q2906">
        <v>0</v>
      </c>
      <c r="R2906" t="s">
        <v>55</v>
      </c>
      <c r="S2906" t="s">
        <v>56</v>
      </c>
      <c r="T2906">
        <v>1</v>
      </c>
      <c r="U2906" t="s">
        <v>71</v>
      </c>
      <c r="V2906" t="s">
        <v>55</v>
      </c>
      <c r="W2906" t="s">
        <v>8136</v>
      </c>
      <c r="X2906">
        <v>3.5074000000000001E-2</v>
      </c>
    </row>
    <row r="2907" spans="2:25" x14ac:dyDescent="0.2">
      <c r="B2907" t="s">
        <v>11702</v>
      </c>
      <c r="C2907">
        <v>290</v>
      </c>
      <c r="D2907" t="s">
        <v>8146</v>
      </c>
      <c r="E2907" t="s">
        <v>8147</v>
      </c>
      <c r="F2907">
        <v>10999</v>
      </c>
      <c r="G2907">
        <v>9</v>
      </c>
      <c r="H2907">
        <v>131102925</v>
      </c>
      <c r="I2907">
        <v>131123749</v>
      </c>
      <c r="J2907">
        <v>1.2218400000000001E-3</v>
      </c>
      <c r="K2907" t="s">
        <v>55</v>
      </c>
      <c r="L2907">
        <v>0</v>
      </c>
      <c r="M2907">
        <v>0</v>
      </c>
      <c r="N2907">
        <v>0</v>
      </c>
      <c r="O2907" t="s">
        <v>55</v>
      </c>
      <c r="P2907" t="s">
        <v>55</v>
      </c>
      <c r="Q2907">
        <v>0</v>
      </c>
      <c r="R2907" t="s">
        <v>55</v>
      </c>
      <c r="S2907" t="s">
        <v>56</v>
      </c>
      <c r="T2907">
        <v>2</v>
      </c>
      <c r="U2907" t="s">
        <v>138</v>
      </c>
      <c r="V2907" s="1">
        <v>3.4E-8</v>
      </c>
      <c r="W2907" t="s">
        <v>8136</v>
      </c>
      <c r="X2907">
        <v>0.36480000000000001</v>
      </c>
      <c r="Y2907" t="s">
        <v>18259</v>
      </c>
    </row>
    <row r="2908" spans="2:25" x14ac:dyDescent="0.2">
      <c r="B2908" t="s">
        <v>11702</v>
      </c>
      <c r="C2908">
        <v>290</v>
      </c>
      <c r="D2908" t="s">
        <v>8148</v>
      </c>
      <c r="E2908" t="s">
        <v>8149</v>
      </c>
      <c r="F2908">
        <v>4957</v>
      </c>
      <c r="G2908">
        <v>9</v>
      </c>
      <c r="H2908">
        <v>131217465</v>
      </c>
      <c r="I2908">
        <v>131263571</v>
      </c>
      <c r="J2908">
        <v>0.36589359199999999</v>
      </c>
      <c r="K2908">
        <v>4.8158353000000001E-2</v>
      </c>
      <c r="L2908">
        <v>0</v>
      </c>
      <c r="M2908">
        <v>0</v>
      </c>
      <c r="N2908">
        <v>5</v>
      </c>
      <c r="O2908" s="1">
        <v>6.3E-5</v>
      </c>
      <c r="P2908" s="1">
        <v>3.7300000000000003E-15</v>
      </c>
      <c r="Q2908">
        <v>1</v>
      </c>
      <c r="R2908" t="s">
        <v>757</v>
      </c>
      <c r="S2908" t="s">
        <v>0</v>
      </c>
      <c r="T2908">
        <v>0</v>
      </c>
      <c r="U2908" t="s">
        <v>55</v>
      </c>
      <c r="V2908" s="1">
        <v>3.5999999999999998E-11</v>
      </c>
      <c r="W2908" t="s">
        <v>8150</v>
      </c>
      <c r="X2908">
        <v>0.29187999999999997</v>
      </c>
    </row>
    <row r="2909" spans="2:25" x14ac:dyDescent="0.2">
      <c r="B2909" t="s">
        <v>11702</v>
      </c>
      <c r="C2909">
        <v>290</v>
      </c>
      <c r="D2909" t="s">
        <v>8151</v>
      </c>
      <c r="E2909" t="s">
        <v>8152</v>
      </c>
      <c r="F2909">
        <v>2733</v>
      </c>
      <c r="G2909">
        <v>9</v>
      </c>
      <c r="H2909">
        <v>131266979</v>
      </c>
      <c r="I2909">
        <v>131304567</v>
      </c>
      <c r="J2909" s="1">
        <v>1.5400000000000002E-5</v>
      </c>
      <c r="K2909">
        <v>-0.22390501600000001</v>
      </c>
      <c r="L2909">
        <v>0</v>
      </c>
      <c r="M2909">
        <v>0</v>
      </c>
      <c r="N2909">
        <v>0</v>
      </c>
      <c r="O2909" t="s">
        <v>55</v>
      </c>
      <c r="P2909" t="s">
        <v>55</v>
      </c>
      <c r="Q2909">
        <v>0</v>
      </c>
      <c r="R2909" t="s">
        <v>55</v>
      </c>
      <c r="S2909" t="s">
        <v>56</v>
      </c>
      <c r="T2909">
        <v>2</v>
      </c>
      <c r="U2909" t="s">
        <v>138</v>
      </c>
      <c r="V2909" s="1">
        <v>3.4E-8</v>
      </c>
      <c r="W2909" t="s">
        <v>8136</v>
      </c>
      <c r="X2909">
        <v>0.52127000000000001</v>
      </c>
      <c r="Y2909" t="s">
        <v>18260</v>
      </c>
    </row>
    <row r="2910" spans="2:25" x14ac:dyDescent="0.2">
      <c r="B2910" t="s">
        <v>11702</v>
      </c>
      <c r="C2910">
        <v>290</v>
      </c>
      <c r="D2910" t="s">
        <v>8153</v>
      </c>
      <c r="E2910" t="s">
        <v>8154</v>
      </c>
      <c r="F2910">
        <v>6709</v>
      </c>
      <c r="G2910">
        <v>9</v>
      </c>
      <c r="H2910">
        <v>131314866</v>
      </c>
      <c r="I2910">
        <v>131395941</v>
      </c>
      <c r="J2910">
        <v>1</v>
      </c>
      <c r="K2910" t="s">
        <v>55</v>
      </c>
      <c r="L2910">
        <v>0</v>
      </c>
      <c r="M2910">
        <v>0</v>
      </c>
      <c r="N2910">
        <v>0</v>
      </c>
      <c r="O2910" t="s">
        <v>55</v>
      </c>
      <c r="P2910" t="s">
        <v>55</v>
      </c>
      <c r="Q2910">
        <v>0</v>
      </c>
      <c r="R2910" t="s">
        <v>55</v>
      </c>
      <c r="S2910" t="s">
        <v>56</v>
      </c>
      <c r="T2910">
        <v>1</v>
      </c>
      <c r="U2910" t="s">
        <v>61</v>
      </c>
      <c r="V2910" s="1">
        <v>3.4E-8</v>
      </c>
      <c r="W2910" t="s">
        <v>8136</v>
      </c>
      <c r="X2910">
        <v>0.55120999999999998</v>
      </c>
      <c r="Y2910" t="s">
        <v>18261</v>
      </c>
    </row>
    <row r="2911" spans="2:25" x14ac:dyDescent="0.2">
      <c r="B2911" t="s">
        <v>11702</v>
      </c>
      <c r="C2911">
        <v>290</v>
      </c>
      <c r="D2911" t="s">
        <v>8155</v>
      </c>
      <c r="E2911" t="s">
        <v>8156</v>
      </c>
      <c r="F2911">
        <v>84885</v>
      </c>
      <c r="G2911">
        <v>9</v>
      </c>
      <c r="H2911">
        <v>131483148</v>
      </c>
      <c r="I2911">
        <v>131486406</v>
      </c>
      <c r="J2911">
        <v>1.1766228E-2</v>
      </c>
      <c r="K2911">
        <v>-0.52932894900000005</v>
      </c>
      <c r="L2911">
        <v>0</v>
      </c>
      <c r="M2911">
        <v>0</v>
      </c>
      <c r="N2911">
        <v>70</v>
      </c>
      <c r="O2911" s="1">
        <v>1.95E-5</v>
      </c>
      <c r="P2911">
        <v>3.8314500000000001E-2</v>
      </c>
      <c r="Q2911">
        <v>1</v>
      </c>
      <c r="R2911" t="s">
        <v>3740</v>
      </c>
      <c r="S2911" t="s">
        <v>0</v>
      </c>
      <c r="T2911">
        <v>0</v>
      </c>
      <c r="U2911" t="s">
        <v>55</v>
      </c>
      <c r="V2911" t="s">
        <v>55</v>
      </c>
      <c r="W2911" t="s">
        <v>8136</v>
      </c>
      <c r="X2911">
        <v>4.6014999999999997E-3</v>
      </c>
    </row>
    <row r="2912" spans="2:25" x14ac:dyDescent="0.2">
      <c r="B2912" t="s">
        <v>11702</v>
      </c>
      <c r="C2912">
        <v>290</v>
      </c>
      <c r="D2912" t="s">
        <v>8157</v>
      </c>
      <c r="E2912" t="s">
        <v>8158</v>
      </c>
      <c r="F2912">
        <v>2021</v>
      </c>
      <c r="G2912">
        <v>9</v>
      </c>
      <c r="H2912">
        <v>131580753</v>
      </c>
      <c r="I2912">
        <v>131584956</v>
      </c>
      <c r="J2912">
        <v>6.2433530000000001E-3</v>
      </c>
      <c r="K2912">
        <v>-1.7944787E-2</v>
      </c>
      <c r="L2912">
        <v>0</v>
      </c>
      <c r="M2912">
        <v>0</v>
      </c>
      <c r="N2912">
        <v>4</v>
      </c>
      <c r="O2912" s="1">
        <v>9.1600000000000004E-5</v>
      </c>
      <c r="P2912" s="1">
        <v>4.2300000000000001E-39</v>
      </c>
      <c r="Q2912">
        <v>1</v>
      </c>
      <c r="R2912" t="s">
        <v>227</v>
      </c>
      <c r="S2912" t="s">
        <v>56</v>
      </c>
      <c r="T2912">
        <v>4</v>
      </c>
      <c r="U2912" t="s">
        <v>7016</v>
      </c>
      <c r="V2912" s="1">
        <v>3.4E-8</v>
      </c>
      <c r="W2912" t="s">
        <v>8136</v>
      </c>
      <c r="X2912">
        <v>3.4305000000000002E-2</v>
      </c>
    </row>
    <row r="2913" spans="2:25" x14ac:dyDescent="0.2">
      <c r="B2913" t="s">
        <v>11702</v>
      </c>
      <c r="C2913">
        <v>290</v>
      </c>
      <c r="D2913" t="s">
        <v>8159</v>
      </c>
      <c r="E2913" t="s">
        <v>8160</v>
      </c>
      <c r="F2913">
        <v>51490</v>
      </c>
      <c r="G2913">
        <v>9</v>
      </c>
      <c r="H2913">
        <v>131581930</v>
      </c>
      <c r="I2913">
        <v>131592100</v>
      </c>
      <c r="J2913">
        <v>0.104849794</v>
      </c>
      <c r="K2913">
        <v>-9.7254214000000005E-2</v>
      </c>
      <c r="L2913">
        <v>0</v>
      </c>
      <c r="M2913">
        <v>0</v>
      </c>
      <c r="N2913">
        <v>0</v>
      </c>
      <c r="O2913" t="s">
        <v>55</v>
      </c>
      <c r="P2913" t="s">
        <v>55</v>
      </c>
      <c r="Q2913">
        <v>0</v>
      </c>
      <c r="R2913" t="s">
        <v>55</v>
      </c>
      <c r="S2913" t="s">
        <v>56</v>
      </c>
      <c r="T2913">
        <v>1</v>
      </c>
      <c r="U2913" t="s">
        <v>61</v>
      </c>
      <c r="V2913" s="1">
        <v>3.4E-8</v>
      </c>
      <c r="W2913" t="s">
        <v>8136</v>
      </c>
      <c r="X2913">
        <v>2.4109000000000001E-3</v>
      </c>
    </row>
    <row r="2914" spans="2:25" x14ac:dyDescent="0.2">
      <c r="B2914" t="s">
        <v>11702</v>
      </c>
      <c r="C2914">
        <v>290</v>
      </c>
      <c r="D2914" t="s">
        <v>8161</v>
      </c>
      <c r="E2914" t="s">
        <v>8162</v>
      </c>
      <c r="F2914">
        <v>254295</v>
      </c>
      <c r="G2914">
        <v>9</v>
      </c>
      <c r="H2914">
        <v>131683174</v>
      </c>
      <c r="I2914">
        <v>131704320</v>
      </c>
      <c r="J2914" s="1">
        <v>5.9300000000000002E-10</v>
      </c>
      <c r="K2914">
        <v>0.17035350299999999</v>
      </c>
      <c r="L2914">
        <v>0</v>
      </c>
      <c r="M2914">
        <v>0</v>
      </c>
      <c r="N2914">
        <v>70</v>
      </c>
      <c r="O2914" s="1">
        <v>2.2399999999999999E-8</v>
      </c>
      <c r="P2914" s="1">
        <v>9.6199999999999994E-71</v>
      </c>
      <c r="Q2914">
        <v>1</v>
      </c>
      <c r="R2914" t="s">
        <v>757</v>
      </c>
      <c r="S2914" t="s">
        <v>0</v>
      </c>
      <c r="T2914">
        <v>0</v>
      </c>
      <c r="U2914" t="s">
        <v>55</v>
      </c>
      <c r="V2914" s="1">
        <v>1.6000000000000001E-8</v>
      </c>
      <c r="W2914" t="s">
        <v>8136</v>
      </c>
      <c r="X2914">
        <v>1.3775E-3</v>
      </c>
    </row>
    <row r="2915" spans="2:25" x14ac:dyDescent="0.2">
      <c r="B2915" t="s">
        <v>11702</v>
      </c>
      <c r="C2915">
        <v>290</v>
      </c>
      <c r="D2915" t="s">
        <v>8163</v>
      </c>
      <c r="E2915" t="s">
        <v>8164</v>
      </c>
      <c r="F2915">
        <v>22845</v>
      </c>
      <c r="G2915">
        <v>9</v>
      </c>
      <c r="H2915">
        <v>131707809</v>
      </c>
      <c r="I2915">
        <v>131709898</v>
      </c>
      <c r="J2915">
        <v>5.7602441999999997E-2</v>
      </c>
      <c r="K2915">
        <v>-0.55740509900000001</v>
      </c>
      <c r="L2915">
        <v>0</v>
      </c>
      <c r="M2915">
        <v>0</v>
      </c>
      <c r="N2915">
        <v>0</v>
      </c>
      <c r="O2915" t="s">
        <v>55</v>
      </c>
      <c r="P2915" t="s">
        <v>55</v>
      </c>
      <c r="Q2915">
        <v>0</v>
      </c>
      <c r="R2915" t="s">
        <v>55</v>
      </c>
      <c r="S2915" t="s">
        <v>56</v>
      </c>
      <c r="T2915">
        <v>1</v>
      </c>
      <c r="U2915" t="s">
        <v>135</v>
      </c>
      <c r="V2915" s="1">
        <v>3.4E-8</v>
      </c>
      <c r="W2915" t="s">
        <v>8136</v>
      </c>
      <c r="X2915">
        <v>0.21955</v>
      </c>
      <c r="Y2915" t="s">
        <v>18262</v>
      </c>
    </row>
    <row r="2916" spans="2:25" x14ac:dyDescent="0.2">
      <c r="B2916" t="s">
        <v>11702</v>
      </c>
      <c r="C2916">
        <v>290</v>
      </c>
      <c r="D2916" t="s">
        <v>8165</v>
      </c>
      <c r="E2916" t="s">
        <v>8166</v>
      </c>
      <c r="F2916">
        <v>23511</v>
      </c>
      <c r="G2916">
        <v>9</v>
      </c>
      <c r="H2916">
        <v>131709978</v>
      </c>
      <c r="I2916">
        <v>131769375</v>
      </c>
      <c r="J2916">
        <v>0.98707930700000002</v>
      </c>
      <c r="K2916">
        <v>-0.50060974000000003</v>
      </c>
      <c r="L2916">
        <v>0</v>
      </c>
      <c r="M2916">
        <v>0</v>
      </c>
      <c r="N2916">
        <v>0</v>
      </c>
      <c r="O2916" t="s">
        <v>55</v>
      </c>
      <c r="P2916" t="s">
        <v>55</v>
      </c>
      <c r="Q2916">
        <v>0</v>
      </c>
      <c r="R2916" t="s">
        <v>55</v>
      </c>
      <c r="S2916" t="s">
        <v>56</v>
      </c>
      <c r="T2916">
        <v>1</v>
      </c>
      <c r="U2916" t="s">
        <v>135</v>
      </c>
      <c r="V2916" s="1">
        <v>3.4E-8</v>
      </c>
      <c r="W2916" t="s">
        <v>8136</v>
      </c>
      <c r="X2916">
        <v>1.6278E-3</v>
      </c>
    </row>
    <row r="2917" spans="2:25" x14ac:dyDescent="0.2">
      <c r="B2917" t="s">
        <v>11702</v>
      </c>
      <c r="C2917">
        <v>290</v>
      </c>
      <c r="D2917" t="s">
        <v>8167</v>
      </c>
      <c r="E2917" t="s">
        <v>8168</v>
      </c>
      <c r="F2917">
        <v>56904</v>
      </c>
      <c r="G2917">
        <v>9</v>
      </c>
      <c r="H2917">
        <v>131769315</v>
      </c>
      <c r="I2917">
        <v>131790582</v>
      </c>
      <c r="J2917">
        <v>0.370053036</v>
      </c>
      <c r="K2917">
        <v>-1.3032793110000001</v>
      </c>
      <c r="L2917">
        <v>0</v>
      </c>
      <c r="M2917">
        <v>0</v>
      </c>
      <c r="N2917">
        <v>149</v>
      </c>
      <c r="O2917" s="1">
        <v>2.39E-10</v>
      </c>
      <c r="P2917" s="1">
        <v>2.05E-94</v>
      </c>
      <c r="Q2917">
        <v>9</v>
      </c>
      <c r="R2917" t="s">
        <v>8169</v>
      </c>
      <c r="S2917" t="s">
        <v>56</v>
      </c>
      <c r="T2917">
        <v>2</v>
      </c>
      <c r="U2917" t="s">
        <v>138</v>
      </c>
      <c r="V2917" s="1">
        <v>3.3999999999999999E-11</v>
      </c>
      <c r="W2917" t="s">
        <v>8170</v>
      </c>
      <c r="X2917">
        <v>6.8278000000000002E-4</v>
      </c>
    </row>
    <row r="2918" spans="2:25" x14ac:dyDescent="0.2">
      <c r="B2918" t="s">
        <v>11702</v>
      </c>
      <c r="C2918">
        <v>290</v>
      </c>
      <c r="D2918" t="s">
        <v>8171</v>
      </c>
      <c r="E2918" t="s">
        <v>8172</v>
      </c>
      <c r="F2918">
        <v>84895</v>
      </c>
      <c r="G2918">
        <v>9</v>
      </c>
      <c r="H2918">
        <v>131798900</v>
      </c>
      <c r="I2918">
        <v>131834361</v>
      </c>
      <c r="J2918">
        <v>3.5189660000000001E-3</v>
      </c>
      <c r="K2918">
        <v>-1.3006291800000001</v>
      </c>
      <c r="L2918">
        <v>4</v>
      </c>
      <c r="M2918">
        <v>3.0139999999999998</v>
      </c>
      <c r="N2918">
        <v>148</v>
      </c>
      <c r="O2918" s="1">
        <v>2.3600000000000001E-10</v>
      </c>
      <c r="P2918" s="1">
        <v>1.5099999999999999E-6</v>
      </c>
      <c r="Q2918">
        <v>1</v>
      </c>
      <c r="R2918" t="s">
        <v>1325</v>
      </c>
      <c r="S2918" t="s">
        <v>56</v>
      </c>
      <c r="T2918">
        <v>2</v>
      </c>
      <c r="U2918" t="s">
        <v>138</v>
      </c>
      <c r="V2918" s="1">
        <v>3.3999999999999999E-11</v>
      </c>
      <c r="W2918" t="s">
        <v>8170</v>
      </c>
      <c r="X2918">
        <v>0.25080000000000002</v>
      </c>
    </row>
    <row r="2919" spans="2:25" x14ac:dyDescent="0.2">
      <c r="B2919" t="s">
        <v>11702</v>
      </c>
      <c r="C2919">
        <v>290</v>
      </c>
      <c r="D2919" t="s">
        <v>8173</v>
      </c>
      <c r="E2919" t="s">
        <v>8174</v>
      </c>
      <c r="F2919">
        <v>57171</v>
      </c>
      <c r="G2919">
        <v>9</v>
      </c>
      <c r="H2919">
        <v>131843379</v>
      </c>
      <c r="I2919">
        <v>131852717</v>
      </c>
      <c r="J2919">
        <v>0.60405862399999999</v>
      </c>
      <c r="K2919">
        <v>-1.1196318999999999</v>
      </c>
      <c r="L2919">
        <v>29</v>
      </c>
      <c r="M2919">
        <v>8.39</v>
      </c>
      <c r="N2919">
        <v>162</v>
      </c>
      <c r="O2919" s="1">
        <v>9.1999999999999999E-44</v>
      </c>
      <c r="P2919" s="1">
        <v>1.44E-36</v>
      </c>
      <c r="Q2919">
        <v>5</v>
      </c>
      <c r="R2919" t="s">
        <v>8175</v>
      </c>
      <c r="S2919" t="s">
        <v>56</v>
      </c>
      <c r="T2919">
        <v>2</v>
      </c>
      <c r="U2919" t="s">
        <v>138</v>
      </c>
      <c r="V2919" s="1">
        <v>3.3999999999999999E-11</v>
      </c>
      <c r="W2919" t="s">
        <v>8176</v>
      </c>
      <c r="X2919" s="1">
        <v>1.331E-6</v>
      </c>
    </row>
    <row r="2920" spans="2:25" x14ac:dyDescent="0.2">
      <c r="B2920" t="s">
        <v>11702</v>
      </c>
      <c r="C2920">
        <v>290</v>
      </c>
      <c r="D2920" t="s">
        <v>8177</v>
      </c>
      <c r="E2920" t="s">
        <v>8178</v>
      </c>
      <c r="F2920">
        <v>1384</v>
      </c>
      <c r="G2920">
        <v>9</v>
      </c>
      <c r="H2920">
        <v>131857089</v>
      </c>
      <c r="I2920">
        <v>131873468</v>
      </c>
      <c r="J2920" s="1">
        <v>3.46E-7</v>
      </c>
      <c r="K2920" t="s">
        <v>55</v>
      </c>
      <c r="L2920">
        <v>59</v>
      </c>
      <c r="M2920">
        <v>16.309999999999999</v>
      </c>
      <c r="N2920">
        <v>162</v>
      </c>
      <c r="O2920" s="1">
        <v>1.3299999999999999E-71</v>
      </c>
      <c r="P2920" s="1">
        <v>2.64E-61</v>
      </c>
      <c r="Q2920">
        <v>36</v>
      </c>
      <c r="R2920" t="s">
        <v>8179</v>
      </c>
      <c r="S2920" t="s">
        <v>56</v>
      </c>
      <c r="T2920">
        <v>2</v>
      </c>
      <c r="U2920" t="s">
        <v>138</v>
      </c>
      <c r="V2920" s="1">
        <v>3.3999999999999999E-11</v>
      </c>
      <c r="W2920" t="s">
        <v>8176</v>
      </c>
      <c r="X2920" s="1">
        <v>8.1965999999999994E-5</v>
      </c>
    </row>
    <row r="2921" spans="2:25" x14ac:dyDescent="0.2">
      <c r="B2921" t="s">
        <v>11702</v>
      </c>
      <c r="C2921">
        <v>290</v>
      </c>
      <c r="D2921" t="s">
        <v>8180</v>
      </c>
      <c r="E2921" t="s">
        <v>8181</v>
      </c>
      <c r="F2921">
        <v>5524</v>
      </c>
      <c r="G2921">
        <v>9</v>
      </c>
      <c r="H2921">
        <v>131873229</v>
      </c>
      <c r="I2921">
        <v>131911225</v>
      </c>
      <c r="J2921">
        <v>0.98392315299999999</v>
      </c>
      <c r="K2921">
        <v>0.69285581600000001</v>
      </c>
      <c r="L2921">
        <v>104</v>
      </c>
      <c r="M2921">
        <v>16.309999999999999</v>
      </c>
      <c r="N2921">
        <v>162</v>
      </c>
      <c r="O2921" s="1">
        <v>1.26E-53</v>
      </c>
      <c r="P2921" s="1">
        <v>4.6700000000000003E-46</v>
      </c>
      <c r="Q2921">
        <v>30</v>
      </c>
      <c r="R2921" t="s">
        <v>8182</v>
      </c>
      <c r="S2921" t="s">
        <v>56</v>
      </c>
      <c r="T2921">
        <v>2</v>
      </c>
      <c r="U2921" t="s">
        <v>138</v>
      </c>
      <c r="V2921" s="1">
        <v>3.3999999999999999E-11</v>
      </c>
      <c r="W2921" t="s">
        <v>8176</v>
      </c>
      <c r="X2921" s="1">
        <v>1.8495E-6</v>
      </c>
    </row>
    <row r="2922" spans="2:25" x14ac:dyDescent="0.2">
      <c r="B2922" t="s">
        <v>11702</v>
      </c>
      <c r="C2922">
        <v>290</v>
      </c>
      <c r="D2922" t="s">
        <v>8183</v>
      </c>
      <c r="E2922" t="s">
        <v>8184</v>
      </c>
      <c r="F2922">
        <v>389792</v>
      </c>
      <c r="G2922">
        <v>9</v>
      </c>
      <c r="H2922">
        <v>131937835</v>
      </c>
      <c r="I2922">
        <v>131940540</v>
      </c>
      <c r="J2922">
        <v>0.82926681599999996</v>
      </c>
      <c r="K2922">
        <v>-0.72756334300000003</v>
      </c>
      <c r="L2922">
        <v>19</v>
      </c>
      <c r="M2922">
        <v>23.3</v>
      </c>
      <c r="N2922">
        <v>0</v>
      </c>
      <c r="O2922" t="s">
        <v>55</v>
      </c>
      <c r="P2922" t="s">
        <v>55</v>
      </c>
      <c r="Q2922">
        <v>0</v>
      </c>
      <c r="R2922" t="s">
        <v>55</v>
      </c>
      <c r="S2922" t="s">
        <v>0</v>
      </c>
      <c r="T2922">
        <v>0</v>
      </c>
      <c r="U2922" t="s">
        <v>55</v>
      </c>
      <c r="V2922" s="1">
        <v>5.7E-10</v>
      </c>
      <c r="W2922" t="s">
        <v>8136</v>
      </c>
      <c r="X2922" s="1">
        <v>2.4126E-8</v>
      </c>
    </row>
    <row r="2923" spans="2:25" x14ac:dyDescent="0.2">
      <c r="B2923" t="s">
        <v>11702</v>
      </c>
      <c r="C2923">
        <v>290</v>
      </c>
      <c r="D2923" t="s">
        <v>8185</v>
      </c>
      <c r="E2923" t="s">
        <v>8186</v>
      </c>
      <c r="F2923">
        <v>28989</v>
      </c>
      <c r="G2923">
        <v>9</v>
      </c>
      <c r="H2923">
        <v>132371163</v>
      </c>
      <c r="I2923">
        <v>132398209</v>
      </c>
      <c r="J2923">
        <v>0.40245054000000002</v>
      </c>
      <c r="K2923">
        <v>-0.287040568</v>
      </c>
      <c r="L2923">
        <v>0</v>
      </c>
      <c r="M2923">
        <v>0</v>
      </c>
      <c r="N2923">
        <v>0</v>
      </c>
      <c r="O2923" t="s">
        <v>55</v>
      </c>
      <c r="P2923" t="s">
        <v>55</v>
      </c>
      <c r="Q2923">
        <v>0</v>
      </c>
      <c r="R2923" t="s">
        <v>55</v>
      </c>
      <c r="S2923" t="s">
        <v>56</v>
      </c>
      <c r="T2923">
        <v>10</v>
      </c>
      <c r="U2923" t="s">
        <v>8187</v>
      </c>
      <c r="V2923" s="1">
        <v>3.3999999999999999E-11</v>
      </c>
      <c r="W2923" t="s">
        <v>8188</v>
      </c>
      <c r="X2923">
        <v>0.34442</v>
      </c>
    </row>
    <row r="2924" spans="2:25" x14ac:dyDescent="0.2">
      <c r="B2924" t="s">
        <v>11702</v>
      </c>
      <c r="C2924">
        <v>290</v>
      </c>
      <c r="D2924" t="s">
        <v>8189</v>
      </c>
      <c r="E2924" t="s">
        <v>8190</v>
      </c>
      <c r="F2924">
        <v>375759</v>
      </c>
      <c r="G2924">
        <v>9</v>
      </c>
      <c r="H2924">
        <v>132374504</v>
      </c>
      <c r="I2924">
        <v>132383055</v>
      </c>
      <c r="J2924" s="1">
        <v>7.2799999999999997E-10</v>
      </c>
      <c r="K2924">
        <v>-0.32644527899999998</v>
      </c>
      <c r="L2924">
        <v>0</v>
      </c>
      <c r="M2924">
        <v>0</v>
      </c>
      <c r="N2924">
        <v>0</v>
      </c>
      <c r="O2924" t="s">
        <v>55</v>
      </c>
      <c r="P2924" t="s">
        <v>55</v>
      </c>
      <c r="Q2924">
        <v>0</v>
      </c>
      <c r="R2924" t="s">
        <v>55</v>
      </c>
      <c r="S2924" t="s">
        <v>56</v>
      </c>
      <c r="T2924">
        <v>11</v>
      </c>
      <c r="U2924" t="s">
        <v>8191</v>
      </c>
      <c r="V2924" s="1">
        <v>3.3999999999999999E-11</v>
      </c>
      <c r="W2924" t="s">
        <v>8188</v>
      </c>
      <c r="X2924">
        <v>0.42648999999999998</v>
      </c>
    </row>
    <row r="2925" spans="2:25" x14ac:dyDescent="0.2">
      <c r="B2925" t="s">
        <v>11702</v>
      </c>
      <c r="C2925">
        <v>290</v>
      </c>
      <c r="D2925" t="s">
        <v>8192</v>
      </c>
      <c r="E2925" t="s">
        <v>8193</v>
      </c>
      <c r="F2925">
        <v>140459</v>
      </c>
      <c r="G2925">
        <v>9</v>
      </c>
      <c r="H2925">
        <v>132399171</v>
      </c>
      <c r="I2925">
        <v>132404444</v>
      </c>
      <c r="J2925">
        <v>4.6463370000000004E-3</v>
      </c>
      <c r="K2925">
        <v>-0.10953990399999999</v>
      </c>
      <c r="L2925">
        <v>0</v>
      </c>
      <c r="M2925">
        <v>0</v>
      </c>
      <c r="N2925">
        <v>0</v>
      </c>
      <c r="O2925" t="s">
        <v>55</v>
      </c>
      <c r="P2925" t="s">
        <v>55</v>
      </c>
      <c r="Q2925">
        <v>0</v>
      </c>
      <c r="R2925" t="s">
        <v>55</v>
      </c>
      <c r="S2925" t="s">
        <v>56</v>
      </c>
      <c r="T2925">
        <v>1</v>
      </c>
      <c r="U2925" t="s">
        <v>71</v>
      </c>
      <c r="V2925" s="1">
        <v>1.7E-8</v>
      </c>
      <c r="W2925" t="s">
        <v>8136</v>
      </c>
      <c r="X2925">
        <v>0.746</v>
      </c>
    </row>
    <row r="2926" spans="2:25" x14ac:dyDescent="0.2">
      <c r="B2926" t="s">
        <v>11702</v>
      </c>
      <c r="C2926">
        <v>290</v>
      </c>
      <c r="D2926" t="s">
        <v>8194</v>
      </c>
      <c r="E2926" t="s">
        <v>8195</v>
      </c>
      <c r="F2926">
        <v>51450</v>
      </c>
      <c r="G2926">
        <v>9</v>
      </c>
      <c r="H2926">
        <v>132427920</v>
      </c>
      <c r="I2926">
        <v>132484875</v>
      </c>
      <c r="J2926">
        <v>0.30592407700000002</v>
      </c>
      <c r="K2926" t="s">
        <v>55</v>
      </c>
      <c r="L2926">
        <v>0</v>
      </c>
      <c r="M2926">
        <v>0</v>
      </c>
      <c r="N2926">
        <v>20</v>
      </c>
      <c r="O2926" s="1">
        <v>1.2500000000000001E-5</v>
      </c>
      <c r="P2926">
        <v>4.0327000000000002E-3</v>
      </c>
      <c r="Q2926">
        <v>1</v>
      </c>
      <c r="R2926" t="s">
        <v>715</v>
      </c>
      <c r="S2926" t="s">
        <v>0</v>
      </c>
      <c r="T2926">
        <v>0</v>
      </c>
      <c r="U2926" t="s">
        <v>55</v>
      </c>
      <c r="V2926" s="1">
        <v>3.4E-8</v>
      </c>
      <c r="W2926" t="s">
        <v>8136</v>
      </c>
      <c r="X2926">
        <v>0.13986000000000001</v>
      </c>
    </row>
    <row r="2927" spans="2:25" x14ac:dyDescent="0.2">
      <c r="B2927" t="s">
        <v>11702</v>
      </c>
      <c r="C2927">
        <v>290</v>
      </c>
      <c r="D2927" t="s">
        <v>8196</v>
      </c>
      <c r="E2927" t="s">
        <v>8197</v>
      </c>
      <c r="F2927">
        <v>9536</v>
      </c>
      <c r="G2927">
        <v>9</v>
      </c>
      <c r="H2927">
        <v>132500610</v>
      </c>
      <c r="I2927">
        <v>132515326</v>
      </c>
      <c r="J2927">
        <v>0.62465934700000003</v>
      </c>
      <c r="K2927">
        <v>8.8452968000000007E-2</v>
      </c>
      <c r="L2927">
        <v>0</v>
      </c>
      <c r="M2927">
        <v>0</v>
      </c>
      <c r="N2927">
        <v>0</v>
      </c>
      <c r="O2927" t="s">
        <v>55</v>
      </c>
      <c r="P2927" t="s">
        <v>55</v>
      </c>
      <c r="Q2927">
        <v>0</v>
      </c>
      <c r="R2927" t="s">
        <v>55</v>
      </c>
      <c r="S2927" t="s">
        <v>56</v>
      </c>
      <c r="T2927">
        <v>3</v>
      </c>
      <c r="U2927" t="s">
        <v>526</v>
      </c>
      <c r="V2927" s="1">
        <v>3.3999999999999999E-11</v>
      </c>
      <c r="W2927" t="s">
        <v>8188</v>
      </c>
      <c r="X2927">
        <v>0.68405000000000005</v>
      </c>
    </row>
    <row r="2928" spans="2:25" x14ac:dyDescent="0.2">
      <c r="B2928" t="s">
        <v>11702</v>
      </c>
      <c r="C2928">
        <v>290</v>
      </c>
      <c r="D2928" t="s">
        <v>8198</v>
      </c>
      <c r="E2928" t="s">
        <v>8199</v>
      </c>
      <c r="F2928">
        <v>27348</v>
      </c>
      <c r="G2928">
        <v>9</v>
      </c>
      <c r="H2928">
        <v>132565432</v>
      </c>
      <c r="I2928">
        <v>132573560</v>
      </c>
      <c r="J2928">
        <v>0.74369412400000001</v>
      </c>
      <c r="K2928">
        <v>0.38213221800000002</v>
      </c>
      <c r="L2928">
        <v>0</v>
      </c>
      <c r="M2928">
        <v>0</v>
      </c>
      <c r="N2928">
        <v>0</v>
      </c>
      <c r="O2928" t="s">
        <v>55</v>
      </c>
      <c r="P2928" t="s">
        <v>55</v>
      </c>
      <c r="Q2928">
        <v>0</v>
      </c>
      <c r="R2928" t="s">
        <v>55</v>
      </c>
      <c r="S2928" t="s">
        <v>56</v>
      </c>
      <c r="T2928">
        <v>2</v>
      </c>
      <c r="U2928" t="s">
        <v>125</v>
      </c>
      <c r="V2928" t="s">
        <v>55</v>
      </c>
      <c r="W2928" t="s">
        <v>8136</v>
      </c>
      <c r="X2928">
        <v>0.41667999999999999</v>
      </c>
    </row>
    <row r="2929" spans="2:25" x14ac:dyDescent="0.2">
      <c r="B2929" t="s">
        <v>11702</v>
      </c>
      <c r="C2929">
        <v>290</v>
      </c>
      <c r="D2929" t="s">
        <v>8200</v>
      </c>
      <c r="E2929" t="s">
        <v>8201</v>
      </c>
      <c r="F2929">
        <v>1861</v>
      </c>
      <c r="G2929">
        <v>9</v>
      </c>
      <c r="H2929">
        <v>132575223</v>
      </c>
      <c r="I2929">
        <v>132586413</v>
      </c>
      <c r="J2929">
        <v>0.16704849099999999</v>
      </c>
      <c r="K2929">
        <v>1.338326498</v>
      </c>
      <c r="L2929">
        <v>0</v>
      </c>
      <c r="M2929">
        <v>0</v>
      </c>
      <c r="N2929">
        <v>0</v>
      </c>
      <c r="O2929" t="s">
        <v>55</v>
      </c>
      <c r="P2929" t="s">
        <v>55</v>
      </c>
      <c r="Q2929">
        <v>0</v>
      </c>
      <c r="R2929" t="s">
        <v>55</v>
      </c>
      <c r="S2929" t="s">
        <v>56</v>
      </c>
      <c r="T2929">
        <v>1</v>
      </c>
      <c r="U2929" t="s">
        <v>61</v>
      </c>
      <c r="V2929" s="1">
        <v>3.4E-8</v>
      </c>
      <c r="W2929" t="s">
        <v>8136</v>
      </c>
      <c r="X2929">
        <v>0.21092</v>
      </c>
      <c r="Y2929" t="s">
        <v>18263</v>
      </c>
    </row>
    <row r="2930" spans="2:25" x14ac:dyDescent="0.2">
      <c r="B2930" t="s">
        <v>11702</v>
      </c>
      <c r="C2930">
        <v>290</v>
      </c>
      <c r="D2930" t="s">
        <v>8202</v>
      </c>
      <c r="E2930" t="s">
        <v>8203</v>
      </c>
      <c r="F2930">
        <v>51759</v>
      </c>
      <c r="G2930">
        <v>9</v>
      </c>
      <c r="H2930">
        <v>132589569</v>
      </c>
      <c r="I2930">
        <v>132598142</v>
      </c>
      <c r="J2930">
        <v>0.11767960199999999</v>
      </c>
      <c r="K2930">
        <v>1.5752580089999999</v>
      </c>
      <c r="L2930">
        <v>0</v>
      </c>
      <c r="M2930">
        <v>0</v>
      </c>
      <c r="N2930">
        <v>0</v>
      </c>
      <c r="O2930" t="s">
        <v>55</v>
      </c>
      <c r="P2930" t="s">
        <v>55</v>
      </c>
      <c r="Q2930">
        <v>0</v>
      </c>
      <c r="R2930" t="s">
        <v>55</v>
      </c>
      <c r="S2930" t="s">
        <v>56</v>
      </c>
      <c r="T2930">
        <v>1</v>
      </c>
      <c r="U2930" t="s">
        <v>71</v>
      </c>
      <c r="V2930" s="1">
        <v>3.3999999999999999E-11</v>
      </c>
      <c r="W2930" t="s">
        <v>8150</v>
      </c>
      <c r="X2930">
        <v>0.22142999999999999</v>
      </c>
    </row>
    <row r="2931" spans="2:25" x14ac:dyDescent="0.2">
      <c r="B2931" t="s">
        <v>11702</v>
      </c>
      <c r="C2931">
        <v>290</v>
      </c>
      <c r="D2931" t="s">
        <v>8204</v>
      </c>
      <c r="E2931" t="s">
        <v>8205</v>
      </c>
      <c r="F2931">
        <v>10868</v>
      </c>
      <c r="G2931">
        <v>9</v>
      </c>
      <c r="H2931">
        <v>132596977</v>
      </c>
      <c r="I2931">
        <v>132644107</v>
      </c>
      <c r="J2931">
        <v>1.8874899999999999E-3</v>
      </c>
      <c r="K2931">
        <v>-0.24838162999999999</v>
      </c>
      <c r="L2931">
        <v>0</v>
      </c>
      <c r="M2931">
        <v>0</v>
      </c>
      <c r="N2931">
        <v>0</v>
      </c>
      <c r="O2931" t="s">
        <v>55</v>
      </c>
      <c r="P2931" t="s">
        <v>55</v>
      </c>
      <c r="Q2931">
        <v>0</v>
      </c>
      <c r="R2931" t="s">
        <v>55</v>
      </c>
      <c r="S2931" t="s">
        <v>56</v>
      </c>
      <c r="T2931">
        <v>1</v>
      </c>
      <c r="U2931" t="s">
        <v>71</v>
      </c>
      <c r="V2931" s="1">
        <v>3.3999999999999999E-11</v>
      </c>
      <c r="W2931" t="s">
        <v>8150</v>
      </c>
      <c r="X2931">
        <v>1.9037999999999999E-2</v>
      </c>
    </row>
    <row r="2932" spans="2:25" x14ac:dyDescent="0.2">
      <c r="B2932" t="s">
        <v>11702</v>
      </c>
      <c r="C2932">
        <v>290</v>
      </c>
      <c r="D2932" t="s">
        <v>8206</v>
      </c>
      <c r="E2932" t="s">
        <v>8207</v>
      </c>
      <c r="F2932">
        <v>23048</v>
      </c>
      <c r="G2932">
        <v>9</v>
      </c>
      <c r="H2932">
        <v>132649466</v>
      </c>
      <c r="I2932">
        <v>132805473</v>
      </c>
      <c r="J2932">
        <v>0.84629774599999996</v>
      </c>
      <c r="K2932">
        <v>1.411279497</v>
      </c>
      <c r="L2932">
        <v>0</v>
      </c>
      <c r="M2932">
        <v>0</v>
      </c>
      <c r="N2932">
        <v>0</v>
      </c>
      <c r="O2932" t="s">
        <v>55</v>
      </c>
      <c r="P2932" t="s">
        <v>55</v>
      </c>
      <c r="Q2932">
        <v>0</v>
      </c>
      <c r="R2932" t="s">
        <v>55</v>
      </c>
      <c r="S2932" t="s">
        <v>56</v>
      </c>
      <c r="T2932">
        <v>2</v>
      </c>
      <c r="U2932" t="s">
        <v>138</v>
      </c>
      <c r="V2932" s="1">
        <v>1.7E-8</v>
      </c>
      <c r="W2932" t="s">
        <v>8136</v>
      </c>
      <c r="X2932">
        <v>0.11777</v>
      </c>
    </row>
    <row r="2933" spans="2:25" x14ac:dyDescent="0.2">
      <c r="B2933" t="s">
        <v>11702</v>
      </c>
      <c r="C2933">
        <v>290</v>
      </c>
      <c r="D2933" t="s">
        <v>8208</v>
      </c>
      <c r="E2933" t="s">
        <v>8209</v>
      </c>
      <c r="F2933">
        <v>57720</v>
      </c>
      <c r="G2933">
        <v>9</v>
      </c>
      <c r="H2933">
        <v>132815705</v>
      </c>
      <c r="I2933">
        <v>132902448</v>
      </c>
      <c r="J2933">
        <v>0.83914957599999995</v>
      </c>
      <c r="K2933">
        <v>2.9416665000000002E-2</v>
      </c>
      <c r="L2933">
        <v>0</v>
      </c>
      <c r="M2933">
        <v>0</v>
      </c>
      <c r="N2933">
        <v>0</v>
      </c>
      <c r="O2933" t="s">
        <v>55</v>
      </c>
      <c r="P2933" t="s">
        <v>55</v>
      </c>
      <c r="Q2933">
        <v>0</v>
      </c>
      <c r="R2933" t="s">
        <v>55</v>
      </c>
      <c r="S2933" t="s">
        <v>56</v>
      </c>
      <c r="T2933">
        <v>2</v>
      </c>
      <c r="U2933" t="s">
        <v>138</v>
      </c>
      <c r="V2933" s="1">
        <v>3.3999999999999999E-11</v>
      </c>
      <c r="W2933" t="s">
        <v>8188</v>
      </c>
      <c r="X2933">
        <v>4.1022999999999997E-2</v>
      </c>
    </row>
    <row r="2934" spans="2:25" x14ac:dyDescent="0.2">
      <c r="B2934" t="s">
        <v>11702</v>
      </c>
      <c r="C2934">
        <v>290</v>
      </c>
      <c r="D2934" t="s">
        <v>8210</v>
      </c>
      <c r="E2934" t="s">
        <v>8211</v>
      </c>
      <c r="F2934">
        <v>445</v>
      </c>
      <c r="G2934">
        <v>9</v>
      </c>
      <c r="H2934">
        <v>133320316</v>
      </c>
      <c r="I2934">
        <v>133376661</v>
      </c>
      <c r="J2934">
        <v>4.9333799999999996E-4</v>
      </c>
      <c r="K2934">
        <v>-0.36374393100000002</v>
      </c>
      <c r="L2934">
        <v>0</v>
      </c>
      <c r="M2934">
        <v>0</v>
      </c>
      <c r="N2934">
        <v>0</v>
      </c>
      <c r="O2934" t="s">
        <v>55</v>
      </c>
      <c r="P2934" t="s">
        <v>55</v>
      </c>
      <c r="Q2934">
        <v>0</v>
      </c>
      <c r="R2934" t="s">
        <v>55</v>
      </c>
      <c r="S2934" t="s">
        <v>56</v>
      </c>
      <c r="T2934">
        <v>1</v>
      </c>
      <c r="U2934" t="s">
        <v>135</v>
      </c>
      <c r="V2934" t="s">
        <v>55</v>
      </c>
      <c r="W2934" t="s">
        <v>8136</v>
      </c>
      <c r="X2934">
        <v>0.35757</v>
      </c>
      <c r="Y2934" t="s">
        <v>18264</v>
      </c>
    </row>
    <row r="2935" spans="2:25" x14ac:dyDescent="0.2">
      <c r="B2935" t="s">
        <v>11702</v>
      </c>
      <c r="C2935">
        <v>291</v>
      </c>
      <c r="D2935" t="s">
        <v>8212</v>
      </c>
      <c r="E2935" t="s">
        <v>8213</v>
      </c>
      <c r="F2935">
        <v>29991</v>
      </c>
      <c r="G2935">
        <v>9</v>
      </c>
      <c r="H2935">
        <v>138437985</v>
      </c>
      <c r="I2935">
        <v>138441815</v>
      </c>
      <c r="J2935">
        <v>1.3391400000000001E-4</v>
      </c>
      <c r="K2935">
        <v>0.57320351700000005</v>
      </c>
      <c r="L2935">
        <v>0</v>
      </c>
      <c r="M2935">
        <v>0</v>
      </c>
      <c r="N2935">
        <v>0</v>
      </c>
      <c r="O2935" t="s">
        <v>55</v>
      </c>
      <c r="P2935" t="s">
        <v>55</v>
      </c>
      <c r="Q2935">
        <v>0</v>
      </c>
      <c r="R2935" t="s">
        <v>55</v>
      </c>
      <c r="S2935" t="s">
        <v>56</v>
      </c>
      <c r="T2935">
        <v>1</v>
      </c>
      <c r="U2935" t="s">
        <v>71</v>
      </c>
      <c r="V2935" s="1">
        <v>1.3999999999999999E-9</v>
      </c>
      <c r="W2935" t="s">
        <v>8214</v>
      </c>
      <c r="X2935">
        <v>0.14760999999999999</v>
      </c>
    </row>
    <row r="2936" spans="2:25" x14ac:dyDescent="0.2">
      <c r="B2936" t="s">
        <v>11702</v>
      </c>
      <c r="C2936">
        <v>291</v>
      </c>
      <c r="D2936" t="s">
        <v>8215</v>
      </c>
      <c r="E2936" t="s">
        <v>8216</v>
      </c>
      <c r="F2936">
        <v>360203</v>
      </c>
      <c r="G2936">
        <v>9</v>
      </c>
      <c r="H2936">
        <v>138515502</v>
      </c>
      <c r="I2936">
        <v>138531386</v>
      </c>
      <c r="J2936">
        <v>3.1882880000000001E-3</v>
      </c>
      <c r="K2936">
        <v>-0.25029897299999998</v>
      </c>
      <c r="L2936">
        <v>0</v>
      </c>
      <c r="M2936">
        <v>0</v>
      </c>
      <c r="N2936">
        <v>0</v>
      </c>
      <c r="O2936" t="s">
        <v>55</v>
      </c>
      <c r="P2936" t="s">
        <v>55</v>
      </c>
      <c r="Q2936">
        <v>0</v>
      </c>
      <c r="R2936" t="s">
        <v>55</v>
      </c>
      <c r="S2936" t="s">
        <v>56</v>
      </c>
      <c r="T2936">
        <v>1</v>
      </c>
      <c r="U2936" t="s">
        <v>71</v>
      </c>
      <c r="V2936" t="s">
        <v>55</v>
      </c>
      <c r="W2936" t="s">
        <v>8217</v>
      </c>
      <c r="X2936">
        <v>0.21267</v>
      </c>
    </row>
    <row r="2937" spans="2:25" x14ac:dyDescent="0.2">
      <c r="B2937" t="s">
        <v>11702</v>
      </c>
      <c r="C2937">
        <v>291</v>
      </c>
      <c r="D2937" t="s">
        <v>8218</v>
      </c>
      <c r="E2937" t="s">
        <v>8219</v>
      </c>
      <c r="F2937">
        <v>169714</v>
      </c>
      <c r="G2937">
        <v>9</v>
      </c>
      <c r="H2937">
        <v>139098179</v>
      </c>
      <c r="I2937">
        <v>139137687</v>
      </c>
      <c r="J2937">
        <v>7.8306130000000002E-3</v>
      </c>
      <c r="K2937">
        <v>0.70711828399999999</v>
      </c>
      <c r="L2937">
        <v>0</v>
      </c>
      <c r="M2937">
        <v>0</v>
      </c>
      <c r="N2937">
        <v>0</v>
      </c>
      <c r="O2937" t="s">
        <v>55</v>
      </c>
      <c r="P2937" t="s">
        <v>55</v>
      </c>
      <c r="Q2937">
        <v>0</v>
      </c>
      <c r="R2937" t="s">
        <v>55</v>
      </c>
      <c r="S2937" t="s">
        <v>56</v>
      </c>
      <c r="T2937">
        <v>2</v>
      </c>
      <c r="U2937" t="s">
        <v>138</v>
      </c>
      <c r="V2937" s="1">
        <v>7.0999999999999999E-9</v>
      </c>
      <c r="W2937" t="s">
        <v>8220</v>
      </c>
      <c r="X2937">
        <v>0.16891999999999999</v>
      </c>
    </row>
    <row r="2938" spans="2:25" x14ac:dyDescent="0.2">
      <c r="B2938" t="s">
        <v>11702</v>
      </c>
      <c r="C2938">
        <v>291</v>
      </c>
      <c r="D2938" t="s">
        <v>8221</v>
      </c>
      <c r="E2938" t="s">
        <v>8222</v>
      </c>
      <c r="F2938">
        <v>26086</v>
      </c>
      <c r="G2938">
        <v>9</v>
      </c>
      <c r="H2938">
        <v>139221932</v>
      </c>
      <c r="I2938">
        <v>139254057</v>
      </c>
      <c r="J2938">
        <v>2.149527E-3</v>
      </c>
      <c r="K2938">
        <v>7.2293992000000001E-2</v>
      </c>
      <c r="L2938">
        <v>3</v>
      </c>
      <c r="M2938">
        <v>2.2839999999999998</v>
      </c>
      <c r="N2938">
        <v>156</v>
      </c>
      <c r="O2938" s="1">
        <v>4.9899999999999997E-11</v>
      </c>
      <c r="P2938" s="1">
        <v>3.4999999999999996E-24</v>
      </c>
      <c r="Q2938">
        <v>12</v>
      </c>
      <c r="R2938" t="s">
        <v>8223</v>
      </c>
      <c r="S2938" t="s">
        <v>0</v>
      </c>
      <c r="T2938">
        <v>0</v>
      </c>
      <c r="U2938" t="s">
        <v>55</v>
      </c>
      <c r="V2938" s="1">
        <v>1.8E-9</v>
      </c>
      <c r="W2938" t="s">
        <v>8224</v>
      </c>
      <c r="X2938">
        <v>4.0203000000000001E-3</v>
      </c>
    </row>
    <row r="2939" spans="2:25" x14ac:dyDescent="0.2">
      <c r="B2939" t="s">
        <v>11702</v>
      </c>
      <c r="C2939">
        <v>291</v>
      </c>
      <c r="D2939" t="s">
        <v>8225</v>
      </c>
      <c r="E2939" t="s">
        <v>8226</v>
      </c>
      <c r="F2939">
        <v>728489</v>
      </c>
      <c r="G2939">
        <v>9</v>
      </c>
      <c r="H2939">
        <v>139253932</v>
      </c>
      <c r="I2939">
        <v>139258241</v>
      </c>
      <c r="J2939">
        <v>8.9415650000000003E-3</v>
      </c>
      <c r="K2939" t="s">
        <v>55</v>
      </c>
      <c r="L2939">
        <v>8</v>
      </c>
      <c r="M2939">
        <v>14.95</v>
      </c>
      <c r="N2939">
        <v>104</v>
      </c>
      <c r="O2939" s="1">
        <v>4.2599999999999998E-15</v>
      </c>
      <c r="P2939" s="1">
        <v>3.38E-81</v>
      </c>
      <c r="Q2939">
        <v>33</v>
      </c>
      <c r="R2939" t="s">
        <v>8227</v>
      </c>
      <c r="S2939" t="s">
        <v>56</v>
      </c>
      <c r="T2939">
        <v>1</v>
      </c>
      <c r="U2939" t="s">
        <v>71</v>
      </c>
      <c r="V2939" s="1">
        <v>1.8000000000000001E-18</v>
      </c>
      <c r="W2939" t="s">
        <v>8228</v>
      </c>
      <c r="X2939" s="1">
        <v>1.5019E-5</v>
      </c>
    </row>
    <row r="2940" spans="2:25" x14ac:dyDescent="0.2">
      <c r="B2940" t="s">
        <v>11702</v>
      </c>
      <c r="C2940">
        <v>291</v>
      </c>
      <c r="D2940" t="s">
        <v>8229</v>
      </c>
      <c r="E2940" t="s">
        <v>8230</v>
      </c>
      <c r="F2940">
        <v>64170</v>
      </c>
      <c r="G2940">
        <v>9</v>
      </c>
      <c r="H2940">
        <v>139256355</v>
      </c>
      <c r="I2940">
        <v>139268133</v>
      </c>
      <c r="J2940" s="1">
        <v>2.29E-11</v>
      </c>
      <c r="K2940">
        <v>-0.487532782</v>
      </c>
      <c r="L2940">
        <v>30</v>
      </c>
      <c r="M2940">
        <v>14.95</v>
      </c>
      <c r="N2940">
        <v>166</v>
      </c>
      <c r="O2940" s="1">
        <v>1.3800000000000001E-43</v>
      </c>
      <c r="P2940" s="1">
        <v>9.0800000000000008E-37</v>
      </c>
      <c r="Q2940">
        <v>5</v>
      </c>
      <c r="R2940" t="s">
        <v>8231</v>
      </c>
      <c r="S2940" t="s">
        <v>56</v>
      </c>
      <c r="T2940">
        <v>1</v>
      </c>
      <c r="U2940" t="s">
        <v>71</v>
      </c>
      <c r="V2940" s="1">
        <v>1.8E-9</v>
      </c>
      <c r="W2940" t="s">
        <v>8232</v>
      </c>
      <c r="X2940" s="1">
        <v>1.0638000000000001E-6</v>
      </c>
      <c r="Y2940" t="s">
        <v>18265</v>
      </c>
    </row>
    <row r="2941" spans="2:25" x14ac:dyDescent="0.2">
      <c r="B2941" t="s">
        <v>11702</v>
      </c>
      <c r="C2941">
        <v>291</v>
      </c>
      <c r="D2941" t="s">
        <v>8233</v>
      </c>
      <c r="E2941" t="s">
        <v>8234</v>
      </c>
      <c r="F2941">
        <v>6621</v>
      </c>
      <c r="G2941">
        <v>9</v>
      </c>
      <c r="H2941">
        <v>139270029</v>
      </c>
      <c r="I2941">
        <v>139293249</v>
      </c>
      <c r="J2941" s="1">
        <v>2.0100000000000001E-21</v>
      </c>
      <c r="K2941">
        <v>-3.4042611E-2</v>
      </c>
      <c r="L2941">
        <v>69</v>
      </c>
      <c r="M2941">
        <v>14.95</v>
      </c>
      <c r="N2941">
        <v>121</v>
      </c>
      <c r="O2941" s="1">
        <v>1.7999999999999999E-11</v>
      </c>
      <c r="P2941" s="1">
        <v>3.35E-32</v>
      </c>
      <c r="Q2941">
        <v>10</v>
      </c>
      <c r="R2941" t="s">
        <v>8235</v>
      </c>
      <c r="S2941" t="s">
        <v>56</v>
      </c>
      <c r="T2941">
        <v>6</v>
      </c>
      <c r="U2941" t="s">
        <v>7899</v>
      </c>
      <c r="V2941" s="1">
        <v>1.3999999999999999E-9</v>
      </c>
      <c r="W2941" t="s">
        <v>8236</v>
      </c>
      <c r="X2941" s="1">
        <v>5.1549999999999998E-6</v>
      </c>
    </row>
    <row r="2942" spans="2:25" x14ac:dyDescent="0.2">
      <c r="B2942" t="s">
        <v>11702</v>
      </c>
      <c r="C2942">
        <v>291</v>
      </c>
      <c r="D2942" t="s">
        <v>8237</v>
      </c>
      <c r="E2942" t="s">
        <v>8238</v>
      </c>
      <c r="F2942">
        <v>10807</v>
      </c>
      <c r="G2942">
        <v>9</v>
      </c>
      <c r="H2942">
        <v>139296377</v>
      </c>
      <c r="I2942">
        <v>139305061</v>
      </c>
      <c r="J2942" s="1">
        <v>1.3799999999999999E-7</v>
      </c>
      <c r="K2942" t="s">
        <v>55</v>
      </c>
      <c r="L2942">
        <v>40</v>
      </c>
      <c r="M2942">
        <v>14.92</v>
      </c>
      <c r="N2942">
        <v>166</v>
      </c>
      <c r="O2942" s="1">
        <v>1.3199999999999999E-33</v>
      </c>
      <c r="P2942" s="1">
        <v>4.11E-28</v>
      </c>
      <c r="Q2942">
        <v>24</v>
      </c>
      <c r="R2942" t="s">
        <v>8239</v>
      </c>
      <c r="S2942" t="s">
        <v>56</v>
      </c>
      <c r="T2942">
        <v>6</v>
      </c>
      <c r="U2942" t="s">
        <v>3498</v>
      </c>
      <c r="V2942" s="1">
        <v>1.3999999999999999E-9</v>
      </c>
      <c r="W2942" t="s">
        <v>8240</v>
      </c>
      <c r="X2942" s="1">
        <v>1.3993999999999999E-7</v>
      </c>
    </row>
    <row r="2943" spans="2:25" x14ac:dyDescent="0.2">
      <c r="B2943" t="s">
        <v>11702</v>
      </c>
      <c r="C2943">
        <v>291</v>
      </c>
      <c r="D2943" t="s">
        <v>8241</v>
      </c>
      <c r="E2943" t="s">
        <v>8242</v>
      </c>
      <c r="F2943">
        <v>23203</v>
      </c>
      <c r="G2943">
        <v>9</v>
      </c>
      <c r="H2943">
        <v>139305110</v>
      </c>
      <c r="I2943">
        <v>139318213</v>
      </c>
      <c r="J2943">
        <v>1.8605E-4</v>
      </c>
      <c r="K2943" t="s">
        <v>55</v>
      </c>
      <c r="L2943">
        <v>75</v>
      </c>
      <c r="M2943">
        <v>14.92</v>
      </c>
      <c r="N2943">
        <v>166</v>
      </c>
      <c r="O2943" s="1">
        <v>3.9E-22</v>
      </c>
      <c r="P2943" s="1">
        <v>1.0000000000000001E-17</v>
      </c>
      <c r="Q2943">
        <v>3</v>
      </c>
      <c r="R2943" t="s">
        <v>8243</v>
      </c>
      <c r="S2943" t="s">
        <v>56</v>
      </c>
      <c r="T2943">
        <v>6</v>
      </c>
      <c r="U2943" t="s">
        <v>3498</v>
      </c>
      <c r="V2943" s="1">
        <v>1.3999999999999999E-9</v>
      </c>
      <c r="W2943" t="s">
        <v>8240</v>
      </c>
      <c r="X2943" s="1">
        <v>1.9278999999999999E-9</v>
      </c>
      <c r="Y2943" t="s">
        <v>18266</v>
      </c>
    </row>
    <row r="2944" spans="2:25" x14ac:dyDescent="0.2">
      <c r="B2944" t="s">
        <v>11702</v>
      </c>
      <c r="C2944">
        <v>291</v>
      </c>
      <c r="D2944" t="s">
        <v>8244</v>
      </c>
      <c r="E2944" t="s">
        <v>8245</v>
      </c>
      <c r="F2944">
        <v>56623</v>
      </c>
      <c r="G2944">
        <v>9</v>
      </c>
      <c r="H2944">
        <v>139323071</v>
      </c>
      <c r="I2944">
        <v>139334274</v>
      </c>
      <c r="J2944">
        <v>0.38856384799999999</v>
      </c>
      <c r="K2944" t="s">
        <v>55</v>
      </c>
      <c r="L2944">
        <v>59</v>
      </c>
      <c r="M2944">
        <v>11.02</v>
      </c>
      <c r="N2944">
        <v>166</v>
      </c>
      <c r="O2944" s="1">
        <v>1.09E-80</v>
      </c>
      <c r="P2944" s="1">
        <v>1.08E-72</v>
      </c>
      <c r="Q2944">
        <v>38</v>
      </c>
      <c r="R2944" t="s">
        <v>8246</v>
      </c>
      <c r="S2944" t="s">
        <v>56</v>
      </c>
      <c r="T2944">
        <v>6</v>
      </c>
      <c r="U2944" t="s">
        <v>7899</v>
      </c>
      <c r="V2944" s="1">
        <v>1.3999999999999999E-9</v>
      </c>
      <c r="W2944" t="s">
        <v>8247</v>
      </c>
      <c r="X2944" s="1">
        <v>1.6977E-9</v>
      </c>
      <c r="Y2944" t="s">
        <v>18267</v>
      </c>
    </row>
    <row r="2945" spans="2:25" x14ac:dyDescent="0.2">
      <c r="B2945" t="s">
        <v>11702</v>
      </c>
      <c r="C2945">
        <v>291</v>
      </c>
      <c r="D2945" t="s">
        <v>8248</v>
      </c>
      <c r="E2945" t="s">
        <v>8249</v>
      </c>
      <c r="F2945">
        <v>9919</v>
      </c>
      <c r="G2945">
        <v>9</v>
      </c>
      <c r="H2945">
        <v>139334549</v>
      </c>
      <c r="I2945">
        <v>139372141</v>
      </c>
      <c r="J2945">
        <v>0.687007221</v>
      </c>
      <c r="K2945">
        <v>0.348029264</v>
      </c>
      <c r="L2945">
        <v>56</v>
      </c>
      <c r="M2945">
        <v>23.8</v>
      </c>
      <c r="N2945">
        <v>166</v>
      </c>
      <c r="O2945" s="1">
        <v>9.1099999999999993E-58</v>
      </c>
      <c r="P2945" s="1">
        <v>1.0800000000000001E-53</v>
      </c>
      <c r="Q2945">
        <v>24</v>
      </c>
      <c r="R2945" t="s">
        <v>8250</v>
      </c>
      <c r="S2945" t="s">
        <v>56</v>
      </c>
      <c r="T2945">
        <v>4</v>
      </c>
      <c r="U2945" t="s">
        <v>205</v>
      </c>
      <c r="V2945" s="1">
        <v>1.3999999999999999E-9</v>
      </c>
      <c r="W2945" t="s">
        <v>8251</v>
      </c>
      <c r="X2945" s="1">
        <v>3.4703999999999998E-6</v>
      </c>
    </row>
    <row r="2946" spans="2:25" x14ac:dyDescent="0.2">
      <c r="B2946" t="s">
        <v>11702</v>
      </c>
      <c r="C2946">
        <v>291</v>
      </c>
      <c r="D2946" t="s">
        <v>8252</v>
      </c>
      <c r="E2946" t="s">
        <v>8253</v>
      </c>
      <c r="F2946">
        <v>158055</v>
      </c>
      <c r="G2946">
        <v>9</v>
      </c>
      <c r="H2946">
        <v>139377947</v>
      </c>
      <c r="I2946">
        <v>139380518</v>
      </c>
      <c r="J2946">
        <v>5.5046603E-2</v>
      </c>
      <c r="K2946" t="s">
        <v>55</v>
      </c>
      <c r="L2946">
        <v>26</v>
      </c>
      <c r="M2946">
        <v>23.8</v>
      </c>
      <c r="N2946">
        <v>63</v>
      </c>
      <c r="O2946" s="1">
        <v>6.2199999999999996E-9</v>
      </c>
      <c r="P2946" s="1">
        <v>5.4500000000000003E-5</v>
      </c>
      <c r="Q2946">
        <v>1</v>
      </c>
      <c r="R2946" t="s">
        <v>3731</v>
      </c>
      <c r="S2946" t="s">
        <v>56</v>
      </c>
      <c r="T2946">
        <v>4</v>
      </c>
      <c r="U2946" t="s">
        <v>205</v>
      </c>
      <c r="V2946" s="1">
        <v>1.3999999999999999E-9</v>
      </c>
      <c r="W2946" t="s">
        <v>8251</v>
      </c>
      <c r="X2946" s="1">
        <v>1.9273999999999999E-5</v>
      </c>
    </row>
    <row r="2947" spans="2:25" x14ac:dyDescent="0.2">
      <c r="B2947" t="s">
        <v>11702</v>
      </c>
      <c r="C2947">
        <v>291</v>
      </c>
      <c r="D2947" t="s">
        <v>8254</v>
      </c>
      <c r="E2947" t="s">
        <v>8255</v>
      </c>
      <c r="F2947">
        <v>4851</v>
      </c>
      <c r="G2947">
        <v>9</v>
      </c>
      <c r="H2947">
        <v>139388896</v>
      </c>
      <c r="I2947">
        <v>139440314</v>
      </c>
      <c r="J2947">
        <v>0.99999999399999995</v>
      </c>
      <c r="K2947">
        <v>-0.62058268500000002</v>
      </c>
      <c r="L2947">
        <v>11</v>
      </c>
      <c r="M2947">
        <v>23.8</v>
      </c>
      <c r="N2947">
        <v>0</v>
      </c>
      <c r="O2947" t="s">
        <v>55</v>
      </c>
      <c r="P2947" t="s">
        <v>55</v>
      </c>
      <c r="Q2947">
        <v>0</v>
      </c>
      <c r="R2947" t="s">
        <v>55</v>
      </c>
      <c r="S2947" t="s">
        <v>56</v>
      </c>
      <c r="T2947">
        <v>3</v>
      </c>
      <c r="U2947" t="s">
        <v>2071</v>
      </c>
      <c r="V2947" s="1">
        <v>1.4999999999999999E-8</v>
      </c>
      <c r="W2947" t="s">
        <v>8256</v>
      </c>
      <c r="X2947">
        <v>1.6373E-3</v>
      </c>
      <c r="Y2947" t="s">
        <v>18268</v>
      </c>
    </row>
    <row r="2948" spans="2:25" x14ac:dyDescent="0.2">
      <c r="B2948" t="s">
        <v>11702</v>
      </c>
      <c r="C2948" t="s">
        <v>15245</v>
      </c>
      <c r="D2948" t="s">
        <v>8257</v>
      </c>
      <c r="E2948" t="s">
        <v>8258</v>
      </c>
      <c r="F2948">
        <v>51162</v>
      </c>
      <c r="G2948">
        <v>9</v>
      </c>
      <c r="H2948">
        <v>139553308</v>
      </c>
      <c r="I2948">
        <v>139567130</v>
      </c>
      <c r="J2948" s="1">
        <v>9.2600000000000009E-13</v>
      </c>
      <c r="K2948">
        <v>0.33929814800000002</v>
      </c>
      <c r="L2948">
        <v>0</v>
      </c>
      <c r="M2948">
        <v>0</v>
      </c>
      <c r="N2948">
        <v>0</v>
      </c>
      <c r="O2948" t="s">
        <v>55</v>
      </c>
      <c r="P2948" t="s">
        <v>55</v>
      </c>
      <c r="Q2948">
        <v>0</v>
      </c>
      <c r="R2948" t="s">
        <v>55</v>
      </c>
      <c r="S2948" t="s">
        <v>56</v>
      </c>
      <c r="T2948">
        <v>3</v>
      </c>
      <c r="U2948" t="s">
        <v>2071</v>
      </c>
      <c r="V2948" s="1">
        <v>4.3999999999999997E-9</v>
      </c>
      <c r="W2948" t="s">
        <v>8259</v>
      </c>
      <c r="X2948">
        <v>0.46023999999999998</v>
      </c>
    </row>
    <row r="2949" spans="2:25" x14ac:dyDescent="0.2">
      <c r="B2949" t="s">
        <v>11702</v>
      </c>
      <c r="C2949" t="s">
        <v>15245</v>
      </c>
      <c r="D2949" t="s">
        <v>8260</v>
      </c>
      <c r="E2949" t="s">
        <v>8261</v>
      </c>
      <c r="F2949">
        <v>138311</v>
      </c>
      <c r="G2949">
        <v>9</v>
      </c>
      <c r="H2949">
        <v>139607022</v>
      </c>
      <c r="I2949">
        <v>139618502</v>
      </c>
      <c r="J2949">
        <v>3.5771589999999999E-3</v>
      </c>
      <c r="K2949" t="s">
        <v>55</v>
      </c>
      <c r="L2949">
        <v>0</v>
      </c>
      <c r="M2949">
        <v>0</v>
      </c>
      <c r="N2949">
        <v>1</v>
      </c>
      <c r="O2949" s="1">
        <v>8.3800000000000004E-5</v>
      </c>
      <c r="P2949">
        <v>1.66256E-3</v>
      </c>
      <c r="Q2949">
        <v>1</v>
      </c>
      <c r="R2949" t="s">
        <v>128</v>
      </c>
      <c r="S2949" t="s">
        <v>56</v>
      </c>
      <c r="T2949">
        <v>3</v>
      </c>
      <c r="U2949" t="s">
        <v>164</v>
      </c>
      <c r="V2949" s="1">
        <v>7.0999999999999999E-9</v>
      </c>
      <c r="W2949" t="s">
        <v>8262</v>
      </c>
      <c r="X2949">
        <v>0.85502</v>
      </c>
    </row>
    <row r="2950" spans="2:25" x14ac:dyDescent="0.2">
      <c r="B2950" t="s">
        <v>11702</v>
      </c>
      <c r="C2950" t="s">
        <v>15245</v>
      </c>
      <c r="D2950" t="s">
        <v>8263</v>
      </c>
      <c r="E2950" t="s">
        <v>8264</v>
      </c>
      <c r="F2950">
        <v>138307</v>
      </c>
      <c r="G2950">
        <v>9</v>
      </c>
      <c r="H2950">
        <v>139648838</v>
      </c>
      <c r="I2950">
        <v>139652678</v>
      </c>
      <c r="J2950">
        <v>4.2675812E-2</v>
      </c>
      <c r="K2950">
        <v>-0.38337629400000001</v>
      </c>
      <c r="L2950">
        <v>0</v>
      </c>
      <c r="M2950">
        <v>0</v>
      </c>
      <c r="N2950">
        <v>0</v>
      </c>
      <c r="O2950" t="s">
        <v>55</v>
      </c>
      <c r="P2950" t="s">
        <v>55</v>
      </c>
      <c r="Q2950">
        <v>0</v>
      </c>
      <c r="R2950" t="s">
        <v>55</v>
      </c>
      <c r="S2950" t="s">
        <v>56</v>
      </c>
      <c r="T2950">
        <v>1</v>
      </c>
      <c r="U2950" t="s">
        <v>71</v>
      </c>
      <c r="V2950" s="1">
        <v>1E-8</v>
      </c>
      <c r="W2950" t="s">
        <v>8265</v>
      </c>
      <c r="X2950">
        <v>0.75011000000000005</v>
      </c>
    </row>
    <row r="2951" spans="2:25" x14ac:dyDescent="0.2">
      <c r="B2951" t="s">
        <v>11702</v>
      </c>
      <c r="C2951" t="s">
        <v>15245</v>
      </c>
      <c r="D2951" t="s">
        <v>8266</v>
      </c>
      <c r="E2951" t="s">
        <v>8267</v>
      </c>
      <c r="F2951">
        <v>389812</v>
      </c>
      <c r="G2951">
        <v>9</v>
      </c>
      <c r="H2951">
        <v>139654086</v>
      </c>
      <c r="I2951">
        <v>139660707</v>
      </c>
      <c r="J2951">
        <v>6.8805979999999999E-3</v>
      </c>
      <c r="K2951">
        <v>8.7537543999999995E-2</v>
      </c>
      <c r="L2951">
        <v>0</v>
      </c>
      <c r="M2951">
        <v>0</v>
      </c>
      <c r="N2951">
        <v>0</v>
      </c>
      <c r="O2951" t="s">
        <v>55</v>
      </c>
      <c r="P2951" t="s">
        <v>55</v>
      </c>
      <c r="Q2951">
        <v>0</v>
      </c>
      <c r="R2951" t="s">
        <v>55</v>
      </c>
      <c r="S2951" t="s">
        <v>56</v>
      </c>
      <c r="T2951">
        <v>1</v>
      </c>
      <c r="U2951" t="s">
        <v>71</v>
      </c>
      <c r="V2951" s="1">
        <v>1.4999999999999999E-8</v>
      </c>
      <c r="W2951" t="s">
        <v>8268</v>
      </c>
      <c r="X2951">
        <v>0.75722999999999996</v>
      </c>
    </row>
    <row r="2952" spans="2:25" x14ac:dyDescent="0.2">
      <c r="B2952" t="s">
        <v>11702</v>
      </c>
      <c r="C2952" t="s">
        <v>15245</v>
      </c>
      <c r="D2952" t="s">
        <v>8269</v>
      </c>
      <c r="E2952" t="s">
        <v>8270</v>
      </c>
      <c r="F2952">
        <v>55684</v>
      </c>
      <c r="G2952">
        <v>9</v>
      </c>
      <c r="H2952">
        <v>139702374</v>
      </c>
      <c r="I2952">
        <v>139735639</v>
      </c>
      <c r="J2952">
        <v>0.97051308800000002</v>
      </c>
      <c r="K2952" t="s">
        <v>55</v>
      </c>
      <c r="L2952">
        <v>0</v>
      </c>
      <c r="M2952">
        <v>0</v>
      </c>
      <c r="N2952">
        <v>0</v>
      </c>
      <c r="O2952" t="s">
        <v>55</v>
      </c>
      <c r="P2952" t="s">
        <v>55</v>
      </c>
      <c r="Q2952">
        <v>0</v>
      </c>
      <c r="R2952" t="s">
        <v>55</v>
      </c>
      <c r="S2952" t="s">
        <v>56</v>
      </c>
      <c r="T2952">
        <v>1</v>
      </c>
      <c r="U2952" t="s">
        <v>61</v>
      </c>
      <c r="V2952" s="1">
        <v>7.0999999999999999E-9</v>
      </c>
      <c r="W2952" t="s">
        <v>8271</v>
      </c>
      <c r="X2952">
        <v>0.72870000000000001</v>
      </c>
      <c r="Y2952" t="s">
        <v>17903</v>
      </c>
    </row>
    <row r="2953" spans="2:25" x14ac:dyDescent="0.2">
      <c r="B2953" t="s">
        <v>11702</v>
      </c>
      <c r="C2953" t="s">
        <v>15245</v>
      </c>
      <c r="D2953" t="s">
        <v>8272</v>
      </c>
      <c r="E2953" t="s">
        <v>8273</v>
      </c>
      <c r="F2953">
        <v>7186</v>
      </c>
      <c r="G2953">
        <v>9</v>
      </c>
      <c r="H2953">
        <v>139776364</v>
      </c>
      <c r="I2953">
        <v>139821059</v>
      </c>
      <c r="J2953">
        <v>0.99648087500000004</v>
      </c>
      <c r="K2953">
        <v>-0.16912384599999999</v>
      </c>
      <c r="L2953">
        <v>0</v>
      </c>
      <c r="M2953">
        <v>0</v>
      </c>
      <c r="N2953">
        <v>2</v>
      </c>
      <c r="O2953" s="1">
        <v>1.8600000000000001E-5</v>
      </c>
      <c r="P2953">
        <v>4.63767E-2</v>
      </c>
      <c r="Q2953">
        <v>1</v>
      </c>
      <c r="R2953" t="s">
        <v>2591</v>
      </c>
      <c r="S2953" t="s">
        <v>0</v>
      </c>
      <c r="T2953">
        <v>0</v>
      </c>
      <c r="U2953" t="s">
        <v>55</v>
      </c>
      <c r="V2953" t="s">
        <v>55</v>
      </c>
      <c r="W2953" t="s">
        <v>8274</v>
      </c>
      <c r="X2953">
        <v>8.9838000000000001E-2</v>
      </c>
    </row>
    <row r="2954" spans="2:25" x14ac:dyDescent="0.2">
      <c r="B2954" t="s">
        <v>11702</v>
      </c>
      <c r="C2954" t="s">
        <v>15245</v>
      </c>
      <c r="D2954" t="s">
        <v>8275</v>
      </c>
      <c r="E2954" t="s">
        <v>8276</v>
      </c>
      <c r="F2954">
        <v>5730</v>
      </c>
      <c r="G2954">
        <v>9</v>
      </c>
      <c r="H2954">
        <v>139871956</v>
      </c>
      <c r="I2954">
        <v>139879887</v>
      </c>
      <c r="J2954">
        <v>8.8703889999999994E-3</v>
      </c>
      <c r="K2954">
        <v>-0.33807120400000001</v>
      </c>
      <c r="L2954">
        <v>0</v>
      </c>
      <c r="M2954">
        <v>0</v>
      </c>
      <c r="N2954">
        <v>0</v>
      </c>
      <c r="O2954" t="s">
        <v>55</v>
      </c>
      <c r="P2954" t="s">
        <v>55</v>
      </c>
      <c r="Q2954">
        <v>0</v>
      </c>
      <c r="R2954" t="s">
        <v>55</v>
      </c>
      <c r="S2954" t="s">
        <v>56</v>
      </c>
      <c r="T2954">
        <v>1</v>
      </c>
      <c r="U2954" t="s">
        <v>71</v>
      </c>
      <c r="V2954" s="1">
        <v>7.0999999999999999E-9</v>
      </c>
      <c r="W2954" t="s">
        <v>8220</v>
      </c>
      <c r="X2954" t="s">
        <v>55</v>
      </c>
    </row>
    <row r="2955" spans="2:25" x14ac:dyDescent="0.2">
      <c r="B2955" t="s">
        <v>11702</v>
      </c>
      <c r="C2955" t="s">
        <v>15245</v>
      </c>
      <c r="D2955" t="s">
        <v>8277</v>
      </c>
      <c r="E2955" t="s">
        <v>8278</v>
      </c>
      <c r="F2955">
        <v>401562</v>
      </c>
      <c r="G2955">
        <v>9</v>
      </c>
      <c r="H2955">
        <v>139876356</v>
      </c>
      <c r="I2955">
        <v>139880862</v>
      </c>
      <c r="J2955">
        <v>3.0159509999999998E-3</v>
      </c>
      <c r="K2955">
        <v>-0.85836097600000005</v>
      </c>
      <c r="L2955">
        <v>0</v>
      </c>
      <c r="M2955">
        <v>0</v>
      </c>
      <c r="N2955">
        <v>0</v>
      </c>
      <c r="O2955" t="s">
        <v>55</v>
      </c>
      <c r="P2955" t="s">
        <v>55</v>
      </c>
      <c r="Q2955">
        <v>0</v>
      </c>
      <c r="R2955" t="s">
        <v>55</v>
      </c>
      <c r="S2955" t="s">
        <v>56</v>
      </c>
      <c r="T2955">
        <v>1</v>
      </c>
      <c r="U2955" t="s">
        <v>71</v>
      </c>
      <c r="V2955" s="1">
        <v>7.0999999999999999E-9</v>
      </c>
      <c r="W2955" t="s">
        <v>8220</v>
      </c>
      <c r="X2955" t="s">
        <v>55</v>
      </c>
    </row>
    <row r="2956" spans="2:25" x14ac:dyDescent="0.2">
      <c r="B2956" t="s">
        <v>11702</v>
      </c>
      <c r="C2956">
        <v>292</v>
      </c>
      <c r="D2956" t="s">
        <v>8279</v>
      </c>
      <c r="E2956" t="s">
        <v>8280</v>
      </c>
      <c r="F2956">
        <v>9022</v>
      </c>
      <c r="G2956">
        <v>9</v>
      </c>
      <c r="H2956">
        <v>139889087</v>
      </c>
      <c r="I2956">
        <v>139891255</v>
      </c>
      <c r="J2956">
        <v>3.87773E-4</v>
      </c>
      <c r="K2956">
        <v>-0.50182871299999998</v>
      </c>
      <c r="L2956">
        <v>0</v>
      </c>
      <c r="M2956">
        <v>0</v>
      </c>
      <c r="N2956">
        <v>0</v>
      </c>
      <c r="O2956" t="s">
        <v>55</v>
      </c>
      <c r="P2956" t="s">
        <v>55</v>
      </c>
      <c r="Q2956">
        <v>0</v>
      </c>
      <c r="R2956" t="s">
        <v>55</v>
      </c>
      <c r="S2956" t="s">
        <v>56</v>
      </c>
      <c r="T2956">
        <v>1</v>
      </c>
      <c r="U2956" t="s">
        <v>71</v>
      </c>
      <c r="V2956" s="1">
        <v>1.8000000000000001E-18</v>
      </c>
      <c r="W2956" t="s">
        <v>8281</v>
      </c>
      <c r="X2956" t="s">
        <v>55</v>
      </c>
    </row>
    <row r="2957" spans="2:25" x14ac:dyDescent="0.2">
      <c r="B2957" t="s">
        <v>11702</v>
      </c>
      <c r="C2957">
        <v>292</v>
      </c>
      <c r="D2957" t="s">
        <v>8282</v>
      </c>
      <c r="E2957" t="s">
        <v>8283</v>
      </c>
      <c r="F2957">
        <v>56654</v>
      </c>
      <c r="G2957">
        <v>9</v>
      </c>
      <c r="H2957">
        <v>139933922</v>
      </c>
      <c r="I2957">
        <v>139940655</v>
      </c>
      <c r="J2957">
        <v>0.70340166400000004</v>
      </c>
      <c r="K2957" t="s">
        <v>55</v>
      </c>
      <c r="L2957">
        <v>0</v>
      </c>
      <c r="M2957">
        <v>0</v>
      </c>
      <c r="N2957">
        <v>0</v>
      </c>
      <c r="O2957" t="s">
        <v>55</v>
      </c>
      <c r="P2957" t="s">
        <v>55</v>
      </c>
      <c r="Q2957">
        <v>0</v>
      </c>
      <c r="R2957" t="s">
        <v>55</v>
      </c>
      <c r="S2957" t="s">
        <v>56</v>
      </c>
      <c r="T2957">
        <v>1</v>
      </c>
      <c r="U2957" t="s">
        <v>71</v>
      </c>
      <c r="V2957" s="1">
        <v>5.2000000000000002E-9</v>
      </c>
      <c r="W2957" t="s">
        <v>8284</v>
      </c>
      <c r="X2957" t="s">
        <v>55</v>
      </c>
    </row>
    <row r="2958" spans="2:25" x14ac:dyDescent="0.2">
      <c r="B2958" t="s">
        <v>11702</v>
      </c>
      <c r="C2958">
        <v>292</v>
      </c>
      <c r="D2958" t="s">
        <v>8285</v>
      </c>
      <c r="E2958" t="s">
        <v>8286</v>
      </c>
      <c r="F2958">
        <v>954</v>
      </c>
      <c r="G2958">
        <v>9</v>
      </c>
      <c r="H2958">
        <v>139942550</v>
      </c>
      <c r="I2958">
        <v>139948497</v>
      </c>
      <c r="J2958" s="1">
        <v>9.4900000000000004E-7</v>
      </c>
      <c r="K2958" t="s">
        <v>55</v>
      </c>
      <c r="L2958">
        <v>0</v>
      </c>
      <c r="M2958">
        <v>0</v>
      </c>
      <c r="N2958">
        <v>0</v>
      </c>
      <c r="O2958" t="s">
        <v>55</v>
      </c>
      <c r="P2958" t="s">
        <v>55</v>
      </c>
      <c r="Q2958">
        <v>0</v>
      </c>
      <c r="R2958" t="s">
        <v>55</v>
      </c>
      <c r="S2958" t="s">
        <v>56</v>
      </c>
      <c r="T2958">
        <v>1</v>
      </c>
      <c r="U2958" t="s">
        <v>71</v>
      </c>
      <c r="V2958" s="1">
        <v>5.2000000000000002E-9</v>
      </c>
      <c r="W2958" t="s">
        <v>8284</v>
      </c>
      <c r="X2958" t="s">
        <v>55</v>
      </c>
    </row>
    <row r="2959" spans="2:25" x14ac:dyDescent="0.2">
      <c r="B2959" t="s">
        <v>11702</v>
      </c>
      <c r="C2959">
        <v>292</v>
      </c>
      <c r="D2959" t="s">
        <v>8287</v>
      </c>
      <c r="E2959" t="s">
        <v>8288</v>
      </c>
      <c r="F2959">
        <v>89958</v>
      </c>
      <c r="G2959">
        <v>9</v>
      </c>
      <c r="H2959">
        <v>139956581</v>
      </c>
      <c r="I2959">
        <v>139965040</v>
      </c>
      <c r="J2959">
        <v>4.7990089999999999E-3</v>
      </c>
      <c r="K2959">
        <v>-0.406930185</v>
      </c>
      <c r="L2959">
        <v>0</v>
      </c>
      <c r="M2959">
        <v>0</v>
      </c>
      <c r="N2959">
        <v>0</v>
      </c>
      <c r="O2959" t="s">
        <v>55</v>
      </c>
      <c r="P2959" t="s">
        <v>55</v>
      </c>
      <c r="Q2959">
        <v>0</v>
      </c>
      <c r="R2959" t="s">
        <v>55</v>
      </c>
      <c r="S2959" t="s">
        <v>56</v>
      </c>
      <c r="T2959">
        <v>1</v>
      </c>
      <c r="U2959" t="s">
        <v>71</v>
      </c>
      <c r="V2959" s="1">
        <v>1E-8</v>
      </c>
      <c r="W2959" t="s">
        <v>8289</v>
      </c>
      <c r="X2959">
        <v>0.8</v>
      </c>
    </row>
    <row r="2960" spans="2:25" x14ac:dyDescent="0.2">
      <c r="B2960" t="s">
        <v>11702</v>
      </c>
      <c r="C2960">
        <v>292</v>
      </c>
      <c r="D2960" t="s">
        <v>8290</v>
      </c>
      <c r="E2960" t="s">
        <v>8291</v>
      </c>
      <c r="F2960">
        <v>29952</v>
      </c>
      <c r="G2960">
        <v>9</v>
      </c>
      <c r="H2960">
        <v>140004994</v>
      </c>
      <c r="I2960">
        <v>140009629</v>
      </c>
      <c r="J2960" s="1">
        <v>2.0200000000000001E-15</v>
      </c>
      <c r="K2960" t="s">
        <v>55</v>
      </c>
      <c r="L2960">
        <v>0</v>
      </c>
      <c r="M2960">
        <v>0</v>
      </c>
      <c r="N2960">
        <v>0</v>
      </c>
      <c r="O2960" t="s">
        <v>55</v>
      </c>
      <c r="P2960" t="s">
        <v>55</v>
      </c>
      <c r="Q2960">
        <v>0</v>
      </c>
      <c r="R2960" t="s">
        <v>55</v>
      </c>
      <c r="S2960" t="s">
        <v>56</v>
      </c>
      <c r="T2960">
        <v>1</v>
      </c>
      <c r="U2960" t="s">
        <v>71</v>
      </c>
      <c r="V2960" s="1">
        <v>2.4999999999999998E-22</v>
      </c>
      <c r="W2960" t="s">
        <v>8292</v>
      </c>
      <c r="X2960" t="s">
        <v>55</v>
      </c>
    </row>
    <row r="2961" spans="2:25" x14ac:dyDescent="0.2">
      <c r="B2961" t="s">
        <v>11702</v>
      </c>
      <c r="C2961">
        <v>292</v>
      </c>
      <c r="D2961" t="s">
        <v>8293</v>
      </c>
      <c r="E2961" t="s">
        <v>8294</v>
      </c>
      <c r="F2961">
        <v>389816</v>
      </c>
      <c r="G2961">
        <v>9</v>
      </c>
      <c r="H2961">
        <v>140063210</v>
      </c>
      <c r="I2961">
        <v>140064503</v>
      </c>
      <c r="J2961">
        <v>2.8439438000000001E-2</v>
      </c>
      <c r="K2961" t="s">
        <v>55</v>
      </c>
      <c r="L2961">
        <v>0</v>
      </c>
      <c r="M2961">
        <v>0</v>
      </c>
      <c r="N2961">
        <v>0</v>
      </c>
      <c r="O2961" t="s">
        <v>55</v>
      </c>
      <c r="P2961" t="s">
        <v>55</v>
      </c>
      <c r="Q2961">
        <v>0</v>
      </c>
      <c r="R2961" t="s">
        <v>55</v>
      </c>
      <c r="S2961" t="s">
        <v>56</v>
      </c>
      <c r="T2961">
        <v>2</v>
      </c>
      <c r="U2961" t="s">
        <v>664</v>
      </c>
      <c r="V2961" s="1">
        <v>4.1000000000000002E-28</v>
      </c>
      <c r="W2961" t="s">
        <v>8295</v>
      </c>
      <c r="X2961" t="s">
        <v>55</v>
      </c>
    </row>
    <row r="2962" spans="2:25" x14ac:dyDescent="0.2">
      <c r="B2962" t="s">
        <v>11702</v>
      </c>
      <c r="C2962">
        <v>292</v>
      </c>
      <c r="D2962" t="s">
        <v>8296</v>
      </c>
      <c r="E2962" t="s">
        <v>8297</v>
      </c>
      <c r="F2962">
        <v>100505993</v>
      </c>
      <c r="G2962">
        <v>9</v>
      </c>
      <c r="H2962">
        <v>140065310</v>
      </c>
      <c r="I2962">
        <v>140066861</v>
      </c>
      <c r="J2962">
        <v>0.31344275500000002</v>
      </c>
      <c r="K2962">
        <v>-0.30436694399999997</v>
      </c>
      <c r="L2962">
        <v>0</v>
      </c>
      <c r="M2962">
        <v>0</v>
      </c>
      <c r="N2962">
        <v>0</v>
      </c>
      <c r="O2962" t="s">
        <v>55</v>
      </c>
      <c r="P2962" t="s">
        <v>55</v>
      </c>
      <c r="Q2962">
        <v>0</v>
      </c>
      <c r="R2962" t="s">
        <v>55</v>
      </c>
      <c r="S2962" t="s">
        <v>56</v>
      </c>
      <c r="T2962">
        <v>2</v>
      </c>
      <c r="U2962" t="s">
        <v>664</v>
      </c>
      <c r="V2962" s="1">
        <v>4.1000000000000002E-28</v>
      </c>
      <c r="W2962" t="s">
        <v>8295</v>
      </c>
      <c r="X2962" t="s">
        <v>55</v>
      </c>
    </row>
    <row r="2963" spans="2:25" x14ac:dyDescent="0.2">
      <c r="B2963" t="s">
        <v>11702</v>
      </c>
      <c r="C2963">
        <v>292</v>
      </c>
      <c r="D2963" t="s">
        <v>8298</v>
      </c>
      <c r="E2963" t="s">
        <v>8299</v>
      </c>
      <c r="F2963">
        <v>29882</v>
      </c>
      <c r="G2963">
        <v>9</v>
      </c>
      <c r="H2963">
        <v>140069236</v>
      </c>
      <c r="I2963">
        <v>140082989</v>
      </c>
      <c r="J2963">
        <v>0.98726862400000004</v>
      </c>
      <c r="K2963" t="s">
        <v>55</v>
      </c>
      <c r="L2963">
        <v>0</v>
      </c>
      <c r="M2963">
        <v>0</v>
      </c>
      <c r="N2963">
        <v>0</v>
      </c>
      <c r="O2963" t="s">
        <v>55</v>
      </c>
      <c r="P2963" t="s">
        <v>55</v>
      </c>
      <c r="Q2963">
        <v>0</v>
      </c>
      <c r="R2963" t="s">
        <v>55</v>
      </c>
      <c r="S2963" t="s">
        <v>56</v>
      </c>
      <c r="T2963">
        <v>1</v>
      </c>
      <c r="U2963" t="s">
        <v>71</v>
      </c>
      <c r="V2963" s="1">
        <v>1.8000000000000001E-18</v>
      </c>
      <c r="W2963" t="s">
        <v>8281</v>
      </c>
      <c r="X2963">
        <v>0.59</v>
      </c>
    </row>
    <row r="2964" spans="2:25" x14ac:dyDescent="0.2">
      <c r="B2964" t="s">
        <v>11702</v>
      </c>
      <c r="C2964">
        <v>292</v>
      </c>
      <c r="D2964" t="s">
        <v>8300</v>
      </c>
      <c r="E2964" t="s">
        <v>8301</v>
      </c>
      <c r="F2964">
        <v>8636</v>
      </c>
      <c r="G2964">
        <v>9</v>
      </c>
      <c r="H2964">
        <v>140083099</v>
      </c>
      <c r="I2964">
        <v>140084822</v>
      </c>
      <c r="J2964">
        <v>8.0026090000000008E-3</v>
      </c>
      <c r="K2964">
        <v>0.33238513800000002</v>
      </c>
      <c r="L2964">
        <v>0</v>
      </c>
      <c r="M2964">
        <v>0</v>
      </c>
      <c r="N2964">
        <v>0</v>
      </c>
      <c r="O2964" t="s">
        <v>55</v>
      </c>
      <c r="P2964" t="s">
        <v>55</v>
      </c>
      <c r="Q2964">
        <v>0</v>
      </c>
      <c r="R2964" t="s">
        <v>55</v>
      </c>
      <c r="S2964" t="s">
        <v>56</v>
      </c>
      <c r="T2964">
        <v>1</v>
      </c>
      <c r="U2964" t="s">
        <v>71</v>
      </c>
      <c r="V2964" s="1">
        <v>1.8000000000000001E-18</v>
      </c>
      <c r="W2964" t="s">
        <v>8281</v>
      </c>
      <c r="X2964" t="s">
        <v>55</v>
      </c>
    </row>
    <row r="2965" spans="2:25" x14ac:dyDescent="0.2">
      <c r="B2965" t="s">
        <v>11702</v>
      </c>
      <c r="C2965">
        <v>292</v>
      </c>
      <c r="D2965" t="s">
        <v>8302</v>
      </c>
      <c r="E2965" t="s">
        <v>8303</v>
      </c>
      <c r="F2965">
        <v>727800</v>
      </c>
      <c r="G2965">
        <v>9</v>
      </c>
      <c r="H2965">
        <v>140114707</v>
      </c>
      <c r="I2965">
        <v>140116033</v>
      </c>
      <c r="J2965">
        <v>0.60352909600000004</v>
      </c>
      <c r="K2965" t="s">
        <v>55</v>
      </c>
      <c r="L2965">
        <v>0</v>
      </c>
      <c r="M2965">
        <v>0</v>
      </c>
      <c r="N2965">
        <v>0</v>
      </c>
      <c r="O2965" t="s">
        <v>55</v>
      </c>
      <c r="P2965" t="s">
        <v>55</v>
      </c>
      <c r="Q2965">
        <v>0</v>
      </c>
      <c r="R2965" t="s">
        <v>55</v>
      </c>
      <c r="S2965" t="s">
        <v>56</v>
      </c>
      <c r="T2965">
        <v>1</v>
      </c>
      <c r="U2965" t="s">
        <v>71</v>
      </c>
      <c r="V2965" s="1">
        <v>7.0999999999999999E-9</v>
      </c>
      <c r="W2965" t="s">
        <v>8220</v>
      </c>
      <c r="X2965" t="s">
        <v>55</v>
      </c>
    </row>
    <row r="2966" spans="2:25" x14ac:dyDescent="0.2">
      <c r="B2966" t="s">
        <v>11702</v>
      </c>
      <c r="C2966">
        <v>292</v>
      </c>
      <c r="D2966" t="s">
        <v>8304</v>
      </c>
      <c r="E2966" t="s">
        <v>8305</v>
      </c>
      <c r="F2966">
        <v>375791</v>
      </c>
      <c r="G2966">
        <v>9</v>
      </c>
      <c r="H2966">
        <v>140119087</v>
      </c>
      <c r="I2966">
        <v>140120763</v>
      </c>
      <c r="J2966" t="s">
        <v>55</v>
      </c>
      <c r="K2966">
        <v>-0.24284139099999999</v>
      </c>
      <c r="L2966">
        <v>0</v>
      </c>
      <c r="M2966">
        <v>0</v>
      </c>
      <c r="N2966">
        <v>0</v>
      </c>
      <c r="O2966" t="s">
        <v>55</v>
      </c>
      <c r="P2966" t="s">
        <v>55</v>
      </c>
      <c r="Q2966">
        <v>0</v>
      </c>
      <c r="R2966" t="s">
        <v>55</v>
      </c>
      <c r="S2966" t="s">
        <v>56</v>
      </c>
      <c r="T2966">
        <v>1</v>
      </c>
      <c r="U2966" t="s">
        <v>71</v>
      </c>
      <c r="V2966" s="1">
        <v>7.0999999999999999E-9</v>
      </c>
      <c r="W2966" t="s">
        <v>8220</v>
      </c>
      <c r="X2966" t="s">
        <v>55</v>
      </c>
    </row>
    <row r="2967" spans="2:25" x14ac:dyDescent="0.2">
      <c r="B2967" t="s">
        <v>11702</v>
      </c>
      <c r="C2967">
        <v>292</v>
      </c>
      <c r="D2967" t="s">
        <v>8306</v>
      </c>
      <c r="E2967" t="s">
        <v>8307</v>
      </c>
      <c r="F2967">
        <v>401565</v>
      </c>
      <c r="G2967">
        <v>9</v>
      </c>
      <c r="H2967">
        <v>140138036</v>
      </c>
      <c r="I2967">
        <v>140142222</v>
      </c>
      <c r="J2967" s="1">
        <v>1.6999999999999999E-11</v>
      </c>
      <c r="K2967">
        <v>-4.3676522000000002E-2</v>
      </c>
      <c r="L2967">
        <v>0</v>
      </c>
      <c r="M2967">
        <v>0</v>
      </c>
      <c r="N2967">
        <v>0</v>
      </c>
      <c r="O2967" t="s">
        <v>55</v>
      </c>
      <c r="P2967" t="s">
        <v>55</v>
      </c>
      <c r="Q2967">
        <v>0</v>
      </c>
      <c r="R2967" t="s">
        <v>55</v>
      </c>
      <c r="S2967" t="s">
        <v>56</v>
      </c>
      <c r="T2967">
        <v>1</v>
      </c>
      <c r="U2967" t="s">
        <v>71</v>
      </c>
      <c r="V2967" s="1">
        <v>4.3999999999999997E-9</v>
      </c>
      <c r="W2967" t="s">
        <v>8308</v>
      </c>
      <c r="X2967" t="s">
        <v>55</v>
      </c>
    </row>
    <row r="2968" spans="2:25" x14ac:dyDescent="0.2">
      <c r="B2968" t="s">
        <v>11702</v>
      </c>
      <c r="C2968">
        <v>292</v>
      </c>
      <c r="D2968" t="s">
        <v>8309</v>
      </c>
      <c r="E2968" t="s">
        <v>8310</v>
      </c>
      <c r="F2968">
        <v>441476</v>
      </c>
      <c r="G2968">
        <v>9</v>
      </c>
      <c r="H2968">
        <v>140145713</v>
      </c>
      <c r="I2968">
        <v>140147934</v>
      </c>
      <c r="J2968" s="1">
        <v>3.9400000000000001E-11</v>
      </c>
      <c r="K2968">
        <v>4.9113800000000001E-4</v>
      </c>
      <c r="L2968">
        <v>0</v>
      </c>
      <c r="M2968">
        <v>0</v>
      </c>
      <c r="N2968">
        <v>0</v>
      </c>
      <c r="O2968" t="s">
        <v>55</v>
      </c>
      <c r="P2968" t="s">
        <v>55</v>
      </c>
      <c r="Q2968">
        <v>0</v>
      </c>
      <c r="R2968" t="s">
        <v>55</v>
      </c>
      <c r="S2968" t="s">
        <v>56</v>
      </c>
      <c r="T2968">
        <v>1</v>
      </c>
      <c r="U2968" t="s">
        <v>71</v>
      </c>
      <c r="V2968" s="1">
        <v>4.3999999999999997E-9</v>
      </c>
      <c r="W2968" t="s">
        <v>8308</v>
      </c>
      <c r="X2968" t="s">
        <v>55</v>
      </c>
    </row>
    <row r="2969" spans="2:25" x14ac:dyDescent="0.2">
      <c r="B2969" t="s">
        <v>11702</v>
      </c>
      <c r="C2969">
        <v>292</v>
      </c>
      <c r="D2969" t="s">
        <v>8311</v>
      </c>
      <c r="E2969" t="s">
        <v>8312</v>
      </c>
      <c r="F2969">
        <v>25920</v>
      </c>
      <c r="G2969">
        <v>9</v>
      </c>
      <c r="H2969">
        <v>140149625</v>
      </c>
      <c r="I2969">
        <v>140167998</v>
      </c>
      <c r="J2969">
        <v>0.74885426899999996</v>
      </c>
      <c r="K2969" t="s">
        <v>55</v>
      </c>
      <c r="L2969">
        <v>0</v>
      </c>
      <c r="M2969">
        <v>0</v>
      </c>
      <c r="N2969">
        <v>0</v>
      </c>
      <c r="O2969" t="s">
        <v>55</v>
      </c>
      <c r="P2969" t="s">
        <v>55</v>
      </c>
      <c r="Q2969">
        <v>0</v>
      </c>
      <c r="R2969" t="s">
        <v>55</v>
      </c>
      <c r="S2969" t="s">
        <v>56</v>
      </c>
      <c r="T2969">
        <v>1</v>
      </c>
      <c r="U2969" t="s">
        <v>71</v>
      </c>
      <c r="V2969" s="1">
        <v>4.3999999999999997E-9</v>
      </c>
      <c r="W2969" t="s">
        <v>8308</v>
      </c>
      <c r="X2969" t="s">
        <v>55</v>
      </c>
    </row>
    <row r="2970" spans="2:25" x14ac:dyDescent="0.2">
      <c r="B2970" t="s">
        <v>11702</v>
      </c>
      <c r="C2970">
        <v>292</v>
      </c>
      <c r="D2970" t="s">
        <v>8313</v>
      </c>
      <c r="E2970" t="s">
        <v>8314</v>
      </c>
      <c r="F2970">
        <v>54863</v>
      </c>
      <c r="G2970">
        <v>9</v>
      </c>
      <c r="H2970">
        <v>140172201</v>
      </c>
      <c r="I2970">
        <v>140177093</v>
      </c>
      <c r="J2970">
        <v>0.21553413599999999</v>
      </c>
      <c r="K2970">
        <v>-0.91380742999999998</v>
      </c>
      <c r="L2970">
        <v>0</v>
      </c>
      <c r="M2970">
        <v>0</v>
      </c>
      <c r="N2970">
        <v>2</v>
      </c>
      <c r="O2970">
        <v>1.3032000000000001E-4</v>
      </c>
      <c r="P2970" s="1">
        <v>8.7600000000000006E-12</v>
      </c>
      <c r="Q2970">
        <v>1</v>
      </c>
      <c r="R2970" t="s">
        <v>757</v>
      </c>
      <c r="S2970" t="s">
        <v>56</v>
      </c>
      <c r="T2970">
        <v>1</v>
      </c>
      <c r="U2970" t="s">
        <v>61</v>
      </c>
      <c r="V2970" s="1">
        <v>4.1000000000000002E-28</v>
      </c>
      <c r="W2970" t="s">
        <v>8315</v>
      </c>
      <c r="X2970" t="s">
        <v>55</v>
      </c>
    </row>
    <row r="2971" spans="2:25" x14ac:dyDescent="0.2">
      <c r="B2971" t="s">
        <v>11702</v>
      </c>
      <c r="C2971">
        <v>292</v>
      </c>
      <c r="D2971" t="s">
        <v>8316</v>
      </c>
      <c r="E2971" t="s">
        <v>8317</v>
      </c>
      <c r="F2971">
        <v>54932</v>
      </c>
      <c r="G2971">
        <v>9</v>
      </c>
      <c r="H2971">
        <v>140201348</v>
      </c>
      <c r="I2971">
        <v>140317714</v>
      </c>
      <c r="J2971" s="1">
        <v>1.1900000000000001E-8</v>
      </c>
      <c r="K2971" t="s">
        <v>55</v>
      </c>
      <c r="L2971">
        <v>43</v>
      </c>
      <c r="M2971">
        <v>11.99</v>
      </c>
      <c r="N2971">
        <v>18</v>
      </c>
      <c r="O2971" s="1">
        <v>4.9999999999999998E-7</v>
      </c>
      <c r="P2971" s="1">
        <v>4.1299999999999998E-14</v>
      </c>
      <c r="Q2971">
        <v>6</v>
      </c>
      <c r="R2971" t="s">
        <v>8318</v>
      </c>
      <c r="S2971" t="s">
        <v>56</v>
      </c>
      <c r="T2971">
        <v>1</v>
      </c>
      <c r="U2971" t="s">
        <v>61</v>
      </c>
      <c r="V2971" s="1">
        <v>4.1000000000000002E-28</v>
      </c>
      <c r="W2971" t="s">
        <v>8319</v>
      </c>
      <c r="X2971">
        <v>0.50183</v>
      </c>
    </row>
    <row r="2972" spans="2:25" x14ac:dyDescent="0.2">
      <c r="B2972" t="s">
        <v>11702</v>
      </c>
      <c r="C2972">
        <v>292</v>
      </c>
      <c r="D2972" t="s">
        <v>8320</v>
      </c>
      <c r="E2972" t="s">
        <v>8321</v>
      </c>
      <c r="F2972">
        <v>10811</v>
      </c>
      <c r="G2972">
        <v>9</v>
      </c>
      <c r="H2972">
        <v>140317802</v>
      </c>
      <c r="I2972">
        <v>140328858</v>
      </c>
      <c r="J2972" s="1">
        <v>4.7299999999999996E-6</v>
      </c>
      <c r="K2972" t="s">
        <v>55</v>
      </c>
      <c r="L2972">
        <v>0</v>
      </c>
      <c r="M2972">
        <v>0</v>
      </c>
      <c r="N2972">
        <v>4</v>
      </c>
      <c r="O2972" s="1">
        <v>2.2799999999999999E-5</v>
      </c>
      <c r="P2972" s="1">
        <v>3.4600000000000001E-42</v>
      </c>
      <c r="Q2972">
        <v>1</v>
      </c>
      <c r="R2972" t="s">
        <v>757</v>
      </c>
      <c r="S2972" t="s">
        <v>56</v>
      </c>
      <c r="T2972">
        <v>1</v>
      </c>
      <c r="U2972" t="s">
        <v>61</v>
      </c>
      <c r="V2972" s="1">
        <v>4.1000000000000002E-28</v>
      </c>
      <c r="W2972" t="s">
        <v>8322</v>
      </c>
      <c r="X2972" t="s">
        <v>55</v>
      </c>
    </row>
    <row r="2973" spans="2:25" x14ac:dyDescent="0.2">
      <c r="B2973" t="s">
        <v>11702</v>
      </c>
      <c r="C2973">
        <v>292</v>
      </c>
      <c r="D2973" t="s">
        <v>8323</v>
      </c>
      <c r="E2973" t="s">
        <v>8324</v>
      </c>
      <c r="F2973">
        <v>26012</v>
      </c>
      <c r="G2973">
        <v>9</v>
      </c>
      <c r="H2973">
        <v>140342022</v>
      </c>
      <c r="I2973">
        <v>140353786</v>
      </c>
      <c r="J2973">
        <v>4.6546174000000003E-2</v>
      </c>
      <c r="K2973">
        <v>-0.79896472799999996</v>
      </c>
      <c r="L2973">
        <v>0</v>
      </c>
      <c r="M2973">
        <v>0</v>
      </c>
      <c r="N2973">
        <v>0</v>
      </c>
      <c r="O2973" t="s">
        <v>55</v>
      </c>
      <c r="P2973" t="s">
        <v>55</v>
      </c>
      <c r="Q2973">
        <v>0</v>
      </c>
      <c r="R2973" t="s">
        <v>55</v>
      </c>
      <c r="S2973" t="s">
        <v>56</v>
      </c>
      <c r="T2973">
        <v>1</v>
      </c>
      <c r="U2973" t="s">
        <v>71</v>
      </c>
      <c r="V2973" s="1">
        <v>1.8000000000000001E-18</v>
      </c>
      <c r="W2973" t="s">
        <v>8281</v>
      </c>
      <c r="X2973" t="s">
        <v>55</v>
      </c>
      <c r="Y2973" t="s">
        <v>18269</v>
      </c>
    </row>
    <row r="2974" spans="2:25" x14ac:dyDescent="0.2">
      <c r="B2974" t="s">
        <v>11702</v>
      </c>
      <c r="C2974">
        <v>292</v>
      </c>
      <c r="D2974" t="s">
        <v>8325</v>
      </c>
      <c r="E2974" t="s">
        <v>8326</v>
      </c>
      <c r="F2974">
        <v>375775</v>
      </c>
      <c r="G2974">
        <v>9</v>
      </c>
      <c r="H2974">
        <v>140354404</v>
      </c>
      <c r="I2974">
        <v>140444986</v>
      </c>
      <c r="J2974" s="1">
        <v>6.2299999999999997E-27</v>
      </c>
      <c r="K2974">
        <v>-0.456228572</v>
      </c>
      <c r="L2974">
        <v>0</v>
      </c>
      <c r="M2974">
        <v>0</v>
      </c>
      <c r="N2974">
        <v>1</v>
      </c>
      <c r="O2974" s="1">
        <v>5.4700000000000001E-5</v>
      </c>
      <c r="P2974" s="1">
        <v>7.78E-10</v>
      </c>
      <c r="Q2974">
        <v>1</v>
      </c>
      <c r="R2974" t="s">
        <v>376</v>
      </c>
      <c r="S2974" t="s">
        <v>0</v>
      </c>
      <c r="T2974">
        <v>0</v>
      </c>
      <c r="U2974" t="s">
        <v>55</v>
      </c>
      <c r="V2974" s="1">
        <v>3.6E-10</v>
      </c>
      <c r="W2974" t="s">
        <v>8327</v>
      </c>
      <c r="X2974">
        <v>0.71</v>
      </c>
    </row>
    <row r="2975" spans="2:25" x14ac:dyDescent="0.2">
      <c r="B2975" t="s">
        <v>11702</v>
      </c>
      <c r="C2975">
        <v>292</v>
      </c>
      <c r="D2975" t="s">
        <v>8328</v>
      </c>
      <c r="E2975" t="s">
        <v>8329</v>
      </c>
      <c r="F2975">
        <v>116225</v>
      </c>
      <c r="G2975">
        <v>9</v>
      </c>
      <c r="H2975">
        <v>140476531</v>
      </c>
      <c r="I2975">
        <v>140484942</v>
      </c>
      <c r="J2975">
        <v>0.879391539</v>
      </c>
      <c r="K2975" t="s">
        <v>55</v>
      </c>
      <c r="L2975">
        <v>0</v>
      </c>
      <c r="M2975">
        <v>0</v>
      </c>
      <c r="N2975">
        <v>3</v>
      </c>
      <c r="O2975" s="1">
        <v>8.5799999999999998E-5</v>
      </c>
      <c r="P2975" s="1">
        <v>1.4899999999999999E-6</v>
      </c>
      <c r="Q2975">
        <v>1</v>
      </c>
      <c r="R2975" t="s">
        <v>468</v>
      </c>
      <c r="S2975" t="s">
        <v>0</v>
      </c>
      <c r="T2975">
        <v>0</v>
      </c>
      <c r="U2975" t="s">
        <v>55</v>
      </c>
      <c r="V2975" s="1">
        <v>1.0999999999999999E-10</v>
      </c>
      <c r="W2975" t="s">
        <v>8330</v>
      </c>
      <c r="X2975" t="s">
        <v>55</v>
      </c>
    </row>
    <row r="2976" spans="2:25" x14ac:dyDescent="0.2">
      <c r="B2976" t="s">
        <v>11702</v>
      </c>
      <c r="C2976">
        <v>293</v>
      </c>
      <c r="D2976" t="s">
        <v>8331</v>
      </c>
      <c r="E2976" t="s">
        <v>8332</v>
      </c>
      <c r="F2976">
        <v>7321</v>
      </c>
      <c r="G2976">
        <v>10</v>
      </c>
      <c r="H2976">
        <v>60094735</v>
      </c>
      <c r="I2976">
        <v>60130513</v>
      </c>
      <c r="J2976">
        <v>0.90888495000000002</v>
      </c>
      <c r="K2976">
        <v>-1.1402299339999999</v>
      </c>
      <c r="L2976">
        <v>0</v>
      </c>
      <c r="M2976">
        <v>0</v>
      </c>
      <c r="N2976">
        <v>0</v>
      </c>
      <c r="O2976" t="s">
        <v>55</v>
      </c>
      <c r="P2976" t="s">
        <v>55</v>
      </c>
      <c r="Q2976">
        <v>0</v>
      </c>
      <c r="R2976" t="s">
        <v>55</v>
      </c>
      <c r="S2976" t="s">
        <v>56</v>
      </c>
      <c r="T2976">
        <v>4</v>
      </c>
      <c r="U2976" t="s">
        <v>205</v>
      </c>
      <c r="V2976" s="1">
        <v>3.9000000000000002E-9</v>
      </c>
      <c r="W2976" t="s">
        <v>8333</v>
      </c>
      <c r="X2976">
        <v>0.1235</v>
      </c>
    </row>
    <row r="2977" spans="2:25" x14ac:dyDescent="0.2">
      <c r="B2977" t="s">
        <v>11702</v>
      </c>
      <c r="C2977">
        <v>293</v>
      </c>
      <c r="D2977" t="s">
        <v>8334</v>
      </c>
      <c r="E2977" t="s">
        <v>8335</v>
      </c>
      <c r="F2977">
        <v>7019</v>
      </c>
      <c r="G2977">
        <v>10</v>
      </c>
      <c r="H2977">
        <v>60144782</v>
      </c>
      <c r="I2977">
        <v>60158981</v>
      </c>
      <c r="J2977">
        <v>0.77562718100000005</v>
      </c>
      <c r="K2977">
        <v>1.8441550849999999</v>
      </c>
      <c r="L2977">
        <v>0</v>
      </c>
      <c r="M2977">
        <v>0</v>
      </c>
      <c r="N2977">
        <v>0</v>
      </c>
      <c r="O2977" t="s">
        <v>55</v>
      </c>
      <c r="P2977" t="s">
        <v>55</v>
      </c>
      <c r="Q2977">
        <v>0</v>
      </c>
      <c r="R2977" t="s">
        <v>55</v>
      </c>
      <c r="S2977" t="s">
        <v>56</v>
      </c>
      <c r="T2977">
        <v>2</v>
      </c>
      <c r="U2977" t="s">
        <v>1355</v>
      </c>
      <c r="V2977" s="1">
        <v>3.9000000000000002E-9</v>
      </c>
      <c r="W2977" t="s">
        <v>8333</v>
      </c>
      <c r="X2977">
        <v>0.31674999999999998</v>
      </c>
    </row>
    <row r="2978" spans="2:25" x14ac:dyDescent="0.2">
      <c r="B2978" t="s">
        <v>11702</v>
      </c>
      <c r="C2978">
        <v>293</v>
      </c>
      <c r="D2978" t="s">
        <v>8336</v>
      </c>
      <c r="E2978" t="s">
        <v>8337</v>
      </c>
      <c r="F2978">
        <v>80114</v>
      </c>
      <c r="G2978">
        <v>10</v>
      </c>
      <c r="H2978">
        <v>60272900</v>
      </c>
      <c r="I2978">
        <v>60591195</v>
      </c>
      <c r="J2978">
        <v>0.57130302600000005</v>
      </c>
      <c r="K2978">
        <v>-0.69287081399999995</v>
      </c>
      <c r="L2978">
        <v>45</v>
      </c>
      <c r="M2978">
        <v>19.02</v>
      </c>
      <c r="N2978">
        <v>41</v>
      </c>
      <c r="O2978" s="1">
        <v>3.18E-8</v>
      </c>
      <c r="P2978">
        <v>1.9034499999999999E-4</v>
      </c>
      <c r="Q2978">
        <v>1</v>
      </c>
      <c r="R2978" t="s">
        <v>65</v>
      </c>
      <c r="S2978" t="s">
        <v>56</v>
      </c>
      <c r="T2978">
        <v>5</v>
      </c>
      <c r="U2978" t="s">
        <v>8338</v>
      </c>
      <c r="V2978" s="1">
        <v>6.6999999999999996E-10</v>
      </c>
      <c r="W2978" t="s">
        <v>8333</v>
      </c>
      <c r="X2978" s="1">
        <v>9.8233000000000006E-5</v>
      </c>
      <c r="Y2978" t="s">
        <v>18270</v>
      </c>
    </row>
    <row r="2979" spans="2:25" x14ac:dyDescent="0.2">
      <c r="B2979" t="s">
        <v>11702</v>
      </c>
      <c r="C2979">
        <v>293</v>
      </c>
      <c r="D2979" t="s">
        <v>8339</v>
      </c>
      <c r="E2979" t="s">
        <v>8340</v>
      </c>
      <c r="F2979">
        <v>84457</v>
      </c>
      <c r="G2979">
        <v>10</v>
      </c>
      <c r="H2979">
        <v>60936350</v>
      </c>
      <c r="I2979">
        <v>61007534</v>
      </c>
      <c r="J2979">
        <v>0.40288031699999999</v>
      </c>
      <c r="K2979">
        <v>-0.64567715299999995</v>
      </c>
      <c r="L2979">
        <v>0</v>
      </c>
      <c r="M2979">
        <v>0</v>
      </c>
      <c r="N2979">
        <v>42</v>
      </c>
      <c r="O2979" s="1">
        <v>3.27E-17</v>
      </c>
      <c r="P2979" s="1">
        <v>2.7500000000000002E-12</v>
      </c>
      <c r="Q2979">
        <v>1</v>
      </c>
      <c r="R2979" t="s">
        <v>65</v>
      </c>
      <c r="S2979" t="s">
        <v>56</v>
      </c>
      <c r="T2979">
        <v>12</v>
      </c>
      <c r="U2979" t="s">
        <v>8341</v>
      </c>
      <c r="V2979" s="1">
        <v>6.6999999999999996E-10</v>
      </c>
      <c r="W2979" t="s">
        <v>8333</v>
      </c>
      <c r="X2979">
        <v>0.10656</v>
      </c>
    </row>
    <row r="2980" spans="2:25" x14ac:dyDescent="0.2">
      <c r="B2980" t="s">
        <v>11702</v>
      </c>
      <c r="C2980">
        <v>293</v>
      </c>
      <c r="D2980" t="s">
        <v>8342</v>
      </c>
      <c r="E2980" t="s">
        <v>8343</v>
      </c>
      <c r="F2980">
        <v>220965</v>
      </c>
      <c r="G2980">
        <v>10</v>
      </c>
      <c r="H2980">
        <v>61005890</v>
      </c>
      <c r="I2980">
        <v>61122939</v>
      </c>
      <c r="J2980">
        <v>4.4169599999999999E-4</v>
      </c>
      <c r="K2980">
        <v>-0.91519902500000005</v>
      </c>
      <c r="L2980">
        <v>0</v>
      </c>
      <c r="M2980">
        <v>0</v>
      </c>
      <c r="N2980">
        <v>5</v>
      </c>
      <c r="O2980" s="1">
        <v>6.7399999999999998E-6</v>
      </c>
      <c r="P2980">
        <v>2.7988200000000001E-2</v>
      </c>
      <c r="Q2980">
        <v>1</v>
      </c>
      <c r="R2980" t="s">
        <v>8344</v>
      </c>
      <c r="S2980" t="s">
        <v>56</v>
      </c>
      <c r="T2980">
        <v>6</v>
      </c>
      <c r="U2980" t="s">
        <v>2232</v>
      </c>
      <c r="V2980" s="1">
        <v>7.4000000000000003E-10</v>
      </c>
      <c r="W2980" t="s">
        <v>8333</v>
      </c>
      <c r="X2980">
        <v>0.13486999999999999</v>
      </c>
    </row>
    <row r="2981" spans="2:25" x14ac:dyDescent="0.2">
      <c r="B2981" t="s">
        <v>11702</v>
      </c>
      <c r="C2981">
        <v>293</v>
      </c>
      <c r="D2981" t="s">
        <v>8345</v>
      </c>
      <c r="E2981" t="s">
        <v>8346</v>
      </c>
      <c r="F2981">
        <v>220963</v>
      </c>
      <c r="G2981">
        <v>10</v>
      </c>
      <c r="H2981">
        <v>61410523</v>
      </c>
      <c r="I2981">
        <v>61495760</v>
      </c>
      <c r="J2981">
        <v>0.64244876500000003</v>
      </c>
      <c r="K2981">
        <v>3.2066709809999998</v>
      </c>
      <c r="L2981">
        <v>0</v>
      </c>
      <c r="M2981">
        <v>0</v>
      </c>
      <c r="N2981">
        <v>0</v>
      </c>
      <c r="O2981" t="s">
        <v>55</v>
      </c>
      <c r="P2981" t="s">
        <v>55</v>
      </c>
      <c r="Q2981">
        <v>0</v>
      </c>
      <c r="R2981" t="s">
        <v>55</v>
      </c>
      <c r="S2981" t="s">
        <v>56</v>
      </c>
      <c r="T2981">
        <v>5</v>
      </c>
      <c r="U2981" t="s">
        <v>1347</v>
      </c>
      <c r="V2981" s="1">
        <v>3.9000000000000002E-9</v>
      </c>
      <c r="W2981" t="s">
        <v>8333</v>
      </c>
      <c r="X2981">
        <v>0.25257000000000002</v>
      </c>
    </row>
    <row r="2982" spans="2:25" x14ac:dyDescent="0.2">
      <c r="B2982" t="s">
        <v>11702</v>
      </c>
      <c r="C2982">
        <v>293</v>
      </c>
      <c r="D2982" t="s">
        <v>8347</v>
      </c>
      <c r="E2982" t="s">
        <v>8348</v>
      </c>
      <c r="F2982">
        <v>8030</v>
      </c>
      <c r="G2982">
        <v>10</v>
      </c>
      <c r="H2982">
        <v>61548521</v>
      </c>
      <c r="I2982">
        <v>61666414</v>
      </c>
      <c r="J2982">
        <v>0.96779985599999996</v>
      </c>
      <c r="K2982">
        <v>-0.86699796299999998</v>
      </c>
      <c r="L2982">
        <v>0</v>
      </c>
      <c r="M2982">
        <v>0</v>
      </c>
      <c r="N2982">
        <v>0</v>
      </c>
      <c r="O2982" t="s">
        <v>55</v>
      </c>
      <c r="P2982" t="s">
        <v>55</v>
      </c>
      <c r="Q2982">
        <v>0</v>
      </c>
      <c r="R2982" t="s">
        <v>55</v>
      </c>
      <c r="S2982" t="s">
        <v>56</v>
      </c>
      <c r="T2982">
        <v>7</v>
      </c>
      <c r="U2982" t="s">
        <v>7843</v>
      </c>
      <c r="V2982" s="1">
        <v>3.9000000000000002E-9</v>
      </c>
      <c r="W2982" t="s">
        <v>8333</v>
      </c>
      <c r="X2982">
        <v>6.8090000000000002E-4</v>
      </c>
      <c r="Y2982" t="s">
        <v>18271</v>
      </c>
    </row>
    <row r="2983" spans="2:25" x14ac:dyDescent="0.2">
      <c r="B2983" t="s">
        <v>11702</v>
      </c>
      <c r="C2983">
        <v>293</v>
      </c>
      <c r="D2983" t="s">
        <v>8349</v>
      </c>
      <c r="E2983" t="s">
        <v>8350</v>
      </c>
      <c r="F2983">
        <v>283025</v>
      </c>
      <c r="G2983">
        <v>10</v>
      </c>
      <c r="H2983">
        <v>61715188</v>
      </c>
      <c r="I2983">
        <v>61720671</v>
      </c>
      <c r="J2983" t="s">
        <v>55</v>
      </c>
      <c r="K2983" t="s">
        <v>55</v>
      </c>
      <c r="L2983">
        <v>0</v>
      </c>
      <c r="M2983">
        <v>0</v>
      </c>
      <c r="N2983">
        <v>0</v>
      </c>
      <c r="O2983" t="s">
        <v>55</v>
      </c>
      <c r="P2983" t="s">
        <v>55</v>
      </c>
      <c r="Q2983">
        <v>0</v>
      </c>
      <c r="R2983" t="s">
        <v>55</v>
      </c>
      <c r="S2983" t="s">
        <v>56</v>
      </c>
      <c r="T2983">
        <v>5</v>
      </c>
      <c r="U2983" t="s">
        <v>211</v>
      </c>
      <c r="V2983" s="1">
        <v>3.9000000000000002E-9</v>
      </c>
      <c r="W2983" t="s">
        <v>8333</v>
      </c>
      <c r="X2983">
        <v>4.5122000000000002E-2</v>
      </c>
    </row>
    <row r="2984" spans="2:25" x14ac:dyDescent="0.2">
      <c r="B2984" t="s">
        <v>11702</v>
      </c>
      <c r="C2984">
        <v>293</v>
      </c>
      <c r="D2984" t="s">
        <v>8351</v>
      </c>
      <c r="E2984" t="s">
        <v>8352</v>
      </c>
      <c r="F2984">
        <v>288</v>
      </c>
      <c r="G2984">
        <v>10</v>
      </c>
      <c r="H2984">
        <v>61786056</v>
      </c>
      <c r="I2984">
        <v>62493248</v>
      </c>
      <c r="J2984">
        <v>1</v>
      </c>
      <c r="K2984">
        <v>0.30334751599999998</v>
      </c>
      <c r="L2984">
        <v>0</v>
      </c>
      <c r="M2984">
        <v>0</v>
      </c>
      <c r="N2984">
        <v>0</v>
      </c>
      <c r="O2984" t="s">
        <v>55</v>
      </c>
      <c r="P2984" t="s">
        <v>55</v>
      </c>
      <c r="Q2984">
        <v>0</v>
      </c>
      <c r="R2984" t="s">
        <v>55</v>
      </c>
      <c r="S2984" t="s">
        <v>56</v>
      </c>
      <c r="T2984">
        <v>1</v>
      </c>
      <c r="U2984" t="s">
        <v>106</v>
      </c>
      <c r="V2984" s="1">
        <v>3.9000000000000002E-9</v>
      </c>
      <c r="W2984" t="s">
        <v>8333</v>
      </c>
      <c r="X2984">
        <v>2.9790000000000001E-2</v>
      </c>
      <c r="Y2984" t="s">
        <v>18272</v>
      </c>
    </row>
    <row r="2985" spans="2:25" x14ac:dyDescent="0.2">
      <c r="B2985" t="s">
        <v>11702</v>
      </c>
      <c r="C2985">
        <v>293</v>
      </c>
      <c r="D2985" t="s">
        <v>1166</v>
      </c>
      <c r="E2985" t="s">
        <v>1167</v>
      </c>
      <c r="F2985">
        <v>983</v>
      </c>
      <c r="G2985">
        <v>10</v>
      </c>
      <c r="H2985">
        <v>62538089</v>
      </c>
      <c r="I2985">
        <v>62554610</v>
      </c>
      <c r="J2985">
        <v>0.97057233899999995</v>
      </c>
      <c r="K2985">
        <v>-0.363031251</v>
      </c>
      <c r="L2985">
        <v>0</v>
      </c>
      <c r="M2985">
        <v>0</v>
      </c>
      <c r="N2985">
        <v>0</v>
      </c>
      <c r="O2985" t="s">
        <v>55</v>
      </c>
      <c r="P2985" t="s">
        <v>55</v>
      </c>
      <c r="Q2985">
        <v>0</v>
      </c>
      <c r="R2985" t="s">
        <v>55</v>
      </c>
      <c r="S2985" t="s">
        <v>56</v>
      </c>
      <c r="T2985">
        <v>2</v>
      </c>
      <c r="U2985" t="s">
        <v>414</v>
      </c>
      <c r="V2985" s="1">
        <v>3.9000000000000002E-9</v>
      </c>
      <c r="W2985" t="s">
        <v>8333</v>
      </c>
      <c r="X2985">
        <v>0.64219000000000004</v>
      </c>
    </row>
    <row r="2986" spans="2:25" x14ac:dyDescent="0.2">
      <c r="B2986" t="s">
        <v>11702</v>
      </c>
      <c r="C2986">
        <v>293</v>
      </c>
      <c r="D2986" t="s">
        <v>1168</v>
      </c>
      <c r="E2986" t="s">
        <v>1169</v>
      </c>
      <c r="F2986">
        <v>9886</v>
      </c>
      <c r="G2986">
        <v>10</v>
      </c>
      <c r="H2986">
        <v>62629196</v>
      </c>
      <c r="I2986">
        <v>62761198</v>
      </c>
      <c r="J2986">
        <v>1.838227E-3</v>
      </c>
      <c r="K2986">
        <v>-0.45204248699999999</v>
      </c>
      <c r="L2986">
        <v>0</v>
      </c>
      <c r="M2986">
        <v>0</v>
      </c>
      <c r="N2986">
        <v>0</v>
      </c>
      <c r="O2986" t="s">
        <v>55</v>
      </c>
      <c r="P2986" t="s">
        <v>55</v>
      </c>
      <c r="Q2986">
        <v>0</v>
      </c>
      <c r="R2986" t="s">
        <v>55</v>
      </c>
      <c r="S2986" t="s">
        <v>56</v>
      </c>
      <c r="T2986">
        <v>1</v>
      </c>
      <c r="U2986" t="s">
        <v>106</v>
      </c>
      <c r="V2986" s="1">
        <v>3.9000000000000002E-9</v>
      </c>
      <c r="W2986" t="s">
        <v>8333</v>
      </c>
      <c r="X2986">
        <v>0.13900999999999999</v>
      </c>
    </row>
    <row r="2987" spans="2:25" x14ac:dyDescent="0.2">
      <c r="B2987" t="s">
        <v>11702</v>
      </c>
      <c r="C2987">
        <v>294</v>
      </c>
      <c r="D2987" t="s">
        <v>8353</v>
      </c>
      <c r="E2987" t="s">
        <v>8354</v>
      </c>
      <c r="F2987">
        <v>142940</v>
      </c>
      <c r="G2987">
        <v>10</v>
      </c>
      <c r="H2987">
        <v>116697952</v>
      </c>
      <c r="I2987">
        <v>116737430</v>
      </c>
      <c r="J2987">
        <v>5.2364499999999999E-4</v>
      </c>
      <c r="K2987">
        <v>1.0700655E-2</v>
      </c>
      <c r="L2987">
        <v>0</v>
      </c>
      <c r="M2987">
        <v>0</v>
      </c>
      <c r="N2987">
        <v>0</v>
      </c>
      <c r="O2987" t="s">
        <v>55</v>
      </c>
      <c r="P2987" t="s">
        <v>55</v>
      </c>
      <c r="Q2987">
        <v>0</v>
      </c>
      <c r="R2987" t="s">
        <v>55</v>
      </c>
      <c r="S2987" t="s">
        <v>56</v>
      </c>
      <c r="T2987">
        <v>1</v>
      </c>
      <c r="U2987" t="s">
        <v>201</v>
      </c>
      <c r="V2987" s="1">
        <v>3.2999999999999998E-8</v>
      </c>
      <c r="W2987" t="s">
        <v>8355</v>
      </c>
      <c r="X2987">
        <v>0.11534999999999999</v>
      </c>
    </row>
    <row r="2988" spans="2:25" x14ac:dyDescent="0.2">
      <c r="B2988" t="s">
        <v>11702</v>
      </c>
      <c r="C2988">
        <v>294</v>
      </c>
      <c r="D2988" t="s">
        <v>8356</v>
      </c>
      <c r="E2988" t="s">
        <v>8357</v>
      </c>
      <c r="F2988">
        <v>143379</v>
      </c>
      <c r="G2988">
        <v>10</v>
      </c>
      <c r="H2988">
        <v>118423207</v>
      </c>
      <c r="I2988">
        <v>118429775</v>
      </c>
      <c r="J2988">
        <v>3.8783810000000002E-3</v>
      </c>
      <c r="K2988">
        <v>-0.129298266</v>
      </c>
      <c r="L2988">
        <v>0</v>
      </c>
      <c r="M2988">
        <v>0</v>
      </c>
      <c r="N2988">
        <v>0</v>
      </c>
      <c r="O2988" t="s">
        <v>55</v>
      </c>
      <c r="P2988" t="s">
        <v>55</v>
      </c>
      <c r="Q2988">
        <v>0</v>
      </c>
      <c r="R2988" t="s">
        <v>55</v>
      </c>
      <c r="S2988" t="s">
        <v>56</v>
      </c>
      <c r="T2988">
        <v>6</v>
      </c>
      <c r="U2988" t="s">
        <v>305</v>
      </c>
      <c r="V2988" s="1">
        <v>3.2999999999999998E-8</v>
      </c>
      <c r="W2988" t="s">
        <v>8358</v>
      </c>
      <c r="X2988">
        <v>0.71538999999999997</v>
      </c>
    </row>
    <row r="2989" spans="2:25" x14ac:dyDescent="0.2">
      <c r="B2989" t="s">
        <v>11702</v>
      </c>
      <c r="C2989">
        <v>294</v>
      </c>
      <c r="D2989" t="s">
        <v>8359</v>
      </c>
      <c r="E2989" t="s">
        <v>8360</v>
      </c>
      <c r="F2989">
        <v>387712</v>
      </c>
      <c r="G2989">
        <v>10</v>
      </c>
      <c r="H2989">
        <v>118609023</v>
      </c>
      <c r="I2989">
        <v>118671299</v>
      </c>
      <c r="J2989" t="s">
        <v>55</v>
      </c>
      <c r="K2989" t="s">
        <v>55</v>
      </c>
      <c r="L2989">
        <v>0</v>
      </c>
      <c r="M2989">
        <v>0</v>
      </c>
      <c r="N2989">
        <v>0</v>
      </c>
      <c r="O2989" t="s">
        <v>55</v>
      </c>
      <c r="P2989" t="s">
        <v>55</v>
      </c>
      <c r="Q2989">
        <v>0</v>
      </c>
      <c r="R2989" t="s">
        <v>55</v>
      </c>
      <c r="S2989" t="s">
        <v>56</v>
      </c>
      <c r="T2989">
        <v>2</v>
      </c>
      <c r="U2989" t="s">
        <v>232</v>
      </c>
      <c r="V2989" s="1">
        <v>3.2999999999999998E-8</v>
      </c>
      <c r="W2989" t="s">
        <v>8355</v>
      </c>
      <c r="X2989">
        <v>0.41471000000000002</v>
      </c>
    </row>
    <row r="2990" spans="2:25" x14ac:dyDescent="0.2">
      <c r="B2990" t="s">
        <v>11702</v>
      </c>
      <c r="C2990">
        <v>294</v>
      </c>
      <c r="D2990" t="s">
        <v>8361</v>
      </c>
      <c r="E2990" t="s">
        <v>8362</v>
      </c>
      <c r="F2990">
        <v>338567</v>
      </c>
      <c r="G2990">
        <v>10</v>
      </c>
      <c r="H2990">
        <v>118957000</v>
      </c>
      <c r="I2990">
        <v>118969810</v>
      </c>
      <c r="J2990">
        <v>3.4956100000000002E-4</v>
      </c>
      <c r="K2990">
        <v>3.0283132000000001E-2</v>
      </c>
      <c r="L2990">
        <v>0</v>
      </c>
      <c r="M2990">
        <v>0</v>
      </c>
      <c r="N2990">
        <v>0</v>
      </c>
      <c r="O2990" t="s">
        <v>55</v>
      </c>
      <c r="P2990" t="s">
        <v>55</v>
      </c>
      <c r="Q2990">
        <v>0</v>
      </c>
      <c r="R2990" t="s">
        <v>55</v>
      </c>
      <c r="S2990" t="s">
        <v>56</v>
      </c>
      <c r="T2990">
        <v>5</v>
      </c>
      <c r="U2990" t="s">
        <v>360</v>
      </c>
      <c r="V2990" s="1">
        <v>2.0999999999999999E-8</v>
      </c>
      <c r="W2990" t="s">
        <v>8355</v>
      </c>
      <c r="X2990">
        <v>0.66442999999999997</v>
      </c>
      <c r="Y2990" t="s">
        <v>18273</v>
      </c>
    </row>
    <row r="2991" spans="2:25" x14ac:dyDescent="0.2">
      <c r="B2991" t="s">
        <v>11702</v>
      </c>
      <c r="C2991">
        <v>294</v>
      </c>
      <c r="D2991" t="s">
        <v>8363</v>
      </c>
      <c r="E2991" t="s">
        <v>8364</v>
      </c>
      <c r="F2991">
        <v>6571</v>
      </c>
      <c r="G2991">
        <v>10</v>
      </c>
      <c r="H2991">
        <v>119000604</v>
      </c>
      <c r="I2991">
        <v>119038941</v>
      </c>
      <c r="J2991">
        <v>0.97175521899999995</v>
      </c>
      <c r="K2991">
        <v>0.86062329800000004</v>
      </c>
      <c r="L2991">
        <v>36</v>
      </c>
      <c r="M2991">
        <v>17.760000000000002</v>
      </c>
      <c r="N2991">
        <v>149</v>
      </c>
      <c r="O2991" s="1">
        <v>2.1899999999999999E-10</v>
      </c>
      <c r="P2991" s="1">
        <v>2.1900000000000002E-12</v>
      </c>
      <c r="Q2991">
        <v>7</v>
      </c>
      <c r="R2991" t="s">
        <v>8365</v>
      </c>
      <c r="S2991" t="s">
        <v>56</v>
      </c>
      <c r="T2991">
        <v>6</v>
      </c>
      <c r="U2991" t="s">
        <v>8366</v>
      </c>
      <c r="V2991" s="1">
        <v>2.0999999999999999E-8</v>
      </c>
      <c r="W2991" t="s">
        <v>8367</v>
      </c>
      <c r="X2991" s="1">
        <v>1.529E-9</v>
      </c>
      <c r="Y2991" t="s">
        <v>18274</v>
      </c>
    </row>
    <row r="2992" spans="2:25" x14ac:dyDescent="0.2">
      <c r="B2992" t="s">
        <v>11702</v>
      </c>
      <c r="C2992">
        <v>294</v>
      </c>
      <c r="D2992" t="s">
        <v>8368</v>
      </c>
      <c r="E2992" t="s">
        <v>8369</v>
      </c>
      <c r="F2992">
        <v>118987</v>
      </c>
      <c r="G2992">
        <v>10</v>
      </c>
      <c r="H2992">
        <v>119040000</v>
      </c>
      <c r="I2992">
        <v>119134978</v>
      </c>
      <c r="J2992">
        <v>0.99726355700000002</v>
      </c>
      <c r="K2992">
        <v>-0.46873066800000002</v>
      </c>
      <c r="L2992">
        <v>166</v>
      </c>
      <c r="M2992">
        <v>17.760000000000002</v>
      </c>
      <c r="N2992">
        <v>166</v>
      </c>
      <c r="O2992" s="1">
        <v>2.67E-118</v>
      </c>
      <c r="P2992" s="1">
        <v>1.1E-105</v>
      </c>
      <c r="Q2992">
        <v>46</v>
      </c>
      <c r="R2992" t="s">
        <v>8370</v>
      </c>
      <c r="S2992" t="s">
        <v>0</v>
      </c>
      <c r="T2992">
        <v>0</v>
      </c>
      <c r="U2992" t="s">
        <v>55</v>
      </c>
      <c r="V2992" s="1">
        <v>2.0999999999999999E-8</v>
      </c>
      <c r="W2992" t="s">
        <v>8371</v>
      </c>
      <c r="X2992" s="1">
        <v>3.2434E-11</v>
      </c>
    </row>
    <row r="2993" spans="2:25" x14ac:dyDescent="0.2">
      <c r="B2993" t="s">
        <v>11702</v>
      </c>
      <c r="C2993">
        <v>294</v>
      </c>
      <c r="D2993" t="s">
        <v>8372</v>
      </c>
      <c r="E2993" t="s">
        <v>8373</v>
      </c>
      <c r="F2993">
        <v>22841</v>
      </c>
      <c r="G2993">
        <v>10</v>
      </c>
      <c r="H2993">
        <v>119764427</v>
      </c>
      <c r="I2993">
        <v>119806114</v>
      </c>
      <c r="J2993">
        <v>0.91070784100000002</v>
      </c>
      <c r="K2993">
        <v>2.0985059E-2</v>
      </c>
      <c r="L2993">
        <v>0</v>
      </c>
      <c r="M2993">
        <v>0</v>
      </c>
      <c r="N2993">
        <v>5</v>
      </c>
      <c r="O2993">
        <v>1.5512999999999999E-4</v>
      </c>
      <c r="P2993">
        <v>6.4869799999999998E-3</v>
      </c>
      <c r="Q2993">
        <v>1</v>
      </c>
      <c r="R2993" t="s">
        <v>757</v>
      </c>
      <c r="S2993" t="s">
        <v>0</v>
      </c>
      <c r="T2993">
        <v>0</v>
      </c>
      <c r="U2993" t="s">
        <v>55</v>
      </c>
      <c r="V2993" s="1">
        <v>3.7E-8</v>
      </c>
      <c r="W2993" t="s">
        <v>8374</v>
      </c>
      <c r="X2993">
        <v>0.10564999999999999</v>
      </c>
    </row>
    <row r="2994" spans="2:25" x14ac:dyDescent="0.2">
      <c r="B2994" t="s">
        <v>11702</v>
      </c>
      <c r="C2994">
        <v>294</v>
      </c>
      <c r="D2994" t="s">
        <v>8375</v>
      </c>
      <c r="E2994" t="s">
        <v>8376</v>
      </c>
      <c r="F2994">
        <v>63877</v>
      </c>
      <c r="G2994">
        <v>10</v>
      </c>
      <c r="H2994">
        <v>120065401</v>
      </c>
      <c r="I2994">
        <v>120101840</v>
      </c>
      <c r="J2994">
        <v>5.0712422E-2</v>
      </c>
      <c r="K2994">
        <v>-1.6627702129999999</v>
      </c>
      <c r="L2994">
        <v>0</v>
      </c>
      <c r="M2994">
        <v>0</v>
      </c>
      <c r="N2994">
        <v>0</v>
      </c>
      <c r="O2994" t="s">
        <v>55</v>
      </c>
      <c r="P2994" t="s">
        <v>55</v>
      </c>
      <c r="Q2994">
        <v>0</v>
      </c>
      <c r="R2994" t="s">
        <v>55</v>
      </c>
      <c r="S2994" t="s">
        <v>56</v>
      </c>
      <c r="T2994">
        <v>2</v>
      </c>
      <c r="U2994" t="s">
        <v>232</v>
      </c>
      <c r="V2994" s="1">
        <v>3.2999999999999998E-8</v>
      </c>
      <c r="W2994" t="s">
        <v>8355</v>
      </c>
      <c r="X2994">
        <v>3.1222E-2</v>
      </c>
    </row>
    <row r="2995" spans="2:25" x14ac:dyDescent="0.2">
      <c r="B2995" t="s">
        <v>11702</v>
      </c>
      <c r="C2995">
        <v>294</v>
      </c>
      <c r="D2995" t="s">
        <v>8377</v>
      </c>
      <c r="E2995" t="s">
        <v>8378</v>
      </c>
      <c r="F2995">
        <v>2834</v>
      </c>
      <c r="G2995">
        <v>10</v>
      </c>
      <c r="H2995">
        <v>120352916</v>
      </c>
      <c r="I2995">
        <v>120355160</v>
      </c>
      <c r="J2995">
        <v>4.2645399999999999E-4</v>
      </c>
      <c r="K2995">
        <v>0.84812795100000005</v>
      </c>
      <c r="L2995">
        <v>0</v>
      </c>
      <c r="M2995">
        <v>0</v>
      </c>
      <c r="N2995">
        <v>0</v>
      </c>
      <c r="O2995" t="s">
        <v>55</v>
      </c>
      <c r="P2995" t="s">
        <v>55</v>
      </c>
      <c r="Q2995">
        <v>0</v>
      </c>
      <c r="R2995" t="s">
        <v>55</v>
      </c>
      <c r="S2995" t="s">
        <v>56</v>
      </c>
      <c r="T2995">
        <v>4</v>
      </c>
      <c r="U2995" t="s">
        <v>2140</v>
      </c>
      <c r="V2995" s="1">
        <v>3.2999999999999998E-8</v>
      </c>
      <c r="W2995" t="s">
        <v>8358</v>
      </c>
      <c r="X2995">
        <v>0.11511</v>
      </c>
    </row>
    <row r="2996" spans="2:25" x14ac:dyDescent="0.2">
      <c r="B2996" t="s">
        <v>11702</v>
      </c>
      <c r="C2996">
        <v>294</v>
      </c>
      <c r="D2996" t="s">
        <v>8379</v>
      </c>
      <c r="E2996" t="s">
        <v>8380</v>
      </c>
      <c r="F2996">
        <v>143384</v>
      </c>
      <c r="G2996">
        <v>10</v>
      </c>
      <c r="H2996">
        <v>120433679</v>
      </c>
      <c r="I2996">
        <v>120514761</v>
      </c>
      <c r="J2996">
        <v>0.84668696700000001</v>
      </c>
      <c r="K2996">
        <v>-1.6077930359999999</v>
      </c>
      <c r="L2996">
        <v>0</v>
      </c>
      <c r="M2996">
        <v>0</v>
      </c>
      <c r="N2996">
        <v>0</v>
      </c>
      <c r="O2996" t="s">
        <v>55</v>
      </c>
      <c r="P2996" t="s">
        <v>55</v>
      </c>
      <c r="Q2996">
        <v>0</v>
      </c>
      <c r="R2996" t="s">
        <v>55</v>
      </c>
      <c r="S2996" t="s">
        <v>56</v>
      </c>
      <c r="T2996">
        <v>1</v>
      </c>
      <c r="U2996" t="s">
        <v>118</v>
      </c>
      <c r="V2996" s="1">
        <v>3.2999999999999998E-8</v>
      </c>
      <c r="W2996" t="s">
        <v>8355</v>
      </c>
      <c r="X2996">
        <v>0.15851999999999999</v>
      </c>
    </row>
    <row r="2997" spans="2:25" x14ac:dyDescent="0.2">
      <c r="B2997" t="s">
        <v>11702</v>
      </c>
      <c r="C2997">
        <v>294</v>
      </c>
      <c r="D2997" t="s">
        <v>8381</v>
      </c>
      <c r="E2997" t="s">
        <v>8382</v>
      </c>
      <c r="F2997">
        <v>340719</v>
      </c>
      <c r="G2997">
        <v>10</v>
      </c>
      <c r="H2997">
        <v>120789228</v>
      </c>
      <c r="I2997">
        <v>120793854</v>
      </c>
      <c r="J2997">
        <v>0.18080914100000001</v>
      </c>
      <c r="K2997">
        <v>-1.24107967</v>
      </c>
      <c r="L2997">
        <v>0</v>
      </c>
      <c r="M2997">
        <v>0</v>
      </c>
      <c r="N2997">
        <v>0</v>
      </c>
      <c r="O2997" t="s">
        <v>55</v>
      </c>
      <c r="P2997" t="s">
        <v>55</v>
      </c>
      <c r="Q2997">
        <v>0</v>
      </c>
      <c r="R2997" t="s">
        <v>55</v>
      </c>
      <c r="S2997" t="s">
        <v>56</v>
      </c>
      <c r="T2997">
        <v>1</v>
      </c>
      <c r="U2997" t="s">
        <v>245</v>
      </c>
      <c r="V2997" t="s">
        <v>55</v>
      </c>
      <c r="W2997" t="s">
        <v>8358</v>
      </c>
      <c r="X2997">
        <v>1.1155E-2</v>
      </c>
      <c r="Y2997" t="s">
        <v>18275</v>
      </c>
    </row>
    <row r="2998" spans="2:25" x14ac:dyDescent="0.2">
      <c r="B2998" t="s">
        <v>11702</v>
      </c>
      <c r="C2998">
        <v>295</v>
      </c>
      <c r="D2998" t="s">
        <v>8383</v>
      </c>
      <c r="E2998" t="s">
        <v>8384</v>
      </c>
      <c r="F2998">
        <v>55717</v>
      </c>
      <c r="G2998">
        <v>10</v>
      </c>
      <c r="H2998">
        <v>122610687</v>
      </c>
      <c r="I2998">
        <v>122669036</v>
      </c>
      <c r="J2998">
        <v>7.0328055E-2</v>
      </c>
      <c r="K2998">
        <v>2.0590822019999999</v>
      </c>
      <c r="L2998">
        <v>0</v>
      </c>
      <c r="M2998">
        <v>0</v>
      </c>
      <c r="N2998">
        <v>0</v>
      </c>
      <c r="O2998" t="s">
        <v>55</v>
      </c>
      <c r="P2998" t="s">
        <v>55</v>
      </c>
      <c r="Q2998">
        <v>0</v>
      </c>
      <c r="R2998" t="s">
        <v>55</v>
      </c>
      <c r="S2998" t="s">
        <v>56</v>
      </c>
      <c r="T2998">
        <v>2</v>
      </c>
      <c r="U2998" t="s">
        <v>417</v>
      </c>
      <c r="V2998" t="s">
        <v>55</v>
      </c>
      <c r="W2998" t="s">
        <v>8385</v>
      </c>
      <c r="X2998">
        <v>8.2855999999999999E-2</v>
      </c>
      <c r="Y2998" t="s">
        <v>18276</v>
      </c>
    </row>
    <row r="2999" spans="2:25" x14ac:dyDescent="0.2">
      <c r="B2999" t="s">
        <v>11702</v>
      </c>
      <c r="C2999">
        <v>295</v>
      </c>
      <c r="D2999" t="s">
        <v>8386</v>
      </c>
      <c r="E2999" t="s">
        <v>8387</v>
      </c>
      <c r="F2999">
        <v>2263</v>
      </c>
      <c r="G2999">
        <v>10</v>
      </c>
      <c r="H2999">
        <v>123237848</v>
      </c>
      <c r="I2999">
        <v>123357972</v>
      </c>
      <c r="J2999">
        <v>0.99975249300000002</v>
      </c>
      <c r="K2999" t="s">
        <v>55</v>
      </c>
      <c r="L2999">
        <v>0</v>
      </c>
      <c r="M2999">
        <v>0</v>
      </c>
      <c r="N2999">
        <v>0</v>
      </c>
      <c r="O2999" t="s">
        <v>55</v>
      </c>
      <c r="P2999" t="s">
        <v>55</v>
      </c>
      <c r="Q2999">
        <v>0</v>
      </c>
      <c r="R2999" t="s">
        <v>55</v>
      </c>
      <c r="S2999" t="s">
        <v>56</v>
      </c>
      <c r="T2999">
        <v>2</v>
      </c>
      <c r="U2999" t="s">
        <v>232</v>
      </c>
      <c r="V2999" s="1">
        <v>8.7000000000000001E-9</v>
      </c>
      <c r="W2999" t="s">
        <v>8388</v>
      </c>
      <c r="X2999">
        <v>0.58518999999999999</v>
      </c>
      <c r="Y2999" t="s">
        <v>18277</v>
      </c>
    </row>
    <row r="3000" spans="2:25" x14ac:dyDescent="0.2">
      <c r="B3000" t="s">
        <v>11702</v>
      </c>
      <c r="C3000">
        <v>295</v>
      </c>
      <c r="D3000" t="s">
        <v>8389</v>
      </c>
      <c r="E3000" t="s">
        <v>8390</v>
      </c>
      <c r="F3000">
        <v>59338</v>
      </c>
      <c r="G3000">
        <v>10</v>
      </c>
      <c r="H3000">
        <v>124134212</v>
      </c>
      <c r="I3000">
        <v>124191867</v>
      </c>
      <c r="J3000">
        <v>1.7777338E-2</v>
      </c>
      <c r="K3000">
        <v>-0.98860851100000002</v>
      </c>
      <c r="L3000">
        <v>0</v>
      </c>
      <c r="M3000">
        <v>0</v>
      </c>
      <c r="N3000">
        <v>0</v>
      </c>
      <c r="O3000" t="s">
        <v>55</v>
      </c>
      <c r="P3000" t="s">
        <v>55</v>
      </c>
      <c r="Q3000">
        <v>0</v>
      </c>
      <c r="R3000" t="s">
        <v>55</v>
      </c>
      <c r="S3000" t="s">
        <v>56</v>
      </c>
      <c r="T3000">
        <v>1</v>
      </c>
      <c r="U3000" t="s">
        <v>245</v>
      </c>
      <c r="V3000" t="s">
        <v>55</v>
      </c>
      <c r="W3000" t="s">
        <v>8385</v>
      </c>
      <c r="X3000">
        <v>8.43E-2</v>
      </c>
    </row>
    <row r="3001" spans="2:25" x14ac:dyDescent="0.2">
      <c r="B3001" t="s">
        <v>11702</v>
      </c>
      <c r="C3001">
        <v>295</v>
      </c>
      <c r="D3001" t="s">
        <v>8391</v>
      </c>
      <c r="E3001" t="s">
        <v>8392</v>
      </c>
      <c r="F3001">
        <v>387715</v>
      </c>
      <c r="G3001">
        <v>10</v>
      </c>
      <c r="H3001">
        <v>124214169</v>
      </c>
      <c r="I3001">
        <v>124216868</v>
      </c>
      <c r="J3001">
        <v>3.9182646000000002E-2</v>
      </c>
      <c r="K3001">
        <v>1.3035468320000001</v>
      </c>
      <c r="L3001">
        <v>0</v>
      </c>
      <c r="M3001">
        <v>0</v>
      </c>
      <c r="N3001">
        <v>0</v>
      </c>
      <c r="O3001" t="s">
        <v>55</v>
      </c>
      <c r="P3001" t="s">
        <v>55</v>
      </c>
      <c r="Q3001">
        <v>0</v>
      </c>
      <c r="R3001" t="s">
        <v>55</v>
      </c>
      <c r="S3001" t="s">
        <v>56</v>
      </c>
      <c r="T3001">
        <v>2</v>
      </c>
      <c r="U3001" t="s">
        <v>1132</v>
      </c>
      <c r="V3001" t="s">
        <v>55</v>
      </c>
      <c r="W3001" t="s">
        <v>8385</v>
      </c>
      <c r="X3001">
        <v>3.3237999999999997E-2</v>
      </c>
      <c r="Y3001" t="s">
        <v>18278</v>
      </c>
    </row>
    <row r="3002" spans="2:25" x14ac:dyDescent="0.2">
      <c r="B3002" t="s">
        <v>11702</v>
      </c>
      <c r="C3002">
        <v>295</v>
      </c>
      <c r="D3002" t="s">
        <v>8393</v>
      </c>
      <c r="E3002" t="s">
        <v>8394</v>
      </c>
      <c r="F3002">
        <v>5654</v>
      </c>
      <c r="G3002">
        <v>10</v>
      </c>
      <c r="H3002">
        <v>124221041</v>
      </c>
      <c r="I3002">
        <v>124274424</v>
      </c>
      <c r="J3002">
        <v>1.6947547E-2</v>
      </c>
      <c r="K3002" t="s">
        <v>55</v>
      </c>
      <c r="L3002">
        <v>0</v>
      </c>
      <c r="M3002">
        <v>0</v>
      </c>
      <c r="N3002">
        <v>0</v>
      </c>
      <c r="O3002" t="s">
        <v>55</v>
      </c>
      <c r="P3002" t="s">
        <v>55</v>
      </c>
      <c r="Q3002">
        <v>0</v>
      </c>
      <c r="R3002" t="s">
        <v>55</v>
      </c>
      <c r="S3002" t="s">
        <v>56</v>
      </c>
      <c r="T3002">
        <v>2</v>
      </c>
      <c r="U3002" t="s">
        <v>1132</v>
      </c>
      <c r="V3002" t="s">
        <v>55</v>
      </c>
      <c r="W3002" t="s">
        <v>8385</v>
      </c>
      <c r="X3002">
        <v>0.49867</v>
      </c>
      <c r="Y3002" t="s">
        <v>18279</v>
      </c>
    </row>
    <row r="3003" spans="2:25" x14ac:dyDescent="0.2">
      <c r="B3003" t="s">
        <v>11702</v>
      </c>
      <c r="C3003">
        <v>295</v>
      </c>
      <c r="D3003" t="s">
        <v>8395</v>
      </c>
      <c r="E3003" t="s">
        <v>8396</v>
      </c>
      <c r="F3003">
        <v>399814</v>
      </c>
      <c r="G3003">
        <v>10</v>
      </c>
      <c r="H3003">
        <v>124457225</v>
      </c>
      <c r="I3003">
        <v>124459338</v>
      </c>
      <c r="J3003" s="1">
        <v>1.3E-6</v>
      </c>
      <c r="K3003">
        <v>4.0054794999999997E-2</v>
      </c>
      <c r="L3003">
        <v>0</v>
      </c>
      <c r="M3003">
        <v>0</v>
      </c>
      <c r="N3003">
        <v>0</v>
      </c>
      <c r="O3003" t="s">
        <v>55</v>
      </c>
      <c r="P3003" t="s">
        <v>55</v>
      </c>
      <c r="Q3003">
        <v>0</v>
      </c>
      <c r="R3003" t="s">
        <v>55</v>
      </c>
      <c r="S3003" t="s">
        <v>56</v>
      </c>
      <c r="T3003">
        <v>2</v>
      </c>
      <c r="U3003" t="s">
        <v>232</v>
      </c>
      <c r="V3003" t="s">
        <v>55</v>
      </c>
      <c r="W3003" t="s">
        <v>8385</v>
      </c>
      <c r="X3003">
        <v>0.65136000000000005</v>
      </c>
    </row>
    <row r="3004" spans="2:25" x14ac:dyDescent="0.2">
      <c r="B3004" t="s">
        <v>11702</v>
      </c>
      <c r="C3004">
        <v>295</v>
      </c>
      <c r="D3004" t="s">
        <v>8397</v>
      </c>
      <c r="E3004" t="s">
        <v>8398</v>
      </c>
      <c r="F3004">
        <v>50624</v>
      </c>
      <c r="G3004">
        <v>10</v>
      </c>
      <c r="H3004">
        <v>124591665</v>
      </c>
      <c r="I3004">
        <v>124639146</v>
      </c>
      <c r="J3004" s="1">
        <v>5.2800000000000003E-6</v>
      </c>
      <c r="K3004">
        <v>-0.45040401099999999</v>
      </c>
      <c r="L3004">
        <v>0</v>
      </c>
      <c r="M3004">
        <v>0</v>
      </c>
      <c r="N3004">
        <v>0</v>
      </c>
      <c r="O3004" t="s">
        <v>55</v>
      </c>
      <c r="P3004" t="s">
        <v>55</v>
      </c>
      <c r="Q3004">
        <v>0</v>
      </c>
      <c r="R3004" t="s">
        <v>55</v>
      </c>
      <c r="S3004" t="s">
        <v>56</v>
      </c>
      <c r="T3004">
        <v>4</v>
      </c>
      <c r="U3004" t="s">
        <v>8399</v>
      </c>
      <c r="V3004" t="s">
        <v>55</v>
      </c>
      <c r="W3004" t="s">
        <v>8385</v>
      </c>
      <c r="X3004">
        <v>0.62936000000000003</v>
      </c>
    </row>
    <row r="3005" spans="2:25" x14ac:dyDescent="0.2">
      <c r="B3005" t="s">
        <v>11702</v>
      </c>
      <c r="C3005">
        <v>295</v>
      </c>
      <c r="D3005" t="s">
        <v>8400</v>
      </c>
      <c r="E3005" t="s">
        <v>8401</v>
      </c>
      <c r="F3005">
        <v>196792</v>
      </c>
      <c r="G3005">
        <v>10</v>
      </c>
      <c r="H3005">
        <v>124608594</v>
      </c>
      <c r="I3005">
        <v>124639157</v>
      </c>
      <c r="J3005">
        <v>3.3649941000000003E-2</v>
      </c>
      <c r="K3005">
        <v>0.194440534</v>
      </c>
      <c r="L3005">
        <v>0</v>
      </c>
      <c r="M3005">
        <v>0</v>
      </c>
      <c r="N3005">
        <v>0</v>
      </c>
      <c r="O3005" t="s">
        <v>55</v>
      </c>
      <c r="P3005" t="s">
        <v>55</v>
      </c>
      <c r="Q3005">
        <v>0</v>
      </c>
      <c r="R3005" t="s">
        <v>55</v>
      </c>
      <c r="S3005" t="s">
        <v>56</v>
      </c>
      <c r="T3005">
        <v>4</v>
      </c>
      <c r="U3005" t="s">
        <v>8399</v>
      </c>
      <c r="V3005" t="s">
        <v>55</v>
      </c>
      <c r="W3005" t="s">
        <v>8385</v>
      </c>
      <c r="X3005">
        <v>0.69708999999999999</v>
      </c>
    </row>
    <row r="3006" spans="2:25" x14ac:dyDescent="0.2">
      <c r="B3006" t="s">
        <v>11702</v>
      </c>
      <c r="C3006">
        <v>295</v>
      </c>
      <c r="D3006" t="s">
        <v>8402</v>
      </c>
      <c r="E3006" t="s">
        <v>8403</v>
      </c>
      <c r="F3006">
        <v>118670</v>
      </c>
      <c r="G3006">
        <v>10</v>
      </c>
      <c r="H3006">
        <v>124670217</v>
      </c>
      <c r="I3006">
        <v>124672627</v>
      </c>
      <c r="J3006">
        <v>0.16783910199999999</v>
      </c>
      <c r="K3006">
        <v>0.16351175100000001</v>
      </c>
      <c r="L3006">
        <v>0</v>
      </c>
      <c r="M3006">
        <v>0</v>
      </c>
      <c r="N3006">
        <v>0</v>
      </c>
      <c r="O3006" t="s">
        <v>55</v>
      </c>
      <c r="P3006" t="s">
        <v>55</v>
      </c>
      <c r="Q3006">
        <v>0</v>
      </c>
      <c r="R3006" t="s">
        <v>55</v>
      </c>
      <c r="S3006" t="s">
        <v>56</v>
      </c>
      <c r="T3006">
        <v>1</v>
      </c>
      <c r="U3006" t="s">
        <v>71</v>
      </c>
      <c r="V3006" s="1">
        <v>8.7000000000000001E-9</v>
      </c>
      <c r="W3006" t="s">
        <v>8388</v>
      </c>
      <c r="X3006">
        <v>0.22212999999999999</v>
      </c>
    </row>
    <row r="3007" spans="2:25" x14ac:dyDescent="0.2">
      <c r="B3007" t="s">
        <v>11702</v>
      </c>
      <c r="C3007">
        <v>295</v>
      </c>
      <c r="D3007" t="s">
        <v>8404</v>
      </c>
      <c r="E3007" t="s">
        <v>8405</v>
      </c>
      <c r="F3007">
        <v>80007</v>
      </c>
      <c r="G3007">
        <v>10</v>
      </c>
      <c r="H3007">
        <v>124690419</v>
      </c>
      <c r="I3007">
        <v>124713919</v>
      </c>
      <c r="J3007">
        <v>3.8585003E-2</v>
      </c>
      <c r="K3007">
        <v>-0.77431480500000005</v>
      </c>
      <c r="L3007">
        <v>0</v>
      </c>
      <c r="M3007">
        <v>0</v>
      </c>
      <c r="N3007">
        <v>0</v>
      </c>
      <c r="O3007" t="s">
        <v>55</v>
      </c>
      <c r="P3007" t="s">
        <v>55</v>
      </c>
      <c r="Q3007">
        <v>0</v>
      </c>
      <c r="R3007" t="s">
        <v>55</v>
      </c>
      <c r="S3007" t="s">
        <v>56</v>
      </c>
      <c r="T3007">
        <v>4</v>
      </c>
      <c r="U3007" t="s">
        <v>205</v>
      </c>
      <c r="V3007" t="s">
        <v>55</v>
      </c>
      <c r="W3007" t="s">
        <v>8385</v>
      </c>
      <c r="X3007">
        <v>0.39267999999999997</v>
      </c>
    </row>
    <row r="3008" spans="2:25" x14ac:dyDescent="0.2">
      <c r="B3008" t="s">
        <v>11702</v>
      </c>
      <c r="C3008">
        <v>295</v>
      </c>
      <c r="D3008" t="s">
        <v>8406</v>
      </c>
      <c r="E3008" t="s">
        <v>8407</v>
      </c>
      <c r="F3008">
        <v>118672</v>
      </c>
      <c r="G3008">
        <v>10</v>
      </c>
      <c r="H3008">
        <v>124713897</v>
      </c>
      <c r="I3008">
        <v>124757029</v>
      </c>
      <c r="J3008">
        <v>4.1100240000000003E-3</v>
      </c>
      <c r="K3008">
        <v>-0.159014777</v>
      </c>
      <c r="L3008">
        <v>0</v>
      </c>
      <c r="M3008">
        <v>0</v>
      </c>
      <c r="N3008">
        <v>0</v>
      </c>
      <c r="O3008" t="s">
        <v>55</v>
      </c>
      <c r="P3008" t="s">
        <v>55</v>
      </c>
      <c r="Q3008">
        <v>0</v>
      </c>
      <c r="R3008" t="s">
        <v>55</v>
      </c>
      <c r="S3008" t="s">
        <v>56</v>
      </c>
      <c r="T3008">
        <v>4</v>
      </c>
      <c r="U3008" t="s">
        <v>205</v>
      </c>
      <c r="V3008" t="s">
        <v>55</v>
      </c>
      <c r="W3008" t="s">
        <v>8385</v>
      </c>
      <c r="X3008">
        <v>0.6048</v>
      </c>
    </row>
    <row r="3009" spans="2:25" x14ac:dyDescent="0.2">
      <c r="B3009" t="s">
        <v>11702</v>
      </c>
      <c r="C3009">
        <v>295</v>
      </c>
      <c r="D3009" t="s">
        <v>8408</v>
      </c>
      <c r="E3009" t="s">
        <v>8409</v>
      </c>
      <c r="F3009">
        <v>64376</v>
      </c>
      <c r="G3009">
        <v>10</v>
      </c>
      <c r="H3009">
        <v>124750322</v>
      </c>
      <c r="I3009">
        <v>124768333</v>
      </c>
      <c r="J3009">
        <v>0.42273684</v>
      </c>
      <c r="K3009">
        <v>3.4248301000000002E-2</v>
      </c>
      <c r="L3009">
        <v>0</v>
      </c>
      <c r="M3009">
        <v>0</v>
      </c>
      <c r="N3009">
        <v>0</v>
      </c>
      <c r="O3009" t="s">
        <v>55</v>
      </c>
      <c r="P3009" t="s">
        <v>55</v>
      </c>
      <c r="Q3009">
        <v>0</v>
      </c>
      <c r="R3009" t="s">
        <v>55</v>
      </c>
      <c r="S3009" t="s">
        <v>56</v>
      </c>
      <c r="T3009">
        <v>7</v>
      </c>
      <c r="U3009" t="s">
        <v>1930</v>
      </c>
      <c r="V3009" s="1">
        <v>8.7000000000000001E-9</v>
      </c>
      <c r="W3009" t="s">
        <v>8388</v>
      </c>
      <c r="X3009">
        <v>0.50087000000000004</v>
      </c>
    </row>
    <row r="3010" spans="2:25" x14ac:dyDescent="0.2">
      <c r="B3010" t="s">
        <v>11702</v>
      </c>
      <c r="C3010">
        <v>295</v>
      </c>
      <c r="D3010" t="s">
        <v>8410</v>
      </c>
      <c r="E3010" t="s">
        <v>8411</v>
      </c>
      <c r="F3010">
        <v>36</v>
      </c>
      <c r="G3010">
        <v>10</v>
      </c>
      <c r="H3010">
        <v>124768495</v>
      </c>
      <c r="I3010">
        <v>124817827</v>
      </c>
      <c r="J3010" s="1">
        <v>2.9900000000000003E-8</v>
      </c>
      <c r="K3010">
        <v>0.81432571799999998</v>
      </c>
      <c r="L3010">
        <v>0</v>
      </c>
      <c r="M3010">
        <v>0</v>
      </c>
      <c r="N3010">
        <v>0</v>
      </c>
      <c r="O3010" t="s">
        <v>55</v>
      </c>
      <c r="P3010" t="s">
        <v>55</v>
      </c>
      <c r="Q3010">
        <v>0</v>
      </c>
      <c r="R3010" t="s">
        <v>55</v>
      </c>
      <c r="S3010" t="s">
        <v>56</v>
      </c>
      <c r="T3010">
        <v>7</v>
      </c>
      <c r="U3010" t="s">
        <v>1930</v>
      </c>
      <c r="V3010" s="1">
        <v>8.7000000000000001E-9</v>
      </c>
      <c r="W3010" t="s">
        <v>8388</v>
      </c>
      <c r="X3010">
        <v>0.3206</v>
      </c>
      <c r="Y3010" t="s">
        <v>18280</v>
      </c>
    </row>
    <row r="3011" spans="2:25" x14ac:dyDescent="0.2">
      <c r="B3011" t="s">
        <v>11702</v>
      </c>
      <c r="C3011">
        <v>295</v>
      </c>
      <c r="D3011" t="s">
        <v>8412</v>
      </c>
      <c r="E3011" t="s">
        <v>8413</v>
      </c>
      <c r="F3011">
        <v>340784</v>
      </c>
      <c r="G3011">
        <v>10</v>
      </c>
      <c r="H3011">
        <v>124895478</v>
      </c>
      <c r="I3011">
        <v>124897257</v>
      </c>
      <c r="J3011">
        <v>0.77266152799999999</v>
      </c>
      <c r="K3011" t="s">
        <v>55</v>
      </c>
      <c r="L3011">
        <v>0</v>
      </c>
      <c r="M3011">
        <v>0</v>
      </c>
      <c r="N3011">
        <v>0</v>
      </c>
      <c r="O3011" t="s">
        <v>55</v>
      </c>
      <c r="P3011" t="s">
        <v>55</v>
      </c>
      <c r="Q3011">
        <v>0</v>
      </c>
      <c r="R3011" t="s">
        <v>55</v>
      </c>
      <c r="S3011" t="s">
        <v>56</v>
      </c>
      <c r="T3011">
        <v>6</v>
      </c>
      <c r="U3011" t="s">
        <v>277</v>
      </c>
      <c r="V3011" s="1">
        <v>8.7000000000000001E-9</v>
      </c>
      <c r="W3011" t="s">
        <v>8388</v>
      </c>
      <c r="X3011">
        <v>0.56633999999999995</v>
      </c>
    </row>
    <row r="3012" spans="2:25" x14ac:dyDescent="0.2">
      <c r="B3012" t="s">
        <v>11702</v>
      </c>
      <c r="C3012">
        <v>295</v>
      </c>
      <c r="D3012" t="s">
        <v>8414</v>
      </c>
      <c r="E3012" t="s">
        <v>8415</v>
      </c>
      <c r="F3012">
        <v>3167</v>
      </c>
      <c r="G3012">
        <v>10</v>
      </c>
      <c r="H3012">
        <v>124907638</v>
      </c>
      <c r="I3012">
        <v>124910188</v>
      </c>
      <c r="J3012">
        <v>3.0511900000000002E-4</v>
      </c>
      <c r="K3012">
        <v>-0.57666080900000005</v>
      </c>
      <c r="L3012">
        <v>0</v>
      </c>
      <c r="M3012">
        <v>0</v>
      </c>
      <c r="N3012">
        <v>0</v>
      </c>
      <c r="O3012" t="s">
        <v>55</v>
      </c>
      <c r="P3012" t="s">
        <v>55</v>
      </c>
      <c r="Q3012">
        <v>0</v>
      </c>
      <c r="R3012" t="s">
        <v>55</v>
      </c>
      <c r="S3012" t="s">
        <v>56</v>
      </c>
      <c r="T3012">
        <v>6</v>
      </c>
      <c r="U3012" t="s">
        <v>277</v>
      </c>
      <c r="V3012" s="1">
        <v>8.7000000000000001E-9</v>
      </c>
      <c r="W3012" t="s">
        <v>8388</v>
      </c>
      <c r="X3012">
        <v>0.81294999999999995</v>
      </c>
    </row>
    <row r="3013" spans="2:25" x14ac:dyDescent="0.2">
      <c r="B3013" t="s">
        <v>11702</v>
      </c>
      <c r="C3013">
        <v>295</v>
      </c>
      <c r="D3013" t="s">
        <v>8416</v>
      </c>
      <c r="E3013" t="s">
        <v>8417</v>
      </c>
      <c r="F3013">
        <v>9184</v>
      </c>
      <c r="G3013">
        <v>10</v>
      </c>
      <c r="H3013">
        <v>124913793</v>
      </c>
      <c r="I3013">
        <v>124924886</v>
      </c>
      <c r="J3013">
        <v>0.55468612699999997</v>
      </c>
      <c r="K3013">
        <v>-0.192884365</v>
      </c>
      <c r="L3013">
        <v>0</v>
      </c>
      <c r="M3013">
        <v>0</v>
      </c>
      <c r="N3013">
        <v>0</v>
      </c>
      <c r="O3013" t="s">
        <v>55</v>
      </c>
      <c r="P3013" t="s">
        <v>55</v>
      </c>
      <c r="Q3013">
        <v>0</v>
      </c>
      <c r="R3013" t="s">
        <v>55</v>
      </c>
      <c r="S3013" t="s">
        <v>56</v>
      </c>
      <c r="T3013">
        <v>6</v>
      </c>
      <c r="U3013" t="s">
        <v>277</v>
      </c>
      <c r="V3013" s="1">
        <v>8.7000000000000001E-9</v>
      </c>
      <c r="W3013" t="s">
        <v>8388</v>
      </c>
      <c r="X3013">
        <v>0.78993999999999998</v>
      </c>
      <c r="Y3013" t="s">
        <v>18281</v>
      </c>
    </row>
    <row r="3014" spans="2:25" x14ac:dyDescent="0.2">
      <c r="B3014" t="s">
        <v>11702</v>
      </c>
      <c r="C3014">
        <v>295</v>
      </c>
      <c r="D3014" t="s">
        <v>8418</v>
      </c>
      <c r="E3014" t="s">
        <v>8419</v>
      </c>
      <c r="F3014">
        <v>2849</v>
      </c>
      <c r="G3014">
        <v>10</v>
      </c>
      <c r="H3014">
        <v>125425871</v>
      </c>
      <c r="I3014">
        <v>125454123</v>
      </c>
      <c r="J3014">
        <v>0.62733737700000003</v>
      </c>
      <c r="K3014">
        <v>2.2989074559999998</v>
      </c>
      <c r="L3014">
        <v>11</v>
      </c>
      <c r="M3014">
        <v>8.1010000000000009</v>
      </c>
      <c r="N3014">
        <v>10</v>
      </c>
      <c r="O3014" s="1">
        <v>1.24E-6</v>
      </c>
      <c r="P3014" s="1">
        <v>6.25E-16</v>
      </c>
      <c r="Q3014">
        <v>4</v>
      </c>
      <c r="R3014" t="s">
        <v>8420</v>
      </c>
      <c r="S3014" t="s">
        <v>56</v>
      </c>
      <c r="T3014">
        <v>9</v>
      </c>
      <c r="U3014" t="s">
        <v>8421</v>
      </c>
      <c r="V3014" s="1">
        <v>8.7000000000000001E-9</v>
      </c>
      <c r="W3014" t="s">
        <v>8422</v>
      </c>
      <c r="X3014" s="1">
        <v>2.8714999999999999E-5</v>
      </c>
    </row>
    <row r="3015" spans="2:25" x14ac:dyDescent="0.2">
      <c r="B3015" t="s">
        <v>11702</v>
      </c>
      <c r="C3015">
        <v>295</v>
      </c>
      <c r="D3015" t="s">
        <v>8423</v>
      </c>
      <c r="E3015" t="s">
        <v>8424</v>
      </c>
      <c r="F3015">
        <v>119587</v>
      </c>
      <c r="G3015">
        <v>10</v>
      </c>
      <c r="H3015">
        <v>125465723</v>
      </c>
      <c r="I3015">
        <v>125699783</v>
      </c>
      <c r="J3015" s="1">
        <v>1.8299999999999999E-10</v>
      </c>
      <c r="K3015">
        <v>0.18406051000000001</v>
      </c>
      <c r="L3015">
        <v>0</v>
      </c>
      <c r="M3015">
        <v>0</v>
      </c>
      <c r="N3015">
        <v>0</v>
      </c>
      <c r="O3015" t="s">
        <v>55</v>
      </c>
      <c r="P3015" t="s">
        <v>55</v>
      </c>
      <c r="Q3015">
        <v>0</v>
      </c>
      <c r="R3015" t="s">
        <v>55</v>
      </c>
      <c r="S3015" t="s">
        <v>56</v>
      </c>
      <c r="T3015">
        <v>6</v>
      </c>
      <c r="U3015" t="s">
        <v>8037</v>
      </c>
      <c r="V3015" s="1">
        <v>8.7000000000000001E-9</v>
      </c>
      <c r="W3015" t="s">
        <v>8388</v>
      </c>
      <c r="X3015">
        <v>2.6935000000000001E-2</v>
      </c>
    </row>
    <row r="3016" spans="2:25" x14ac:dyDescent="0.2">
      <c r="B3016" t="s">
        <v>11702</v>
      </c>
      <c r="C3016">
        <v>295</v>
      </c>
      <c r="D3016" t="s">
        <v>8425</v>
      </c>
      <c r="E3016" t="s">
        <v>8426</v>
      </c>
      <c r="F3016">
        <v>51363</v>
      </c>
      <c r="G3016">
        <v>10</v>
      </c>
      <c r="H3016">
        <v>125767184</v>
      </c>
      <c r="I3016">
        <v>125853206</v>
      </c>
      <c r="J3016">
        <v>0.17782212</v>
      </c>
      <c r="K3016">
        <v>-1.0888943900000001</v>
      </c>
      <c r="L3016">
        <v>0</v>
      </c>
      <c r="M3016">
        <v>0</v>
      </c>
      <c r="N3016">
        <v>0</v>
      </c>
      <c r="O3016" t="s">
        <v>55</v>
      </c>
      <c r="P3016" t="s">
        <v>55</v>
      </c>
      <c r="Q3016">
        <v>0</v>
      </c>
      <c r="R3016" t="s">
        <v>55</v>
      </c>
      <c r="S3016" t="s">
        <v>56</v>
      </c>
      <c r="T3016">
        <v>1</v>
      </c>
      <c r="U3016" t="s">
        <v>201</v>
      </c>
      <c r="V3016" t="s">
        <v>55</v>
      </c>
      <c r="W3016" t="s">
        <v>8385</v>
      </c>
      <c r="X3016">
        <v>2.1073000000000001E-2</v>
      </c>
    </row>
    <row r="3017" spans="2:25" x14ac:dyDescent="0.2">
      <c r="B3017" t="s">
        <v>11702</v>
      </c>
      <c r="C3017">
        <v>295</v>
      </c>
      <c r="D3017" t="s">
        <v>8427</v>
      </c>
      <c r="E3017" t="s">
        <v>8428</v>
      </c>
      <c r="F3017">
        <v>4942</v>
      </c>
      <c r="G3017">
        <v>10</v>
      </c>
      <c r="H3017">
        <v>126085872</v>
      </c>
      <c r="I3017">
        <v>126107545</v>
      </c>
      <c r="J3017">
        <v>7.2194700000000002E-4</v>
      </c>
      <c r="K3017">
        <v>0.56189478299999995</v>
      </c>
      <c r="L3017">
        <v>0</v>
      </c>
      <c r="M3017">
        <v>0</v>
      </c>
      <c r="N3017">
        <v>0</v>
      </c>
      <c r="O3017" t="s">
        <v>55</v>
      </c>
      <c r="P3017" t="s">
        <v>55</v>
      </c>
      <c r="Q3017">
        <v>0</v>
      </c>
      <c r="R3017" t="s">
        <v>55</v>
      </c>
      <c r="S3017" t="s">
        <v>56</v>
      </c>
      <c r="T3017">
        <v>10</v>
      </c>
      <c r="U3017" t="s">
        <v>870</v>
      </c>
      <c r="V3017" s="1">
        <v>8.7000000000000001E-9</v>
      </c>
      <c r="W3017" t="s">
        <v>8388</v>
      </c>
      <c r="X3017">
        <v>0.57730999999999999</v>
      </c>
      <c r="Y3017" t="s">
        <v>18282</v>
      </c>
    </row>
    <row r="3018" spans="2:25" x14ac:dyDescent="0.2">
      <c r="B3018" t="s">
        <v>11702</v>
      </c>
      <c r="C3018">
        <v>295</v>
      </c>
      <c r="D3018" t="s">
        <v>4778</v>
      </c>
      <c r="E3018" t="s">
        <v>4779</v>
      </c>
      <c r="F3018">
        <v>387718</v>
      </c>
      <c r="G3018">
        <v>10</v>
      </c>
      <c r="H3018">
        <v>127265091</v>
      </c>
      <c r="I3018">
        <v>127371713</v>
      </c>
      <c r="J3018" t="s">
        <v>55</v>
      </c>
      <c r="K3018">
        <v>-0.132062823</v>
      </c>
      <c r="L3018">
        <v>0</v>
      </c>
      <c r="M3018">
        <v>0</v>
      </c>
      <c r="N3018">
        <v>0</v>
      </c>
      <c r="O3018" t="s">
        <v>55</v>
      </c>
      <c r="P3018" t="s">
        <v>55</v>
      </c>
      <c r="Q3018">
        <v>0</v>
      </c>
      <c r="R3018" t="s">
        <v>55</v>
      </c>
      <c r="S3018" t="s">
        <v>56</v>
      </c>
      <c r="T3018">
        <v>2</v>
      </c>
      <c r="U3018" t="s">
        <v>417</v>
      </c>
      <c r="V3018" t="s">
        <v>55</v>
      </c>
      <c r="W3018" t="s">
        <v>8385</v>
      </c>
      <c r="X3018">
        <v>0.35266999999999998</v>
      </c>
    </row>
    <row r="3019" spans="2:25" x14ac:dyDescent="0.2">
      <c r="B3019" t="s">
        <v>11702</v>
      </c>
      <c r="C3019">
        <v>295</v>
      </c>
      <c r="D3019" t="s">
        <v>4780</v>
      </c>
      <c r="E3019" t="s">
        <v>4781</v>
      </c>
      <c r="F3019">
        <v>26098</v>
      </c>
      <c r="G3019">
        <v>10</v>
      </c>
      <c r="H3019">
        <v>127408084</v>
      </c>
      <c r="I3019">
        <v>127452712</v>
      </c>
      <c r="J3019">
        <v>6.0674600000000002E-4</v>
      </c>
      <c r="K3019" t="s">
        <v>55</v>
      </c>
      <c r="L3019">
        <v>0</v>
      </c>
      <c r="M3019">
        <v>0</v>
      </c>
      <c r="N3019">
        <v>0</v>
      </c>
      <c r="O3019" t="s">
        <v>55</v>
      </c>
      <c r="P3019" t="s">
        <v>55</v>
      </c>
      <c r="Q3019">
        <v>0</v>
      </c>
      <c r="R3019" t="s">
        <v>55</v>
      </c>
      <c r="S3019" t="s">
        <v>56</v>
      </c>
      <c r="T3019">
        <v>1</v>
      </c>
      <c r="U3019" t="s">
        <v>118</v>
      </c>
      <c r="V3019" t="s">
        <v>55</v>
      </c>
      <c r="W3019" t="s">
        <v>8385</v>
      </c>
      <c r="X3019">
        <v>0.51731000000000005</v>
      </c>
    </row>
    <row r="3020" spans="2:25" x14ac:dyDescent="0.2">
      <c r="B3020" t="s">
        <v>11702</v>
      </c>
      <c r="C3020">
        <v>295</v>
      </c>
      <c r="D3020" t="s">
        <v>8429</v>
      </c>
      <c r="E3020" t="s">
        <v>8430</v>
      </c>
      <c r="F3020">
        <v>118611</v>
      </c>
      <c r="G3020">
        <v>10</v>
      </c>
      <c r="H3020">
        <v>128113566</v>
      </c>
      <c r="I3020">
        <v>128359079</v>
      </c>
      <c r="J3020" s="1">
        <v>6.0600000000000003E-11</v>
      </c>
      <c r="K3020">
        <v>0.51219156899999996</v>
      </c>
      <c r="L3020">
        <v>0</v>
      </c>
      <c r="M3020">
        <v>0</v>
      </c>
      <c r="N3020">
        <v>0</v>
      </c>
      <c r="O3020" t="s">
        <v>55</v>
      </c>
      <c r="P3020" t="s">
        <v>55</v>
      </c>
      <c r="Q3020">
        <v>0</v>
      </c>
      <c r="R3020" t="s">
        <v>55</v>
      </c>
      <c r="S3020" t="s">
        <v>56</v>
      </c>
      <c r="T3020">
        <v>1</v>
      </c>
      <c r="U3020" t="s">
        <v>245</v>
      </c>
      <c r="V3020" t="s">
        <v>55</v>
      </c>
      <c r="W3020" t="s">
        <v>8385</v>
      </c>
      <c r="X3020">
        <v>0.93662000000000001</v>
      </c>
    </row>
    <row r="3021" spans="2:25" x14ac:dyDescent="0.2">
      <c r="B3021" t="s">
        <v>11702</v>
      </c>
      <c r="C3021">
        <v>296</v>
      </c>
      <c r="D3021" t="s">
        <v>8431</v>
      </c>
      <c r="E3021" t="s">
        <v>8432</v>
      </c>
      <c r="F3021">
        <v>1315</v>
      </c>
      <c r="G3021">
        <v>11</v>
      </c>
      <c r="H3021">
        <v>14464986</v>
      </c>
      <c r="I3021">
        <v>14521573</v>
      </c>
      <c r="J3021">
        <v>0.99976343999999995</v>
      </c>
      <c r="K3021">
        <v>-0.36339831099999997</v>
      </c>
      <c r="L3021">
        <v>0</v>
      </c>
      <c r="M3021">
        <v>0</v>
      </c>
      <c r="N3021">
        <v>0</v>
      </c>
      <c r="O3021" t="s">
        <v>55</v>
      </c>
      <c r="P3021" t="s">
        <v>55</v>
      </c>
      <c r="Q3021">
        <v>0</v>
      </c>
      <c r="R3021" t="s">
        <v>55</v>
      </c>
      <c r="S3021" t="s">
        <v>56</v>
      </c>
      <c r="T3021">
        <v>4</v>
      </c>
      <c r="U3021" t="s">
        <v>205</v>
      </c>
      <c r="V3021" t="s">
        <v>55</v>
      </c>
      <c r="W3021" t="s">
        <v>8433</v>
      </c>
      <c r="X3021">
        <v>0.85129999999999995</v>
      </c>
    </row>
    <row r="3022" spans="2:25" x14ac:dyDescent="0.2">
      <c r="B3022" t="s">
        <v>11702</v>
      </c>
      <c r="C3022">
        <v>296</v>
      </c>
      <c r="D3022" t="s">
        <v>8434</v>
      </c>
      <c r="E3022" t="s">
        <v>8435</v>
      </c>
      <c r="F3022">
        <v>5682</v>
      </c>
      <c r="G3022">
        <v>11</v>
      </c>
      <c r="H3022">
        <v>14515329</v>
      </c>
      <c r="I3022">
        <v>14541890</v>
      </c>
      <c r="J3022" t="s">
        <v>55</v>
      </c>
      <c r="K3022" t="s">
        <v>55</v>
      </c>
      <c r="L3022">
        <v>0</v>
      </c>
      <c r="M3022">
        <v>0</v>
      </c>
      <c r="N3022">
        <v>0</v>
      </c>
      <c r="O3022" t="s">
        <v>55</v>
      </c>
      <c r="P3022" t="s">
        <v>55</v>
      </c>
      <c r="Q3022">
        <v>0</v>
      </c>
      <c r="R3022" t="s">
        <v>55</v>
      </c>
      <c r="S3022" t="s">
        <v>56</v>
      </c>
      <c r="T3022">
        <v>4</v>
      </c>
      <c r="U3022" t="s">
        <v>205</v>
      </c>
      <c r="V3022" t="s">
        <v>55</v>
      </c>
      <c r="W3022" t="s">
        <v>8433</v>
      </c>
      <c r="X3022">
        <v>0.81781999999999999</v>
      </c>
    </row>
    <row r="3023" spans="2:25" x14ac:dyDescent="0.2">
      <c r="B3023" t="s">
        <v>11702</v>
      </c>
      <c r="C3023">
        <v>296</v>
      </c>
      <c r="D3023" t="s">
        <v>8436</v>
      </c>
      <c r="E3023" t="s">
        <v>8437</v>
      </c>
      <c r="F3023">
        <v>120227</v>
      </c>
      <c r="G3023">
        <v>11</v>
      </c>
      <c r="H3023">
        <v>14899553</v>
      </c>
      <c r="I3023">
        <v>14913798</v>
      </c>
      <c r="J3023" s="1">
        <v>3.05E-9</v>
      </c>
      <c r="K3023">
        <v>-0.33769215200000002</v>
      </c>
      <c r="L3023">
        <v>0</v>
      </c>
      <c r="M3023">
        <v>0</v>
      </c>
      <c r="N3023">
        <v>0</v>
      </c>
      <c r="O3023" t="s">
        <v>55</v>
      </c>
      <c r="P3023" t="s">
        <v>55</v>
      </c>
      <c r="Q3023">
        <v>0</v>
      </c>
      <c r="R3023" t="s">
        <v>55</v>
      </c>
      <c r="S3023" t="s">
        <v>56</v>
      </c>
      <c r="T3023">
        <v>3</v>
      </c>
      <c r="U3023" t="s">
        <v>1248</v>
      </c>
      <c r="V3023" s="1">
        <v>7.0999999999999999E-9</v>
      </c>
      <c r="W3023" t="s">
        <v>8433</v>
      </c>
      <c r="X3023">
        <v>0.93884999999999996</v>
      </c>
      <c r="Y3023" t="s">
        <v>18283</v>
      </c>
    </row>
    <row r="3024" spans="2:25" x14ac:dyDescent="0.2">
      <c r="B3024" t="s">
        <v>11702</v>
      </c>
      <c r="C3024">
        <v>296</v>
      </c>
      <c r="D3024" t="s">
        <v>8438</v>
      </c>
      <c r="E3024" t="s">
        <v>8439</v>
      </c>
      <c r="F3024">
        <v>797</v>
      </c>
      <c r="G3024">
        <v>11</v>
      </c>
      <c r="H3024">
        <v>14926543</v>
      </c>
      <c r="I3024">
        <v>15103888</v>
      </c>
      <c r="J3024">
        <v>5.7876194999999998E-2</v>
      </c>
      <c r="K3024">
        <v>0.39087980100000003</v>
      </c>
      <c r="L3024">
        <v>0</v>
      </c>
      <c r="M3024">
        <v>0</v>
      </c>
      <c r="N3024">
        <v>0</v>
      </c>
      <c r="O3024" t="s">
        <v>55</v>
      </c>
      <c r="P3024" t="s">
        <v>55</v>
      </c>
      <c r="Q3024">
        <v>0</v>
      </c>
      <c r="R3024" t="s">
        <v>55</v>
      </c>
      <c r="S3024" t="s">
        <v>56</v>
      </c>
      <c r="T3024">
        <v>3</v>
      </c>
      <c r="U3024" t="s">
        <v>1135</v>
      </c>
      <c r="V3024" s="1">
        <v>7.0999999999999999E-9</v>
      </c>
      <c r="W3024" t="s">
        <v>8433</v>
      </c>
      <c r="X3024">
        <v>0.40458</v>
      </c>
    </row>
    <row r="3025" spans="2:25" x14ac:dyDescent="0.2">
      <c r="B3025" t="s">
        <v>11702</v>
      </c>
      <c r="C3025">
        <v>296</v>
      </c>
      <c r="D3025" t="s">
        <v>8440</v>
      </c>
      <c r="E3025" t="s">
        <v>8441</v>
      </c>
      <c r="F3025">
        <v>796</v>
      </c>
      <c r="G3025">
        <v>11</v>
      </c>
      <c r="H3025">
        <v>14988214</v>
      </c>
      <c r="I3025">
        <v>14993900</v>
      </c>
      <c r="J3025">
        <v>1.395557E-3</v>
      </c>
      <c r="K3025">
        <v>-0.34958483499999998</v>
      </c>
      <c r="L3025">
        <v>0</v>
      </c>
      <c r="M3025">
        <v>0</v>
      </c>
      <c r="N3025">
        <v>0</v>
      </c>
      <c r="O3025" t="s">
        <v>55</v>
      </c>
      <c r="P3025" t="s">
        <v>55</v>
      </c>
      <c r="Q3025">
        <v>0</v>
      </c>
      <c r="R3025" t="s">
        <v>55</v>
      </c>
      <c r="S3025" t="s">
        <v>56</v>
      </c>
      <c r="T3025">
        <v>3</v>
      </c>
      <c r="U3025" t="s">
        <v>1135</v>
      </c>
      <c r="V3025" s="1">
        <v>7.0999999999999999E-9</v>
      </c>
      <c r="W3025" t="s">
        <v>8433</v>
      </c>
      <c r="X3025">
        <v>0.91376000000000002</v>
      </c>
    </row>
    <row r="3026" spans="2:25" x14ac:dyDescent="0.2">
      <c r="B3026" t="s">
        <v>11702</v>
      </c>
      <c r="C3026">
        <v>296</v>
      </c>
      <c r="D3026" t="s">
        <v>8442</v>
      </c>
      <c r="E3026" t="s">
        <v>8443</v>
      </c>
      <c r="F3026">
        <v>387755</v>
      </c>
      <c r="G3026">
        <v>11</v>
      </c>
      <c r="H3026">
        <v>15133970</v>
      </c>
      <c r="I3026">
        <v>15268754</v>
      </c>
      <c r="J3026" s="1">
        <v>1.3399999999999999E-9</v>
      </c>
      <c r="K3026">
        <v>1.0920707780000001</v>
      </c>
      <c r="L3026">
        <v>0</v>
      </c>
      <c r="M3026">
        <v>0</v>
      </c>
      <c r="N3026">
        <v>0</v>
      </c>
      <c r="O3026" t="s">
        <v>55</v>
      </c>
      <c r="P3026" t="s">
        <v>55</v>
      </c>
      <c r="Q3026">
        <v>0</v>
      </c>
      <c r="R3026" t="s">
        <v>55</v>
      </c>
      <c r="S3026" t="s">
        <v>56</v>
      </c>
      <c r="T3026">
        <v>7</v>
      </c>
      <c r="U3026" t="s">
        <v>8444</v>
      </c>
      <c r="V3026" s="1">
        <v>7.0999999999999999E-9</v>
      </c>
      <c r="W3026" t="s">
        <v>8433</v>
      </c>
      <c r="X3026">
        <v>9.8395999999999997E-2</v>
      </c>
    </row>
    <row r="3027" spans="2:25" x14ac:dyDescent="0.2">
      <c r="B3027" t="s">
        <v>11702</v>
      </c>
      <c r="C3027">
        <v>296</v>
      </c>
      <c r="D3027" t="s">
        <v>8445</v>
      </c>
      <c r="E3027" t="s">
        <v>8446</v>
      </c>
      <c r="F3027">
        <v>55553</v>
      </c>
      <c r="G3027">
        <v>11</v>
      </c>
      <c r="H3027">
        <v>15987995</v>
      </c>
      <c r="I3027">
        <v>16761138</v>
      </c>
      <c r="J3027">
        <v>0.99953095999999997</v>
      </c>
      <c r="K3027">
        <v>-2.5225809799999999</v>
      </c>
      <c r="L3027">
        <v>129</v>
      </c>
      <c r="M3027">
        <v>22.5</v>
      </c>
      <c r="N3027">
        <v>0</v>
      </c>
      <c r="O3027" t="s">
        <v>55</v>
      </c>
      <c r="P3027" t="s">
        <v>55</v>
      </c>
      <c r="Q3027">
        <v>0</v>
      </c>
      <c r="R3027" t="s">
        <v>55</v>
      </c>
      <c r="S3027" t="s">
        <v>56</v>
      </c>
      <c r="T3027">
        <v>3</v>
      </c>
      <c r="U3027" t="s">
        <v>846</v>
      </c>
      <c r="V3027" s="1">
        <v>7.0999999999999999E-9</v>
      </c>
      <c r="W3027" t="s">
        <v>8433</v>
      </c>
      <c r="X3027" s="1">
        <v>8.2430999999999995E-7</v>
      </c>
      <c r="Y3027" t="s">
        <v>18284</v>
      </c>
    </row>
    <row r="3028" spans="2:25" x14ac:dyDescent="0.2">
      <c r="B3028" t="s">
        <v>11702</v>
      </c>
      <c r="C3028">
        <v>296</v>
      </c>
      <c r="D3028" t="s">
        <v>8447</v>
      </c>
      <c r="E3028" t="s">
        <v>8448</v>
      </c>
      <c r="F3028">
        <v>10944</v>
      </c>
      <c r="G3028">
        <v>11</v>
      </c>
      <c r="H3028">
        <v>16634679</v>
      </c>
      <c r="I3028">
        <v>16778428</v>
      </c>
      <c r="J3028">
        <v>0.70903721600000003</v>
      </c>
      <c r="K3028">
        <v>-0.72048636499999996</v>
      </c>
      <c r="L3028">
        <v>48</v>
      </c>
      <c r="M3028">
        <v>22.5</v>
      </c>
      <c r="N3028">
        <v>0</v>
      </c>
      <c r="O3028" t="s">
        <v>55</v>
      </c>
      <c r="P3028" t="s">
        <v>55</v>
      </c>
      <c r="Q3028">
        <v>0</v>
      </c>
      <c r="R3028" t="s">
        <v>55</v>
      </c>
      <c r="S3028" t="s">
        <v>56</v>
      </c>
      <c r="T3028">
        <v>5</v>
      </c>
      <c r="U3028" t="s">
        <v>220</v>
      </c>
      <c r="V3028" s="1">
        <v>7.0999999999999999E-9</v>
      </c>
      <c r="W3028" t="s">
        <v>8433</v>
      </c>
      <c r="X3028" s="1">
        <v>8.7340999999999999E-6</v>
      </c>
    </row>
    <row r="3029" spans="2:25" x14ac:dyDescent="0.2">
      <c r="B3029" t="s">
        <v>11702</v>
      </c>
      <c r="C3029">
        <v>296</v>
      </c>
      <c r="D3029" t="s">
        <v>8449</v>
      </c>
      <c r="E3029" t="s">
        <v>8450</v>
      </c>
      <c r="F3029">
        <v>144100</v>
      </c>
      <c r="G3029">
        <v>11</v>
      </c>
      <c r="H3029">
        <v>16799842</v>
      </c>
      <c r="I3029">
        <v>17035990</v>
      </c>
      <c r="J3029">
        <v>1.73041E-4</v>
      </c>
      <c r="K3029">
        <v>-0.71036165799999995</v>
      </c>
      <c r="L3029">
        <v>0</v>
      </c>
      <c r="M3029">
        <v>0</v>
      </c>
      <c r="N3029">
        <v>0</v>
      </c>
      <c r="O3029" t="s">
        <v>55</v>
      </c>
      <c r="P3029" t="s">
        <v>55</v>
      </c>
      <c r="Q3029">
        <v>0</v>
      </c>
      <c r="R3029" t="s">
        <v>55</v>
      </c>
      <c r="S3029" t="s">
        <v>56</v>
      </c>
      <c r="T3029">
        <v>5</v>
      </c>
      <c r="U3029" t="s">
        <v>360</v>
      </c>
      <c r="V3029" t="s">
        <v>55</v>
      </c>
      <c r="W3029" t="s">
        <v>8433</v>
      </c>
      <c r="X3029">
        <v>1.3381999999999999E-4</v>
      </c>
    </row>
    <row r="3030" spans="2:25" x14ac:dyDescent="0.2">
      <c r="B3030" t="s">
        <v>11702</v>
      </c>
      <c r="C3030">
        <v>296</v>
      </c>
      <c r="D3030" t="s">
        <v>8451</v>
      </c>
      <c r="E3030" t="s">
        <v>8452</v>
      </c>
      <c r="F3030">
        <v>6207</v>
      </c>
      <c r="G3030">
        <v>11</v>
      </c>
      <c r="H3030">
        <v>17095936</v>
      </c>
      <c r="I3030">
        <v>17099334</v>
      </c>
      <c r="J3030">
        <v>0.960207217</v>
      </c>
      <c r="K3030">
        <v>-0.29075460199999997</v>
      </c>
      <c r="L3030">
        <v>0</v>
      </c>
      <c r="M3030">
        <v>0</v>
      </c>
      <c r="N3030">
        <v>0</v>
      </c>
      <c r="O3030" t="s">
        <v>55</v>
      </c>
      <c r="P3030" t="s">
        <v>55</v>
      </c>
      <c r="Q3030">
        <v>0</v>
      </c>
      <c r="R3030" t="s">
        <v>55</v>
      </c>
      <c r="S3030" t="s">
        <v>56</v>
      </c>
      <c r="T3030">
        <v>6</v>
      </c>
      <c r="U3030" t="s">
        <v>3595</v>
      </c>
      <c r="V3030" t="s">
        <v>55</v>
      </c>
      <c r="W3030" t="s">
        <v>8433</v>
      </c>
      <c r="X3030">
        <v>1.3375999999999999E-4</v>
      </c>
    </row>
    <row r="3031" spans="2:25" x14ac:dyDescent="0.2">
      <c r="B3031" t="s">
        <v>11702</v>
      </c>
      <c r="C3031">
        <v>296</v>
      </c>
      <c r="D3031" t="s">
        <v>8453</v>
      </c>
      <c r="E3031" t="s">
        <v>8454</v>
      </c>
      <c r="F3031">
        <v>4925</v>
      </c>
      <c r="G3031">
        <v>11</v>
      </c>
      <c r="H3031">
        <v>17229700</v>
      </c>
      <c r="I3031">
        <v>17371521</v>
      </c>
      <c r="J3031" s="1">
        <v>8.5899999999999995E-8</v>
      </c>
      <c r="K3031">
        <v>-0.17207383700000001</v>
      </c>
      <c r="L3031">
        <v>0</v>
      </c>
      <c r="M3031">
        <v>0</v>
      </c>
      <c r="N3031">
        <v>1</v>
      </c>
      <c r="O3031">
        <v>1.81385E-4</v>
      </c>
      <c r="P3031" s="1">
        <v>5.4600000000000005E-7</v>
      </c>
      <c r="Q3031">
        <v>1</v>
      </c>
      <c r="R3031" t="s">
        <v>947</v>
      </c>
      <c r="S3031" t="s">
        <v>0</v>
      </c>
      <c r="T3031">
        <v>0</v>
      </c>
      <c r="U3031" t="s">
        <v>55</v>
      </c>
      <c r="V3031" t="s">
        <v>55</v>
      </c>
      <c r="W3031" t="s">
        <v>8433</v>
      </c>
      <c r="X3031">
        <v>5.1373E-4</v>
      </c>
    </row>
    <row r="3032" spans="2:25" x14ac:dyDescent="0.2">
      <c r="B3032" t="s">
        <v>11702</v>
      </c>
      <c r="C3032">
        <v>296</v>
      </c>
      <c r="D3032" t="s">
        <v>8455</v>
      </c>
      <c r="E3032" t="s">
        <v>8456</v>
      </c>
      <c r="F3032">
        <v>374383</v>
      </c>
      <c r="G3032">
        <v>11</v>
      </c>
      <c r="H3032">
        <v>17373273</v>
      </c>
      <c r="I3032">
        <v>17398888</v>
      </c>
      <c r="J3032" t="s">
        <v>55</v>
      </c>
      <c r="K3032">
        <v>-0.54140425800000003</v>
      </c>
      <c r="L3032">
        <v>0</v>
      </c>
      <c r="M3032">
        <v>0</v>
      </c>
      <c r="N3032">
        <v>0</v>
      </c>
      <c r="O3032" t="s">
        <v>55</v>
      </c>
      <c r="P3032" t="s">
        <v>55</v>
      </c>
      <c r="Q3032">
        <v>0</v>
      </c>
      <c r="R3032" t="s">
        <v>55</v>
      </c>
      <c r="S3032" t="s">
        <v>56</v>
      </c>
      <c r="T3032">
        <v>1</v>
      </c>
      <c r="U3032" t="s">
        <v>245</v>
      </c>
      <c r="V3032" t="s">
        <v>55</v>
      </c>
      <c r="W3032" t="s">
        <v>8433</v>
      </c>
      <c r="X3032">
        <v>1.7959000000000001E-4</v>
      </c>
    </row>
    <row r="3033" spans="2:25" x14ac:dyDescent="0.2">
      <c r="B3033" t="s">
        <v>11702</v>
      </c>
      <c r="C3033">
        <v>296</v>
      </c>
      <c r="D3033" t="s">
        <v>8457</v>
      </c>
      <c r="E3033" t="s">
        <v>8458</v>
      </c>
      <c r="F3033">
        <v>283284</v>
      </c>
      <c r="G3033">
        <v>11</v>
      </c>
      <c r="H3033">
        <v>18725852</v>
      </c>
      <c r="I3033">
        <v>18747777</v>
      </c>
      <c r="J3033" s="1">
        <v>1.2E-20</v>
      </c>
      <c r="K3033">
        <v>4.7746956E-2</v>
      </c>
      <c r="L3033">
        <v>0</v>
      </c>
      <c r="M3033">
        <v>0</v>
      </c>
      <c r="N3033">
        <v>0</v>
      </c>
      <c r="O3033" t="s">
        <v>55</v>
      </c>
      <c r="P3033" t="s">
        <v>55</v>
      </c>
      <c r="Q3033">
        <v>0</v>
      </c>
      <c r="R3033" t="s">
        <v>55</v>
      </c>
      <c r="S3033" t="s">
        <v>56</v>
      </c>
      <c r="T3033">
        <v>1</v>
      </c>
      <c r="U3033" t="s">
        <v>245</v>
      </c>
      <c r="V3033" t="s">
        <v>55</v>
      </c>
      <c r="W3033" t="s">
        <v>8433</v>
      </c>
      <c r="X3033">
        <v>0.41600999999999999</v>
      </c>
    </row>
    <row r="3034" spans="2:25" x14ac:dyDescent="0.2">
      <c r="B3034" t="s">
        <v>11702</v>
      </c>
      <c r="C3034">
        <v>297</v>
      </c>
      <c r="D3034" t="s">
        <v>8480</v>
      </c>
      <c r="E3034" t="s">
        <v>8481</v>
      </c>
      <c r="F3034">
        <v>91057</v>
      </c>
      <c r="G3034">
        <v>11</v>
      </c>
      <c r="H3034">
        <v>27352374</v>
      </c>
      <c r="I3034">
        <v>27385415</v>
      </c>
      <c r="J3034" s="1">
        <v>4.9100000000000004E-7</v>
      </c>
      <c r="K3034">
        <v>-0.41837001000000001</v>
      </c>
      <c r="L3034">
        <v>0</v>
      </c>
      <c r="M3034">
        <v>0</v>
      </c>
      <c r="N3034">
        <v>0</v>
      </c>
      <c r="O3034" t="s">
        <v>55</v>
      </c>
      <c r="P3034" t="s">
        <v>55</v>
      </c>
      <c r="Q3034">
        <v>0</v>
      </c>
      <c r="R3034" t="s">
        <v>55</v>
      </c>
      <c r="S3034" t="s">
        <v>56</v>
      </c>
      <c r="T3034">
        <v>1</v>
      </c>
      <c r="U3034" t="s">
        <v>245</v>
      </c>
      <c r="V3034" t="s">
        <v>55</v>
      </c>
      <c r="W3034" t="s">
        <v>8482</v>
      </c>
      <c r="X3034">
        <v>0.18984000000000001</v>
      </c>
    </row>
    <row r="3035" spans="2:25" x14ac:dyDescent="0.2">
      <c r="B3035" t="s">
        <v>11702</v>
      </c>
      <c r="C3035">
        <v>297</v>
      </c>
      <c r="D3035" t="s">
        <v>8483</v>
      </c>
      <c r="E3035" t="s">
        <v>8484</v>
      </c>
      <c r="F3035">
        <v>55366</v>
      </c>
      <c r="G3035">
        <v>11</v>
      </c>
      <c r="H3035">
        <v>27387508</v>
      </c>
      <c r="I3035">
        <v>27494322</v>
      </c>
      <c r="J3035">
        <v>0.99411264499999996</v>
      </c>
      <c r="K3035">
        <v>0.24357827700000001</v>
      </c>
      <c r="L3035">
        <v>0</v>
      </c>
      <c r="M3035">
        <v>0</v>
      </c>
      <c r="N3035">
        <v>0</v>
      </c>
      <c r="O3035" t="s">
        <v>55</v>
      </c>
      <c r="P3035" t="s">
        <v>55</v>
      </c>
      <c r="Q3035">
        <v>0</v>
      </c>
      <c r="R3035" t="s">
        <v>55</v>
      </c>
      <c r="S3035" t="s">
        <v>56</v>
      </c>
      <c r="T3035">
        <v>3</v>
      </c>
      <c r="U3035" t="s">
        <v>4342</v>
      </c>
      <c r="V3035" s="1">
        <v>6.5000000000000003E-10</v>
      </c>
      <c r="W3035" t="s">
        <v>8485</v>
      </c>
      <c r="X3035">
        <v>8.7887000000000007E-2</v>
      </c>
      <c r="Y3035" t="s">
        <v>18285</v>
      </c>
    </row>
    <row r="3036" spans="2:25" x14ac:dyDescent="0.2">
      <c r="B3036" t="s">
        <v>11702</v>
      </c>
      <c r="C3036">
        <v>297</v>
      </c>
      <c r="D3036" t="s">
        <v>4797</v>
      </c>
      <c r="E3036" t="s">
        <v>4798</v>
      </c>
      <c r="F3036">
        <v>55327</v>
      </c>
      <c r="G3036">
        <v>11</v>
      </c>
      <c r="H3036">
        <v>27516123</v>
      </c>
      <c r="I3036">
        <v>27528320</v>
      </c>
      <c r="J3036">
        <v>3.0065229999999998E-2</v>
      </c>
      <c r="K3036">
        <v>-0.64334717500000005</v>
      </c>
      <c r="L3036">
        <v>0</v>
      </c>
      <c r="M3036">
        <v>0</v>
      </c>
      <c r="N3036">
        <v>0</v>
      </c>
      <c r="O3036" t="s">
        <v>55</v>
      </c>
      <c r="P3036" t="s">
        <v>55</v>
      </c>
      <c r="Q3036">
        <v>0</v>
      </c>
      <c r="R3036" t="s">
        <v>55</v>
      </c>
      <c r="S3036" t="s">
        <v>56</v>
      </c>
      <c r="T3036">
        <v>4</v>
      </c>
      <c r="U3036" t="s">
        <v>1792</v>
      </c>
      <c r="V3036" s="1">
        <v>6.5000000000000003E-10</v>
      </c>
      <c r="W3036" t="s">
        <v>8486</v>
      </c>
      <c r="X3036">
        <v>5.7949000000000001E-2</v>
      </c>
    </row>
    <row r="3037" spans="2:25" x14ac:dyDescent="0.2">
      <c r="B3037" t="s">
        <v>11702</v>
      </c>
      <c r="C3037">
        <v>297</v>
      </c>
      <c r="D3037" t="s">
        <v>4801</v>
      </c>
      <c r="E3037" t="s">
        <v>4802</v>
      </c>
      <c r="F3037">
        <v>627</v>
      </c>
      <c r="G3037">
        <v>11</v>
      </c>
      <c r="H3037">
        <v>27676440</v>
      </c>
      <c r="I3037">
        <v>27743605</v>
      </c>
      <c r="J3037">
        <v>0.94671930800000004</v>
      </c>
      <c r="K3037">
        <v>0.10820645399999999</v>
      </c>
      <c r="L3037">
        <v>0</v>
      </c>
      <c r="M3037">
        <v>0</v>
      </c>
      <c r="N3037">
        <v>0</v>
      </c>
      <c r="O3037" t="s">
        <v>55</v>
      </c>
      <c r="P3037" t="s">
        <v>55</v>
      </c>
      <c r="Q3037">
        <v>0</v>
      </c>
      <c r="R3037" t="s">
        <v>55</v>
      </c>
      <c r="S3037" t="s">
        <v>56</v>
      </c>
      <c r="T3037">
        <v>5</v>
      </c>
      <c r="U3037" t="s">
        <v>1347</v>
      </c>
      <c r="V3037" s="1">
        <v>5.4999999999999996E-10</v>
      </c>
      <c r="W3037" t="s">
        <v>8487</v>
      </c>
      <c r="X3037">
        <v>2.1582E-4</v>
      </c>
      <c r="Y3037" t="s">
        <v>18032</v>
      </c>
    </row>
    <row r="3038" spans="2:25" x14ac:dyDescent="0.2">
      <c r="B3038" t="s">
        <v>11702</v>
      </c>
      <c r="C3038">
        <v>297</v>
      </c>
      <c r="D3038" t="s">
        <v>4804</v>
      </c>
      <c r="E3038" t="s">
        <v>4805</v>
      </c>
      <c r="F3038">
        <v>81930</v>
      </c>
      <c r="G3038">
        <v>11</v>
      </c>
      <c r="H3038">
        <v>28042167</v>
      </c>
      <c r="I3038">
        <v>28129855</v>
      </c>
      <c r="J3038">
        <v>0.149441083</v>
      </c>
      <c r="K3038">
        <v>-0.47200524799999999</v>
      </c>
      <c r="L3038">
        <v>0</v>
      </c>
      <c r="M3038">
        <v>0</v>
      </c>
      <c r="N3038">
        <v>0</v>
      </c>
      <c r="O3038" t="s">
        <v>55</v>
      </c>
      <c r="P3038" t="s">
        <v>55</v>
      </c>
      <c r="Q3038">
        <v>0</v>
      </c>
      <c r="R3038" t="s">
        <v>55</v>
      </c>
      <c r="S3038" t="s">
        <v>56</v>
      </c>
      <c r="T3038">
        <v>1</v>
      </c>
      <c r="U3038" t="s">
        <v>106</v>
      </c>
      <c r="V3038" t="s">
        <v>55</v>
      </c>
      <c r="W3038" t="s">
        <v>8482</v>
      </c>
      <c r="X3038">
        <v>3.4651000000000001E-2</v>
      </c>
    </row>
    <row r="3039" spans="2:25" x14ac:dyDescent="0.2">
      <c r="B3039" t="s">
        <v>11702</v>
      </c>
      <c r="C3039">
        <v>297</v>
      </c>
      <c r="D3039" t="s">
        <v>4807</v>
      </c>
      <c r="E3039" t="s">
        <v>4808</v>
      </c>
      <c r="F3039">
        <v>196074</v>
      </c>
      <c r="G3039">
        <v>11</v>
      </c>
      <c r="H3039">
        <v>28129795</v>
      </c>
      <c r="I3039">
        <v>28355054</v>
      </c>
      <c r="J3039">
        <v>1.5543100000000001E-4</v>
      </c>
      <c r="K3039">
        <v>-1.2930490569999999</v>
      </c>
      <c r="L3039">
        <v>0</v>
      </c>
      <c r="M3039">
        <v>0</v>
      </c>
      <c r="N3039">
        <v>0</v>
      </c>
      <c r="O3039" t="s">
        <v>55</v>
      </c>
      <c r="P3039" t="s">
        <v>55</v>
      </c>
      <c r="Q3039">
        <v>0</v>
      </c>
      <c r="R3039" t="s">
        <v>55</v>
      </c>
      <c r="S3039" t="s">
        <v>56</v>
      </c>
      <c r="T3039">
        <v>1</v>
      </c>
      <c r="U3039" t="s">
        <v>106</v>
      </c>
      <c r="V3039" t="s">
        <v>55</v>
      </c>
      <c r="W3039" t="s">
        <v>8482</v>
      </c>
      <c r="X3039">
        <v>2.9069000000000001E-2</v>
      </c>
    </row>
    <row r="3040" spans="2:25" x14ac:dyDescent="0.2">
      <c r="B3040" t="s">
        <v>11702</v>
      </c>
      <c r="C3040">
        <v>297</v>
      </c>
      <c r="D3040" t="s">
        <v>4809</v>
      </c>
      <c r="E3040" t="s">
        <v>4810</v>
      </c>
      <c r="F3040">
        <v>3739</v>
      </c>
      <c r="G3040">
        <v>11</v>
      </c>
      <c r="H3040">
        <v>30031288</v>
      </c>
      <c r="I3040">
        <v>30038570</v>
      </c>
      <c r="J3040">
        <v>0.94623402099999998</v>
      </c>
      <c r="K3040">
        <v>-1.246154006</v>
      </c>
      <c r="L3040">
        <v>0</v>
      </c>
      <c r="M3040">
        <v>0</v>
      </c>
      <c r="N3040">
        <v>65</v>
      </c>
      <c r="O3040" s="1">
        <v>7.1E-8</v>
      </c>
      <c r="P3040">
        <v>1.72695E-4</v>
      </c>
      <c r="Q3040">
        <v>2</v>
      </c>
      <c r="R3040" t="s">
        <v>1738</v>
      </c>
      <c r="S3040" t="s">
        <v>56</v>
      </c>
      <c r="T3040">
        <v>4</v>
      </c>
      <c r="U3040" t="s">
        <v>205</v>
      </c>
      <c r="V3040" s="1">
        <v>6.5000000000000003E-10</v>
      </c>
      <c r="W3040" t="s">
        <v>8488</v>
      </c>
      <c r="X3040">
        <v>0.15482000000000001</v>
      </c>
      <c r="Y3040" t="s">
        <v>18033</v>
      </c>
    </row>
    <row r="3041" spans="2:25" x14ac:dyDescent="0.2">
      <c r="B3041" t="s">
        <v>11702</v>
      </c>
      <c r="C3041">
        <v>297</v>
      </c>
      <c r="D3041" t="s">
        <v>4811</v>
      </c>
      <c r="E3041" t="s">
        <v>4812</v>
      </c>
      <c r="F3041">
        <v>2488</v>
      </c>
      <c r="G3041">
        <v>11</v>
      </c>
      <c r="H3041">
        <v>30252563</v>
      </c>
      <c r="I3041">
        <v>30256808</v>
      </c>
      <c r="J3041">
        <v>1.2899169E-2</v>
      </c>
      <c r="K3041">
        <v>5.9291077999999997E-2</v>
      </c>
      <c r="L3041">
        <v>6</v>
      </c>
      <c r="M3041">
        <v>10.08</v>
      </c>
      <c r="N3041">
        <v>0</v>
      </c>
      <c r="O3041" t="s">
        <v>55</v>
      </c>
      <c r="P3041" t="s">
        <v>55</v>
      </c>
      <c r="Q3041">
        <v>0</v>
      </c>
      <c r="R3041" t="s">
        <v>55</v>
      </c>
      <c r="S3041" t="s">
        <v>56</v>
      </c>
      <c r="T3041">
        <v>3</v>
      </c>
      <c r="U3041" t="s">
        <v>846</v>
      </c>
      <c r="V3041" t="s">
        <v>55</v>
      </c>
      <c r="W3041" t="s">
        <v>8482</v>
      </c>
      <c r="X3041">
        <v>0.79054999999999997</v>
      </c>
      <c r="Y3041" t="s">
        <v>18034</v>
      </c>
    </row>
    <row r="3042" spans="2:25" x14ac:dyDescent="0.2">
      <c r="B3042" t="s">
        <v>11702</v>
      </c>
      <c r="C3042">
        <v>297</v>
      </c>
      <c r="D3042" t="s">
        <v>4813</v>
      </c>
      <c r="E3042" t="s">
        <v>4814</v>
      </c>
      <c r="F3042">
        <v>120534</v>
      </c>
      <c r="G3042">
        <v>11</v>
      </c>
      <c r="H3042">
        <v>30344598</v>
      </c>
      <c r="I3042">
        <v>30359774</v>
      </c>
      <c r="J3042">
        <v>0.151697478</v>
      </c>
      <c r="K3042">
        <v>-0.30829789200000002</v>
      </c>
      <c r="L3042">
        <v>16</v>
      </c>
      <c r="M3042">
        <v>9.5649999999999995</v>
      </c>
      <c r="N3042">
        <v>149</v>
      </c>
      <c r="O3042" s="1">
        <v>1.0900000000000001E-23</v>
      </c>
      <c r="P3042" s="1">
        <v>1.69E-44</v>
      </c>
      <c r="Q3042">
        <v>34</v>
      </c>
      <c r="R3042" t="s">
        <v>8489</v>
      </c>
      <c r="S3042" t="s">
        <v>56</v>
      </c>
      <c r="T3042">
        <v>9</v>
      </c>
      <c r="U3042" t="s">
        <v>8490</v>
      </c>
      <c r="V3042" s="1">
        <v>9.3999999999999999E-11</v>
      </c>
      <c r="W3042" t="s">
        <v>8491</v>
      </c>
      <c r="X3042" s="1">
        <v>1.4358999999999999E-5</v>
      </c>
      <c r="Y3042" t="s">
        <v>17903</v>
      </c>
    </row>
    <row r="3043" spans="2:25" x14ac:dyDescent="0.2">
      <c r="B3043" t="s">
        <v>11702</v>
      </c>
      <c r="C3043">
        <v>297</v>
      </c>
      <c r="D3043" t="s">
        <v>4815</v>
      </c>
      <c r="E3043" t="s">
        <v>4816</v>
      </c>
      <c r="F3043">
        <v>744</v>
      </c>
      <c r="G3043">
        <v>11</v>
      </c>
      <c r="H3043">
        <v>30406040</v>
      </c>
      <c r="I3043">
        <v>30608419</v>
      </c>
      <c r="J3043">
        <v>0.97056520199999996</v>
      </c>
      <c r="K3043">
        <v>2.1601849999999999E-2</v>
      </c>
      <c r="L3043">
        <v>98</v>
      </c>
      <c r="M3043">
        <v>20.7</v>
      </c>
      <c r="N3043">
        <v>57</v>
      </c>
      <c r="O3043" s="1">
        <v>2.0800000000000001E-10</v>
      </c>
      <c r="P3043" s="1">
        <v>2.7499999999999998E-16</v>
      </c>
      <c r="Q3043">
        <v>6</v>
      </c>
      <c r="R3043" t="s">
        <v>8492</v>
      </c>
      <c r="S3043" t="s">
        <v>56</v>
      </c>
      <c r="T3043">
        <v>10</v>
      </c>
      <c r="U3043" t="s">
        <v>6456</v>
      </c>
      <c r="V3043" s="1">
        <v>9.3999999999999999E-11</v>
      </c>
      <c r="W3043" t="s">
        <v>8493</v>
      </c>
      <c r="X3043" s="1">
        <v>9.9093999999999995E-7</v>
      </c>
    </row>
    <row r="3044" spans="2:25" x14ac:dyDescent="0.2">
      <c r="B3044" t="s">
        <v>11702</v>
      </c>
      <c r="C3044">
        <v>297</v>
      </c>
      <c r="D3044" t="s">
        <v>8494</v>
      </c>
      <c r="E3044" t="s">
        <v>8495</v>
      </c>
      <c r="F3044">
        <v>341019</v>
      </c>
      <c r="G3044">
        <v>11</v>
      </c>
      <c r="H3044">
        <v>30851916</v>
      </c>
      <c r="I3044">
        <v>31391357</v>
      </c>
      <c r="J3044" s="1">
        <v>9.1299999999999997E-5</v>
      </c>
      <c r="K3044">
        <v>-0.82553098899999999</v>
      </c>
      <c r="L3044">
        <v>0</v>
      </c>
      <c r="M3044">
        <v>0</v>
      </c>
      <c r="N3044">
        <v>0</v>
      </c>
      <c r="O3044" t="s">
        <v>55</v>
      </c>
      <c r="P3044" t="s">
        <v>55</v>
      </c>
      <c r="Q3044">
        <v>0</v>
      </c>
      <c r="R3044" t="s">
        <v>55</v>
      </c>
      <c r="S3044" t="s">
        <v>56</v>
      </c>
      <c r="T3044">
        <v>1</v>
      </c>
      <c r="U3044" t="s">
        <v>118</v>
      </c>
      <c r="V3044" t="s">
        <v>55</v>
      </c>
      <c r="W3044" t="s">
        <v>8482</v>
      </c>
      <c r="X3044">
        <v>0.32251000000000002</v>
      </c>
    </row>
    <row r="3045" spans="2:25" x14ac:dyDescent="0.2">
      <c r="B3045" t="s">
        <v>11702</v>
      </c>
      <c r="C3045">
        <v>297</v>
      </c>
      <c r="D3045" t="s">
        <v>8496</v>
      </c>
      <c r="E3045" t="s">
        <v>8497</v>
      </c>
      <c r="F3045">
        <v>120526</v>
      </c>
      <c r="G3045">
        <v>11</v>
      </c>
      <c r="H3045">
        <v>31391387</v>
      </c>
      <c r="I3045">
        <v>31453396</v>
      </c>
      <c r="J3045" s="1">
        <v>7.2500000000000005E-7</v>
      </c>
      <c r="K3045">
        <v>-1.038124922</v>
      </c>
      <c r="L3045">
        <v>0</v>
      </c>
      <c r="M3045">
        <v>0</v>
      </c>
      <c r="N3045">
        <v>0</v>
      </c>
      <c r="O3045" t="s">
        <v>55</v>
      </c>
      <c r="P3045" t="s">
        <v>55</v>
      </c>
      <c r="Q3045">
        <v>0</v>
      </c>
      <c r="R3045" t="s">
        <v>55</v>
      </c>
      <c r="S3045" t="s">
        <v>56</v>
      </c>
      <c r="T3045">
        <v>1</v>
      </c>
      <c r="U3045" t="s">
        <v>118</v>
      </c>
      <c r="V3045" t="s">
        <v>55</v>
      </c>
      <c r="W3045" t="s">
        <v>8482</v>
      </c>
      <c r="X3045">
        <v>0.53773000000000004</v>
      </c>
    </row>
    <row r="3046" spans="2:25" x14ac:dyDescent="0.2">
      <c r="B3046" t="s">
        <v>11702</v>
      </c>
      <c r="C3046">
        <v>297</v>
      </c>
      <c r="D3046" t="s">
        <v>8498</v>
      </c>
      <c r="E3046" t="s">
        <v>8499</v>
      </c>
      <c r="F3046">
        <v>196294</v>
      </c>
      <c r="G3046">
        <v>11</v>
      </c>
      <c r="H3046">
        <v>31453948</v>
      </c>
      <c r="I3046">
        <v>31531192</v>
      </c>
      <c r="J3046">
        <v>2.0713164999999999E-2</v>
      </c>
      <c r="K3046">
        <v>1.514835E-2</v>
      </c>
      <c r="L3046">
        <v>0</v>
      </c>
      <c r="M3046">
        <v>0</v>
      </c>
      <c r="N3046">
        <v>0</v>
      </c>
      <c r="O3046" t="s">
        <v>55</v>
      </c>
      <c r="P3046" t="s">
        <v>55</v>
      </c>
      <c r="Q3046">
        <v>0</v>
      </c>
      <c r="R3046" t="s">
        <v>55</v>
      </c>
      <c r="S3046" t="s">
        <v>56</v>
      </c>
      <c r="T3046">
        <v>2</v>
      </c>
      <c r="U3046" t="s">
        <v>217</v>
      </c>
      <c r="V3046" s="1">
        <v>5.4999999999999996E-10</v>
      </c>
      <c r="W3046" t="s">
        <v>8500</v>
      </c>
      <c r="X3046">
        <v>0.22796</v>
      </c>
    </row>
    <row r="3047" spans="2:25" x14ac:dyDescent="0.2">
      <c r="B3047" t="s">
        <v>11702</v>
      </c>
      <c r="C3047">
        <v>297</v>
      </c>
      <c r="D3047" t="s">
        <v>8501</v>
      </c>
      <c r="E3047" t="s">
        <v>8502</v>
      </c>
      <c r="F3047">
        <v>26610</v>
      </c>
      <c r="G3047">
        <v>11</v>
      </c>
      <c r="H3047">
        <v>31531297</v>
      </c>
      <c r="I3047">
        <v>31805546</v>
      </c>
      <c r="J3047">
        <v>1.2558280999999999E-2</v>
      </c>
      <c r="K3047">
        <v>-0.41213644100000002</v>
      </c>
      <c r="L3047">
        <v>0</v>
      </c>
      <c r="M3047">
        <v>0</v>
      </c>
      <c r="N3047">
        <v>0</v>
      </c>
      <c r="O3047" t="s">
        <v>55</v>
      </c>
      <c r="P3047" t="s">
        <v>55</v>
      </c>
      <c r="Q3047">
        <v>0</v>
      </c>
      <c r="R3047" t="s">
        <v>55</v>
      </c>
      <c r="S3047" t="s">
        <v>56</v>
      </c>
      <c r="T3047">
        <v>2</v>
      </c>
      <c r="U3047" t="s">
        <v>217</v>
      </c>
      <c r="V3047" s="1">
        <v>5.4999999999999996E-10</v>
      </c>
      <c r="W3047" t="s">
        <v>8500</v>
      </c>
      <c r="X3047">
        <v>0.16422</v>
      </c>
    </row>
    <row r="3048" spans="2:25" x14ac:dyDescent="0.2">
      <c r="B3048" t="s">
        <v>11702</v>
      </c>
      <c r="C3048">
        <v>297</v>
      </c>
      <c r="D3048" t="s">
        <v>8503</v>
      </c>
      <c r="E3048" t="s">
        <v>8504</v>
      </c>
      <c r="F3048">
        <v>5080</v>
      </c>
      <c r="G3048">
        <v>11</v>
      </c>
      <c r="H3048">
        <v>31806340</v>
      </c>
      <c r="I3048">
        <v>31839509</v>
      </c>
      <c r="J3048">
        <v>0.99880789699999994</v>
      </c>
      <c r="K3048">
        <v>-1.9555219660000001</v>
      </c>
      <c r="L3048">
        <v>0</v>
      </c>
      <c r="M3048">
        <v>0</v>
      </c>
      <c r="N3048">
        <v>0</v>
      </c>
      <c r="O3048" t="s">
        <v>55</v>
      </c>
      <c r="P3048" t="s">
        <v>55</v>
      </c>
      <c r="Q3048">
        <v>0</v>
      </c>
      <c r="R3048" t="s">
        <v>55</v>
      </c>
      <c r="S3048" t="s">
        <v>56</v>
      </c>
      <c r="T3048">
        <v>4</v>
      </c>
      <c r="U3048" t="s">
        <v>205</v>
      </c>
      <c r="V3048" s="1">
        <v>5.4999999999999996E-10</v>
      </c>
      <c r="W3048" t="s">
        <v>8505</v>
      </c>
      <c r="X3048">
        <v>6.5199999999999998E-3</v>
      </c>
      <c r="Y3048" t="s">
        <v>18286</v>
      </c>
    </row>
    <row r="3049" spans="2:25" x14ac:dyDescent="0.2">
      <c r="B3049" t="s">
        <v>11702</v>
      </c>
      <c r="C3049">
        <v>297</v>
      </c>
      <c r="D3049" t="s">
        <v>8506</v>
      </c>
      <c r="E3049" t="s">
        <v>8507</v>
      </c>
      <c r="F3049">
        <v>5954</v>
      </c>
      <c r="G3049">
        <v>11</v>
      </c>
      <c r="H3049">
        <v>31833939</v>
      </c>
      <c r="I3049">
        <v>32127301</v>
      </c>
      <c r="J3049">
        <v>1.6338564E-2</v>
      </c>
      <c r="K3049">
        <v>-8.8632928999999999E-2</v>
      </c>
      <c r="L3049">
        <v>0</v>
      </c>
      <c r="M3049">
        <v>0</v>
      </c>
      <c r="N3049">
        <v>0</v>
      </c>
      <c r="O3049" t="s">
        <v>55</v>
      </c>
      <c r="P3049" t="s">
        <v>55</v>
      </c>
      <c r="Q3049">
        <v>0</v>
      </c>
      <c r="R3049" t="s">
        <v>55</v>
      </c>
      <c r="S3049" t="s">
        <v>56</v>
      </c>
      <c r="T3049">
        <v>4</v>
      </c>
      <c r="U3049" t="s">
        <v>205</v>
      </c>
      <c r="V3049" s="1">
        <v>5.4999999999999996E-10</v>
      </c>
      <c r="W3049" t="s">
        <v>8505</v>
      </c>
      <c r="X3049">
        <v>8.7337000000000005E-3</v>
      </c>
    </row>
    <row r="3050" spans="2:25" x14ac:dyDescent="0.2">
      <c r="B3050" t="s">
        <v>11702</v>
      </c>
      <c r="C3050">
        <v>297</v>
      </c>
      <c r="D3050" t="s">
        <v>8508</v>
      </c>
      <c r="E3050" t="s">
        <v>8509</v>
      </c>
      <c r="F3050">
        <v>7490</v>
      </c>
      <c r="G3050">
        <v>11</v>
      </c>
      <c r="H3050">
        <v>32409321</v>
      </c>
      <c r="I3050">
        <v>32457176</v>
      </c>
      <c r="J3050" t="s">
        <v>55</v>
      </c>
      <c r="K3050">
        <v>0.49464696400000002</v>
      </c>
      <c r="L3050">
        <v>0</v>
      </c>
      <c r="M3050">
        <v>0</v>
      </c>
      <c r="N3050">
        <v>0</v>
      </c>
      <c r="O3050" t="s">
        <v>55</v>
      </c>
      <c r="P3050" t="s">
        <v>55</v>
      </c>
      <c r="Q3050">
        <v>0</v>
      </c>
      <c r="R3050" t="s">
        <v>55</v>
      </c>
      <c r="S3050" t="s">
        <v>56</v>
      </c>
      <c r="T3050">
        <v>1</v>
      </c>
      <c r="U3050" t="s">
        <v>245</v>
      </c>
      <c r="V3050" s="1">
        <v>6.5000000000000003E-10</v>
      </c>
      <c r="W3050" t="s">
        <v>8510</v>
      </c>
      <c r="X3050">
        <v>1.7330999999999999E-2</v>
      </c>
      <c r="Y3050" t="s">
        <v>18287</v>
      </c>
    </row>
    <row r="3051" spans="2:25" x14ac:dyDescent="0.2">
      <c r="B3051" t="s">
        <v>11702</v>
      </c>
      <c r="C3051">
        <v>297</v>
      </c>
      <c r="D3051" t="s">
        <v>8517</v>
      </c>
      <c r="E3051" t="s">
        <v>8518</v>
      </c>
      <c r="F3051">
        <v>79056</v>
      </c>
      <c r="G3051">
        <v>11</v>
      </c>
      <c r="H3051">
        <v>32851489</v>
      </c>
      <c r="I3051">
        <v>32879669</v>
      </c>
      <c r="J3051">
        <v>0.181401743</v>
      </c>
      <c r="K3051">
        <v>-0.65697369500000002</v>
      </c>
      <c r="L3051">
        <v>0</v>
      </c>
      <c r="M3051">
        <v>0</v>
      </c>
      <c r="N3051">
        <v>0</v>
      </c>
      <c r="O3051" t="s">
        <v>55</v>
      </c>
      <c r="P3051" t="s">
        <v>55</v>
      </c>
      <c r="Q3051">
        <v>0</v>
      </c>
      <c r="R3051" t="s">
        <v>55</v>
      </c>
      <c r="S3051" t="s">
        <v>56</v>
      </c>
      <c r="T3051">
        <v>1</v>
      </c>
      <c r="U3051" t="s">
        <v>106</v>
      </c>
      <c r="V3051" t="s">
        <v>55</v>
      </c>
      <c r="W3051" t="s">
        <v>8482</v>
      </c>
      <c r="X3051">
        <v>0.28181</v>
      </c>
    </row>
    <row r="3052" spans="2:25" x14ac:dyDescent="0.2">
      <c r="B3052" t="s">
        <v>11702</v>
      </c>
      <c r="C3052" t="s">
        <v>15246</v>
      </c>
      <c r="D3052" t="s">
        <v>8511</v>
      </c>
      <c r="E3052" t="s">
        <v>8512</v>
      </c>
      <c r="F3052">
        <v>10480</v>
      </c>
      <c r="G3052">
        <v>11</v>
      </c>
      <c r="H3052">
        <v>32605344</v>
      </c>
      <c r="I3052">
        <v>32627808</v>
      </c>
      <c r="J3052">
        <v>0.98166059400000005</v>
      </c>
      <c r="K3052">
        <v>9.6769485000000002E-2</v>
      </c>
      <c r="L3052">
        <v>0</v>
      </c>
      <c r="M3052">
        <v>0</v>
      </c>
      <c r="N3052">
        <v>0</v>
      </c>
      <c r="O3052" t="s">
        <v>55</v>
      </c>
      <c r="P3052" t="s">
        <v>55</v>
      </c>
      <c r="Q3052">
        <v>0</v>
      </c>
      <c r="R3052" t="s">
        <v>55</v>
      </c>
      <c r="S3052" t="s">
        <v>56</v>
      </c>
      <c r="T3052">
        <v>4</v>
      </c>
      <c r="U3052" t="s">
        <v>390</v>
      </c>
      <c r="V3052" s="1">
        <v>4.6E-14</v>
      </c>
      <c r="W3052" t="s">
        <v>8513</v>
      </c>
      <c r="X3052">
        <v>0.19928000000000001</v>
      </c>
    </row>
    <row r="3053" spans="2:25" x14ac:dyDescent="0.2">
      <c r="B3053" t="s">
        <v>11702</v>
      </c>
      <c r="C3053">
        <v>298</v>
      </c>
      <c r="D3053" t="s">
        <v>8514</v>
      </c>
      <c r="E3053" t="s">
        <v>8515</v>
      </c>
      <c r="F3053">
        <v>493860</v>
      </c>
      <c r="G3053">
        <v>11</v>
      </c>
      <c r="H3053">
        <v>32623792</v>
      </c>
      <c r="I3053">
        <v>32816204</v>
      </c>
      <c r="J3053" s="1">
        <v>1.19E-13</v>
      </c>
      <c r="K3053">
        <v>-0.23982202499999999</v>
      </c>
      <c r="L3053">
        <v>0</v>
      </c>
      <c r="M3053">
        <v>0</v>
      </c>
      <c r="N3053">
        <v>0</v>
      </c>
      <c r="O3053" t="s">
        <v>55</v>
      </c>
      <c r="P3053" t="s">
        <v>55</v>
      </c>
      <c r="Q3053">
        <v>0</v>
      </c>
      <c r="R3053" t="s">
        <v>55</v>
      </c>
      <c r="S3053" t="s">
        <v>56</v>
      </c>
      <c r="T3053">
        <v>3</v>
      </c>
      <c r="U3053" t="s">
        <v>846</v>
      </c>
      <c r="V3053" s="1">
        <v>4.6E-14</v>
      </c>
      <c r="W3053" t="s">
        <v>8516</v>
      </c>
      <c r="X3053">
        <v>0.10007000000000001</v>
      </c>
    </row>
    <row r="3054" spans="2:25" x14ac:dyDescent="0.2">
      <c r="B3054" t="s">
        <v>11702</v>
      </c>
      <c r="C3054">
        <v>298</v>
      </c>
      <c r="D3054" t="s">
        <v>8519</v>
      </c>
      <c r="E3054" t="s">
        <v>8520</v>
      </c>
      <c r="F3054">
        <v>79832</v>
      </c>
      <c r="G3054">
        <v>11</v>
      </c>
      <c r="H3054">
        <v>32914724</v>
      </c>
      <c r="I3054">
        <v>33014862</v>
      </c>
      <c r="J3054">
        <v>0.99993565900000003</v>
      </c>
      <c r="K3054">
        <v>-1.0099221920000001</v>
      </c>
      <c r="L3054">
        <v>0</v>
      </c>
      <c r="M3054">
        <v>0</v>
      </c>
      <c r="N3054">
        <v>0</v>
      </c>
      <c r="O3054" t="s">
        <v>55</v>
      </c>
      <c r="P3054" t="s">
        <v>55</v>
      </c>
      <c r="Q3054">
        <v>0</v>
      </c>
      <c r="R3054" t="s">
        <v>55</v>
      </c>
      <c r="S3054" t="s">
        <v>56</v>
      </c>
      <c r="T3054">
        <v>4</v>
      </c>
      <c r="U3054" t="s">
        <v>5818</v>
      </c>
      <c r="V3054" s="1">
        <v>4.6E-14</v>
      </c>
      <c r="W3054" t="s">
        <v>8516</v>
      </c>
      <c r="X3054">
        <v>6.4425999999999997E-2</v>
      </c>
    </row>
    <row r="3055" spans="2:25" x14ac:dyDescent="0.2">
      <c r="B3055" t="s">
        <v>11702</v>
      </c>
      <c r="C3055">
        <v>298</v>
      </c>
      <c r="D3055" t="s">
        <v>8521</v>
      </c>
      <c r="E3055" t="s">
        <v>8522</v>
      </c>
      <c r="F3055">
        <v>91614</v>
      </c>
      <c r="G3055">
        <v>11</v>
      </c>
      <c r="H3055">
        <v>33037410</v>
      </c>
      <c r="I3055">
        <v>33055128</v>
      </c>
      <c r="J3055" s="1">
        <v>1.2500000000000001E-5</v>
      </c>
      <c r="K3055">
        <v>6.9309269000000007E-2</v>
      </c>
      <c r="L3055">
        <v>0</v>
      </c>
      <c r="M3055">
        <v>0</v>
      </c>
      <c r="N3055">
        <v>0</v>
      </c>
      <c r="O3055" t="s">
        <v>55</v>
      </c>
      <c r="P3055" t="s">
        <v>55</v>
      </c>
      <c r="Q3055">
        <v>0</v>
      </c>
      <c r="R3055" t="s">
        <v>55</v>
      </c>
      <c r="S3055" t="s">
        <v>56</v>
      </c>
      <c r="T3055">
        <v>1</v>
      </c>
      <c r="U3055" t="s">
        <v>118</v>
      </c>
      <c r="V3055" s="1">
        <v>4.6E-14</v>
      </c>
      <c r="W3055" t="s">
        <v>8516</v>
      </c>
      <c r="X3055">
        <v>2.8598E-3</v>
      </c>
    </row>
    <row r="3056" spans="2:25" x14ac:dyDescent="0.2">
      <c r="B3056" t="s">
        <v>11702</v>
      </c>
      <c r="C3056">
        <v>298</v>
      </c>
      <c r="D3056" t="s">
        <v>8523</v>
      </c>
      <c r="E3056" t="s">
        <v>8524</v>
      </c>
      <c r="F3056">
        <v>55346</v>
      </c>
      <c r="G3056">
        <v>11</v>
      </c>
      <c r="H3056">
        <v>33060963</v>
      </c>
      <c r="I3056">
        <v>33127489</v>
      </c>
      <c r="J3056">
        <v>8.8046986999999993E-2</v>
      </c>
      <c r="K3056">
        <v>-1.153657859</v>
      </c>
      <c r="L3056">
        <v>0</v>
      </c>
      <c r="M3056">
        <v>0</v>
      </c>
      <c r="N3056">
        <v>0</v>
      </c>
      <c r="O3056" t="s">
        <v>55</v>
      </c>
      <c r="P3056" t="s">
        <v>55</v>
      </c>
      <c r="Q3056">
        <v>0</v>
      </c>
      <c r="R3056" t="s">
        <v>55</v>
      </c>
      <c r="S3056" t="s">
        <v>56</v>
      </c>
      <c r="T3056">
        <v>7</v>
      </c>
      <c r="U3056" t="s">
        <v>381</v>
      </c>
      <c r="V3056" s="1">
        <v>4.6E-14</v>
      </c>
      <c r="W3056" t="s">
        <v>8516</v>
      </c>
      <c r="X3056">
        <v>4.9071999999999996E-3</v>
      </c>
    </row>
    <row r="3057" spans="2:25" x14ac:dyDescent="0.2">
      <c r="B3057" t="s">
        <v>11702</v>
      </c>
      <c r="C3057">
        <v>298</v>
      </c>
      <c r="D3057" t="s">
        <v>8525</v>
      </c>
      <c r="E3057" t="s">
        <v>8526</v>
      </c>
      <c r="F3057">
        <v>1479</v>
      </c>
      <c r="G3057">
        <v>11</v>
      </c>
      <c r="H3057">
        <v>33098734</v>
      </c>
      <c r="I3057">
        <v>33183917</v>
      </c>
      <c r="J3057">
        <v>0.9964343</v>
      </c>
      <c r="K3057">
        <v>0.32026288200000003</v>
      </c>
      <c r="L3057">
        <v>0</v>
      </c>
      <c r="M3057">
        <v>0</v>
      </c>
      <c r="N3057">
        <v>0</v>
      </c>
      <c r="O3057" t="s">
        <v>55</v>
      </c>
      <c r="P3057" t="s">
        <v>55</v>
      </c>
      <c r="Q3057">
        <v>0</v>
      </c>
      <c r="R3057" t="s">
        <v>55</v>
      </c>
      <c r="S3057" t="s">
        <v>56</v>
      </c>
      <c r="T3057">
        <v>11</v>
      </c>
      <c r="U3057" t="s">
        <v>8527</v>
      </c>
      <c r="V3057" s="1">
        <v>4.6E-14</v>
      </c>
      <c r="W3057" t="s">
        <v>8516</v>
      </c>
      <c r="X3057">
        <v>2.6071E-2</v>
      </c>
    </row>
    <row r="3058" spans="2:25" x14ac:dyDescent="0.2">
      <c r="B3058" t="s">
        <v>11702</v>
      </c>
      <c r="C3058">
        <v>298</v>
      </c>
      <c r="D3058" t="s">
        <v>8528</v>
      </c>
      <c r="E3058" t="s">
        <v>8529</v>
      </c>
      <c r="F3058">
        <v>10114</v>
      </c>
      <c r="G3058">
        <v>11</v>
      </c>
      <c r="H3058">
        <v>33278218</v>
      </c>
      <c r="I3058">
        <v>33378569</v>
      </c>
      <c r="J3058">
        <v>0.89318737699999995</v>
      </c>
      <c r="K3058">
        <v>-1.5555056780000001</v>
      </c>
      <c r="L3058">
        <v>0</v>
      </c>
      <c r="M3058">
        <v>0</v>
      </c>
      <c r="N3058">
        <v>0</v>
      </c>
      <c r="O3058" t="s">
        <v>55</v>
      </c>
      <c r="P3058" t="s">
        <v>55</v>
      </c>
      <c r="Q3058">
        <v>0</v>
      </c>
      <c r="R3058" t="s">
        <v>55</v>
      </c>
      <c r="S3058" t="s">
        <v>56</v>
      </c>
      <c r="T3058">
        <v>5</v>
      </c>
      <c r="U3058" t="s">
        <v>220</v>
      </c>
      <c r="V3058" s="1">
        <v>4.6E-14</v>
      </c>
      <c r="W3058" t="s">
        <v>8516</v>
      </c>
      <c r="X3058">
        <v>2.1679999999999998E-3</v>
      </c>
    </row>
    <row r="3059" spans="2:25" x14ac:dyDescent="0.2">
      <c r="B3059" t="s">
        <v>11702</v>
      </c>
      <c r="C3059">
        <v>298</v>
      </c>
      <c r="D3059" t="s">
        <v>8530</v>
      </c>
      <c r="E3059" t="s">
        <v>8531</v>
      </c>
      <c r="F3059">
        <v>25758</v>
      </c>
      <c r="G3059">
        <v>11</v>
      </c>
      <c r="H3059">
        <v>33563618</v>
      </c>
      <c r="I3059">
        <v>33695648</v>
      </c>
      <c r="J3059">
        <v>3.708229E-3</v>
      </c>
      <c r="K3059">
        <v>0.62153393000000001</v>
      </c>
      <c r="L3059">
        <v>0</v>
      </c>
      <c r="M3059">
        <v>0</v>
      </c>
      <c r="N3059">
        <v>0</v>
      </c>
      <c r="O3059" t="s">
        <v>55</v>
      </c>
      <c r="P3059" t="s">
        <v>55</v>
      </c>
      <c r="Q3059">
        <v>0</v>
      </c>
      <c r="R3059" t="s">
        <v>55</v>
      </c>
      <c r="S3059" t="s">
        <v>56</v>
      </c>
      <c r="T3059">
        <v>8</v>
      </c>
      <c r="U3059" t="s">
        <v>1947</v>
      </c>
      <c r="V3059" s="1">
        <v>4.6E-14</v>
      </c>
      <c r="W3059" t="s">
        <v>8516</v>
      </c>
      <c r="X3059">
        <v>0.77075000000000005</v>
      </c>
    </row>
    <row r="3060" spans="2:25" x14ac:dyDescent="0.2">
      <c r="B3060" t="s">
        <v>11702</v>
      </c>
      <c r="C3060">
        <v>298</v>
      </c>
      <c r="D3060" t="s">
        <v>8532</v>
      </c>
      <c r="E3060" t="s">
        <v>8533</v>
      </c>
      <c r="F3060">
        <v>100131378</v>
      </c>
      <c r="G3060">
        <v>11</v>
      </c>
      <c r="H3060">
        <v>33719807</v>
      </c>
      <c r="I3060">
        <v>33722347</v>
      </c>
      <c r="J3060" t="s">
        <v>55</v>
      </c>
      <c r="K3060">
        <v>0.82657977999999999</v>
      </c>
      <c r="L3060">
        <v>0</v>
      </c>
      <c r="M3060">
        <v>0</v>
      </c>
      <c r="N3060">
        <v>0</v>
      </c>
      <c r="O3060" t="s">
        <v>55</v>
      </c>
      <c r="P3060" t="s">
        <v>55</v>
      </c>
      <c r="Q3060">
        <v>0</v>
      </c>
      <c r="R3060" t="s">
        <v>55</v>
      </c>
      <c r="S3060" t="s">
        <v>56</v>
      </c>
      <c r="T3060">
        <v>9</v>
      </c>
      <c r="U3060" t="s">
        <v>4020</v>
      </c>
      <c r="V3060" s="1">
        <v>4.6E-14</v>
      </c>
      <c r="W3060" t="s">
        <v>8516</v>
      </c>
      <c r="X3060">
        <v>6.3606000000000003E-4</v>
      </c>
    </row>
    <row r="3061" spans="2:25" x14ac:dyDescent="0.2">
      <c r="B3061" t="s">
        <v>11702</v>
      </c>
      <c r="C3061">
        <v>298</v>
      </c>
      <c r="D3061" t="s">
        <v>8534</v>
      </c>
      <c r="E3061" t="s">
        <v>8535</v>
      </c>
      <c r="F3061">
        <v>966</v>
      </c>
      <c r="G3061">
        <v>11</v>
      </c>
      <c r="H3061">
        <v>33719807</v>
      </c>
      <c r="I3061">
        <v>33757991</v>
      </c>
      <c r="J3061">
        <v>6.8380918999999998E-2</v>
      </c>
      <c r="K3061">
        <v>0.475806483</v>
      </c>
      <c r="L3061">
        <v>2</v>
      </c>
      <c r="M3061">
        <v>8.0609999999999999</v>
      </c>
      <c r="N3061">
        <v>0</v>
      </c>
      <c r="O3061" t="s">
        <v>55</v>
      </c>
      <c r="P3061" t="s">
        <v>55</v>
      </c>
      <c r="Q3061">
        <v>0</v>
      </c>
      <c r="R3061" t="s">
        <v>55</v>
      </c>
      <c r="S3061" t="s">
        <v>56</v>
      </c>
      <c r="T3061">
        <v>8</v>
      </c>
      <c r="U3061" t="s">
        <v>1947</v>
      </c>
      <c r="V3061" s="1">
        <v>4.6E-14</v>
      </c>
      <c r="W3061" t="s">
        <v>8516</v>
      </c>
      <c r="X3061">
        <v>1.2407999999999999E-4</v>
      </c>
      <c r="Y3061" t="s">
        <v>18288</v>
      </c>
    </row>
    <row r="3062" spans="2:25" x14ac:dyDescent="0.2">
      <c r="B3062" t="s">
        <v>11702</v>
      </c>
      <c r="C3062">
        <v>298</v>
      </c>
      <c r="D3062" t="s">
        <v>8536</v>
      </c>
      <c r="E3062" t="s">
        <v>8537</v>
      </c>
      <c r="F3062">
        <v>26273</v>
      </c>
      <c r="G3062">
        <v>11</v>
      </c>
      <c r="H3062">
        <v>33762485</v>
      </c>
      <c r="I3062">
        <v>33796089</v>
      </c>
      <c r="J3062">
        <v>0.969760026</v>
      </c>
      <c r="K3062">
        <v>-0.201697035</v>
      </c>
      <c r="L3062">
        <v>2</v>
      </c>
      <c r="M3062">
        <v>18.54</v>
      </c>
      <c r="N3062">
        <v>4</v>
      </c>
      <c r="O3062" s="1">
        <v>1.0699999999999999E-6</v>
      </c>
      <c r="P3062">
        <v>4.0225599999999998E-4</v>
      </c>
      <c r="Q3062">
        <v>2</v>
      </c>
      <c r="R3062" t="s">
        <v>7524</v>
      </c>
      <c r="S3062" t="s">
        <v>56</v>
      </c>
      <c r="T3062">
        <v>8</v>
      </c>
      <c r="U3062" t="s">
        <v>1947</v>
      </c>
      <c r="V3062" s="1">
        <v>4.6E-14</v>
      </c>
      <c r="W3062" t="s">
        <v>8516</v>
      </c>
      <c r="X3062">
        <v>1.0855999999999999E-2</v>
      </c>
    </row>
    <row r="3063" spans="2:25" x14ac:dyDescent="0.2">
      <c r="B3063" t="s">
        <v>11702</v>
      </c>
      <c r="C3063">
        <v>298</v>
      </c>
      <c r="D3063" t="s">
        <v>8538</v>
      </c>
      <c r="E3063" t="s">
        <v>8539</v>
      </c>
      <c r="F3063">
        <v>4005</v>
      </c>
      <c r="G3063">
        <v>11</v>
      </c>
      <c r="H3063">
        <v>33880122</v>
      </c>
      <c r="I3063">
        <v>33913836</v>
      </c>
      <c r="J3063">
        <v>0.75395219300000005</v>
      </c>
      <c r="K3063">
        <v>1.1012387E-2</v>
      </c>
      <c r="L3063">
        <v>0</v>
      </c>
      <c r="M3063">
        <v>0</v>
      </c>
      <c r="N3063">
        <v>0</v>
      </c>
      <c r="O3063" t="s">
        <v>55</v>
      </c>
      <c r="P3063" t="s">
        <v>55</v>
      </c>
      <c r="Q3063">
        <v>0</v>
      </c>
      <c r="R3063" t="s">
        <v>55</v>
      </c>
      <c r="S3063" t="s">
        <v>56</v>
      </c>
      <c r="T3063">
        <v>1</v>
      </c>
      <c r="U3063" t="s">
        <v>245</v>
      </c>
      <c r="V3063" s="1">
        <v>1.2999999999999999E-10</v>
      </c>
      <c r="W3063" t="s">
        <v>8516</v>
      </c>
      <c r="X3063">
        <v>7.6930999999999999E-2</v>
      </c>
    </row>
    <row r="3064" spans="2:25" x14ac:dyDescent="0.2">
      <c r="B3064" t="s">
        <v>11702</v>
      </c>
      <c r="C3064">
        <v>298</v>
      </c>
      <c r="D3064" t="s">
        <v>8540</v>
      </c>
      <c r="E3064" t="s">
        <v>8541</v>
      </c>
      <c r="F3064" t="s">
        <v>55</v>
      </c>
      <c r="G3064">
        <v>11</v>
      </c>
      <c r="H3064">
        <v>33902189</v>
      </c>
      <c r="I3064">
        <v>33903338</v>
      </c>
      <c r="J3064" t="s">
        <v>55</v>
      </c>
      <c r="K3064" t="s">
        <v>55</v>
      </c>
      <c r="L3064">
        <v>0</v>
      </c>
      <c r="M3064">
        <v>0</v>
      </c>
      <c r="N3064">
        <v>0</v>
      </c>
      <c r="O3064" t="s">
        <v>55</v>
      </c>
      <c r="P3064" t="s">
        <v>55</v>
      </c>
      <c r="Q3064">
        <v>0</v>
      </c>
      <c r="R3064" t="s">
        <v>55</v>
      </c>
      <c r="S3064" t="s">
        <v>56</v>
      </c>
      <c r="T3064">
        <v>1</v>
      </c>
      <c r="U3064" t="s">
        <v>245</v>
      </c>
      <c r="V3064" s="1">
        <v>1.2999999999999999E-10</v>
      </c>
      <c r="W3064" t="s">
        <v>8516</v>
      </c>
      <c r="X3064">
        <v>0.21937999999999999</v>
      </c>
    </row>
    <row r="3065" spans="2:25" x14ac:dyDescent="0.2">
      <c r="B3065" t="s">
        <v>11702</v>
      </c>
      <c r="C3065">
        <v>298</v>
      </c>
      <c r="D3065" t="s">
        <v>8542</v>
      </c>
      <c r="E3065" t="s">
        <v>8543</v>
      </c>
      <c r="F3065">
        <v>55226</v>
      </c>
      <c r="G3065">
        <v>11</v>
      </c>
      <c r="H3065">
        <v>34127149</v>
      </c>
      <c r="I3065">
        <v>34169217</v>
      </c>
      <c r="J3065" s="1">
        <v>1.0499999999999999E-13</v>
      </c>
      <c r="K3065">
        <v>-0.48828742600000002</v>
      </c>
      <c r="L3065">
        <v>0</v>
      </c>
      <c r="M3065">
        <v>0</v>
      </c>
      <c r="N3065">
        <v>0</v>
      </c>
      <c r="O3065" t="s">
        <v>55</v>
      </c>
      <c r="P3065" t="s">
        <v>55</v>
      </c>
      <c r="Q3065">
        <v>0</v>
      </c>
      <c r="R3065" t="s">
        <v>55</v>
      </c>
      <c r="S3065" t="s">
        <v>56</v>
      </c>
      <c r="T3065">
        <v>1</v>
      </c>
      <c r="U3065" t="s">
        <v>245</v>
      </c>
      <c r="V3065" s="1">
        <v>4.6E-14</v>
      </c>
      <c r="W3065" t="s">
        <v>8516</v>
      </c>
      <c r="X3065">
        <v>0.71</v>
      </c>
    </row>
    <row r="3066" spans="2:25" x14ac:dyDescent="0.2">
      <c r="B3066" t="s">
        <v>11702</v>
      </c>
      <c r="C3066">
        <v>298</v>
      </c>
      <c r="D3066" t="s">
        <v>8544</v>
      </c>
      <c r="E3066" t="s">
        <v>8545</v>
      </c>
      <c r="F3066">
        <v>25841</v>
      </c>
      <c r="G3066">
        <v>11</v>
      </c>
      <c r="H3066">
        <v>34172535</v>
      </c>
      <c r="I3066">
        <v>34379555</v>
      </c>
      <c r="J3066">
        <v>0.12465044</v>
      </c>
      <c r="K3066">
        <v>0.160426069</v>
      </c>
      <c r="L3066">
        <v>0</v>
      </c>
      <c r="M3066">
        <v>0</v>
      </c>
      <c r="N3066">
        <v>0</v>
      </c>
      <c r="O3066" t="s">
        <v>55</v>
      </c>
      <c r="P3066" t="s">
        <v>55</v>
      </c>
      <c r="Q3066">
        <v>0</v>
      </c>
      <c r="R3066" t="s">
        <v>55</v>
      </c>
      <c r="S3066" t="s">
        <v>56</v>
      </c>
      <c r="T3066">
        <v>6</v>
      </c>
      <c r="U3066" t="s">
        <v>2002</v>
      </c>
      <c r="V3066" s="1">
        <v>4.6E-14</v>
      </c>
      <c r="W3066" t="s">
        <v>8516</v>
      </c>
      <c r="X3066">
        <v>0.51759999999999995</v>
      </c>
    </row>
    <row r="3067" spans="2:25" x14ac:dyDescent="0.2">
      <c r="B3067" t="s">
        <v>11702</v>
      </c>
      <c r="C3067">
        <v>298</v>
      </c>
      <c r="D3067" t="s">
        <v>8546</v>
      </c>
      <c r="E3067" t="s">
        <v>8547</v>
      </c>
      <c r="F3067">
        <v>847</v>
      </c>
      <c r="G3067">
        <v>11</v>
      </c>
      <c r="H3067">
        <v>34460472</v>
      </c>
      <c r="I3067">
        <v>34493609</v>
      </c>
      <c r="J3067" s="1">
        <v>1.48E-6</v>
      </c>
      <c r="K3067">
        <v>-0.169111342</v>
      </c>
      <c r="L3067">
        <v>0</v>
      </c>
      <c r="M3067">
        <v>0</v>
      </c>
      <c r="N3067">
        <v>0</v>
      </c>
      <c r="O3067" t="s">
        <v>55</v>
      </c>
      <c r="P3067" t="s">
        <v>55</v>
      </c>
      <c r="Q3067">
        <v>0</v>
      </c>
      <c r="R3067" t="s">
        <v>55</v>
      </c>
      <c r="S3067" t="s">
        <v>56</v>
      </c>
      <c r="T3067">
        <v>4</v>
      </c>
      <c r="U3067" t="s">
        <v>390</v>
      </c>
      <c r="V3067" s="1">
        <v>1.2999999999999999E-10</v>
      </c>
      <c r="W3067" t="s">
        <v>8516</v>
      </c>
      <c r="X3067">
        <v>0.38547999999999999</v>
      </c>
      <c r="Y3067" t="s">
        <v>18289</v>
      </c>
    </row>
    <row r="3068" spans="2:25" x14ac:dyDescent="0.2">
      <c r="B3068" t="s">
        <v>11702</v>
      </c>
      <c r="C3068">
        <v>298</v>
      </c>
      <c r="D3068" t="s">
        <v>8548</v>
      </c>
      <c r="E3068" t="s">
        <v>8549</v>
      </c>
      <c r="F3068">
        <v>2001</v>
      </c>
      <c r="G3068">
        <v>11</v>
      </c>
      <c r="H3068">
        <v>34500340</v>
      </c>
      <c r="I3068">
        <v>34535352</v>
      </c>
      <c r="J3068">
        <v>1.9086513999999999E-2</v>
      </c>
      <c r="K3068">
        <v>0.78079291799999995</v>
      </c>
      <c r="L3068">
        <v>0</v>
      </c>
      <c r="M3068">
        <v>0</v>
      </c>
      <c r="N3068">
        <v>0</v>
      </c>
      <c r="O3068" t="s">
        <v>55</v>
      </c>
      <c r="P3068" t="s">
        <v>55</v>
      </c>
      <c r="Q3068">
        <v>0</v>
      </c>
      <c r="R3068" t="s">
        <v>55</v>
      </c>
      <c r="S3068" t="s">
        <v>56</v>
      </c>
      <c r="T3068">
        <v>2</v>
      </c>
      <c r="U3068" t="s">
        <v>232</v>
      </c>
      <c r="V3068" s="1">
        <v>1.2999999999999999E-10</v>
      </c>
      <c r="W3068" t="s">
        <v>8516</v>
      </c>
      <c r="X3068">
        <v>0.53315999999999997</v>
      </c>
    </row>
    <row r="3069" spans="2:25" x14ac:dyDescent="0.2">
      <c r="B3069" t="s">
        <v>11702</v>
      </c>
      <c r="C3069">
        <v>298</v>
      </c>
      <c r="D3069" t="s">
        <v>8550</v>
      </c>
      <c r="E3069" t="s">
        <v>8551</v>
      </c>
      <c r="F3069">
        <v>26298</v>
      </c>
      <c r="G3069">
        <v>11</v>
      </c>
      <c r="H3069">
        <v>34642640</v>
      </c>
      <c r="I3069">
        <v>34682604</v>
      </c>
      <c r="J3069">
        <v>0.97873144899999998</v>
      </c>
      <c r="K3069">
        <v>0.37843568799999999</v>
      </c>
      <c r="L3069">
        <v>0</v>
      </c>
      <c r="M3069">
        <v>0</v>
      </c>
      <c r="N3069">
        <v>0</v>
      </c>
      <c r="O3069" t="s">
        <v>55</v>
      </c>
      <c r="P3069" t="s">
        <v>55</v>
      </c>
      <c r="Q3069">
        <v>0</v>
      </c>
      <c r="R3069" t="s">
        <v>55</v>
      </c>
      <c r="S3069" t="s">
        <v>56</v>
      </c>
      <c r="T3069">
        <v>1</v>
      </c>
      <c r="U3069" t="s">
        <v>118</v>
      </c>
      <c r="V3069" s="1">
        <v>1.2999999999999999E-10</v>
      </c>
      <c r="W3069" t="s">
        <v>8516</v>
      </c>
      <c r="X3069">
        <v>0.59601999999999999</v>
      </c>
    </row>
    <row r="3070" spans="2:25" x14ac:dyDescent="0.2">
      <c r="B3070" t="s">
        <v>11702</v>
      </c>
      <c r="C3070">
        <v>298</v>
      </c>
      <c r="D3070" t="s">
        <v>8552</v>
      </c>
      <c r="E3070" t="s">
        <v>8553</v>
      </c>
      <c r="F3070">
        <v>960</v>
      </c>
      <c r="G3070">
        <v>11</v>
      </c>
      <c r="H3070">
        <v>35160417</v>
      </c>
      <c r="I3070">
        <v>35253949</v>
      </c>
      <c r="J3070">
        <v>8.2693850000000006E-3</v>
      </c>
      <c r="K3070">
        <v>-0.27809416799999997</v>
      </c>
      <c r="L3070">
        <v>0</v>
      </c>
      <c r="M3070">
        <v>0</v>
      </c>
      <c r="N3070">
        <v>0</v>
      </c>
      <c r="O3070" t="s">
        <v>55</v>
      </c>
      <c r="P3070" t="s">
        <v>55</v>
      </c>
      <c r="Q3070">
        <v>0</v>
      </c>
      <c r="R3070" t="s">
        <v>55</v>
      </c>
      <c r="S3070" t="s">
        <v>56</v>
      </c>
      <c r="T3070">
        <v>1</v>
      </c>
      <c r="U3070" t="s">
        <v>245</v>
      </c>
      <c r="V3070" s="1">
        <v>1.2999999999999999E-10</v>
      </c>
      <c r="W3070" t="s">
        <v>8516</v>
      </c>
      <c r="X3070">
        <v>0.25216</v>
      </c>
      <c r="Y3070" t="s">
        <v>18290</v>
      </c>
    </row>
    <row r="3071" spans="2:25" x14ac:dyDescent="0.2">
      <c r="B3071" t="s">
        <v>11702</v>
      </c>
      <c r="C3071">
        <v>298</v>
      </c>
      <c r="D3071" t="s">
        <v>8554</v>
      </c>
      <c r="E3071" t="s">
        <v>8555</v>
      </c>
      <c r="F3071">
        <v>25891</v>
      </c>
      <c r="G3071">
        <v>11</v>
      </c>
      <c r="H3071">
        <v>35453370</v>
      </c>
      <c r="I3071">
        <v>35551848</v>
      </c>
      <c r="J3071" s="1">
        <v>4.6299999999999996E-21</v>
      </c>
      <c r="K3071">
        <v>-5.5895933000000002E-2</v>
      </c>
      <c r="L3071">
        <v>0</v>
      </c>
      <c r="M3071">
        <v>0</v>
      </c>
      <c r="N3071">
        <v>0</v>
      </c>
      <c r="O3071" t="s">
        <v>55</v>
      </c>
      <c r="P3071" t="s">
        <v>55</v>
      </c>
      <c r="Q3071">
        <v>0</v>
      </c>
      <c r="R3071" t="s">
        <v>55</v>
      </c>
      <c r="S3071" t="s">
        <v>56</v>
      </c>
      <c r="T3071">
        <v>1</v>
      </c>
      <c r="U3071" t="s">
        <v>118</v>
      </c>
      <c r="V3071" s="1">
        <v>4.6E-14</v>
      </c>
      <c r="W3071" t="s">
        <v>8516</v>
      </c>
      <c r="X3071">
        <v>0.30503000000000002</v>
      </c>
    </row>
    <row r="3072" spans="2:25" x14ac:dyDescent="0.2">
      <c r="B3072" t="s">
        <v>11702</v>
      </c>
      <c r="C3072">
        <v>298</v>
      </c>
      <c r="D3072" t="s">
        <v>8556</v>
      </c>
      <c r="E3072" t="s">
        <v>8557</v>
      </c>
      <c r="F3072">
        <v>143458</v>
      </c>
      <c r="G3072">
        <v>11</v>
      </c>
      <c r="H3072">
        <v>35965531</v>
      </c>
      <c r="I3072">
        <v>36253686</v>
      </c>
      <c r="J3072">
        <v>2.508931E-2</v>
      </c>
      <c r="K3072">
        <v>0.96845981299999995</v>
      </c>
      <c r="L3072">
        <v>0</v>
      </c>
      <c r="M3072">
        <v>0</v>
      </c>
      <c r="N3072">
        <v>0</v>
      </c>
      <c r="O3072" t="s">
        <v>55</v>
      </c>
      <c r="P3072" t="s">
        <v>55</v>
      </c>
      <c r="Q3072">
        <v>0</v>
      </c>
      <c r="R3072" t="s">
        <v>55</v>
      </c>
      <c r="S3072" t="s">
        <v>56</v>
      </c>
      <c r="T3072">
        <v>2</v>
      </c>
      <c r="U3072" t="s">
        <v>232</v>
      </c>
      <c r="V3072" s="1">
        <v>4.6E-14</v>
      </c>
      <c r="W3072" t="s">
        <v>8516</v>
      </c>
      <c r="X3072">
        <v>0.53683000000000003</v>
      </c>
    </row>
    <row r="3073" spans="2:25" x14ac:dyDescent="0.2">
      <c r="B3073" t="s">
        <v>11702</v>
      </c>
      <c r="C3073">
        <v>299</v>
      </c>
      <c r="D3073" t="s">
        <v>1204</v>
      </c>
      <c r="E3073" t="s">
        <v>1205</v>
      </c>
      <c r="F3073">
        <v>9793</v>
      </c>
      <c r="G3073">
        <v>11</v>
      </c>
      <c r="H3073">
        <v>46764598</v>
      </c>
      <c r="I3073">
        <v>46867847</v>
      </c>
      <c r="J3073">
        <v>0.99999999799999995</v>
      </c>
      <c r="K3073">
        <v>-0.36001700199999997</v>
      </c>
      <c r="L3073">
        <v>0</v>
      </c>
      <c r="M3073">
        <v>0</v>
      </c>
      <c r="N3073">
        <v>0</v>
      </c>
      <c r="O3073" t="s">
        <v>55</v>
      </c>
      <c r="P3073" t="s">
        <v>55</v>
      </c>
      <c r="Q3073">
        <v>0</v>
      </c>
      <c r="R3073" t="s">
        <v>55</v>
      </c>
      <c r="S3073" t="s">
        <v>56</v>
      </c>
      <c r="T3073">
        <v>1</v>
      </c>
      <c r="U3073" t="s">
        <v>245</v>
      </c>
      <c r="V3073" t="s">
        <v>55</v>
      </c>
      <c r="W3073" t="s">
        <v>8558</v>
      </c>
      <c r="X3073">
        <v>1.3343E-4</v>
      </c>
    </row>
    <row r="3074" spans="2:25" x14ac:dyDescent="0.2">
      <c r="B3074" t="s">
        <v>11702</v>
      </c>
      <c r="C3074">
        <v>299</v>
      </c>
      <c r="D3074" t="s">
        <v>1206</v>
      </c>
      <c r="E3074" t="s">
        <v>1207</v>
      </c>
      <c r="F3074">
        <v>4038</v>
      </c>
      <c r="G3074">
        <v>11</v>
      </c>
      <c r="H3074">
        <v>46878419</v>
      </c>
      <c r="I3074">
        <v>46940193</v>
      </c>
      <c r="J3074">
        <v>0.100208804</v>
      </c>
      <c r="K3074">
        <v>0.31436192899999998</v>
      </c>
      <c r="L3074">
        <v>0</v>
      </c>
      <c r="M3074">
        <v>0</v>
      </c>
      <c r="N3074">
        <v>174</v>
      </c>
      <c r="O3074" s="1">
        <v>4.1500000000000001E-8</v>
      </c>
      <c r="P3074" s="1">
        <v>7.96E-54</v>
      </c>
      <c r="Q3074">
        <v>3</v>
      </c>
      <c r="R3074" t="s">
        <v>1208</v>
      </c>
      <c r="S3074" t="s">
        <v>56</v>
      </c>
      <c r="T3074">
        <v>1</v>
      </c>
      <c r="U3074" t="s">
        <v>71</v>
      </c>
      <c r="V3074" s="1">
        <v>4.6999999999999997E-8</v>
      </c>
      <c r="W3074" t="s">
        <v>8558</v>
      </c>
      <c r="X3074">
        <v>1.2399000000000001E-4</v>
      </c>
      <c r="Y3074" t="s">
        <v>17787</v>
      </c>
    </row>
    <row r="3075" spans="2:25" x14ac:dyDescent="0.2">
      <c r="B3075" t="s">
        <v>11702</v>
      </c>
      <c r="C3075">
        <v>299</v>
      </c>
      <c r="D3075" t="s">
        <v>1210</v>
      </c>
      <c r="E3075" t="s">
        <v>1211</v>
      </c>
      <c r="F3075">
        <v>79096</v>
      </c>
      <c r="G3075">
        <v>11</v>
      </c>
      <c r="H3075">
        <v>46958240</v>
      </c>
      <c r="I3075">
        <v>47185936</v>
      </c>
      <c r="J3075" s="1">
        <v>5.4499999999999997E-7</v>
      </c>
      <c r="K3075">
        <v>0.56455787300000004</v>
      </c>
      <c r="L3075">
        <v>0</v>
      </c>
      <c r="M3075">
        <v>0</v>
      </c>
      <c r="N3075">
        <v>164</v>
      </c>
      <c r="O3075" s="1">
        <v>8.4900000000000005E-7</v>
      </c>
      <c r="P3075" s="1">
        <v>1.1199999999999999E-54</v>
      </c>
      <c r="Q3075">
        <v>3</v>
      </c>
      <c r="R3075" t="s">
        <v>1212</v>
      </c>
      <c r="S3075" t="s">
        <v>0</v>
      </c>
      <c r="T3075">
        <v>0</v>
      </c>
      <c r="U3075" t="s">
        <v>55</v>
      </c>
      <c r="V3075" t="s">
        <v>55</v>
      </c>
      <c r="W3075" t="s">
        <v>8558</v>
      </c>
      <c r="X3075">
        <v>2.5610999999999998E-2</v>
      </c>
    </row>
    <row r="3076" spans="2:25" x14ac:dyDescent="0.2">
      <c r="B3076" t="s">
        <v>11702</v>
      </c>
      <c r="C3076">
        <v>299</v>
      </c>
      <c r="D3076" t="s">
        <v>1214</v>
      </c>
      <c r="E3076" t="s">
        <v>1215</v>
      </c>
      <c r="F3076">
        <v>84364</v>
      </c>
      <c r="G3076">
        <v>11</v>
      </c>
      <c r="H3076">
        <v>47185848</v>
      </c>
      <c r="I3076">
        <v>47198676</v>
      </c>
      <c r="J3076">
        <v>0.56299097099999995</v>
      </c>
      <c r="K3076">
        <v>-0.15078159099999999</v>
      </c>
      <c r="L3076">
        <v>0</v>
      </c>
      <c r="M3076">
        <v>0</v>
      </c>
      <c r="N3076">
        <v>0</v>
      </c>
      <c r="O3076" t="s">
        <v>55</v>
      </c>
      <c r="P3076" t="s">
        <v>55</v>
      </c>
      <c r="Q3076">
        <v>0</v>
      </c>
      <c r="R3076" t="s">
        <v>55</v>
      </c>
      <c r="S3076" t="s">
        <v>56</v>
      </c>
      <c r="T3076">
        <v>1</v>
      </c>
      <c r="U3076" t="s">
        <v>71</v>
      </c>
      <c r="V3076" t="s">
        <v>55</v>
      </c>
      <c r="W3076" t="s">
        <v>8558</v>
      </c>
      <c r="X3076">
        <v>1.4312E-2</v>
      </c>
    </row>
    <row r="3077" spans="2:25" x14ac:dyDescent="0.2">
      <c r="B3077" t="s">
        <v>11702</v>
      </c>
      <c r="C3077">
        <v>299</v>
      </c>
      <c r="D3077" t="s">
        <v>1216</v>
      </c>
      <c r="E3077" t="s">
        <v>1217</v>
      </c>
      <c r="F3077">
        <v>29763</v>
      </c>
      <c r="G3077">
        <v>11</v>
      </c>
      <c r="H3077">
        <v>47199076</v>
      </c>
      <c r="I3077">
        <v>47207994</v>
      </c>
      <c r="J3077">
        <v>1.6793048000000001E-2</v>
      </c>
      <c r="K3077">
        <v>-0.51493887800000004</v>
      </c>
      <c r="L3077">
        <v>0</v>
      </c>
      <c r="M3077">
        <v>0</v>
      </c>
      <c r="N3077">
        <v>0</v>
      </c>
      <c r="O3077" t="s">
        <v>55</v>
      </c>
      <c r="P3077" t="s">
        <v>55</v>
      </c>
      <c r="Q3077">
        <v>0</v>
      </c>
      <c r="R3077" t="s">
        <v>55</v>
      </c>
      <c r="S3077" t="s">
        <v>56</v>
      </c>
      <c r="T3077">
        <v>1</v>
      </c>
      <c r="U3077" t="s">
        <v>71</v>
      </c>
      <c r="V3077" t="s">
        <v>55</v>
      </c>
      <c r="W3077" t="s">
        <v>8558</v>
      </c>
      <c r="X3077">
        <v>4.7515999999999999E-3</v>
      </c>
    </row>
    <row r="3078" spans="2:25" x14ac:dyDescent="0.2">
      <c r="B3078" t="s">
        <v>11702</v>
      </c>
      <c r="C3078">
        <v>299</v>
      </c>
      <c r="D3078" t="s">
        <v>1218</v>
      </c>
      <c r="E3078" t="s">
        <v>1219</v>
      </c>
      <c r="F3078">
        <v>1643</v>
      </c>
      <c r="G3078">
        <v>11</v>
      </c>
      <c r="H3078">
        <v>47236493</v>
      </c>
      <c r="I3078">
        <v>47260767</v>
      </c>
      <c r="J3078">
        <v>5.1179069999999997E-3</v>
      </c>
      <c r="K3078">
        <v>0.67701528899999996</v>
      </c>
      <c r="L3078">
        <v>0</v>
      </c>
      <c r="M3078">
        <v>0</v>
      </c>
      <c r="N3078">
        <v>0</v>
      </c>
      <c r="O3078" t="s">
        <v>55</v>
      </c>
      <c r="P3078" t="s">
        <v>55</v>
      </c>
      <c r="Q3078">
        <v>0</v>
      </c>
      <c r="R3078" t="s">
        <v>55</v>
      </c>
      <c r="S3078" t="s">
        <v>56</v>
      </c>
      <c r="T3078">
        <v>1</v>
      </c>
      <c r="U3078" t="s">
        <v>71</v>
      </c>
      <c r="V3078" t="s">
        <v>55</v>
      </c>
      <c r="W3078" t="s">
        <v>8558</v>
      </c>
      <c r="X3078" s="1">
        <v>2.3119E-5</v>
      </c>
      <c r="Y3078" t="s">
        <v>17788</v>
      </c>
    </row>
    <row r="3079" spans="2:25" x14ac:dyDescent="0.2">
      <c r="B3079" t="s">
        <v>11702</v>
      </c>
      <c r="C3079">
        <v>299</v>
      </c>
      <c r="D3079" t="s">
        <v>1220</v>
      </c>
      <c r="E3079" t="s">
        <v>1221</v>
      </c>
      <c r="F3079">
        <v>53</v>
      </c>
      <c r="G3079">
        <v>11</v>
      </c>
      <c r="H3079">
        <v>47260853</v>
      </c>
      <c r="I3079">
        <v>47270457</v>
      </c>
      <c r="J3079">
        <v>5.2597699999999995E-4</v>
      </c>
      <c r="K3079">
        <v>-0.37078217899999999</v>
      </c>
      <c r="L3079">
        <v>0</v>
      </c>
      <c r="M3079">
        <v>0</v>
      </c>
      <c r="N3079">
        <v>175</v>
      </c>
      <c r="O3079" s="1">
        <v>4.0299999999999997E-8</v>
      </c>
      <c r="P3079" s="1">
        <v>8.1100000000000003E-31</v>
      </c>
      <c r="Q3079">
        <v>15</v>
      </c>
      <c r="R3079" t="s">
        <v>8559</v>
      </c>
      <c r="S3079" t="s">
        <v>56</v>
      </c>
      <c r="T3079">
        <v>5</v>
      </c>
      <c r="U3079" t="s">
        <v>2461</v>
      </c>
      <c r="V3079" s="1">
        <v>4.6999999999999997E-8</v>
      </c>
      <c r="W3079" t="s">
        <v>8558</v>
      </c>
      <c r="X3079" s="1">
        <v>2.9558999999999999E-5</v>
      </c>
      <c r="Y3079" t="s">
        <v>17789</v>
      </c>
    </row>
    <row r="3080" spans="2:25" x14ac:dyDescent="0.2">
      <c r="B3080" t="s">
        <v>11702</v>
      </c>
      <c r="C3080">
        <v>299</v>
      </c>
      <c r="D3080" t="s">
        <v>1224</v>
      </c>
      <c r="E3080" t="s">
        <v>1225</v>
      </c>
      <c r="F3080">
        <v>10062</v>
      </c>
      <c r="G3080">
        <v>11</v>
      </c>
      <c r="H3080">
        <v>47269851</v>
      </c>
      <c r="I3080">
        <v>47290396</v>
      </c>
      <c r="J3080">
        <v>0.85618598300000004</v>
      </c>
      <c r="K3080">
        <v>0.65758413299999996</v>
      </c>
      <c r="L3080">
        <v>0</v>
      </c>
      <c r="M3080">
        <v>0</v>
      </c>
      <c r="N3080">
        <v>175</v>
      </c>
      <c r="O3080" s="1">
        <v>2.5800000000000002E-9</v>
      </c>
      <c r="P3080" s="1">
        <v>8.6999999999999997E-11</v>
      </c>
      <c r="Q3080">
        <v>4</v>
      </c>
      <c r="R3080" t="s">
        <v>8560</v>
      </c>
      <c r="S3080" t="s">
        <v>56</v>
      </c>
      <c r="T3080">
        <v>5</v>
      </c>
      <c r="U3080" t="s">
        <v>2461</v>
      </c>
      <c r="V3080" s="1">
        <v>4.6999999999999997E-8</v>
      </c>
      <c r="W3080" t="s">
        <v>8558</v>
      </c>
      <c r="X3080">
        <v>1.8785000000000001E-4</v>
      </c>
    </row>
    <row r="3081" spans="2:25" x14ac:dyDescent="0.2">
      <c r="B3081" t="s">
        <v>11702</v>
      </c>
      <c r="C3081">
        <v>299</v>
      </c>
      <c r="D3081" t="s">
        <v>1227</v>
      </c>
      <c r="E3081" t="s">
        <v>1228</v>
      </c>
      <c r="F3081">
        <v>8567</v>
      </c>
      <c r="G3081">
        <v>11</v>
      </c>
      <c r="H3081">
        <v>47290712</v>
      </c>
      <c r="I3081">
        <v>47351582</v>
      </c>
      <c r="J3081">
        <v>9.0182299999999995E-4</v>
      </c>
      <c r="K3081">
        <v>-0.375050357</v>
      </c>
      <c r="L3081">
        <v>0</v>
      </c>
      <c r="M3081">
        <v>0</v>
      </c>
      <c r="N3081">
        <v>175</v>
      </c>
      <c r="O3081" s="1">
        <v>9.6400000000000006E-9</v>
      </c>
      <c r="P3081" s="1">
        <v>1.2500000000000001E-23</v>
      </c>
      <c r="Q3081">
        <v>10</v>
      </c>
      <c r="R3081" t="s">
        <v>1229</v>
      </c>
      <c r="S3081" t="s">
        <v>56</v>
      </c>
      <c r="T3081">
        <v>6</v>
      </c>
      <c r="U3081" t="s">
        <v>1992</v>
      </c>
      <c r="V3081" s="1">
        <v>4.6999999999999997E-8</v>
      </c>
      <c r="W3081" t="s">
        <v>8558</v>
      </c>
      <c r="X3081" s="1">
        <v>1.7388999999999999E-5</v>
      </c>
      <c r="Y3081" t="s">
        <v>17790</v>
      </c>
    </row>
    <row r="3082" spans="2:25" x14ac:dyDescent="0.2">
      <c r="B3082" t="s">
        <v>11702</v>
      </c>
      <c r="C3082">
        <v>299</v>
      </c>
      <c r="D3082" t="s">
        <v>1231</v>
      </c>
      <c r="E3082" t="s">
        <v>1232</v>
      </c>
      <c r="F3082">
        <v>4607</v>
      </c>
      <c r="G3082">
        <v>11</v>
      </c>
      <c r="H3082">
        <v>47352957</v>
      </c>
      <c r="I3082">
        <v>47374253</v>
      </c>
      <c r="J3082" s="1">
        <v>1.35E-6</v>
      </c>
      <c r="K3082">
        <v>-0.43235240200000002</v>
      </c>
      <c r="L3082">
        <v>26</v>
      </c>
      <c r="M3082">
        <v>14.21</v>
      </c>
      <c r="N3082">
        <v>175</v>
      </c>
      <c r="O3082" s="1">
        <v>2.3499999999999998E-28</v>
      </c>
      <c r="P3082" s="1">
        <v>4.0300000000000002E-22</v>
      </c>
      <c r="Q3082">
        <v>5</v>
      </c>
      <c r="R3082" t="s">
        <v>1233</v>
      </c>
      <c r="S3082" t="s">
        <v>56</v>
      </c>
      <c r="T3082">
        <v>3</v>
      </c>
      <c r="U3082" t="s">
        <v>1234</v>
      </c>
      <c r="V3082" s="1">
        <v>4.6999999999999997E-8</v>
      </c>
      <c r="W3082" t="s">
        <v>8558</v>
      </c>
      <c r="X3082" s="1">
        <v>1.2252999999999999E-6</v>
      </c>
      <c r="Y3082" t="s">
        <v>17791</v>
      </c>
    </row>
    <row r="3083" spans="2:25" x14ac:dyDescent="0.2">
      <c r="B3083" t="s">
        <v>11702</v>
      </c>
      <c r="C3083">
        <v>299</v>
      </c>
      <c r="D3083" t="s">
        <v>1235</v>
      </c>
      <c r="E3083" t="s">
        <v>1236</v>
      </c>
      <c r="F3083">
        <v>6688</v>
      </c>
      <c r="G3083">
        <v>11</v>
      </c>
      <c r="H3083">
        <v>47376411</v>
      </c>
      <c r="I3083">
        <v>47400127</v>
      </c>
      <c r="J3083">
        <v>0.89723051700000001</v>
      </c>
      <c r="K3083" t="s">
        <v>55</v>
      </c>
      <c r="L3083">
        <v>51</v>
      </c>
      <c r="M3083">
        <v>14.21</v>
      </c>
      <c r="N3083">
        <v>0</v>
      </c>
      <c r="O3083" t="s">
        <v>55</v>
      </c>
      <c r="P3083" t="s">
        <v>55</v>
      </c>
      <c r="Q3083">
        <v>0</v>
      </c>
      <c r="R3083" t="s">
        <v>55</v>
      </c>
      <c r="S3083" t="s">
        <v>56</v>
      </c>
      <c r="T3083">
        <v>6</v>
      </c>
      <c r="U3083" t="s">
        <v>1237</v>
      </c>
      <c r="V3083" t="s">
        <v>55</v>
      </c>
      <c r="W3083" t="s">
        <v>8558</v>
      </c>
      <c r="X3083">
        <v>4.7193000000000001E-3</v>
      </c>
    </row>
    <row r="3084" spans="2:25" x14ac:dyDescent="0.2">
      <c r="B3084" t="s">
        <v>11702</v>
      </c>
      <c r="C3084">
        <v>299</v>
      </c>
      <c r="D3084" t="s">
        <v>1238</v>
      </c>
      <c r="E3084" t="s">
        <v>1239</v>
      </c>
      <c r="F3084">
        <v>91252</v>
      </c>
      <c r="G3084">
        <v>11</v>
      </c>
      <c r="H3084">
        <v>47428683</v>
      </c>
      <c r="I3084">
        <v>47438047</v>
      </c>
      <c r="J3084">
        <v>1.1852031000000001E-2</v>
      </c>
      <c r="K3084">
        <v>-0.332418514</v>
      </c>
      <c r="L3084">
        <v>34</v>
      </c>
      <c r="M3084">
        <v>21.7</v>
      </c>
      <c r="N3084">
        <v>175</v>
      </c>
      <c r="O3084" s="1">
        <v>4.1399999999999998E-17</v>
      </c>
      <c r="P3084" s="1">
        <v>1.13E-12</v>
      </c>
      <c r="Q3084">
        <v>21</v>
      </c>
      <c r="R3084" t="s">
        <v>1240</v>
      </c>
      <c r="S3084" t="s">
        <v>56</v>
      </c>
      <c r="T3084">
        <v>5</v>
      </c>
      <c r="U3084" t="s">
        <v>8561</v>
      </c>
      <c r="V3084" s="1">
        <v>4.6999999999999997E-8</v>
      </c>
      <c r="W3084" t="s">
        <v>8558</v>
      </c>
      <c r="X3084">
        <v>1.2943E-3</v>
      </c>
      <c r="Y3084" t="s">
        <v>17792</v>
      </c>
    </row>
    <row r="3085" spans="2:25" x14ac:dyDescent="0.2">
      <c r="B3085" t="s">
        <v>11702</v>
      </c>
      <c r="C3085">
        <v>299</v>
      </c>
      <c r="D3085" t="s">
        <v>1242</v>
      </c>
      <c r="E3085" t="s">
        <v>1243</v>
      </c>
      <c r="F3085">
        <v>5702</v>
      </c>
      <c r="G3085">
        <v>11</v>
      </c>
      <c r="H3085">
        <v>47440320</v>
      </c>
      <c r="I3085">
        <v>47447993</v>
      </c>
      <c r="J3085">
        <v>0.97919971299999997</v>
      </c>
      <c r="K3085">
        <v>-0.404697103</v>
      </c>
      <c r="L3085">
        <v>25</v>
      </c>
      <c r="M3085">
        <v>14.02</v>
      </c>
      <c r="N3085">
        <v>175</v>
      </c>
      <c r="O3085" s="1">
        <v>3.78E-14</v>
      </c>
      <c r="P3085" s="1">
        <v>2.3600000000000001E-11</v>
      </c>
      <c r="Q3085">
        <v>25</v>
      </c>
      <c r="R3085" t="s">
        <v>1244</v>
      </c>
      <c r="S3085" t="s">
        <v>56</v>
      </c>
      <c r="T3085">
        <v>3</v>
      </c>
      <c r="U3085" t="s">
        <v>526</v>
      </c>
      <c r="V3085" s="1">
        <v>4.6999999999999997E-8</v>
      </c>
      <c r="W3085" t="s">
        <v>8558</v>
      </c>
      <c r="X3085">
        <v>6.4143000000000002E-4</v>
      </c>
    </row>
    <row r="3086" spans="2:25" x14ac:dyDescent="0.2">
      <c r="B3086" t="s">
        <v>11702</v>
      </c>
      <c r="C3086">
        <v>299</v>
      </c>
      <c r="D3086" t="s">
        <v>1245</v>
      </c>
      <c r="E3086" t="s">
        <v>1246</v>
      </c>
      <c r="F3086">
        <v>5913</v>
      </c>
      <c r="G3086">
        <v>11</v>
      </c>
      <c r="H3086">
        <v>47459308</v>
      </c>
      <c r="I3086">
        <v>47470730</v>
      </c>
      <c r="J3086">
        <v>3.2644546000000003E-2</v>
      </c>
      <c r="K3086">
        <v>4.8781603999999999E-2</v>
      </c>
      <c r="L3086">
        <v>9</v>
      </c>
      <c r="M3086">
        <v>10.14</v>
      </c>
      <c r="N3086">
        <v>175</v>
      </c>
      <c r="O3086" s="1">
        <v>2.1200000000000001E-9</v>
      </c>
      <c r="P3086" s="1">
        <v>5.3499999999999996E-12</v>
      </c>
      <c r="Q3086">
        <v>10</v>
      </c>
      <c r="R3086" t="s">
        <v>1247</v>
      </c>
      <c r="S3086" t="s">
        <v>56</v>
      </c>
      <c r="T3086">
        <v>3</v>
      </c>
      <c r="U3086" t="s">
        <v>1248</v>
      </c>
      <c r="V3086" s="1">
        <v>4.6999999999999997E-8</v>
      </c>
      <c r="W3086" t="s">
        <v>8558</v>
      </c>
      <c r="X3086">
        <v>5.4745000000000002E-3</v>
      </c>
      <c r="Y3086" t="s">
        <v>17793</v>
      </c>
    </row>
    <row r="3087" spans="2:25" x14ac:dyDescent="0.2">
      <c r="B3087" t="s">
        <v>11702</v>
      </c>
      <c r="C3087">
        <v>299</v>
      </c>
      <c r="D3087" t="s">
        <v>1249</v>
      </c>
      <c r="E3087" t="s">
        <v>1250</v>
      </c>
      <c r="F3087">
        <v>10658</v>
      </c>
      <c r="G3087">
        <v>11</v>
      </c>
      <c r="H3087">
        <v>47487496</v>
      </c>
      <c r="I3087">
        <v>47587121</v>
      </c>
      <c r="J3087">
        <v>0.99861688500000001</v>
      </c>
      <c r="K3087">
        <v>-0.37621576299999998</v>
      </c>
      <c r="L3087">
        <v>15</v>
      </c>
      <c r="M3087">
        <v>17.63</v>
      </c>
      <c r="N3087">
        <v>8</v>
      </c>
      <c r="O3087">
        <v>3.7041199999999998E-4</v>
      </c>
      <c r="P3087">
        <v>4.61108E-4</v>
      </c>
      <c r="Q3087">
        <v>1</v>
      </c>
      <c r="R3087" t="s">
        <v>505</v>
      </c>
      <c r="S3087" t="s">
        <v>56</v>
      </c>
      <c r="T3087">
        <v>6</v>
      </c>
      <c r="U3087" t="s">
        <v>1251</v>
      </c>
      <c r="V3087" s="1">
        <v>4.6999999999999997E-8</v>
      </c>
      <c r="W3087" t="s">
        <v>8558</v>
      </c>
      <c r="X3087">
        <v>1.4408999999999999E-3</v>
      </c>
    </row>
    <row r="3088" spans="2:25" x14ac:dyDescent="0.2">
      <c r="B3088" t="s">
        <v>11702</v>
      </c>
      <c r="C3088">
        <v>299</v>
      </c>
      <c r="D3088" t="s">
        <v>1252</v>
      </c>
      <c r="E3088" t="s">
        <v>1253</v>
      </c>
      <c r="F3088">
        <v>4722</v>
      </c>
      <c r="G3088">
        <v>11</v>
      </c>
      <c r="H3088">
        <v>47586888</v>
      </c>
      <c r="I3088">
        <v>47606114</v>
      </c>
      <c r="J3088">
        <v>4.7137034000000001E-2</v>
      </c>
      <c r="K3088">
        <v>-1.2344566E-2</v>
      </c>
      <c r="L3088">
        <v>8</v>
      </c>
      <c r="M3088">
        <v>14.52</v>
      </c>
      <c r="N3088">
        <v>175</v>
      </c>
      <c r="O3088" s="1">
        <v>4.1300000000000001E-13</v>
      </c>
      <c r="P3088" s="1">
        <v>2.7499999999999998E-9</v>
      </c>
      <c r="Q3088">
        <v>6</v>
      </c>
      <c r="R3088" t="s">
        <v>1254</v>
      </c>
      <c r="S3088" t="s">
        <v>56</v>
      </c>
      <c r="T3088">
        <v>6</v>
      </c>
      <c r="U3088" t="s">
        <v>1251</v>
      </c>
      <c r="V3088" s="1">
        <v>4.6999999999999997E-8</v>
      </c>
      <c r="W3088" t="s">
        <v>8558</v>
      </c>
      <c r="X3088">
        <v>1.6285E-3</v>
      </c>
      <c r="Y3088" t="s">
        <v>17794</v>
      </c>
    </row>
    <row r="3089" spans="2:25" x14ac:dyDescent="0.2">
      <c r="B3089" t="s">
        <v>11702</v>
      </c>
      <c r="C3089">
        <v>299</v>
      </c>
      <c r="D3089" t="s">
        <v>1255</v>
      </c>
      <c r="E3089" t="s">
        <v>1256</v>
      </c>
      <c r="F3089">
        <v>114971</v>
      </c>
      <c r="G3089">
        <v>11</v>
      </c>
      <c r="H3089">
        <v>47586982</v>
      </c>
      <c r="I3089">
        <v>47595013</v>
      </c>
      <c r="J3089">
        <v>0.45915245500000001</v>
      </c>
      <c r="K3089" t="s">
        <v>55</v>
      </c>
      <c r="L3089">
        <v>5</v>
      </c>
      <c r="M3089">
        <v>11.24</v>
      </c>
      <c r="N3089">
        <v>41</v>
      </c>
      <c r="O3089">
        <v>1.5807700000000001E-4</v>
      </c>
      <c r="P3089">
        <v>6.9999600000000004E-4</v>
      </c>
      <c r="Q3089">
        <v>1</v>
      </c>
      <c r="R3089" t="s">
        <v>505</v>
      </c>
      <c r="S3089" t="s">
        <v>56</v>
      </c>
      <c r="T3089">
        <v>6</v>
      </c>
      <c r="U3089" t="s">
        <v>1251</v>
      </c>
      <c r="V3089" s="1">
        <v>4.6999999999999997E-8</v>
      </c>
      <c r="W3089" t="s">
        <v>8558</v>
      </c>
      <c r="X3089">
        <v>3.9332999999999998E-3</v>
      </c>
    </row>
    <row r="3090" spans="2:25" x14ac:dyDescent="0.2">
      <c r="B3090" t="s">
        <v>11702</v>
      </c>
      <c r="C3090">
        <v>299</v>
      </c>
      <c r="D3090" t="s">
        <v>1257</v>
      </c>
      <c r="E3090" t="s">
        <v>1258</v>
      </c>
      <c r="F3090">
        <v>55709</v>
      </c>
      <c r="G3090">
        <v>11</v>
      </c>
      <c r="H3090">
        <v>47593749</v>
      </c>
      <c r="I3090">
        <v>47600567</v>
      </c>
      <c r="J3090">
        <v>1.8074363999999999E-2</v>
      </c>
      <c r="K3090">
        <v>-0.49262078300000001</v>
      </c>
      <c r="L3090">
        <v>5</v>
      </c>
      <c r="M3090">
        <v>9.1039999999999992</v>
      </c>
      <c r="N3090">
        <v>0</v>
      </c>
      <c r="O3090" t="s">
        <v>55</v>
      </c>
      <c r="P3090" t="s">
        <v>55</v>
      </c>
      <c r="Q3090">
        <v>0</v>
      </c>
      <c r="R3090" t="s">
        <v>55</v>
      </c>
      <c r="S3090" t="s">
        <v>56</v>
      </c>
      <c r="T3090">
        <v>10</v>
      </c>
      <c r="U3090" t="s">
        <v>1259</v>
      </c>
      <c r="V3090" s="1">
        <v>4.6999999999999997E-8</v>
      </c>
      <c r="W3090" t="s">
        <v>8558</v>
      </c>
      <c r="X3090">
        <v>1.4420000000000001E-2</v>
      </c>
    </row>
    <row r="3091" spans="2:25" x14ac:dyDescent="0.2">
      <c r="B3091" t="s">
        <v>11702</v>
      </c>
      <c r="C3091">
        <v>299</v>
      </c>
      <c r="D3091" t="s">
        <v>1257</v>
      </c>
      <c r="E3091" t="s">
        <v>1260</v>
      </c>
      <c r="F3091">
        <v>55709</v>
      </c>
      <c r="G3091">
        <v>11</v>
      </c>
      <c r="H3091">
        <v>47599277</v>
      </c>
      <c r="I3091">
        <v>47599823</v>
      </c>
      <c r="J3091" t="s">
        <v>55</v>
      </c>
      <c r="K3091">
        <v>-0.49262078300000001</v>
      </c>
      <c r="L3091">
        <v>4</v>
      </c>
      <c r="M3091">
        <v>9.1039999999999992</v>
      </c>
      <c r="N3091">
        <v>0</v>
      </c>
      <c r="O3091" t="s">
        <v>55</v>
      </c>
      <c r="P3091" t="s">
        <v>55</v>
      </c>
      <c r="Q3091">
        <v>0</v>
      </c>
      <c r="R3091" t="s">
        <v>55</v>
      </c>
      <c r="S3091" t="s">
        <v>56</v>
      </c>
      <c r="T3091">
        <v>8</v>
      </c>
      <c r="U3091" t="s">
        <v>1261</v>
      </c>
      <c r="V3091" s="1">
        <v>4.6999999999999997E-8</v>
      </c>
      <c r="W3091" t="s">
        <v>8558</v>
      </c>
      <c r="X3091">
        <v>0.2</v>
      </c>
    </row>
    <row r="3092" spans="2:25" x14ac:dyDescent="0.2">
      <c r="B3092" t="s">
        <v>11702</v>
      </c>
      <c r="C3092">
        <v>299</v>
      </c>
      <c r="D3092" t="s">
        <v>1262</v>
      </c>
      <c r="E3092" t="s">
        <v>1263</v>
      </c>
      <c r="F3092">
        <v>399888</v>
      </c>
      <c r="G3092">
        <v>11</v>
      </c>
      <c r="H3092">
        <v>47608198</v>
      </c>
      <c r="I3092">
        <v>47610746</v>
      </c>
      <c r="J3092">
        <v>0.315838165</v>
      </c>
      <c r="K3092" t="s">
        <v>55</v>
      </c>
      <c r="L3092">
        <v>5</v>
      </c>
      <c r="M3092">
        <v>14.52</v>
      </c>
      <c r="N3092">
        <v>175</v>
      </c>
      <c r="O3092" s="1">
        <v>1.55E-9</v>
      </c>
      <c r="P3092" s="1">
        <v>4.6299999999999997E-6</v>
      </c>
      <c r="Q3092">
        <v>8</v>
      </c>
      <c r="R3092" t="s">
        <v>1264</v>
      </c>
      <c r="S3092" t="s">
        <v>56</v>
      </c>
      <c r="T3092">
        <v>9</v>
      </c>
      <c r="U3092" t="s">
        <v>1265</v>
      </c>
      <c r="V3092" s="1">
        <v>4.6999999999999997E-8</v>
      </c>
      <c r="W3092" t="s">
        <v>8558</v>
      </c>
      <c r="X3092">
        <v>5.3295000000000002E-2</v>
      </c>
    </row>
    <row r="3093" spans="2:25" x14ac:dyDescent="0.2">
      <c r="B3093" t="s">
        <v>11702</v>
      </c>
      <c r="C3093">
        <v>299</v>
      </c>
      <c r="D3093" t="s">
        <v>1266</v>
      </c>
      <c r="E3093" t="s">
        <v>1267</v>
      </c>
      <c r="F3093">
        <v>114900</v>
      </c>
      <c r="G3093">
        <v>11</v>
      </c>
      <c r="H3093">
        <v>47611216</v>
      </c>
      <c r="I3093">
        <v>47616211</v>
      </c>
      <c r="J3093">
        <v>0.67908139099999998</v>
      </c>
      <c r="K3093" t="s">
        <v>55</v>
      </c>
      <c r="L3093">
        <v>9</v>
      </c>
      <c r="M3093">
        <v>14.52</v>
      </c>
      <c r="N3093">
        <v>175</v>
      </c>
      <c r="O3093" s="1">
        <v>6.4699999999999997E-83</v>
      </c>
      <c r="P3093" s="1">
        <v>1.17E-69</v>
      </c>
      <c r="Q3093">
        <v>34</v>
      </c>
      <c r="R3093" t="s">
        <v>1268</v>
      </c>
      <c r="S3093" t="s">
        <v>56</v>
      </c>
      <c r="T3093">
        <v>8</v>
      </c>
      <c r="U3093" t="s">
        <v>472</v>
      </c>
      <c r="V3093" s="1">
        <v>4.6999999999999997E-8</v>
      </c>
      <c r="W3093" t="s">
        <v>8558</v>
      </c>
      <c r="X3093">
        <v>7.3096999999999995E-2</v>
      </c>
    </row>
    <row r="3094" spans="2:25" x14ac:dyDescent="0.2">
      <c r="B3094" t="s">
        <v>11702</v>
      </c>
      <c r="C3094">
        <v>299</v>
      </c>
      <c r="D3094" t="s">
        <v>1269</v>
      </c>
      <c r="E3094" t="s">
        <v>1270</v>
      </c>
      <c r="F3094">
        <v>23788</v>
      </c>
      <c r="G3094">
        <v>11</v>
      </c>
      <c r="H3094">
        <v>47638867</v>
      </c>
      <c r="I3094">
        <v>47664175</v>
      </c>
      <c r="J3094">
        <v>0.166788403</v>
      </c>
      <c r="K3094">
        <v>3.6933631000000001E-2</v>
      </c>
      <c r="L3094">
        <v>16</v>
      </c>
      <c r="M3094">
        <v>25</v>
      </c>
      <c r="N3094">
        <v>175</v>
      </c>
      <c r="O3094" s="1">
        <v>8.0700000000000007E-34</v>
      </c>
      <c r="P3094" s="1">
        <v>2.2799999999999999E-26</v>
      </c>
      <c r="Q3094">
        <v>20</v>
      </c>
      <c r="R3094" t="s">
        <v>1271</v>
      </c>
      <c r="S3094" t="s">
        <v>56</v>
      </c>
      <c r="T3094">
        <v>4</v>
      </c>
      <c r="U3094" t="s">
        <v>1272</v>
      </c>
      <c r="V3094" s="1">
        <v>4.6999999999999997E-8</v>
      </c>
      <c r="W3094" t="s">
        <v>8558</v>
      </c>
      <c r="X3094">
        <v>1.2895E-2</v>
      </c>
    </row>
    <row r="3095" spans="2:25" x14ac:dyDescent="0.2">
      <c r="B3095" t="s">
        <v>11702</v>
      </c>
      <c r="C3095">
        <v>299</v>
      </c>
      <c r="D3095" t="s">
        <v>1273</v>
      </c>
      <c r="E3095" t="s">
        <v>1274</v>
      </c>
      <c r="F3095">
        <v>79841</v>
      </c>
      <c r="G3095">
        <v>11</v>
      </c>
      <c r="H3095">
        <v>47681143</v>
      </c>
      <c r="I3095">
        <v>47736941</v>
      </c>
      <c r="J3095" s="1">
        <v>6.8100000000000003E-12</v>
      </c>
      <c r="K3095">
        <v>-0.76587443099999997</v>
      </c>
      <c r="L3095">
        <v>10</v>
      </c>
      <c r="M3095">
        <v>7.718</v>
      </c>
      <c r="N3095">
        <v>0</v>
      </c>
      <c r="O3095" t="s">
        <v>55</v>
      </c>
      <c r="P3095" t="s">
        <v>55</v>
      </c>
      <c r="Q3095">
        <v>0</v>
      </c>
      <c r="R3095" t="s">
        <v>55</v>
      </c>
      <c r="S3095" t="s">
        <v>56</v>
      </c>
      <c r="T3095">
        <v>9</v>
      </c>
      <c r="U3095" t="s">
        <v>1275</v>
      </c>
      <c r="V3095" s="1">
        <v>4.6999999999999997E-8</v>
      </c>
      <c r="W3095" t="s">
        <v>8558</v>
      </c>
      <c r="X3095">
        <v>3.6850000000000001E-4</v>
      </c>
    </row>
    <row r="3096" spans="2:25" x14ac:dyDescent="0.2">
      <c r="B3096" t="s">
        <v>11702</v>
      </c>
      <c r="C3096">
        <v>299</v>
      </c>
      <c r="D3096" t="s">
        <v>1276</v>
      </c>
      <c r="E3096" t="s">
        <v>1277</v>
      </c>
      <c r="F3096">
        <v>23360</v>
      </c>
      <c r="G3096">
        <v>11</v>
      </c>
      <c r="H3096">
        <v>47738072</v>
      </c>
      <c r="I3096">
        <v>47788995</v>
      </c>
      <c r="J3096">
        <v>0.99999342300000005</v>
      </c>
      <c r="K3096">
        <v>-0.71379204500000004</v>
      </c>
      <c r="L3096">
        <v>17</v>
      </c>
      <c r="M3096">
        <v>7.718</v>
      </c>
      <c r="N3096">
        <v>175</v>
      </c>
      <c r="O3096" s="1">
        <v>8.5099999999999999E-12</v>
      </c>
      <c r="P3096" s="1">
        <v>3.5299999999999998E-20</v>
      </c>
      <c r="Q3096">
        <v>3</v>
      </c>
      <c r="R3096" t="s">
        <v>1278</v>
      </c>
      <c r="S3096" t="s">
        <v>56</v>
      </c>
      <c r="T3096">
        <v>8</v>
      </c>
      <c r="U3096" t="s">
        <v>1279</v>
      </c>
      <c r="V3096" s="1">
        <v>4.6999999999999997E-8</v>
      </c>
      <c r="W3096" t="s">
        <v>8558</v>
      </c>
      <c r="X3096">
        <v>1.8975000000000001E-3</v>
      </c>
    </row>
    <row r="3097" spans="2:25" x14ac:dyDescent="0.2">
      <c r="B3097" t="s">
        <v>11702</v>
      </c>
      <c r="C3097">
        <v>299</v>
      </c>
      <c r="D3097" t="s">
        <v>1280</v>
      </c>
      <c r="E3097" t="s">
        <v>1281</v>
      </c>
      <c r="F3097">
        <v>23279</v>
      </c>
      <c r="G3097">
        <v>11</v>
      </c>
      <c r="H3097">
        <v>47799639</v>
      </c>
      <c r="I3097">
        <v>47870107</v>
      </c>
      <c r="J3097">
        <v>2.3979153E-2</v>
      </c>
      <c r="K3097">
        <v>-0.34569366000000001</v>
      </c>
      <c r="L3097">
        <v>22</v>
      </c>
      <c r="M3097">
        <v>11.78</v>
      </c>
      <c r="N3097">
        <v>175</v>
      </c>
      <c r="O3097" s="1">
        <v>6.6000000000000004E-9</v>
      </c>
      <c r="P3097" s="1">
        <v>7.7800000000000001E-6</v>
      </c>
      <c r="Q3097">
        <v>3</v>
      </c>
      <c r="R3097" t="s">
        <v>1282</v>
      </c>
      <c r="S3097" t="s">
        <v>56</v>
      </c>
      <c r="T3097">
        <v>9</v>
      </c>
      <c r="U3097" t="s">
        <v>1265</v>
      </c>
      <c r="V3097" s="1">
        <v>4.6999999999999997E-8</v>
      </c>
      <c r="W3097" t="s">
        <v>8558</v>
      </c>
      <c r="X3097">
        <v>7.4383999999999995E-4</v>
      </c>
      <c r="Y3097" t="s">
        <v>17609</v>
      </c>
    </row>
    <row r="3098" spans="2:25" x14ac:dyDescent="0.2">
      <c r="B3098" t="s">
        <v>11702</v>
      </c>
      <c r="C3098">
        <v>299</v>
      </c>
      <c r="D3098" t="s">
        <v>1283</v>
      </c>
      <c r="E3098" t="s">
        <v>1284</v>
      </c>
      <c r="F3098">
        <v>5795</v>
      </c>
      <c r="G3098">
        <v>11</v>
      </c>
      <c r="H3098">
        <v>48002113</v>
      </c>
      <c r="I3098">
        <v>48189670</v>
      </c>
      <c r="J3098" s="1">
        <v>2.3900000000000002E-5</v>
      </c>
      <c r="K3098" t="s">
        <v>55</v>
      </c>
      <c r="L3098">
        <v>0</v>
      </c>
      <c r="M3098">
        <v>0</v>
      </c>
      <c r="N3098">
        <v>175</v>
      </c>
      <c r="O3098" s="1">
        <v>7.3E-7</v>
      </c>
      <c r="P3098" s="1">
        <v>1.09E-14</v>
      </c>
      <c r="Q3098">
        <v>5</v>
      </c>
      <c r="R3098" t="s">
        <v>1285</v>
      </c>
      <c r="S3098" t="s">
        <v>56</v>
      </c>
      <c r="T3098">
        <v>3</v>
      </c>
      <c r="U3098" t="s">
        <v>1286</v>
      </c>
      <c r="V3098" s="1">
        <v>4.6999999999999997E-8</v>
      </c>
      <c r="W3098" t="s">
        <v>8558</v>
      </c>
      <c r="X3098">
        <v>3.6053000000000001E-3</v>
      </c>
    </row>
    <row r="3099" spans="2:25" x14ac:dyDescent="0.2">
      <c r="B3099" t="s">
        <v>11702</v>
      </c>
      <c r="C3099">
        <v>300</v>
      </c>
      <c r="D3099" t="s">
        <v>8562</v>
      </c>
      <c r="E3099" t="s">
        <v>8563</v>
      </c>
      <c r="F3099">
        <v>219484</v>
      </c>
      <c r="G3099">
        <v>11</v>
      </c>
      <c r="H3099">
        <v>56257825</v>
      </c>
      <c r="I3099">
        <v>56258871</v>
      </c>
      <c r="J3099">
        <v>9.7338830000000005E-3</v>
      </c>
      <c r="K3099">
        <v>0.26452046099999998</v>
      </c>
      <c r="L3099">
        <v>0</v>
      </c>
      <c r="M3099">
        <v>0</v>
      </c>
      <c r="N3099">
        <v>0</v>
      </c>
      <c r="O3099" t="s">
        <v>55</v>
      </c>
      <c r="P3099" t="s">
        <v>55</v>
      </c>
      <c r="Q3099">
        <v>0</v>
      </c>
      <c r="R3099" t="s">
        <v>55</v>
      </c>
      <c r="S3099" t="s">
        <v>56</v>
      </c>
      <c r="T3099">
        <v>1</v>
      </c>
      <c r="U3099" t="s">
        <v>106</v>
      </c>
      <c r="V3099" t="s">
        <v>55</v>
      </c>
      <c r="W3099" t="s">
        <v>8564</v>
      </c>
      <c r="X3099">
        <v>0.1</v>
      </c>
    </row>
    <row r="3100" spans="2:25" x14ac:dyDescent="0.2">
      <c r="B3100" t="s">
        <v>11702</v>
      </c>
      <c r="C3100">
        <v>300</v>
      </c>
      <c r="D3100" t="s">
        <v>8565</v>
      </c>
      <c r="E3100" t="s">
        <v>8566</v>
      </c>
      <c r="F3100">
        <v>219527</v>
      </c>
      <c r="G3100">
        <v>11</v>
      </c>
      <c r="H3100">
        <v>56949221</v>
      </c>
      <c r="I3100">
        <v>56959191</v>
      </c>
      <c r="J3100">
        <v>0.67722418600000001</v>
      </c>
      <c r="K3100">
        <v>1.5990647579999999</v>
      </c>
      <c r="L3100">
        <v>0</v>
      </c>
      <c r="M3100">
        <v>0</v>
      </c>
      <c r="N3100">
        <v>0</v>
      </c>
      <c r="O3100" t="s">
        <v>55</v>
      </c>
      <c r="P3100" t="s">
        <v>55</v>
      </c>
      <c r="Q3100">
        <v>0</v>
      </c>
      <c r="R3100" t="s">
        <v>55</v>
      </c>
      <c r="S3100" t="s">
        <v>56</v>
      </c>
      <c r="T3100">
        <v>1</v>
      </c>
      <c r="U3100" t="s">
        <v>245</v>
      </c>
      <c r="V3100" s="1">
        <v>6.7999999999999997E-9</v>
      </c>
      <c r="W3100" t="s">
        <v>8564</v>
      </c>
      <c r="X3100">
        <v>1.3641E-2</v>
      </c>
    </row>
    <row r="3101" spans="2:25" x14ac:dyDescent="0.2">
      <c r="B3101" t="s">
        <v>11702</v>
      </c>
      <c r="C3101">
        <v>300</v>
      </c>
      <c r="D3101" t="s">
        <v>8567</v>
      </c>
      <c r="E3101" t="s">
        <v>8568</v>
      </c>
      <c r="F3101">
        <v>187</v>
      </c>
      <c r="G3101">
        <v>11</v>
      </c>
      <c r="H3101">
        <v>57001051</v>
      </c>
      <c r="I3101">
        <v>57004709</v>
      </c>
      <c r="J3101">
        <v>0.43245966000000002</v>
      </c>
      <c r="K3101">
        <v>0.74168492699999999</v>
      </c>
      <c r="L3101">
        <v>0</v>
      </c>
      <c r="M3101">
        <v>0</v>
      </c>
      <c r="N3101">
        <v>92</v>
      </c>
      <c r="O3101" s="1">
        <v>2.2799999999999999E-5</v>
      </c>
      <c r="P3101" s="1">
        <v>9.0600000000000007E-5</v>
      </c>
      <c r="Q3101">
        <v>1</v>
      </c>
      <c r="R3101" t="s">
        <v>947</v>
      </c>
      <c r="S3101" t="s">
        <v>0</v>
      </c>
      <c r="T3101">
        <v>0</v>
      </c>
      <c r="U3101" t="s">
        <v>55</v>
      </c>
      <c r="V3101" s="1">
        <v>2.1999999999999998E-8</v>
      </c>
      <c r="W3101" t="s">
        <v>8569</v>
      </c>
      <c r="X3101">
        <v>0.48605999999999999</v>
      </c>
    </row>
    <row r="3102" spans="2:25" x14ac:dyDescent="0.2">
      <c r="B3102" t="s">
        <v>11702</v>
      </c>
      <c r="C3102">
        <v>300</v>
      </c>
      <c r="D3102" t="s">
        <v>8570</v>
      </c>
      <c r="E3102" t="s">
        <v>8571</v>
      </c>
      <c r="F3102">
        <v>85456</v>
      </c>
      <c r="G3102">
        <v>11</v>
      </c>
      <c r="H3102">
        <v>57067112</v>
      </c>
      <c r="I3102">
        <v>57092426</v>
      </c>
      <c r="J3102">
        <v>2.9710879999999999E-2</v>
      </c>
      <c r="K3102">
        <v>-0.27786347700000003</v>
      </c>
      <c r="L3102">
        <v>0</v>
      </c>
      <c r="M3102">
        <v>0</v>
      </c>
      <c r="N3102">
        <v>0</v>
      </c>
      <c r="O3102" t="s">
        <v>55</v>
      </c>
      <c r="P3102" t="s">
        <v>55</v>
      </c>
      <c r="Q3102">
        <v>0</v>
      </c>
      <c r="R3102" t="s">
        <v>55</v>
      </c>
      <c r="S3102" t="s">
        <v>56</v>
      </c>
      <c r="T3102">
        <v>4</v>
      </c>
      <c r="U3102" t="s">
        <v>1272</v>
      </c>
      <c r="V3102" s="1">
        <v>1.0999999999999999E-8</v>
      </c>
      <c r="W3102" t="s">
        <v>8564</v>
      </c>
      <c r="X3102">
        <v>4.1647000000000003E-2</v>
      </c>
    </row>
    <row r="3103" spans="2:25" x14ac:dyDescent="0.2">
      <c r="B3103" t="s">
        <v>11702</v>
      </c>
      <c r="C3103">
        <v>300</v>
      </c>
      <c r="D3103" t="s">
        <v>8572</v>
      </c>
      <c r="E3103" t="s">
        <v>8573</v>
      </c>
      <c r="F3103">
        <v>6749</v>
      </c>
      <c r="G3103">
        <v>11</v>
      </c>
      <c r="H3103">
        <v>57093459</v>
      </c>
      <c r="I3103">
        <v>57103351</v>
      </c>
      <c r="J3103">
        <v>0.99969319199999995</v>
      </c>
      <c r="K3103">
        <v>-0.54630413799999999</v>
      </c>
      <c r="L3103">
        <v>0</v>
      </c>
      <c r="M3103">
        <v>0</v>
      </c>
      <c r="N3103">
        <v>0</v>
      </c>
      <c r="O3103" t="s">
        <v>55</v>
      </c>
      <c r="P3103" t="s">
        <v>55</v>
      </c>
      <c r="Q3103">
        <v>0</v>
      </c>
      <c r="R3103" t="s">
        <v>55</v>
      </c>
      <c r="S3103" t="s">
        <v>56</v>
      </c>
      <c r="T3103">
        <v>2</v>
      </c>
      <c r="U3103" t="s">
        <v>232</v>
      </c>
      <c r="V3103" s="1">
        <v>1.2E-8</v>
      </c>
      <c r="W3103" t="s">
        <v>8564</v>
      </c>
      <c r="X3103">
        <v>2.8059000000000001E-2</v>
      </c>
    </row>
    <row r="3104" spans="2:25" x14ac:dyDescent="0.2">
      <c r="B3104" t="s">
        <v>11702</v>
      </c>
      <c r="C3104">
        <v>300</v>
      </c>
      <c r="D3104" t="s">
        <v>8574</v>
      </c>
      <c r="E3104" t="s">
        <v>8575</v>
      </c>
      <c r="F3104">
        <v>5024</v>
      </c>
      <c r="G3104">
        <v>11</v>
      </c>
      <c r="H3104">
        <v>57105848</v>
      </c>
      <c r="I3104">
        <v>57138073</v>
      </c>
      <c r="J3104">
        <v>1.1497581E-2</v>
      </c>
      <c r="K3104">
        <v>-0.175016372</v>
      </c>
      <c r="L3104">
        <v>0</v>
      </c>
      <c r="M3104">
        <v>0</v>
      </c>
      <c r="N3104">
        <v>0</v>
      </c>
      <c r="O3104" t="s">
        <v>55</v>
      </c>
      <c r="P3104" t="s">
        <v>55</v>
      </c>
      <c r="Q3104">
        <v>0</v>
      </c>
      <c r="R3104" t="s">
        <v>55</v>
      </c>
      <c r="S3104" t="s">
        <v>56</v>
      </c>
      <c r="T3104">
        <v>2</v>
      </c>
      <c r="U3104" t="s">
        <v>232</v>
      </c>
      <c r="V3104" s="1">
        <v>1.2E-8</v>
      </c>
      <c r="W3104" t="s">
        <v>8564</v>
      </c>
      <c r="X3104">
        <v>0.17283999999999999</v>
      </c>
    </row>
    <row r="3105" spans="2:25" x14ac:dyDescent="0.2">
      <c r="B3105" t="s">
        <v>11702</v>
      </c>
      <c r="C3105">
        <v>300</v>
      </c>
      <c r="D3105" t="s">
        <v>8576</v>
      </c>
      <c r="E3105" t="s">
        <v>8577</v>
      </c>
      <c r="F3105">
        <v>10394</v>
      </c>
      <c r="G3105">
        <v>11</v>
      </c>
      <c r="H3105">
        <v>57144242</v>
      </c>
      <c r="I3105">
        <v>57148623</v>
      </c>
      <c r="J3105">
        <v>1.77441E-4</v>
      </c>
      <c r="K3105">
        <v>0.169775027</v>
      </c>
      <c r="L3105">
        <v>0</v>
      </c>
      <c r="M3105">
        <v>0</v>
      </c>
      <c r="N3105">
        <v>0</v>
      </c>
      <c r="O3105" t="s">
        <v>55</v>
      </c>
      <c r="P3105" t="s">
        <v>55</v>
      </c>
      <c r="Q3105">
        <v>0</v>
      </c>
      <c r="R3105" t="s">
        <v>55</v>
      </c>
      <c r="S3105" t="s">
        <v>56</v>
      </c>
      <c r="T3105">
        <v>4</v>
      </c>
      <c r="U3105" t="s">
        <v>2739</v>
      </c>
      <c r="V3105" s="1">
        <v>6.7999999999999997E-9</v>
      </c>
      <c r="W3105" t="s">
        <v>8578</v>
      </c>
      <c r="X3105">
        <v>0.84192</v>
      </c>
    </row>
    <row r="3106" spans="2:25" x14ac:dyDescent="0.2">
      <c r="B3106" t="s">
        <v>11702</v>
      </c>
      <c r="C3106">
        <v>300</v>
      </c>
      <c r="D3106" t="s">
        <v>8579</v>
      </c>
      <c r="E3106" t="s">
        <v>8580</v>
      </c>
      <c r="F3106">
        <v>5553</v>
      </c>
      <c r="G3106">
        <v>11</v>
      </c>
      <c r="H3106">
        <v>57154267</v>
      </c>
      <c r="I3106">
        <v>57158130</v>
      </c>
      <c r="J3106" s="1">
        <v>1.3699999999999999E-5</v>
      </c>
      <c r="K3106">
        <v>-0.16199048899999999</v>
      </c>
      <c r="L3106">
        <v>0</v>
      </c>
      <c r="M3106">
        <v>0</v>
      </c>
      <c r="N3106">
        <v>0</v>
      </c>
      <c r="O3106" t="s">
        <v>55</v>
      </c>
      <c r="P3106" t="s">
        <v>55</v>
      </c>
      <c r="Q3106">
        <v>0</v>
      </c>
      <c r="R3106" t="s">
        <v>55</v>
      </c>
      <c r="S3106" t="s">
        <v>56</v>
      </c>
      <c r="T3106">
        <v>3</v>
      </c>
      <c r="U3106" t="s">
        <v>228</v>
      </c>
      <c r="V3106" s="1">
        <v>6.7999999999999997E-9</v>
      </c>
      <c r="W3106" t="s">
        <v>8564</v>
      </c>
      <c r="X3106">
        <v>0.88070999999999999</v>
      </c>
    </row>
    <row r="3107" spans="2:25" x14ac:dyDescent="0.2">
      <c r="B3107" t="s">
        <v>11702</v>
      </c>
      <c r="C3107">
        <v>300</v>
      </c>
      <c r="D3107" t="s">
        <v>8581</v>
      </c>
      <c r="E3107" t="s">
        <v>8582</v>
      </c>
      <c r="F3107" t="s">
        <v>55</v>
      </c>
      <c r="G3107">
        <v>11</v>
      </c>
      <c r="H3107">
        <v>57154838</v>
      </c>
      <c r="I3107">
        <v>57191532</v>
      </c>
      <c r="J3107" t="s">
        <v>55</v>
      </c>
      <c r="K3107" t="s">
        <v>55</v>
      </c>
      <c r="L3107">
        <v>0</v>
      </c>
      <c r="M3107">
        <v>0</v>
      </c>
      <c r="N3107">
        <v>0</v>
      </c>
      <c r="O3107" t="s">
        <v>55</v>
      </c>
      <c r="P3107" t="s">
        <v>55</v>
      </c>
      <c r="Q3107">
        <v>0</v>
      </c>
      <c r="R3107" t="s">
        <v>55</v>
      </c>
      <c r="S3107" t="s">
        <v>56</v>
      </c>
      <c r="T3107">
        <v>7</v>
      </c>
      <c r="U3107" t="s">
        <v>896</v>
      </c>
      <c r="V3107" s="1">
        <v>6.7999999999999997E-9</v>
      </c>
      <c r="W3107" t="s">
        <v>8564</v>
      </c>
      <c r="X3107">
        <v>0.66754999999999998</v>
      </c>
    </row>
    <row r="3108" spans="2:25" x14ac:dyDescent="0.2">
      <c r="B3108" t="s">
        <v>11702</v>
      </c>
      <c r="C3108">
        <v>300</v>
      </c>
      <c r="D3108" t="s">
        <v>8583</v>
      </c>
      <c r="E3108" t="s">
        <v>8584</v>
      </c>
      <c r="F3108">
        <v>29015</v>
      </c>
      <c r="G3108">
        <v>11</v>
      </c>
      <c r="H3108">
        <v>57174427</v>
      </c>
      <c r="I3108">
        <v>57195053</v>
      </c>
      <c r="J3108">
        <v>3.1744899999999998E-4</v>
      </c>
      <c r="K3108">
        <v>2.4695305000000001E-2</v>
      </c>
      <c r="L3108">
        <v>0</v>
      </c>
      <c r="M3108">
        <v>0</v>
      </c>
      <c r="N3108">
        <v>0</v>
      </c>
      <c r="O3108" t="s">
        <v>55</v>
      </c>
      <c r="P3108" t="s">
        <v>55</v>
      </c>
      <c r="Q3108">
        <v>0</v>
      </c>
      <c r="R3108" t="s">
        <v>55</v>
      </c>
      <c r="S3108" t="s">
        <v>56</v>
      </c>
      <c r="T3108">
        <v>7</v>
      </c>
      <c r="U3108" t="s">
        <v>896</v>
      </c>
      <c r="V3108" s="1">
        <v>6.7999999999999997E-9</v>
      </c>
      <c r="W3108" t="s">
        <v>8564</v>
      </c>
      <c r="X3108">
        <v>0.66090000000000004</v>
      </c>
    </row>
    <row r="3109" spans="2:25" x14ac:dyDescent="0.2">
      <c r="B3109" t="s">
        <v>11702</v>
      </c>
      <c r="C3109">
        <v>300</v>
      </c>
      <c r="D3109" t="s">
        <v>8585</v>
      </c>
      <c r="E3109" t="s">
        <v>8586</v>
      </c>
      <c r="F3109">
        <v>349667</v>
      </c>
      <c r="G3109">
        <v>11</v>
      </c>
      <c r="H3109">
        <v>57228022</v>
      </c>
      <c r="I3109">
        <v>57245007</v>
      </c>
      <c r="J3109">
        <v>0.97581458799999998</v>
      </c>
      <c r="K3109" t="s">
        <v>55</v>
      </c>
      <c r="L3109">
        <v>0</v>
      </c>
      <c r="M3109">
        <v>0</v>
      </c>
      <c r="N3109">
        <v>0</v>
      </c>
      <c r="O3109" t="s">
        <v>55</v>
      </c>
      <c r="P3109" t="s">
        <v>55</v>
      </c>
      <c r="Q3109">
        <v>0</v>
      </c>
      <c r="R3109" t="s">
        <v>55</v>
      </c>
      <c r="S3109" t="s">
        <v>56</v>
      </c>
      <c r="T3109">
        <v>1</v>
      </c>
      <c r="U3109" t="s">
        <v>245</v>
      </c>
      <c r="V3109" s="1">
        <v>1.2E-8</v>
      </c>
      <c r="W3109" t="s">
        <v>8564</v>
      </c>
      <c r="X3109">
        <v>7.9956999999999997E-3</v>
      </c>
    </row>
    <row r="3110" spans="2:25" x14ac:dyDescent="0.2">
      <c r="B3110" t="s">
        <v>11702</v>
      </c>
      <c r="C3110">
        <v>300</v>
      </c>
      <c r="D3110" t="s">
        <v>8587</v>
      </c>
      <c r="E3110" t="s">
        <v>8588</v>
      </c>
      <c r="F3110">
        <v>8501</v>
      </c>
      <c r="G3110">
        <v>11</v>
      </c>
      <c r="H3110">
        <v>57252007</v>
      </c>
      <c r="I3110">
        <v>57283259</v>
      </c>
      <c r="J3110" s="1">
        <v>7.8499999999999997E-5</v>
      </c>
      <c r="K3110">
        <v>-0.136928307</v>
      </c>
      <c r="L3110">
        <v>0</v>
      </c>
      <c r="M3110">
        <v>0</v>
      </c>
      <c r="N3110">
        <v>0</v>
      </c>
      <c r="O3110" t="s">
        <v>55</v>
      </c>
      <c r="P3110" t="s">
        <v>55</v>
      </c>
      <c r="Q3110">
        <v>0</v>
      </c>
      <c r="R3110" t="s">
        <v>55</v>
      </c>
      <c r="S3110" t="s">
        <v>56</v>
      </c>
      <c r="T3110">
        <v>3</v>
      </c>
      <c r="U3110" t="s">
        <v>1135</v>
      </c>
      <c r="V3110" s="1">
        <v>6.7999999999999997E-9</v>
      </c>
      <c r="W3110" t="s">
        <v>8564</v>
      </c>
      <c r="X3110">
        <v>3.5503000000000002E-3</v>
      </c>
    </row>
    <row r="3111" spans="2:25" x14ac:dyDescent="0.2">
      <c r="B3111" t="s">
        <v>11702</v>
      </c>
      <c r="C3111">
        <v>300</v>
      </c>
      <c r="D3111" t="s">
        <v>8589</v>
      </c>
      <c r="E3111" t="s">
        <v>8590</v>
      </c>
      <c r="F3111">
        <v>26519</v>
      </c>
      <c r="G3111">
        <v>11</v>
      </c>
      <c r="H3111">
        <v>57295936</v>
      </c>
      <c r="I3111">
        <v>57298276</v>
      </c>
      <c r="J3111">
        <v>9.4947620000000003E-3</v>
      </c>
      <c r="K3111">
        <v>1.00078E-4</v>
      </c>
      <c r="L3111">
        <v>0</v>
      </c>
      <c r="M3111">
        <v>0</v>
      </c>
      <c r="N3111">
        <v>98</v>
      </c>
      <c r="O3111" s="1">
        <v>3.2499999999999998E-6</v>
      </c>
      <c r="P3111" s="1">
        <v>9.0500000000000007E-86</v>
      </c>
      <c r="Q3111">
        <v>10</v>
      </c>
      <c r="R3111" t="s">
        <v>8591</v>
      </c>
      <c r="S3111" t="s">
        <v>56</v>
      </c>
      <c r="T3111">
        <v>6</v>
      </c>
      <c r="U3111" t="s">
        <v>8592</v>
      </c>
      <c r="V3111" s="1">
        <v>6.7999999999999997E-9</v>
      </c>
      <c r="W3111" t="s">
        <v>8593</v>
      </c>
      <c r="X3111">
        <v>0.67976000000000003</v>
      </c>
    </row>
    <row r="3112" spans="2:25" x14ac:dyDescent="0.2">
      <c r="B3112" t="s">
        <v>11702</v>
      </c>
      <c r="C3112">
        <v>300</v>
      </c>
      <c r="D3112" t="s">
        <v>8594</v>
      </c>
      <c r="E3112" t="s">
        <v>8595</v>
      </c>
      <c r="F3112">
        <v>219537</v>
      </c>
      <c r="G3112">
        <v>11</v>
      </c>
      <c r="H3112">
        <v>57308979</v>
      </c>
      <c r="I3112">
        <v>57318108</v>
      </c>
      <c r="J3112" s="1">
        <v>6.3999999999999997E-6</v>
      </c>
      <c r="K3112" t="s">
        <v>55</v>
      </c>
      <c r="L3112">
        <v>0</v>
      </c>
      <c r="M3112">
        <v>0</v>
      </c>
      <c r="N3112">
        <v>62</v>
      </c>
      <c r="O3112" s="1">
        <v>1.4E-5</v>
      </c>
      <c r="P3112" s="1">
        <v>1.48E-43</v>
      </c>
      <c r="Q3112">
        <v>3</v>
      </c>
      <c r="R3112" t="s">
        <v>8596</v>
      </c>
      <c r="S3112" t="s">
        <v>56</v>
      </c>
      <c r="T3112">
        <v>4</v>
      </c>
      <c r="U3112" t="s">
        <v>6958</v>
      </c>
      <c r="V3112" s="1">
        <v>6.7999999999999997E-9</v>
      </c>
      <c r="W3112" t="s">
        <v>8593</v>
      </c>
      <c r="X3112">
        <v>8.4312000000000005E-4</v>
      </c>
    </row>
    <row r="3113" spans="2:25" x14ac:dyDescent="0.2">
      <c r="B3113" t="s">
        <v>11702</v>
      </c>
      <c r="C3113">
        <v>300</v>
      </c>
      <c r="D3113" t="s">
        <v>8597</v>
      </c>
      <c r="E3113" t="s">
        <v>8598</v>
      </c>
      <c r="F3113">
        <v>9246</v>
      </c>
      <c r="G3113">
        <v>11</v>
      </c>
      <c r="H3113">
        <v>57319129</v>
      </c>
      <c r="I3113">
        <v>57335757</v>
      </c>
      <c r="J3113">
        <v>1.401033E-2</v>
      </c>
      <c r="K3113" t="s">
        <v>55</v>
      </c>
      <c r="L3113">
        <v>0</v>
      </c>
      <c r="M3113">
        <v>0</v>
      </c>
      <c r="N3113">
        <v>0</v>
      </c>
      <c r="O3113" t="s">
        <v>55</v>
      </c>
      <c r="P3113" t="s">
        <v>55</v>
      </c>
      <c r="Q3113">
        <v>0</v>
      </c>
      <c r="R3113" t="s">
        <v>55</v>
      </c>
      <c r="S3113" t="s">
        <v>56</v>
      </c>
      <c r="T3113">
        <v>1</v>
      </c>
      <c r="U3113" t="s">
        <v>245</v>
      </c>
      <c r="V3113" s="1">
        <v>1.2E-8</v>
      </c>
      <c r="W3113" t="s">
        <v>8564</v>
      </c>
      <c r="X3113">
        <v>1.856E-3</v>
      </c>
    </row>
    <row r="3114" spans="2:25" x14ac:dyDescent="0.2">
      <c r="B3114" t="s">
        <v>11702</v>
      </c>
      <c r="C3114">
        <v>300</v>
      </c>
      <c r="D3114" t="s">
        <v>8599</v>
      </c>
      <c r="E3114" t="s">
        <v>8600</v>
      </c>
      <c r="F3114">
        <v>710</v>
      </c>
      <c r="G3114">
        <v>11</v>
      </c>
      <c r="H3114">
        <v>57364860</v>
      </c>
      <c r="I3114">
        <v>57382326</v>
      </c>
      <c r="J3114">
        <v>0.97283739899999999</v>
      </c>
      <c r="K3114">
        <v>-0.51949852900000004</v>
      </c>
      <c r="L3114">
        <v>0</v>
      </c>
      <c r="M3114">
        <v>0</v>
      </c>
      <c r="N3114">
        <v>35</v>
      </c>
      <c r="O3114" s="1">
        <v>5.1199999999999998E-5</v>
      </c>
      <c r="P3114" s="1">
        <v>7.2399999999999998E-5</v>
      </c>
      <c r="Q3114">
        <v>1</v>
      </c>
      <c r="R3114" t="s">
        <v>1900</v>
      </c>
      <c r="S3114" t="s">
        <v>56</v>
      </c>
      <c r="T3114">
        <v>4</v>
      </c>
      <c r="U3114" t="s">
        <v>6095</v>
      </c>
      <c r="V3114" s="1">
        <v>7.0999999999999999E-9</v>
      </c>
      <c r="W3114" t="s">
        <v>8593</v>
      </c>
      <c r="X3114">
        <v>1.3339999999999999E-3</v>
      </c>
      <c r="Y3114" t="s">
        <v>18291</v>
      </c>
    </row>
    <row r="3115" spans="2:25" x14ac:dyDescent="0.2">
      <c r="B3115" t="s">
        <v>11702</v>
      </c>
      <c r="C3115">
        <v>300</v>
      </c>
      <c r="D3115" t="s">
        <v>8601</v>
      </c>
      <c r="E3115" t="s">
        <v>8602</v>
      </c>
      <c r="F3115">
        <v>219539</v>
      </c>
      <c r="G3115">
        <v>11</v>
      </c>
      <c r="H3115">
        <v>57412560</v>
      </c>
      <c r="I3115">
        <v>57417417</v>
      </c>
      <c r="J3115">
        <v>0.80555481900000003</v>
      </c>
      <c r="K3115">
        <v>-2.0115743890000002</v>
      </c>
      <c r="L3115">
        <v>0</v>
      </c>
      <c r="M3115">
        <v>0</v>
      </c>
      <c r="N3115">
        <v>142</v>
      </c>
      <c r="O3115" s="1">
        <v>1.8500000000000001E-6</v>
      </c>
      <c r="P3115" s="1">
        <v>5.68E-11</v>
      </c>
      <c r="Q3115">
        <v>4</v>
      </c>
      <c r="R3115" t="s">
        <v>8603</v>
      </c>
      <c r="S3115" t="s">
        <v>56</v>
      </c>
      <c r="T3115">
        <v>10</v>
      </c>
      <c r="U3115" t="s">
        <v>8604</v>
      </c>
      <c r="V3115" s="1">
        <v>6.6999999999999996E-9</v>
      </c>
      <c r="W3115" t="s">
        <v>8593</v>
      </c>
      <c r="X3115">
        <v>0.13197999999999999</v>
      </c>
    </row>
    <row r="3116" spans="2:25" x14ac:dyDescent="0.2">
      <c r="B3116" t="s">
        <v>11702</v>
      </c>
      <c r="C3116">
        <v>300</v>
      </c>
      <c r="D3116" t="s">
        <v>8605</v>
      </c>
      <c r="E3116" t="s">
        <v>8606</v>
      </c>
      <c r="F3116">
        <v>10978</v>
      </c>
      <c r="G3116">
        <v>11</v>
      </c>
      <c r="H3116">
        <v>57416465</v>
      </c>
      <c r="I3116">
        <v>57429340</v>
      </c>
      <c r="J3116">
        <v>0.93760466799999997</v>
      </c>
      <c r="K3116">
        <v>-0.83260246699999996</v>
      </c>
      <c r="L3116">
        <v>0</v>
      </c>
      <c r="M3116">
        <v>0</v>
      </c>
      <c r="N3116">
        <v>8</v>
      </c>
      <c r="O3116" s="1">
        <v>6.81E-6</v>
      </c>
      <c r="P3116" s="1">
        <v>1.1099999999999999E-28</v>
      </c>
      <c r="Q3116">
        <v>1</v>
      </c>
      <c r="R3116" t="s">
        <v>468</v>
      </c>
      <c r="S3116" t="s">
        <v>56</v>
      </c>
      <c r="T3116">
        <v>10</v>
      </c>
      <c r="U3116" t="s">
        <v>8604</v>
      </c>
      <c r="V3116" s="1">
        <v>6.6999999999999996E-9</v>
      </c>
      <c r="W3116" t="s">
        <v>8593</v>
      </c>
      <c r="X3116" s="1">
        <v>1.6818000000000001E-5</v>
      </c>
      <c r="Y3116" t="s">
        <v>18292</v>
      </c>
    </row>
    <row r="3117" spans="2:25" x14ac:dyDescent="0.2">
      <c r="B3117" t="s">
        <v>11702</v>
      </c>
      <c r="C3117">
        <v>300</v>
      </c>
      <c r="D3117" t="s">
        <v>8607</v>
      </c>
      <c r="E3117" t="s">
        <v>8608</v>
      </c>
      <c r="F3117">
        <v>25921</v>
      </c>
      <c r="G3117">
        <v>11</v>
      </c>
      <c r="H3117">
        <v>57435219</v>
      </c>
      <c r="I3117">
        <v>57468659</v>
      </c>
      <c r="J3117">
        <v>0.99992420900000001</v>
      </c>
      <c r="K3117">
        <v>-0.83102456300000005</v>
      </c>
      <c r="L3117">
        <v>0</v>
      </c>
      <c r="M3117">
        <v>0</v>
      </c>
      <c r="N3117">
        <v>144</v>
      </c>
      <c r="O3117" s="1">
        <v>9.5399999999999994E-8</v>
      </c>
      <c r="P3117" s="1">
        <v>1.41E-10</v>
      </c>
      <c r="Q3117">
        <v>8</v>
      </c>
      <c r="R3117" t="s">
        <v>8609</v>
      </c>
      <c r="S3117" t="s">
        <v>56</v>
      </c>
      <c r="T3117">
        <v>11</v>
      </c>
      <c r="U3117" t="s">
        <v>1960</v>
      </c>
      <c r="V3117" s="1">
        <v>6.6999999999999996E-9</v>
      </c>
      <c r="W3117" t="s">
        <v>8593</v>
      </c>
      <c r="X3117" s="1">
        <v>1.5804999999999999E-5</v>
      </c>
    </row>
    <row r="3118" spans="2:25" x14ac:dyDescent="0.2">
      <c r="B3118" t="s">
        <v>11702</v>
      </c>
      <c r="C3118">
        <v>300</v>
      </c>
      <c r="D3118" t="s">
        <v>8610</v>
      </c>
      <c r="E3118" t="s">
        <v>8611</v>
      </c>
      <c r="F3118">
        <v>219541</v>
      </c>
      <c r="G3118">
        <v>11</v>
      </c>
      <c r="H3118">
        <v>57471186</v>
      </c>
      <c r="I3118">
        <v>57479693</v>
      </c>
      <c r="J3118">
        <v>0.68379005100000001</v>
      </c>
      <c r="K3118">
        <v>-0.15170014900000001</v>
      </c>
      <c r="L3118">
        <v>0</v>
      </c>
      <c r="M3118">
        <v>0</v>
      </c>
      <c r="N3118">
        <v>311</v>
      </c>
      <c r="O3118" s="1">
        <v>7.0099999999999997E-19</v>
      </c>
      <c r="P3118" s="1">
        <v>4.66E-20</v>
      </c>
      <c r="Q3118">
        <v>23</v>
      </c>
      <c r="R3118" t="s">
        <v>8612</v>
      </c>
      <c r="S3118" t="s">
        <v>56</v>
      </c>
      <c r="T3118">
        <v>10</v>
      </c>
      <c r="U3118" t="s">
        <v>8613</v>
      </c>
      <c r="V3118" s="1">
        <v>6.6999999999999996E-9</v>
      </c>
      <c r="W3118" t="s">
        <v>8614</v>
      </c>
      <c r="X3118">
        <v>2.9671999999999999E-4</v>
      </c>
    </row>
    <row r="3119" spans="2:25" x14ac:dyDescent="0.2">
      <c r="B3119" t="s">
        <v>11702</v>
      </c>
      <c r="C3119">
        <v>300</v>
      </c>
      <c r="D3119" t="s">
        <v>8615</v>
      </c>
      <c r="E3119" t="s">
        <v>8616</v>
      </c>
      <c r="F3119">
        <v>51075</v>
      </c>
      <c r="G3119">
        <v>11</v>
      </c>
      <c r="H3119">
        <v>57480072</v>
      </c>
      <c r="I3119">
        <v>57508445</v>
      </c>
      <c r="J3119">
        <v>0.42991378499999999</v>
      </c>
      <c r="K3119">
        <v>0.120517106</v>
      </c>
      <c r="L3119">
        <v>0</v>
      </c>
      <c r="M3119">
        <v>0</v>
      </c>
      <c r="N3119">
        <v>79</v>
      </c>
      <c r="O3119" s="1">
        <v>9.0399999999999998E-6</v>
      </c>
      <c r="P3119" s="1">
        <v>6.8000000000000001E-6</v>
      </c>
      <c r="Q3119">
        <v>2</v>
      </c>
      <c r="R3119" t="s">
        <v>8617</v>
      </c>
      <c r="S3119" t="s">
        <v>56</v>
      </c>
      <c r="T3119">
        <v>11</v>
      </c>
      <c r="U3119" t="s">
        <v>8618</v>
      </c>
      <c r="V3119" s="1">
        <v>6.7999999999999997E-9</v>
      </c>
      <c r="W3119" t="s">
        <v>8619</v>
      </c>
      <c r="X3119" s="1">
        <v>5.8839999999999999E-6</v>
      </c>
      <c r="Y3119" t="s">
        <v>18293</v>
      </c>
    </row>
    <row r="3120" spans="2:25" x14ac:dyDescent="0.2">
      <c r="B3120" t="s">
        <v>11702</v>
      </c>
      <c r="C3120">
        <v>300</v>
      </c>
      <c r="D3120" t="s">
        <v>8620</v>
      </c>
      <c r="E3120" t="s">
        <v>8621</v>
      </c>
      <c r="F3120">
        <v>100528016</v>
      </c>
      <c r="G3120">
        <v>11</v>
      </c>
      <c r="H3120">
        <v>57480077</v>
      </c>
      <c r="I3120">
        <v>57559058</v>
      </c>
      <c r="J3120" t="s">
        <v>55</v>
      </c>
      <c r="K3120" t="s">
        <v>55</v>
      </c>
      <c r="L3120">
        <v>0</v>
      </c>
      <c r="M3120">
        <v>0</v>
      </c>
      <c r="N3120">
        <v>0</v>
      </c>
      <c r="O3120" t="s">
        <v>55</v>
      </c>
      <c r="P3120" t="s">
        <v>55</v>
      </c>
      <c r="Q3120">
        <v>0</v>
      </c>
      <c r="R3120" t="s">
        <v>55</v>
      </c>
      <c r="S3120" t="s">
        <v>56</v>
      </c>
      <c r="T3120">
        <v>11</v>
      </c>
      <c r="U3120" t="s">
        <v>8618</v>
      </c>
      <c r="V3120" s="1">
        <v>6.7999999999999997E-9</v>
      </c>
      <c r="W3120" t="s">
        <v>8622</v>
      </c>
      <c r="X3120" s="1">
        <v>9.8255999999999996E-6</v>
      </c>
    </row>
    <row r="3121" spans="2:25" x14ac:dyDescent="0.2">
      <c r="B3121" t="s">
        <v>11702</v>
      </c>
      <c r="C3121">
        <v>300</v>
      </c>
      <c r="D3121" t="s">
        <v>8623</v>
      </c>
      <c r="E3121" t="s">
        <v>8624</v>
      </c>
      <c r="F3121">
        <v>280636</v>
      </c>
      <c r="G3121">
        <v>11</v>
      </c>
      <c r="H3121">
        <v>57508825</v>
      </c>
      <c r="I3121">
        <v>57510986</v>
      </c>
      <c r="J3121">
        <v>7.8171200000000005E-4</v>
      </c>
      <c r="K3121">
        <v>-0.64163405399999995</v>
      </c>
      <c r="L3121">
        <v>0</v>
      </c>
      <c r="M3121">
        <v>0</v>
      </c>
      <c r="N3121">
        <v>0</v>
      </c>
      <c r="O3121" t="s">
        <v>55</v>
      </c>
      <c r="P3121" t="s">
        <v>55</v>
      </c>
      <c r="Q3121">
        <v>0</v>
      </c>
      <c r="R3121" t="s">
        <v>55</v>
      </c>
      <c r="S3121" t="s">
        <v>56</v>
      </c>
      <c r="T3121">
        <v>9</v>
      </c>
      <c r="U3121" t="s">
        <v>4782</v>
      </c>
      <c r="V3121" s="1">
        <v>6.7999999999999997E-9</v>
      </c>
      <c r="W3121" t="s">
        <v>8564</v>
      </c>
      <c r="X3121">
        <v>3.4155999999999998E-4</v>
      </c>
    </row>
    <row r="3122" spans="2:25" x14ac:dyDescent="0.2">
      <c r="B3122" t="s">
        <v>11702</v>
      </c>
      <c r="C3122">
        <v>300</v>
      </c>
      <c r="D3122" t="s">
        <v>8625</v>
      </c>
      <c r="E3122" t="s">
        <v>8626</v>
      </c>
      <c r="F3122" t="s">
        <v>55</v>
      </c>
      <c r="G3122">
        <v>11</v>
      </c>
      <c r="H3122">
        <v>57509635</v>
      </c>
      <c r="I3122">
        <v>57560715</v>
      </c>
      <c r="J3122" t="s">
        <v>55</v>
      </c>
      <c r="K3122" t="s">
        <v>55</v>
      </c>
      <c r="L3122">
        <v>0</v>
      </c>
      <c r="M3122">
        <v>0</v>
      </c>
      <c r="N3122">
        <v>0</v>
      </c>
      <c r="O3122" t="s">
        <v>55</v>
      </c>
      <c r="P3122" t="s">
        <v>55</v>
      </c>
      <c r="Q3122">
        <v>0</v>
      </c>
      <c r="R3122" t="s">
        <v>55</v>
      </c>
      <c r="S3122" t="s">
        <v>56</v>
      </c>
      <c r="T3122">
        <v>9</v>
      </c>
      <c r="U3122" t="s">
        <v>4782</v>
      </c>
      <c r="V3122" s="1">
        <v>6.7999999999999997E-9</v>
      </c>
      <c r="W3122" t="s">
        <v>8564</v>
      </c>
      <c r="X3122" s="1">
        <v>7.9110000000000007E-5</v>
      </c>
    </row>
    <row r="3123" spans="2:25" x14ac:dyDescent="0.2">
      <c r="B3123" t="s">
        <v>11702</v>
      </c>
      <c r="C3123">
        <v>300</v>
      </c>
      <c r="D3123" t="s">
        <v>8627</v>
      </c>
      <c r="E3123" t="s">
        <v>8628</v>
      </c>
      <c r="F3123">
        <v>643376</v>
      </c>
      <c r="G3123">
        <v>11</v>
      </c>
      <c r="H3123">
        <v>57510986</v>
      </c>
      <c r="I3123">
        <v>57519253</v>
      </c>
      <c r="J3123" t="s">
        <v>55</v>
      </c>
      <c r="K3123">
        <v>-0.50468920900000003</v>
      </c>
      <c r="L3123">
        <v>0</v>
      </c>
      <c r="M3123">
        <v>0</v>
      </c>
      <c r="N3123">
        <v>0</v>
      </c>
      <c r="O3123" t="s">
        <v>55</v>
      </c>
      <c r="P3123" t="s">
        <v>55</v>
      </c>
      <c r="Q3123">
        <v>0</v>
      </c>
      <c r="R3123" t="s">
        <v>55</v>
      </c>
      <c r="S3123" t="s">
        <v>56</v>
      </c>
      <c r="T3123">
        <v>7</v>
      </c>
      <c r="U3123" t="s">
        <v>6388</v>
      </c>
      <c r="V3123" s="1">
        <v>6.7999999999999997E-9</v>
      </c>
      <c r="W3123" t="s">
        <v>8564</v>
      </c>
      <c r="X3123">
        <v>3.1546999999999999E-3</v>
      </c>
    </row>
    <row r="3124" spans="2:25" x14ac:dyDescent="0.2">
      <c r="B3124" t="s">
        <v>11702</v>
      </c>
      <c r="C3124">
        <v>300</v>
      </c>
      <c r="D3124" t="s">
        <v>8629</v>
      </c>
      <c r="E3124" t="s">
        <v>8630</v>
      </c>
      <c r="F3124">
        <v>1500</v>
      </c>
      <c r="G3124">
        <v>11</v>
      </c>
      <c r="H3124">
        <v>57520715</v>
      </c>
      <c r="I3124">
        <v>57587018</v>
      </c>
      <c r="J3124">
        <v>0.99531268500000003</v>
      </c>
      <c r="K3124">
        <v>-1.4288571409999999</v>
      </c>
      <c r="L3124">
        <v>0</v>
      </c>
      <c r="M3124">
        <v>0</v>
      </c>
      <c r="N3124">
        <v>0</v>
      </c>
      <c r="O3124" t="s">
        <v>55</v>
      </c>
      <c r="P3124" t="s">
        <v>55</v>
      </c>
      <c r="Q3124">
        <v>0</v>
      </c>
      <c r="R3124" t="s">
        <v>55</v>
      </c>
      <c r="S3124" t="s">
        <v>56</v>
      </c>
      <c r="T3124">
        <v>10</v>
      </c>
      <c r="U3124" t="s">
        <v>8631</v>
      </c>
      <c r="V3124" s="1">
        <v>6.7999999999999997E-9</v>
      </c>
      <c r="W3124" t="s">
        <v>8564</v>
      </c>
      <c r="X3124" s="1">
        <v>5.7946999999999999E-5</v>
      </c>
      <c r="Y3124" t="s">
        <v>18294</v>
      </c>
    </row>
    <row r="3125" spans="2:25" x14ac:dyDescent="0.2">
      <c r="B3125" t="s">
        <v>11702</v>
      </c>
      <c r="C3125">
        <v>300</v>
      </c>
      <c r="D3125" t="s">
        <v>8632</v>
      </c>
      <c r="E3125" t="s">
        <v>8633</v>
      </c>
      <c r="F3125">
        <v>219956</v>
      </c>
      <c r="G3125">
        <v>11</v>
      </c>
      <c r="H3125">
        <v>57791353</v>
      </c>
      <c r="I3125">
        <v>57949088</v>
      </c>
      <c r="J3125">
        <v>8.5948970000000006E-3</v>
      </c>
      <c r="K3125">
        <v>0.81809924700000003</v>
      </c>
      <c r="L3125">
        <v>93</v>
      </c>
      <c r="M3125">
        <v>20.8</v>
      </c>
      <c r="N3125">
        <v>0</v>
      </c>
      <c r="O3125" t="s">
        <v>55</v>
      </c>
      <c r="P3125" t="s">
        <v>55</v>
      </c>
      <c r="Q3125">
        <v>0</v>
      </c>
      <c r="R3125" t="s">
        <v>55</v>
      </c>
      <c r="S3125" t="s">
        <v>56</v>
      </c>
      <c r="T3125">
        <v>3</v>
      </c>
      <c r="U3125" t="s">
        <v>435</v>
      </c>
      <c r="V3125" s="1">
        <v>6.7999999999999997E-9</v>
      </c>
      <c r="W3125" t="s">
        <v>8593</v>
      </c>
      <c r="X3125" s="1">
        <v>1.5803000000000001E-5</v>
      </c>
    </row>
    <row r="3126" spans="2:25" x14ac:dyDescent="0.2">
      <c r="B3126" t="s">
        <v>11702</v>
      </c>
      <c r="C3126">
        <v>300</v>
      </c>
      <c r="D3126" t="s">
        <v>8634</v>
      </c>
      <c r="E3126" t="s">
        <v>8635</v>
      </c>
      <c r="F3126">
        <v>219952</v>
      </c>
      <c r="G3126">
        <v>11</v>
      </c>
      <c r="H3126">
        <v>57798402</v>
      </c>
      <c r="I3126">
        <v>57799403</v>
      </c>
      <c r="J3126">
        <v>4.8633540000000003E-3</v>
      </c>
      <c r="K3126">
        <v>-0.12725571099999999</v>
      </c>
      <c r="L3126">
        <v>12</v>
      </c>
      <c r="M3126">
        <v>16.04</v>
      </c>
      <c r="N3126">
        <v>0</v>
      </c>
      <c r="O3126" t="s">
        <v>55</v>
      </c>
      <c r="P3126" t="s">
        <v>55</v>
      </c>
      <c r="Q3126">
        <v>0</v>
      </c>
      <c r="R3126" t="s">
        <v>55</v>
      </c>
      <c r="S3126" t="s">
        <v>56</v>
      </c>
      <c r="T3126">
        <v>3</v>
      </c>
      <c r="U3126" t="s">
        <v>435</v>
      </c>
      <c r="V3126" s="1">
        <v>6.7999999999999997E-9</v>
      </c>
      <c r="W3126" t="s">
        <v>8593</v>
      </c>
      <c r="X3126">
        <v>5.4588E-4</v>
      </c>
    </row>
    <row r="3127" spans="2:25" x14ac:dyDescent="0.2">
      <c r="B3127" t="s">
        <v>11702</v>
      </c>
      <c r="C3127">
        <v>300</v>
      </c>
      <c r="D3127" t="s">
        <v>8636</v>
      </c>
      <c r="E3127" t="s">
        <v>8637</v>
      </c>
      <c r="F3127">
        <v>219954</v>
      </c>
      <c r="G3127">
        <v>11</v>
      </c>
      <c r="H3127">
        <v>57885972</v>
      </c>
      <c r="I3127">
        <v>57886916</v>
      </c>
      <c r="J3127">
        <v>0.61233130099999999</v>
      </c>
      <c r="K3127">
        <v>-9.5881800000000003E-2</v>
      </c>
      <c r="L3127">
        <v>22</v>
      </c>
      <c r="M3127">
        <v>12.37</v>
      </c>
      <c r="N3127">
        <v>0</v>
      </c>
      <c r="O3127" t="s">
        <v>55</v>
      </c>
      <c r="P3127" t="s">
        <v>55</v>
      </c>
      <c r="Q3127">
        <v>0</v>
      </c>
      <c r="R3127" t="s">
        <v>55</v>
      </c>
      <c r="S3127" t="s">
        <v>56</v>
      </c>
      <c r="T3127">
        <v>6</v>
      </c>
      <c r="U3127" t="s">
        <v>305</v>
      </c>
      <c r="V3127" s="1">
        <v>6.7999999999999997E-9</v>
      </c>
      <c r="W3127" t="s">
        <v>8638</v>
      </c>
      <c r="X3127">
        <v>2.3108E-3</v>
      </c>
    </row>
    <row r="3128" spans="2:25" x14ac:dyDescent="0.2">
      <c r="B3128" t="s">
        <v>11702</v>
      </c>
      <c r="C3128">
        <v>300</v>
      </c>
      <c r="D3128" t="s">
        <v>8639</v>
      </c>
      <c r="E3128" t="s">
        <v>8640</v>
      </c>
      <c r="F3128">
        <v>219957</v>
      </c>
      <c r="G3128">
        <v>11</v>
      </c>
      <c r="H3128">
        <v>57957906</v>
      </c>
      <c r="I3128">
        <v>57958990</v>
      </c>
      <c r="J3128" s="1">
        <v>1.3E-7</v>
      </c>
      <c r="K3128">
        <v>0.44413765199999999</v>
      </c>
      <c r="L3128">
        <v>0</v>
      </c>
      <c r="M3128">
        <v>0</v>
      </c>
      <c r="N3128">
        <v>0</v>
      </c>
      <c r="O3128" t="s">
        <v>55</v>
      </c>
      <c r="P3128" t="s">
        <v>55</v>
      </c>
      <c r="Q3128">
        <v>0</v>
      </c>
      <c r="R3128" t="s">
        <v>55</v>
      </c>
      <c r="S3128" t="s">
        <v>56</v>
      </c>
      <c r="T3128">
        <v>5</v>
      </c>
      <c r="U3128" t="s">
        <v>220</v>
      </c>
      <c r="V3128" s="1">
        <v>6.7999999999999997E-9</v>
      </c>
      <c r="W3128" t="s">
        <v>8622</v>
      </c>
      <c r="X3128">
        <v>0.17799000000000001</v>
      </c>
    </row>
    <row r="3129" spans="2:25" x14ac:dyDescent="0.2">
      <c r="B3129" t="s">
        <v>11702</v>
      </c>
      <c r="C3129">
        <v>300</v>
      </c>
      <c r="D3129" t="s">
        <v>8641</v>
      </c>
      <c r="E3129" t="s">
        <v>8642</v>
      </c>
      <c r="F3129">
        <v>219958</v>
      </c>
      <c r="G3129">
        <v>11</v>
      </c>
      <c r="H3129">
        <v>57970674</v>
      </c>
      <c r="I3129">
        <v>57971653</v>
      </c>
      <c r="J3129">
        <v>1.0633299999999999E-3</v>
      </c>
      <c r="K3129">
        <v>0.12023041800000001</v>
      </c>
      <c r="L3129">
        <v>0</v>
      </c>
      <c r="M3129">
        <v>0</v>
      </c>
      <c r="N3129">
        <v>0</v>
      </c>
      <c r="O3129" t="s">
        <v>55</v>
      </c>
      <c r="P3129" t="s">
        <v>55</v>
      </c>
      <c r="Q3129">
        <v>0</v>
      </c>
      <c r="R3129" t="s">
        <v>55</v>
      </c>
      <c r="S3129" t="s">
        <v>56</v>
      </c>
      <c r="T3129">
        <v>3</v>
      </c>
      <c r="U3129" t="s">
        <v>435</v>
      </c>
      <c r="V3129" s="1">
        <v>1.2E-8</v>
      </c>
      <c r="W3129" t="s">
        <v>8578</v>
      </c>
      <c r="X3129">
        <v>6.1872999999999997E-2</v>
      </c>
    </row>
    <row r="3130" spans="2:25" x14ac:dyDescent="0.2">
      <c r="B3130" t="s">
        <v>11702</v>
      </c>
      <c r="C3130">
        <v>300</v>
      </c>
      <c r="D3130" t="s">
        <v>8643</v>
      </c>
      <c r="E3130" t="s">
        <v>8644</v>
      </c>
      <c r="F3130">
        <v>219959</v>
      </c>
      <c r="G3130">
        <v>11</v>
      </c>
      <c r="H3130">
        <v>57982217</v>
      </c>
      <c r="I3130">
        <v>57983195</v>
      </c>
      <c r="J3130">
        <v>7.9009000000000006E-3</v>
      </c>
      <c r="K3130">
        <v>0.55228047999999996</v>
      </c>
      <c r="L3130">
        <v>0</v>
      </c>
      <c r="M3130">
        <v>0</v>
      </c>
      <c r="N3130">
        <v>0</v>
      </c>
      <c r="O3130" t="s">
        <v>55</v>
      </c>
      <c r="P3130" t="s">
        <v>55</v>
      </c>
      <c r="Q3130">
        <v>0</v>
      </c>
      <c r="R3130" t="s">
        <v>55</v>
      </c>
      <c r="S3130" t="s">
        <v>56</v>
      </c>
      <c r="T3130">
        <v>3</v>
      </c>
      <c r="U3130" t="s">
        <v>435</v>
      </c>
      <c r="V3130" s="1">
        <v>1.2E-8</v>
      </c>
      <c r="W3130" t="s">
        <v>8578</v>
      </c>
      <c r="X3130">
        <v>2.1072E-2</v>
      </c>
    </row>
    <row r="3131" spans="2:25" x14ac:dyDescent="0.2">
      <c r="B3131" t="s">
        <v>11702</v>
      </c>
      <c r="C3131">
        <v>300</v>
      </c>
      <c r="D3131" t="s">
        <v>8645</v>
      </c>
      <c r="E3131" t="s">
        <v>8646</v>
      </c>
      <c r="F3131">
        <v>219960</v>
      </c>
      <c r="G3131">
        <v>11</v>
      </c>
      <c r="H3131">
        <v>57995354</v>
      </c>
      <c r="I3131">
        <v>57996390</v>
      </c>
      <c r="J3131">
        <v>0.25456944799999998</v>
      </c>
      <c r="K3131">
        <v>0.85865778100000001</v>
      </c>
      <c r="L3131">
        <v>0</v>
      </c>
      <c r="M3131">
        <v>0</v>
      </c>
      <c r="N3131">
        <v>0</v>
      </c>
      <c r="O3131" t="s">
        <v>55</v>
      </c>
      <c r="P3131" t="s">
        <v>55</v>
      </c>
      <c r="Q3131">
        <v>0</v>
      </c>
      <c r="R3131" t="s">
        <v>55</v>
      </c>
      <c r="S3131" t="s">
        <v>56</v>
      </c>
      <c r="T3131">
        <v>3</v>
      </c>
      <c r="U3131" t="s">
        <v>435</v>
      </c>
      <c r="V3131" s="1">
        <v>1.2E-8</v>
      </c>
      <c r="W3131" t="s">
        <v>8578</v>
      </c>
      <c r="X3131">
        <v>3.3995999999999998E-2</v>
      </c>
    </row>
    <row r="3132" spans="2:25" x14ac:dyDescent="0.2">
      <c r="B3132" t="s">
        <v>11702</v>
      </c>
      <c r="C3132">
        <v>300</v>
      </c>
      <c r="D3132" t="s">
        <v>8647</v>
      </c>
      <c r="E3132" t="s">
        <v>8648</v>
      </c>
      <c r="F3132">
        <v>81341</v>
      </c>
      <c r="G3132">
        <v>11</v>
      </c>
      <c r="H3132">
        <v>58034264</v>
      </c>
      <c r="I3132">
        <v>58035732</v>
      </c>
      <c r="J3132">
        <v>4.7326021000000003E-2</v>
      </c>
      <c r="K3132">
        <v>9.8699400000000007E-3</v>
      </c>
      <c r="L3132">
        <v>0</v>
      </c>
      <c r="M3132">
        <v>0</v>
      </c>
      <c r="N3132">
        <v>0</v>
      </c>
      <c r="O3132" t="s">
        <v>55</v>
      </c>
      <c r="P3132" t="s">
        <v>55</v>
      </c>
      <c r="Q3132">
        <v>0</v>
      </c>
      <c r="R3132" t="s">
        <v>55</v>
      </c>
      <c r="S3132" t="s">
        <v>56</v>
      </c>
      <c r="T3132">
        <v>3</v>
      </c>
      <c r="U3132" t="s">
        <v>435</v>
      </c>
      <c r="V3132" s="1">
        <v>1.2E-8</v>
      </c>
      <c r="W3132" t="s">
        <v>8578</v>
      </c>
      <c r="X3132">
        <v>4.6038999999999997E-2</v>
      </c>
    </row>
    <row r="3133" spans="2:25" x14ac:dyDescent="0.2">
      <c r="B3133" t="s">
        <v>11702</v>
      </c>
      <c r="C3133">
        <v>300</v>
      </c>
      <c r="D3133" t="s">
        <v>8649</v>
      </c>
      <c r="E3133" t="s">
        <v>8650</v>
      </c>
      <c r="F3133">
        <v>219965</v>
      </c>
      <c r="G3133">
        <v>11</v>
      </c>
      <c r="H3133">
        <v>58125597</v>
      </c>
      <c r="I3133">
        <v>58126542</v>
      </c>
      <c r="J3133">
        <v>7.7236341E-2</v>
      </c>
      <c r="K3133">
        <v>0.110370251</v>
      </c>
      <c r="L3133">
        <v>0</v>
      </c>
      <c r="M3133">
        <v>0</v>
      </c>
      <c r="N3133">
        <v>0</v>
      </c>
      <c r="O3133" t="s">
        <v>55</v>
      </c>
      <c r="P3133" t="s">
        <v>55</v>
      </c>
      <c r="Q3133">
        <v>0</v>
      </c>
      <c r="R3133" t="s">
        <v>55</v>
      </c>
      <c r="S3133" t="s">
        <v>56</v>
      </c>
      <c r="T3133">
        <v>4</v>
      </c>
      <c r="U3133" t="s">
        <v>205</v>
      </c>
      <c r="V3133" s="1">
        <v>1.2E-8</v>
      </c>
      <c r="W3133" t="s">
        <v>8578</v>
      </c>
      <c r="X3133">
        <v>5.8190000000000004E-3</v>
      </c>
    </row>
    <row r="3134" spans="2:25" x14ac:dyDescent="0.2">
      <c r="B3134" t="s">
        <v>11702</v>
      </c>
      <c r="C3134" t="s">
        <v>15247</v>
      </c>
      <c r="D3134" t="s">
        <v>8669</v>
      </c>
      <c r="E3134" t="s">
        <v>8670</v>
      </c>
      <c r="F3134" t="s">
        <v>55</v>
      </c>
      <c r="G3134">
        <v>11</v>
      </c>
      <c r="H3134">
        <v>58378589</v>
      </c>
      <c r="I3134">
        <v>58378759</v>
      </c>
      <c r="J3134" t="s">
        <v>55</v>
      </c>
      <c r="K3134" t="s">
        <v>55</v>
      </c>
      <c r="L3134">
        <v>9</v>
      </c>
      <c r="M3134">
        <v>26.1</v>
      </c>
      <c r="N3134">
        <v>146</v>
      </c>
      <c r="O3134" s="1">
        <v>8.7899999999999995E-5</v>
      </c>
      <c r="P3134">
        <v>5.0548800000000003E-3</v>
      </c>
      <c r="Q3134">
        <v>1</v>
      </c>
      <c r="R3134" t="s">
        <v>128</v>
      </c>
      <c r="S3134" t="s">
        <v>56</v>
      </c>
      <c r="T3134">
        <v>4</v>
      </c>
      <c r="U3134" t="s">
        <v>2856</v>
      </c>
      <c r="V3134" s="1">
        <v>6.6999999999999996E-9</v>
      </c>
      <c r="W3134" t="s">
        <v>8671</v>
      </c>
      <c r="X3134" t="s">
        <v>55</v>
      </c>
    </row>
    <row r="3135" spans="2:25" x14ac:dyDescent="0.2">
      <c r="B3135" t="s">
        <v>11702</v>
      </c>
      <c r="C3135" t="s">
        <v>15247</v>
      </c>
      <c r="D3135" t="s">
        <v>8672</v>
      </c>
      <c r="E3135" t="s">
        <v>8673</v>
      </c>
      <c r="F3135">
        <v>1270</v>
      </c>
      <c r="G3135">
        <v>11</v>
      </c>
      <c r="H3135">
        <v>58390146</v>
      </c>
      <c r="I3135">
        <v>58393198</v>
      </c>
      <c r="J3135">
        <v>3.4925199999999998E-4</v>
      </c>
      <c r="K3135">
        <v>-0.10996484199999999</v>
      </c>
      <c r="L3135">
        <v>8</v>
      </c>
      <c r="M3135">
        <v>19.5</v>
      </c>
      <c r="N3135">
        <v>202</v>
      </c>
      <c r="O3135" s="1">
        <v>4.2100000000000001E-9</v>
      </c>
      <c r="P3135" s="1">
        <v>7.6199999999999996E-28</v>
      </c>
      <c r="Q3135">
        <v>6</v>
      </c>
      <c r="R3135" t="s">
        <v>8674</v>
      </c>
      <c r="S3135" t="s">
        <v>56</v>
      </c>
      <c r="T3135">
        <v>5</v>
      </c>
      <c r="U3135" t="s">
        <v>8675</v>
      </c>
      <c r="V3135" s="1">
        <v>6.6999999999999996E-9</v>
      </c>
      <c r="W3135" t="s">
        <v>8619</v>
      </c>
      <c r="X3135">
        <v>1.6663E-4</v>
      </c>
    </row>
    <row r="3136" spans="2:25" x14ac:dyDescent="0.2">
      <c r="B3136" t="s">
        <v>11702</v>
      </c>
      <c r="C3136">
        <v>301</v>
      </c>
      <c r="D3136" t="s">
        <v>8651</v>
      </c>
      <c r="E3136" t="s">
        <v>8652</v>
      </c>
      <c r="F3136">
        <v>441608</v>
      </c>
      <c r="G3136">
        <v>11</v>
      </c>
      <c r="H3136">
        <v>58169937</v>
      </c>
      <c r="I3136">
        <v>58170882</v>
      </c>
      <c r="J3136">
        <v>1.001727E-3</v>
      </c>
      <c r="K3136">
        <v>9.8366614000000005E-2</v>
      </c>
      <c r="L3136">
        <v>33</v>
      </c>
      <c r="M3136">
        <v>6.5529999999999999</v>
      </c>
      <c r="N3136">
        <v>0</v>
      </c>
      <c r="O3136" t="s">
        <v>55</v>
      </c>
      <c r="P3136" t="s">
        <v>55</v>
      </c>
      <c r="Q3136">
        <v>0</v>
      </c>
      <c r="R3136" t="s">
        <v>55</v>
      </c>
      <c r="S3136" t="s">
        <v>56</v>
      </c>
      <c r="T3136">
        <v>5</v>
      </c>
      <c r="U3136" t="s">
        <v>220</v>
      </c>
      <c r="V3136" t="s">
        <v>55</v>
      </c>
      <c r="W3136" t="s">
        <v>8653</v>
      </c>
      <c r="X3136">
        <v>3.5856999999999998E-3</v>
      </c>
    </row>
    <row r="3137" spans="2:25" x14ac:dyDescent="0.2">
      <c r="B3137" t="s">
        <v>11702</v>
      </c>
      <c r="C3137">
        <v>301</v>
      </c>
      <c r="D3137" t="s">
        <v>8654</v>
      </c>
      <c r="E3137" t="s">
        <v>8655</v>
      </c>
      <c r="F3137">
        <v>390190</v>
      </c>
      <c r="G3137">
        <v>11</v>
      </c>
      <c r="H3137">
        <v>58189738</v>
      </c>
      <c r="I3137">
        <v>58190786</v>
      </c>
      <c r="J3137">
        <v>5.6353699999999998E-3</v>
      </c>
      <c r="K3137">
        <v>0.48802318</v>
      </c>
      <c r="L3137">
        <v>67</v>
      </c>
      <c r="M3137">
        <v>10.43</v>
      </c>
      <c r="N3137">
        <v>0</v>
      </c>
      <c r="O3137" t="s">
        <v>55</v>
      </c>
      <c r="P3137" t="s">
        <v>55</v>
      </c>
      <c r="Q3137">
        <v>0</v>
      </c>
      <c r="R3137" t="s">
        <v>55</v>
      </c>
      <c r="S3137" t="s">
        <v>56</v>
      </c>
      <c r="T3137">
        <v>5</v>
      </c>
      <c r="U3137" t="s">
        <v>220</v>
      </c>
      <c r="V3137" t="s">
        <v>55</v>
      </c>
      <c r="W3137" t="s">
        <v>8653</v>
      </c>
      <c r="X3137" s="1">
        <v>1.8134000000000001E-7</v>
      </c>
    </row>
    <row r="3138" spans="2:25" x14ac:dyDescent="0.2">
      <c r="B3138" t="s">
        <v>11702</v>
      </c>
      <c r="C3138">
        <v>301</v>
      </c>
      <c r="D3138" t="s">
        <v>8656</v>
      </c>
      <c r="E3138" t="s">
        <v>8657</v>
      </c>
      <c r="F3138">
        <v>390191</v>
      </c>
      <c r="G3138">
        <v>11</v>
      </c>
      <c r="H3138">
        <v>58206593</v>
      </c>
      <c r="I3138">
        <v>58207646</v>
      </c>
      <c r="J3138">
        <v>0.31093014600000002</v>
      </c>
      <c r="K3138">
        <v>-0.20036010300000001</v>
      </c>
      <c r="L3138">
        <v>39</v>
      </c>
      <c r="M3138">
        <v>13.55</v>
      </c>
      <c r="N3138">
        <v>0</v>
      </c>
      <c r="O3138" t="s">
        <v>55</v>
      </c>
      <c r="P3138" t="s">
        <v>55</v>
      </c>
      <c r="Q3138">
        <v>0</v>
      </c>
      <c r="R3138" t="s">
        <v>55</v>
      </c>
      <c r="S3138" t="s">
        <v>0</v>
      </c>
      <c r="T3138">
        <v>0</v>
      </c>
      <c r="U3138" t="s">
        <v>55</v>
      </c>
      <c r="V3138" t="s">
        <v>55</v>
      </c>
      <c r="W3138" t="s">
        <v>8564</v>
      </c>
      <c r="X3138">
        <v>0.49257000000000001</v>
      </c>
    </row>
    <row r="3139" spans="2:25" x14ac:dyDescent="0.2">
      <c r="B3139" t="s">
        <v>11702</v>
      </c>
      <c r="C3139">
        <v>301</v>
      </c>
      <c r="D3139" t="s">
        <v>8658</v>
      </c>
      <c r="E3139" t="s">
        <v>8659</v>
      </c>
      <c r="F3139">
        <v>219968</v>
      </c>
      <c r="G3139">
        <v>11</v>
      </c>
      <c r="H3139">
        <v>58274648</v>
      </c>
      <c r="I3139">
        <v>58275578</v>
      </c>
      <c r="J3139" s="1">
        <v>9.4500000000000007E-5</v>
      </c>
      <c r="K3139">
        <v>-0.114878859</v>
      </c>
      <c r="L3139">
        <v>2</v>
      </c>
      <c r="M3139">
        <v>11.6</v>
      </c>
      <c r="N3139">
        <v>0</v>
      </c>
      <c r="O3139" t="s">
        <v>55</v>
      </c>
      <c r="P3139" t="s">
        <v>55</v>
      </c>
      <c r="Q3139">
        <v>0</v>
      </c>
      <c r="R3139" t="s">
        <v>55</v>
      </c>
      <c r="S3139" t="s">
        <v>56</v>
      </c>
      <c r="T3139">
        <v>3</v>
      </c>
      <c r="U3139" t="s">
        <v>435</v>
      </c>
      <c r="V3139" s="1">
        <v>1.2E-8</v>
      </c>
      <c r="W3139" t="s">
        <v>8653</v>
      </c>
      <c r="X3139">
        <v>5.1766E-2</v>
      </c>
    </row>
    <row r="3140" spans="2:25" x14ac:dyDescent="0.2">
      <c r="B3140" t="s">
        <v>11702</v>
      </c>
      <c r="C3140">
        <v>301</v>
      </c>
      <c r="D3140" t="s">
        <v>8660</v>
      </c>
      <c r="E3140" t="s">
        <v>8661</v>
      </c>
      <c r="F3140">
        <v>9404</v>
      </c>
      <c r="G3140">
        <v>11</v>
      </c>
      <c r="H3140">
        <v>58294344</v>
      </c>
      <c r="I3140">
        <v>58345693</v>
      </c>
      <c r="J3140">
        <v>1.7200442999999999E-2</v>
      </c>
      <c r="K3140">
        <v>-0.50183358</v>
      </c>
      <c r="L3140">
        <v>15</v>
      </c>
      <c r="M3140">
        <v>11.6</v>
      </c>
      <c r="N3140">
        <v>16</v>
      </c>
      <c r="O3140" s="1">
        <v>6.8200000000000004E-5</v>
      </c>
      <c r="P3140">
        <v>4.4356100000000004E-3</v>
      </c>
      <c r="Q3140">
        <v>2</v>
      </c>
      <c r="R3140" t="s">
        <v>8662</v>
      </c>
      <c r="S3140" t="s">
        <v>56</v>
      </c>
      <c r="T3140">
        <v>5</v>
      </c>
      <c r="U3140" t="s">
        <v>8663</v>
      </c>
      <c r="V3140" s="1">
        <v>6.7999999999999997E-9</v>
      </c>
      <c r="W3140" t="s">
        <v>8653</v>
      </c>
      <c r="X3140" s="1">
        <v>2.6608E-6</v>
      </c>
    </row>
    <row r="3141" spans="2:25" x14ac:dyDescent="0.2">
      <c r="B3141" t="s">
        <v>11702</v>
      </c>
      <c r="C3141">
        <v>301</v>
      </c>
      <c r="D3141" t="s">
        <v>8664</v>
      </c>
      <c r="E3141" t="s">
        <v>8665</v>
      </c>
      <c r="F3141">
        <v>80829</v>
      </c>
      <c r="G3141">
        <v>11</v>
      </c>
      <c r="H3141">
        <v>58346584</v>
      </c>
      <c r="I3141">
        <v>58388515</v>
      </c>
      <c r="J3141">
        <v>0.98377300300000003</v>
      </c>
      <c r="K3141">
        <v>-0.54515873199999998</v>
      </c>
      <c r="L3141">
        <v>21</v>
      </c>
      <c r="M3141">
        <v>26.1</v>
      </c>
      <c r="N3141">
        <v>165</v>
      </c>
      <c r="O3141" s="1">
        <v>8.6899999999999995E-27</v>
      </c>
      <c r="P3141" s="1">
        <v>1.89E-21</v>
      </c>
      <c r="Q3141">
        <v>5</v>
      </c>
      <c r="R3141" t="s">
        <v>8666</v>
      </c>
      <c r="S3141" t="s">
        <v>56</v>
      </c>
      <c r="T3141">
        <v>5</v>
      </c>
      <c r="U3141" t="s">
        <v>8663</v>
      </c>
      <c r="V3141" s="1">
        <v>6.6999999999999996E-9</v>
      </c>
      <c r="W3141" t="s">
        <v>8564</v>
      </c>
      <c r="X3141" s="1">
        <v>1.7702000000000001E-7</v>
      </c>
    </row>
    <row r="3142" spans="2:25" x14ac:dyDescent="0.2">
      <c r="B3142" t="s">
        <v>11702</v>
      </c>
      <c r="C3142">
        <v>301</v>
      </c>
      <c r="D3142" t="s">
        <v>8667</v>
      </c>
      <c r="E3142" t="s">
        <v>8668</v>
      </c>
      <c r="F3142">
        <v>386607</v>
      </c>
      <c r="G3142">
        <v>11</v>
      </c>
      <c r="H3142">
        <v>58346645</v>
      </c>
      <c r="I3142">
        <v>58392112</v>
      </c>
      <c r="J3142" t="s">
        <v>55</v>
      </c>
      <c r="K3142" t="s">
        <v>55</v>
      </c>
      <c r="L3142">
        <v>22</v>
      </c>
      <c r="M3142">
        <v>26.1</v>
      </c>
      <c r="N3142">
        <v>0</v>
      </c>
      <c r="O3142" t="s">
        <v>55</v>
      </c>
      <c r="P3142" t="s">
        <v>55</v>
      </c>
      <c r="Q3142">
        <v>0</v>
      </c>
      <c r="R3142" t="s">
        <v>55</v>
      </c>
      <c r="S3142" t="s">
        <v>56</v>
      </c>
      <c r="T3142">
        <v>5</v>
      </c>
      <c r="U3142" t="s">
        <v>8663</v>
      </c>
      <c r="V3142" s="1">
        <v>6.6999999999999996E-9</v>
      </c>
      <c r="W3142" t="s">
        <v>8564</v>
      </c>
      <c r="X3142" s="1">
        <v>3.5086000000000001E-7</v>
      </c>
    </row>
    <row r="3143" spans="2:25" x14ac:dyDescent="0.2">
      <c r="B3143" t="s">
        <v>11702</v>
      </c>
      <c r="C3143">
        <v>301</v>
      </c>
      <c r="D3143" t="s">
        <v>8676</v>
      </c>
      <c r="E3143" t="s">
        <v>8677</v>
      </c>
      <c r="F3143">
        <v>10249</v>
      </c>
      <c r="G3143">
        <v>11</v>
      </c>
      <c r="H3143">
        <v>58407899</v>
      </c>
      <c r="I3143">
        <v>58499447</v>
      </c>
      <c r="J3143" s="1">
        <v>8.0400000000000003E-5</v>
      </c>
      <c r="K3143">
        <v>-0.431791484</v>
      </c>
      <c r="L3143">
        <v>9</v>
      </c>
      <c r="M3143">
        <v>12.56</v>
      </c>
      <c r="N3143">
        <v>0</v>
      </c>
      <c r="O3143" t="s">
        <v>55</v>
      </c>
      <c r="P3143" t="s">
        <v>55</v>
      </c>
      <c r="Q3143">
        <v>0</v>
      </c>
      <c r="R3143" t="s">
        <v>55</v>
      </c>
      <c r="S3143" t="s">
        <v>56</v>
      </c>
      <c r="T3143">
        <v>2</v>
      </c>
      <c r="U3143" t="s">
        <v>407</v>
      </c>
      <c r="V3143" s="1">
        <v>6.6999999999999996E-9</v>
      </c>
      <c r="W3143" t="s">
        <v>8678</v>
      </c>
      <c r="X3143">
        <v>7.8463999999999997E-4</v>
      </c>
    </row>
    <row r="3144" spans="2:25" x14ac:dyDescent="0.2">
      <c r="B3144" t="s">
        <v>11702</v>
      </c>
      <c r="C3144">
        <v>301</v>
      </c>
      <c r="D3144" t="s">
        <v>8679</v>
      </c>
      <c r="E3144" t="s">
        <v>8680</v>
      </c>
      <c r="F3144">
        <v>219970</v>
      </c>
      <c r="G3144">
        <v>11</v>
      </c>
      <c r="H3144">
        <v>58601542</v>
      </c>
      <c r="I3144">
        <v>58671688</v>
      </c>
      <c r="J3144" s="1">
        <v>9.0999999999999996E-11</v>
      </c>
      <c r="K3144">
        <v>0.97578352899999998</v>
      </c>
      <c r="L3144">
        <v>0</v>
      </c>
      <c r="M3144">
        <v>0</v>
      </c>
      <c r="N3144">
        <v>0</v>
      </c>
      <c r="O3144" t="s">
        <v>55</v>
      </c>
      <c r="P3144" t="s">
        <v>55</v>
      </c>
      <c r="Q3144">
        <v>0</v>
      </c>
      <c r="R3144" t="s">
        <v>55</v>
      </c>
      <c r="S3144" t="s">
        <v>56</v>
      </c>
      <c r="T3144">
        <v>7</v>
      </c>
      <c r="U3144" t="s">
        <v>2068</v>
      </c>
      <c r="V3144" s="1">
        <v>6.6999999999999996E-9</v>
      </c>
      <c r="W3144" t="s">
        <v>8564</v>
      </c>
      <c r="X3144">
        <v>0.63105</v>
      </c>
    </row>
    <row r="3145" spans="2:25" x14ac:dyDescent="0.2">
      <c r="B3145" t="s">
        <v>11702</v>
      </c>
      <c r="C3145">
        <v>301</v>
      </c>
      <c r="D3145" t="s">
        <v>8681</v>
      </c>
      <c r="E3145" t="s">
        <v>8682</v>
      </c>
      <c r="F3145">
        <v>92292</v>
      </c>
      <c r="G3145">
        <v>11</v>
      </c>
      <c r="H3145">
        <v>58672871</v>
      </c>
      <c r="I3145">
        <v>58811000</v>
      </c>
      <c r="J3145" s="1">
        <v>6.2700000000000006E-5</v>
      </c>
      <c r="K3145">
        <v>0.54881166400000003</v>
      </c>
      <c r="L3145">
        <v>0</v>
      </c>
      <c r="M3145">
        <v>0</v>
      </c>
      <c r="N3145">
        <v>0</v>
      </c>
      <c r="O3145" t="s">
        <v>55</v>
      </c>
      <c r="P3145" t="s">
        <v>55</v>
      </c>
      <c r="Q3145">
        <v>0</v>
      </c>
      <c r="R3145" t="s">
        <v>55</v>
      </c>
      <c r="S3145" t="s">
        <v>56</v>
      </c>
      <c r="T3145">
        <v>7</v>
      </c>
      <c r="U3145" t="s">
        <v>2068</v>
      </c>
      <c r="V3145" s="1">
        <v>6.6999999999999996E-9</v>
      </c>
      <c r="W3145" t="s">
        <v>8564</v>
      </c>
      <c r="X3145">
        <v>0.1212</v>
      </c>
    </row>
    <row r="3146" spans="2:25" x14ac:dyDescent="0.2">
      <c r="B3146" t="s">
        <v>11702</v>
      </c>
      <c r="C3146">
        <v>301</v>
      </c>
      <c r="D3146" t="s">
        <v>8683</v>
      </c>
      <c r="E3146" t="s">
        <v>8684</v>
      </c>
      <c r="F3146" t="s">
        <v>55</v>
      </c>
      <c r="G3146">
        <v>11</v>
      </c>
      <c r="H3146">
        <v>58672897</v>
      </c>
      <c r="I3146">
        <v>58676071</v>
      </c>
      <c r="J3146" t="s">
        <v>55</v>
      </c>
      <c r="K3146" t="s">
        <v>55</v>
      </c>
      <c r="L3146">
        <v>0</v>
      </c>
      <c r="M3146">
        <v>0</v>
      </c>
      <c r="N3146">
        <v>0</v>
      </c>
      <c r="O3146" t="s">
        <v>55</v>
      </c>
      <c r="P3146" t="s">
        <v>55</v>
      </c>
      <c r="Q3146">
        <v>0</v>
      </c>
      <c r="R3146" t="s">
        <v>55</v>
      </c>
      <c r="S3146" t="s">
        <v>56</v>
      </c>
      <c r="T3146">
        <v>7</v>
      </c>
      <c r="U3146" t="s">
        <v>2068</v>
      </c>
      <c r="V3146" s="1">
        <v>6.6999999999999996E-9</v>
      </c>
      <c r="W3146" t="s">
        <v>8564</v>
      </c>
      <c r="X3146">
        <v>0.36959999999999998</v>
      </c>
    </row>
    <row r="3147" spans="2:25" x14ac:dyDescent="0.2">
      <c r="B3147" t="s">
        <v>11702</v>
      </c>
      <c r="C3147">
        <v>301</v>
      </c>
      <c r="D3147" t="s">
        <v>8685</v>
      </c>
      <c r="E3147" t="s">
        <v>8686</v>
      </c>
      <c r="F3147">
        <v>374393</v>
      </c>
      <c r="G3147">
        <v>11</v>
      </c>
      <c r="H3147">
        <v>58874658</v>
      </c>
      <c r="I3147">
        <v>58894883</v>
      </c>
      <c r="J3147" s="1">
        <v>7.1699999999999995E-11</v>
      </c>
      <c r="K3147">
        <v>0.13884550300000001</v>
      </c>
      <c r="L3147">
        <v>0</v>
      </c>
      <c r="M3147">
        <v>0</v>
      </c>
      <c r="N3147">
        <v>3</v>
      </c>
      <c r="O3147">
        <v>1.29307E-4</v>
      </c>
      <c r="P3147">
        <v>4.8540300000000002E-2</v>
      </c>
      <c r="Q3147">
        <v>1</v>
      </c>
      <c r="R3147" t="s">
        <v>288</v>
      </c>
      <c r="S3147" t="s">
        <v>56</v>
      </c>
      <c r="T3147">
        <v>6</v>
      </c>
      <c r="U3147" t="s">
        <v>3498</v>
      </c>
      <c r="V3147" s="1">
        <v>6.6999999999999996E-9</v>
      </c>
      <c r="W3147" t="s">
        <v>8564</v>
      </c>
      <c r="X3147">
        <v>0.40971000000000002</v>
      </c>
      <c r="Y3147" t="s">
        <v>18295</v>
      </c>
    </row>
    <row r="3148" spans="2:25" x14ac:dyDescent="0.2">
      <c r="B3148" t="s">
        <v>11702</v>
      </c>
      <c r="C3148">
        <v>301</v>
      </c>
      <c r="D3148" t="s">
        <v>8687</v>
      </c>
      <c r="E3148" t="s">
        <v>8688</v>
      </c>
      <c r="F3148">
        <v>63901</v>
      </c>
      <c r="G3148">
        <v>11</v>
      </c>
      <c r="H3148">
        <v>58910221</v>
      </c>
      <c r="I3148">
        <v>58922512</v>
      </c>
      <c r="J3148" s="1">
        <v>3.22E-9</v>
      </c>
      <c r="K3148">
        <v>-0.98521715700000001</v>
      </c>
      <c r="L3148">
        <v>0</v>
      </c>
      <c r="M3148">
        <v>0</v>
      </c>
      <c r="N3148">
        <v>0</v>
      </c>
      <c r="O3148" t="s">
        <v>55</v>
      </c>
      <c r="P3148" t="s">
        <v>55</v>
      </c>
      <c r="Q3148">
        <v>0</v>
      </c>
      <c r="R3148" t="s">
        <v>55</v>
      </c>
      <c r="S3148" t="s">
        <v>56</v>
      </c>
      <c r="T3148">
        <v>9</v>
      </c>
      <c r="U3148" t="s">
        <v>3925</v>
      </c>
      <c r="V3148" s="1">
        <v>6.6999999999999996E-9</v>
      </c>
      <c r="W3148" t="s">
        <v>8564</v>
      </c>
      <c r="X3148">
        <v>0.66395999999999999</v>
      </c>
      <c r="Y3148" t="s">
        <v>18296</v>
      </c>
    </row>
    <row r="3149" spans="2:25" x14ac:dyDescent="0.2">
      <c r="B3149" t="s">
        <v>11702</v>
      </c>
      <c r="C3149">
        <v>301</v>
      </c>
      <c r="D3149" t="s">
        <v>8689</v>
      </c>
      <c r="E3149" t="s">
        <v>8690</v>
      </c>
      <c r="F3149">
        <v>23220</v>
      </c>
      <c r="G3149">
        <v>11</v>
      </c>
      <c r="H3149">
        <v>58938903</v>
      </c>
      <c r="I3149">
        <v>58976060</v>
      </c>
      <c r="J3149">
        <v>0.59414420499999998</v>
      </c>
      <c r="K3149">
        <v>-1.156281178</v>
      </c>
      <c r="L3149">
        <v>0</v>
      </c>
      <c r="M3149">
        <v>0</v>
      </c>
      <c r="N3149">
        <v>0</v>
      </c>
      <c r="O3149" t="s">
        <v>55</v>
      </c>
      <c r="P3149" t="s">
        <v>55</v>
      </c>
      <c r="Q3149">
        <v>0</v>
      </c>
      <c r="R3149" t="s">
        <v>55</v>
      </c>
      <c r="S3149" t="s">
        <v>56</v>
      </c>
      <c r="T3149">
        <v>6</v>
      </c>
      <c r="U3149" t="s">
        <v>8691</v>
      </c>
      <c r="V3149" s="1">
        <v>6.6999999999999996E-9</v>
      </c>
      <c r="W3149" t="s">
        <v>8564</v>
      </c>
      <c r="X3149">
        <v>0.62138000000000004</v>
      </c>
    </row>
    <row r="3150" spans="2:25" x14ac:dyDescent="0.2">
      <c r="B3150" t="s">
        <v>11702</v>
      </c>
      <c r="C3150">
        <v>301</v>
      </c>
      <c r="D3150" t="s">
        <v>8692</v>
      </c>
      <c r="E3150" t="s">
        <v>8693</v>
      </c>
      <c r="F3150">
        <v>219972</v>
      </c>
      <c r="G3150">
        <v>11</v>
      </c>
      <c r="H3150">
        <v>58975983</v>
      </c>
      <c r="I3150">
        <v>58980424</v>
      </c>
      <c r="J3150" s="1">
        <v>3.4600000000000002E-12</v>
      </c>
      <c r="K3150">
        <v>1.2612189920000001</v>
      </c>
      <c r="L3150">
        <v>0</v>
      </c>
      <c r="M3150">
        <v>0</v>
      </c>
      <c r="N3150">
        <v>0</v>
      </c>
      <c r="O3150" t="s">
        <v>55</v>
      </c>
      <c r="P3150" t="s">
        <v>55</v>
      </c>
      <c r="Q3150">
        <v>0</v>
      </c>
      <c r="R3150" t="s">
        <v>55</v>
      </c>
      <c r="S3150" t="s">
        <v>56</v>
      </c>
      <c r="T3150">
        <v>7</v>
      </c>
      <c r="U3150" t="s">
        <v>1930</v>
      </c>
      <c r="V3150" s="1">
        <v>6.6999999999999996E-9</v>
      </c>
      <c r="W3150" t="s">
        <v>8622</v>
      </c>
      <c r="X3150">
        <v>0.84689999999999999</v>
      </c>
    </row>
    <row r="3151" spans="2:25" x14ac:dyDescent="0.2">
      <c r="B3151" t="s">
        <v>11702</v>
      </c>
      <c r="C3151">
        <v>301</v>
      </c>
      <c r="D3151" t="s">
        <v>8694</v>
      </c>
      <c r="E3151" t="s">
        <v>8695</v>
      </c>
      <c r="F3151">
        <v>390197</v>
      </c>
      <c r="G3151">
        <v>11</v>
      </c>
      <c r="H3151">
        <v>59244846</v>
      </c>
      <c r="I3151">
        <v>59245869</v>
      </c>
      <c r="J3151">
        <v>6.4012392000000001E-2</v>
      </c>
      <c r="K3151">
        <v>5.0910388000000001E-2</v>
      </c>
      <c r="L3151">
        <v>0</v>
      </c>
      <c r="M3151">
        <v>0</v>
      </c>
      <c r="N3151">
        <v>0</v>
      </c>
      <c r="O3151" t="s">
        <v>55</v>
      </c>
      <c r="P3151" t="s">
        <v>55</v>
      </c>
      <c r="Q3151">
        <v>0</v>
      </c>
      <c r="R3151" t="s">
        <v>55</v>
      </c>
      <c r="S3151" t="s">
        <v>56</v>
      </c>
      <c r="T3151">
        <v>2</v>
      </c>
      <c r="U3151" t="s">
        <v>217</v>
      </c>
      <c r="V3151" s="1">
        <v>6.7999999999999997E-9</v>
      </c>
      <c r="W3151" t="s">
        <v>8564</v>
      </c>
      <c r="X3151">
        <v>0.83731</v>
      </c>
    </row>
    <row r="3152" spans="2:25" x14ac:dyDescent="0.2">
      <c r="B3152" t="s">
        <v>11702</v>
      </c>
      <c r="C3152">
        <v>301</v>
      </c>
      <c r="D3152" t="s">
        <v>8696</v>
      </c>
      <c r="E3152" t="s">
        <v>8697</v>
      </c>
      <c r="F3152">
        <v>219986</v>
      </c>
      <c r="G3152">
        <v>11</v>
      </c>
      <c r="H3152">
        <v>59271049</v>
      </c>
      <c r="I3152">
        <v>59271984</v>
      </c>
      <c r="J3152">
        <v>8.9503499999999997E-4</v>
      </c>
      <c r="K3152">
        <v>0.11761154</v>
      </c>
      <c r="L3152">
        <v>0</v>
      </c>
      <c r="M3152">
        <v>0</v>
      </c>
      <c r="N3152">
        <v>0</v>
      </c>
      <c r="O3152" t="s">
        <v>55</v>
      </c>
      <c r="P3152" t="s">
        <v>55</v>
      </c>
      <c r="Q3152">
        <v>0</v>
      </c>
      <c r="R3152" t="s">
        <v>55</v>
      </c>
      <c r="S3152" t="s">
        <v>56</v>
      </c>
      <c r="T3152">
        <v>2</v>
      </c>
      <c r="U3152" t="s">
        <v>217</v>
      </c>
      <c r="V3152" s="1">
        <v>6.7999999999999997E-9</v>
      </c>
      <c r="W3152" t="s">
        <v>8564</v>
      </c>
      <c r="X3152">
        <v>0.39</v>
      </c>
    </row>
    <row r="3153" spans="2:25" x14ac:dyDescent="0.2">
      <c r="B3153" t="s">
        <v>11702</v>
      </c>
      <c r="C3153">
        <v>301</v>
      </c>
      <c r="D3153" t="s">
        <v>8698</v>
      </c>
      <c r="E3153" t="s">
        <v>8699</v>
      </c>
      <c r="F3153">
        <v>5007</v>
      </c>
      <c r="G3153">
        <v>11</v>
      </c>
      <c r="H3153">
        <v>59341871</v>
      </c>
      <c r="I3153">
        <v>59383617</v>
      </c>
      <c r="J3153">
        <v>0.999542555</v>
      </c>
      <c r="K3153">
        <v>-0.87511966299999999</v>
      </c>
      <c r="L3153">
        <v>0</v>
      </c>
      <c r="M3153">
        <v>0</v>
      </c>
      <c r="N3153">
        <v>0</v>
      </c>
      <c r="O3153" t="s">
        <v>55</v>
      </c>
      <c r="P3153" t="s">
        <v>55</v>
      </c>
      <c r="Q3153">
        <v>0</v>
      </c>
      <c r="R3153" t="s">
        <v>55</v>
      </c>
      <c r="S3153" t="s">
        <v>56</v>
      </c>
      <c r="T3153">
        <v>1</v>
      </c>
      <c r="U3153" t="s">
        <v>245</v>
      </c>
      <c r="V3153" s="1">
        <v>6.7999999999999997E-9</v>
      </c>
      <c r="W3153" t="s">
        <v>8564</v>
      </c>
      <c r="X3153">
        <v>0.92710999999999999</v>
      </c>
    </row>
    <row r="3154" spans="2:25" x14ac:dyDescent="0.2">
      <c r="B3154" t="s">
        <v>11702</v>
      </c>
      <c r="C3154">
        <v>301</v>
      </c>
      <c r="D3154" t="s">
        <v>8700</v>
      </c>
      <c r="E3154" t="s">
        <v>8701</v>
      </c>
      <c r="F3154">
        <v>219988</v>
      </c>
      <c r="G3154">
        <v>11</v>
      </c>
      <c r="H3154">
        <v>59404189</v>
      </c>
      <c r="I3154">
        <v>59436453</v>
      </c>
      <c r="J3154">
        <v>0.99197362600000005</v>
      </c>
      <c r="K3154">
        <v>-0.36721833799999998</v>
      </c>
      <c r="L3154">
        <v>0</v>
      </c>
      <c r="M3154">
        <v>0</v>
      </c>
      <c r="N3154">
        <v>0</v>
      </c>
      <c r="O3154" t="s">
        <v>55</v>
      </c>
      <c r="P3154" t="s">
        <v>55</v>
      </c>
      <c r="Q3154">
        <v>0</v>
      </c>
      <c r="R3154" t="s">
        <v>55</v>
      </c>
      <c r="S3154" t="s">
        <v>56</v>
      </c>
      <c r="T3154">
        <v>5</v>
      </c>
      <c r="U3154" t="s">
        <v>4548</v>
      </c>
      <c r="V3154" s="1">
        <v>6.7999999999999997E-9</v>
      </c>
      <c r="W3154" t="s">
        <v>8564</v>
      </c>
      <c r="X3154">
        <v>0.95430000000000004</v>
      </c>
    </row>
    <row r="3155" spans="2:25" x14ac:dyDescent="0.2">
      <c r="B3155" t="s">
        <v>11702</v>
      </c>
      <c r="C3155">
        <v>301</v>
      </c>
      <c r="D3155" t="s">
        <v>8702</v>
      </c>
      <c r="E3155" t="s">
        <v>8703</v>
      </c>
      <c r="F3155">
        <v>219995</v>
      </c>
      <c r="G3155">
        <v>11</v>
      </c>
      <c r="H3155">
        <v>60524426</v>
      </c>
      <c r="I3155">
        <v>60544205</v>
      </c>
      <c r="J3155">
        <v>3.8468197000000003E-2</v>
      </c>
      <c r="K3155">
        <v>-0.12245803199999999</v>
      </c>
      <c r="L3155">
        <v>0</v>
      </c>
      <c r="M3155">
        <v>0</v>
      </c>
      <c r="N3155">
        <v>0</v>
      </c>
      <c r="O3155" t="s">
        <v>55</v>
      </c>
      <c r="P3155" t="s">
        <v>55</v>
      </c>
      <c r="Q3155">
        <v>0</v>
      </c>
      <c r="R3155" t="s">
        <v>55</v>
      </c>
      <c r="S3155" t="s">
        <v>56</v>
      </c>
      <c r="T3155">
        <v>1</v>
      </c>
      <c r="U3155" t="s">
        <v>118</v>
      </c>
      <c r="V3155" s="1">
        <v>6.7999999999999997E-9</v>
      </c>
      <c r="W3155" t="s">
        <v>8564</v>
      </c>
      <c r="X3155">
        <v>0.13123000000000001</v>
      </c>
    </row>
    <row r="3156" spans="2:25" x14ac:dyDescent="0.2">
      <c r="B3156" t="s">
        <v>11702</v>
      </c>
      <c r="C3156">
        <v>301</v>
      </c>
      <c r="D3156" t="s">
        <v>8704</v>
      </c>
      <c r="E3156" t="s">
        <v>8705</v>
      </c>
      <c r="F3156">
        <v>341116</v>
      </c>
      <c r="G3156">
        <v>11</v>
      </c>
      <c r="H3156">
        <v>60552821</v>
      </c>
      <c r="I3156">
        <v>60568778</v>
      </c>
      <c r="J3156" s="1">
        <v>1.7900000000000001E-8</v>
      </c>
      <c r="K3156">
        <v>3.1236688770000001</v>
      </c>
      <c r="L3156">
        <v>0</v>
      </c>
      <c r="M3156">
        <v>0</v>
      </c>
      <c r="N3156">
        <v>0</v>
      </c>
      <c r="O3156" t="s">
        <v>55</v>
      </c>
      <c r="P3156" t="s">
        <v>55</v>
      </c>
      <c r="Q3156">
        <v>0</v>
      </c>
      <c r="R3156" t="s">
        <v>55</v>
      </c>
      <c r="S3156" t="s">
        <v>56</v>
      </c>
      <c r="T3156">
        <v>1</v>
      </c>
      <c r="U3156" t="s">
        <v>118</v>
      </c>
      <c r="V3156" s="1">
        <v>6.7999999999999997E-9</v>
      </c>
      <c r="W3156" t="s">
        <v>8564</v>
      </c>
      <c r="X3156">
        <v>0.10388</v>
      </c>
    </row>
    <row r="3157" spans="2:25" x14ac:dyDescent="0.2">
      <c r="B3157" t="s">
        <v>11702</v>
      </c>
      <c r="C3157">
        <v>302</v>
      </c>
      <c r="D3157" t="s">
        <v>8706</v>
      </c>
      <c r="E3157" t="s">
        <v>8707</v>
      </c>
      <c r="F3157">
        <v>26011</v>
      </c>
      <c r="G3157">
        <v>11</v>
      </c>
      <c r="H3157">
        <v>78363876</v>
      </c>
      <c r="I3157">
        <v>79151992</v>
      </c>
      <c r="J3157">
        <v>0.99971877600000003</v>
      </c>
      <c r="K3157">
        <v>-0.69324215700000003</v>
      </c>
      <c r="L3157">
        <v>0</v>
      </c>
      <c r="M3157">
        <v>0</v>
      </c>
      <c r="N3157">
        <v>0</v>
      </c>
      <c r="O3157" t="s">
        <v>55</v>
      </c>
      <c r="P3157" t="s">
        <v>55</v>
      </c>
      <c r="Q3157">
        <v>0</v>
      </c>
      <c r="R3157" t="s">
        <v>55</v>
      </c>
      <c r="S3157" t="s">
        <v>56</v>
      </c>
      <c r="T3157">
        <v>2</v>
      </c>
      <c r="U3157" t="s">
        <v>407</v>
      </c>
      <c r="V3157" s="1">
        <v>4.8E-8</v>
      </c>
      <c r="W3157" t="s">
        <v>8708</v>
      </c>
      <c r="X3157">
        <v>6.9912000000000002E-2</v>
      </c>
      <c r="Y3157" t="s">
        <v>18297</v>
      </c>
    </row>
    <row r="3158" spans="2:25" x14ac:dyDescent="0.2">
      <c r="B3158" t="s">
        <v>11702</v>
      </c>
      <c r="C3158">
        <v>303</v>
      </c>
      <c r="D3158" t="s">
        <v>3094</v>
      </c>
      <c r="E3158" t="s">
        <v>3095</v>
      </c>
      <c r="F3158">
        <v>4544</v>
      </c>
      <c r="G3158">
        <v>11</v>
      </c>
      <c r="H3158">
        <v>92702886</v>
      </c>
      <c r="I3158">
        <v>92718232</v>
      </c>
      <c r="J3158">
        <v>8.7027300000000005E-3</v>
      </c>
      <c r="K3158">
        <v>-0.165792302</v>
      </c>
      <c r="L3158">
        <v>34</v>
      </c>
      <c r="M3158">
        <v>10.32</v>
      </c>
      <c r="N3158">
        <v>0</v>
      </c>
      <c r="O3158" t="s">
        <v>55</v>
      </c>
      <c r="P3158" t="s">
        <v>55</v>
      </c>
      <c r="Q3158">
        <v>0</v>
      </c>
      <c r="R3158" t="s">
        <v>55</v>
      </c>
      <c r="S3158" t="s">
        <v>0</v>
      </c>
      <c r="T3158">
        <v>0</v>
      </c>
      <c r="U3158" t="s">
        <v>55</v>
      </c>
      <c r="V3158" s="1">
        <v>4.4999999999999998E-9</v>
      </c>
      <c r="W3158" t="s">
        <v>8709</v>
      </c>
      <c r="X3158" s="1">
        <v>1.8481E-7</v>
      </c>
    </row>
    <row r="3159" spans="2:25" x14ac:dyDescent="0.2">
      <c r="B3159" t="s">
        <v>11702</v>
      </c>
      <c r="C3159">
        <v>303</v>
      </c>
      <c r="D3159" t="s">
        <v>3096</v>
      </c>
      <c r="E3159" t="s">
        <v>3097</v>
      </c>
      <c r="F3159">
        <v>120103</v>
      </c>
      <c r="G3159">
        <v>11</v>
      </c>
      <c r="H3159">
        <v>92877341</v>
      </c>
      <c r="I3159">
        <v>92931130</v>
      </c>
      <c r="J3159" s="1">
        <v>2.7000000000000002E-9</v>
      </c>
      <c r="K3159">
        <v>0.45859725400000001</v>
      </c>
      <c r="L3159">
        <v>0</v>
      </c>
      <c r="M3159">
        <v>0</v>
      </c>
      <c r="N3159">
        <v>34</v>
      </c>
      <c r="O3159" s="1">
        <v>3.6E-9</v>
      </c>
      <c r="P3159" s="1">
        <v>7.06E-9</v>
      </c>
      <c r="Q3159">
        <v>4</v>
      </c>
      <c r="R3159" t="s">
        <v>8710</v>
      </c>
      <c r="S3159" t="s">
        <v>56</v>
      </c>
      <c r="T3159">
        <v>4</v>
      </c>
      <c r="U3159" t="s">
        <v>205</v>
      </c>
      <c r="V3159" s="1">
        <v>4.4999999999999998E-9</v>
      </c>
      <c r="W3159" t="s">
        <v>8709</v>
      </c>
      <c r="X3159">
        <v>3.0663999999999999E-3</v>
      </c>
    </row>
    <row r="3160" spans="2:25" x14ac:dyDescent="0.2">
      <c r="B3160" t="s">
        <v>11702</v>
      </c>
      <c r="C3160">
        <v>303</v>
      </c>
      <c r="D3160" t="s">
        <v>3098</v>
      </c>
      <c r="E3160" t="s">
        <v>3099</v>
      </c>
      <c r="F3160">
        <v>56935</v>
      </c>
      <c r="G3160">
        <v>11</v>
      </c>
      <c r="H3160">
        <v>93211638</v>
      </c>
      <c r="I3160">
        <v>93276674</v>
      </c>
      <c r="J3160">
        <v>2.0570499999999999E-3</v>
      </c>
      <c r="K3160">
        <v>-0.35694784800000001</v>
      </c>
      <c r="L3160">
        <v>0</v>
      </c>
      <c r="M3160">
        <v>0</v>
      </c>
      <c r="N3160">
        <v>5</v>
      </c>
      <c r="O3160" s="1">
        <v>5.66E-5</v>
      </c>
      <c r="P3160" s="1">
        <v>3.4100000000000001E-8</v>
      </c>
      <c r="Q3160">
        <v>1</v>
      </c>
      <c r="R3160" t="s">
        <v>947</v>
      </c>
      <c r="S3160" t="s">
        <v>0</v>
      </c>
      <c r="T3160">
        <v>0</v>
      </c>
      <c r="U3160" t="s">
        <v>55</v>
      </c>
      <c r="V3160" s="1">
        <v>1.6000000000000001E-8</v>
      </c>
      <c r="W3160" t="s">
        <v>8709</v>
      </c>
      <c r="X3160">
        <v>0.14962</v>
      </c>
    </row>
    <row r="3161" spans="2:25" x14ac:dyDescent="0.2">
      <c r="B3161" t="s">
        <v>11702</v>
      </c>
      <c r="C3161">
        <v>303</v>
      </c>
      <c r="D3161" t="s">
        <v>3101</v>
      </c>
      <c r="E3161" t="s">
        <v>3102</v>
      </c>
      <c r="F3161">
        <v>85459</v>
      </c>
      <c r="G3161">
        <v>11</v>
      </c>
      <c r="H3161">
        <v>93394805</v>
      </c>
      <c r="I3161">
        <v>93463522</v>
      </c>
      <c r="J3161">
        <v>2.8797559999999998E-3</v>
      </c>
      <c r="K3161">
        <v>-0.41809131199999999</v>
      </c>
      <c r="L3161">
        <v>0</v>
      </c>
      <c r="M3161">
        <v>0</v>
      </c>
      <c r="N3161">
        <v>0</v>
      </c>
      <c r="O3161" t="s">
        <v>55</v>
      </c>
      <c r="P3161" t="s">
        <v>55</v>
      </c>
      <c r="Q3161">
        <v>0</v>
      </c>
      <c r="R3161" t="s">
        <v>55</v>
      </c>
      <c r="S3161" t="s">
        <v>56</v>
      </c>
      <c r="T3161">
        <v>4</v>
      </c>
      <c r="U3161" t="s">
        <v>205</v>
      </c>
      <c r="V3161" s="1">
        <v>4.4999999999999998E-9</v>
      </c>
      <c r="W3161" t="s">
        <v>8709</v>
      </c>
      <c r="X3161">
        <v>0.14579</v>
      </c>
    </row>
    <row r="3162" spans="2:25" x14ac:dyDescent="0.2">
      <c r="B3162" t="s">
        <v>11702</v>
      </c>
      <c r="C3162">
        <v>303</v>
      </c>
      <c r="D3162" t="s">
        <v>3104</v>
      </c>
      <c r="E3162" t="s">
        <v>3105</v>
      </c>
      <c r="F3162">
        <v>28970</v>
      </c>
      <c r="G3162">
        <v>11</v>
      </c>
      <c r="H3162">
        <v>93474757</v>
      </c>
      <c r="I3162">
        <v>93497915</v>
      </c>
      <c r="J3162">
        <v>7.3585550000000001E-3</v>
      </c>
      <c r="K3162">
        <v>-0.33192018699999998</v>
      </c>
      <c r="L3162">
        <v>0</v>
      </c>
      <c r="M3162">
        <v>0</v>
      </c>
      <c r="N3162">
        <v>0</v>
      </c>
      <c r="O3162" t="s">
        <v>55</v>
      </c>
      <c r="P3162" t="s">
        <v>55</v>
      </c>
      <c r="Q3162">
        <v>0</v>
      </c>
      <c r="R3162" t="s">
        <v>55</v>
      </c>
      <c r="S3162" t="s">
        <v>56</v>
      </c>
      <c r="T3162">
        <v>1</v>
      </c>
      <c r="U3162" t="s">
        <v>245</v>
      </c>
      <c r="V3162" s="1">
        <v>1.0999999999999999E-8</v>
      </c>
      <c r="W3162" t="s">
        <v>8709</v>
      </c>
      <c r="X3162">
        <v>0.20885999999999999</v>
      </c>
    </row>
    <row r="3163" spans="2:25" x14ac:dyDescent="0.2">
      <c r="B3163" t="s">
        <v>11702</v>
      </c>
      <c r="C3163">
        <v>304</v>
      </c>
      <c r="D3163" t="s">
        <v>8711</v>
      </c>
      <c r="E3163" t="s">
        <v>8712</v>
      </c>
      <c r="F3163">
        <v>143903</v>
      </c>
      <c r="G3163">
        <v>11</v>
      </c>
      <c r="H3163">
        <v>111411005</v>
      </c>
      <c r="I3163">
        <v>111432264</v>
      </c>
      <c r="J3163" s="1">
        <v>2.1799999999999999E-6</v>
      </c>
      <c r="K3163">
        <v>-0.365129388</v>
      </c>
      <c r="L3163">
        <v>0</v>
      </c>
      <c r="M3163">
        <v>0</v>
      </c>
      <c r="N3163">
        <v>0</v>
      </c>
      <c r="O3163" t="s">
        <v>55</v>
      </c>
      <c r="P3163" t="s">
        <v>55</v>
      </c>
      <c r="Q3163">
        <v>0</v>
      </c>
      <c r="R3163" t="s">
        <v>55</v>
      </c>
      <c r="S3163" t="s">
        <v>56</v>
      </c>
      <c r="T3163">
        <v>1</v>
      </c>
      <c r="U3163" t="s">
        <v>118</v>
      </c>
      <c r="V3163" t="s">
        <v>55</v>
      </c>
      <c r="W3163" t="s">
        <v>8713</v>
      </c>
      <c r="X3163">
        <v>0.19125</v>
      </c>
    </row>
    <row r="3164" spans="2:25" x14ac:dyDescent="0.2">
      <c r="B3164" t="s">
        <v>11702</v>
      </c>
      <c r="C3164">
        <v>304</v>
      </c>
      <c r="D3164" t="s">
        <v>8714</v>
      </c>
      <c r="E3164" t="s">
        <v>8715</v>
      </c>
      <c r="F3164">
        <v>3606</v>
      </c>
      <c r="G3164">
        <v>11</v>
      </c>
      <c r="H3164">
        <v>112013974</v>
      </c>
      <c r="I3164">
        <v>112034840</v>
      </c>
      <c r="J3164">
        <v>0.102774109</v>
      </c>
      <c r="K3164">
        <v>0.71106415199999995</v>
      </c>
      <c r="L3164">
        <v>0</v>
      </c>
      <c r="M3164">
        <v>0</v>
      </c>
      <c r="N3164">
        <v>0</v>
      </c>
      <c r="O3164" t="s">
        <v>55</v>
      </c>
      <c r="P3164" t="s">
        <v>55</v>
      </c>
      <c r="Q3164">
        <v>0</v>
      </c>
      <c r="R3164" t="s">
        <v>55</v>
      </c>
      <c r="S3164" t="s">
        <v>56</v>
      </c>
      <c r="T3164">
        <v>1</v>
      </c>
      <c r="U3164" t="s">
        <v>118</v>
      </c>
      <c r="V3164" t="s">
        <v>55</v>
      </c>
      <c r="W3164" t="s">
        <v>8713</v>
      </c>
      <c r="X3164">
        <v>0.99224000000000001</v>
      </c>
    </row>
    <row r="3165" spans="2:25" x14ac:dyDescent="0.2">
      <c r="B3165" t="s">
        <v>11702</v>
      </c>
      <c r="C3165">
        <v>304</v>
      </c>
      <c r="D3165" t="s">
        <v>8716</v>
      </c>
      <c r="E3165" t="s">
        <v>8717</v>
      </c>
      <c r="F3165">
        <v>56158</v>
      </c>
      <c r="G3165">
        <v>11</v>
      </c>
      <c r="H3165">
        <v>112038095</v>
      </c>
      <c r="I3165">
        <v>112043282</v>
      </c>
      <c r="J3165">
        <v>0.133134682</v>
      </c>
      <c r="K3165">
        <v>-0.381832426</v>
      </c>
      <c r="L3165">
        <v>0</v>
      </c>
      <c r="M3165">
        <v>0</v>
      </c>
      <c r="N3165">
        <v>0</v>
      </c>
      <c r="O3165" t="s">
        <v>55</v>
      </c>
      <c r="P3165" t="s">
        <v>55</v>
      </c>
      <c r="Q3165">
        <v>0</v>
      </c>
      <c r="R3165" t="s">
        <v>55</v>
      </c>
      <c r="S3165" t="s">
        <v>56</v>
      </c>
      <c r="T3165">
        <v>1</v>
      </c>
      <c r="U3165" t="s">
        <v>118</v>
      </c>
      <c r="V3165" t="s">
        <v>55</v>
      </c>
      <c r="W3165" t="s">
        <v>8713</v>
      </c>
      <c r="X3165">
        <v>0.95511000000000001</v>
      </c>
    </row>
    <row r="3166" spans="2:25" x14ac:dyDescent="0.2">
      <c r="B3166" t="s">
        <v>11702</v>
      </c>
      <c r="C3166">
        <v>304</v>
      </c>
      <c r="D3166" t="s">
        <v>8718</v>
      </c>
      <c r="E3166" t="s">
        <v>8719</v>
      </c>
      <c r="F3166">
        <v>3359</v>
      </c>
      <c r="G3166">
        <v>11</v>
      </c>
      <c r="H3166">
        <v>113845603</v>
      </c>
      <c r="I3166">
        <v>113861035</v>
      </c>
      <c r="J3166" s="1">
        <v>1.03E-9</v>
      </c>
      <c r="K3166">
        <v>-5.1295489999999997E-3</v>
      </c>
      <c r="L3166">
        <v>0</v>
      </c>
      <c r="M3166">
        <v>0</v>
      </c>
      <c r="N3166">
        <v>0</v>
      </c>
      <c r="O3166" t="s">
        <v>55</v>
      </c>
      <c r="P3166" t="s">
        <v>55</v>
      </c>
      <c r="Q3166">
        <v>0</v>
      </c>
      <c r="R3166" t="s">
        <v>55</v>
      </c>
      <c r="S3166" t="s">
        <v>56</v>
      </c>
      <c r="T3166">
        <v>4</v>
      </c>
      <c r="U3166" t="s">
        <v>205</v>
      </c>
      <c r="V3166" t="s">
        <v>55</v>
      </c>
      <c r="W3166" t="s">
        <v>8713</v>
      </c>
      <c r="X3166">
        <v>4.4445999999999998E-4</v>
      </c>
    </row>
    <row r="3167" spans="2:25" x14ac:dyDescent="0.2">
      <c r="B3167" t="s">
        <v>11702</v>
      </c>
      <c r="C3167">
        <v>304</v>
      </c>
      <c r="D3167" t="s">
        <v>3111</v>
      </c>
      <c r="E3167" t="s">
        <v>3112</v>
      </c>
      <c r="F3167">
        <v>7704</v>
      </c>
      <c r="G3167">
        <v>11</v>
      </c>
      <c r="H3167">
        <v>113930315</v>
      </c>
      <c r="I3167">
        <v>114121398</v>
      </c>
      <c r="J3167">
        <v>0.98008730600000005</v>
      </c>
      <c r="K3167" t="s">
        <v>55</v>
      </c>
      <c r="L3167">
        <v>28</v>
      </c>
      <c r="M3167">
        <v>18.29</v>
      </c>
      <c r="N3167">
        <v>0</v>
      </c>
      <c r="O3167" t="s">
        <v>55</v>
      </c>
      <c r="P3167" t="s">
        <v>55</v>
      </c>
      <c r="Q3167">
        <v>0</v>
      </c>
      <c r="R3167" t="s">
        <v>55</v>
      </c>
      <c r="S3167" t="s">
        <v>56</v>
      </c>
      <c r="T3167">
        <v>9</v>
      </c>
      <c r="U3167" t="s">
        <v>8720</v>
      </c>
      <c r="V3167" s="1">
        <v>1.2E-8</v>
      </c>
      <c r="W3167" t="s">
        <v>8713</v>
      </c>
      <c r="X3167" s="1">
        <v>4.2703999999999999E-7</v>
      </c>
      <c r="Y3167" t="s">
        <v>17929</v>
      </c>
    </row>
    <row r="3168" spans="2:25" x14ac:dyDescent="0.2">
      <c r="B3168" t="s">
        <v>11702</v>
      </c>
      <c r="C3168">
        <v>304</v>
      </c>
      <c r="D3168" t="s">
        <v>3113</v>
      </c>
      <c r="E3168" t="s">
        <v>3114</v>
      </c>
      <c r="F3168">
        <v>4837</v>
      </c>
      <c r="G3168">
        <v>11</v>
      </c>
      <c r="H3168">
        <v>114128509</v>
      </c>
      <c r="I3168">
        <v>114184007</v>
      </c>
      <c r="J3168">
        <v>4.2791640000000002E-3</v>
      </c>
      <c r="K3168">
        <v>-0.27361813600000001</v>
      </c>
      <c r="L3168">
        <v>0</v>
      </c>
      <c r="M3168">
        <v>0</v>
      </c>
      <c r="N3168">
        <v>0</v>
      </c>
      <c r="O3168" t="s">
        <v>55</v>
      </c>
      <c r="P3168" t="s">
        <v>55</v>
      </c>
      <c r="Q3168">
        <v>0</v>
      </c>
      <c r="R3168" t="s">
        <v>55</v>
      </c>
      <c r="S3168" t="s">
        <v>56</v>
      </c>
      <c r="T3168">
        <v>14</v>
      </c>
      <c r="U3168" t="s">
        <v>8721</v>
      </c>
      <c r="V3168" s="1">
        <v>1.2E-8</v>
      </c>
      <c r="W3168" t="s">
        <v>8713</v>
      </c>
      <c r="X3168">
        <v>5.7958999999999997E-2</v>
      </c>
    </row>
    <row r="3169" spans="2:25" x14ac:dyDescent="0.2">
      <c r="B3169" t="s">
        <v>11702</v>
      </c>
      <c r="C3169">
        <v>304</v>
      </c>
      <c r="D3169" t="s">
        <v>3125</v>
      </c>
      <c r="E3169" t="s">
        <v>3126</v>
      </c>
      <c r="F3169">
        <v>84811</v>
      </c>
      <c r="G3169">
        <v>11</v>
      </c>
      <c r="H3169">
        <v>116618886</v>
      </c>
      <c r="I3169">
        <v>116643704</v>
      </c>
      <c r="J3169">
        <v>2.295428E-3</v>
      </c>
      <c r="K3169" t="s">
        <v>55</v>
      </c>
      <c r="L3169">
        <v>0</v>
      </c>
      <c r="M3169">
        <v>0</v>
      </c>
      <c r="N3169">
        <v>0</v>
      </c>
      <c r="O3169" t="s">
        <v>55</v>
      </c>
      <c r="P3169" t="s">
        <v>55</v>
      </c>
      <c r="Q3169">
        <v>0</v>
      </c>
      <c r="R3169" t="s">
        <v>55</v>
      </c>
      <c r="S3169" t="s">
        <v>56</v>
      </c>
      <c r="T3169">
        <v>1</v>
      </c>
      <c r="U3169" t="s">
        <v>118</v>
      </c>
      <c r="V3169" t="s">
        <v>55</v>
      </c>
      <c r="W3169" t="s">
        <v>8713</v>
      </c>
      <c r="X3169">
        <v>0.14202999999999999</v>
      </c>
    </row>
    <row r="3170" spans="2:25" x14ac:dyDescent="0.2">
      <c r="B3170" t="s">
        <v>11702</v>
      </c>
      <c r="C3170">
        <v>304</v>
      </c>
      <c r="D3170" t="s">
        <v>3127</v>
      </c>
      <c r="E3170" t="s">
        <v>3128</v>
      </c>
      <c r="F3170">
        <v>8882</v>
      </c>
      <c r="G3170">
        <v>11</v>
      </c>
      <c r="H3170">
        <v>116648436</v>
      </c>
      <c r="I3170">
        <v>116658766</v>
      </c>
      <c r="J3170">
        <v>1.9303495E-2</v>
      </c>
      <c r="K3170">
        <v>2.3946409999999999E-3</v>
      </c>
      <c r="L3170">
        <v>0</v>
      </c>
      <c r="M3170">
        <v>0</v>
      </c>
      <c r="N3170">
        <v>0</v>
      </c>
      <c r="O3170" t="s">
        <v>55</v>
      </c>
      <c r="P3170" t="s">
        <v>55</v>
      </c>
      <c r="Q3170">
        <v>0</v>
      </c>
      <c r="R3170" t="s">
        <v>55</v>
      </c>
      <c r="S3170" t="s">
        <v>56</v>
      </c>
      <c r="T3170">
        <v>1</v>
      </c>
      <c r="U3170" t="s">
        <v>118</v>
      </c>
      <c r="V3170" t="s">
        <v>55</v>
      </c>
      <c r="W3170" t="s">
        <v>8713</v>
      </c>
      <c r="X3170">
        <v>0.57550000000000001</v>
      </c>
    </row>
    <row r="3171" spans="2:25" x14ac:dyDescent="0.2">
      <c r="B3171" t="s">
        <v>11702</v>
      </c>
      <c r="C3171">
        <v>304</v>
      </c>
      <c r="D3171" t="s">
        <v>3130</v>
      </c>
      <c r="E3171" t="s">
        <v>3131</v>
      </c>
      <c r="F3171">
        <v>116519</v>
      </c>
      <c r="G3171">
        <v>11</v>
      </c>
      <c r="H3171">
        <v>116660083</v>
      </c>
      <c r="I3171">
        <v>116663136</v>
      </c>
      <c r="J3171" s="1">
        <v>1.3799999999999999E-6</v>
      </c>
      <c r="K3171">
        <v>0.42373027800000002</v>
      </c>
      <c r="L3171">
        <v>0</v>
      </c>
      <c r="M3171">
        <v>0</v>
      </c>
      <c r="N3171">
        <v>0</v>
      </c>
      <c r="O3171" t="s">
        <v>55</v>
      </c>
      <c r="P3171" t="s">
        <v>55</v>
      </c>
      <c r="Q3171">
        <v>0</v>
      </c>
      <c r="R3171" t="s">
        <v>55</v>
      </c>
      <c r="S3171" t="s">
        <v>56</v>
      </c>
      <c r="T3171">
        <v>1</v>
      </c>
      <c r="U3171" t="s">
        <v>118</v>
      </c>
      <c r="V3171" t="s">
        <v>55</v>
      </c>
      <c r="W3171" t="s">
        <v>8713</v>
      </c>
      <c r="X3171">
        <v>0.20805000000000001</v>
      </c>
      <c r="Y3171" t="s">
        <v>17930</v>
      </c>
    </row>
    <row r="3172" spans="2:25" x14ac:dyDescent="0.2">
      <c r="B3172" t="s">
        <v>11702</v>
      </c>
      <c r="C3172">
        <v>304</v>
      </c>
      <c r="D3172" t="s">
        <v>3132</v>
      </c>
      <c r="E3172" t="s">
        <v>3133</v>
      </c>
      <c r="F3172">
        <v>23387</v>
      </c>
      <c r="G3172">
        <v>11</v>
      </c>
      <c r="H3172">
        <v>116714118</v>
      </c>
      <c r="I3172">
        <v>116969153</v>
      </c>
      <c r="J3172">
        <v>0.99988254099999996</v>
      </c>
      <c r="K3172">
        <v>0.278236341</v>
      </c>
      <c r="L3172">
        <v>0</v>
      </c>
      <c r="M3172">
        <v>0</v>
      </c>
      <c r="N3172">
        <v>0</v>
      </c>
      <c r="O3172" t="s">
        <v>55</v>
      </c>
      <c r="P3172" t="s">
        <v>55</v>
      </c>
      <c r="Q3172">
        <v>0</v>
      </c>
      <c r="R3172" t="s">
        <v>55</v>
      </c>
      <c r="S3172" t="s">
        <v>56</v>
      </c>
      <c r="T3172">
        <v>1</v>
      </c>
      <c r="U3172" t="s">
        <v>118</v>
      </c>
      <c r="V3172" t="s">
        <v>55</v>
      </c>
      <c r="W3172" t="s">
        <v>8713</v>
      </c>
      <c r="X3172">
        <v>4.5363000000000001E-2</v>
      </c>
    </row>
    <row r="3173" spans="2:25" x14ac:dyDescent="0.2">
      <c r="B3173" t="s">
        <v>11702</v>
      </c>
      <c r="C3173">
        <v>305</v>
      </c>
      <c r="D3173" t="s">
        <v>8725</v>
      </c>
      <c r="E3173" t="s">
        <v>8726</v>
      </c>
      <c r="F3173">
        <v>2900</v>
      </c>
      <c r="G3173">
        <v>11</v>
      </c>
      <c r="H3173">
        <v>120382468</v>
      </c>
      <c r="I3173">
        <v>120859613</v>
      </c>
      <c r="J3173">
        <v>0.63084615799999999</v>
      </c>
      <c r="K3173">
        <v>-0.66901745700000004</v>
      </c>
      <c r="L3173">
        <v>0</v>
      </c>
      <c r="M3173">
        <v>0</v>
      </c>
      <c r="N3173">
        <v>0</v>
      </c>
      <c r="O3173" t="s">
        <v>55</v>
      </c>
      <c r="P3173" t="s">
        <v>55</v>
      </c>
      <c r="Q3173">
        <v>0</v>
      </c>
      <c r="R3173" t="s">
        <v>55</v>
      </c>
      <c r="S3173" t="s">
        <v>56</v>
      </c>
      <c r="T3173">
        <v>1</v>
      </c>
      <c r="U3173" t="s">
        <v>118</v>
      </c>
      <c r="V3173" t="s">
        <v>55</v>
      </c>
      <c r="W3173" t="s">
        <v>8727</v>
      </c>
      <c r="X3173">
        <v>1.5768999999999998E-2</v>
      </c>
    </row>
    <row r="3174" spans="2:25" x14ac:dyDescent="0.2">
      <c r="B3174" t="s">
        <v>11702</v>
      </c>
      <c r="C3174">
        <v>305</v>
      </c>
      <c r="D3174" t="s">
        <v>8728</v>
      </c>
      <c r="E3174" t="s">
        <v>8729</v>
      </c>
      <c r="F3174" t="s">
        <v>55</v>
      </c>
      <c r="G3174">
        <v>11</v>
      </c>
      <c r="H3174">
        <v>120382511</v>
      </c>
      <c r="I3174">
        <v>120385732</v>
      </c>
      <c r="J3174" t="s">
        <v>55</v>
      </c>
      <c r="K3174" t="s">
        <v>55</v>
      </c>
      <c r="L3174">
        <v>0</v>
      </c>
      <c r="M3174">
        <v>0</v>
      </c>
      <c r="N3174">
        <v>0</v>
      </c>
      <c r="O3174" t="s">
        <v>55</v>
      </c>
      <c r="P3174" t="s">
        <v>55</v>
      </c>
      <c r="Q3174">
        <v>0</v>
      </c>
      <c r="R3174" t="s">
        <v>55</v>
      </c>
      <c r="S3174" t="s">
        <v>56</v>
      </c>
      <c r="T3174">
        <v>1</v>
      </c>
      <c r="U3174" t="s">
        <v>118</v>
      </c>
      <c r="V3174" t="s">
        <v>55</v>
      </c>
      <c r="W3174" t="s">
        <v>8727</v>
      </c>
      <c r="X3174">
        <v>0.46273999999999998</v>
      </c>
    </row>
    <row r="3175" spans="2:25" x14ac:dyDescent="0.2">
      <c r="B3175" t="s">
        <v>11702</v>
      </c>
      <c r="C3175">
        <v>305</v>
      </c>
      <c r="D3175" t="s">
        <v>8738</v>
      </c>
      <c r="E3175" t="s">
        <v>8739</v>
      </c>
      <c r="F3175">
        <v>414899</v>
      </c>
      <c r="G3175">
        <v>11</v>
      </c>
      <c r="H3175">
        <v>121986062</v>
      </c>
      <c r="I3175">
        <v>121986923</v>
      </c>
      <c r="J3175">
        <v>0.59016569200000002</v>
      </c>
      <c r="K3175">
        <v>-0.25647924599999999</v>
      </c>
      <c r="L3175">
        <v>0</v>
      </c>
      <c r="M3175">
        <v>0</v>
      </c>
      <c r="N3175">
        <v>0</v>
      </c>
      <c r="O3175" t="s">
        <v>55</v>
      </c>
      <c r="P3175" t="s">
        <v>55</v>
      </c>
      <c r="Q3175">
        <v>0</v>
      </c>
      <c r="R3175" t="s">
        <v>55</v>
      </c>
      <c r="S3175" t="s">
        <v>56</v>
      </c>
      <c r="T3175">
        <v>7</v>
      </c>
      <c r="U3175" t="s">
        <v>8740</v>
      </c>
      <c r="V3175" s="1">
        <v>3.2999999999999998E-8</v>
      </c>
      <c r="W3175" t="s">
        <v>8727</v>
      </c>
      <c r="X3175" t="s">
        <v>55</v>
      </c>
    </row>
    <row r="3176" spans="2:25" x14ac:dyDescent="0.2">
      <c r="B3176" t="s">
        <v>11702</v>
      </c>
      <c r="C3176" t="s">
        <v>15248</v>
      </c>
      <c r="D3176" t="s">
        <v>8730</v>
      </c>
      <c r="E3176" t="s">
        <v>8731</v>
      </c>
      <c r="F3176">
        <v>219899</v>
      </c>
      <c r="G3176">
        <v>11</v>
      </c>
      <c r="H3176">
        <v>120894781</v>
      </c>
      <c r="I3176">
        <v>120961484</v>
      </c>
      <c r="J3176">
        <v>0.97149820899999995</v>
      </c>
      <c r="K3176">
        <v>-0.44639790600000001</v>
      </c>
      <c r="L3176">
        <v>0</v>
      </c>
      <c r="M3176">
        <v>0</v>
      </c>
      <c r="N3176">
        <v>0</v>
      </c>
      <c r="O3176" t="s">
        <v>55</v>
      </c>
      <c r="P3176" t="s">
        <v>55</v>
      </c>
      <c r="Q3176">
        <v>0</v>
      </c>
      <c r="R3176" t="s">
        <v>55</v>
      </c>
      <c r="S3176" t="s">
        <v>56</v>
      </c>
      <c r="T3176">
        <v>3</v>
      </c>
      <c r="U3176" t="s">
        <v>448</v>
      </c>
      <c r="V3176" s="1">
        <v>2.0000000000000001E-9</v>
      </c>
      <c r="W3176" t="s">
        <v>8732</v>
      </c>
      <c r="X3176">
        <v>0.10051</v>
      </c>
    </row>
    <row r="3177" spans="2:25" x14ac:dyDescent="0.2">
      <c r="B3177" t="s">
        <v>11702</v>
      </c>
      <c r="C3177" t="s">
        <v>15248</v>
      </c>
      <c r="D3177" t="s">
        <v>8733</v>
      </c>
      <c r="E3177" t="s">
        <v>8734</v>
      </c>
      <c r="F3177">
        <v>6309</v>
      </c>
      <c r="G3177">
        <v>11</v>
      </c>
      <c r="H3177">
        <v>121163162</v>
      </c>
      <c r="I3177">
        <v>121179403</v>
      </c>
      <c r="J3177">
        <v>0.10313283500000001</v>
      </c>
      <c r="K3177">
        <v>-1.1172462759999999</v>
      </c>
      <c r="L3177">
        <v>0</v>
      </c>
      <c r="M3177">
        <v>0</v>
      </c>
      <c r="N3177">
        <v>0</v>
      </c>
      <c r="O3177" t="s">
        <v>55</v>
      </c>
      <c r="P3177" t="s">
        <v>55</v>
      </c>
      <c r="Q3177">
        <v>0</v>
      </c>
      <c r="R3177" t="s">
        <v>55</v>
      </c>
      <c r="S3177" t="s">
        <v>56</v>
      </c>
      <c r="T3177">
        <v>6</v>
      </c>
      <c r="U3177" t="s">
        <v>2333</v>
      </c>
      <c r="V3177" s="1">
        <v>2.0000000000000001E-9</v>
      </c>
      <c r="W3177" t="s">
        <v>8732</v>
      </c>
      <c r="X3177">
        <v>0.90856000000000003</v>
      </c>
      <c r="Y3177" t="s">
        <v>18424</v>
      </c>
    </row>
    <row r="3178" spans="2:25" x14ac:dyDescent="0.2">
      <c r="B3178" t="s">
        <v>11702</v>
      </c>
      <c r="C3178" t="s">
        <v>15248</v>
      </c>
      <c r="D3178" t="s">
        <v>8735</v>
      </c>
      <c r="E3178" t="s">
        <v>8736</v>
      </c>
      <c r="F3178">
        <v>6653</v>
      </c>
      <c r="G3178">
        <v>11</v>
      </c>
      <c r="H3178">
        <v>121322912</v>
      </c>
      <c r="I3178">
        <v>121504402</v>
      </c>
      <c r="J3178">
        <v>1.7414123E-2</v>
      </c>
      <c r="K3178">
        <v>-0.44513262199999998</v>
      </c>
      <c r="L3178">
        <v>0</v>
      </c>
      <c r="M3178">
        <v>0</v>
      </c>
      <c r="N3178">
        <v>0</v>
      </c>
      <c r="O3178" t="s">
        <v>55</v>
      </c>
      <c r="P3178" t="s">
        <v>55</v>
      </c>
      <c r="Q3178">
        <v>0</v>
      </c>
      <c r="R3178" t="s">
        <v>55</v>
      </c>
      <c r="S3178" t="s">
        <v>56</v>
      </c>
      <c r="T3178">
        <v>4</v>
      </c>
      <c r="U3178" t="s">
        <v>8737</v>
      </c>
      <c r="V3178" s="1">
        <v>2.0000000000000001E-9</v>
      </c>
      <c r="W3178" t="s">
        <v>8732</v>
      </c>
      <c r="X3178">
        <v>0.20435</v>
      </c>
      <c r="Y3178" t="s">
        <v>18425</v>
      </c>
    </row>
    <row r="3179" spans="2:25" x14ac:dyDescent="0.2">
      <c r="B3179" t="s">
        <v>11702</v>
      </c>
      <c r="C3179" t="s">
        <v>15248</v>
      </c>
      <c r="D3179" t="s">
        <v>8741</v>
      </c>
      <c r="E3179" t="s">
        <v>8742</v>
      </c>
      <c r="F3179">
        <v>56253</v>
      </c>
      <c r="G3179">
        <v>11</v>
      </c>
      <c r="H3179">
        <v>122709208</v>
      </c>
      <c r="I3179">
        <v>122743347</v>
      </c>
      <c r="J3179" s="1">
        <v>1.15E-6</v>
      </c>
      <c r="K3179">
        <v>1.430018199</v>
      </c>
      <c r="L3179">
        <v>0</v>
      </c>
      <c r="M3179">
        <v>0</v>
      </c>
      <c r="N3179">
        <v>0</v>
      </c>
      <c r="O3179" t="s">
        <v>55</v>
      </c>
      <c r="P3179" t="s">
        <v>55</v>
      </c>
      <c r="Q3179">
        <v>0</v>
      </c>
      <c r="R3179" t="s">
        <v>55</v>
      </c>
      <c r="S3179" t="s">
        <v>56</v>
      </c>
      <c r="T3179">
        <v>4</v>
      </c>
      <c r="U3179" t="s">
        <v>205</v>
      </c>
      <c r="V3179" s="1">
        <v>2.0000000000000001E-9</v>
      </c>
      <c r="W3179" t="s">
        <v>8732</v>
      </c>
      <c r="X3179">
        <v>6.7355999999999999E-2</v>
      </c>
    </row>
    <row r="3180" spans="2:25" x14ac:dyDescent="0.2">
      <c r="B3180" t="s">
        <v>11702</v>
      </c>
      <c r="C3180">
        <v>306</v>
      </c>
      <c r="D3180" t="s">
        <v>8722</v>
      </c>
      <c r="E3180" t="s">
        <v>8723</v>
      </c>
      <c r="F3180" t="s">
        <v>55</v>
      </c>
      <c r="G3180">
        <v>11</v>
      </c>
      <c r="H3180">
        <v>120039685</v>
      </c>
      <c r="I3180">
        <v>120042387</v>
      </c>
      <c r="J3180" t="s">
        <v>55</v>
      </c>
      <c r="K3180" t="s">
        <v>55</v>
      </c>
      <c r="L3180">
        <v>0</v>
      </c>
      <c r="M3180">
        <v>0</v>
      </c>
      <c r="N3180">
        <v>0</v>
      </c>
      <c r="O3180" t="s">
        <v>55</v>
      </c>
      <c r="P3180" t="s">
        <v>55</v>
      </c>
      <c r="Q3180">
        <v>0</v>
      </c>
      <c r="R3180" t="s">
        <v>55</v>
      </c>
      <c r="S3180" t="s">
        <v>56</v>
      </c>
      <c r="T3180">
        <v>1</v>
      </c>
      <c r="U3180" t="s">
        <v>118</v>
      </c>
      <c r="V3180" s="1">
        <v>2.0000000000000001E-9</v>
      </c>
      <c r="W3180" t="s">
        <v>8724</v>
      </c>
      <c r="X3180">
        <v>0.15346000000000001</v>
      </c>
    </row>
    <row r="3181" spans="2:25" x14ac:dyDescent="0.2">
      <c r="B3181" t="s">
        <v>11702</v>
      </c>
      <c r="C3181">
        <v>306</v>
      </c>
      <c r="D3181" t="s">
        <v>8743</v>
      </c>
      <c r="E3181" t="s">
        <v>8744</v>
      </c>
      <c r="F3181">
        <v>79864</v>
      </c>
      <c r="G3181">
        <v>11</v>
      </c>
      <c r="H3181">
        <v>122753391</v>
      </c>
      <c r="I3181">
        <v>122830506</v>
      </c>
      <c r="J3181" s="1">
        <v>1.1600000000000001E-11</v>
      </c>
      <c r="K3181" t="s">
        <v>55</v>
      </c>
      <c r="L3181">
        <v>20</v>
      </c>
      <c r="M3181">
        <v>19.84</v>
      </c>
      <c r="N3181">
        <v>20</v>
      </c>
      <c r="O3181" s="1">
        <v>1.9399999999999998E-8</v>
      </c>
      <c r="P3181" s="1">
        <v>1.7099999999999999E-24</v>
      </c>
      <c r="Q3181">
        <v>3</v>
      </c>
      <c r="R3181" t="s">
        <v>8745</v>
      </c>
      <c r="S3181" t="s">
        <v>56</v>
      </c>
      <c r="T3181">
        <v>5</v>
      </c>
      <c r="U3181" t="s">
        <v>360</v>
      </c>
      <c r="V3181" s="1">
        <v>2.0000000000000001E-9</v>
      </c>
      <c r="W3181" t="s">
        <v>8724</v>
      </c>
      <c r="X3181">
        <v>1.6900999999999999E-2</v>
      </c>
    </row>
    <row r="3182" spans="2:25" x14ac:dyDescent="0.2">
      <c r="B3182" t="s">
        <v>11702</v>
      </c>
      <c r="C3182">
        <v>306</v>
      </c>
      <c r="D3182" t="s">
        <v>8746</v>
      </c>
      <c r="E3182" t="s">
        <v>8747</v>
      </c>
      <c r="F3182">
        <v>390259</v>
      </c>
      <c r="G3182">
        <v>11</v>
      </c>
      <c r="H3182">
        <v>122848278</v>
      </c>
      <c r="I3182">
        <v>122852428</v>
      </c>
      <c r="J3182">
        <v>0.136321314</v>
      </c>
      <c r="K3182">
        <v>-0.19816560999999999</v>
      </c>
      <c r="L3182">
        <v>4</v>
      </c>
      <c r="M3182">
        <v>7.3360000000000003</v>
      </c>
      <c r="N3182">
        <v>0</v>
      </c>
      <c r="O3182" t="s">
        <v>55</v>
      </c>
      <c r="P3182" t="s">
        <v>55</v>
      </c>
      <c r="Q3182">
        <v>0</v>
      </c>
      <c r="R3182" t="s">
        <v>55</v>
      </c>
      <c r="S3182" t="s">
        <v>56</v>
      </c>
      <c r="T3182">
        <v>1</v>
      </c>
      <c r="U3182" t="s">
        <v>201</v>
      </c>
      <c r="V3182" s="1">
        <v>2.0000000000000001E-9</v>
      </c>
      <c r="W3182" t="s">
        <v>8724</v>
      </c>
      <c r="X3182">
        <v>8.2910999999999998E-4</v>
      </c>
    </row>
    <row r="3183" spans="2:25" x14ac:dyDescent="0.2">
      <c r="B3183" t="s">
        <v>11702</v>
      </c>
      <c r="C3183">
        <v>306</v>
      </c>
      <c r="D3183" t="s">
        <v>8748</v>
      </c>
      <c r="E3183" t="s">
        <v>8749</v>
      </c>
      <c r="F3183">
        <v>57476</v>
      </c>
      <c r="G3183">
        <v>11</v>
      </c>
      <c r="H3183">
        <v>123396344</v>
      </c>
      <c r="I3183">
        <v>123498482</v>
      </c>
      <c r="J3183">
        <v>0.98485076800000004</v>
      </c>
      <c r="K3183">
        <v>1.3130146330000001</v>
      </c>
      <c r="L3183">
        <v>0</v>
      </c>
      <c r="M3183">
        <v>0</v>
      </c>
      <c r="N3183">
        <v>0</v>
      </c>
      <c r="O3183" t="s">
        <v>55</v>
      </c>
      <c r="P3183" t="s">
        <v>55</v>
      </c>
      <c r="Q3183">
        <v>0</v>
      </c>
      <c r="R3183" t="s">
        <v>55</v>
      </c>
      <c r="S3183" t="s">
        <v>56</v>
      </c>
      <c r="T3183">
        <v>1</v>
      </c>
      <c r="U3183" t="s">
        <v>118</v>
      </c>
      <c r="V3183" s="1">
        <v>2.0000000000000001E-9</v>
      </c>
      <c r="W3183" t="s">
        <v>8724</v>
      </c>
      <c r="X3183">
        <v>6.3885000000000005E-4</v>
      </c>
    </row>
    <row r="3184" spans="2:25" x14ac:dyDescent="0.2">
      <c r="B3184" t="s">
        <v>11702</v>
      </c>
      <c r="C3184">
        <v>306</v>
      </c>
      <c r="D3184" t="s">
        <v>8750</v>
      </c>
      <c r="E3184" t="s">
        <v>8751</v>
      </c>
      <c r="F3184">
        <v>7753</v>
      </c>
      <c r="G3184">
        <v>11</v>
      </c>
      <c r="H3184">
        <v>123594885</v>
      </c>
      <c r="I3184">
        <v>123612383</v>
      </c>
      <c r="J3184">
        <v>0.13874329799999999</v>
      </c>
      <c r="K3184">
        <v>-0.60230909200000005</v>
      </c>
      <c r="L3184">
        <v>0</v>
      </c>
      <c r="M3184">
        <v>0</v>
      </c>
      <c r="N3184">
        <v>0</v>
      </c>
      <c r="O3184" t="s">
        <v>55</v>
      </c>
      <c r="P3184" t="s">
        <v>55</v>
      </c>
      <c r="Q3184">
        <v>0</v>
      </c>
      <c r="R3184" t="s">
        <v>55</v>
      </c>
      <c r="S3184" t="s">
        <v>56</v>
      </c>
      <c r="T3184">
        <v>1</v>
      </c>
      <c r="U3184" t="s">
        <v>118</v>
      </c>
      <c r="V3184" s="1">
        <v>2.0000000000000001E-9</v>
      </c>
      <c r="W3184" t="s">
        <v>8724</v>
      </c>
      <c r="X3184">
        <v>0.21629999999999999</v>
      </c>
    </row>
    <row r="3185" spans="2:25" x14ac:dyDescent="0.2">
      <c r="B3185" t="s">
        <v>11702</v>
      </c>
      <c r="C3185">
        <v>306</v>
      </c>
      <c r="D3185" t="s">
        <v>8752</v>
      </c>
      <c r="E3185" t="s">
        <v>8753</v>
      </c>
      <c r="F3185">
        <v>390260</v>
      </c>
      <c r="G3185">
        <v>11</v>
      </c>
      <c r="H3185">
        <v>123624196</v>
      </c>
      <c r="I3185">
        <v>123625253</v>
      </c>
      <c r="J3185">
        <v>3.4659600000000001E-4</v>
      </c>
      <c r="K3185">
        <v>-0.18453841100000001</v>
      </c>
      <c r="L3185">
        <v>0</v>
      </c>
      <c r="M3185">
        <v>0</v>
      </c>
      <c r="N3185">
        <v>0</v>
      </c>
      <c r="O3185" t="s">
        <v>55</v>
      </c>
      <c r="P3185" t="s">
        <v>55</v>
      </c>
      <c r="Q3185">
        <v>0</v>
      </c>
      <c r="R3185" t="s">
        <v>55</v>
      </c>
      <c r="S3185" t="s">
        <v>56</v>
      </c>
      <c r="T3185">
        <v>1</v>
      </c>
      <c r="U3185" t="s">
        <v>118</v>
      </c>
      <c r="V3185" s="1">
        <v>2.0000000000000001E-9</v>
      </c>
      <c r="W3185" t="s">
        <v>8724</v>
      </c>
      <c r="X3185">
        <v>0.18076999999999999</v>
      </c>
    </row>
    <row r="3186" spans="2:25" x14ac:dyDescent="0.2">
      <c r="B3186" t="s">
        <v>11702</v>
      </c>
      <c r="C3186">
        <v>306</v>
      </c>
      <c r="D3186" t="s">
        <v>8754</v>
      </c>
      <c r="E3186" t="s">
        <v>8755</v>
      </c>
      <c r="F3186">
        <v>338661</v>
      </c>
      <c r="G3186">
        <v>11</v>
      </c>
      <c r="H3186">
        <v>123753633</v>
      </c>
      <c r="I3186">
        <v>123756349</v>
      </c>
      <c r="J3186">
        <v>0.54109455699999998</v>
      </c>
      <c r="K3186">
        <v>0.48283195400000001</v>
      </c>
      <c r="L3186">
        <v>0</v>
      </c>
      <c r="M3186">
        <v>0</v>
      </c>
      <c r="N3186">
        <v>0</v>
      </c>
      <c r="O3186" t="s">
        <v>55</v>
      </c>
      <c r="P3186" t="s">
        <v>55</v>
      </c>
      <c r="Q3186">
        <v>0</v>
      </c>
      <c r="R3186" t="s">
        <v>55</v>
      </c>
      <c r="S3186" t="s">
        <v>56</v>
      </c>
      <c r="T3186">
        <v>1</v>
      </c>
      <c r="U3186" t="s">
        <v>118</v>
      </c>
      <c r="V3186" s="1">
        <v>2.0000000000000001E-9</v>
      </c>
      <c r="W3186" t="s">
        <v>8724</v>
      </c>
      <c r="X3186">
        <v>0.21801999999999999</v>
      </c>
    </row>
    <row r="3187" spans="2:25" x14ac:dyDescent="0.2">
      <c r="B3187" t="s">
        <v>11702</v>
      </c>
      <c r="C3187">
        <v>307</v>
      </c>
      <c r="D3187" t="s">
        <v>8761</v>
      </c>
      <c r="E3187" t="s">
        <v>8762</v>
      </c>
      <c r="F3187">
        <v>2904</v>
      </c>
      <c r="G3187">
        <v>12</v>
      </c>
      <c r="H3187">
        <v>13693165</v>
      </c>
      <c r="I3187">
        <v>14133053</v>
      </c>
      <c r="J3187">
        <v>0.99999489600000002</v>
      </c>
      <c r="K3187">
        <v>3.3420657999999999E-2</v>
      </c>
      <c r="L3187">
        <v>0</v>
      </c>
      <c r="M3187">
        <v>0</v>
      </c>
      <c r="N3187">
        <v>0</v>
      </c>
      <c r="O3187" t="s">
        <v>55</v>
      </c>
      <c r="P3187" t="s">
        <v>55</v>
      </c>
      <c r="Q3187">
        <v>0</v>
      </c>
      <c r="R3187" t="s">
        <v>55</v>
      </c>
      <c r="S3187" t="s">
        <v>56</v>
      </c>
      <c r="T3187">
        <v>1</v>
      </c>
      <c r="U3187" t="s">
        <v>118</v>
      </c>
      <c r="V3187" t="s">
        <v>55</v>
      </c>
      <c r="W3187" t="s">
        <v>8763</v>
      </c>
      <c r="X3187">
        <v>0.66234999999999999</v>
      </c>
      <c r="Y3187" t="s">
        <v>18298</v>
      </c>
    </row>
    <row r="3188" spans="2:25" x14ac:dyDescent="0.2">
      <c r="B3188" t="s">
        <v>11702</v>
      </c>
      <c r="C3188">
        <v>307</v>
      </c>
      <c r="D3188" t="s">
        <v>8764</v>
      </c>
      <c r="E3188" t="s">
        <v>8765</v>
      </c>
      <c r="F3188">
        <v>79887</v>
      </c>
      <c r="G3188">
        <v>12</v>
      </c>
      <c r="H3188">
        <v>14656595</v>
      </c>
      <c r="I3188">
        <v>14721283</v>
      </c>
      <c r="J3188" s="1">
        <v>9.6700000000000002E-13</v>
      </c>
      <c r="K3188">
        <v>-0.39777057900000001</v>
      </c>
      <c r="L3188">
        <v>0</v>
      </c>
      <c r="M3188">
        <v>0</v>
      </c>
      <c r="N3188">
        <v>0</v>
      </c>
      <c r="O3188" t="s">
        <v>55</v>
      </c>
      <c r="P3188" t="s">
        <v>55</v>
      </c>
      <c r="Q3188">
        <v>0</v>
      </c>
      <c r="R3188" t="s">
        <v>55</v>
      </c>
      <c r="S3188" t="s">
        <v>56</v>
      </c>
      <c r="T3188">
        <v>1</v>
      </c>
      <c r="U3188" t="s">
        <v>245</v>
      </c>
      <c r="V3188" s="1">
        <v>6.7999999999999997E-9</v>
      </c>
      <c r="W3188" t="s">
        <v>8763</v>
      </c>
      <c r="X3188">
        <v>0.30615999999999999</v>
      </c>
    </row>
    <row r="3189" spans="2:25" x14ac:dyDescent="0.2">
      <c r="B3189" t="s">
        <v>11702</v>
      </c>
      <c r="C3189">
        <v>307</v>
      </c>
      <c r="D3189" t="s">
        <v>8766</v>
      </c>
      <c r="E3189" t="s">
        <v>8767</v>
      </c>
      <c r="F3189">
        <v>121506</v>
      </c>
      <c r="G3189">
        <v>12</v>
      </c>
      <c r="H3189">
        <v>15066969</v>
      </c>
      <c r="I3189">
        <v>15092016</v>
      </c>
      <c r="J3189" s="1">
        <v>1.11E-7</v>
      </c>
      <c r="K3189">
        <v>1.307481804</v>
      </c>
      <c r="L3189">
        <v>0</v>
      </c>
      <c r="M3189">
        <v>0</v>
      </c>
      <c r="N3189">
        <v>0</v>
      </c>
      <c r="O3189" t="s">
        <v>55</v>
      </c>
      <c r="P3189" t="s">
        <v>55</v>
      </c>
      <c r="Q3189">
        <v>0</v>
      </c>
      <c r="R3189" t="s">
        <v>55</v>
      </c>
      <c r="S3189" t="s">
        <v>56</v>
      </c>
      <c r="T3189">
        <v>3</v>
      </c>
      <c r="U3189" t="s">
        <v>846</v>
      </c>
      <c r="V3189" t="s">
        <v>55</v>
      </c>
      <c r="W3189" t="s">
        <v>8763</v>
      </c>
      <c r="X3189">
        <v>0.22034999999999999</v>
      </c>
    </row>
    <row r="3190" spans="2:25" x14ac:dyDescent="0.2">
      <c r="B3190" t="s">
        <v>11702</v>
      </c>
      <c r="C3190">
        <v>307</v>
      </c>
      <c r="D3190" t="s">
        <v>8768</v>
      </c>
      <c r="E3190" t="s">
        <v>8769</v>
      </c>
      <c r="F3190">
        <v>397</v>
      </c>
      <c r="G3190">
        <v>12</v>
      </c>
      <c r="H3190">
        <v>15094951</v>
      </c>
      <c r="I3190">
        <v>15114662</v>
      </c>
      <c r="J3190">
        <v>2.8047400000000001E-4</v>
      </c>
      <c r="K3190">
        <v>-0.16663085399999999</v>
      </c>
      <c r="L3190">
        <v>0</v>
      </c>
      <c r="M3190">
        <v>0</v>
      </c>
      <c r="N3190">
        <v>0</v>
      </c>
      <c r="O3190" t="s">
        <v>55</v>
      </c>
      <c r="P3190" t="s">
        <v>55</v>
      </c>
      <c r="Q3190">
        <v>0</v>
      </c>
      <c r="R3190" t="s">
        <v>55</v>
      </c>
      <c r="S3190" t="s">
        <v>56</v>
      </c>
      <c r="T3190">
        <v>3</v>
      </c>
      <c r="U3190" t="s">
        <v>846</v>
      </c>
      <c r="V3190" t="s">
        <v>55</v>
      </c>
      <c r="W3190" t="s">
        <v>8763</v>
      </c>
      <c r="X3190">
        <v>0.42791000000000001</v>
      </c>
    </row>
    <row r="3191" spans="2:25" x14ac:dyDescent="0.2">
      <c r="B3191" t="s">
        <v>11702</v>
      </c>
      <c r="C3191">
        <v>307</v>
      </c>
      <c r="D3191" t="s">
        <v>8770</v>
      </c>
      <c r="E3191" t="s">
        <v>8771</v>
      </c>
      <c r="F3191">
        <v>85004</v>
      </c>
      <c r="G3191">
        <v>12</v>
      </c>
      <c r="H3191">
        <v>15260717</v>
      </c>
      <c r="I3191">
        <v>15501609</v>
      </c>
      <c r="J3191">
        <v>1.1649570000000001E-3</v>
      </c>
      <c r="K3191">
        <v>-0.35407269699999999</v>
      </c>
      <c r="L3191">
        <v>0</v>
      </c>
      <c r="M3191">
        <v>0</v>
      </c>
      <c r="N3191">
        <v>0</v>
      </c>
      <c r="O3191" t="s">
        <v>55</v>
      </c>
      <c r="P3191" t="s">
        <v>55</v>
      </c>
      <c r="Q3191">
        <v>0</v>
      </c>
      <c r="R3191" t="s">
        <v>55</v>
      </c>
      <c r="S3191" t="s">
        <v>56</v>
      </c>
      <c r="T3191">
        <v>3</v>
      </c>
      <c r="U3191" t="s">
        <v>846</v>
      </c>
      <c r="V3191" s="1">
        <v>2.0999999999999999E-8</v>
      </c>
      <c r="W3191" t="s">
        <v>8763</v>
      </c>
      <c r="X3191">
        <v>0.18625</v>
      </c>
    </row>
    <row r="3192" spans="2:25" x14ac:dyDescent="0.2">
      <c r="B3192" t="s">
        <v>11702</v>
      </c>
      <c r="C3192">
        <v>307</v>
      </c>
      <c r="D3192" t="s">
        <v>8772</v>
      </c>
      <c r="E3192" t="s">
        <v>8773</v>
      </c>
      <c r="F3192">
        <v>5800</v>
      </c>
      <c r="G3192">
        <v>12</v>
      </c>
      <c r="H3192">
        <v>15475331</v>
      </c>
      <c r="I3192">
        <v>15750333</v>
      </c>
      <c r="J3192">
        <v>0.30462609000000002</v>
      </c>
      <c r="K3192">
        <v>-0.37471363400000002</v>
      </c>
      <c r="L3192">
        <v>0</v>
      </c>
      <c r="M3192">
        <v>0</v>
      </c>
      <c r="N3192">
        <v>0</v>
      </c>
      <c r="O3192" t="s">
        <v>55</v>
      </c>
      <c r="P3192" t="s">
        <v>55</v>
      </c>
      <c r="Q3192">
        <v>0</v>
      </c>
      <c r="R3192" t="s">
        <v>55</v>
      </c>
      <c r="S3192" t="s">
        <v>56</v>
      </c>
      <c r="T3192">
        <v>3</v>
      </c>
      <c r="U3192" t="s">
        <v>228</v>
      </c>
      <c r="V3192" t="s">
        <v>55</v>
      </c>
      <c r="W3192" t="s">
        <v>8763</v>
      </c>
      <c r="X3192">
        <v>5.5337999999999998E-2</v>
      </c>
      <c r="Y3192" t="s">
        <v>18299</v>
      </c>
    </row>
    <row r="3193" spans="2:25" x14ac:dyDescent="0.2">
      <c r="B3193" t="s">
        <v>11702</v>
      </c>
      <c r="C3193">
        <v>307</v>
      </c>
      <c r="D3193" t="s">
        <v>8774</v>
      </c>
      <c r="E3193" t="s">
        <v>8775</v>
      </c>
      <c r="F3193">
        <v>51071</v>
      </c>
      <c r="G3193">
        <v>12</v>
      </c>
      <c r="H3193">
        <v>16064106</v>
      </c>
      <c r="I3193">
        <v>16190220</v>
      </c>
      <c r="J3193">
        <v>3.4076479999999999E-2</v>
      </c>
      <c r="K3193">
        <v>-0.51855940899999997</v>
      </c>
      <c r="L3193">
        <v>0</v>
      </c>
      <c r="M3193">
        <v>0</v>
      </c>
      <c r="N3193">
        <v>0</v>
      </c>
      <c r="O3193" t="s">
        <v>55</v>
      </c>
      <c r="P3193" t="s">
        <v>55</v>
      </c>
      <c r="Q3193">
        <v>0</v>
      </c>
      <c r="R3193" t="s">
        <v>55</v>
      </c>
      <c r="S3193" t="s">
        <v>56</v>
      </c>
      <c r="T3193">
        <v>1</v>
      </c>
      <c r="U3193" t="s">
        <v>201</v>
      </c>
      <c r="V3193" t="s">
        <v>55</v>
      </c>
      <c r="W3193" t="s">
        <v>8763</v>
      </c>
      <c r="X3193">
        <v>0.28471999999999997</v>
      </c>
    </row>
    <row r="3194" spans="2:25" x14ac:dyDescent="0.2">
      <c r="B3194" t="s">
        <v>11702</v>
      </c>
      <c r="C3194">
        <v>307</v>
      </c>
      <c r="D3194" t="s">
        <v>8776</v>
      </c>
      <c r="E3194" t="s">
        <v>8777</v>
      </c>
      <c r="F3194">
        <v>4257</v>
      </c>
      <c r="G3194">
        <v>12</v>
      </c>
      <c r="H3194">
        <v>16500076</v>
      </c>
      <c r="I3194">
        <v>16762193</v>
      </c>
      <c r="J3194">
        <v>1.4028944E-2</v>
      </c>
      <c r="K3194">
        <v>0.23960398899999999</v>
      </c>
      <c r="L3194">
        <v>0</v>
      </c>
      <c r="M3194">
        <v>0</v>
      </c>
      <c r="N3194">
        <v>0</v>
      </c>
      <c r="O3194" t="s">
        <v>55</v>
      </c>
      <c r="P3194" t="s">
        <v>55</v>
      </c>
      <c r="Q3194">
        <v>0</v>
      </c>
      <c r="R3194" t="s">
        <v>55</v>
      </c>
      <c r="S3194" t="s">
        <v>56</v>
      </c>
      <c r="T3194">
        <v>6</v>
      </c>
      <c r="U3194" t="s">
        <v>8778</v>
      </c>
      <c r="V3194" s="1">
        <v>6.7999999999999997E-9</v>
      </c>
      <c r="W3194" t="s">
        <v>8763</v>
      </c>
      <c r="X3194">
        <v>1.6161999999999999E-3</v>
      </c>
    </row>
    <row r="3195" spans="2:25" x14ac:dyDescent="0.2">
      <c r="B3195" t="s">
        <v>11702</v>
      </c>
      <c r="C3195">
        <v>307</v>
      </c>
      <c r="D3195" t="s">
        <v>8779</v>
      </c>
      <c r="E3195" t="s">
        <v>8780</v>
      </c>
      <c r="F3195">
        <v>55885</v>
      </c>
      <c r="G3195">
        <v>12</v>
      </c>
      <c r="H3195">
        <v>16701307</v>
      </c>
      <c r="I3195">
        <v>16763528</v>
      </c>
      <c r="J3195">
        <v>0.43420908400000002</v>
      </c>
      <c r="K3195">
        <v>-0.44263947599999998</v>
      </c>
      <c r="L3195">
        <v>0</v>
      </c>
      <c r="M3195">
        <v>0</v>
      </c>
      <c r="N3195">
        <v>0</v>
      </c>
      <c r="O3195" t="s">
        <v>55</v>
      </c>
      <c r="P3195" t="s">
        <v>55</v>
      </c>
      <c r="Q3195">
        <v>0</v>
      </c>
      <c r="R3195" t="s">
        <v>55</v>
      </c>
      <c r="S3195" t="s">
        <v>56</v>
      </c>
      <c r="T3195">
        <v>6</v>
      </c>
      <c r="U3195" t="s">
        <v>8037</v>
      </c>
      <c r="V3195" s="1">
        <v>6.7999999999999997E-9</v>
      </c>
      <c r="W3195" t="s">
        <v>8763</v>
      </c>
      <c r="X3195">
        <v>1.4420000000000001E-2</v>
      </c>
    </row>
    <row r="3196" spans="2:25" x14ac:dyDescent="0.2">
      <c r="B3196" t="s">
        <v>11702</v>
      </c>
      <c r="C3196">
        <v>308</v>
      </c>
      <c r="D3196" t="s">
        <v>8781</v>
      </c>
      <c r="E3196" t="s">
        <v>8782</v>
      </c>
      <c r="F3196">
        <v>6579</v>
      </c>
      <c r="G3196">
        <v>12</v>
      </c>
      <c r="H3196">
        <v>21417534</v>
      </c>
      <c r="I3196">
        <v>21572528</v>
      </c>
      <c r="J3196" s="1">
        <v>5.58E-15</v>
      </c>
      <c r="K3196">
        <v>4.6813376250000003</v>
      </c>
      <c r="L3196">
        <v>0</v>
      </c>
      <c r="M3196">
        <v>0</v>
      </c>
      <c r="N3196">
        <v>0</v>
      </c>
      <c r="O3196" t="s">
        <v>55</v>
      </c>
      <c r="P3196" t="s">
        <v>55</v>
      </c>
      <c r="Q3196">
        <v>0</v>
      </c>
      <c r="R3196" t="s">
        <v>55</v>
      </c>
      <c r="S3196" t="s">
        <v>56</v>
      </c>
      <c r="T3196">
        <v>1</v>
      </c>
      <c r="U3196" t="s">
        <v>245</v>
      </c>
      <c r="V3196" s="1">
        <v>2.8000000000000002E-10</v>
      </c>
      <c r="W3196" t="s">
        <v>8783</v>
      </c>
      <c r="X3196">
        <v>0.33589000000000002</v>
      </c>
    </row>
    <row r="3197" spans="2:25" x14ac:dyDescent="0.2">
      <c r="B3197" t="s">
        <v>11702</v>
      </c>
      <c r="C3197">
        <v>308</v>
      </c>
      <c r="D3197" t="s">
        <v>8784</v>
      </c>
      <c r="E3197" t="s">
        <v>8785</v>
      </c>
      <c r="F3197">
        <v>79912</v>
      </c>
      <c r="G3197">
        <v>12</v>
      </c>
      <c r="H3197">
        <v>21590549</v>
      </c>
      <c r="I3197">
        <v>21623300</v>
      </c>
      <c r="J3197" s="1">
        <v>3.5100000000000001E-7</v>
      </c>
      <c r="K3197">
        <v>2.296641873</v>
      </c>
      <c r="L3197">
        <v>0</v>
      </c>
      <c r="M3197">
        <v>0</v>
      </c>
      <c r="N3197">
        <v>0</v>
      </c>
      <c r="O3197" t="s">
        <v>55</v>
      </c>
      <c r="P3197" t="s">
        <v>55</v>
      </c>
      <c r="Q3197">
        <v>0</v>
      </c>
      <c r="R3197" t="s">
        <v>55</v>
      </c>
      <c r="S3197" t="s">
        <v>56</v>
      </c>
      <c r="T3197">
        <v>1</v>
      </c>
      <c r="U3197" t="s">
        <v>245</v>
      </c>
      <c r="V3197" s="1">
        <v>2.8000000000000002E-10</v>
      </c>
      <c r="W3197" t="s">
        <v>8783</v>
      </c>
      <c r="X3197">
        <v>0.87436000000000003</v>
      </c>
      <c r="Y3197" t="s">
        <v>18300</v>
      </c>
    </row>
    <row r="3198" spans="2:25" x14ac:dyDescent="0.2">
      <c r="B3198" t="s">
        <v>11702</v>
      </c>
      <c r="C3198">
        <v>308</v>
      </c>
      <c r="D3198" t="s">
        <v>8786</v>
      </c>
      <c r="E3198" t="s">
        <v>8787</v>
      </c>
      <c r="F3198">
        <v>9847</v>
      </c>
      <c r="G3198">
        <v>12</v>
      </c>
      <c r="H3198">
        <v>22601517</v>
      </c>
      <c r="I3198">
        <v>22697480</v>
      </c>
      <c r="J3198" s="1">
        <v>8.6899999999999996E-7</v>
      </c>
      <c r="K3198">
        <v>-0.49140327499999997</v>
      </c>
      <c r="L3198">
        <v>0</v>
      </c>
      <c r="M3198">
        <v>0</v>
      </c>
      <c r="N3198">
        <v>0</v>
      </c>
      <c r="O3198" t="s">
        <v>55</v>
      </c>
      <c r="P3198" t="s">
        <v>55</v>
      </c>
      <c r="Q3198">
        <v>0</v>
      </c>
      <c r="R3198" t="s">
        <v>55</v>
      </c>
      <c r="S3198" t="s">
        <v>56</v>
      </c>
      <c r="T3198">
        <v>1</v>
      </c>
      <c r="U3198" t="s">
        <v>201</v>
      </c>
      <c r="V3198" s="1">
        <v>2.8000000000000002E-10</v>
      </c>
      <c r="W3198" t="s">
        <v>8783</v>
      </c>
      <c r="X3198">
        <v>0.47992000000000001</v>
      </c>
    </row>
    <row r="3199" spans="2:25" x14ac:dyDescent="0.2">
      <c r="B3199" t="s">
        <v>11702</v>
      </c>
      <c r="C3199">
        <v>308</v>
      </c>
      <c r="D3199" t="s">
        <v>8788</v>
      </c>
      <c r="E3199" t="s">
        <v>8789</v>
      </c>
      <c r="F3199">
        <v>55500</v>
      </c>
      <c r="G3199">
        <v>12</v>
      </c>
      <c r="H3199">
        <v>22778009</v>
      </c>
      <c r="I3199">
        <v>22843599</v>
      </c>
      <c r="J3199">
        <v>0.86513047899999995</v>
      </c>
      <c r="K3199">
        <v>-0.53340768100000002</v>
      </c>
      <c r="L3199">
        <v>0</v>
      </c>
      <c r="M3199">
        <v>0</v>
      </c>
      <c r="N3199">
        <v>0</v>
      </c>
      <c r="O3199" t="s">
        <v>55</v>
      </c>
      <c r="P3199" t="s">
        <v>55</v>
      </c>
      <c r="Q3199">
        <v>0</v>
      </c>
      <c r="R3199" t="s">
        <v>55</v>
      </c>
      <c r="S3199" t="s">
        <v>56</v>
      </c>
      <c r="T3199">
        <v>1</v>
      </c>
      <c r="U3199" t="s">
        <v>201</v>
      </c>
      <c r="V3199" s="1">
        <v>2.8000000000000002E-10</v>
      </c>
      <c r="W3199" t="s">
        <v>8783</v>
      </c>
      <c r="X3199">
        <v>0.10165</v>
      </c>
    </row>
    <row r="3200" spans="2:25" x14ac:dyDescent="0.2">
      <c r="B3200" t="s">
        <v>11702</v>
      </c>
      <c r="C3200">
        <v>308</v>
      </c>
      <c r="D3200" t="s">
        <v>4897</v>
      </c>
      <c r="E3200" t="s">
        <v>4898</v>
      </c>
      <c r="F3200">
        <v>6660</v>
      </c>
      <c r="G3200">
        <v>12</v>
      </c>
      <c r="H3200">
        <v>23682440</v>
      </c>
      <c r="I3200">
        <v>24103966</v>
      </c>
      <c r="J3200">
        <v>0.99939888399999999</v>
      </c>
      <c r="K3200">
        <v>-0.598076885</v>
      </c>
      <c r="L3200">
        <v>75</v>
      </c>
      <c r="M3200">
        <v>16.690000000000001</v>
      </c>
      <c r="N3200">
        <v>0</v>
      </c>
      <c r="O3200" t="s">
        <v>55</v>
      </c>
      <c r="P3200" t="s">
        <v>55</v>
      </c>
      <c r="Q3200">
        <v>0</v>
      </c>
      <c r="R3200" t="s">
        <v>55</v>
      </c>
      <c r="S3200" t="s">
        <v>56</v>
      </c>
      <c r="T3200">
        <v>10</v>
      </c>
      <c r="U3200" t="s">
        <v>8790</v>
      </c>
      <c r="V3200" s="1">
        <v>7.6999999999999999E-12</v>
      </c>
      <c r="W3200" t="s">
        <v>8791</v>
      </c>
      <c r="X3200" s="1">
        <v>2.3379E-8</v>
      </c>
      <c r="Y3200" t="s">
        <v>18041</v>
      </c>
    </row>
    <row r="3201" spans="2:25" x14ac:dyDescent="0.2">
      <c r="B3201" t="s">
        <v>11702</v>
      </c>
      <c r="C3201">
        <v>308</v>
      </c>
      <c r="D3201" t="s">
        <v>4901</v>
      </c>
      <c r="E3201" t="s">
        <v>4902</v>
      </c>
      <c r="F3201">
        <v>586</v>
      </c>
      <c r="G3201">
        <v>12</v>
      </c>
      <c r="H3201">
        <v>24964295</v>
      </c>
      <c r="I3201">
        <v>25102393</v>
      </c>
      <c r="J3201" s="1">
        <v>7.0500000000000003E-6</v>
      </c>
      <c r="K3201">
        <v>0.248480808</v>
      </c>
      <c r="L3201">
        <v>0</v>
      </c>
      <c r="M3201">
        <v>0</v>
      </c>
      <c r="N3201">
        <v>0</v>
      </c>
      <c r="O3201" t="s">
        <v>55</v>
      </c>
      <c r="P3201" t="s">
        <v>55</v>
      </c>
      <c r="Q3201">
        <v>0</v>
      </c>
      <c r="R3201" t="s">
        <v>55</v>
      </c>
      <c r="S3201" t="s">
        <v>56</v>
      </c>
      <c r="T3201">
        <v>3</v>
      </c>
      <c r="U3201" t="s">
        <v>8792</v>
      </c>
      <c r="V3201" s="1">
        <v>7.6999999999999999E-12</v>
      </c>
      <c r="W3201" t="s">
        <v>8793</v>
      </c>
      <c r="X3201">
        <v>5.6364999999999998E-2</v>
      </c>
    </row>
    <row r="3202" spans="2:25" x14ac:dyDescent="0.2">
      <c r="B3202" t="s">
        <v>11702</v>
      </c>
      <c r="C3202">
        <v>309</v>
      </c>
      <c r="D3202" t="s">
        <v>8794</v>
      </c>
      <c r="E3202" t="s">
        <v>8795</v>
      </c>
      <c r="F3202">
        <v>441631</v>
      </c>
      <c r="G3202">
        <v>12</v>
      </c>
      <c r="H3202">
        <v>31079362</v>
      </c>
      <c r="I3202">
        <v>31149534</v>
      </c>
      <c r="J3202" s="1">
        <v>2.9600000000000001E-5</v>
      </c>
      <c r="K3202">
        <v>2.1767519659999999</v>
      </c>
      <c r="L3202">
        <v>0</v>
      </c>
      <c r="M3202">
        <v>0</v>
      </c>
      <c r="N3202">
        <v>0</v>
      </c>
      <c r="O3202" t="s">
        <v>55</v>
      </c>
      <c r="P3202" t="s">
        <v>55</v>
      </c>
      <c r="Q3202">
        <v>0</v>
      </c>
      <c r="R3202" t="s">
        <v>55</v>
      </c>
      <c r="S3202" t="s">
        <v>56</v>
      </c>
      <c r="T3202">
        <v>1</v>
      </c>
      <c r="U3202" t="s">
        <v>106</v>
      </c>
      <c r="V3202" s="1">
        <v>1.9000000000000001E-8</v>
      </c>
      <c r="W3202" t="s">
        <v>8796</v>
      </c>
      <c r="X3202">
        <v>0.20658000000000001</v>
      </c>
    </row>
    <row r="3203" spans="2:25" x14ac:dyDescent="0.2">
      <c r="B3203" t="s">
        <v>11702</v>
      </c>
      <c r="C3203">
        <v>309</v>
      </c>
      <c r="D3203" t="s">
        <v>1317</v>
      </c>
      <c r="E3203" t="s">
        <v>1318</v>
      </c>
      <c r="F3203">
        <v>55196</v>
      </c>
      <c r="G3203">
        <v>12</v>
      </c>
      <c r="H3203">
        <v>32112304</v>
      </c>
      <c r="I3203">
        <v>32146039</v>
      </c>
      <c r="J3203">
        <v>3.6491109000000001E-2</v>
      </c>
      <c r="K3203">
        <v>-0.246104711</v>
      </c>
      <c r="L3203">
        <v>0</v>
      </c>
      <c r="M3203">
        <v>0</v>
      </c>
      <c r="N3203">
        <v>0</v>
      </c>
      <c r="O3203" t="s">
        <v>55</v>
      </c>
      <c r="P3203" t="s">
        <v>55</v>
      </c>
      <c r="Q3203">
        <v>0</v>
      </c>
      <c r="R3203" t="s">
        <v>55</v>
      </c>
      <c r="S3203" t="s">
        <v>56</v>
      </c>
      <c r="T3203">
        <v>2</v>
      </c>
      <c r="U3203" t="s">
        <v>414</v>
      </c>
      <c r="V3203" s="1">
        <v>7.1999999999999998E-21</v>
      </c>
      <c r="W3203" t="s">
        <v>8797</v>
      </c>
      <c r="X3203">
        <v>0.68535000000000001</v>
      </c>
    </row>
    <row r="3204" spans="2:25" x14ac:dyDescent="0.2">
      <c r="B3204" t="s">
        <v>11702</v>
      </c>
      <c r="C3204">
        <v>309</v>
      </c>
      <c r="D3204" t="s">
        <v>1319</v>
      </c>
      <c r="E3204" t="s">
        <v>1320</v>
      </c>
      <c r="F3204">
        <v>121512</v>
      </c>
      <c r="G3204">
        <v>12</v>
      </c>
      <c r="H3204">
        <v>32552463</v>
      </c>
      <c r="I3204">
        <v>32798984</v>
      </c>
      <c r="J3204">
        <v>0.33577854200000001</v>
      </c>
      <c r="K3204">
        <v>1.2847773410000001</v>
      </c>
      <c r="L3204">
        <v>0</v>
      </c>
      <c r="M3204">
        <v>0</v>
      </c>
      <c r="N3204">
        <v>0</v>
      </c>
      <c r="O3204" t="s">
        <v>55</v>
      </c>
      <c r="P3204" t="s">
        <v>55</v>
      </c>
      <c r="Q3204">
        <v>0</v>
      </c>
      <c r="R3204" t="s">
        <v>55</v>
      </c>
      <c r="S3204" t="s">
        <v>56</v>
      </c>
      <c r="T3204">
        <v>2</v>
      </c>
      <c r="U3204" t="s">
        <v>417</v>
      </c>
      <c r="V3204" s="1">
        <v>6.6999999999999997E-23</v>
      </c>
      <c r="W3204" t="s">
        <v>8798</v>
      </c>
      <c r="X3204">
        <v>0.46781</v>
      </c>
      <c r="Y3204" t="s">
        <v>17797</v>
      </c>
    </row>
    <row r="3205" spans="2:25" x14ac:dyDescent="0.2">
      <c r="B3205" t="s">
        <v>11702</v>
      </c>
      <c r="C3205">
        <v>309</v>
      </c>
      <c r="D3205" t="s">
        <v>8799</v>
      </c>
      <c r="E3205" t="s">
        <v>8800</v>
      </c>
      <c r="F3205">
        <v>10059</v>
      </c>
      <c r="G3205">
        <v>12</v>
      </c>
      <c r="H3205">
        <v>32832134</v>
      </c>
      <c r="I3205">
        <v>32898486</v>
      </c>
      <c r="J3205">
        <v>0.176947822</v>
      </c>
      <c r="K3205">
        <v>0.38518912799999999</v>
      </c>
      <c r="L3205">
        <v>0</v>
      </c>
      <c r="M3205">
        <v>0</v>
      </c>
      <c r="N3205">
        <v>0</v>
      </c>
      <c r="O3205" t="s">
        <v>55</v>
      </c>
      <c r="P3205" t="s">
        <v>55</v>
      </c>
      <c r="Q3205">
        <v>0</v>
      </c>
      <c r="R3205" t="s">
        <v>55</v>
      </c>
      <c r="S3205" t="s">
        <v>56</v>
      </c>
      <c r="T3205">
        <v>1</v>
      </c>
      <c r="U3205" t="s">
        <v>71</v>
      </c>
      <c r="V3205" s="1">
        <v>3.5999999999999998E-11</v>
      </c>
      <c r="W3205" t="s">
        <v>8801</v>
      </c>
      <c r="X3205">
        <v>0.45351000000000002</v>
      </c>
      <c r="Y3205" t="s">
        <v>18301</v>
      </c>
    </row>
    <row r="3206" spans="2:25" x14ac:dyDescent="0.2">
      <c r="B3206" t="s">
        <v>11702</v>
      </c>
      <c r="C3206">
        <v>309</v>
      </c>
      <c r="D3206" t="s">
        <v>1321</v>
      </c>
      <c r="E3206" t="s">
        <v>1322</v>
      </c>
      <c r="F3206">
        <v>51067</v>
      </c>
      <c r="G3206">
        <v>12</v>
      </c>
      <c r="H3206">
        <v>32880424</v>
      </c>
      <c r="I3206">
        <v>32908836</v>
      </c>
      <c r="J3206" s="1">
        <v>6.8800000000000002E-6</v>
      </c>
      <c r="K3206">
        <v>0.16711367299999999</v>
      </c>
      <c r="L3206">
        <v>0</v>
      </c>
      <c r="M3206">
        <v>0</v>
      </c>
      <c r="N3206">
        <v>30</v>
      </c>
      <c r="O3206" s="1">
        <v>1.1600000000000001E-7</v>
      </c>
      <c r="P3206" s="1">
        <v>4.5300000000000003E-5</v>
      </c>
      <c r="Q3206">
        <v>1</v>
      </c>
      <c r="R3206" t="s">
        <v>128</v>
      </c>
      <c r="S3206" t="s">
        <v>56</v>
      </c>
      <c r="T3206">
        <v>10</v>
      </c>
      <c r="U3206" t="s">
        <v>870</v>
      </c>
      <c r="V3206" s="1">
        <v>5.2E-24</v>
      </c>
      <c r="W3206" t="s">
        <v>8802</v>
      </c>
      <c r="X3206">
        <v>0.42276999999999998</v>
      </c>
      <c r="Y3206" t="s">
        <v>17798</v>
      </c>
    </row>
    <row r="3207" spans="2:25" x14ac:dyDescent="0.2">
      <c r="B3207" t="s">
        <v>11702</v>
      </c>
      <c r="C3207">
        <v>309</v>
      </c>
      <c r="D3207" t="s">
        <v>1323</v>
      </c>
      <c r="E3207" t="s">
        <v>1324</v>
      </c>
      <c r="F3207">
        <v>5318</v>
      </c>
      <c r="G3207">
        <v>12</v>
      </c>
      <c r="H3207">
        <v>32943679</v>
      </c>
      <c r="I3207">
        <v>33049774</v>
      </c>
      <c r="J3207" s="1">
        <v>6.1400000000000005E-10</v>
      </c>
      <c r="K3207">
        <v>0.57523525600000003</v>
      </c>
      <c r="L3207">
        <v>0</v>
      </c>
      <c r="M3207">
        <v>0</v>
      </c>
      <c r="N3207">
        <v>235</v>
      </c>
      <c r="O3207" s="1">
        <v>1.11E-5</v>
      </c>
      <c r="P3207" s="1">
        <v>1.1599999999999999E-12</v>
      </c>
      <c r="Q3207">
        <v>2</v>
      </c>
      <c r="R3207" t="s">
        <v>1525</v>
      </c>
      <c r="S3207" t="s">
        <v>56</v>
      </c>
      <c r="T3207">
        <v>7</v>
      </c>
      <c r="U3207" t="s">
        <v>381</v>
      </c>
      <c r="V3207" s="1">
        <v>5.2E-24</v>
      </c>
      <c r="W3207" t="s">
        <v>8803</v>
      </c>
      <c r="X3207" s="1">
        <v>9.2176000000000007E-5</v>
      </c>
      <c r="Y3207" t="s">
        <v>17799</v>
      </c>
    </row>
    <row r="3208" spans="2:25" x14ac:dyDescent="0.2">
      <c r="B3208" t="s">
        <v>11702</v>
      </c>
      <c r="C3208">
        <v>309</v>
      </c>
      <c r="D3208" t="s">
        <v>1326</v>
      </c>
      <c r="E3208" t="s">
        <v>1327</v>
      </c>
      <c r="F3208">
        <v>341359</v>
      </c>
      <c r="G3208">
        <v>12</v>
      </c>
      <c r="H3208">
        <v>33527173</v>
      </c>
      <c r="I3208">
        <v>33592754</v>
      </c>
      <c r="J3208">
        <v>0.12324684499999999</v>
      </c>
      <c r="K3208">
        <v>0.80269710999999999</v>
      </c>
      <c r="L3208">
        <v>74</v>
      </c>
      <c r="M3208">
        <v>14.71</v>
      </c>
      <c r="N3208">
        <v>214</v>
      </c>
      <c r="O3208" s="1">
        <v>2.0799999999999999E-11</v>
      </c>
      <c r="P3208" s="1">
        <v>2.2500000000000002E-34</v>
      </c>
      <c r="Q3208">
        <v>6</v>
      </c>
      <c r="R3208" t="s">
        <v>8804</v>
      </c>
      <c r="S3208" t="s">
        <v>56</v>
      </c>
      <c r="T3208">
        <v>8</v>
      </c>
      <c r="U3208" t="s">
        <v>1328</v>
      </c>
      <c r="V3208" s="1">
        <v>4.6999999999999999E-24</v>
      </c>
      <c r="W3208" t="s">
        <v>8805</v>
      </c>
      <c r="X3208" s="1">
        <v>4.8435999999999997E-6</v>
      </c>
    </row>
    <row r="3209" spans="2:25" x14ac:dyDescent="0.2">
      <c r="B3209" t="s">
        <v>11702</v>
      </c>
      <c r="C3209">
        <v>309</v>
      </c>
      <c r="D3209" t="s">
        <v>1329</v>
      </c>
      <c r="E3209" t="s">
        <v>1330</v>
      </c>
      <c r="F3209">
        <v>84920</v>
      </c>
      <c r="G3209">
        <v>12</v>
      </c>
      <c r="H3209">
        <v>34175216</v>
      </c>
      <c r="I3209">
        <v>34182629</v>
      </c>
      <c r="J3209">
        <v>5.7491349999999998E-3</v>
      </c>
      <c r="K3209">
        <v>0.54797574800000004</v>
      </c>
      <c r="L3209">
        <v>22</v>
      </c>
      <c r="M3209">
        <v>13.5</v>
      </c>
      <c r="N3209">
        <v>1398</v>
      </c>
      <c r="O3209" s="1">
        <v>1.0699999999999999E-11</v>
      </c>
      <c r="P3209" s="1">
        <v>4.6700000000000001E-8</v>
      </c>
      <c r="Q3209">
        <v>21</v>
      </c>
      <c r="R3209" t="s">
        <v>1331</v>
      </c>
      <c r="S3209" t="s">
        <v>56</v>
      </c>
      <c r="T3209">
        <v>4</v>
      </c>
      <c r="U3209" t="s">
        <v>8806</v>
      </c>
      <c r="V3209" s="1">
        <v>5.2E-23</v>
      </c>
      <c r="W3209" t="s">
        <v>8807</v>
      </c>
      <c r="X3209" s="1">
        <v>5.6828999999999999E-9</v>
      </c>
    </row>
    <row r="3210" spans="2:25" x14ac:dyDescent="0.2">
      <c r="B3210" t="s">
        <v>11702</v>
      </c>
      <c r="C3210">
        <v>310</v>
      </c>
      <c r="D3210" t="s">
        <v>8808</v>
      </c>
      <c r="E3210" t="s">
        <v>8809</v>
      </c>
      <c r="F3210">
        <v>144245</v>
      </c>
      <c r="G3210">
        <v>12</v>
      </c>
      <c r="H3210">
        <v>38710380</v>
      </c>
      <c r="I3210">
        <v>38717784</v>
      </c>
      <c r="J3210">
        <v>1.5277199999999999E-4</v>
      </c>
      <c r="K3210">
        <v>1.404988739</v>
      </c>
      <c r="L3210">
        <v>70</v>
      </c>
      <c r="M3210">
        <v>22.3</v>
      </c>
      <c r="N3210">
        <v>2545</v>
      </c>
      <c r="O3210" s="1">
        <v>5.5100000000000002E-24</v>
      </c>
      <c r="P3210" s="1">
        <v>5.4300000000000004E-18</v>
      </c>
      <c r="Q3210">
        <v>29</v>
      </c>
      <c r="R3210" t="s">
        <v>8810</v>
      </c>
      <c r="S3210" t="s">
        <v>56</v>
      </c>
      <c r="T3210">
        <v>6</v>
      </c>
      <c r="U3210" t="s">
        <v>8811</v>
      </c>
      <c r="V3210" s="1">
        <v>1.5000000000000001E-26</v>
      </c>
      <c r="W3210" t="s">
        <v>8812</v>
      </c>
      <c r="X3210" s="1">
        <v>5.0000000000000003E-10</v>
      </c>
    </row>
    <row r="3211" spans="2:25" x14ac:dyDescent="0.2">
      <c r="B3211" t="s">
        <v>11702</v>
      </c>
      <c r="C3211">
        <v>310</v>
      </c>
      <c r="D3211" t="s">
        <v>8813</v>
      </c>
      <c r="E3211" t="s">
        <v>8814</v>
      </c>
      <c r="F3211">
        <v>144402</v>
      </c>
      <c r="G3211">
        <v>12</v>
      </c>
      <c r="H3211">
        <v>39040624</v>
      </c>
      <c r="I3211">
        <v>39301232</v>
      </c>
      <c r="J3211">
        <v>7.8004272999999999E-2</v>
      </c>
      <c r="K3211">
        <v>0.51970077100000001</v>
      </c>
      <c r="L3211">
        <v>357</v>
      </c>
      <c r="M3211">
        <v>15.39</v>
      </c>
      <c r="N3211">
        <v>1210</v>
      </c>
      <c r="O3211" s="1">
        <v>1.2E-16</v>
      </c>
      <c r="P3211" s="1">
        <v>1.08E-12</v>
      </c>
      <c r="Q3211">
        <v>26</v>
      </c>
      <c r="R3211" t="s">
        <v>8815</v>
      </c>
      <c r="S3211" t="s">
        <v>56</v>
      </c>
      <c r="T3211">
        <v>9</v>
      </c>
      <c r="U3211" t="s">
        <v>3103</v>
      </c>
      <c r="V3211" s="1">
        <v>1.5000000000000001E-26</v>
      </c>
      <c r="W3211" t="s">
        <v>8816</v>
      </c>
      <c r="X3211" s="1">
        <v>2.4193999999999999E-16</v>
      </c>
    </row>
    <row r="3212" spans="2:25" x14ac:dyDescent="0.2">
      <c r="B3212" t="s">
        <v>11702</v>
      </c>
      <c r="C3212">
        <v>310</v>
      </c>
      <c r="D3212" t="s">
        <v>8817</v>
      </c>
      <c r="E3212" t="s">
        <v>8818</v>
      </c>
      <c r="F3212">
        <v>55605</v>
      </c>
      <c r="G3212">
        <v>12</v>
      </c>
      <c r="H3212">
        <v>39687030</v>
      </c>
      <c r="I3212">
        <v>39837192</v>
      </c>
      <c r="J3212" s="1">
        <v>6.1799999999999998E-5</v>
      </c>
      <c r="K3212" t="s">
        <v>55</v>
      </c>
      <c r="L3212">
        <v>0</v>
      </c>
      <c r="M3212">
        <v>0</v>
      </c>
      <c r="N3212">
        <v>51</v>
      </c>
      <c r="O3212" s="1">
        <v>1.6699999999999999E-5</v>
      </c>
      <c r="P3212" s="1">
        <v>6.27E-14</v>
      </c>
      <c r="Q3212">
        <v>2</v>
      </c>
      <c r="R3212" t="s">
        <v>173</v>
      </c>
      <c r="S3212" t="s">
        <v>56</v>
      </c>
      <c r="T3212">
        <v>3</v>
      </c>
      <c r="U3212" t="s">
        <v>228</v>
      </c>
      <c r="V3212" s="1">
        <v>1E-25</v>
      </c>
      <c r="W3212" t="s">
        <v>8819</v>
      </c>
      <c r="X3212" s="1">
        <v>1.8156E-5</v>
      </c>
      <c r="Y3212" t="s">
        <v>18302</v>
      </c>
    </row>
    <row r="3213" spans="2:25" x14ac:dyDescent="0.2">
      <c r="B3213" t="s">
        <v>11702</v>
      </c>
      <c r="C3213">
        <v>310</v>
      </c>
      <c r="D3213" t="s">
        <v>8820</v>
      </c>
      <c r="E3213" t="s">
        <v>8821</v>
      </c>
      <c r="F3213">
        <v>225</v>
      </c>
      <c r="G3213">
        <v>12</v>
      </c>
      <c r="H3213">
        <v>39943835</v>
      </c>
      <c r="I3213">
        <v>40013553</v>
      </c>
      <c r="J3213" s="1">
        <v>2.9699999999999999E-6</v>
      </c>
      <c r="K3213">
        <v>-0.63352800399999998</v>
      </c>
      <c r="L3213">
        <v>0</v>
      </c>
      <c r="M3213">
        <v>0</v>
      </c>
      <c r="N3213">
        <v>15</v>
      </c>
      <c r="O3213" s="1">
        <v>1.19E-5</v>
      </c>
      <c r="P3213" s="1">
        <v>1.3999999999999999E-6</v>
      </c>
      <c r="Q3213">
        <v>2</v>
      </c>
      <c r="R3213" t="s">
        <v>7414</v>
      </c>
      <c r="S3213" t="s">
        <v>56</v>
      </c>
      <c r="T3213">
        <v>7</v>
      </c>
      <c r="U3213" t="s">
        <v>7478</v>
      </c>
      <c r="V3213" s="1">
        <v>2.6999999999999998E-26</v>
      </c>
      <c r="W3213" t="s">
        <v>8822</v>
      </c>
      <c r="X3213">
        <v>1.2274000000000001E-4</v>
      </c>
    </row>
    <row r="3214" spans="2:25" x14ac:dyDescent="0.2">
      <c r="B3214" t="s">
        <v>11702</v>
      </c>
      <c r="C3214">
        <v>310</v>
      </c>
      <c r="D3214" t="s">
        <v>8823</v>
      </c>
      <c r="E3214" t="s">
        <v>8824</v>
      </c>
      <c r="F3214">
        <v>283461</v>
      </c>
      <c r="G3214">
        <v>12</v>
      </c>
      <c r="H3214">
        <v>40019969</v>
      </c>
      <c r="I3214">
        <v>40302102</v>
      </c>
      <c r="J3214" s="1">
        <v>1.1499999999999999E-19</v>
      </c>
      <c r="K3214">
        <v>-0.105999273</v>
      </c>
      <c r="L3214">
        <v>0</v>
      </c>
      <c r="M3214">
        <v>0</v>
      </c>
      <c r="N3214">
        <v>0</v>
      </c>
      <c r="O3214" t="s">
        <v>55</v>
      </c>
      <c r="P3214" t="s">
        <v>55</v>
      </c>
      <c r="Q3214">
        <v>0</v>
      </c>
      <c r="R3214" t="s">
        <v>55</v>
      </c>
      <c r="S3214" t="s">
        <v>56</v>
      </c>
      <c r="T3214">
        <v>7</v>
      </c>
      <c r="U3214" t="s">
        <v>7478</v>
      </c>
      <c r="V3214" s="1">
        <v>2.6999999999999998E-26</v>
      </c>
      <c r="W3214" t="s">
        <v>8825</v>
      </c>
      <c r="X3214">
        <v>7.7441000000000001E-4</v>
      </c>
    </row>
    <row r="3215" spans="2:25" x14ac:dyDescent="0.2">
      <c r="B3215" t="s">
        <v>11702</v>
      </c>
      <c r="C3215">
        <v>310</v>
      </c>
      <c r="D3215" t="s">
        <v>8826</v>
      </c>
      <c r="E3215" t="s">
        <v>8827</v>
      </c>
      <c r="F3215">
        <v>114134</v>
      </c>
      <c r="G3215">
        <v>12</v>
      </c>
      <c r="H3215">
        <v>40148823</v>
      </c>
      <c r="I3215">
        <v>40499891</v>
      </c>
      <c r="J3215">
        <v>0.956100909</v>
      </c>
      <c r="K3215">
        <v>-0.55312775000000003</v>
      </c>
      <c r="L3215">
        <v>0</v>
      </c>
      <c r="M3215">
        <v>0</v>
      </c>
      <c r="N3215">
        <v>0</v>
      </c>
      <c r="O3215" t="s">
        <v>55</v>
      </c>
      <c r="P3215" t="s">
        <v>55</v>
      </c>
      <c r="Q3215">
        <v>0</v>
      </c>
      <c r="R3215" t="s">
        <v>55</v>
      </c>
      <c r="S3215" t="s">
        <v>56</v>
      </c>
      <c r="T3215">
        <v>6</v>
      </c>
      <c r="U3215" t="s">
        <v>8037</v>
      </c>
      <c r="V3215" s="1">
        <v>2.6999999999999998E-26</v>
      </c>
      <c r="W3215" t="s">
        <v>8828</v>
      </c>
      <c r="X3215">
        <v>0.13643</v>
      </c>
    </row>
    <row r="3216" spans="2:25" x14ac:dyDescent="0.2">
      <c r="B3216" t="s">
        <v>11702</v>
      </c>
      <c r="C3216">
        <v>310</v>
      </c>
      <c r="D3216" t="s">
        <v>8829</v>
      </c>
      <c r="E3216" t="s">
        <v>8830</v>
      </c>
      <c r="F3216">
        <v>120892</v>
      </c>
      <c r="G3216">
        <v>12</v>
      </c>
      <c r="H3216">
        <v>40590546</v>
      </c>
      <c r="I3216">
        <v>40763087</v>
      </c>
      <c r="J3216" s="1">
        <v>7.5600000000000001E-14</v>
      </c>
      <c r="K3216">
        <v>0.30711533499999999</v>
      </c>
      <c r="L3216">
        <v>0</v>
      </c>
      <c r="M3216">
        <v>0</v>
      </c>
      <c r="N3216">
        <v>0</v>
      </c>
      <c r="O3216" t="s">
        <v>55</v>
      </c>
      <c r="P3216" t="s">
        <v>55</v>
      </c>
      <c r="Q3216">
        <v>0</v>
      </c>
      <c r="R3216" t="s">
        <v>55</v>
      </c>
      <c r="S3216" t="s">
        <v>56</v>
      </c>
      <c r="T3216">
        <v>3</v>
      </c>
      <c r="U3216" t="s">
        <v>1135</v>
      </c>
      <c r="V3216" s="1">
        <v>7.3E-26</v>
      </c>
      <c r="W3216" t="s">
        <v>8831</v>
      </c>
      <c r="X3216">
        <v>0.48131000000000002</v>
      </c>
      <c r="Y3216" t="s">
        <v>18303</v>
      </c>
    </row>
    <row r="3217" spans="2:25" x14ac:dyDescent="0.2">
      <c r="B3217" t="s">
        <v>11702</v>
      </c>
      <c r="C3217">
        <v>310</v>
      </c>
      <c r="D3217" t="s">
        <v>8832</v>
      </c>
      <c r="E3217" t="s">
        <v>8833</v>
      </c>
      <c r="F3217">
        <v>283463</v>
      </c>
      <c r="G3217">
        <v>12</v>
      </c>
      <c r="H3217">
        <v>40787197</v>
      </c>
      <c r="I3217">
        <v>40964632</v>
      </c>
      <c r="J3217" t="s">
        <v>55</v>
      </c>
      <c r="K3217" t="s">
        <v>55</v>
      </c>
      <c r="L3217">
        <v>0</v>
      </c>
      <c r="M3217">
        <v>0</v>
      </c>
      <c r="N3217">
        <v>0</v>
      </c>
      <c r="O3217" t="s">
        <v>55</v>
      </c>
      <c r="P3217" t="s">
        <v>55</v>
      </c>
      <c r="Q3217">
        <v>0</v>
      </c>
      <c r="R3217" t="s">
        <v>55</v>
      </c>
      <c r="S3217" t="s">
        <v>56</v>
      </c>
      <c r="T3217">
        <v>4</v>
      </c>
      <c r="U3217" t="s">
        <v>8834</v>
      </c>
      <c r="V3217" s="1">
        <v>7.3E-26</v>
      </c>
      <c r="W3217" t="s">
        <v>8835</v>
      </c>
      <c r="X3217">
        <v>0.39824999999999999</v>
      </c>
    </row>
    <row r="3218" spans="2:25" x14ac:dyDescent="0.2">
      <c r="B3218" t="s">
        <v>11702</v>
      </c>
      <c r="C3218">
        <v>310</v>
      </c>
      <c r="D3218" t="s">
        <v>8836</v>
      </c>
      <c r="E3218" t="s">
        <v>8837</v>
      </c>
      <c r="F3218">
        <v>1272</v>
      </c>
      <c r="G3218">
        <v>12</v>
      </c>
      <c r="H3218">
        <v>41086244</v>
      </c>
      <c r="I3218">
        <v>41466220</v>
      </c>
      <c r="J3218">
        <v>0.99998920000000002</v>
      </c>
      <c r="K3218">
        <v>-0.29853756999999997</v>
      </c>
      <c r="L3218">
        <v>0</v>
      </c>
      <c r="M3218">
        <v>0</v>
      </c>
      <c r="N3218">
        <v>0</v>
      </c>
      <c r="O3218" t="s">
        <v>55</v>
      </c>
      <c r="P3218" t="s">
        <v>55</v>
      </c>
      <c r="Q3218">
        <v>0</v>
      </c>
      <c r="R3218" t="s">
        <v>55</v>
      </c>
      <c r="S3218" t="s">
        <v>56</v>
      </c>
      <c r="T3218">
        <v>1</v>
      </c>
      <c r="U3218" t="s">
        <v>118</v>
      </c>
      <c r="V3218" s="1">
        <v>2.3E-21</v>
      </c>
      <c r="W3218" t="s">
        <v>8838</v>
      </c>
      <c r="X3218">
        <v>7.7086000000000003E-3</v>
      </c>
      <c r="Y3218" t="s">
        <v>18304</v>
      </c>
    </row>
    <row r="3219" spans="2:25" x14ac:dyDescent="0.2">
      <c r="B3219" t="s">
        <v>11702</v>
      </c>
      <c r="C3219">
        <v>310</v>
      </c>
      <c r="D3219" t="s">
        <v>8839</v>
      </c>
      <c r="E3219" t="s">
        <v>8840</v>
      </c>
      <c r="F3219">
        <v>29951</v>
      </c>
      <c r="G3219">
        <v>12</v>
      </c>
      <c r="H3219">
        <v>41582250</v>
      </c>
      <c r="I3219">
        <v>41968392</v>
      </c>
      <c r="J3219">
        <v>7.0852772999999994E-2</v>
      </c>
      <c r="K3219">
        <v>-1.6308461999999999E-2</v>
      </c>
      <c r="L3219">
        <v>0</v>
      </c>
      <c r="M3219">
        <v>0</v>
      </c>
      <c r="N3219">
        <v>0</v>
      </c>
      <c r="O3219" t="s">
        <v>55</v>
      </c>
      <c r="P3219" t="s">
        <v>55</v>
      </c>
      <c r="Q3219">
        <v>0</v>
      </c>
      <c r="R3219" t="s">
        <v>55</v>
      </c>
      <c r="S3219" t="s">
        <v>56</v>
      </c>
      <c r="T3219">
        <v>1</v>
      </c>
      <c r="U3219" t="s">
        <v>245</v>
      </c>
      <c r="V3219" s="1">
        <v>1E-25</v>
      </c>
      <c r="W3219" t="s">
        <v>8841</v>
      </c>
      <c r="X3219">
        <v>6.2024999999999997E-2</v>
      </c>
    </row>
    <row r="3220" spans="2:25" x14ac:dyDescent="0.2">
      <c r="B3220" t="s">
        <v>11702</v>
      </c>
      <c r="C3220">
        <v>311</v>
      </c>
      <c r="D3220" t="s">
        <v>8842</v>
      </c>
      <c r="E3220" t="s">
        <v>8843</v>
      </c>
      <c r="F3220">
        <v>440097</v>
      </c>
      <c r="G3220">
        <v>12</v>
      </c>
      <c r="H3220">
        <v>45408455</v>
      </c>
      <c r="I3220">
        <v>45444882</v>
      </c>
      <c r="J3220" s="1">
        <v>4.4199999999999999E-8</v>
      </c>
      <c r="K3220">
        <v>0.51342854599999999</v>
      </c>
      <c r="L3220">
        <v>0</v>
      </c>
      <c r="M3220">
        <v>0</v>
      </c>
      <c r="N3220">
        <v>0</v>
      </c>
      <c r="O3220" t="s">
        <v>55</v>
      </c>
      <c r="P3220" t="s">
        <v>55</v>
      </c>
      <c r="Q3220">
        <v>0</v>
      </c>
      <c r="R3220" t="s">
        <v>55</v>
      </c>
      <c r="S3220" t="s">
        <v>56</v>
      </c>
      <c r="T3220">
        <v>1</v>
      </c>
      <c r="U3220" t="s">
        <v>201</v>
      </c>
      <c r="V3220" s="1">
        <v>2.0000000000000001E-10</v>
      </c>
      <c r="W3220" t="s">
        <v>8844</v>
      </c>
      <c r="X3220">
        <v>0.91371999999999998</v>
      </c>
    </row>
    <row r="3221" spans="2:25" x14ac:dyDescent="0.2">
      <c r="B3221" t="s">
        <v>11702</v>
      </c>
      <c r="C3221">
        <v>311</v>
      </c>
      <c r="D3221" t="s">
        <v>8845</v>
      </c>
      <c r="E3221" t="s">
        <v>8846</v>
      </c>
      <c r="F3221">
        <v>196527</v>
      </c>
      <c r="G3221">
        <v>12</v>
      </c>
      <c r="H3221">
        <v>45609770</v>
      </c>
      <c r="I3221">
        <v>45834187</v>
      </c>
      <c r="J3221" s="1">
        <v>4.5200000000000002E-20</v>
      </c>
      <c r="K3221">
        <v>0.26072172399999999</v>
      </c>
      <c r="L3221">
        <v>0</v>
      </c>
      <c r="M3221">
        <v>0</v>
      </c>
      <c r="N3221">
        <v>0</v>
      </c>
      <c r="O3221" t="s">
        <v>55</v>
      </c>
      <c r="P3221" t="s">
        <v>55</v>
      </c>
      <c r="Q3221">
        <v>0</v>
      </c>
      <c r="R3221" t="s">
        <v>55</v>
      </c>
      <c r="S3221" t="s">
        <v>56</v>
      </c>
      <c r="T3221">
        <v>8</v>
      </c>
      <c r="U3221" t="s">
        <v>1947</v>
      </c>
      <c r="V3221" s="1">
        <v>1.2999999999999999E-10</v>
      </c>
      <c r="W3221" t="s">
        <v>8844</v>
      </c>
      <c r="X3221">
        <v>9.7701000000000003E-3</v>
      </c>
      <c r="Y3221" t="s">
        <v>18305</v>
      </c>
    </row>
    <row r="3222" spans="2:25" x14ac:dyDescent="0.2">
      <c r="B3222" t="s">
        <v>11702</v>
      </c>
      <c r="C3222">
        <v>311</v>
      </c>
      <c r="D3222" t="s">
        <v>8847</v>
      </c>
      <c r="E3222" t="s">
        <v>8848</v>
      </c>
      <c r="F3222">
        <v>196528</v>
      </c>
      <c r="G3222">
        <v>12</v>
      </c>
      <c r="H3222">
        <v>46123448</v>
      </c>
      <c r="I3222">
        <v>46301823</v>
      </c>
      <c r="J3222">
        <v>0.99999905300000003</v>
      </c>
      <c r="K3222">
        <v>-1.151624671</v>
      </c>
      <c r="L3222">
        <v>40</v>
      </c>
      <c r="M3222">
        <v>22.4</v>
      </c>
      <c r="N3222">
        <v>0</v>
      </c>
      <c r="O3222" t="s">
        <v>55</v>
      </c>
      <c r="P3222" t="s">
        <v>55</v>
      </c>
      <c r="Q3222">
        <v>0</v>
      </c>
      <c r="R3222" t="s">
        <v>55</v>
      </c>
      <c r="S3222" t="s">
        <v>56</v>
      </c>
      <c r="T3222">
        <v>5</v>
      </c>
      <c r="U3222" t="s">
        <v>8849</v>
      </c>
      <c r="V3222" s="1">
        <v>1.2999999999999999E-10</v>
      </c>
      <c r="W3222" t="s">
        <v>8844</v>
      </c>
      <c r="X3222" s="1">
        <v>9.8995000000000004E-9</v>
      </c>
      <c r="Y3222" t="s">
        <v>18306</v>
      </c>
    </row>
    <row r="3223" spans="2:25" x14ac:dyDescent="0.2">
      <c r="B3223" t="s">
        <v>11702</v>
      </c>
      <c r="C3223">
        <v>311</v>
      </c>
      <c r="D3223" t="s">
        <v>8850</v>
      </c>
      <c r="E3223" t="s">
        <v>8851</v>
      </c>
      <c r="F3223">
        <v>9169</v>
      </c>
      <c r="G3223">
        <v>12</v>
      </c>
      <c r="H3223">
        <v>46312914</v>
      </c>
      <c r="I3223">
        <v>46385903</v>
      </c>
      <c r="J3223">
        <v>0.99968133100000001</v>
      </c>
      <c r="K3223">
        <v>-0.96927593099999998</v>
      </c>
      <c r="L3223">
        <v>22</v>
      </c>
      <c r="M3223">
        <v>14.38</v>
      </c>
      <c r="N3223">
        <v>119</v>
      </c>
      <c r="O3223" s="1">
        <v>1.1500000000000001E-11</v>
      </c>
      <c r="P3223" s="1">
        <v>1.9799999999999999E-10</v>
      </c>
      <c r="Q3223">
        <v>7</v>
      </c>
      <c r="R3223" t="s">
        <v>8852</v>
      </c>
      <c r="S3223" t="s">
        <v>56</v>
      </c>
      <c r="T3223">
        <v>2</v>
      </c>
      <c r="U3223" t="s">
        <v>232</v>
      </c>
      <c r="V3223" s="1">
        <v>1.2999999999999999E-10</v>
      </c>
      <c r="W3223" t="s">
        <v>8844</v>
      </c>
      <c r="X3223" s="1">
        <v>2.0000000000000001E-9</v>
      </c>
    </row>
    <row r="3224" spans="2:25" x14ac:dyDescent="0.2">
      <c r="B3224" t="s">
        <v>11702</v>
      </c>
      <c r="C3224">
        <v>311</v>
      </c>
      <c r="D3224" t="s">
        <v>8853</v>
      </c>
      <c r="E3224" t="s">
        <v>8854</v>
      </c>
      <c r="F3224">
        <v>81539</v>
      </c>
      <c r="G3224">
        <v>12</v>
      </c>
      <c r="H3224">
        <v>46576846</v>
      </c>
      <c r="I3224">
        <v>46663800</v>
      </c>
      <c r="J3224">
        <v>0.97543212300000004</v>
      </c>
      <c r="K3224">
        <v>-0.33057676000000003</v>
      </c>
      <c r="L3224">
        <v>0</v>
      </c>
      <c r="M3224">
        <v>0</v>
      </c>
      <c r="N3224">
        <v>0</v>
      </c>
      <c r="O3224" t="s">
        <v>55</v>
      </c>
      <c r="P3224" t="s">
        <v>55</v>
      </c>
      <c r="Q3224">
        <v>0</v>
      </c>
      <c r="R3224" t="s">
        <v>55</v>
      </c>
      <c r="S3224" t="s">
        <v>56</v>
      </c>
      <c r="T3224">
        <v>1</v>
      </c>
      <c r="U3224" t="s">
        <v>118</v>
      </c>
      <c r="V3224" s="1">
        <v>3.8000000000000001E-9</v>
      </c>
      <c r="W3224" t="s">
        <v>8844</v>
      </c>
      <c r="X3224">
        <v>5.9437999999999998E-2</v>
      </c>
    </row>
    <row r="3225" spans="2:25" x14ac:dyDescent="0.2">
      <c r="B3225" t="s">
        <v>11702</v>
      </c>
      <c r="C3225">
        <v>311</v>
      </c>
      <c r="D3225" t="s">
        <v>8855</v>
      </c>
      <c r="E3225" t="s">
        <v>8856</v>
      </c>
      <c r="F3225">
        <v>55089</v>
      </c>
      <c r="G3225">
        <v>12</v>
      </c>
      <c r="H3225">
        <v>47158546</v>
      </c>
      <c r="I3225">
        <v>47226191</v>
      </c>
      <c r="J3225">
        <v>0.94298218600000006</v>
      </c>
      <c r="K3225">
        <v>0.54013912799999997</v>
      </c>
      <c r="L3225">
        <v>0</v>
      </c>
      <c r="M3225">
        <v>0</v>
      </c>
      <c r="N3225">
        <v>0</v>
      </c>
      <c r="O3225" t="s">
        <v>55</v>
      </c>
      <c r="P3225" t="s">
        <v>55</v>
      </c>
      <c r="Q3225">
        <v>0</v>
      </c>
      <c r="R3225" t="s">
        <v>55</v>
      </c>
      <c r="S3225" t="s">
        <v>56</v>
      </c>
      <c r="T3225">
        <v>5</v>
      </c>
      <c r="U3225" t="s">
        <v>220</v>
      </c>
      <c r="V3225" s="1">
        <v>1.2999999999999999E-10</v>
      </c>
      <c r="W3225" t="s">
        <v>8844</v>
      </c>
      <c r="X3225">
        <v>0.60509000000000002</v>
      </c>
    </row>
    <row r="3226" spans="2:25" x14ac:dyDescent="0.2">
      <c r="B3226" t="s">
        <v>11702</v>
      </c>
      <c r="C3226">
        <v>311</v>
      </c>
      <c r="D3226" t="s">
        <v>8857</v>
      </c>
      <c r="E3226" t="s">
        <v>8858</v>
      </c>
      <c r="F3226">
        <v>347902</v>
      </c>
      <c r="G3226">
        <v>12</v>
      </c>
      <c r="H3226">
        <v>47469490</v>
      </c>
      <c r="I3226">
        <v>47473734</v>
      </c>
      <c r="J3226">
        <v>0.545241647</v>
      </c>
      <c r="K3226">
        <v>0.50135433699999998</v>
      </c>
      <c r="L3226">
        <v>0</v>
      </c>
      <c r="M3226">
        <v>0</v>
      </c>
      <c r="N3226">
        <v>0</v>
      </c>
      <c r="O3226" t="s">
        <v>55</v>
      </c>
      <c r="P3226" t="s">
        <v>55</v>
      </c>
      <c r="Q3226">
        <v>0</v>
      </c>
      <c r="R3226" t="s">
        <v>55</v>
      </c>
      <c r="S3226" t="s">
        <v>56</v>
      </c>
      <c r="T3226">
        <v>1</v>
      </c>
      <c r="U3226" t="s">
        <v>245</v>
      </c>
      <c r="V3226" s="1">
        <v>3.8000000000000001E-9</v>
      </c>
      <c r="W3226" t="s">
        <v>8844</v>
      </c>
      <c r="X3226">
        <v>3.6634E-2</v>
      </c>
    </row>
    <row r="3227" spans="2:25" x14ac:dyDescent="0.2">
      <c r="B3227" t="s">
        <v>11702</v>
      </c>
      <c r="C3227">
        <v>311</v>
      </c>
      <c r="D3227" t="s">
        <v>8859</v>
      </c>
      <c r="E3227" t="s">
        <v>8860</v>
      </c>
      <c r="F3227">
        <v>91523</v>
      </c>
      <c r="G3227">
        <v>12</v>
      </c>
      <c r="H3227">
        <v>47473386</v>
      </c>
      <c r="I3227">
        <v>47630443</v>
      </c>
      <c r="J3227">
        <v>8.2661269999999998E-3</v>
      </c>
      <c r="K3227">
        <v>-0.70117945800000003</v>
      </c>
      <c r="L3227">
        <v>0</v>
      </c>
      <c r="M3227">
        <v>0</v>
      </c>
      <c r="N3227">
        <v>0</v>
      </c>
      <c r="O3227" t="s">
        <v>55</v>
      </c>
      <c r="P3227" t="s">
        <v>55</v>
      </c>
      <c r="Q3227">
        <v>0</v>
      </c>
      <c r="R3227" t="s">
        <v>55</v>
      </c>
      <c r="S3227" t="s">
        <v>56</v>
      </c>
      <c r="T3227">
        <v>1</v>
      </c>
      <c r="U3227" t="s">
        <v>245</v>
      </c>
      <c r="V3227" s="1">
        <v>3.8000000000000001E-9</v>
      </c>
      <c r="W3227" t="s">
        <v>8844</v>
      </c>
      <c r="X3227">
        <v>0.62905</v>
      </c>
    </row>
    <row r="3228" spans="2:25" x14ac:dyDescent="0.2">
      <c r="B3228" t="s">
        <v>11702</v>
      </c>
      <c r="C3228">
        <v>311</v>
      </c>
      <c r="D3228" t="s">
        <v>8861</v>
      </c>
      <c r="E3228" t="s">
        <v>8862</v>
      </c>
      <c r="F3228">
        <v>79657</v>
      </c>
      <c r="G3228">
        <v>12</v>
      </c>
      <c r="H3228">
        <v>48057070</v>
      </c>
      <c r="I3228">
        <v>48099844</v>
      </c>
      <c r="J3228">
        <v>0.14030954000000001</v>
      </c>
      <c r="K3228">
        <v>-2.7880584E-2</v>
      </c>
      <c r="L3228">
        <v>0</v>
      </c>
      <c r="M3228">
        <v>0</v>
      </c>
      <c r="N3228">
        <v>0</v>
      </c>
      <c r="O3228" t="s">
        <v>55</v>
      </c>
      <c r="P3228" t="s">
        <v>55</v>
      </c>
      <c r="Q3228">
        <v>0</v>
      </c>
      <c r="R3228" t="s">
        <v>55</v>
      </c>
      <c r="S3228" t="s">
        <v>56</v>
      </c>
      <c r="T3228">
        <v>2</v>
      </c>
      <c r="U3228" t="s">
        <v>232</v>
      </c>
      <c r="V3228" s="1">
        <v>2.0000000000000001E-10</v>
      </c>
      <c r="W3228" t="s">
        <v>8844</v>
      </c>
      <c r="X3228">
        <v>0.25594</v>
      </c>
    </row>
    <row r="3229" spans="2:25" x14ac:dyDescent="0.2">
      <c r="B3229" t="s">
        <v>11702</v>
      </c>
      <c r="C3229">
        <v>311</v>
      </c>
      <c r="D3229" t="s">
        <v>8863</v>
      </c>
      <c r="E3229" t="s">
        <v>8864</v>
      </c>
      <c r="F3229">
        <v>8909</v>
      </c>
      <c r="G3229">
        <v>12</v>
      </c>
      <c r="H3229">
        <v>48103517</v>
      </c>
      <c r="I3229">
        <v>48119350</v>
      </c>
      <c r="J3229" s="1">
        <v>6.2199999999999997E-12</v>
      </c>
      <c r="K3229">
        <v>-0.168998025</v>
      </c>
      <c r="L3229">
        <v>0</v>
      </c>
      <c r="M3229">
        <v>0</v>
      </c>
      <c r="N3229">
        <v>0</v>
      </c>
      <c r="O3229" t="s">
        <v>55</v>
      </c>
      <c r="P3229" t="s">
        <v>55</v>
      </c>
      <c r="Q3229">
        <v>0</v>
      </c>
      <c r="R3229" t="s">
        <v>55</v>
      </c>
      <c r="S3229" t="s">
        <v>56</v>
      </c>
      <c r="T3229">
        <v>2</v>
      </c>
      <c r="U3229" t="s">
        <v>232</v>
      </c>
      <c r="V3229" s="1">
        <v>2.0000000000000001E-10</v>
      </c>
      <c r="W3229" t="s">
        <v>8844</v>
      </c>
      <c r="X3229">
        <v>0.12562000000000001</v>
      </c>
    </row>
    <row r="3230" spans="2:25" x14ac:dyDescent="0.2">
      <c r="B3230" t="s">
        <v>11702</v>
      </c>
      <c r="C3230">
        <v>311</v>
      </c>
      <c r="D3230" t="s">
        <v>8865</v>
      </c>
      <c r="E3230" t="s">
        <v>8866</v>
      </c>
      <c r="F3230">
        <v>140461</v>
      </c>
      <c r="G3230">
        <v>12</v>
      </c>
      <c r="H3230">
        <v>48541571</v>
      </c>
      <c r="I3230">
        <v>48574996</v>
      </c>
      <c r="J3230">
        <v>1.8028530000000001E-2</v>
      </c>
      <c r="K3230">
        <v>0.969574567</v>
      </c>
      <c r="L3230">
        <v>0</v>
      </c>
      <c r="M3230">
        <v>0</v>
      </c>
      <c r="N3230">
        <v>0</v>
      </c>
      <c r="O3230" t="s">
        <v>55</v>
      </c>
      <c r="P3230" t="s">
        <v>55</v>
      </c>
      <c r="Q3230">
        <v>0</v>
      </c>
      <c r="R3230" t="s">
        <v>55</v>
      </c>
      <c r="S3230" t="s">
        <v>56</v>
      </c>
      <c r="T3230">
        <v>2</v>
      </c>
      <c r="U3230" t="s">
        <v>414</v>
      </c>
      <c r="V3230" s="1">
        <v>1.2999999999999999E-10</v>
      </c>
      <c r="W3230" t="s">
        <v>8844</v>
      </c>
      <c r="X3230">
        <v>7.5443999999999997E-2</v>
      </c>
    </row>
    <row r="3231" spans="2:25" x14ac:dyDescent="0.2">
      <c r="B3231" t="s">
        <v>11702</v>
      </c>
      <c r="C3231">
        <v>311</v>
      </c>
      <c r="D3231" t="s">
        <v>8867</v>
      </c>
      <c r="E3231" t="s">
        <v>8868</v>
      </c>
      <c r="F3231">
        <v>387856</v>
      </c>
      <c r="G3231">
        <v>12</v>
      </c>
      <c r="H3231">
        <v>48577366</v>
      </c>
      <c r="I3231">
        <v>48579709</v>
      </c>
      <c r="J3231">
        <v>0.62547082600000004</v>
      </c>
      <c r="K3231">
        <v>-1.0599214539999999</v>
      </c>
      <c r="L3231">
        <v>0</v>
      </c>
      <c r="M3231">
        <v>0</v>
      </c>
      <c r="N3231">
        <v>0</v>
      </c>
      <c r="O3231" t="s">
        <v>55</v>
      </c>
      <c r="P3231" t="s">
        <v>55</v>
      </c>
      <c r="Q3231">
        <v>0</v>
      </c>
      <c r="R3231" t="s">
        <v>55</v>
      </c>
      <c r="S3231" t="s">
        <v>56</v>
      </c>
      <c r="T3231">
        <v>2</v>
      </c>
      <c r="U3231" t="s">
        <v>414</v>
      </c>
      <c r="V3231" s="1">
        <v>1.2999999999999999E-10</v>
      </c>
      <c r="W3231" t="s">
        <v>8844</v>
      </c>
      <c r="X3231">
        <v>0.39068000000000003</v>
      </c>
    </row>
    <row r="3232" spans="2:25" x14ac:dyDescent="0.2">
      <c r="B3232" t="s">
        <v>11702</v>
      </c>
      <c r="C3232">
        <v>311</v>
      </c>
      <c r="D3232" t="s">
        <v>8869</v>
      </c>
      <c r="E3232" t="s">
        <v>8870</v>
      </c>
      <c r="F3232" t="s">
        <v>55</v>
      </c>
      <c r="G3232">
        <v>12</v>
      </c>
      <c r="H3232">
        <v>48592170</v>
      </c>
      <c r="I3232">
        <v>48595814</v>
      </c>
      <c r="J3232" t="s">
        <v>55</v>
      </c>
      <c r="K3232" t="s">
        <v>55</v>
      </c>
      <c r="L3232">
        <v>0</v>
      </c>
      <c r="M3232">
        <v>0</v>
      </c>
      <c r="N3232">
        <v>0</v>
      </c>
      <c r="O3232" t="s">
        <v>55</v>
      </c>
      <c r="P3232" t="s">
        <v>55</v>
      </c>
      <c r="Q3232">
        <v>0</v>
      </c>
      <c r="R3232" t="s">
        <v>55</v>
      </c>
      <c r="S3232" t="s">
        <v>56</v>
      </c>
      <c r="T3232">
        <v>2</v>
      </c>
      <c r="U3232" t="s">
        <v>414</v>
      </c>
      <c r="V3232" s="1">
        <v>1.2999999999999999E-10</v>
      </c>
      <c r="W3232" t="s">
        <v>8844</v>
      </c>
      <c r="X3232">
        <v>0.184</v>
      </c>
    </row>
    <row r="3233" spans="2:25" x14ac:dyDescent="0.2">
      <c r="B3233" t="s">
        <v>11702</v>
      </c>
      <c r="C3233">
        <v>311</v>
      </c>
      <c r="D3233" t="s">
        <v>8871</v>
      </c>
      <c r="E3233" t="s">
        <v>8872</v>
      </c>
      <c r="F3233">
        <v>121275</v>
      </c>
      <c r="G3233">
        <v>12</v>
      </c>
      <c r="H3233">
        <v>48596081</v>
      </c>
      <c r="I3233">
        <v>48597170</v>
      </c>
      <c r="J3233">
        <v>3.5167620000000001E-3</v>
      </c>
      <c r="K3233">
        <v>1.3396212759999999</v>
      </c>
      <c r="L3233">
        <v>0</v>
      </c>
      <c r="M3233">
        <v>0</v>
      </c>
      <c r="N3233">
        <v>0</v>
      </c>
      <c r="O3233" t="s">
        <v>55</v>
      </c>
      <c r="P3233" t="s">
        <v>55</v>
      </c>
      <c r="Q3233">
        <v>0</v>
      </c>
      <c r="R3233" t="s">
        <v>55</v>
      </c>
      <c r="S3233" t="s">
        <v>56</v>
      </c>
      <c r="T3233">
        <v>2</v>
      </c>
      <c r="U3233" t="s">
        <v>414</v>
      </c>
      <c r="V3233" s="1">
        <v>1.2999999999999999E-10</v>
      </c>
      <c r="W3233" t="s">
        <v>8844</v>
      </c>
      <c r="X3233">
        <v>0.35137000000000002</v>
      </c>
    </row>
    <row r="3234" spans="2:25" x14ac:dyDescent="0.2">
      <c r="B3234" t="s">
        <v>11702</v>
      </c>
      <c r="C3234">
        <v>313</v>
      </c>
      <c r="D3234" t="s">
        <v>8873</v>
      </c>
      <c r="E3234" t="s">
        <v>8874</v>
      </c>
      <c r="F3234">
        <v>9700</v>
      </c>
      <c r="G3234">
        <v>12</v>
      </c>
      <c r="H3234">
        <v>53662083</v>
      </c>
      <c r="I3234">
        <v>53687427</v>
      </c>
      <c r="J3234">
        <v>0.99999991799999999</v>
      </c>
      <c r="K3234">
        <v>0.27624601799999998</v>
      </c>
      <c r="L3234">
        <v>0</v>
      </c>
      <c r="M3234">
        <v>0</v>
      </c>
      <c r="N3234">
        <v>0</v>
      </c>
      <c r="O3234" t="s">
        <v>55</v>
      </c>
      <c r="P3234" t="s">
        <v>55</v>
      </c>
      <c r="Q3234">
        <v>0</v>
      </c>
      <c r="R3234" t="s">
        <v>55</v>
      </c>
      <c r="S3234" t="s">
        <v>56</v>
      </c>
      <c r="T3234">
        <v>1</v>
      </c>
      <c r="U3234" t="s">
        <v>71</v>
      </c>
      <c r="V3234" t="s">
        <v>55</v>
      </c>
      <c r="W3234" t="s">
        <v>8875</v>
      </c>
      <c r="X3234">
        <v>0.17218</v>
      </c>
    </row>
    <row r="3235" spans="2:25" x14ac:dyDescent="0.2">
      <c r="B3235" t="s">
        <v>11702</v>
      </c>
      <c r="C3235">
        <v>313</v>
      </c>
      <c r="D3235" t="s">
        <v>8876</v>
      </c>
      <c r="E3235" t="s">
        <v>8877</v>
      </c>
      <c r="F3235" t="s">
        <v>55</v>
      </c>
      <c r="G3235">
        <v>12</v>
      </c>
      <c r="H3235">
        <v>53900472</v>
      </c>
      <c r="I3235">
        <v>54019763</v>
      </c>
      <c r="J3235" t="s">
        <v>55</v>
      </c>
      <c r="K3235" t="s">
        <v>55</v>
      </c>
      <c r="L3235">
        <v>0</v>
      </c>
      <c r="M3235">
        <v>0</v>
      </c>
      <c r="N3235">
        <v>0</v>
      </c>
      <c r="O3235" t="s">
        <v>55</v>
      </c>
      <c r="P3235" t="s">
        <v>55</v>
      </c>
      <c r="Q3235">
        <v>0</v>
      </c>
      <c r="R3235" t="s">
        <v>55</v>
      </c>
      <c r="S3235" t="s">
        <v>56</v>
      </c>
      <c r="T3235">
        <v>2</v>
      </c>
      <c r="U3235" t="s">
        <v>138</v>
      </c>
      <c r="V3235" s="1">
        <v>3.5000000000000002E-8</v>
      </c>
      <c r="W3235" t="s">
        <v>8875</v>
      </c>
      <c r="X3235">
        <v>0.46853</v>
      </c>
    </row>
    <row r="3236" spans="2:25" x14ac:dyDescent="0.2">
      <c r="B3236" t="s">
        <v>11702</v>
      </c>
      <c r="C3236">
        <v>313</v>
      </c>
      <c r="D3236" t="s">
        <v>8878</v>
      </c>
      <c r="E3236" t="s">
        <v>8879</v>
      </c>
      <c r="F3236">
        <v>8620</v>
      </c>
      <c r="G3236">
        <v>12</v>
      </c>
      <c r="H3236">
        <v>53900474</v>
      </c>
      <c r="I3236">
        <v>53901422</v>
      </c>
      <c r="J3236">
        <v>2.5370200000000002E-4</v>
      </c>
      <c r="K3236">
        <v>-0.29782146399999998</v>
      </c>
      <c r="L3236">
        <v>0</v>
      </c>
      <c r="M3236">
        <v>0</v>
      </c>
      <c r="N3236">
        <v>0</v>
      </c>
      <c r="O3236" t="s">
        <v>55</v>
      </c>
      <c r="P3236" t="s">
        <v>55</v>
      </c>
      <c r="Q3236">
        <v>0</v>
      </c>
      <c r="R3236" t="s">
        <v>55</v>
      </c>
      <c r="S3236" t="s">
        <v>56</v>
      </c>
      <c r="T3236">
        <v>1</v>
      </c>
      <c r="U3236" t="s">
        <v>61</v>
      </c>
      <c r="V3236" s="1">
        <v>3.5000000000000002E-8</v>
      </c>
      <c r="W3236" t="s">
        <v>8875</v>
      </c>
      <c r="X3236">
        <v>0.85943000000000003</v>
      </c>
    </row>
    <row r="3237" spans="2:25" x14ac:dyDescent="0.2">
      <c r="B3237" t="s">
        <v>11702</v>
      </c>
      <c r="C3237">
        <v>313</v>
      </c>
      <c r="D3237" t="s">
        <v>8880</v>
      </c>
      <c r="E3237" t="s">
        <v>8881</v>
      </c>
      <c r="F3237">
        <v>11016</v>
      </c>
      <c r="G3237">
        <v>12</v>
      </c>
      <c r="H3237">
        <v>53901640</v>
      </c>
      <c r="I3237">
        <v>54020199</v>
      </c>
      <c r="J3237">
        <v>0.98331471500000001</v>
      </c>
      <c r="K3237">
        <v>-1.6188902140000001</v>
      </c>
      <c r="L3237">
        <v>0</v>
      </c>
      <c r="M3237">
        <v>0</v>
      </c>
      <c r="N3237">
        <v>0</v>
      </c>
      <c r="O3237" t="s">
        <v>55</v>
      </c>
      <c r="P3237" t="s">
        <v>55</v>
      </c>
      <c r="Q3237">
        <v>0</v>
      </c>
      <c r="R3237" t="s">
        <v>55</v>
      </c>
      <c r="S3237" t="s">
        <v>56</v>
      </c>
      <c r="T3237">
        <v>2</v>
      </c>
      <c r="U3237" t="s">
        <v>138</v>
      </c>
      <c r="V3237" s="1">
        <v>3.5000000000000002E-8</v>
      </c>
      <c r="W3237" t="s">
        <v>8875</v>
      </c>
      <c r="X3237">
        <v>0.46488000000000002</v>
      </c>
    </row>
    <row r="3238" spans="2:25" x14ac:dyDescent="0.2">
      <c r="B3238" t="s">
        <v>11702</v>
      </c>
      <c r="C3238">
        <v>313</v>
      </c>
      <c r="D3238" t="s">
        <v>8882</v>
      </c>
      <c r="E3238" t="s">
        <v>8883</v>
      </c>
      <c r="F3238">
        <v>517</v>
      </c>
      <c r="G3238">
        <v>12</v>
      </c>
      <c r="H3238">
        <v>54026510</v>
      </c>
      <c r="I3238">
        <v>54071192</v>
      </c>
      <c r="J3238">
        <v>2.7523899999999998E-4</v>
      </c>
      <c r="K3238">
        <v>-0.62848897199999998</v>
      </c>
      <c r="L3238">
        <v>0</v>
      </c>
      <c r="M3238">
        <v>0</v>
      </c>
      <c r="N3238">
        <v>0</v>
      </c>
      <c r="O3238" t="s">
        <v>55</v>
      </c>
      <c r="P3238" t="s">
        <v>55</v>
      </c>
      <c r="Q3238">
        <v>0</v>
      </c>
      <c r="R3238" t="s">
        <v>55</v>
      </c>
      <c r="S3238" t="s">
        <v>56</v>
      </c>
      <c r="T3238">
        <v>4</v>
      </c>
      <c r="U3238" t="s">
        <v>8884</v>
      </c>
      <c r="V3238" s="1">
        <v>3.5000000000000002E-8</v>
      </c>
      <c r="W3238" t="s">
        <v>8875</v>
      </c>
      <c r="X3238">
        <v>0.41123999999999999</v>
      </c>
    </row>
    <row r="3239" spans="2:25" x14ac:dyDescent="0.2">
      <c r="B3239" t="s">
        <v>11702</v>
      </c>
      <c r="C3239">
        <v>313</v>
      </c>
      <c r="D3239" t="s">
        <v>8885</v>
      </c>
      <c r="E3239" t="s">
        <v>8886</v>
      </c>
      <c r="F3239">
        <v>57658</v>
      </c>
      <c r="G3239">
        <v>12</v>
      </c>
      <c r="H3239">
        <v>54104903</v>
      </c>
      <c r="I3239">
        <v>54121529</v>
      </c>
      <c r="J3239">
        <v>0.171891881</v>
      </c>
      <c r="K3239">
        <v>-0.43813222299999999</v>
      </c>
      <c r="L3239">
        <v>0</v>
      </c>
      <c r="M3239">
        <v>0</v>
      </c>
      <c r="N3239">
        <v>0</v>
      </c>
      <c r="O3239" t="s">
        <v>55</v>
      </c>
      <c r="P3239" t="s">
        <v>55</v>
      </c>
      <c r="Q3239">
        <v>0</v>
      </c>
      <c r="R3239" t="s">
        <v>55</v>
      </c>
      <c r="S3239" t="s">
        <v>56</v>
      </c>
      <c r="T3239">
        <v>4</v>
      </c>
      <c r="U3239" t="s">
        <v>465</v>
      </c>
      <c r="V3239" t="s">
        <v>55</v>
      </c>
      <c r="W3239" t="s">
        <v>8875</v>
      </c>
      <c r="X3239">
        <v>1.4199E-2</v>
      </c>
    </row>
    <row r="3240" spans="2:25" x14ac:dyDescent="0.2">
      <c r="B3240" t="s">
        <v>11702</v>
      </c>
      <c r="C3240">
        <v>313</v>
      </c>
      <c r="D3240" t="s">
        <v>8887</v>
      </c>
      <c r="E3240" t="s">
        <v>8888</v>
      </c>
      <c r="F3240">
        <v>3229</v>
      </c>
      <c r="G3240">
        <v>12</v>
      </c>
      <c r="H3240">
        <v>54332535</v>
      </c>
      <c r="I3240">
        <v>54340328</v>
      </c>
      <c r="J3240">
        <v>0.37935881599999999</v>
      </c>
      <c r="K3240">
        <v>-7.8224565999999995E-2</v>
      </c>
      <c r="L3240">
        <v>0</v>
      </c>
      <c r="M3240">
        <v>0</v>
      </c>
      <c r="N3240">
        <v>0</v>
      </c>
      <c r="O3240" t="s">
        <v>55</v>
      </c>
      <c r="P3240" t="s">
        <v>55</v>
      </c>
      <c r="Q3240">
        <v>0</v>
      </c>
      <c r="R3240" t="s">
        <v>55</v>
      </c>
      <c r="S3240" t="s">
        <v>56</v>
      </c>
      <c r="T3240">
        <v>1</v>
      </c>
      <c r="U3240" t="s">
        <v>118</v>
      </c>
      <c r="V3240" t="s">
        <v>55</v>
      </c>
      <c r="W3240" t="s">
        <v>8875</v>
      </c>
      <c r="X3240">
        <v>7.5715000000000005E-2</v>
      </c>
      <c r="Y3240" t="s">
        <v>18307</v>
      </c>
    </row>
    <row r="3241" spans="2:25" x14ac:dyDescent="0.2">
      <c r="B3241" t="s">
        <v>11702</v>
      </c>
      <c r="C3241">
        <v>313</v>
      </c>
      <c r="D3241" t="s">
        <v>8889</v>
      </c>
      <c r="E3241" t="s">
        <v>8890</v>
      </c>
      <c r="F3241">
        <v>3228</v>
      </c>
      <c r="G3241">
        <v>12</v>
      </c>
      <c r="H3241">
        <v>54348618</v>
      </c>
      <c r="I3241">
        <v>54352740</v>
      </c>
      <c r="J3241" s="1">
        <v>1.8899999999999999E-9</v>
      </c>
      <c r="K3241">
        <v>0.64847893700000003</v>
      </c>
      <c r="L3241">
        <v>0</v>
      </c>
      <c r="M3241">
        <v>0</v>
      </c>
      <c r="N3241">
        <v>0</v>
      </c>
      <c r="O3241" t="s">
        <v>55</v>
      </c>
      <c r="P3241" t="s">
        <v>55</v>
      </c>
      <c r="Q3241">
        <v>0</v>
      </c>
      <c r="R3241" t="s">
        <v>55</v>
      </c>
      <c r="S3241" t="s">
        <v>56</v>
      </c>
      <c r="T3241">
        <v>1</v>
      </c>
      <c r="U3241" t="s">
        <v>118</v>
      </c>
      <c r="V3241" t="s">
        <v>55</v>
      </c>
      <c r="W3241" t="s">
        <v>8875</v>
      </c>
      <c r="X3241">
        <v>0.49180000000000001</v>
      </c>
    </row>
    <row r="3242" spans="2:25" x14ac:dyDescent="0.2">
      <c r="B3242" t="s">
        <v>11702</v>
      </c>
      <c r="C3242">
        <v>313</v>
      </c>
      <c r="D3242" t="s">
        <v>8891</v>
      </c>
      <c r="E3242" t="s">
        <v>8892</v>
      </c>
      <c r="F3242">
        <v>3227</v>
      </c>
      <c r="G3242">
        <v>12</v>
      </c>
      <c r="H3242">
        <v>54366910</v>
      </c>
      <c r="I3242">
        <v>54371427</v>
      </c>
      <c r="J3242">
        <v>7.8695281000000006E-2</v>
      </c>
      <c r="K3242">
        <v>-0.58278277499999998</v>
      </c>
      <c r="L3242">
        <v>0</v>
      </c>
      <c r="M3242">
        <v>0</v>
      </c>
      <c r="N3242">
        <v>0</v>
      </c>
      <c r="O3242" t="s">
        <v>55</v>
      </c>
      <c r="P3242" t="s">
        <v>55</v>
      </c>
      <c r="Q3242">
        <v>0</v>
      </c>
      <c r="R3242" t="s">
        <v>55</v>
      </c>
      <c r="S3242" t="s">
        <v>56</v>
      </c>
      <c r="T3242">
        <v>1</v>
      </c>
      <c r="U3242" t="s">
        <v>118</v>
      </c>
      <c r="V3242" t="s">
        <v>55</v>
      </c>
      <c r="W3242" t="s">
        <v>8875</v>
      </c>
      <c r="X3242">
        <v>0.29775000000000001</v>
      </c>
    </row>
    <row r="3243" spans="2:25" x14ac:dyDescent="0.2">
      <c r="B3243" t="s">
        <v>11702</v>
      </c>
      <c r="C3243">
        <v>313</v>
      </c>
      <c r="D3243" t="s">
        <v>8893</v>
      </c>
      <c r="E3243" t="s">
        <v>8894</v>
      </c>
      <c r="F3243">
        <v>3226</v>
      </c>
      <c r="G3243">
        <v>12</v>
      </c>
      <c r="H3243">
        <v>54378849</v>
      </c>
      <c r="I3243">
        <v>54384063</v>
      </c>
      <c r="J3243">
        <v>0.64834621800000003</v>
      </c>
      <c r="K3243">
        <v>-0.45602459899999997</v>
      </c>
      <c r="L3243">
        <v>0</v>
      </c>
      <c r="M3243">
        <v>0</v>
      </c>
      <c r="N3243">
        <v>0</v>
      </c>
      <c r="O3243" t="s">
        <v>55</v>
      </c>
      <c r="P3243" t="s">
        <v>55</v>
      </c>
      <c r="Q3243">
        <v>0</v>
      </c>
      <c r="R3243" t="s">
        <v>55</v>
      </c>
      <c r="S3243" t="s">
        <v>56</v>
      </c>
      <c r="T3243">
        <v>1</v>
      </c>
      <c r="U3243" t="s">
        <v>118</v>
      </c>
      <c r="V3243" t="s">
        <v>55</v>
      </c>
      <c r="W3243" t="s">
        <v>8875</v>
      </c>
      <c r="X3243">
        <v>2.9551000000000001E-2</v>
      </c>
    </row>
    <row r="3244" spans="2:25" x14ac:dyDescent="0.2">
      <c r="B3244" t="s">
        <v>11702</v>
      </c>
      <c r="C3244">
        <v>313</v>
      </c>
      <c r="D3244" t="s">
        <v>8895</v>
      </c>
      <c r="E3244" t="s">
        <v>8896</v>
      </c>
      <c r="F3244" t="s">
        <v>55</v>
      </c>
      <c r="G3244">
        <v>12</v>
      </c>
      <c r="H3244">
        <v>54379629</v>
      </c>
      <c r="I3244">
        <v>54428672</v>
      </c>
      <c r="J3244" t="s">
        <v>55</v>
      </c>
      <c r="K3244" t="s">
        <v>55</v>
      </c>
      <c r="L3244">
        <v>0</v>
      </c>
      <c r="M3244">
        <v>0</v>
      </c>
      <c r="N3244">
        <v>0</v>
      </c>
      <c r="O3244" t="s">
        <v>55</v>
      </c>
      <c r="P3244" t="s">
        <v>55</v>
      </c>
      <c r="Q3244">
        <v>0</v>
      </c>
      <c r="R3244" t="s">
        <v>55</v>
      </c>
      <c r="S3244" t="s">
        <v>56</v>
      </c>
      <c r="T3244">
        <v>1</v>
      </c>
      <c r="U3244" t="s">
        <v>118</v>
      </c>
      <c r="V3244" t="s">
        <v>55</v>
      </c>
      <c r="W3244" t="s">
        <v>8875</v>
      </c>
      <c r="X3244">
        <v>0.12023</v>
      </c>
    </row>
    <row r="3245" spans="2:25" x14ac:dyDescent="0.2">
      <c r="B3245" t="s">
        <v>11702</v>
      </c>
      <c r="C3245">
        <v>313</v>
      </c>
      <c r="D3245" t="s">
        <v>8897</v>
      </c>
      <c r="E3245" t="s">
        <v>8898</v>
      </c>
      <c r="F3245">
        <v>3223</v>
      </c>
      <c r="G3245">
        <v>12</v>
      </c>
      <c r="H3245">
        <v>54384408</v>
      </c>
      <c r="I3245">
        <v>54424607</v>
      </c>
      <c r="J3245">
        <v>0.90768992500000001</v>
      </c>
      <c r="K3245">
        <v>-0.46841305799999999</v>
      </c>
      <c r="L3245">
        <v>0</v>
      </c>
      <c r="M3245">
        <v>0</v>
      </c>
      <c r="N3245">
        <v>0</v>
      </c>
      <c r="O3245" t="s">
        <v>55</v>
      </c>
      <c r="P3245" t="s">
        <v>55</v>
      </c>
      <c r="Q3245">
        <v>0</v>
      </c>
      <c r="R3245" t="s">
        <v>55</v>
      </c>
      <c r="S3245" t="s">
        <v>56</v>
      </c>
      <c r="T3245">
        <v>1</v>
      </c>
      <c r="U3245" t="s">
        <v>118</v>
      </c>
      <c r="V3245" t="s">
        <v>55</v>
      </c>
      <c r="W3245" t="s">
        <v>8875</v>
      </c>
      <c r="X3245">
        <v>0.17038</v>
      </c>
    </row>
    <row r="3246" spans="2:25" x14ac:dyDescent="0.2">
      <c r="B3246" t="s">
        <v>11702</v>
      </c>
      <c r="C3246">
        <v>313</v>
      </c>
      <c r="D3246" t="s">
        <v>8899</v>
      </c>
      <c r="E3246" t="s">
        <v>8900</v>
      </c>
      <c r="F3246">
        <v>3225</v>
      </c>
      <c r="G3246">
        <v>12</v>
      </c>
      <c r="H3246">
        <v>54388679</v>
      </c>
      <c r="I3246">
        <v>54397121</v>
      </c>
      <c r="J3246">
        <v>0.128099662</v>
      </c>
      <c r="K3246">
        <v>-3.2863950000000003E-2</v>
      </c>
      <c r="L3246">
        <v>0</v>
      </c>
      <c r="M3246">
        <v>0</v>
      </c>
      <c r="N3246">
        <v>0</v>
      </c>
      <c r="O3246" t="s">
        <v>55</v>
      </c>
      <c r="P3246" t="s">
        <v>55</v>
      </c>
      <c r="Q3246">
        <v>0</v>
      </c>
      <c r="R3246" t="s">
        <v>55</v>
      </c>
      <c r="S3246" t="s">
        <v>56</v>
      </c>
      <c r="T3246">
        <v>1</v>
      </c>
      <c r="U3246" t="s">
        <v>118</v>
      </c>
      <c r="V3246" t="s">
        <v>55</v>
      </c>
      <c r="W3246" t="s">
        <v>8875</v>
      </c>
      <c r="X3246">
        <v>0.32966000000000001</v>
      </c>
    </row>
    <row r="3247" spans="2:25" x14ac:dyDescent="0.2">
      <c r="B3247" t="s">
        <v>11702</v>
      </c>
      <c r="C3247">
        <v>313</v>
      </c>
      <c r="D3247" t="s">
        <v>8901</v>
      </c>
      <c r="E3247" t="s">
        <v>8902</v>
      </c>
      <c r="F3247">
        <v>3224</v>
      </c>
      <c r="G3247">
        <v>12</v>
      </c>
      <c r="H3247">
        <v>54402832</v>
      </c>
      <c r="I3247">
        <v>54407570</v>
      </c>
      <c r="J3247">
        <v>0.39236083599999999</v>
      </c>
      <c r="K3247">
        <v>-4.2212630000000001E-2</v>
      </c>
      <c r="L3247">
        <v>0</v>
      </c>
      <c r="M3247">
        <v>0</v>
      </c>
      <c r="N3247">
        <v>0</v>
      </c>
      <c r="O3247" t="s">
        <v>55</v>
      </c>
      <c r="P3247" t="s">
        <v>55</v>
      </c>
      <c r="Q3247">
        <v>0</v>
      </c>
      <c r="R3247" t="s">
        <v>55</v>
      </c>
      <c r="S3247" t="s">
        <v>56</v>
      </c>
      <c r="T3247">
        <v>8</v>
      </c>
      <c r="U3247" t="s">
        <v>8903</v>
      </c>
      <c r="V3247" t="s">
        <v>55</v>
      </c>
      <c r="W3247" t="s">
        <v>8875</v>
      </c>
      <c r="X3247">
        <v>0.22427</v>
      </c>
    </row>
    <row r="3248" spans="2:25" x14ac:dyDescent="0.2">
      <c r="B3248" t="s">
        <v>11702</v>
      </c>
      <c r="C3248">
        <v>313</v>
      </c>
      <c r="D3248" t="s">
        <v>8904</v>
      </c>
      <c r="E3248" t="s">
        <v>8905</v>
      </c>
      <c r="F3248">
        <v>3221</v>
      </c>
      <c r="G3248">
        <v>12</v>
      </c>
      <c r="H3248">
        <v>54410715</v>
      </c>
      <c r="I3248">
        <v>54449813</v>
      </c>
      <c r="J3248">
        <v>0.31149121600000002</v>
      </c>
      <c r="K3248">
        <v>0.20771021200000001</v>
      </c>
      <c r="L3248">
        <v>0</v>
      </c>
      <c r="M3248">
        <v>0</v>
      </c>
      <c r="N3248">
        <v>0</v>
      </c>
      <c r="O3248" t="s">
        <v>55</v>
      </c>
      <c r="P3248" t="s">
        <v>55</v>
      </c>
      <c r="Q3248">
        <v>0</v>
      </c>
      <c r="R3248" t="s">
        <v>55</v>
      </c>
      <c r="S3248" t="s">
        <v>56</v>
      </c>
      <c r="T3248">
        <v>10</v>
      </c>
      <c r="U3248" t="s">
        <v>8906</v>
      </c>
      <c r="V3248" s="1">
        <v>1.9000000000000001E-8</v>
      </c>
      <c r="W3248" t="s">
        <v>8875</v>
      </c>
      <c r="X3248">
        <v>0.21392</v>
      </c>
    </row>
    <row r="3249" spans="2:25" x14ac:dyDescent="0.2">
      <c r="B3249" t="s">
        <v>11702</v>
      </c>
      <c r="C3249">
        <v>313</v>
      </c>
      <c r="D3249" t="s">
        <v>8907</v>
      </c>
      <c r="E3249" t="s">
        <v>8908</v>
      </c>
      <c r="F3249">
        <v>3222</v>
      </c>
      <c r="G3249">
        <v>12</v>
      </c>
      <c r="H3249">
        <v>54426637</v>
      </c>
      <c r="I3249">
        <v>54429142</v>
      </c>
      <c r="J3249">
        <v>3.9073775999999998E-2</v>
      </c>
      <c r="K3249">
        <v>0.38675502</v>
      </c>
      <c r="L3249">
        <v>0</v>
      </c>
      <c r="M3249">
        <v>0</v>
      </c>
      <c r="N3249">
        <v>0</v>
      </c>
      <c r="O3249" t="s">
        <v>55</v>
      </c>
      <c r="P3249" t="s">
        <v>55</v>
      </c>
      <c r="Q3249">
        <v>0</v>
      </c>
      <c r="R3249" t="s">
        <v>55</v>
      </c>
      <c r="S3249" t="s">
        <v>56</v>
      </c>
      <c r="T3249">
        <v>8</v>
      </c>
      <c r="U3249" t="s">
        <v>8903</v>
      </c>
      <c r="V3249" t="s">
        <v>55</v>
      </c>
      <c r="W3249" t="s">
        <v>8875</v>
      </c>
      <c r="X3249">
        <v>0.28619</v>
      </c>
    </row>
    <row r="3250" spans="2:25" x14ac:dyDescent="0.2">
      <c r="B3250" t="s">
        <v>11702</v>
      </c>
      <c r="C3250">
        <v>313</v>
      </c>
      <c r="D3250" t="s">
        <v>8904</v>
      </c>
      <c r="E3250" t="s">
        <v>8909</v>
      </c>
      <c r="F3250">
        <v>3221</v>
      </c>
      <c r="G3250">
        <v>12</v>
      </c>
      <c r="H3250">
        <v>54447661</v>
      </c>
      <c r="I3250">
        <v>54449814</v>
      </c>
      <c r="J3250" t="s">
        <v>55</v>
      </c>
      <c r="K3250">
        <v>0.20771021200000001</v>
      </c>
      <c r="L3250">
        <v>0</v>
      </c>
      <c r="M3250">
        <v>0</v>
      </c>
      <c r="N3250">
        <v>0</v>
      </c>
      <c r="O3250" t="s">
        <v>55</v>
      </c>
      <c r="P3250" t="s">
        <v>55</v>
      </c>
      <c r="Q3250">
        <v>0</v>
      </c>
      <c r="R3250" t="s">
        <v>55</v>
      </c>
      <c r="S3250" t="s">
        <v>56</v>
      </c>
      <c r="T3250">
        <v>1</v>
      </c>
      <c r="U3250" t="s">
        <v>2511</v>
      </c>
      <c r="V3250" t="s">
        <v>55</v>
      </c>
      <c r="W3250" t="s">
        <v>8875</v>
      </c>
      <c r="X3250">
        <v>0.81940000000000002</v>
      </c>
    </row>
    <row r="3251" spans="2:25" x14ac:dyDescent="0.2">
      <c r="B3251" t="s">
        <v>11702</v>
      </c>
      <c r="C3251">
        <v>313</v>
      </c>
      <c r="D3251" t="s">
        <v>8910</v>
      </c>
      <c r="E3251" t="s">
        <v>8911</v>
      </c>
      <c r="F3251">
        <v>23583</v>
      </c>
      <c r="G3251">
        <v>12</v>
      </c>
      <c r="H3251">
        <v>54558529</v>
      </c>
      <c r="I3251">
        <v>54582778</v>
      </c>
      <c r="J3251">
        <v>1.2300880000000001E-3</v>
      </c>
      <c r="K3251">
        <v>-1.8937341999999999E-2</v>
      </c>
      <c r="L3251">
        <v>0</v>
      </c>
      <c r="M3251">
        <v>0</v>
      </c>
      <c r="N3251">
        <v>23</v>
      </c>
      <c r="O3251" s="1">
        <v>4.58E-7</v>
      </c>
      <c r="P3251" s="1">
        <v>4.9999999999999998E-81</v>
      </c>
      <c r="Q3251">
        <v>5</v>
      </c>
      <c r="R3251" t="s">
        <v>8912</v>
      </c>
      <c r="S3251" t="s">
        <v>0</v>
      </c>
      <c r="T3251">
        <v>0</v>
      </c>
      <c r="U3251" t="s">
        <v>55</v>
      </c>
      <c r="V3251" s="1">
        <v>1.9000000000000001E-8</v>
      </c>
      <c r="W3251" t="s">
        <v>8875</v>
      </c>
      <c r="X3251">
        <v>0.22792999999999999</v>
      </c>
    </row>
    <row r="3252" spans="2:25" x14ac:dyDescent="0.2">
      <c r="B3252" t="s">
        <v>11702</v>
      </c>
      <c r="C3252">
        <v>313</v>
      </c>
      <c r="D3252" t="s">
        <v>8913</v>
      </c>
      <c r="E3252" t="s">
        <v>8914</v>
      </c>
      <c r="F3252">
        <v>23468</v>
      </c>
      <c r="G3252">
        <v>12</v>
      </c>
      <c r="H3252">
        <v>54624724</v>
      </c>
      <c r="I3252">
        <v>54673886</v>
      </c>
      <c r="J3252">
        <v>0.83500093900000005</v>
      </c>
      <c r="K3252">
        <v>-5.0955607199999999</v>
      </c>
      <c r="L3252">
        <v>23</v>
      </c>
      <c r="M3252">
        <v>21.3</v>
      </c>
      <c r="N3252">
        <v>9</v>
      </c>
      <c r="O3252" s="1">
        <v>3.5299999999999997E-5</v>
      </c>
      <c r="P3252">
        <v>2.4023800000000001E-2</v>
      </c>
      <c r="Q3252">
        <v>1</v>
      </c>
      <c r="R3252" t="s">
        <v>1052</v>
      </c>
      <c r="S3252" t="s">
        <v>56</v>
      </c>
      <c r="T3252">
        <v>11</v>
      </c>
      <c r="U3252" t="s">
        <v>1960</v>
      </c>
      <c r="V3252" s="1">
        <v>1.9000000000000001E-8</v>
      </c>
      <c r="W3252" t="s">
        <v>8875</v>
      </c>
      <c r="X3252" s="1">
        <v>4.4999999999999998E-7</v>
      </c>
    </row>
    <row r="3253" spans="2:25" x14ac:dyDescent="0.2">
      <c r="B3253" t="s">
        <v>11702</v>
      </c>
      <c r="C3253">
        <v>313</v>
      </c>
      <c r="D3253" t="s">
        <v>8915</v>
      </c>
      <c r="E3253" t="s">
        <v>8916</v>
      </c>
      <c r="F3253">
        <v>3178</v>
      </c>
      <c r="G3253">
        <v>12</v>
      </c>
      <c r="H3253">
        <v>54673977</v>
      </c>
      <c r="I3253">
        <v>54680872</v>
      </c>
      <c r="J3253">
        <v>0.96661438799999999</v>
      </c>
      <c r="K3253">
        <v>-0.76198593800000003</v>
      </c>
      <c r="L3253">
        <v>9</v>
      </c>
      <c r="M3253">
        <v>5.2210000000000001</v>
      </c>
      <c r="N3253">
        <v>0</v>
      </c>
      <c r="O3253" t="s">
        <v>55</v>
      </c>
      <c r="P3253" t="s">
        <v>55</v>
      </c>
      <c r="Q3253">
        <v>0</v>
      </c>
      <c r="R3253" t="s">
        <v>55</v>
      </c>
      <c r="S3253" t="s">
        <v>56</v>
      </c>
      <c r="T3253">
        <v>11</v>
      </c>
      <c r="U3253" t="s">
        <v>1960</v>
      </c>
      <c r="V3253" s="1">
        <v>1.9000000000000001E-8</v>
      </c>
      <c r="W3253" t="s">
        <v>8875</v>
      </c>
      <c r="X3253" s="1">
        <v>2.7342E-6</v>
      </c>
      <c r="Y3253" t="s">
        <v>18308</v>
      </c>
    </row>
    <row r="3254" spans="2:25" x14ac:dyDescent="0.2">
      <c r="B3254" t="s">
        <v>11702</v>
      </c>
      <c r="C3254">
        <v>313</v>
      </c>
      <c r="D3254" t="s">
        <v>8917</v>
      </c>
      <c r="E3254" t="s">
        <v>8918</v>
      </c>
      <c r="F3254">
        <v>4778</v>
      </c>
      <c r="G3254">
        <v>12</v>
      </c>
      <c r="H3254">
        <v>54685895</v>
      </c>
      <c r="I3254">
        <v>54694905</v>
      </c>
      <c r="J3254">
        <v>0.688914374</v>
      </c>
      <c r="K3254">
        <v>-0.33928988500000001</v>
      </c>
      <c r="L3254">
        <v>6</v>
      </c>
      <c r="M3254">
        <v>5.7140000000000004</v>
      </c>
      <c r="N3254">
        <v>0</v>
      </c>
      <c r="O3254" t="s">
        <v>55</v>
      </c>
      <c r="P3254" t="s">
        <v>55</v>
      </c>
      <c r="Q3254">
        <v>0</v>
      </c>
      <c r="R3254" t="s">
        <v>55</v>
      </c>
      <c r="S3254" t="s">
        <v>56</v>
      </c>
      <c r="T3254">
        <v>3</v>
      </c>
      <c r="U3254" t="s">
        <v>1927</v>
      </c>
      <c r="V3254" s="1">
        <v>1.9000000000000001E-8</v>
      </c>
      <c r="W3254" t="s">
        <v>8875</v>
      </c>
      <c r="X3254" s="1">
        <v>5.7074999999999998E-5</v>
      </c>
    </row>
    <row r="3255" spans="2:25" x14ac:dyDescent="0.2">
      <c r="B3255" t="s">
        <v>11702</v>
      </c>
      <c r="C3255">
        <v>313</v>
      </c>
      <c r="D3255" t="s">
        <v>8919</v>
      </c>
      <c r="E3255" t="s">
        <v>8920</v>
      </c>
      <c r="F3255">
        <v>22818</v>
      </c>
      <c r="G3255">
        <v>12</v>
      </c>
      <c r="H3255">
        <v>54694986</v>
      </c>
      <c r="I3255">
        <v>54745633</v>
      </c>
      <c r="J3255">
        <v>0.89070115299999997</v>
      </c>
      <c r="K3255">
        <v>-0.72568270400000001</v>
      </c>
      <c r="L3255">
        <v>4</v>
      </c>
      <c r="M3255">
        <v>5.7140000000000004</v>
      </c>
      <c r="N3255">
        <v>0</v>
      </c>
      <c r="O3255" t="s">
        <v>55</v>
      </c>
      <c r="P3255" t="s">
        <v>55</v>
      </c>
      <c r="Q3255">
        <v>0</v>
      </c>
      <c r="R3255" t="s">
        <v>55</v>
      </c>
      <c r="S3255" t="s">
        <v>56</v>
      </c>
      <c r="T3255">
        <v>3</v>
      </c>
      <c r="U3255" t="s">
        <v>1927</v>
      </c>
      <c r="V3255" s="1">
        <v>1.9000000000000001E-8</v>
      </c>
      <c r="W3255" t="s">
        <v>8875</v>
      </c>
      <c r="X3255">
        <v>4.0088999999999999E-4</v>
      </c>
    </row>
    <row r="3256" spans="2:25" x14ac:dyDescent="0.2">
      <c r="B3256" t="s">
        <v>11702</v>
      </c>
      <c r="C3256">
        <v>313</v>
      </c>
      <c r="D3256" t="s">
        <v>8921</v>
      </c>
      <c r="E3256" t="s">
        <v>8922</v>
      </c>
      <c r="F3256">
        <v>53831</v>
      </c>
      <c r="G3256">
        <v>12</v>
      </c>
      <c r="H3256">
        <v>54756229</v>
      </c>
      <c r="I3256">
        <v>54758271</v>
      </c>
      <c r="J3256" s="1">
        <v>2.72E-7</v>
      </c>
      <c r="K3256">
        <v>-0.41387020899999999</v>
      </c>
      <c r="L3256">
        <v>0</v>
      </c>
      <c r="M3256">
        <v>0</v>
      </c>
      <c r="N3256">
        <v>2</v>
      </c>
      <c r="O3256">
        <v>1.01253E-4</v>
      </c>
      <c r="P3256" s="1">
        <v>8.2299999999999995E-5</v>
      </c>
      <c r="Q3256">
        <v>1</v>
      </c>
      <c r="R3256" t="s">
        <v>227</v>
      </c>
      <c r="S3256" t="s">
        <v>56</v>
      </c>
      <c r="T3256">
        <v>14</v>
      </c>
      <c r="U3256" t="s">
        <v>8923</v>
      </c>
      <c r="V3256" s="1">
        <v>1.9000000000000001E-8</v>
      </c>
      <c r="W3256" t="s">
        <v>8875</v>
      </c>
      <c r="X3256">
        <v>0.62404000000000004</v>
      </c>
    </row>
    <row r="3257" spans="2:25" x14ac:dyDescent="0.2">
      <c r="B3257" t="s">
        <v>11702</v>
      </c>
      <c r="C3257">
        <v>313</v>
      </c>
      <c r="D3257" t="s">
        <v>8924</v>
      </c>
      <c r="E3257" t="s">
        <v>8925</v>
      </c>
      <c r="F3257">
        <v>25946</v>
      </c>
      <c r="G3257">
        <v>12</v>
      </c>
      <c r="H3257">
        <v>54762917</v>
      </c>
      <c r="I3257">
        <v>54785082</v>
      </c>
      <c r="J3257">
        <v>0.84855469400000005</v>
      </c>
      <c r="K3257" t="s">
        <v>55</v>
      </c>
      <c r="L3257">
        <v>0</v>
      </c>
      <c r="M3257">
        <v>0</v>
      </c>
      <c r="N3257">
        <v>1</v>
      </c>
      <c r="O3257">
        <v>1.60249E-4</v>
      </c>
      <c r="P3257" s="1">
        <v>5.4400000000000002E-9</v>
      </c>
      <c r="Q3257">
        <v>1</v>
      </c>
      <c r="R3257" t="s">
        <v>1325</v>
      </c>
      <c r="S3257" t="s">
        <v>56</v>
      </c>
      <c r="T3257">
        <v>9</v>
      </c>
      <c r="U3257" t="s">
        <v>8926</v>
      </c>
      <c r="V3257" s="1">
        <v>1.9000000000000001E-8</v>
      </c>
      <c r="W3257" t="s">
        <v>8875</v>
      </c>
      <c r="X3257">
        <v>1.326E-4</v>
      </c>
    </row>
    <row r="3258" spans="2:25" x14ac:dyDescent="0.2">
      <c r="B3258" t="s">
        <v>11702</v>
      </c>
      <c r="C3258">
        <v>313</v>
      </c>
      <c r="D3258" t="s">
        <v>8927</v>
      </c>
      <c r="E3258" t="s">
        <v>8928</v>
      </c>
      <c r="F3258">
        <v>3678</v>
      </c>
      <c r="G3258">
        <v>12</v>
      </c>
      <c r="H3258">
        <v>54789045</v>
      </c>
      <c r="I3258">
        <v>54813244</v>
      </c>
      <c r="J3258">
        <v>0.99979806299999996</v>
      </c>
      <c r="K3258">
        <v>-0.832048868</v>
      </c>
      <c r="L3258">
        <v>0</v>
      </c>
      <c r="M3258">
        <v>0</v>
      </c>
      <c r="N3258">
        <v>0</v>
      </c>
      <c r="O3258" t="s">
        <v>55</v>
      </c>
      <c r="P3258" t="s">
        <v>55</v>
      </c>
      <c r="Q3258">
        <v>0</v>
      </c>
      <c r="R3258" t="s">
        <v>55</v>
      </c>
      <c r="S3258" t="s">
        <v>56</v>
      </c>
      <c r="T3258">
        <v>8</v>
      </c>
      <c r="U3258" t="s">
        <v>8929</v>
      </c>
      <c r="V3258" t="s">
        <v>55</v>
      </c>
      <c r="W3258" t="s">
        <v>8875</v>
      </c>
      <c r="X3258">
        <v>0.14432</v>
      </c>
    </row>
    <row r="3259" spans="2:25" x14ac:dyDescent="0.2">
      <c r="B3259" t="s">
        <v>11702</v>
      </c>
      <c r="C3259">
        <v>313</v>
      </c>
      <c r="D3259" t="s">
        <v>8930</v>
      </c>
      <c r="E3259" t="s">
        <v>8931</v>
      </c>
      <c r="F3259">
        <v>121355</v>
      </c>
      <c r="G3259">
        <v>12</v>
      </c>
      <c r="H3259">
        <v>54849734</v>
      </c>
      <c r="I3259">
        <v>54867386</v>
      </c>
      <c r="J3259">
        <v>0.51337949800000005</v>
      </c>
      <c r="K3259">
        <v>0.30799602799999998</v>
      </c>
      <c r="L3259">
        <v>0</v>
      </c>
      <c r="M3259">
        <v>0</v>
      </c>
      <c r="N3259">
        <v>0</v>
      </c>
      <c r="O3259" t="s">
        <v>55</v>
      </c>
      <c r="P3259" t="s">
        <v>55</v>
      </c>
      <c r="Q3259">
        <v>0</v>
      </c>
      <c r="R3259" t="s">
        <v>55</v>
      </c>
      <c r="S3259" t="s">
        <v>56</v>
      </c>
      <c r="T3259">
        <v>8</v>
      </c>
      <c r="U3259" t="s">
        <v>8932</v>
      </c>
      <c r="V3259" s="1">
        <v>1.9000000000000001E-8</v>
      </c>
      <c r="W3259" t="s">
        <v>8875</v>
      </c>
      <c r="X3259">
        <v>0.22148999999999999</v>
      </c>
    </row>
    <row r="3260" spans="2:25" x14ac:dyDescent="0.2">
      <c r="B3260" t="s">
        <v>11702</v>
      </c>
      <c r="C3260">
        <v>313</v>
      </c>
      <c r="D3260" t="s">
        <v>8933</v>
      </c>
      <c r="E3260" t="s">
        <v>8934</v>
      </c>
      <c r="F3260">
        <v>3679</v>
      </c>
      <c r="G3260">
        <v>12</v>
      </c>
      <c r="H3260">
        <v>56078352</v>
      </c>
      <c r="I3260">
        <v>56109827</v>
      </c>
      <c r="J3260" s="1">
        <v>1.81E-9</v>
      </c>
      <c r="K3260" t="s">
        <v>55</v>
      </c>
      <c r="L3260">
        <v>0</v>
      </c>
      <c r="M3260">
        <v>0</v>
      </c>
      <c r="N3260">
        <v>0</v>
      </c>
      <c r="O3260" t="s">
        <v>55</v>
      </c>
      <c r="P3260" t="s">
        <v>55</v>
      </c>
      <c r="Q3260">
        <v>0</v>
      </c>
      <c r="R3260" t="s">
        <v>55</v>
      </c>
      <c r="S3260" t="s">
        <v>56</v>
      </c>
      <c r="T3260">
        <v>2</v>
      </c>
      <c r="U3260" t="s">
        <v>2444</v>
      </c>
      <c r="V3260" s="1">
        <v>3.5000000000000002E-8</v>
      </c>
      <c r="W3260" t="s">
        <v>8875</v>
      </c>
      <c r="X3260">
        <v>0.11284</v>
      </c>
      <c r="Y3260" t="s">
        <v>18309</v>
      </c>
    </row>
    <row r="3261" spans="2:25" x14ac:dyDescent="0.2">
      <c r="B3261" t="s">
        <v>11702</v>
      </c>
      <c r="C3261">
        <v>313</v>
      </c>
      <c r="D3261" t="s">
        <v>8935</v>
      </c>
      <c r="E3261" t="s">
        <v>8936</v>
      </c>
      <c r="F3261" t="s">
        <v>55</v>
      </c>
      <c r="G3261">
        <v>12</v>
      </c>
      <c r="H3261">
        <v>56109820</v>
      </c>
      <c r="I3261">
        <v>56118487</v>
      </c>
      <c r="J3261" t="s">
        <v>55</v>
      </c>
      <c r="K3261" t="s">
        <v>55</v>
      </c>
      <c r="L3261">
        <v>0</v>
      </c>
      <c r="M3261">
        <v>0</v>
      </c>
      <c r="N3261">
        <v>0</v>
      </c>
      <c r="O3261" t="s">
        <v>55</v>
      </c>
      <c r="P3261" t="s">
        <v>55</v>
      </c>
      <c r="Q3261">
        <v>0</v>
      </c>
      <c r="R3261" t="s">
        <v>55</v>
      </c>
      <c r="S3261" t="s">
        <v>56</v>
      </c>
      <c r="T3261">
        <v>2</v>
      </c>
      <c r="U3261" t="s">
        <v>2444</v>
      </c>
      <c r="V3261" s="1">
        <v>3.5000000000000002E-8</v>
      </c>
      <c r="W3261" t="s">
        <v>8875</v>
      </c>
      <c r="X3261">
        <v>0.21601999999999999</v>
      </c>
    </row>
    <row r="3262" spans="2:25" x14ac:dyDescent="0.2">
      <c r="B3262" t="s">
        <v>11702</v>
      </c>
      <c r="C3262">
        <v>313</v>
      </c>
      <c r="D3262" t="s">
        <v>8937</v>
      </c>
      <c r="E3262" t="s">
        <v>8938</v>
      </c>
      <c r="F3262">
        <v>2647</v>
      </c>
      <c r="G3262">
        <v>12</v>
      </c>
      <c r="H3262">
        <v>56109820</v>
      </c>
      <c r="I3262">
        <v>56113871</v>
      </c>
      <c r="J3262">
        <v>0.20580157600000001</v>
      </c>
      <c r="K3262">
        <v>-6.2260397000000002E-2</v>
      </c>
      <c r="L3262">
        <v>0</v>
      </c>
      <c r="M3262">
        <v>0</v>
      </c>
      <c r="N3262">
        <v>0</v>
      </c>
      <c r="O3262" t="s">
        <v>55</v>
      </c>
      <c r="P3262" t="s">
        <v>55</v>
      </c>
      <c r="Q3262">
        <v>0</v>
      </c>
      <c r="R3262" t="s">
        <v>55</v>
      </c>
      <c r="S3262" t="s">
        <v>56</v>
      </c>
      <c r="T3262">
        <v>2</v>
      </c>
      <c r="U3262" t="s">
        <v>2444</v>
      </c>
      <c r="V3262" s="1">
        <v>3.5000000000000002E-8</v>
      </c>
      <c r="W3262" t="s">
        <v>8875</v>
      </c>
      <c r="X3262">
        <v>0.34428999999999998</v>
      </c>
    </row>
    <row r="3263" spans="2:25" x14ac:dyDescent="0.2">
      <c r="B3263" t="s">
        <v>11702</v>
      </c>
      <c r="C3263">
        <v>313</v>
      </c>
      <c r="D3263" t="s">
        <v>8939</v>
      </c>
      <c r="E3263" t="s">
        <v>8940</v>
      </c>
      <c r="F3263">
        <v>5959</v>
      </c>
      <c r="G3263">
        <v>12</v>
      </c>
      <c r="H3263">
        <v>56114151</v>
      </c>
      <c r="I3263">
        <v>56118489</v>
      </c>
      <c r="J3263" s="1">
        <v>3.1099999999999999E-6</v>
      </c>
      <c r="K3263">
        <v>-0.32368254299999999</v>
      </c>
      <c r="L3263">
        <v>0</v>
      </c>
      <c r="M3263">
        <v>0</v>
      </c>
      <c r="N3263">
        <v>0</v>
      </c>
      <c r="O3263" t="s">
        <v>55</v>
      </c>
      <c r="P3263" t="s">
        <v>55</v>
      </c>
      <c r="Q3263">
        <v>0</v>
      </c>
      <c r="R3263" t="s">
        <v>55</v>
      </c>
      <c r="S3263" t="s">
        <v>56</v>
      </c>
      <c r="T3263">
        <v>1</v>
      </c>
      <c r="U3263" t="s">
        <v>245</v>
      </c>
      <c r="V3263" t="s">
        <v>55</v>
      </c>
      <c r="W3263" t="s">
        <v>8875</v>
      </c>
      <c r="X3263">
        <v>0.17877999999999999</v>
      </c>
      <c r="Y3263" t="s">
        <v>18310</v>
      </c>
    </row>
    <row r="3264" spans="2:25" x14ac:dyDescent="0.2">
      <c r="B3264" t="s">
        <v>11702</v>
      </c>
      <c r="C3264">
        <v>313</v>
      </c>
      <c r="D3264" t="s">
        <v>8941</v>
      </c>
      <c r="E3264" t="s">
        <v>8942</v>
      </c>
      <c r="F3264">
        <v>84305</v>
      </c>
      <c r="G3264">
        <v>12</v>
      </c>
      <c r="H3264">
        <v>56295197</v>
      </c>
      <c r="I3264">
        <v>56326402</v>
      </c>
      <c r="J3264">
        <v>0.86213566699999999</v>
      </c>
      <c r="K3264">
        <v>-0.77193553500000001</v>
      </c>
      <c r="L3264">
        <v>0</v>
      </c>
      <c r="M3264">
        <v>0</v>
      </c>
      <c r="N3264">
        <v>0</v>
      </c>
      <c r="O3264" t="s">
        <v>55</v>
      </c>
      <c r="P3264" t="s">
        <v>55</v>
      </c>
      <c r="Q3264">
        <v>0</v>
      </c>
      <c r="R3264" t="s">
        <v>55</v>
      </c>
      <c r="S3264" t="s">
        <v>56</v>
      </c>
      <c r="T3264">
        <v>1</v>
      </c>
      <c r="U3264" t="s">
        <v>61</v>
      </c>
      <c r="V3264" s="1">
        <v>1.9000000000000001E-8</v>
      </c>
      <c r="W3264" t="s">
        <v>8875</v>
      </c>
      <c r="X3264">
        <v>8.2268E-4</v>
      </c>
    </row>
    <row r="3265" spans="2:25" x14ac:dyDescent="0.2">
      <c r="B3265" t="s">
        <v>11702</v>
      </c>
      <c r="C3265">
        <v>313</v>
      </c>
      <c r="D3265" t="s">
        <v>8943</v>
      </c>
      <c r="E3265" t="s">
        <v>8944</v>
      </c>
      <c r="F3265">
        <v>1606</v>
      </c>
      <c r="G3265">
        <v>12</v>
      </c>
      <c r="H3265">
        <v>56321103</v>
      </c>
      <c r="I3265">
        <v>56347811</v>
      </c>
      <c r="J3265">
        <v>0.999250949</v>
      </c>
      <c r="K3265">
        <v>-0.389903418</v>
      </c>
      <c r="L3265">
        <v>0</v>
      </c>
      <c r="M3265">
        <v>0</v>
      </c>
      <c r="N3265">
        <v>0</v>
      </c>
      <c r="O3265" t="s">
        <v>55</v>
      </c>
      <c r="P3265" t="s">
        <v>55</v>
      </c>
      <c r="Q3265">
        <v>0</v>
      </c>
      <c r="R3265" t="s">
        <v>55</v>
      </c>
      <c r="S3265" t="s">
        <v>56</v>
      </c>
      <c r="T3265">
        <v>1</v>
      </c>
      <c r="U3265" t="s">
        <v>61</v>
      </c>
      <c r="V3265" s="1">
        <v>1.9000000000000001E-8</v>
      </c>
      <c r="W3265" t="s">
        <v>8875</v>
      </c>
      <c r="X3265">
        <v>1.1915E-4</v>
      </c>
    </row>
    <row r="3266" spans="2:25" x14ac:dyDescent="0.2">
      <c r="B3266" t="s">
        <v>11702</v>
      </c>
      <c r="C3266">
        <v>313</v>
      </c>
      <c r="D3266" t="s">
        <v>8945</v>
      </c>
      <c r="E3266" t="s">
        <v>8946</v>
      </c>
      <c r="F3266" t="s">
        <v>55</v>
      </c>
      <c r="G3266">
        <v>12</v>
      </c>
      <c r="H3266">
        <v>56495115</v>
      </c>
      <c r="I3266">
        <v>56503073</v>
      </c>
      <c r="J3266" t="s">
        <v>55</v>
      </c>
      <c r="K3266" t="s">
        <v>55</v>
      </c>
      <c r="L3266">
        <v>0</v>
      </c>
      <c r="M3266">
        <v>0</v>
      </c>
      <c r="N3266">
        <v>0</v>
      </c>
      <c r="O3266" t="s">
        <v>55</v>
      </c>
      <c r="P3266" t="s">
        <v>55</v>
      </c>
      <c r="Q3266">
        <v>0</v>
      </c>
      <c r="R3266" t="s">
        <v>55</v>
      </c>
      <c r="S3266" t="s">
        <v>56</v>
      </c>
      <c r="T3266">
        <v>1</v>
      </c>
      <c r="U3266" t="s">
        <v>2511</v>
      </c>
      <c r="V3266" t="s">
        <v>55</v>
      </c>
      <c r="W3266" t="s">
        <v>8875</v>
      </c>
      <c r="X3266">
        <v>0.25528000000000001</v>
      </c>
    </row>
    <row r="3267" spans="2:25" x14ac:dyDescent="0.2">
      <c r="B3267" t="s">
        <v>11702</v>
      </c>
      <c r="C3267">
        <v>313</v>
      </c>
      <c r="D3267" t="s">
        <v>8947</v>
      </c>
      <c r="E3267" t="s">
        <v>8948</v>
      </c>
      <c r="F3267">
        <v>5036</v>
      </c>
      <c r="G3267">
        <v>12</v>
      </c>
      <c r="H3267">
        <v>56498103</v>
      </c>
      <c r="I3267">
        <v>56507691</v>
      </c>
      <c r="J3267">
        <v>0.99800099099999995</v>
      </c>
      <c r="K3267">
        <v>-0.439061751</v>
      </c>
      <c r="L3267">
        <v>0</v>
      </c>
      <c r="M3267">
        <v>0</v>
      </c>
      <c r="N3267">
        <v>0</v>
      </c>
      <c r="O3267" t="s">
        <v>55</v>
      </c>
      <c r="P3267" t="s">
        <v>55</v>
      </c>
      <c r="Q3267">
        <v>0</v>
      </c>
      <c r="R3267" t="s">
        <v>55</v>
      </c>
      <c r="S3267" t="s">
        <v>56</v>
      </c>
      <c r="T3267">
        <v>1</v>
      </c>
      <c r="U3267" t="s">
        <v>2511</v>
      </c>
      <c r="V3267" t="s">
        <v>55</v>
      </c>
      <c r="W3267" t="s">
        <v>8875</v>
      </c>
      <c r="X3267">
        <v>0.14956</v>
      </c>
    </row>
    <row r="3268" spans="2:25" x14ac:dyDescent="0.2">
      <c r="B3268" t="s">
        <v>11702</v>
      </c>
      <c r="C3268">
        <v>313</v>
      </c>
      <c r="D3268" t="s">
        <v>8949</v>
      </c>
      <c r="E3268" t="s">
        <v>8950</v>
      </c>
      <c r="F3268">
        <v>6171</v>
      </c>
      <c r="G3268">
        <v>12</v>
      </c>
      <c r="H3268">
        <v>56510370</v>
      </c>
      <c r="I3268">
        <v>56511727</v>
      </c>
      <c r="J3268">
        <v>4.1529599E-2</v>
      </c>
      <c r="K3268">
        <v>-0.78954000499999999</v>
      </c>
      <c r="L3268">
        <v>0</v>
      </c>
      <c r="M3268">
        <v>0</v>
      </c>
      <c r="N3268">
        <v>0</v>
      </c>
      <c r="O3268" t="s">
        <v>55</v>
      </c>
      <c r="P3268" t="s">
        <v>55</v>
      </c>
      <c r="Q3268">
        <v>0</v>
      </c>
      <c r="R3268" t="s">
        <v>55</v>
      </c>
      <c r="S3268" t="s">
        <v>56</v>
      </c>
      <c r="T3268">
        <v>1</v>
      </c>
      <c r="U3268" t="s">
        <v>2511</v>
      </c>
      <c r="V3268" t="s">
        <v>55</v>
      </c>
      <c r="W3268" t="s">
        <v>8875</v>
      </c>
      <c r="X3268">
        <v>0.17745</v>
      </c>
    </row>
    <row r="3269" spans="2:25" x14ac:dyDescent="0.2">
      <c r="B3269" t="s">
        <v>11702</v>
      </c>
      <c r="C3269">
        <v>313</v>
      </c>
      <c r="D3269" t="s">
        <v>8951</v>
      </c>
      <c r="E3269" t="s">
        <v>8952</v>
      </c>
      <c r="F3269">
        <v>84872</v>
      </c>
      <c r="G3269">
        <v>12</v>
      </c>
      <c r="H3269">
        <v>56511943</v>
      </c>
      <c r="I3269">
        <v>56516278</v>
      </c>
      <c r="J3269">
        <v>0.79202046400000004</v>
      </c>
      <c r="K3269">
        <v>-0.73978786399999996</v>
      </c>
      <c r="L3269">
        <v>0</v>
      </c>
      <c r="M3269">
        <v>0</v>
      </c>
      <c r="N3269">
        <v>0</v>
      </c>
      <c r="O3269" t="s">
        <v>55</v>
      </c>
      <c r="P3269" t="s">
        <v>55</v>
      </c>
      <c r="Q3269">
        <v>0</v>
      </c>
      <c r="R3269" t="s">
        <v>55</v>
      </c>
      <c r="S3269" t="s">
        <v>56</v>
      </c>
      <c r="T3269">
        <v>1</v>
      </c>
      <c r="U3269" t="s">
        <v>2511</v>
      </c>
      <c r="V3269" t="s">
        <v>55</v>
      </c>
      <c r="W3269" t="s">
        <v>8875</v>
      </c>
      <c r="X3269">
        <v>0.18744</v>
      </c>
    </row>
    <row r="3270" spans="2:25" x14ac:dyDescent="0.2">
      <c r="B3270" t="s">
        <v>11702</v>
      </c>
      <c r="C3270">
        <v>313</v>
      </c>
      <c r="D3270" t="s">
        <v>8953</v>
      </c>
      <c r="E3270" t="s">
        <v>8954</v>
      </c>
      <c r="F3270">
        <v>23344</v>
      </c>
      <c r="G3270">
        <v>12</v>
      </c>
      <c r="H3270">
        <v>56512034</v>
      </c>
      <c r="I3270">
        <v>56538455</v>
      </c>
      <c r="J3270" s="1">
        <v>2.1400000000000001E-7</v>
      </c>
      <c r="K3270">
        <v>-0.57229954699999996</v>
      </c>
      <c r="L3270">
        <v>0</v>
      </c>
      <c r="M3270">
        <v>0</v>
      </c>
      <c r="N3270">
        <v>0</v>
      </c>
      <c r="O3270" t="s">
        <v>55</v>
      </c>
      <c r="P3270" t="s">
        <v>55</v>
      </c>
      <c r="Q3270">
        <v>0</v>
      </c>
      <c r="R3270" t="s">
        <v>55</v>
      </c>
      <c r="S3270" t="s">
        <v>56</v>
      </c>
      <c r="T3270">
        <v>1</v>
      </c>
      <c r="U3270" t="s">
        <v>2511</v>
      </c>
      <c r="V3270" t="s">
        <v>55</v>
      </c>
      <c r="W3270" t="s">
        <v>8875</v>
      </c>
      <c r="X3270">
        <v>0.34572000000000003</v>
      </c>
    </row>
    <row r="3271" spans="2:25" x14ac:dyDescent="0.2">
      <c r="B3271" t="s">
        <v>11702</v>
      </c>
      <c r="C3271">
        <v>313</v>
      </c>
      <c r="D3271" t="s">
        <v>3207</v>
      </c>
      <c r="E3271" t="s">
        <v>3208</v>
      </c>
      <c r="F3271">
        <v>11176</v>
      </c>
      <c r="G3271">
        <v>12</v>
      </c>
      <c r="H3271">
        <v>56989380</v>
      </c>
      <c r="I3271">
        <v>57030600</v>
      </c>
      <c r="J3271">
        <v>0.99999972599999998</v>
      </c>
      <c r="K3271">
        <v>-0.20157951099999999</v>
      </c>
      <c r="L3271">
        <v>0</v>
      </c>
      <c r="M3271">
        <v>0</v>
      </c>
      <c r="N3271">
        <v>0</v>
      </c>
      <c r="O3271" t="s">
        <v>55</v>
      </c>
      <c r="P3271" t="s">
        <v>55</v>
      </c>
      <c r="Q3271">
        <v>0</v>
      </c>
      <c r="R3271" t="s">
        <v>55</v>
      </c>
      <c r="S3271" t="s">
        <v>56</v>
      </c>
      <c r="T3271">
        <v>1</v>
      </c>
      <c r="U3271" t="s">
        <v>106</v>
      </c>
      <c r="V3271" t="s">
        <v>55</v>
      </c>
      <c r="W3271" t="s">
        <v>8875</v>
      </c>
      <c r="X3271">
        <v>1.4926999999999999E-2</v>
      </c>
    </row>
    <row r="3272" spans="2:25" x14ac:dyDescent="0.2">
      <c r="B3272" t="s">
        <v>11702</v>
      </c>
      <c r="C3272">
        <v>313</v>
      </c>
      <c r="D3272" t="s">
        <v>3210</v>
      </c>
      <c r="E3272" t="s">
        <v>3211</v>
      </c>
      <c r="F3272">
        <v>506</v>
      </c>
      <c r="G3272">
        <v>12</v>
      </c>
      <c r="H3272">
        <v>57031959</v>
      </c>
      <c r="I3272">
        <v>57039798</v>
      </c>
      <c r="J3272">
        <v>0.99163506999999995</v>
      </c>
      <c r="K3272">
        <v>-0.35012322600000001</v>
      </c>
      <c r="L3272">
        <v>0</v>
      </c>
      <c r="M3272">
        <v>0</v>
      </c>
      <c r="N3272">
        <v>0</v>
      </c>
      <c r="O3272" t="s">
        <v>55</v>
      </c>
      <c r="P3272" t="s">
        <v>55</v>
      </c>
      <c r="Q3272">
        <v>0</v>
      </c>
      <c r="R3272" t="s">
        <v>55</v>
      </c>
      <c r="S3272" t="s">
        <v>56</v>
      </c>
      <c r="T3272">
        <v>1</v>
      </c>
      <c r="U3272" t="s">
        <v>106</v>
      </c>
      <c r="V3272" t="s">
        <v>55</v>
      </c>
      <c r="W3272" t="s">
        <v>8875</v>
      </c>
      <c r="X3272">
        <v>8.6970999999999993E-3</v>
      </c>
    </row>
    <row r="3273" spans="2:25" x14ac:dyDescent="0.2">
      <c r="B3273" t="s">
        <v>11702</v>
      </c>
      <c r="C3273">
        <v>314</v>
      </c>
      <c r="D3273" t="s">
        <v>8955</v>
      </c>
      <c r="E3273" t="s">
        <v>8956</v>
      </c>
      <c r="F3273">
        <v>338811</v>
      </c>
      <c r="G3273">
        <v>12</v>
      </c>
      <c r="H3273">
        <v>62102040</v>
      </c>
      <c r="I3273">
        <v>62672931</v>
      </c>
      <c r="J3273">
        <v>0.54745717000000005</v>
      </c>
      <c r="K3273">
        <v>-1.135916256</v>
      </c>
      <c r="L3273">
        <v>0</v>
      </c>
      <c r="M3273">
        <v>0</v>
      </c>
      <c r="N3273">
        <v>0</v>
      </c>
      <c r="O3273" t="s">
        <v>55</v>
      </c>
      <c r="P3273" t="s">
        <v>55</v>
      </c>
      <c r="Q3273">
        <v>0</v>
      </c>
      <c r="R3273" t="s">
        <v>55</v>
      </c>
      <c r="S3273" t="s">
        <v>56</v>
      </c>
      <c r="T3273">
        <v>2</v>
      </c>
      <c r="U3273" t="s">
        <v>217</v>
      </c>
      <c r="V3273" s="1">
        <v>3.0000000000000001E-12</v>
      </c>
      <c r="W3273" t="s">
        <v>8957</v>
      </c>
      <c r="X3273">
        <v>3.9220000000000001E-3</v>
      </c>
    </row>
    <row r="3274" spans="2:25" x14ac:dyDescent="0.2">
      <c r="B3274" t="s">
        <v>11702</v>
      </c>
      <c r="C3274">
        <v>314</v>
      </c>
      <c r="D3274" t="s">
        <v>8958</v>
      </c>
      <c r="E3274" t="s">
        <v>8959</v>
      </c>
      <c r="F3274">
        <v>9958</v>
      </c>
      <c r="G3274">
        <v>12</v>
      </c>
      <c r="H3274">
        <v>62654119</v>
      </c>
      <c r="I3274">
        <v>62811211</v>
      </c>
      <c r="J3274">
        <v>0.99036501600000004</v>
      </c>
      <c r="K3274">
        <v>-0.60922789799999999</v>
      </c>
      <c r="L3274">
        <v>0</v>
      </c>
      <c r="M3274">
        <v>0</v>
      </c>
      <c r="N3274">
        <v>0</v>
      </c>
      <c r="O3274" t="s">
        <v>55</v>
      </c>
      <c r="P3274" t="s">
        <v>55</v>
      </c>
      <c r="Q3274">
        <v>0</v>
      </c>
      <c r="R3274" t="s">
        <v>55</v>
      </c>
      <c r="S3274" t="s">
        <v>56</v>
      </c>
      <c r="T3274">
        <v>2</v>
      </c>
      <c r="U3274" t="s">
        <v>217</v>
      </c>
      <c r="V3274" s="1">
        <v>3.0000000000000001E-12</v>
      </c>
      <c r="W3274" t="s">
        <v>8957</v>
      </c>
      <c r="X3274">
        <v>3.0320999999999998E-3</v>
      </c>
    </row>
    <row r="3275" spans="2:25" x14ac:dyDescent="0.2">
      <c r="B3275" t="s">
        <v>11702</v>
      </c>
      <c r="C3275">
        <v>314</v>
      </c>
      <c r="D3275" t="s">
        <v>8960</v>
      </c>
      <c r="E3275" t="s">
        <v>8961</v>
      </c>
      <c r="F3275">
        <v>23041</v>
      </c>
      <c r="G3275">
        <v>12</v>
      </c>
      <c r="H3275">
        <v>62860597</v>
      </c>
      <c r="I3275">
        <v>62991363</v>
      </c>
      <c r="J3275">
        <v>0.98270826300000003</v>
      </c>
      <c r="K3275">
        <v>-0.57627957299999999</v>
      </c>
      <c r="L3275">
        <v>0</v>
      </c>
      <c r="M3275">
        <v>0</v>
      </c>
      <c r="N3275">
        <v>0</v>
      </c>
      <c r="O3275" t="s">
        <v>55</v>
      </c>
      <c r="P3275" t="s">
        <v>55</v>
      </c>
      <c r="Q3275">
        <v>0</v>
      </c>
      <c r="R3275" t="s">
        <v>55</v>
      </c>
      <c r="S3275" t="s">
        <v>56</v>
      </c>
      <c r="T3275">
        <v>9</v>
      </c>
      <c r="U3275" t="s">
        <v>8962</v>
      </c>
      <c r="V3275" s="1">
        <v>3.0000000000000001E-12</v>
      </c>
      <c r="W3275" t="s">
        <v>8963</v>
      </c>
      <c r="X3275" s="1">
        <v>2.8475000000000001E-5</v>
      </c>
    </row>
    <row r="3276" spans="2:25" x14ac:dyDescent="0.2">
      <c r="B3276" t="s">
        <v>11702</v>
      </c>
      <c r="C3276">
        <v>314</v>
      </c>
      <c r="D3276" t="s">
        <v>8964</v>
      </c>
      <c r="E3276" t="s">
        <v>8965</v>
      </c>
      <c r="F3276">
        <v>283416</v>
      </c>
      <c r="G3276">
        <v>12</v>
      </c>
      <c r="H3276">
        <v>62995531</v>
      </c>
      <c r="I3276">
        <v>62997214</v>
      </c>
      <c r="J3276">
        <v>5.4528196000000001E-2</v>
      </c>
      <c r="K3276">
        <v>-0.16850416100000001</v>
      </c>
      <c r="L3276">
        <v>0</v>
      </c>
      <c r="M3276">
        <v>0</v>
      </c>
      <c r="N3276">
        <v>0</v>
      </c>
      <c r="O3276" t="s">
        <v>55</v>
      </c>
      <c r="P3276" t="s">
        <v>55</v>
      </c>
      <c r="Q3276">
        <v>0</v>
      </c>
      <c r="R3276" t="s">
        <v>55</v>
      </c>
      <c r="S3276" t="s">
        <v>56</v>
      </c>
      <c r="T3276">
        <v>9</v>
      </c>
      <c r="U3276" t="s">
        <v>214</v>
      </c>
      <c r="V3276" s="1">
        <v>3.0000000000000001E-12</v>
      </c>
      <c r="W3276" t="s">
        <v>8966</v>
      </c>
      <c r="X3276" s="1">
        <v>3.1538000000000002E-5</v>
      </c>
    </row>
    <row r="3277" spans="2:25" x14ac:dyDescent="0.2">
      <c r="B3277" t="s">
        <v>11702</v>
      </c>
      <c r="C3277">
        <v>314</v>
      </c>
      <c r="D3277" t="s">
        <v>8967</v>
      </c>
      <c r="E3277" t="s">
        <v>8968</v>
      </c>
      <c r="F3277">
        <v>57460</v>
      </c>
      <c r="G3277">
        <v>12</v>
      </c>
      <c r="H3277">
        <v>63037762</v>
      </c>
      <c r="I3277">
        <v>63328817</v>
      </c>
      <c r="J3277">
        <v>0.85502404099999996</v>
      </c>
      <c r="K3277">
        <v>0.89307113599999999</v>
      </c>
      <c r="L3277">
        <v>0</v>
      </c>
      <c r="M3277">
        <v>0</v>
      </c>
      <c r="N3277">
        <v>2</v>
      </c>
      <c r="O3277" s="1">
        <v>1.2799999999999999E-5</v>
      </c>
      <c r="P3277" s="1">
        <v>9.1900000000000003E-10</v>
      </c>
      <c r="Q3277">
        <v>1</v>
      </c>
      <c r="R3277" t="s">
        <v>239</v>
      </c>
      <c r="S3277" t="s">
        <v>56</v>
      </c>
      <c r="T3277">
        <v>9</v>
      </c>
      <c r="U3277" t="s">
        <v>214</v>
      </c>
      <c r="V3277" s="1">
        <v>3.0000000000000001E-12</v>
      </c>
      <c r="W3277" t="s">
        <v>8969</v>
      </c>
      <c r="X3277">
        <v>6.2646999999999996E-4</v>
      </c>
    </row>
    <row r="3278" spans="2:25" x14ac:dyDescent="0.2">
      <c r="B3278" t="s">
        <v>11702</v>
      </c>
      <c r="C3278">
        <v>314</v>
      </c>
      <c r="D3278" t="s">
        <v>8970</v>
      </c>
      <c r="E3278" t="s">
        <v>8971</v>
      </c>
      <c r="F3278">
        <v>552</v>
      </c>
      <c r="G3278">
        <v>12</v>
      </c>
      <c r="H3278">
        <v>63539014</v>
      </c>
      <c r="I3278">
        <v>63544722</v>
      </c>
      <c r="J3278" s="1">
        <v>1.29E-5</v>
      </c>
      <c r="K3278">
        <v>-0.3220712</v>
      </c>
      <c r="L3278">
        <v>0</v>
      </c>
      <c r="M3278">
        <v>0</v>
      </c>
      <c r="N3278">
        <v>1</v>
      </c>
      <c r="O3278">
        <v>1.63976E-4</v>
      </c>
      <c r="P3278">
        <v>1.2288799999999999E-3</v>
      </c>
      <c r="Q3278">
        <v>1</v>
      </c>
      <c r="R3278" t="s">
        <v>947</v>
      </c>
      <c r="S3278" t="s">
        <v>56</v>
      </c>
      <c r="T3278">
        <v>7</v>
      </c>
      <c r="U3278" t="s">
        <v>896</v>
      </c>
      <c r="V3278" s="1">
        <v>3.0000000000000001E-12</v>
      </c>
      <c r="W3278" t="s">
        <v>8972</v>
      </c>
      <c r="X3278">
        <v>4.0480000000000002E-2</v>
      </c>
    </row>
    <row r="3279" spans="2:25" x14ac:dyDescent="0.2">
      <c r="B3279" t="s">
        <v>11702</v>
      </c>
      <c r="C3279">
        <v>314</v>
      </c>
      <c r="D3279" t="s">
        <v>8973</v>
      </c>
      <c r="E3279" t="s">
        <v>8974</v>
      </c>
      <c r="F3279">
        <v>10329</v>
      </c>
      <c r="G3279">
        <v>12</v>
      </c>
      <c r="H3279">
        <v>64173583</v>
      </c>
      <c r="I3279">
        <v>64203338</v>
      </c>
      <c r="J3279" s="1">
        <v>1.8500000000000001E-6</v>
      </c>
      <c r="K3279">
        <v>-1.3220249999999999E-3</v>
      </c>
      <c r="L3279">
        <v>0</v>
      </c>
      <c r="M3279">
        <v>0</v>
      </c>
      <c r="N3279">
        <v>0</v>
      </c>
      <c r="O3279" t="s">
        <v>55</v>
      </c>
      <c r="P3279" t="s">
        <v>55</v>
      </c>
      <c r="Q3279">
        <v>0</v>
      </c>
      <c r="R3279" t="s">
        <v>55</v>
      </c>
      <c r="S3279" t="s">
        <v>56</v>
      </c>
      <c r="T3279">
        <v>11</v>
      </c>
      <c r="U3279" t="s">
        <v>8975</v>
      </c>
      <c r="V3279" s="1">
        <v>3.0000000000000001E-12</v>
      </c>
      <c r="W3279" t="s">
        <v>8976</v>
      </c>
      <c r="X3279">
        <v>4.4533000000000003E-2</v>
      </c>
      <c r="Y3279" t="s">
        <v>18035</v>
      </c>
    </row>
    <row r="3280" spans="2:25" x14ac:dyDescent="0.2">
      <c r="B3280" t="s">
        <v>11702</v>
      </c>
      <c r="C3280">
        <v>314</v>
      </c>
      <c r="D3280" t="s">
        <v>8977</v>
      </c>
      <c r="E3280" t="s">
        <v>8978</v>
      </c>
      <c r="F3280">
        <v>57522</v>
      </c>
      <c r="G3280">
        <v>12</v>
      </c>
      <c r="H3280">
        <v>64238073</v>
      </c>
      <c r="I3280">
        <v>64541613</v>
      </c>
      <c r="J3280">
        <v>0.98785140500000002</v>
      </c>
      <c r="K3280">
        <v>-1.0025957430000001</v>
      </c>
      <c r="L3280">
        <v>0</v>
      </c>
      <c r="M3280">
        <v>0</v>
      </c>
      <c r="N3280">
        <v>0</v>
      </c>
      <c r="O3280" t="s">
        <v>55</v>
      </c>
      <c r="P3280" t="s">
        <v>55</v>
      </c>
      <c r="Q3280">
        <v>0</v>
      </c>
      <c r="R3280" t="s">
        <v>55</v>
      </c>
      <c r="S3280" t="s">
        <v>56</v>
      </c>
      <c r="T3280">
        <v>6</v>
      </c>
      <c r="U3280" t="s">
        <v>8037</v>
      </c>
      <c r="V3280" s="1">
        <v>3.0000000000000001E-12</v>
      </c>
      <c r="W3280" t="s">
        <v>8976</v>
      </c>
      <c r="X3280">
        <v>9.4497999999999999E-2</v>
      </c>
    </row>
    <row r="3281" spans="2:25" x14ac:dyDescent="0.2">
      <c r="B3281" t="s">
        <v>11702</v>
      </c>
      <c r="C3281">
        <v>314</v>
      </c>
      <c r="D3281" t="s">
        <v>8979</v>
      </c>
      <c r="E3281" t="s">
        <v>8980</v>
      </c>
      <c r="F3281">
        <v>144577</v>
      </c>
      <c r="G3281">
        <v>12</v>
      </c>
      <c r="H3281">
        <v>64580096</v>
      </c>
      <c r="I3281">
        <v>64616076</v>
      </c>
      <c r="J3281">
        <v>0.75778849999999998</v>
      </c>
      <c r="K3281">
        <v>-0.79521148799999997</v>
      </c>
      <c r="L3281">
        <v>0</v>
      </c>
      <c r="M3281">
        <v>0</v>
      </c>
      <c r="N3281">
        <v>0</v>
      </c>
      <c r="O3281" t="s">
        <v>55</v>
      </c>
      <c r="P3281" t="s">
        <v>55</v>
      </c>
      <c r="Q3281">
        <v>0</v>
      </c>
      <c r="R3281" t="s">
        <v>55</v>
      </c>
      <c r="S3281" t="s">
        <v>56</v>
      </c>
      <c r="T3281">
        <v>4</v>
      </c>
      <c r="U3281" t="s">
        <v>8981</v>
      </c>
      <c r="V3281" s="1">
        <v>3.0000000000000001E-12</v>
      </c>
      <c r="W3281" t="s">
        <v>8982</v>
      </c>
      <c r="X3281">
        <v>0.53791999999999995</v>
      </c>
    </row>
    <row r="3282" spans="2:25" x14ac:dyDescent="0.2">
      <c r="B3282" t="s">
        <v>11702</v>
      </c>
      <c r="C3282">
        <v>314</v>
      </c>
      <c r="D3282" t="s">
        <v>8983</v>
      </c>
      <c r="E3282" t="s">
        <v>8984</v>
      </c>
      <c r="F3282">
        <v>115749</v>
      </c>
      <c r="G3282">
        <v>12</v>
      </c>
      <c r="H3282">
        <v>64660217</v>
      </c>
      <c r="I3282">
        <v>64784972</v>
      </c>
      <c r="J3282" s="1">
        <v>2.9100000000000002E-11</v>
      </c>
      <c r="K3282">
        <v>-0.25757396199999999</v>
      </c>
      <c r="L3282">
        <v>0</v>
      </c>
      <c r="M3282">
        <v>0</v>
      </c>
      <c r="N3282">
        <v>0</v>
      </c>
      <c r="O3282" t="s">
        <v>55</v>
      </c>
      <c r="P3282" t="s">
        <v>55</v>
      </c>
      <c r="Q3282">
        <v>0</v>
      </c>
      <c r="R3282" t="s">
        <v>55</v>
      </c>
      <c r="S3282" t="s">
        <v>56</v>
      </c>
      <c r="T3282">
        <v>3</v>
      </c>
      <c r="U3282" t="s">
        <v>846</v>
      </c>
      <c r="V3282" s="1">
        <v>3.0000000000000001E-12</v>
      </c>
      <c r="W3282" t="s">
        <v>8966</v>
      </c>
      <c r="X3282">
        <v>0.71599000000000002</v>
      </c>
    </row>
    <row r="3283" spans="2:25" x14ac:dyDescent="0.2">
      <c r="B3283" t="s">
        <v>11702</v>
      </c>
      <c r="C3283">
        <v>314</v>
      </c>
      <c r="D3283" t="s">
        <v>8985</v>
      </c>
      <c r="E3283" t="s">
        <v>8986</v>
      </c>
      <c r="F3283">
        <v>11260</v>
      </c>
      <c r="G3283">
        <v>12</v>
      </c>
      <c r="H3283">
        <v>64798130</v>
      </c>
      <c r="I3283">
        <v>64844907</v>
      </c>
      <c r="J3283">
        <v>0.99793392299999994</v>
      </c>
      <c r="K3283">
        <v>-0.44952398300000002</v>
      </c>
      <c r="L3283">
        <v>0</v>
      </c>
      <c r="M3283">
        <v>0</v>
      </c>
      <c r="N3283">
        <v>0</v>
      </c>
      <c r="O3283" t="s">
        <v>55</v>
      </c>
      <c r="P3283" t="s">
        <v>55</v>
      </c>
      <c r="Q3283">
        <v>0</v>
      </c>
      <c r="R3283" t="s">
        <v>55</v>
      </c>
      <c r="S3283" t="s">
        <v>56</v>
      </c>
      <c r="T3283">
        <v>3</v>
      </c>
      <c r="U3283" t="s">
        <v>846</v>
      </c>
      <c r="V3283" s="1">
        <v>3.0000000000000001E-12</v>
      </c>
      <c r="W3283" t="s">
        <v>8966</v>
      </c>
      <c r="X3283">
        <v>0.58345000000000002</v>
      </c>
    </row>
    <row r="3284" spans="2:25" x14ac:dyDescent="0.2">
      <c r="B3284" t="s">
        <v>11702</v>
      </c>
      <c r="C3284">
        <v>314</v>
      </c>
      <c r="D3284" t="s">
        <v>4903</v>
      </c>
      <c r="E3284" t="s">
        <v>4904</v>
      </c>
      <c r="F3284" t="s">
        <v>55</v>
      </c>
      <c r="G3284">
        <v>12</v>
      </c>
      <c r="H3284">
        <v>65090189</v>
      </c>
      <c r="I3284">
        <v>65090329</v>
      </c>
      <c r="J3284" t="s">
        <v>55</v>
      </c>
      <c r="K3284" t="s">
        <v>55</v>
      </c>
      <c r="L3284">
        <v>0</v>
      </c>
      <c r="M3284">
        <v>0</v>
      </c>
      <c r="N3284">
        <v>0</v>
      </c>
      <c r="O3284" t="s">
        <v>55</v>
      </c>
      <c r="P3284" t="s">
        <v>55</v>
      </c>
      <c r="Q3284">
        <v>0</v>
      </c>
      <c r="R3284" t="s">
        <v>55</v>
      </c>
      <c r="S3284" t="s">
        <v>56</v>
      </c>
      <c r="T3284">
        <v>1</v>
      </c>
      <c r="U3284" t="s">
        <v>106</v>
      </c>
      <c r="V3284" s="1">
        <v>3.0000000000000001E-12</v>
      </c>
      <c r="W3284" t="s">
        <v>8987</v>
      </c>
      <c r="X3284" t="s">
        <v>55</v>
      </c>
    </row>
    <row r="3285" spans="2:25" x14ac:dyDescent="0.2">
      <c r="B3285" t="s">
        <v>11702</v>
      </c>
      <c r="C3285">
        <v>314</v>
      </c>
      <c r="D3285" t="s">
        <v>4908</v>
      </c>
      <c r="E3285" t="s">
        <v>4909</v>
      </c>
      <c r="F3285">
        <v>23329</v>
      </c>
      <c r="G3285">
        <v>12</v>
      </c>
      <c r="H3285">
        <v>65174589</v>
      </c>
      <c r="I3285">
        <v>65274812</v>
      </c>
      <c r="J3285" t="s">
        <v>55</v>
      </c>
      <c r="K3285">
        <v>-0.28985814300000001</v>
      </c>
      <c r="L3285">
        <v>0</v>
      </c>
      <c r="M3285">
        <v>0</v>
      </c>
      <c r="N3285">
        <v>0</v>
      </c>
      <c r="O3285" t="s">
        <v>55</v>
      </c>
      <c r="P3285" t="s">
        <v>55</v>
      </c>
      <c r="Q3285">
        <v>0</v>
      </c>
      <c r="R3285" t="s">
        <v>55</v>
      </c>
      <c r="S3285" t="s">
        <v>56</v>
      </c>
      <c r="T3285">
        <v>1</v>
      </c>
      <c r="U3285" t="s">
        <v>106</v>
      </c>
      <c r="V3285" s="1">
        <v>8.5E-9</v>
      </c>
      <c r="W3285" t="s">
        <v>8988</v>
      </c>
      <c r="X3285">
        <v>0.42564999999999997</v>
      </c>
    </row>
    <row r="3286" spans="2:25" x14ac:dyDescent="0.2">
      <c r="B3286" t="s">
        <v>11702</v>
      </c>
      <c r="C3286">
        <v>314</v>
      </c>
      <c r="D3286" t="s">
        <v>4919</v>
      </c>
      <c r="E3286" t="s">
        <v>4920</v>
      </c>
      <c r="F3286">
        <v>253827</v>
      </c>
      <c r="G3286">
        <v>12</v>
      </c>
      <c r="H3286">
        <v>65672423</v>
      </c>
      <c r="I3286">
        <v>65882024</v>
      </c>
      <c r="J3286">
        <v>7.0267960000000001E-3</v>
      </c>
      <c r="K3286">
        <v>-0.542320782</v>
      </c>
      <c r="L3286">
        <v>0</v>
      </c>
      <c r="M3286">
        <v>0</v>
      </c>
      <c r="N3286">
        <v>0</v>
      </c>
      <c r="O3286" t="s">
        <v>55</v>
      </c>
      <c r="P3286" t="s">
        <v>55</v>
      </c>
      <c r="Q3286">
        <v>0</v>
      </c>
      <c r="R3286" t="s">
        <v>55</v>
      </c>
      <c r="S3286" t="s">
        <v>56</v>
      </c>
      <c r="T3286">
        <v>1</v>
      </c>
      <c r="U3286" t="s">
        <v>106</v>
      </c>
      <c r="V3286" s="1">
        <v>3.0000000000000001E-12</v>
      </c>
      <c r="W3286" t="s">
        <v>8987</v>
      </c>
      <c r="X3286">
        <v>2.2065000000000001E-2</v>
      </c>
      <c r="Y3286" t="s">
        <v>18044</v>
      </c>
    </row>
    <row r="3287" spans="2:25" x14ac:dyDescent="0.2">
      <c r="B3287" t="s">
        <v>11702</v>
      </c>
      <c r="C3287">
        <v>315</v>
      </c>
      <c r="D3287" t="s">
        <v>8989</v>
      </c>
      <c r="E3287" t="s">
        <v>8990</v>
      </c>
      <c r="F3287">
        <v>80184</v>
      </c>
      <c r="G3287">
        <v>12</v>
      </c>
      <c r="H3287">
        <v>88442793</v>
      </c>
      <c r="I3287">
        <v>88535993</v>
      </c>
      <c r="J3287" s="1">
        <v>1.04E-34</v>
      </c>
      <c r="K3287">
        <v>-0.58302654300000001</v>
      </c>
      <c r="L3287">
        <v>0</v>
      </c>
      <c r="M3287">
        <v>0</v>
      </c>
      <c r="N3287">
        <v>0</v>
      </c>
      <c r="O3287" t="s">
        <v>55</v>
      </c>
      <c r="P3287" t="s">
        <v>55</v>
      </c>
      <c r="Q3287">
        <v>0</v>
      </c>
      <c r="R3287" t="s">
        <v>55</v>
      </c>
      <c r="S3287" t="s">
        <v>56</v>
      </c>
      <c r="T3287">
        <v>2</v>
      </c>
      <c r="U3287" t="s">
        <v>417</v>
      </c>
      <c r="V3287" s="1">
        <v>3.9999999999999998E-11</v>
      </c>
      <c r="W3287" t="s">
        <v>8991</v>
      </c>
      <c r="X3287">
        <v>1.0389000000000001E-2</v>
      </c>
      <c r="Y3287" t="s">
        <v>18311</v>
      </c>
    </row>
    <row r="3288" spans="2:25" x14ac:dyDescent="0.2">
      <c r="B3288" t="s">
        <v>11702</v>
      </c>
      <c r="C3288">
        <v>315</v>
      </c>
      <c r="D3288" t="s">
        <v>8992</v>
      </c>
      <c r="E3288" t="s">
        <v>8993</v>
      </c>
      <c r="F3288">
        <v>160418</v>
      </c>
      <c r="G3288">
        <v>12</v>
      </c>
      <c r="H3288">
        <v>88536073</v>
      </c>
      <c r="I3288">
        <v>88593664</v>
      </c>
      <c r="J3288">
        <v>9.0521319999999992E-3</v>
      </c>
      <c r="K3288">
        <v>-1.9787361880000001</v>
      </c>
      <c r="L3288">
        <v>0</v>
      </c>
      <c r="M3288">
        <v>0</v>
      </c>
      <c r="N3288">
        <v>0</v>
      </c>
      <c r="O3288" t="s">
        <v>55</v>
      </c>
      <c r="P3288" t="s">
        <v>55</v>
      </c>
      <c r="Q3288">
        <v>0</v>
      </c>
      <c r="R3288" t="s">
        <v>55</v>
      </c>
      <c r="S3288" t="s">
        <v>56</v>
      </c>
      <c r="T3288">
        <v>2</v>
      </c>
      <c r="U3288" t="s">
        <v>417</v>
      </c>
      <c r="V3288" s="1">
        <v>3.9999999999999998E-11</v>
      </c>
      <c r="W3288" t="s">
        <v>8991</v>
      </c>
      <c r="X3288">
        <v>7.0441000000000004E-2</v>
      </c>
      <c r="Y3288" t="s">
        <v>18312</v>
      </c>
    </row>
    <row r="3289" spans="2:25" x14ac:dyDescent="0.2">
      <c r="B3289" t="s">
        <v>11702</v>
      </c>
      <c r="C3289">
        <v>315</v>
      </c>
      <c r="D3289" t="s">
        <v>8994</v>
      </c>
      <c r="E3289" t="s">
        <v>8995</v>
      </c>
      <c r="F3289">
        <v>4254</v>
      </c>
      <c r="G3289">
        <v>12</v>
      </c>
      <c r="H3289">
        <v>88886570</v>
      </c>
      <c r="I3289">
        <v>88974628</v>
      </c>
      <c r="J3289">
        <v>0.50853040199999999</v>
      </c>
      <c r="K3289">
        <v>-0.18413075800000001</v>
      </c>
      <c r="L3289">
        <v>0</v>
      </c>
      <c r="M3289">
        <v>0</v>
      </c>
      <c r="N3289">
        <v>0</v>
      </c>
      <c r="O3289" t="s">
        <v>55</v>
      </c>
      <c r="P3289" t="s">
        <v>55</v>
      </c>
      <c r="Q3289">
        <v>0</v>
      </c>
      <c r="R3289" t="s">
        <v>55</v>
      </c>
      <c r="S3289" t="s">
        <v>56</v>
      </c>
      <c r="T3289">
        <v>5</v>
      </c>
      <c r="U3289" t="s">
        <v>220</v>
      </c>
      <c r="V3289" s="1">
        <v>6.6000000000000001E-12</v>
      </c>
      <c r="W3289" t="s">
        <v>8991</v>
      </c>
      <c r="X3289">
        <v>0.19094</v>
      </c>
      <c r="Y3289" t="s">
        <v>18313</v>
      </c>
    </row>
    <row r="3290" spans="2:25" x14ac:dyDescent="0.2">
      <c r="B3290" t="s">
        <v>11702</v>
      </c>
      <c r="C3290">
        <v>315</v>
      </c>
      <c r="D3290" t="s">
        <v>8996</v>
      </c>
      <c r="E3290" t="s">
        <v>8997</v>
      </c>
      <c r="F3290">
        <v>1848</v>
      </c>
      <c r="G3290">
        <v>12</v>
      </c>
      <c r="H3290">
        <v>89741009</v>
      </c>
      <c r="I3290">
        <v>89747048</v>
      </c>
      <c r="J3290">
        <v>0.91120514100000005</v>
      </c>
      <c r="K3290">
        <v>-0.308177435</v>
      </c>
      <c r="L3290">
        <v>0</v>
      </c>
      <c r="M3290">
        <v>0</v>
      </c>
      <c r="N3290">
        <v>0</v>
      </c>
      <c r="O3290" t="s">
        <v>55</v>
      </c>
      <c r="P3290" t="s">
        <v>55</v>
      </c>
      <c r="Q3290">
        <v>0</v>
      </c>
      <c r="R3290" t="s">
        <v>55</v>
      </c>
      <c r="S3290" t="s">
        <v>56</v>
      </c>
      <c r="T3290">
        <v>5</v>
      </c>
      <c r="U3290" t="s">
        <v>220</v>
      </c>
      <c r="V3290" s="1">
        <v>6.6000000000000001E-12</v>
      </c>
      <c r="W3290" t="s">
        <v>8991</v>
      </c>
      <c r="X3290">
        <v>1.0063000000000001E-2</v>
      </c>
      <c r="Y3290" t="s">
        <v>18314</v>
      </c>
    </row>
    <row r="3291" spans="2:25" x14ac:dyDescent="0.2">
      <c r="B3291" t="s">
        <v>11702</v>
      </c>
      <c r="C3291">
        <v>315</v>
      </c>
      <c r="D3291" t="s">
        <v>8998</v>
      </c>
      <c r="E3291" t="s">
        <v>8999</v>
      </c>
      <c r="F3291">
        <v>282809</v>
      </c>
      <c r="G3291">
        <v>12</v>
      </c>
      <c r="H3291">
        <v>89813495</v>
      </c>
      <c r="I3291">
        <v>89919801</v>
      </c>
      <c r="J3291" s="1">
        <v>5.8900000000000002E-5</v>
      </c>
      <c r="K3291">
        <v>-1.05252283</v>
      </c>
      <c r="L3291">
        <v>0</v>
      </c>
      <c r="M3291">
        <v>0</v>
      </c>
      <c r="N3291">
        <v>15</v>
      </c>
      <c r="O3291" s="1">
        <v>3.4E-5</v>
      </c>
      <c r="P3291">
        <v>3.2615699999999997E-2</v>
      </c>
      <c r="Q3291">
        <v>1</v>
      </c>
      <c r="R3291" t="s">
        <v>2663</v>
      </c>
      <c r="S3291" t="s">
        <v>56</v>
      </c>
      <c r="T3291">
        <v>8</v>
      </c>
      <c r="U3291" t="s">
        <v>1947</v>
      </c>
      <c r="V3291" s="1">
        <v>6.6000000000000001E-12</v>
      </c>
      <c r="W3291" t="s">
        <v>9000</v>
      </c>
      <c r="X3291">
        <v>6.5333999999999998E-4</v>
      </c>
      <c r="Y3291" t="s">
        <v>18315</v>
      </c>
    </row>
    <row r="3292" spans="2:25" x14ac:dyDescent="0.2">
      <c r="B3292" t="s">
        <v>11702</v>
      </c>
      <c r="C3292">
        <v>315</v>
      </c>
      <c r="D3292" t="s">
        <v>9001</v>
      </c>
      <c r="E3292" t="s">
        <v>9002</v>
      </c>
      <c r="F3292">
        <v>8693</v>
      </c>
      <c r="G3292">
        <v>12</v>
      </c>
      <c r="H3292">
        <v>89913185</v>
      </c>
      <c r="I3292">
        <v>89920039</v>
      </c>
      <c r="J3292">
        <v>0.11292975700000001</v>
      </c>
      <c r="K3292">
        <v>6.2534855E-2</v>
      </c>
      <c r="L3292">
        <v>0</v>
      </c>
      <c r="M3292">
        <v>0</v>
      </c>
      <c r="N3292">
        <v>0</v>
      </c>
      <c r="O3292" t="s">
        <v>55</v>
      </c>
      <c r="P3292" t="s">
        <v>55</v>
      </c>
      <c r="Q3292">
        <v>0</v>
      </c>
      <c r="R3292" t="s">
        <v>55</v>
      </c>
      <c r="S3292" t="s">
        <v>56</v>
      </c>
      <c r="T3292">
        <v>8</v>
      </c>
      <c r="U3292" t="s">
        <v>1947</v>
      </c>
      <c r="V3292" s="1">
        <v>6.6000000000000001E-12</v>
      </c>
      <c r="W3292" t="s">
        <v>8991</v>
      </c>
      <c r="X3292">
        <v>2.4432E-3</v>
      </c>
    </row>
    <row r="3293" spans="2:25" x14ac:dyDescent="0.2">
      <c r="B3293" t="s">
        <v>11702</v>
      </c>
      <c r="C3293">
        <v>315</v>
      </c>
      <c r="D3293" t="s">
        <v>9003</v>
      </c>
      <c r="E3293" t="s">
        <v>9004</v>
      </c>
      <c r="F3293">
        <v>100528030</v>
      </c>
      <c r="G3293">
        <v>12</v>
      </c>
      <c r="H3293">
        <v>89913185</v>
      </c>
      <c r="I3293">
        <v>89920039</v>
      </c>
      <c r="J3293">
        <v>3.7596493000000002E-2</v>
      </c>
      <c r="K3293">
        <v>2.7960092999999998E-2</v>
      </c>
      <c r="L3293">
        <v>0</v>
      </c>
      <c r="M3293">
        <v>0</v>
      </c>
      <c r="N3293">
        <v>0</v>
      </c>
      <c r="O3293" t="s">
        <v>55</v>
      </c>
      <c r="P3293" t="s">
        <v>55</v>
      </c>
      <c r="Q3293">
        <v>0</v>
      </c>
      <c r="R3293" t="s">
        <v>55</v>
      </c>
      <c r="S3293" t="s">
        <v>56</v>
      </c>
      <c r="T3293">
        <v>8</v>
      </c>
      <c r="U3293" t="s">
        <v>1947</v>
      </c>
      <c r="V3293" s="1">
        <v>6.6000000000000001E-12</v>
      </c>
      <c r="W3293" t="s">
        <v>8991</v>
      </c>
      <c r="X3293">
        <v>2.4432E-3</v>
      </c>
    </row>
    <row r="3294" spans="2:25" x14ac:dyDescent="0.2">
      <c r="B3294" t="s">
        <v>11702</v>
      </c>
      <c r="C3294">
        <v>315</v>
      </c>
      <c r="D3294" t="s">
        <v>9005</v>
      </c>
      <c r="E3294" t="s">
        <v>9006</v>
      </c>
      <c r="F3294">
        <v>490</v>
      </c>
      <c r="G3294">
        <v>12</v>
      </c>
      <c r="H3294">
        <v>89981828</v>
      </c>
      <c r="I3294">
        <v>90103077</v>
      </c>
      <c r="J3294">
        <v>0.99999754200000002</v>
      </c>
      <c r="K3294">
        <v>-1.817439247</v>
      </c>
      <c r="L3294">
        <v>0</v>
      </c>
      <c r="M3294">
        <v>0</v>
      </c>
      <c r="N3294">
        <v>83</v>
      </c>
      <c r="O3294" s="1">
        <v>3.4300000000000003E-8</v>
      </c>
      <c r="P3294" s="1">
        <v>6.1299999999999999E-5</v>
      </c>
      <c r="Q3294">
        <v>1</v>
      </c>
      <c r="R3294" t="s">
        <v>1325</v>
      </c>
      <c r="S3294" t="s">
        <v>56</v>
      </c>
      <c r="T3294">
        <v>11</v>
      </c>
      <c r="U3294" t="s">
        <v>9007</v>
      </c>
      <c r="V3294" s="1">
        <v>6.6000000000000001E-12</v>
      </c>
      <c r="W3294" t="s">
        <v>9008</v>
      </c>
      <c r="X3294">
        <v>2.8893E-3</v>
      </c>
    </row>
    <row r="3295" spans="2:25" x14ac:dyDescent="0.2">
      <c r="B3295" t="s">
        <v>11702</v>
      </c>
      <c r="C3295">
        <v>315</v>
      </c>
      <c r="D3295" t="s">
        <v>9009</v>
      </c>
      <c r="E3295" t="s">
        <v>9010</v>
      </c>
      <c r="F3295">
        <v>196477</v>
      </c>
      <c r="G3295">
        <v>12</v>
      </c>
      <c r="H3295">
        <v>91299399</v>
      </c>
      <c r="I3295">
        <v>91348953</v>
      </c>
      <c r="J3295" s="1">
        <v>4.8500000000000002E-7</v>
      </c>
      <c r="K3295">
        <v>0.21553230700000001</v>
      </c>
      <c r="L3295">
        <v>0</v>
      </c>
      <c r="M3295">
        <v>0</v>
      </c>
      <c r="N3295">
        <v>0</v>
      </c>
      <c r="O3295" t="s">
        <v>55</v>
      </c>
      <c r="P3295" t="s">
        <v>55</v>
      </c>
      <c r="Q3295">
        <v>0</v>
      </c>
      <c r="R3295" t="s">
        <v>55</v>
      </c>
      <c r="S3295" t="s">
        <v>56</v>
      </c>
      <c r="T3295">
        <v>6</v>
      </c>
      <c r="U3295" t="s">
        <v>305</v>
      </c>
      <c r="V3295" s="1">
        <v>6.6000000000000001E-12</v>
      </c>
      <c r="W3295" t="s">
        <v>9011</v>
      </c>
      <c r="X3295">
        <v>0.60870000000000002</v>
      </c>
    </row>
    <row r="3296" spans="2:25" x14ac:dyDescent="0.2">
      <c r="B3296" t="s">
        <v>11702</v>
      </c>
      <c r="C3296">
        <v>315</v>
      </c>
      <c r="D3296" t="s">
        <v>9012</v>
      </c>
      <c r="E3296" t="s">
        <v>9013</v>
      </c>
      <c r="F3296">
        <v>1833</v>
      </c>
      <c r="G3296">
        <v>12</v>
      </c>
      <c r="H3296">
        <v>91357456</v>
      </c>
      <c r="I3296">
        <v>91398803</v>
      </c>
      <c r="J3296" s="1">
        <v>5.0500000000000001E-5</v>
      </c>
      <c r="K3296">
        <v>0.45078729099999998</v>
      </c>
      <c r="L3296">
        <v>0</v>
      </c>
      <c r="M3296">
        <v>0</v>
      </c>
      <c r="N3296">
        <v>0</v>
      </c>
      <c r="O3296" t="s">
        <v>55</v>
      </c>
      <c r="P3296" t="s">
        <v>55</v>
      </c>
      <c r="Q3296">
        <v>0</v>
      </c>
      <c r="R3296" t="s">
        <v>55</v>
      </c>
      <c r="S3296" t="s">
        <v>56</v>
      </c>
      <c r="T3296">
        <v>5</v>
      </c>
      <c r="U3296" t="s">
        <v>220</v>
      </c>
      <c r="V3296" s="1">
        <v>6.6000000000000001E-12</v>
      </c>
      <c r="W3296" t="s">
        <v>8991</v>
      </c>
      <c r="X3296">
        <v>0.57060999999999995</v>
      </c>
    </row>
    <row r="3297" spans="2:25" x14ac:dyDescent="0.2">
      <c r="B3297" t="s">
        <v>11702</v>
      </c>
      <c r="C3297">
        <v>315</v>
      </c>
      <c r="D3297" t="s">
        <v>9014</v>
      </c>
      <c r="E3297" t="s">
        <v>9015</v>
      </c>
      <c r="F3297">
        <v>11081</v>
      </c>
      <c r="G3297">
        <v>12</v>
      </c>
      <c r="H3297">
        <v>91444268</v>
      </c>
      <c r="I3297">
        <v>91451760</v>
      </c>
      <c r="J3297">
        <v>4.1437000000000001E-4</v>
      </c>
      <c r="K3297">
        <v>1.592390725</v>
      </c>
      <c r="L3297">
        <v>0</v>
      </c>
      <c r="M3297">
        <v>0</v>
      </c>
      <c r="N3297">
        <v>0</v>
      </c>
      <c r="O3297" t="s">
        <v>55</v>
      </c>
      <c r="P3297" t="s">
        <v>55</v>
      </c>
      <c r="Q3297">
        <v>0</v>
      </c>
      <c r="R3297" t="s">
        <v>55</v>
      </c>
      <c r="S3297" t="s">
        <v>56</v>
      </c>
      <c r="T3297">
        <v>6</v>
      </c>
      <c r="U3297" t="s">
        <v>2651</v>
      </c>
      <c r="V3297" s="1">
        <v>2.3000000000000001E-11</v>
      </c>
      <c r="W3297" t="s">
        <v>8991</v>
      </c>
      <c r="X3297">
        <v>9.7761000000000001E-2</v>
      </c>
      <c r="Y3297" t="s">
        <v>18316</v>
      </c>
    </row>
    <row r="3298" spans="2:25" x14ac:dyDescent="0.2">
      <c r="B3298" t="s">
        <v>11702</v>
      </c>
      <c r="C3298">
        <v>315</v>
      </c>
      <c r="D3298" t="s">
        <v>9016</v>
      </c>
      <c r="E3298" t="s">
        <v>9017</v>
      </c>
      <c r="F3298">
        <v>4060</v>
      </c>
      <c r="G3298">
        <v>12</v>
      </c>
      <c r="H3298">
        <v>91496406</v>
      </c>
      <c r="I3298">
        <v>91505608</v>
      </c>
      <c r="J3298">
        <v>0.101924741</v>
      </c>
      <c r="K3298">
        <v>0.83993596699999995</v>
      </c>
      <c r="L3298">
        <v>0</v>
      </c>
      <c r="M3298">
        <v>0</v>
      </c>
      <c r="N3298">
        <v>0</v>
      </c>
      <c r="O3298" t="s">
        <v>55</v>
      </c>
      <c r="P3298" t="s">
        <v>55</v>
      </c>
      <c r="Q3298">
        <v>0</v>
      </c>
      <c r="R3298" t="s">
        <v>55</v>
      </c>
      <c r="S3298" t="s">
        <v>56</v>
      </c>
      <c r="T3298">
        <v>6</v>
      </c>
      <c r="U3298" t="s">
        <v>4423</v>
      </c>
      <c r="V3298" s="1">
        <v>6.6000000000000001E-12</v>
      </c>
      <c r="W3298" t="s">
        <v>8991</v>
      </c>
      <c r="X3298">
        <v>0.40229999999999999</v>
      </c>
    </row>
    <row r="3299" spans="2:25" x14ac:dyDescent="0.2">
      <c r="B3299" t="s">
        <v>11702</v>
      </c>
      <c r="C3299">
        <v>315</v>
      </c>
      <c r="D3299" t="s">
        <v>9018</v>
      </c>
      <c r="E3299" t="s">
        <v>9019</v>
      </c>
      <c r="F3299">
        <v>1634</v>
      </c>
      <c r="G3299">
        <v>12</v>
      </c>
      <c r="H3299">
        <v>91539025</v>
      </c>
      <c r="I3299">
        <v>91576900</v>
      </c>
      <c r="J3299">
        <v>0.45756565300000002</v>
      </c>
      <c r="K3299">
        <v>-0.44209490699999998</v>
      </c>
      <c r="L3299">
        <v>0</v>
      </c>
      <c r="M3299">
        <v>0</v>
      </c>
      <c r="N3299">
        <v>0</v>
      </c>
      <c r="O3299" t="s">
        <v>55</v>
      </c>
      <c r="P3299" t="s">
        <v>55</v>
      </c>
      <c r="Q3299">
        <v>0</v>
      </c>
      <c r="R3299" t="s">
        <v>55</v>
      </c>
      <c r="S3299" t="s">
        <v>56</v>
      </c>
      <c r="T3299">
        <v>7</v>
      </c>
      <c r="U3299" t="s">
        <v>381</v>
      </c>
      <c r="V3299" s="1">
        <v>6.6000000000000001E-12</v>
      </c>
      <c r="W3299" t="s">
        <v>8991</v>
      </c>
      <c r="X3299">
        <v>0.11724999999999999</v>
      </c>
      <c r="Y3299" t="s">
        <v>18317</v>
      </c>
    </row>
    <row r="3300" spans="2:25" x14ac:dyDescent="0.2">
      <c r="B3300" t="s">
        <v>11702</v>
      </c>
      <c r="C3300">
        <v>315</v>
      </c>
      <c r="D3300" t="s">
        <v>9020</v>
      </c>
      <c r="E3300" t="s">
        <v>9021</v>
      </c>
      <c r="F3300">
        <v>256021</v>
      </c>
      <c r="G3300">
        <v>12</v>
      </c>
      <c r="H3300">
        <v>92378756</v>
      </c>
      <c r="I3300">
        <v>92536690</v>
      </c>
      <c r="J3300" t="s">
        <v>55</v>
      </c>
      <c r="K3300">
        <v>-0.38690650799999998</v>
      </c>
      <c r="L3300">
        <v>0</v>
      </c>
      <c r="M3300">
        <v>0</v>
      </c>
      <c r="N3300">
        <v>0</v>
      </c>
      <c r="O3300" t="s">
        <v>55</v>
      </c>
      <c r="P3300" t="s">
        <v>55</v>
      </c>
      <c r="Q3300">
        <v>0</v>
      </c>
      <c r="R3300" t="s">
        <v>55</v>
      </c>
      <c r="S3300" t="s">
        <v>56</v>
      </c>
      <c r="T3300">
        <v>1</v>
      </c>
      <c r="U3300" t="s">
        <v>106</v>
      </c>
      <c r="V3300" s="1">
        <v>6.6000000000000001E-12</v>
      </c>
      <c r="W3300" t="s">
        <v>9022</v>
      </c>
      <c r="X3300">
        <v>0.22542000000000001</v>
      </c>
    </row>
    <row r="3301" spans="2:25" x14ac:dyDescent="0.2">
      <c r="B3301" t="s">
        <v>11702</v>
      </c>
      <c r="C3301">
        <v>315</v>
      </c>
      <c r="D3301" t="s">
        <v>9023</v>
      </c>
      <c r="E3301" t="s">
        <v>9024</v>
      </c>
      <c r="F3301">
        <v>694</v>
      </c>
      <c r="G3301">
        <v>12</v>
      </c>
      <c r="H3301">
        <v>92536286</v>
      </c>
      <c r="I3301">
        <v>92539673</v>
      </c>
      <c r="J3301">
        <v>0.483157589</v>
      </c>
      <c r="K3301">
        <v>-0.280608723</v>
      </c>
      <c r="L3301">
        <v>0</v>
      </c>
      <c r="M3301">
        <v>0</v>
      </c>
      <c r="N3301">
        <v>0</v>
      </c>
      <c r="O3301" t="s">
        <v>55</v>
      </c>
      <c r="P3301" t="s">
        <v>55</v>
      </c>
      <c r="Q3301">
        <v>0</v>
      </c>
      <c r="R3301" t="s">
        <v>55</v>
      </c>
      <c r="S3301" t="s">
        <v>56</v>
      </c>
      <c r="T3301">
        <v>1</v>
      </c>
      <c r="U3301" t="s">
        <v>106</v>
      </c>
      <c r="V3301" s="1">
        <v>6.6000000000000001E-12</v>
      </c>
      <c r="W3301" t="s">
        <v>9022</v>
      </c>
      <c r="X3301">
        <v>0.56208000000000002</v>
      </c>
    </row>
    <row r="3302" spans="2:25" x14ac:dyDescent="0.2">
      <c r="B3302" t="s">
        <v>11702</v>
      </c>
      <c r="C3302">
        <v>315</v>
      </c>
      <c r="D3302" t="s">
        <v>9025</v>
      </c>
      <c r="E3302" t="s">
        <v>9026</v>
      </c>
      <c r="F3302">
        <v>574016</v>
      </c>
      <c r="G3302">
        <v>12</v>
      </c>
      <c r="H3302">
        <v>92813870</v>
      </c>
      <c r="I3302">
        <v>92821924</v>
      </c>
      <c r="J3302">
        <v>5.2731880000000002E-2</v>
      </c>
      <c r="K3302">
        <v>-0.15052190700000001</v>
      </c>
      <c r="L3302">
        <v>0</v>
      </c>
      <c r="M3302">
        <v>0</v>
      </c>
      <c r="N3302">
        <v>0</v>
      </c>
      <c r="O3302" t="s">
        <v>55</v>
      </c>
      <c r="P3302" t="s">
        <v>55</v>
      </c>
      <c r="Q3302">
        <v>0</v>
      </c>
      <c r="R3302" t="s">
        <v>55</v>
      </c>
      <c r="S3302" t="s">
        <v>56</v>
      </c>
      <c r="T3302">
        <v>2</v>
      </c>
      <c r="U3302" t="s">
        <v>8000</v>
      </c>
      <c r="V3302" s="1">
        <v>3.9999999999999998E-11</v>
      </c>
      <c r="W3302" t="s">
        <v>9027</v>
      </c>
      <c r="X3302">
        <v>0.41486000000000001</v>
      </c>
    </row>
    <row r="3303" spans="2:25" x14ac:dyDescent="0.2">
      <c r="B3303" t="s">
        <v>11702</v>
      </c>
      <c r="C3303">
        <v>315</v>
      </c>
      <c r="D3303" t="s">
        <v>9028</v>
      </c>
      <c r="E3303" t="s">
        <v>9029</v>
      </c>
      <c r="F3303">
        <v>574028</v>
      </c>
      <c r="G3303">
        <v>12</v>
      </c>
      <c r="H3303">
        <v>92815307</v>
      </c>
      <c r="I3303">
        <v>92824778</v>
      </c>
      <c r="J3303">
        <v>4.1368283999999998E-2</v>
      </c>
      <c r="K3303" t="s">
        <v>55</v>
      </c>
      <c r="L3303">
        <v>0</v>
      </c>
      <c r="M3303">
        <v>0</v>
      </c>
      <c r="N3303">
        <v>0</v>
      </c>
      <c r="O3303" t="s">
        <v>55</v>
      </c>
      <c r="P3303" t="s">
        <v>55</v>
      </c>
      <c r="Q3303">
        <v>0</v>
      </c>
      <c r="R3303" t="s">
        <v>55</v>
      </c>
      <c r="S3303" t="s">
        <v>56</v>
      </c>
      <c r="T3303">
        <v>2</v>
      </c>
      <c r="U3303" t="s">
        <v>8000</v>
      </c>
      <c r="V3303" s="1">
        <v>3.9999999999999998E-11</v>
      </c>
      <c r="W3303" t="s">
        <v>9027</v>
      </c>
      <c r="X3303">
        <v>0.41432999999999998</v>
      </c>
    </row>
    <row r="3304" spans="2:25" x14ac:dyDescent="0.2">
      <c r="B3304" t="s">
        <v>11702</v>
      </c>
      <c r="C3304">
        <v>315</v>
      </c>
      <c r="D3304" t="s">
        <v>9030</v>
      </c>
      <c r="E3304" t="s">
        <v>9031</v>
      </c>
      <c r="F3304">
        <v>338809</v>
      </c>
      <c r="G3304">
        <v>12</v>
      </c>
      <c r="H3304">
        <v>93096619</v>
      </c>
      <c r="I3304">
        <v>93102325</v>
      </c>
      <c r="J3304">
        <v>5.2223700000000005E-4</v>
      </c>
      <c r="K3304">
        <v>0.79751078500000006</v>
      </c>
      <c r="L3304">
        <v>0</v>
      </c>
      <c r="M3304">
        <v>0</v>
      </c>
      <c r="N3304">
        <v>0</v>
      </c>
      <c r="O3304" t="s">
        <v>55</v>
      </c>
      <c r="P3304" t="s">
        <v>55</v>
      </c>
      <c r="Q3304">
        <v>0</v>
      </c>
      <c r="R3304" t="s">
        <v>55</v>
      </c>
      <c r="S3304" t="s">
        <v>56</v>
      </c>
      <c r="T3304">
        <v>1</v>
      </c>
      <c r="U3304" t="s">
        <v>118</v>
      </c>
      <c r="V3304" s="1">
        <v>4.4000000000000003E-11</v>
      </c>
      <c r="W3304" t="s">
        <v>9032</v>
      </c>
      <c r="X3304">
        <v>0.53132000000000001</v>
      </c>
    </row>
    <row r="3305" spans="2:25" x14ac:dyDescent="0.2">
      <c r="B3305" t="s">
        <v>11702</v>
      </c>
      <c r="C3305">
        <v>315</v>
      </c>
      <c r="D3305" t="s">
        <v>9033</v>
      </c>
      <c r="E3305" t="s">
        <v>9034</v>
      </c>
      <c r="F3305">
        <v>440107</v>
      </c>
      <c r="G3305">
        <v>12</v>
      </c>
      <c r="H3305">
        <v>93115281</v>
      </c>
      <c r="I3305">
        <v>93166231</v>
      </c>
      <c r="J3305" s="1">
        <v>3.6799999999999998E-11</v>
      </c>
      <c r="K3305">
        <v>0.109303388</v>
      </c>
      <c r="L3305">
        <v>0</v>
      </c>
      <c r="M3305">
        <v>0</v>
      </c>
      <c r="N3305">
        <v>0</v>
      </c>
      <c r="O3305" t="s">
        <v>55</v>
      </c>
      <c r="P3305" t="s">
        <v>55</v>
      </c>
      <c r="Q3305">
        <v>0</v>
      </c>
      <c r="R3305" t="s">
        <v>55</v>
      </c>
      <c r="S3305" t="s">
        <v>56</v>
      </c>
      <c r="T3305">
        <v>1</v>
      </c>
      <c r="U3305" t="s">
        <v>118</v>
      </c>
      <c r="V3305" s="1">
        <v>4.4000000000000003E-11</v>
      </c>
      <c r="W3305" t="s">
        <v>9032</v>
      </c>
      <c r="X3305">
        <v>6.9242999999999999E-2</v>
      </c>
    </row>
    <row r="3306" spans="2:25" x14ac:dyDescent="0.2">
      <c r="B3306" t="s">
        <v>11702</v>
      </c>
      <c r="C3306">
        <v>315</v>
      </c>
      <c r="D3306" t="s">
        <v>9035</v>
      </c>
      <c r="E3306" t="s">
        <v>9036</v>
      </c>
      <c r="F3306">
        <v>8411</v>
      </c>
      <c r="G3306">
        <v>12</v>
      </c>
      <c r="H3306">
        <v>93164413</v>
      </c>
      <c r="I3306">
        <v>93323107</v>
      </c>
      <c r="J3306">
        <v>0.69735881499999997</v>
      </c>
      <c r="K3306">
        <v>-0.17768893499999999</v>
      </c>
      <c r="L3306">
        <v>0</v>
      </c>
      <c r="M3306">
        <v>0</v>
      </c>
      <c r="N3306">
        <v>0</v>
      </c>
      <c r="O3306" t="s">
        <v>55</v>
      </c>
      <c r="P3306" t="s">
        <v>55</v>
      </c>
      <c r="Q3306">
        <v>0</v>
      </c>
      <c r="R3306" t="s">
        <v>55</v>
      </c>
      <c r="S3306" t="s">
        <v>56</v>
      </c>
      <c r="T3306">
        <v>2</v>
      </c>
      <c r="U3306" t="s">
        <v>7244</v>
      </c>
      <c r="V3306" s="1">
        <v>3.9999999999999998E-11</v>
      </c>
      <c r="W3306" t="s">
        <v>9037</v>
      </c>
      <c r="X3306">
        <v>3.1071000000000001E-2</v>
      </c>
    </row>
    <row r="3307" spans="2:25" x14ac:dyDescent="0.2">
      <c r="B3307" t="s">
        <v>11702</v>
      </c>
      <c r="C3307">
        <v>316</v>
      </c>
      <c r="D3307" t="s">
        <v>9038</v>
      </c>
      <c r="E3307" t="s">
        <v>9039</v>
      </c>
      <c r="F3307">
        <v>55703</v>
      </c>
      <c r="G3307">
        <v>12</v>
      </c>
      <c r="H3307">
        <v>106751436</v>
      </c>
      <c r="I3307">
        <v>106903976</v>
      </c>
      <c r="J3307" s="1">
        <v>2.7299999999999999E-9</v>
      </c>
      <c r="K3307">
        <v>-9.1188225999999997E-2</v>
      </c>
      <c r="L3307">
        <v>0</v>
      </c>
      <c r="M3307">
        <v>0</v>
      </c>
      <c r="N3307">
        <v>0</v>
      </c>
      <c r="O3307" t="s">
        <v>55</v>
      </c>
      <c r="P3307" t="s">
        <v>55</v>
      </c>
      <c r="Q3307">
        <v>0</v>
      </c>
      <c r="R3307" t="s">
        <v>55</v>
      </c>
      <c r="S3307" t="s">
        <v>56</v>
      </c>
      <c r="T3307">
        <v>2</v>
      </c>
      <c r="U3307" t="s">
        <v>217</v>
      </c>
      <c r="V3307" s="1">
        <v>8.0000000000000005E-9</v>
      </c>
      <c r="W3307" t="s">
        <v>9040</v>
      </c>
      <c r="X3307">
        <v>0.55462999999999996</v>
      </c>
      <c r="Y3307" t="s">
        <v>18318</v>
      </c>
    </row>
    <row r="3308" spans="2:25" x14ac:dyDescent="0.2">
      <c r="B3308" t="s">
        <v>11702</v>
      </c>
      <c r="C3308">
        <v>316</v>
      </c>
      <c r="D3308" t="s">
        <v>9041</v>
      </c>
      <c r="E3308" t="s">
        <v>9042</v>
      </c>
      <c r="F3308">
        <v>100287944</v>
      </c>
      <c r="G3308">
        <v>12</v>
      </c>
      <c r="H3308">
        <v>106889736</v>
      </c>
      <c r="I3308">
        <v>107168696</v>
      </c>
      <c r="J3308">
        <v>2.1976295E-2</v>
      </c>
      <c r="K3308" t="s">
        <v>55</v>
      </c>
      <c r="L3308">
        <v>9</v>
      </c>
      <c r="M3308">
        <v>8.2129999999999992</v>
      </c>
      <c r="N3308">
        <v>0</v>
      </c>
      <c r="O3308" t="s">
        <v>55</v>
      </c>
      <c r="P3308" t="s">
        <v>55</v>
      </c>
      <c r="Q3308">
        <v>0</v>
      </c>
      <c r="R3308" t="s">
        <v>55</v>
      </c>
      <c r="S3308" t="s">
        <v>56</v>
      </c>
      <c r="T3308">
        <v>5</v>
      </c>
      <c r="U3308" t="s">
        <v>1806</v>
      </c>
      <c r="V3308" s="1">
        <v>8.0000000000000005E-9</v>
      </c>
      <c r="W3308" t="s">
        <v>9040</v>
      </c>
      <c r="X3308">
        <v>2.0994000000000001E-4</v>
      </c>
    </row>
    <row r="3309" spans="2:25" x14ac:dyDescent="0.2">
      <c r="B3309" t="s">
        <v>11702</v>
      </c>
      <c r="C3309">
        <v>316</v>
      </c>
      <c r="D3309" t="s">
        <v>9043</v>
      </c>
      <c r="E3309" t="s">
        <v>9044</v>
      </c>
      <c r="F3309">
        <v>5992</v>
      </c>
      <c r="G3309">
        <v>12</v>
      </c>
      <c r="H3309">
        <v>106976685</v>
      </c>
      <c r="I3309">
        <v>107156581</v>
      </c>
      <c r="J3309">
        <v>0.99966275900000001</v>
      </c>
      <c r="K3309">
        <v>0.32746763600000001</v>
      </c>
      <c r="L3309">
        <v>9</v>
      </c>
      <c r="M3309">
        <v>8.2129999999999992</v>
      </c>
      <c r="N3309">
        <v>0</v>
      </c>
      <c r="O3309" t="s">
        <v>55</v>
      </c>
      <c r="P3309" t="s">
        <v>55</v>
      </c>
      <c r="Q3309">
        <v>0</v>
      </c>
      <c r="R3309" t="s">
        <v>55</v>
      </c>
      <c r="S3309" t="s">
        <v>0</v>
      </c>
      <c r="T3309">
        <v>0</v>
      </c>
      <c r="U3309" t="s">
        <v>55</v>
      </c>
      <c r="V3309" s="1">
        <v>8.0000000000000005E-9</v>
      </c>
      <c r="W3309" t="s">
        <v>9040</v>
      </c>
      <c r="X3309">
        <v>4.9929E-4</v>
      </c>
    </row>
    <row r="3310" spans="2:25" x14ac:dyDescent="0.2">
      <c r="B3310" t="s">
        <v>11702</v>
      </c>
      <c r="C3310">
        <v>316</v>
      </c>
      <c r="D3310" t="s">
        <v>9045</v>
      </c>
      <c r="E3310" t="s">
        <v>9046</v>
      </c>
      <c r="F3310">
        <v>55188</v>
      </c>
      <c r="G3310">
        <v>12</v>
      </c>
      <c r="H3310">
        <v>107168373</v>
      </c>
      <c r="I3310">
        <v>107283090</v>
      </c>
      <c r="J3310">
        <v>0.99748682700000002</v>
      </c>
      <c r="K3310">
        <v>-0.73834868600000003</v>
      </c>
      <c r="L3310">
        <v>0</v>
      </c>
      <c r="M3310">
        <v>0</v>
      </c>
      <c r="N3310">
        <v>0</v>
      </c>
      <c r="O3310" t="s">
        <v>55</v>
      </c>
      <c r="P3310" t="s">
        <v>55</v>
      </c>
      <c r="Q3310">
        <v>0</v>
      </c>
      <c r="R3310" t="s">
        <v>55</v>
      </c>
      <c r="S3310" t="s">
        <v>56</v>
      </c>
      <c r="T3310">
        <v>5</v>
      </c>
      <c r="U3310" t="s">
        <v>1806</v>
      </c>
      <c r="V3310" s="1">
        <v>8.0000000000000005E-9</v>
      </c>
      <c r="W3310" t="s">
        <v>9040</v>
      </c>
      <c r="X3310">
        <v>1.7320000000000001E-4</v>
      </c>
    </row>
    <row r="3311" spans="2:25" x14ac:dyDescent="0.2">
      <c r="B3311" t="s">
        <v>11702</v>
      </c>
      <c r="C3311">
        <v>316</v>
      </c>
      <c r="D3311" t="s">
        <v>9047</v>
      </c>
      <c r="E3311" t="s">
        <v>9048</v>
      </c>
      <c r="F3311">
        <v>90488</v>
      </c>
      <c r="G3311">
        <v>12</v>
      </c>
      <c r="H3311">
        <v>107349497</v>
      </c>
      <c r="I3311">
        <v>107372556</v>
      </c>
      <c r="J3311">
        <v>0.20050487</v>
      </c>
      <c r="K3311">
        <v>-0.736673578</v>
      </c>
      <c r="L3311">
        <v>0</v>
      </c>
      <c r="M3311">
        <v>0</v>
      </c>
      <c r="N3311">
        <v>0</v>
      </c>
      <c r="O3311" t="s">
        <v>55</v>
      </c>
      <c r="P3311" t="s">
        <v>55</v>
      </c>
      <c r="Q3311">
        <v>0</v>
      </c>
      <c r="R3311" t="s">
        <v>55</v>
      </c>
      <c r="S3311" t="s">
        <v>56</v>
      </c>
      <c r="T3311">
        <v>4</v>
      </c>
      <c r="U3311" t="s">
        <v>205</v>
      </c>
      <c r="V3311" s="1">
        <v>8.0000000000000005E-9</v>
      </c>
      <c r="W3311" t="s">
        <v>9040</v>
      </c>
      <c r="X3311">
        <v>4.5483999999999997E-2</v>
      </c>
    </row>
    <row r="3312" spans="2:25" x14ac:dyDescent="0.2">
      <c r="B3312" t="s">
        <v>11702</v>
      </c>
      <c r="C3312">
        <v>316</v>
      </c>
      <c r="D3312" t="s">
        <v>9049</v>
      </c>
      <c r="E3312" t="s">
        <v>9050</v>
      </c>
      <c r="F3312">
        <v>80298</v>
      </c>
      <c r="G3312">
        <v>12</v>
      </c>
      <c r="H3312">
        <v>107371069</v>
      </c>
      <c r="I3312">
        <v>107380944</v>
      </c>
      <c r="J3312" s="1">
        <v>2.52E-6</v>
      </c>
      <c r="K3312">
        <v>6.6069499999999999E-4</v>
      </c>
      <c r="L3312">
        <v>0</v>
      </c>
      <c r="M3312">
        <v>0</v>
      </c>
      <c r="N3312">
        <v>7</v>
      </c>
      <c r="O3312" s="1">
        <v>4.32E-5</v>
      </c>
      <c r="P3312">
        <v>3.3087900000000003E-2</v>
      </c>
      <c r="Q3312">
        <v>1</v>
      </c>
      <c r="R3312" t="s">
        <v>1640</v>
      </c>
      <c r="S3312" t="s">
        <v>0</v>
      </c>
      <c r="T3312">
        <v>0</v>
      </c>
      <c r="U3312" t="s">
        <v>55</v>
      </c>
      <c r="V3312" t="s">
        <v>55</v>
      </c>
      <c r="W3312" t="s">
        <v>9040</v>
      </c>
      <c r="X3312">
        <v>2.2547999999999999E-2</v>
      </c>
    </row>
    <row r="3313" spans="2:25" x14ac:dyDescent="0.2">
      <c r="B3313" t="s">
        <v>11702</v>
      </c>
      <c r="C3313">
        <v>316</v>
      </c>
      <c r="D3313" t="s">
        <v>9051</v>
      </c>
      <c r="E3313" t="s">
        <v>9052</v>
      </c>
      <c r="F3313">
        <v>1407</v>
      </c>
      <c r="G3313">
        <v>12</v>
      </c>
      <c r="H3313">
        <v>107385142</v>
      </c>
      <c r="I3313">
        <v>107487607</v>
      </c>
      <c r="J3313" s="1">
        <v>4.2399999999999999E-7</v>
      </c>
      <c r="K3313">
        <v>-0.54751179699999997</v>
      </c>
      <c r="L3313">
        <v>0</v>
      </c>
      <c r="M3313">
        <v>0</v>
      </c>
      <c r="N3313">
        <v>4</v>
      </c>
      <c r="O3313" s="1">
        <v>7.7800000000000001E-7</v>
      </c>
      <c r="P3313" s="1">
        <v>1.3900000000000001E-29</v>
      </c>
      <c r="Q3313">
        <v>1</v>
      </c>
      <c r="R3313" t="s">
        <v>468</v>
      </c>
      <c r="S3313" t="s">
        <v>0</v>
      </c>
      <c r="T3313">
        <v>0</v>
      </c>
      <c r="U3313" t="s">
        <v>55</v>
      </c>
      <c r="V3313" s="1">
        <v>8.0000000000000005E-9</v>
      </c>
      <c r="W3313" t="s">
        <v>9040</v>
      </c>
      <c r="X3313" s="1">
        <v>1.4752000000000001E-6</v>
      </c>
    </row>
    <row r="3314" spans="2:25" x14ac:dyDescent="0.2">
      <c r="B3314" t="s">
        <v>11702</v>
      </c>
      <c r="C3314">
        <v>317</v>
      </c>
      <c r="D3314" t="s">
        <v>9053</v>
      </c>
      <c r="E3314" t="s">
        <v>9054</v>
      </c>
      <c r="F3314">
        <v>122183</v>
      </c>
      <c r="G3314">
        <v>13</v>
      </c>
      <c r="H3314">
        <v>57715052</v>
      </c>
      <c r="I3314">
        <v>57718073</v>
      </c>
      <c r="J3314" t="s">
        <v>55</v>
      </c>
      <c r="K3314">
        <v>-1.25429667</v>
      </c>
      <c r="L3314">
        <v>0</v>
      </c>
      <c r="M3314">
        <v>0</v>
      </c>
      <c r="N3314">
        <v>0</v>
      </c>
      <c r="O3314" t="s">
        <v>55</v>
      </c>
      <c r="P3314" t="s">
        <v>55</v>
      </c>
      <c r="Q3314">
        <v>0</v>
      </c>
      <c r="R3314" t="s">
        <v>55</v>
      </c>
      <c r="S3314" t="s">
        <v>56</v>
      </c>
      <c r="T3314">
        <v>2</v>
      </c>
      <c r="U3314" t="s">
        <v>217</v>
      </c>
      <c r="V3314" t="s">
        <v>55</v>
      </c>
      <c r="W3314" t="s">
        <v>9055</v>
      </c>
      <c r="X3314" t="s">
        <v>55</v>
      </c>
    </row>
    <row r="3315" spans="2:25" x14ac:dyDescent="0.2">
      <c r="B3315" t="s">
        <v>11702</v>
      </c>
      <c r="C3315">
        <v>317</v>
      </c>
      <c r="D3315" t="s">
        <v>9056</v>
      </c>
      <c r="E3315" t="s">
        <v>9057</v>
      </c>
      <c r="F3315">
        <v>27253</v>
      </c>
      <c r="G3315">
        <v>13</v>
      </c>
      <c r="H3315">
        <v>58205944</v>
      </c>
      <c r="I3315">
        <v>58303445</v>
      </c>
      <c r="J3315">
        <v>0.96049831299999999</v>
      </c>
      <c r="K3315">
        <v>-1.4094390889999999</v>
      </c>
      <c r="L3315">
        <v>0</v>
      </c>
      <c r="M3315">
        <v>0</v>
      </c>
      <c r="N3315">
        <v>0</v>
      </c>
      <c r="O3315" t="s">
        <v>55</v>
      </c>
      <c r="P3315" t="s">
        <v>55</v>
      </c>
      <c r="Q3315">
        <v>0</v>
      </c>
      <c r="R3315" t="s">
        <v>55</v>
      </c>
      <c r="S3315" t="s">
        <v>56</v>
      </c>
      <c r="T3315">
        <v>4</v>
      </c>
      <c r="U3315" t="s">
        <v>205</v>
      </c>
      <c r="V3315" s="1">
        <v>6.5000000000000003E-9</v>
      </c>
      <c r="W3315" t="s">
        <v>9055</v>
      </c>
      <c r="X3315">
        <v>0.54625000000000001</v>
      </c>
    </row>
    <row r="3316" spans="2:25" x14ac:dyDescent="0.2">
      <c r="B3316" t="s">
        <v>11702</v>
      </c>
      <c r="C3316">
        <v>318</v>
      </c>
      <c r="D3316" t="s">
        <v>1345</v>
      </c>
      <c r="E3316" t="s">
        <v>1346</v>
      </c>
      <c r="F3316">
        <v>5101</v>
      </c>
      <c r="G3316">
        <v>13</v>
      </c>
      <c r="H3316">
        <v>66876967</v>
      </c>
      <c r="I3316">
        <v>67804468</v>
      </c>
      <c r="J3316">
        <v>0.97301427699999998</v>
      </c>
      <c r="K3316">
        <v>-0.24867325200000001</v>
      </c>
      <c r="L3316">
        <v>0</v>
      </c>
      <c r="M3316">
        <v>0</v>
      </c>
      <c r="N3316">
        <v>0</v>
      </c>
      <c r="O3316" t="s">
        <v>55</v>
      </c>
      <c r="P3316" t="s">
        <v>55</v>
      </c>
      <c r="Q3316">
        <v>0</v>
      </c>
      <c r="R3316" t="s">
        <v>55</v>
      </c>
      <c r="S3316" t="s">
        <v>56</v>
      </c>
      <c r="T3316">
        <v>5</v>
      </c>
      <c r="U3316" t="s">
        <v>1347</v>
      </c>
      <c r="V3316" s="1">
        <v>5.5999999999999997E-9</v>
      </c>
      <c r="W3316" t="s">
        <v>9058</v>
      </c>
      <c r="X3316">
        <v>1.4737000000000001E-3</v>
      </c>
    </row>
    <row r="3317" spans="2:25" x14ac:dyDescent="0.2">
      <c r="B3317" t="s">
        <v>11702</v>
      </c>
      <c r="C3317">
        <v>319</v>
      </c>
      <c r="D3317" t="s">
        <v>9059</v>
      </c>
      <c r="E3317" t="s">
        <v>9060</v>
      </c>
      <c r="F3317">
        <v>9882</v>
      </c>
      <c r="G3317">
        <v>13</v>
      </c>
      <c r="H3317">
        <v>75858808</v>
      </c>
      <c r="I3317">
        <v>76056250</v>
      </c>
      <c r="J3317" s="1">
        <v>3.6400000000000001E-13</v>
      </c>
      <c r="K3317">
        <v>0.62701472400000002</v>
      </c>
      <c r="L3317">
        <v>0</v>
      </c>
      <c r="M3317">
        <v>0</v>
      </c>
      <c r="N3317">
        <v>0</v>
      </c>
      <c r="O3317" t="s">
        <v>55</v>
      </c>
      <c r="P3317" t="s">
        <v>55</v>
      </c>
      <c r="Q3317">
        <v>0</v>
      </c>
      <c r="R3317" t="s">
        <v>55</v>
      </c>
      <c r="S3317" t="s">
        <v>56</v>
      </c>
      <c r="T3317">
        <v>2</v>
      </c>
      <c r="U3317" t="s">
        <v>232</v>
      </c>
      <c r="V3317" s="1">
        <v>4.3000000000000002E-19</v>
      </c>
      <c r="W3317" t="s">
        <v>9061</v>
      </c>
      <c r="X3317">
        <v>3.9246000000000003E-2</v>
      </c>
    </row>
    <row r="3318" spans="2:25" x14ac:dyDescent="0.2">
      <c r="B3318" t="s">
        <v>11702</v>
      </c>
      <c r="C3318">
        <v>319</v>
      </c>
      <c r="D3318" t="s">
        <v>9062</v>
      </c>
      <c r="E3318" t="s">
        <v>9063</v>
      </c>
      <c r="F3318">
        <v>170622</v>
      </c>
      <c r="G3318">
        <v>13</v>
      </c>
      <c r="H3318">
        <v>76099350</v>
      </c>
      <c r="I3318">
        <v>76123575</v>
      </c>
      <c r="J3318">
        <v>0.131043403</v>
      </c>
      <c r="K3318">
        <v>7.1949235E-2</v>
      </c>
      <c r="L3318">
        <v>0</v>
      </c>
      <c r="M3318">
        <v>0</v>
      </c>
      <c r="N3318">
        <v>0</v>
      </c>
      <c r="O3318" t="s">
        <v>55</v>
      </c>
      <c r="P3318" t="s">
        <v>55</v>
      </c>
      <c r="Q3318">
        <v>0</v>
      </c>
      <c r="R3318" t="s">
        <v>55</v>
      </c>
      <c r="S3318" t="s">
        <v>56</v>
      </c>
      <c r="T3318">
        <v>8</v>
      </c>
      <c r="U3318" t="s">
        <v>1947</v>
      </c>
      <c r="V3318" s="1">
        <v>4.3000000000000002E-19</v>
      </c>
      <c r="W3318" t="s">
        <v>9064</v>
      </c>
      <c r="X3318">
        <v>0.10657</v>
      </c>
    </row>
    <row r="3319" spans="2:25" x14ac:dyDescent="0.2">
      <c r="B3319" t="s">
        <v>11702</v>
      </c>
      <c r="C3319">
        <v>319</v>
      </c>
      <c r="D3319" t="s">
        <v>9065</v>
      </c>
      <c r="E3319" t="s">
        <v>9066</v>
      </c>
      <c r="F3319">
        <v>7347</v>
      </c>
      <c r="G3319">
        <v>13</v>
      </c>
      <c r="H3319">
        <v>76123619</v>
      </c>
      <c r="I3319">
        <v>76180085</v>
      </c>
      <c r="J3319" s="1">
        <v>1.95E-5</v>
      </c>
      <c r="K3319">
        <v>0.73258273600000001</v>
      </c>
      <c r="L3319">
        <v>0</v>
      </c>
      <c r="M3319">
        <v>0</v>
      </c>
      <c r="N3319">
        <v>0</v>
      </c>
      <c r="O3319" t="s">
        <v>55</v>
      </c>
      <c r="P3319" t="s">
        <v>55</v>
      </c>
      <c r="Q3319">
        <v>0</v>
      </c>
      <c r="R3319" t="s">
        <v>55</v>
      </c>
      <c r="S3319" t="s">
        <v>56</v>
      </c>
      <c r="T3319">
        <v>8</v>
      </c>
      <c r="U3319" t="s">
        <v>1947</v>
      </c>
      <c r="V3319" s="1">
        <v>4.3000000000000002E-19</v>
      </c>
      <c r="W3319" t="s">
        <v>9064</v>
      </c>
      <c r="X3319">
        <v>9.9543999999999994E-2</v>
      </c>
    </row>
    <row r="3320" spans="2:25" x14ac:dyDescent="0.2">
      <c r="B3320" t="s">
        <v>11702</v>
      </c>
      <c r="C3320">
        <v>319</v>
      </c>
      <c r="D3320" t="s">
        <v>9067</v>
      </c>
      <c r="E3320" t="s">
        <v>9068</v>
      </c>
      <c r="F3320">
        <v>4008</v>
      </c>
      <c r="G3320">
        <v>13</v>
      </c>
      <c r="H3320">
        <v>76194570</v>
      </c>
      <c r="I3320">
        <v>76434004</v>
      </c>
      <c r="J3320">
        <v>4.1624251000000001E-2</v>
      </c>
      <c r="K3320">
        <v>-5.2808027E-2</v>
      </c>
      <c r="L3320">
        <v>0</v>
      </c>
      <c r="M3320">
        <v>0</v>
      </c>
      <c r="N3320">
        <v>0</v>
      </c>
      <c r="O3320" t="s">
        <v>55</v>
      </c>
      <c r="P3320" t="s">
        <v>55</v>
      </c>
      <c r="Q3320">
        <v>0</v>
      </c>
      <c r="R3320" t="s">
        <v>55</v>
      </c>
      <c r="S3320" t="s">
        <v>56</v>
      </c>
      <c r="T3320">
        <v>6</v>
      </c>
      <c r="U3320" t="s">
        <v>9069</v>
      </c>
      <c r="V3320" s="1">
        <v>4.3000000000000002E-19</v>
      </c>
      <c r="W3320" t="s">
        <v>9070</v>
      </c>
      <c r="X3320">
        <v>6.7716999999999999E-2</v>
      </c>
    </row>
    <row r="3321" spans="2:25" x14ac:dyDescent="0.2">
      <c r="B3321" t="s">
        <v>11702</v>
      </c>
      <c r="C3321">
        <v>319</v>
      </c>
      <c r="D3321" t="s">
        <v>9071</v>
      </c>
      <c r="E3321" t="s">
        <v>9072</v>
      </c>
      <c r="F3321">
        <v>729420</v>
      </c>
      <c r="G3321">
        <v>13</v>
      </c>
      <c r="H3321">
        <v>76445187</v>
      </c>
      <c r="I3321">
        <v>76457947</v>
      </c>
      <c r="J3321">
        <v>9.8178650000000003E-3</v>
      </c>
      <c r="K3321">
        <v>1.122026932</v>
      </c>
      <c r="L3321">
        <v>0</v>
      </c>
      <c r="M3321">
        <v>0</v>
      </c>
      <c r="N3321">
        <v>0</v>
      </c>
      <c r="O3321" t="s">
        <v>55</v>
      </c>
      <c r="P3321" t="s">
        <v>55</v>
      </c>
      <c r="Q3321">
        <v>0</v>
      </c>
      <c r="R3321" t="s">
        <v>55</v>
      </c>
      <c r="S3321" t="s">
        <v>56</v>
      </c>
      <c r="T3321">
        <v>19</v>
      </c>
      <c r="U3321" t="s">
        <v>9073</v>
      </c>
      <c r="V3321" s="1">
        <v>4.3000000000000002E-19</v>
      </c>
      <c r="W3321" t="s">
        <v>9074</v>
      </c>
      <c r="X3321">
        <v>0.13042000000000001</v>
      </c>
    </row>
    <row r="3322" spans="2:25" x14ac:dyDescent="0.2">
      <c r="B3322" t="s">
        <v>11702</v>
      </c>
      <c r="C3322">
        <v>319</v>
      </c>
      <c r="D3322" t="s">
        <v>9075</v>
      </c>
      <c r="E3322" t="s">
        <v>9076</v>
      </c>
      <c r="F3322">
        <v>115207</v>
      </c>
      <c r="G3322">
        <v>13</v>
      </c>
      <c r="H3322">
        <v>77454312</v>
      </c>
      <c r="I3322">
        <v>77460540</v>
      </c>
      <c r="J3322">
        <v>0.35353108900000002</v>
      </c>
      <c r="K3322">
        <v>0.30733560399999998</v>
      </c>
      <c r="L3322">
        <v>0</v>
      </c>
      <c r="M3322">
        <v>0</v>
      </c>
      <c r="N3322">
        <v>0</v>
      </c>
      <c r="O3322" t="s">
        <v>55</v>
      </c>
      <c r="P3322" t="s">
        <v>55</v>
      </c>
      <c r="Q3322">
        <v>0</v>
      </c>
      <c r="R3322" t="s">
        <v>55</v>
      </c>
      <c r="S3322" t="s">
        <v>56</v>
      </c>
      <c r="T3322">
        <v>5</v>
      </c>
      <c r="U3322" t="s">
        <v>360</v>
      </c>
      <c r="V3322" s="1">
        <v>2.4999999999999999E-8</v>
      </c>
      <c r="W3322" t="s">
        <v>9077</v>
      </c>
      <c r="X3322">
        <v>3.0159999999999999E-2</v>
      </c>
    </row>
    <row r="3323" spans="2:25" x14ac:dyDescent="0.2">
      <c r="B3323" t="s">
        <v>11702</v>
      </c>
      <c r="C3323">
        <v>319</v>
      </c>
      <c r="D3323" t="s">
        <v>9078</v>
      </c>
      <c r="E3323" t="s">
        <v>9079</v>
      </c>
      <c r="F3323">
        <v>730249</v>
      </c>
      <c r="G3323">
        <v>13</v>
      </c>
      <c r="H3323">
        <v>77522632</v>
      </c>
      <c r="I3323">
        <v>77532777</v>
      </c>
      <c r="J3323" t="s">
        <v>55</v>
      </c>
      <c r="K3323">
        <v>-0.55933583399999998</v>
      </c>
      <c r="L3323">
        <v>1</v>
      </c>
      <c r="M3323">
        <v>1.5269999999999999</v>
      </c>
      <c r="N3323">
        <v>0</v>
      </c>
      <c r="O3323" t="s">
        <v>55</v>
      </c>
      <c r="P3323" t="s">
        <v>55</v>
      </c>
      <c r="Q3323">
        <v>0</v>
      </c>
      <c r="R3323" t="s">
        <v>55</v>
      </c>
      <c r="S3323" t="s">
        <v>56</v>
      </c>
      <c r="T3323">
        <v>7</v>
      </c>
      <c r="U3323" t="s">
        <v>1839</v>
      </c>
      <c r="V3323" s="1">
        <v>4.3000000000000002E-19</v>
      </c>
      <c r="W3323" t="s">
        <v>9080</v>
      </c>
      <c r="X3323">
        <v>4.999E-3</v>
      </c>
    </row>
    <row r="3324" spans="2:25" x14ac:dyDescent="0.2">
      <c r="B3324" t="s">
        <v>11702</v>
      </c>
      <c r="C3324">
        <v>319</v>
      </c>
      <c r="D3324" t="s">
        <v>9081</v>
      </c>
      <c r="E3324" t="s">
        <v>9082</v>
      </c>
      <c r="F3324">
        <v>1203</v>
      </c>
      <c r="G3324">
        <v>13</v>
      </c>
      <c r="H3324">
        <v>77564795</v>
      </c>
      <c r="I3324">
        <v>77576652</v>
      </c>
      <c r="J3324" s="1">
        <v>5.0799999999999996E-6</v>
      </c>
      <c r="K3324">
        <v>0.81261451699999998</v>
      </c>
      <c r="L3324">
        <v>47</v>
      </c>
      <c r="M3324">
        <v>17.079999999999998</v>
      </c>
      <c r="N3324">
        <v>95</v>
      </c>
      <c r="O3324" s="1">
        <v>4.2100000000000001E-19</v>
      </c>
      <c r="P3324" s="1">
        <v>1.13E-25</v>
      </c>
      <c r="Q3324">
        <v>5</v>
      </c>
      <c r="R3324" t="s">
        <v>9083</v>
      </c>
      <c r="S3324" t="s">
        <v>56</v>
      </c>
      <c r="T3324">
        <v>6</v>
      </c>
      <c r="U3324" t="s">
        <v>277</v>
      </c>
      <c r="V3324" s="1">
        <v>4.8999999999999999E-19</v>
      </c>
      <c r="W3324" t="s">
        <v>9084</v>
      </c>
      <c r="X3324" s="1">
        <v>5.0000000000000003E-10</v>
      </c>
      <c r="Y3324" t="s">
        <v>18319</v>
      </c>
    </row>
    <row r="3325" spans="2:25" x14ac:dyDescent="0.2">
      <c r="B3325" t="s">
        <v>11702</v>
      </c>
      <c r="C3325">
        <v>319</v>
      </c>
      <c r="D3325" t="s">
        <v>9085</v>
      </c>
      <c r="E3325" t="s">
        <v>9086</v>
      </c>
      <c r="F3325">
        <v>26224</v>
      </c>
      <c r="G3325">
        <v>13</v>
      </c>
      <c r="H3325">
        <v>77566740</v>
      </c>
      <c r="I3325">
        <v>77601330</v>
      </c>
      <c r="J3325">
        <v>0.25143457899999999</v>
      </c>
      <c r="K3325">
        <v>1.0483038710000001</v>
      </c>
      <c r="L3325">
        <v>87</v>
      </c>
      <c r="M3325">
        <v>17.079999999999998</v>
      </c>
      <c r="N3325">
        <v>139</v>
      </c>
      <c r="O3325" s="1">
        <v>4.08E-31</v>
      </c>
      <c r="P3325" s="1">
        <v>4.8999999999999996E-34</v>
      </c>
      <c r="Q3325">
        <v>7</v>
      </c>
      <c r="R3325" t="s">
        <v>9087</v>
      </c>
      <c r="S3325" t="s">
        <v>56</v>
      </c>
      <c r="T3325">
        <v>5</v>
      </c>
      <c r="U3325" t="s">
        <v>360</v>
      </c>
      <c r="V3325" s="1">
        <v>4.3000000000000002E-19</v>
      </c>
      <c r="W3325" t="s">
        <v>9088</v>
      </c>
      <c r="X3325" s="1">
        <v>5.0000000000000003E-10</v>
      </c>
    </row>
    <row r="3326" spans="2:25" x14ac:dyDescent="0.2">
      <c r="B3326" t="s">
        <v>11702</v>
      </c>
      <c r="C3326">
        <v>319</v>
      </c>
      <c r="D3326" t="s">
        <v>9089</v>
      </c>
      <c r="E3326" t="s">
        <v>9090</v>
      </c>
      <c r="F3326">
        <v>23077</v>
      </c>
      <c r="G3326">
        <v>13</v>
      </c>
      <c r="H3326">
        <v>77618792</v>
      </c>
      <c r="I3326">
        <v>77901185</v>
      </c>
      <c r="J3326">
        <v>1</v>
      </c>
      <c r="K3326" t="s">
        <v>55</v>
      </c>
      <c r="L3326">
        <v>63</v>
      </c>
      <c r="M3326">
        <v>13.3</v>
      </c>
      <c r="N3326">
        <v>0</v>
      </c>
      <c r="O3326" t="s">
        <v>55</v>
      </c>
      <c r="P3326" t="s">
        <v>55</v>
      </c>
      <c r="Q3326">
        <v>0</v>
      </c>
      <c r="R3326" t="s">
        <v>55</v>
      </c>
      <c r="S3326" t="s">
        <v>56</v>
      </c>
      <c r="T3326">
        <v>3</v>
      </c>
      <c r="U3326" t="s">
        <v>1927</v>
      </c>
      <c r="V3326" s="1">
        <v>1.4999999999999999E-14</v>
      </c>
      <c r="W3326" t="s">
        <v>9091</v>
      </c>
      <c r="X3326" s="1">
        <v>5.2056999999999996E-7</v>
      </c>
    </row>
    <row r="3327" spans="2:25" x14ac:dyDescent="0.2">
      <c r="B3327" t="s">
        <v>11702</v>
      </c>
      <c r="C3327">
        <v>319</v>
      </c>
      <c r="D3327" t="s">
        <v>9092</v>
      </c>
      <c r="E3327" t="s">
        <v>9093</v>
      </c>
      <c r="F3327">
        <v>8796</v>
      </c>
      <c r="G3327">
        <v>13</v>
      </c>
      <c r="H3327">
        <v>78109809</v>
      </c>
      <c r="I3327">
        <v>78219398</v>
      </c>
      <c r="J3327" s="1">
        <v>4.9999999999999997E-12</v>
      </c>
      <c r="K3327">
        <v>-6.5699647999999999E-2</v>
      </c>
      <c r="L3327">
        <v>0</v>
      </c>
      <c r="M3327">
        <v>0</v>
      </c>
      <c r="N3327">
        <v>0</v>
      </c>
      <c r="O3327" t="s">
        <v>55</v>
      </c>
      <c r="P3327" t="s">
        <v>55</v>
      </c>
      <c r="Q3327">
        <v>0</v>
      </c>
      <c r="R3327" t="s">
        <v>55</v>
      </c>
      <c r="S3327" t="s">
        <v>56</v>
      </c>
      <c r="T3327">
        <v>9</v>
      </c>
      <c r="U3327" t="s">
        <v>1275</v>
      </c>
      <c r="V3327" s="1">
        <v>4.3000000000000002E-19</v>
      </c>
      <c r="W3327" t="s">
        <v>9094</v>
      </c>
      <c r="X3327">
        <v>1.1938000000000001E-3</v>
      </c>
    </row>
    <row r="3328" spans="2:25" x14ac:dyDescent="0.2">
      <c r="B3328" t="s">
        <v>11702</v>
      </c>
      <c r="C3328">
        <v>319</v>
      </c>
      <c r="D3328" t="s">
        <v>9095</v>
      </c>
      <c r="E3328" t="s">
        <v>9096</v>
      </c>
      <c r="F3328">
        <v>122060</v>
      </c>
      <c r="G3328">
        <v>13</v>
      </c>
      <c r="H3328">
        <v>78272023</v>
      </c>
      <c r="I3328">
        <v>78338377</v>
      </c>
      <c r="J3328">
        <v>0.959443822</v>
      </c>
      <c r="K3328">
        <v>-2.9005553E-2</v>
      </c>
      <c r="L3328">
        <v>0</v>
      </c>
      <c r="M3328">
        <v>0</v>
      </c>
      <c r="N3328">
        <v>0</v>
      </c>
      <c r="O3328" t="s">
        <v>55</v>
      </c>
      <c r="P3328" t="s">
        <v>55</v>
      </c>
      <c r="Q3328">
        <v>0</v>
      </c>
      <c r="R3328" t="s">
        <v>55</v>
      </c>
      <c r="S3328" t="s">
        <v>56</v>
      </c>
      <c r="T3328">
        <v>2</v>
      </c>
      <c r="U3328" t="s">
        <v>217</v>
      </c>
      <c r="V3328" s="1">
        <v>4.3000000000000002E-19</v>
      </c>
      <c r="W3328" t="s">
        <v>9097</v>
      </c>
      <c r="X3328">
        <v>1.106E-2</v>
      </c>
    </row>
    <row r="3329" spans="2:25" x14ac:dyDescent="0.2">
      <c r="B3329" t="s">
        <v>11702</v>
      </c>
      <c r="C3329">
        <v>319</v>
      </c>
      <c r="D3329" t="s">
        <v>9098</v>
      </c>
      <c r="E3329" t="s">
        <v>9099</v>
      </c>
      <c r="F3329">
        <v>5457</v>
      </c>
      <c r="G3329">
        <v>13</v>
      </c>
      <c r="H3329">
        <v>79172497</v>
      </c>
      <c r="I3329">
        <v>79177673</v>
      </c>
      <c r="J3329" t="s">
        <v>55</v>
      </c>
      <c r="K3329">
        <v>-0.459395997</v>
      </c>
      <c r="L3329">
        <v>0</v>
      </c>
      <c r="M3329">
        <v>0</v>
      </c>
      <c r="N3329">
        <v>0</v>
      </c>
      <c r="O3329" t="s">
        <v>55</v>
      </c>
      <c r="P3329" t="s">
        <v>55</v>
      </c>
      <c r="Q3329">
        <v>0</v>
      </c>
      <c r="R3329" t="s">
        <v>55</v>
      </c>
      <c r="S3329" t="s">
        <v>56</v>
      </c>
      <c r="T3329">
        <v>2</v>
      </c>
      <c r="U3329" t="s">
        <v>1355</v>
      </c>
      <c r="V3329" s="1">
        <v>4.3000000000000002E-19</v>
      </c>
      <c r="W3329" t="s">
        <v>9100</v>
      </c>
      <c r="X3329">
        <v>0.36197000000000001</v>
      </c>
    </row>
    <row r="3330" spans="2:25" x14ac:dyDescent="0.2">
      <c r="B3330" t="s">
        <v>11702</v>
      </c>
      <c r="C3330">
        <v>320</v>
      </c>
      <c r="D3330" t="s">
        <v>9101</v>
      </c>
      <c r="E3330" t="s">
        <v>9102</v>
      </c>
      <c r="F3330">
        <v>10082</v>
      </c>
      <c r="G3330">
        <v>13</v>
      </c>
      <c r="H3330">
        <v>93879095</v>
      </c>
      <c r="I3330">
        <v>95059655</v>
      </c>
      <c r="J3330">
        <v>0.33885461300000003</v>
      </c>
      <c r="K3330">
        <v>-0.29795830099999998</v>
      </c>
      <c r="L3330">
        <v>105</v>
      </c>
      <c r="M3330">
        <v>13.04</v>
      </c>
      <c r="N3330">
        <v>99</v>
      </c>
      <c r="O3330" s="1">
        <v>2.6600000000000001E-51</v>
      </c>
      <c r="P3330" s="1">
        <v>5.9699999999999995E-44</v>
      </c>
      <c r="Q3330">
        <v>4</v>
      </c>
      <c r="R3330" t="s">
        <v>9103</v>
      </c>
      <c r="S3330" t="s">
        <v>56</v>
      </c>
      <c r="T3330">
        <v>6</v>
      </c>
      <c r="U3330" t="s">
        <v>9104</v>
      </c>
      <c r="V3330" s="1">
        <v>3.1000000000000003E-11</v>
      </c>
      <c r="W3330" t="s">
        <v>9105</v>
      </c>
      <c r="X3330" s="1">
        <v>3.8514999999999998E-9</v>
      </c>
      <c r="Y3330" t="s">
        <v>18320</v>
      </c>
    </row>
    <row r="3331" spans="2:25" x14ac:dyDescent="0.2">
      <c r="B3331" t="s">
        <v>11702</v>
      </c>
      <c r="C3331">
        <v>320</v>
      </c>
      <c r="D3331" t="s">
        <v>9106</v>
      </c>
      <c r="E3331" t="s">
        <v>9107</v>
      </c>
      <c r="F3331">
        <v>1638</v>
      </c>
      <c r="G3331">
        <v>13</v>
      </c>
      <c r="H3331">
        <v>95089558</v>
      </c>
      <c r="I3331">
        <v>95131936</v>
      </c>
      <c r="J3331" s="1">
        <v>6.5500000000000002E-12</v>
      </c>
      <c r="K3331">
        <v>-0.39176750199999999</v>
      </c>
      <c r="L3331">
        <v>0</v>
      </c>
      <c r="M3331">
        <v>0</v>
      </c>
      <c r="N3331">
        <v>0</v>
      </c>
      <c r="O3331" t="s">
        <v>55</v>
      </c>
      <c r="P3331" t="s">
        <v>55</v>
      </c>
      <c r="Q3331">
        <v>0</v>
      </c>
      <c r="R3331" t="s">
        <v>55</v>
      </c>
      <c r="S3331" t="s">
        <v>56</v>
      </c>
      <c r="T3331">
        <v>5</v>
      </c>
      <c r="U3331" t="s">
        <v>220</v>
      </c>
      <c r="V3331" s="1">
        <v>3.1000000000000003E-11</v>
      </c>
      <c r="W3331" t="s">
        <v>9105</v>
      </c>
      <c r="X3331">
        <v>0.19519</v>
      </c>
    </row>
    <row r="3332" spans="2:25" x14ac:dyDescent="0.2">
      <c r="B3332" t="s">
        <v>11702</v>
      </c>
      <c r="C3332">
        <v>320</v>
      </c>
      <c r="D3332" t="s">
        <v>9108</v>
      </c>
      <c r="E3332" t="s">
        <v>9109</v>
      </c>
      <c r="F3332">
        <v>23483</v>
      </c>
      <c r="G3332">
        <v>13</v>
      </c>
      <c r="H3332">
        <v>95226308</v>
      </c>
      <c r="I3332">
        <v>95248511</v>
      </c>
      <c r="J3332" s="1">
        <v>8.7800000000000006E-6</v>
      </c>
      <c r="K3332">
        <v>-0.25888689399999998</v>
      </c>
      <c r="L3332">
        <v>0</v>
      </c>
      <c r="M3332">
        <v>0</v>
      </c>
      <c r="N3332">
        <v>0</v>
      </c>
      <c r="O3332" t="s">
        <v>55</v>
      </c>
      <c r="P3332" t="s">
        <v>55</v>
      </c>
      <c r="Q3332">
        <v>0</v>
      </c>
      <c r="R3332" t="s">
        <v>55</v>
      </c>
      <c r="S3332" t="s">
        <v>56</v>
      </c>
      <c r="T3332">
        <v>4</v>
      </c>
      <c r="U3332" t="s">
        <v>205</v>
      </c>
      <c r="V3332" s="1">
        <v>3.1000000000000003E-11</v>
      </c>
      <c r="W3332" t="s">
        <v>9105</v>
      </c>
      <c r="X3332">
        <v>0.29199000000000003</v>
      </c>
      <c r="Y3332" t="s">
        <v>18321</v>
      </c>
    </row>
    <row r="3333" spans="2:25" x14ac:dyDescent="0.2">
      <c r="B3333" t="s">
        <v>11702</v>
      </c>
      <c r="C3333">
        <v>320</v>
      </c>
      <c r="D3333" t="s">
        <v>9110</v>
      </c>
      <c r="E3333" t="s">
        <v>9111</v>
      </c>
      <c r="F3333">
        <v>160897</v>
      </c>
      <c r="G3333">
        <v>13</v>
      </c>
      <c r="H3333">
        <v>95254157</v>
      </c>
      <c r="I3333">
        <v>95286899</v>
      </c>
      <c r="J3333" s="1">
        <v>6.59E-11</v>
      </c>
      <c r="K3333">
        <v>0.79047577899999999</v>
      </c>
      <c r="L3333">
        <v>0</v>
      </c>
      <c r="M3333">
        <v>0</v>
      </c>
      <c r="N3333">
        <v>0</v>
      </c>
      <c r="O3333" t="s">
        <v>55</v>
      </c>
      <c r="P3333" t="s">
        <v>55</v>
      </c>
      <c r="Q3333">
        <v>0</v>
      </c>
      <c r="R3333" t="s">
        <v>55</v>
      </c>
      <c r="S3333" t="s">
        <v>56</v>
      </c>
      <c r="T3333">
        <v>4</v>
      </c>
      <c r="U3333" t="s">
        <v>205</v>
      </c>
      <c r="V3333" s="1">
        <v>3.1000000000000003E-11</v>
      </c>
      <c r="W3333" t="s">
        <v>9105</v>
      </c>
      <c r="X3333">
        <v>0.51185999999999998</v>
      </c>
    </row>
    <row r="3334" spans="2:25" x14ac:dyDescent="0.2">
      <c r="B3334" t="s">
        <v>11702</v>
      </c>
      <c r="C3334">
        <v>320</v>
      </c>
      <c r="D3334" t="s">
        <v>9112</v>
      </c>
      <c r="E3334" t="s">
        <v>9113</v>
      </c>
      <c r="F3334">
        <v>11166</v>
      </c>
      <c r="G3334">
        <v>13</v>
      </c>
      <c r="H3334">
        <v>95361886</v>
      </c>
      <c r="I3334">
        <v>95364389</v>
      </c>
      <c r="J3334" t="s">
        <v>55</v>
      </c>
      <c r="K3334">
        <v>-0.76364551300000005</v>
      </c>
      <c r="L3334">
        <v>0</v>
      </c>
      <c r="M3334">
        <v>0</v>
      </c>
      <c r="N3334">
        <v>0</v>
      </c>
      <c r="O3334" t="s">
        <v>55</v>
      </c>
      <c r="P3334" t="s">
        <v>55</v>
      </c>
      <c r="Q3334">
        <v>0</v>
      </c>
      <c r="R3334" t="s">
        <v>55</v>
      </c>
      <c r="S3334" t="s">
        <v>56</v>
      </c>
      <c r="T3334">
        <v>1</v>
      </c>
      <c r="U3334" t="s">
        <v>106</v>
      </c>
      <c r="V3334" s="1">
        <v>4.6000000000000003E-11</v>
      </c>
      <c r="W3334" t="s">
        <v>9105</v>
      </c>
      <c r="X3334">
        <v>0.18820000000000001</v>
      </c>
    </row>
    <row r="3335" spans="2:25" x14ac:dyDescent="0.2">
      <c r="B3335" t="s">
        <v>11702</v>
      </c>
      <c r="C3335">
        <v>321</v>
      </c>
      <c r="D3335" t="s">
        <v>9114</v>
      </c>
      <c r="E3335" t="s">
        <v>9115</v>
      </c>
      <c r="F3335">
        <v>387332</v>
      </c>
      <c r="G3335">
        <v>14</v>
      </c>
      <c r="H3335">
        <v>55880259</v>
      </c>
      <c r="I3335">
        <v>55923444</v>
      </c>
      <c r="J3335" s="1">
        <v>4.9299999999999998E-8</v>
      </c>
      <c r="K3335">
        <v>1.0032814160000001</v>
      </c>
      <c r="L3335">
        <v>0</v>
      </c>
      <c r="M3335">
        <v>0</v>
      </c>
      <c r="N3335">
        <v>0</v>
      </c>
      <c r="O3335" t="s">
        <v>55</v>
      </c>
      <c r="P3335" t="s">
        <v>55</v>
      </c>
      <c r="Q3335">
        <v>0</v>
      </c>
      <c r="R3335" t="s">
        <v>55</v>
      </c>
      <c r="S3335" t="s">
        <v>56</v>
      </c>
      <c r="T3335">
        <v>2</v>
      </c>
      <c r="U3335" t="s">
        <v>1734</v>
      </c>
      <c r="V3335" s="1">
        <v>2.6000000000000001E-8</v>
      </c>
      <c r="W3335" t="s">
        <v>9116</v>
      </c>
      <c r="X3335">
        <v>0.72048000000000001</v>
      </c>
    </row>
    <row r="3336" spans="2:25" x14ac:dyDescent="0.2">
      <c r="B3336" t="s">
        <v>11702</v>
      </c>
      <c r="C3336">
        <v>321</v>
      </c>
      <c r="D3336" t="s">
        <v>9117</v>
      </c>
      <c r="E3336" t="s">
        <v>9118</v>
      </c>
      <c r="F3336">
        <v>3895</v>
      </c>
      <c r="G3336">
        <v>14</v>
      </c>
      <c r="H3336">
        <v>56025790</v>
      </c>
      <c r="I3336">
        <v>56168244</v>
      </c>
      <c r="J3336">
        <v>0.63977292100000005</v>
      </c>
      <c r="K3336" t="s">
        <v>55</v>
      </c>
      <c r="L3336">
        <v>0</v>
      </c>
      <c r="M3336">
        <v>0</v>
      </c>
      <c r="N3336">
        <v>0</v>
      </c>
      <c r="O3336" t="s">
        <v>55</v>
      </c>
      <c r="P3336" t="s">
        <v>55</v>
      </c>
      <c r="Q3336">
        <v>0</v>
      </c>
      <c r="R3336" t="s">
        <v>55</v>
      </c>
      <c r="S3336" t="s">
        <v>56</v>
      </c>
      <c r="T3336">
        <v>2</v>
      </c>
      <c r="U3336" t="s">
        <v>217</v>
      </c>
      <c r="V3336" s="1">
        <v>2.6000000000000001E-8</v>
      </c>
      <c r="W3336" t="s">
        <v>9116</v>
      </c>
      <c r="X3336">
        <v>5.5950000000000001E-3</v>
      </c>
    </row>
    <row r="3337" spans="2:25" x14ac:dyDescent="0.2">
      <c r="B3337" t="s">
        <v>11702</v>
      </c>
      <c r="C3337">
        <v>321</v>
      </c>
      <c r="D3337" t="s">
        <v>9119</v>
      </c>
      <c r="E3337" t="s">
        <v>9120</v>
      </c>
      <c r="F3337">
        <v>54916</v>
      </c>
      <c r="G3337">
        <v>14</v>
      </c>
      <c r="H3337">
        <v>56955072</v>
      </c>
      <c r="I3337">
        <v>57117324</v>
      </c>
      <c r="J3337" s="1">
        <v>5.88E-12</v>
      </c>
      <c r="K3337">
        <v>-0.36884479399999998</v>
      </c>
      <c r="L3337">
        <v>0</v>
      </c>
      <c r="M3337">
        <v>0</v>
      </c>
      <c r="N3337">
        <v>0</v>
      </c>
      <c r="O3337" t="s">
        <v>55</v>
      </c>
      <c r="P3337" t="s">
        <v>55</v>
      </c>
      <c r="Q3337">
        <v>0</v>
      </c>
      <c r="R3337" t="s">
        <v>55</v>
      </c>
      <c r="S3337" t="s">
        <v>56</v>
      </c>
      <c r="T3337">
        <v>2</v>
      </c>
      <c r="U3337" t="s">
        <v>217</v>
      </c>
      <c r="V3337" s="1">
        <v>2.6000000000000001E-8</v>
      </c>
      <c r="W3337" t="s">
        <v>9116</v>
      </c>
      <c r="X3337">
        <v>0.24489</v>
      </c>
      <c r="Y3337" t="s">
        <v>18322</v>
      </c>
    </row>
    <row r="3338" spans="2:25" x14ac:dyDescent="0.2">
      <c r="B3338" t="s">
        <v>11702</v>
      </c>
      <c r="C3338">
        <v>321</v>
      </c>
      <c r="D3338" t="s">
        <v>9121</v>
      </c>
      <c r="E3338" t="s">
        <v>9122</v>
      </c>
      <c r="F3338" t="s">
        <v>55</v>
      </c>
      <c r="G3338">
        <v>14</v>
      </c>
      <c r="H3338">
        <v>57115683</v>
      </c>
      <c r="I3338">
        <v>57197253</v>
      </c>
      <c r="J3338" t="s">
        <v>55</v>
      </c>
      <c r="K3338" t="s">
        <v>55</v>
      </c>
      <c r="L3338">
        <v>0</v>
      </c>
      <c r="M3338">
        <v>0</v>
      </c>
      <c r="N3338">
        <v>0</v>
      </c>
      <c r="O3338" t="s">
        <v>55</v>
      </c>
      <c r="P3338" t="s">
        <v>55</v>
      </c>
      <c r="Q3338">
        <v>0</v>
      </c>
      <c r="R3338" t="s">
        <v>55</v>
      </c>
      <c r="S3338" t="s">
        <v>56</v>
      </c>
      <c r="T3338">
        <v>4</v>
      </c>
      <c r="U3338" t="s">
        <v>1904</v>
      </c>
      <c r="V3338" s="1">
        <v>2.6000000000000001E-8</v>
      </c>
      <c r="W3338" t="s">
        <v>9116</v>
      </c>
      <c r="X3338">
        <v>1.3179E-2</v>
      </c>
    </row>
    <row r="3339" spans="2:25" x14ac:dyDescent="0.2">
      <c r="B3339" t="s">
        <v>11702</v>
      </c>
      <c r="C3339">
        <v>321</v>
      </c>
      <c r="D3339" t="s">
        <v>9123</v>
      </c>
      <c r="E3339" t="s">
        <v>9124</v>
      </c>
      <c r="F3339">
        <v>5015</v>
      </c>
      <c r="G3339">
        <v>14</v>
      </c>
      <c r="H3339">
        <v>57267425</v>
      </c>
      <c r="I3339">
        <v>57277197</v>
      </c>
      <c r="J3339">
        <v>0.74459958699999995</v>
      </c>
      <c r="K3339">
        <v>-0.82257509900000003</v>
      </c>
      <c r="L3339">
        <v>8</v>
      </c>
      <c r="M3339">
        <v>13.04</v>
      </c>
      <c r="N3339">
        <v>0</v>
      </c>
      <c r="O3339" t="s">
        <v>55</v>
      </c>
      <c r="P3339" t="s">
        <v>55</v>
      </c>
      <c r="Q3339">
        <v>0</v>
      </c>
      <c r="R3339" t="s">
        <v>55</v>
      </c>
      <c r="S3339" t="s">
        <v>56</v>
      </c>
      <c r="T3339">
        <v>6</v>
      </c>
      <c r="U3339" t="s">
        <v>2612</v>
      </c>
      <c r="V3339" s="1">
        <v>2.6000000000000001E-8</v>
      </c>
      <c r="W3339" t="s">
        <v>9116</v>
      </c>
      <c r="X3339" s="1">
        <v>1.1762E-7</v>
      </c>
      <c r="Y3339" t="s">
        <v>18323</v>
      </c>
    </row>
    <row r="3340" spans="2:25" x14ac:dyDescent="0.2">
      <c r="B3340" t="s">
        <v>11702</v>
      </c>
      <c r="C3340">
        <v>321</v>
      </c>
      <c r="D3340" t="s">
        <v>9125</v>
      </c>
      <c r="E3340" t="s">
        <v>9126</v>
      </c>
      <c r="F3340">
        <v>10640</v>
      </c>
      <c r="G3340">
        <v>14</v>
      </c>
      <c r="H3340">
        <v>57670518</v>
      </c>
      <c r="I3340">
        <v>57735726</v>
      </c>
      <c r="J3340">
        <v>0.99668302499999994</v>
      </c>
      <c r="K3340">
        <v>-1.2820589579999999</v>
      </c>
      <c r="L3340">
        <v>0</v>
      </c>
      <c r="M3340">
        <v>0</v>
      </c>
      <c r="N3340">
        <v>0</v>
      </c>
      <c r="O3340" t="s">
        <v>55</v>
      </c>
      <c r="P3340" t="s">
        <v>55</v>
      </c>
      <c r="Q3340">
        <v>0</v>
      </c>
      <c r="R3340" t="s">
        <v>55</v>
      </c>
      <c r="S3340" t="s">
        <v>56</v>
      </c>
      <c r="T3340">
        <v>6</v>
      </c>
      <c r="U3340" t="s">
        <v>2612</v>
      </c>
      <c r="V3340" s="1">
        <v>2.6000000000000001E-8</v>
      </c>
      <c r="W3340" t="s">
        <v>9116</v>
      </c>
      <c r="X3340">
        <v>0.42042000000000002</v>
      </c>
    </row>
    <row r="3341" spans="2:25" x14ac:dyDescent="0.2">
      <c r="B3341" t="s">
        <v>11702</v>
      </c>
      <c r="C3341">
        <v>321</v>
      </c>
      <c r="D3341" t="s">
        <v>9127</v>
      </c>
      <c r="E3341" t="s">
        <v>9128</v>
      </c>
      <c r="F3341" t="s">
        <v>55</v>
      </c>
      <c r="G3341">
        <v>14</v>
      </c>
      <c r="H3341">
        <v>57671888</v>
      </c>
      <c r="I3341">
        <v>57673291</v>
      </c>
      <c r="J3341" t="s">
        <v>55</v>
      </c>
      <c r="K3341" t="s">
        <v>55</v>
      </c>
      <c r="L3341">
        <v>0</v>
      </c>
      <c r="M3341">
        <v>0</v>
      </c>
      <c r="N3341">
        <v>0</v>
      </c>
      <c r="O3341" t="s">
        <v>55</v>
      </c>
      <c r="P3341" t="s">
        <v>55</v>
      </c>
      <c r="Q3341">
        <v>0</v>
      </c>
      <c r="R3341" t="s">
        <v>55</v>
      </c>
      <c r="S3341" t="s">
        <v>56</v>
      </c>
      <c r="T3341">
        <v>7</v>
      </c>
      <c r="U3341" t="s">
        <v>2762</v>
      </c>
      <c r="V3341" s="1">
        <v>2.6000000000000001E-8</v>
      </c>
      <c r="W3341" t="s">
        <v>9116</v>
      </c>
      <c r="X3341">
        <v>0.47449000000000002</v>
      </c>
    </row>
    <row r="3342" spans="2:25" x14ac:dyDescent="0.2">
      <c r="B3342" t="s">
        <v>11702</v>
      </c>
      <c r="C3342">
        <v>321</v>
      </c>
      <c r="D3342" t="s">
        <v>9129</v>
      </c>
      <c r="E3342" t="s">
        <v>9130</v>
      </c>
      <c r="F3342">
        <v>55745</v>
      </c>
      <c r="G3342">
        <v>14</v>
      </c>
      <c r="H3342">
        <v>57735627</v>
      </c>
      <c r="I3342">
        <v>57756797</v>
      </c>
      <c r="J3342">
        <v>1.08637E-4</v>
      </c>
      <c r="K3342">
        <v>-0.58821252999999996</v>
      </c>
      <c r="L3342">
        <v>0</v>
      </c>
      <c r="M3342">
        <v>0</v>
      </c>
      <c r="N3342">
        <v>0</v>
      </c>
      <c r="O3342" t="s">
        <v>55</v>
      </c>
      <c r="P3342" t="s">
        <v>55</v>
      </c>
      <c r="Q3342">
        <v>0</v>
      </c>
      <c r="R3342" t="s">
        <v>55</v>
      </c>
      <c r="S3342" t="s">
        <v>56</v>
      </c>
      <c r="T3342">
        <v>6</v>
      </c>
      <c r="U3342" t="s">
        <v>2612</v>
      </c>
      <c r="V3342" s="1">
        <v>2.6000000000000001E-8</v>
      </c>
      <c r="W3342" t="s">
        <v>9116</v>
      </c>
      <c r="X3342">
        <v>0.60685</v>
      </c>
    </row>
    <row r="3343" spans="2:25" x14ac:dyDescent="0.2">
      <c r="B3343" t="s">
        <v>11702</v>
      </c>
      <c r="C3343">
        <v>321</v>
      </c>
      <c r="D3343" t="s">
        <v>9131</v>
      </c>
      <c r="E3343" t="s">
        <v>9132</v>
      </c>
      <c r="F3343">
        <v>122830</v>
      </c>
      <c r="G3343">
        <v>14</v>
      </c>
      <c r="H3343">
        <v>57857262</v>
      </c>
      <c r="I3343">
        <v>57882635</v>
      </c>
      <c r="J3343">
        <v>0.97371507099999999</v>
      </c>
      <c r="K3343">
        <v>-1.682988903</v>
      </c>
      <c r="L3343">
        <v>0</v>
      </c>
      <c r="M3343">
        <v>0</v>
      </c>
      <c r="N3343">
        <v>0</v>
      </c>
      <c r="O3343" t="s">
        <v>55</v>
      </c>
      <c r="P3343" t="s">
        <v>55</v>
      </c>
      <c r="Q3343">
        <v>0</v>
      </c>
      <c r="R3343" t="s">
        <v>55</v>
      </c>
      <c r="S3343" t="s">
        <v>56</v>
      </c>
      <c r="T3343">
        <v>4</v>
      </c>
      <c r="U3343" t="s">
        <v>205</v>
      </c>
      <c r="V3343" s="1">
        <v>2.6000000000000001E-8</v>
      </c>
      <c r="W3343" t="s">
        <v>9116</v>
      </c>
      <c r="X3343">
        <v>0.95526</v>
      </c>
    </row>
    <row r="3344" spans="2:25" x14ac:dyDescent="0.2">
      <c r="B3344" t="s">
        <v>11702</v>
      </c>
      <c r="C3344">
        <v>321</v>
      </c>
      <c r="D3344" t="s">
        <v>9133</v>
      </c>
      <c r="E3344" t="s">
        <v>9134</v>
      </c>
      <c r="F3344">
        <v>55195</v>
      </c>
      <c r="G3344">
        <v>14</v>
      </c>
      <c r="H3344">
        <v>57936019</v>
      </c>
      <c r="I3344">
        <v>57960585</v>
      </c>
      <c r="J3344">
        <v>1.3614700000000001E-4</v>
      </c>
      <c r="K3344">
        <v>-0.63727494100000004</v>
      </c>
      <c r="L3344">
        <v>0</v>
      </c>
      <c r="M3344">
        <v>0</v>
      </c>
      <c r="N3344">
        <v>0</v>
      </c>
      <c r="O3344" t="s">
        <v>55</v>
      </c>
      <c r="P3344" t="s">
        <v>55</v>
      </c>
      <c r="Q3344">
        <v>0</v>
      </c>
      <c r="R3344" t="s">
        <v>55</v>
      </c>
      <c r="S3344" t="s">
        <v>56</v>
      </c>
      <c r="T3344">
        <v>2</v>
      </c>
      <c r="U3344" t="s">
        <v>232</v>
      </c>
      <c r="V3344" s="1">
        <v>2.6000000000000001E-8</v>
      </c>
      <c r="W3344" t="s">
        <v>9116</v>
      </c>
      <c r="X3344">
        <v>0.56362000000000001</v>
      </c>
    </row>
    <row r="3345" spans="2:25" x14ac:dyDescent="0.2">
      <c r="B3345" t="s">
        <v>11702</v>
      </c>
      <c r="C3345">
        <v>321</v>
      </c>
      <c r="D3345" t="s">
        <v>9135</v>
      </c>
      <c r="E3345" t="s">
        <v>9136</v>
      </c>
      <c r="F3345">
        <v>341880</v>
      </c>
      <c r="G3345">
        <v>14</v>
      </c>
      <c r="H3345">
        <v>58030640</v>
      </c>
      <c r="I3345">
        <v>58448912</v>
      </c>
      <c r="J3345">
        <v>9.6925740000000007E-3</v>
      </c>
      <c r="K3345" t="s">
        <v>55</v>
      </c>
      <c r="L3345">
        <v>0</v>
      </c>
      <c r="M3345">
        <v>0</v>
      </c>
      <c r="N3345">
        <v>0</v>
      </c>
      <c r="O3345" t="s">
        <v>55</v>
      </c>
      <c r="P3345" t="s">
        <v>55</v>
      </c>
      <c r="Q3345">
        <v>0</v>
      </c>
      <c r="R3345" t="s">
        <v>55</v>
      </c>
      <c r="S3345" t="s">
        <v>56</v>
      </c>
      <c r="T3345">
        <v>2</v>
      </c>
      <c r="U3345" t="s">
        <v>232</v>
      </c>
      <c r="V3345" s="1">
        <v>2.6000000000000001E-8</v>
      </c>
      <c r="W3345" t="s">
        <v>9116</v>
      </c>
      <c r="X3345">
        <v>0.21745</v>
      </c>
    </row>
    <row r="3346" spans="2:25" x14ac:dyDescent="0.2">
      <c r="B3346" t="s">
        <v>11702</v>
      </c>
      <c r="C3346">
        <v>321</v>
      </c>
      <c r="D3346" t="s">
        <v>9137</v>
      </c>
      <c r="E3346" t="s">
        <v>9138</v>
      </c>
      <c r="F3346">
        <v>55860</v>
      </c>
      <c r="G3346">
        <v>14</v>
      </c>
      <c r="H3346">
        <v>58666798</v>
      </c>
      <c r="I3346">
        <v>58701750</v>
      </c>
      <c r="J3346">
        <v>4.7362369999999999E-3</v>
      </c>
      <c r="K3346" t="s">
        <v>55</v>
      </c>
      <c r="L3346">
        <v>0</v>
      </c>
      <c r="M3346">
        <v>0</v>
      </c>
      <c r="N3346">
        <v>0</v>
      </c>
      <c r="O3346" t="s">
        <v>55</v>
      </c>
      <c r="P3346" t="s">
        <v>55</v>
      </c>
      <c r="Q3346">
        <v>0</v>
      </c>
      <c r="R3346" t="s">
        <v>55</v>
      </c>
      <c r="S3346" t="s">
        <v>56</v>
      </c>
      <c r="T3346">
        <v>2</v>
      </c>
      <c r="U3346" t="s">
        <v>232</v>
      </c>
      <c r="V3346" s="1">
        <v>2.6000000000000001E-8</v>
      </c>
      <c r="W3346" t="s">
        <v>9116</v>
      </c>
      <c r="X3346">
        <v>0.53852</v>
      </c>
    </row>
    <row r="3347" spans="2:25" x14ac:dyDescent="0.2">
      <c r="B3347" t="s">
        <v>11702</v>
      </c>
      <c r="C3347">
        <v>322</v>
      </c>
      <c r="D3347" t="s">
        <v>9144</v>
      </c>
      <c r="E3347" t="s">
        <v>9145</v>
      </c>
      <c r="F3347">
        <v>9623</v>
      </c>
      <c r="G3347">
        <v>14</v>
      </c>
      <c r="H3347">
        <v>96152754</v>
      </c>
      <c r="I3347">
        <v>96158980</v>
      </c>
      <c r="J3347">
        <v>4.6867310000000004E-3</v>
      </c>
      <c r="K3347">
        <v>0.40877835299999998</v>
      </c>
      <c r="L3347">
        <v>0</v>
      </c>
      <c r="M3347">
        <v>0</v>
      </c>
      <c r="N3347">
        <v>0</v>
      </c>
      <c r="O3347" t="s">
        <v>55</v>
      </c>
      <c r="P3347" t="s">
        <v>55</v>
      </c>
      <c r="Q3347">
        <v>0</v>
      </c>
      <c r="R3347" t="s">
        <v>55</v>
      </c>
      <c r="S3347" t="s">
        <v>56</v>
      </c>
      <c r="T3347">
        <v>1</v>
      </c>
      <c r="U3347" t="s">
        <v>118</v>
      </c>
      <c r="V3347" s="1">
        <v>1.3000000000000001E-8</v>
      </c>
      <c r="W3347" t="s">
        <v>9146</v>
      </c>
      <c r="X3347">
        <v>0.72460000000000002</v>
      </c>
    </row>
    <row r="3348" spans="2:25" x14ac:dyDescent="0.2">
      <c r="B3348" t="s">
        <v>11702</v>
      </c>
      <c r="C3348">
        <v>322</v>
      </c>
      <c r="D3348" t="s">
        <v>9147</v>
      </c>
      <c r="E3348" t="s">
        <v>9148</v>
      </c>
      <c r="F3348">
        <v>8115</v>
      </c>
      <c r="G3348">
        <v>14</v>
      </c>
      <c r="H3348">
        <v>96176304</v>
      </c>
      <c r="I3348">
        <v>96180533</v>
      </c>
      <c r="J3348">
        <v>1.2233050000000001E-3</v>
      </c>
      <c r="K3348">
        <v>-0.51915141399999998</v>
      </c>
      <c r="L3348">
        <v>0</v>
      </c>
      <c r="M3348">
        <v>0</v>
      </c>
      <c r="N3348">
        <v>0</v>
      </c>
      <c r="O3348" t="s">
        <v>55</v>
      </c>
      <c r="P3348" t="s">
        <v>55</v>
      </c>
      <c r="Q3348">
        <v>0</v>
      </c>
      <c r="R3348" t="s">
        <v>55</v>
      </c>
      <c r="S3348" t="s">
        <v>56</v>
      </c>
      <c r="T3348">
        <v>1</v>
      </c>
      <c r="U3348" t="s">
        <v>118</v>
      </c>
      <c r="V3348" s="1">
        <v>1.3000000000000001E-8</v>
      </c>
      <c r="W3348" t="s">
        <v>9146</v>
      </c>
      <c r="X3348">
        <v>0.87180000000000002</v>
      </c>
      <c r="Y3348" t="s">
        <v>17920</v>
      </c>
    </row>
    <row r="3349" spans="2:25" x14ac:dyDescent="0.2">
      <c r="B3349" t="s">
        <v>11702</v>
      </c>
      <c r="C3349">
        <v>322</v>
      </c>
      <c r="D3349" t="s">
        <v>9149</v>
      </c>
      <c r="E3349" t="s">
        <v>9150</v>
      </c>
      <c r="F3349">
        <v>7443</v>
      </c>
      <c r="G3349">
        <v>14</v>
      </c>
      <c r="H3349">
        <v>97263641</v>
      </c>
      <c r="I3349">
        <v>97398059</v>
      </c>
      <c r="J3349">
        <v>4.2898405000000001E-2</v>
      </c>
      <c r="K3349">
        <v>-0.524567852</v>
      </c>
      <c r="L3349">
        <v>0</v>
      </c>
      <c r="M3349">
        <v>0</v>
      </c>
      <c r="N3349">
        <v>0</v>
      </c>
      <c r="O3349" t="s">
        <v>55</v>
      </c>
      <c r="P3349" t="s">
        <v>55</v>
      </c>
      <c r="Q3349">
        <v>0</v>
      </c>
      <c r="R3349" t="s">
        <v>55</v>
      </c>
      <c r="S3349" t="s">
        <v>56</v>
      </c>
      <c r="T3349">
        <v>1</v>
      </c>
      <c r="U3349" t="s">
        <v>245</v>
      </c>
      <c r="V3349" s="1">
        <v>1.3000000000000001E-8</v>
      </c>
      <c r="W3349" t="s">
        <v>9146</v>
      </c>
      <c r="X3349">
        <v>7.6464000000000002E-3</v>
      </c>
      <c r="Y3349" t="s">
        <v>18324</v>
      </c>
    </row>
    <row r="3350" spans="2:25" x14ac:dyDescent="0.2">
      <c r="B3350" t="s">
        <v>11702</v>
      </c>
      <c r="C3350">
        <v>322</v>
      </c>
      <c r="D3350" t="s">
        <v>9151</v>
      </c>
      <c r="E3350" t="s">
        <v>9152</v>
      </c>
      <c r="F3350">
        <v>100132612</v>
      </c>
      <c r="G3350">
        <v>14</v>
      </c>
      <c r="H3350">
        <v>98215601</v>
      </c>
      <c r="I3350">
        <v>98230326</v>
      </c>
      <c r="J3350" t="s">
        <v>55</v>
      </c>
      <c r="K3350" t="s">
        <v>55</v>
      </c>
      <c r="L3350">
        <v>0</v>
      </c>
      <c r="M3350">
        <v>0</v>
      </c>
      <c r="N3350">
        <v>0</v>
      </c>
      <c r="O3350" t="s">
        <v>55</v>
      </c>
      <c r="P3350" t="s">
        <v>55</v>
      </c>
      <c r="Q3350">
        <v>0</v>
      </c>
      <c r="R3350" t="s">
        <v>55</v>
      </c>
      <c r="S3350" t="s">
        <v>56</v>
      </c>
      <c r="T3350">
        <v>2</v>
      </c>
      <c r="U3350" t="s">
        <v>1355</v>
      </c>
      <c r="V3350" s="1">
        <v>1.3000000000000001E-8</v>
      </c>
      <c r="W3350" t="s">
        <v>9146</v>
      </c>
      <c r="X3350">
        <v>3.4021000000000003E-2</v>
      </c>
    </row>
    <row r="3351" spans="2:25" x14ac:dyDescent="0.2">
      <c r="B3351" t="s">
        <v>11702</v>
      </c>
      <c r="C3351">
        <v>322</v>
      </c>
      <c r="D3351" t="s">
        <v>9153</v>
      </c>
      <c r="E3351" t="s">
        <v>9154</v>
      </c>
      <c r="F3351">
        <v>388011</v>
      </c>
      <c r="G3351">
        <v>14</v>
      </c>
      <c r="H3351">
        <v>98391947</v>
      </c>
      <c r="I3351">
        <v>98444461</v>
      </c>
      <c r="J3351" t="s">
        <v>55</v>
      </c>
      <c r="K3351" t="s">
        <v>55</v>
      </c>
      <c r="L3351">
        <v>0</v>
      </c>
      <c r="M3351">
        <v>0</v>
      </c>
      <c r="N3351">
        <v>0</v>
      </c>
      <c r="O3351" t="s">
        <v>55</v>
      </c>
      <c r="P3351" t="s">
        <v>55</v>
      </c>
      <c r="Q3351">
        <v>0</v>
      </c>
      <c r="R3351" t="s">
        <v>55</v>
      </c>
      <c r="S3351" t="s">
        <v>56</v>
      </c>
      <c r="T3351">
        <v>4</v>
      </c>
      <c r="U3351" t="s">
        <v>205</v>
      </c>
      <c r="V3351" s="1">
        <v>1.3000000000000001E-8</v>
      </c>
      <c r="W3351" t="s">
        <v>9146</v>
      </c>
      <c r="X3351">
        <v>0.40382000000000001</v>
      </c>
    </row>
    <row r="3352" spans="2:25" x14ac:dyDescent="0.2">
      <c r="B3352" t="s">
        <v>11702</v>
      </c>
      <c r="C3352">
        <v>322</v>
      </c>
      <c r="D3352" t="s">
        <v>9155</v>
      </c>
      <c r="E3352" t="s">
        <v>9156</v>
      </c>
      <c r="F3352">
        <v>283598</v>
      </c>
      <c r="G3352">
        <v>14</v>
      </c>
      <c r="H3352">
        <v>99177950</v>
      </c>
      <c r="I3352">
        <v>99184098</v>
      </c>
      <c r="J3352">
        <v>6.7470150000000003E-3</v>
      </c>
      <c r="K3352">
        <v>-0.80903698800000001</v>
      </c>
      <c r="L3352">
        <v>0</v>
      </c>
      <c r="M3352">
        <v>0</v>
      </c>
      <c r="N3352">
        <v>0</v>
      </c>
      <c r="O3352" t="s">
        <v>55</v>
      </c>
      <c r="P3352" t="s">
        <v>55</v>
      </c>
      <c r="Q3352">
        <v>0</v>
      </c>
      <c r="R3352" t="s">
        <v>55</v>
      </c>
      <c r="S3352" t="s">
        <v>56</v>
      </c>
      <c r="T3352">
        <v>5</v>
      </c>
      <c r="U3352" t="s">
        <v>360</v>
      </c>
      <c r="V3352" s="1">
        <v>1.3000000000000001E-8</v>
      </c>
      <c r="W3352" t="s">
        <v>9146</v>
      </c>
      <c r="X3352">
        <v>0.68708999999999998</v>
      </c>
    </row>
    <row r="3353" spans="2:25" x14ac:dyDescent="0.2">
      <c r="B3353" t="s">
        <v>11702</v>
      </c>
      <c r="C3353">
        <v>322</v>
      </c>
      <c r="D3353" t="s">
        <v>9157</v>
      </c>
      <c r="E3353" t="s">
        <v>9158</v>
      </c>
      <c r="F3353">
        <v>64919</v>
      </c>
      <c r="G3353">
        <v>14</v>
      </c>
      <c r="H3353">
        <v>99635624</v>
      </c>
      <c r="I3353">
        <v>99737861</v>
      </c>
      <c r="J3353">
        <v>0.92978524200000001</v>
      </c>
      <c r="K3353">
        <v>-2.6242463200000001</v>
      </c>
      <c r="L3353">
        <v>0</v>
      </c>
      <c r="M3353">
        <v>0</v>
      </c>
      <c r="N3353">
        <v>0</v>
      </c>
      <c r="O3353" t="s">
        <v>55</v>
      </c>
      <c r="P3353" t="s">
        <v>55</v>
      </c>
      <c r="Q3353">
        <v>0</v>
      </c>
      <c r="R3353" t="s">
        <v>55</v>
      </c>
      <c r="S3353" t="s">
        <v>56</v>
      </c>
      <c r="T3353">
        <v>3</v>
      </c>
      <c r="U3353" t="s">
        <v>270</v>
      </c>
      <c r="V3353" s="1">
        <v>1.3000000000000001E-8</v>
      </c>
      <c r="W3353" t="s">
        <v>9146</v>
      </c>
      <c r="X3353">
        <v>2.0755000000000001E-3</v>
      </c>
      <c r="Y3353" t="s">
        <v>18325</v>
      </c>
    </row>
    <row r="3354" spans="2:25" x14ac:dyDescent="0.2">
      <c r="B3354" t="s">
        <v>11702</v>
      </c>
      <c r="C3354">
        <v>322</v>
      </c>
      <c r="D3354" t="s">
        <v>9159</v>
      </c>
      <c r="E3354" t="s">
        <v>9160</v>
      </c>
      <c r="F3354">
        <v>84193</v>
      </c>
      <c r="G3354">
        <v>14</v>
      </c>
      <c r="H3354">
        <v>99864083</v>
      </c>
      <c r="I3354">
        <v>99947216</v>
      </c>
      <c r="J3354">
        <v>0.371891003</v>
      </c>
      <c r="K3354">
        <v>-0.140743383</v>
      </c>
      <c r="L3354">
        <v>0</v>
      </c>
      <c r="M3354">
        <v>0</v>
      </c>
      <c r="N3354">
        <v>0</v>
      </c>
      <c r="O3354" t="s">
        <v>55</v>
      </c>
      <c r="P3354" t="s">
        <v>55</v>
      </c>
      <c r="Q3354">
        <v>0</v>
      </c>
      <c r="R3354" t="s">
        <v>55</v>
      </c>
      <c r="S3354" t="s">
        <v>56</v>
      </c>
      <c r="T3354">
        <v>3</v>
      </c>
      <c r="U3354" t="s">
        <v>270</v>
      </c>
      <c r="V3354" s="1">
        <v>1.3000000000000001E-8</v>
      </c>
      <c r="W3354" t="s">
        <v>9146</v>
      </c>
      <c r="X3354">
        <v>5.6725999999999999E-4</v>
      </c>
    </row>
    <row r="3355" spans="2:25" x14ac:dyDescent="0.2">
      <c r="B3355" t="s">
        <v>11702</v>
      </c>
      <c r="C3355">
        <v>322</v>
      </c>
      <c r="D3355" t="s">
        <v>9161</v>
      </c>
      <c r="E3355" t="s">
        <v>9162</v>
      </c>
      <c r="F3355">
        <v>8812</v>
      </c>
      <c r="G3355">
        <v>14</v>
      </c>
      <c r="H3355">
        <v>99947506</v>
      </c>
      <c r="I3355">
        <v>100001381</v>
      </c>
      <c r="J3355">
        <v>0.99714433199999997</v>
      </c>
      <c r="K3355">
        <v>-1.248265489</v>
      </c>
      <c r="L3355">
        <v>0</v>
      </c>
      <c r="M3355">
        <v>0</v>
      </c>
      <c r="N3355">
        <v>0</v>
      </c>
      <c r="O3355" t="s">
        <v>55</v>
      </c>
      <c r="P3355" t="s">
        <v>55</v>
      </c>
      <c r="Q3355">
        <v>0</v>
      </c>
      <c r="R3355" t="s">
        <v>55</v>
      </c>
      <c r="S3355" t="s">
        <v>56</v>
      </c>
      <c r="T3355">
        <v>3</v>
      </c>
      <c r="U3355" t="s">
        <v>270</v>
      </c>
      <c r="V3355" s="1">
        <v>1.3000000000000001E-8</v>
      </c>
      <c r="W3355" t="s">
        <v>9146</v>
      </c>
      <c r="X3355">
        <v>3.6557999999999998E-3</v>
      </c>
      <c r="Y3355" t="s">
        <v>18326</v>
      </c>
    </row>
    <row r="3356" spans="2:25" x14ac:dyDescent="0.2">
      <c r="B3356" t="s">
        <v>11702</v>
      </c>
      <c r="C3356">
        <v>323</v>
      </c>
      <c r="D3356" t="s">
        <v>3424</v>
      </c>
      <c r="E3356" t="s">
        <v>3425</v>
      </c>
      <c r="F3356">
        <v>2628</v>
      </c>
      <c r="G3356">
        <v>15</v>
      </c>
      <c r="H3356">
        <v>45653322</v>
      </c>
      <c r="I3356">
        <v>45694525</v>
      </c>
      <c r="J3356">
        <v>0.86649107700000005</v>
      </c>
      <c r="K3356">
        <v>-3.8937748000000001E-2</v>
      </c>
      <c r="L3356">
        <v>0</v>
      </c>
      <c r="M3356">
        <v>0</v>
      </c>
      <c r="N3356">
        <v>0</v>
      </c>
      <c r="O3356" t="s">
        <v>55</v>
      </c>
      <c r="P3356" t="s">
        <v>55</v>
      </c>
      <c r="Q3356">
        <v>0</v>
      </c>
      <c r="R3356" t="s">
        <v>55</v>
      </c>
      <c r="S3356" t="s">
        <v>56</v>
      </c>
      <c r="T3356">
        <v>2</v>
      </c>
      <c r="U3356" t="s">
        <v>1157</v>
      </c>
      <c r="V3356" s="1">
        <v>3.3999999999999998E-9</v>
      </c>
      <c r="W3356" t="s">
        <v>9206</v>
      </c>
      <c r="X3356">
        <v>0.43275000000000002</v>
      </c>
      <c r="Y3356" t="s">
        <v>17952</v>
      </c>
    </row>
    <row r="3357" spans="2:25" x14ac:dyDescent="0.2">
      <c r="B3357" t="s">
        <v>11702</v>
      </c>
      <c r="C3357">
        <v>323</v>
      </c>
      <c r="D3357" t="s">
        <v>3427</v>
      </c>
      <c r="E3357" t="s">
        <v>3428</v>
      </c>
      <c r="F3357">
        <v>79029</v>
      </c>
      <c r="G3357">
        <v>15</v>
      </c>
      <c r="H3357">
        <v>45694529</v>
      </c>
      <c r="I3357">
        <v>45713617</v>
      </c>
      <c r="J3357" s="1">
        <v>4.8000000000000002E-11</v>
      </c>
      <c r="K3357">
        <v>0.36512828000000003</v>
      </c>
      <c r="L3357">
        <v>0</v>
      </c>
      <c r="M3357">
        <v>0</v>
      </c>
      <c r="N3357">
        <v>0</v>
      </c>
      <c r="O3357" t="s">
        <v>55</v>
      </c>
      <c r="P3357" t="s">
        <v>55</v>
      </c>
      <c r="Q3357">
        <v>0</v>
      </c>
      <c r="R3357" t="s">
        <v>55</v>
      </c>
      <c r="S3357" t="s">
        <v>56</v>
      </c>
      <c r="T3357">
        <v>2</v>
      </c>
      <c r="U3357" t="s">
        <v>1157</v>
      </c>
      <c r="V3357" s="1">
        <v>3.3999999999999998E-9</v>
      </c>
      <c r="W3357" t="s">
        <v>9206</v>
      </c>
      <c r="X3357">
        <v>0.64185000000000003</v>
      </c>
    </row>
    <row r="3358" spans="2:25" x14ac:dyDescent="0.2">
      <c r="B3358" t="s">
        <v>11702</v>
      </c>
      <c r="C3358">
        <v>323</v>
      </c>
      <c r="D3358" t="s">
        <v>3429</v>
      </c>
      <c r="E3358" t="s">
        <v>3430</v>
      </c>
      <c r="F3358">
        <v>84419</v>
      </c>
      <c r="G3358">
        <v>15</v>
      </c>
      <c r="H3358">
        <v>45722727</v>
      </c>
      <c r="I3358">
        <v>45740959</v>
      </c>
      <c r="J3358">
        <v>4.0412500000000002E-4</v>
      </c>
      <c r="K3358">
        <v>-0.83518224100000005</v>
      </c>
      <c r="L3358">
        <v>0</v>
      </c>
      <c r="M3358">
        <v>0</v>
      </c>
      <c r="N3358">
        <v>0</v>
      </c>
      <c r="O3358" t="s">
        <v>55</v>
      </c>
      <c r="P3358" t="s">
        <v>55</v>
      </c>
      <c r="Q3358">
        <v>0</v>
      </c>
      <c r="R3358" t="s">
        <v>55</v>
      </c>
      <c r="S3358" t="s">
        <v>56</v>
      </c>
      <c r="T3358">
        <v>1</v>
      </c>
      <c r="U3358" t="s">
        <v>245</v>
      </c>
      <c r="V3358" s="1">
        <v>3.3999999999999998E-9</v>
      </c>
      <c r="W3358" t="s">
        <v>9206</v>
      </c>
      <c r="X3358">
        <v>0.94381999999999999</v>
      </c>
    </row>
    <row r="3359" spans="2:25" x14ac:dyDescent="0.2">
      <c r="B3359" t="s">
        <v>11702</v>
      </c>
      <c r="C3359">
        <v>323</v>
      </c>
      <c r="D3359" t="s">
        <v>3437</v>
      </c>
      <c r="E3359" t="s">
        <v>3438</v>
      </c>
      <c r="F3359">
        <v>58472</v>
      </c>
      <c r="G3359">
        <v>15</v>
      </c>
      <c r="H3359">
        <v>45923346</v>
      </c>
      <c r="I3359">
        <v>45983492</v>
      </c>
      <c r="J3359" s="1">
        <v>1.1E-5</v>
      </c>
      <c r="K3359">
        <v>-0.75542052800000004</v>
      </c>
      <c r="L3359">
        <v>0</v>
      </c>
      <c r="M3359">
        <v>0</v>
      </c>
      <c r="N3359">
        <v>0</v>
      </c>
      <c r="O3359" t="s">
        <v>55</v>
      </c>
      <c r="P3359" t="s">
        <v>55</v>
      </c>
      <c r="Q3359">
        <v>0</v>
      </c>
      <c r="R3359" t="s">
        <v>55</v>
      </c>
      <c r="S3359" t="s">
        <v>56</v>
      </c>
      <c r="T3359">
        <v>2</v>
      </c>
      <c r="U3359" t="s">
        <v>232</v>
      </c>
      <c r="V3359" s="1">
        <v>4.8E-8</v>
      </c>
      <c r="W3359" t="s">
        <v>9207</v>
      </c>
      <c r="X3359">
        <v>0.32385000000000003</v>
      </c>
    </row>
    <row r="3360" spans="2:25" x14ac:dyDescent="0.2">
      <c r="B3360" t="s">
        <v>11702</v>
      </c>
      <c r="C3360">
        <v>323</v>
      </c>
      <c r="D3360" t="s">
        <v>3439</v>
      </c>
      <c r="E3360" t="s">
        <v>3440</v>
      </c>
      <c r="F3360" t="s">
        <v>55</v>
      </c>
      <c r="G3360">
        <v>15</v>
      </c>
      <c r="H3360">
        <v>47425693</v>
      </c>
      <c r="I3360">
        <v>47426320</v>
      </c>
      <c r="J3360" t="s">
        <v>55</v>
      </c>
      <c r="K3360" t="s">
        <v>55</v>
      </c>
      <c r="L3360">
        <v>0</v>
      </c>
      <c r="M3360">
        <v>0</v>
      </c>
      <c r="N3360">
        <v>0</v>
      </c>
      <c r="O3360" t="s">
        <v>55</v>
      </c>
      <c r="P3360" t="s">
        <v>55</v>
      </c>
      <c r="Q3360">
        <v>0</v>
      </c>
      <c r="R3360" t="s">
        <v>55</v>
      </c>
      <c r="S3360" t="s">
        <v>56</v>
      </c>
      <c r="T3360">
        <v>3</v>
      </c>
      <c r="U3360" t="s">
        <v>1069</v>
      </c>
      <c r="V3360" s="1">
        <v>3.3999999999999998E-9</v>
      </c>
      <c r="W3360" t="s">
        <v>9206</v>
      </c>
      <c r="X3360" t="s">
        <v>55</v>
      </c>
    </row>
    <row r="3361" spans="2:25" x14ac:dyDescent="0.2">
      <c r="B3361" t="s">
        <v>11702</v>
      </c>
      <c r="C3361">
        <v>323</v>
      </c>
      <c r="D3361" t="s">
        <v>3441</v>
      </c>
      <c r="E3361" t="s">
        <v>3442</v>
      </c>
      <c r="F3361">
        <v>80031</v>
      </c>
      <c r="G3361">
        <v>15</v>
      </c>
      <c r="H3361">
        <v>47476298</v>
      </c>
      <c r="I3361">
        <v>48066420</v>
      </c>
      <c r="J3361">
        <v>0.99946997599999998</v>
      </c>
      <c r="K3361">
        <v>-0.25946676600000002</v>
      </c>
      <c r="L3361">
        <v>38</v>
      </c>
      <c r="M3361">
        <v>21.1</v>
      </c>
      <c r="N3361">
        <v>0</v>
      </c>
      <c r="O3361" t="s">
        <v>55</v>
      </c>
      <c r="P3361" t="s">
        <v>55</v>
      </c>
      <c r="Q3361">
        <v>0</v>
      </c>
      <c r="R3361" t="s">
        <v>55</v>
      </c>
      <c r="S3361" t="s">
        <v>56</v>
      </c>
      <c r="T3361">
        <v>4</v>
      </c>
      <c r="U3361" t="s">
        <v>205</v>
      </c>
      <c r="V3361" s="1">
        <v>3.3999999999999998E-9</v>
      </c>
      <c r="W3361" t="s">
        <v>9208</v>
      </c>
      <c r="X3361" s="1">
        <v>3.9860999999999999E-7</v>
      </c>
    </row>
    <row r="3362" spans="2:25" x14ac:dyDescent="0.2">
      <c r="B3362" t="s">
        <v>11702</v>
      </c>
      <c r="C3362">
        <v>323</v>
      </c>
      <c r="D3362" t="s">
        <v>3445</v>
      </c>
      <c r="E3362" t="s">
        <v>3446</v>
      </c>
      <c r="F3362">
        <v>283652</v>
      </c>
      <c r="G3362">
        <v>15</v>
      </c>
      <c r="H3362">
        <v>48413169</v>
      </c>
      <c r="I3362">
        <v>48434869</v>
      </c>
      <c r="J3362" s="1">
        <v>3.1999999999999999E-5</v>
      </c>
      <c r="K3362">
        <v>-0.36287102199999999</v>
      </c>
      <c r="L3362">
        <v>0</v>
      </c>
      <c r="M3362">
        <v>0</v>
      </c>
      <c r="N3362">
        <v>0</v>
      </c>
      <c r="O3362" t="s">
        <v>55</v>
      </c>
      <c r="P3362" t="s">
        <v>55</v>
      </c>
      <c r="Q3362">
        <v>0</v>
      </c>
      <c r="R3362" t="s">
        <v>55</v>
      </c>
      <c r="S3362" t="s">
        <v>56</v>
      </c>
      <c r="T3362">
        <v>4</v>
      </c>
      <c r="U3362" t="s">
        <v>205</v>
      </c>
      <c r="V3362" s="1">
        <v>3.3999999999999998E-9</v>
      </c>
      <c r="W3362" t="s">
        <v>9206</v>
      </c>
      <c r="X3362">
        <v>0.30231999999999998</v>
      </c>
      <c r="Y3362" t="s">
        <v>17954</v>
      </c>
    </row>
    <row r="3363" spans="2:25" x14ac:dyDescent="0.2">
      <c r="B3363" t="s">
        <v>11702</v>
      </c>
      <c r="C3363">
        <v>323</v>
      </c>
      <c r="D3363" t="s">
        <v>3447</v>
      </c>
      <c r="E3363" t="s">
        <v>3448</v>
      </c>
      <c r="F3363">
        <v>50804</v>
      </c>
      <c r="G3363">
        <v>15</v>
      </c>
      <c r="H3363">
        <v>48431625</v>
      </c>
      <c r="I3363">
        <v>48470714</v>
      </c>
      <c r="J3363">
        <v>0.999492304</v>
      </c>
      <c r="K3363">
        <v>-1.501504503</v>
      </c>
      <c r="L3363">
        <v>0</v>
      </c>
      <c r="M3363">
        <v>0</v>
      </c>
      <c r="N3363">
        <v>0</v>
      </c>
      <c r="O3363" t="s">
        <v>55</v>
      </c>
      <c r="P3363" t="s">
        <v>55</v>
      </c>
      <c r="Q3363">
        <v>0</v>
      </c>
      <c r="R3363" t="s">
        <v>55</v>
      </c>
      <c r="S3363" t="s">
        <v>56</v>
      </c>
      <c r="T3363">
        <v>3</v>
      </c>
      <c r="U3363" t="s">
        <v>846</v>
      </c>
      <c r="V3363" s="1">
        <v>3.3999999999999998E-9</v>
      </c>
      <c r="W3363" t="s">
        <v>9206</v>
      </c>
      <c r="X3363">
        <v>0.20064000000000001</v>
      </c>
    </row>
    <row r="3364" spans="2:25" x14ac:dyDescent="0.2">
      <c r="B3364" t="s">
        <v>11702</v>
      </c>
      <c r="C3364">
        <v>323</v>
      </c>
      <c r="D3364" t="s">
        <v>3449</v>
      </c>
      <c r="E3364" t="s">
        <v>3450</v>
      </c>
      <c r="F3364">
        <v>399697</v>
      </c>
      <c r="G3364">
        <v>15</v>
      </c>
      <c r="H3364">
        <v>48483736</v>
      </c>
      <c r="I3364">
        <v>48495953</v>
      </c>
      <c r="J3364" t="s">
        <v>55</v>
      </c>
      <c r="K3364">
        <v>-1.6090210540000001</v>
      </c>
      <c r="L3364">
        <v>0</v>
      </c>
      <c r="M3364">
        <v>0</v>
      </c>
      <c r="N3364">
        <v>0</v>
      </c>
      <c r="O3364" t="s">
        <v>55</v>
      </c>
      <c r="P3364" t="s">
        <v>55</v>
      </c>
      <c r="Q3364">
        <v>0</v>
      </c>
      <c r="R3364" t="s">
        <v>55</v>
      </c>
      <c r="S3364" t="s">
        <v>56</v>
      </c>
      <c r="T3364">
        <v>4</v>
      </c>
      <c r="U3364" t="s">
        <v>205</v>
      </c>
      <c r="V3364" s="1">
        <v>3.3999999999999998E-9</v>
      </c>
      <c r="W3364" t="s">
        <v>9206</v>
      </c>
      <c r="X3364">
        <v>0.77564</v>
      </c>
    </row>
    <row r="3365" spans="2:25" x14ac:dyDescent="0.2">
      <c r="B3365" t="s">
        <v>11702</v>
      </c>
      <c r="C3365">
        <v>323</v>
      </c>
      <c r="D3365" t="s">
        <v>3451</v>
      </c>
      <c r="E3365" t="s">
        <v>3452</v>
      </c>
      <c r="F3365">
        <v>6557</v>
      </c>
      <c r="G3365">
        <v>15</v>
      </c>
      <c r="H3365">
        <v>48483861</v>
      </c>
      <c r="I3365">
        <v>48596275</v>
      </c>
      <c r="J3365" s="1">
        <v>2.65E-7</v>
      </c>
      <c r="K3365">
        <v>0.59629616200000002</v>
      </c>
      <c r="L3365">
        <v>0</v>
      </c>
      <c r="M3365">
        <v>0</v>
      </c>
      <c r="N3365">
        <v>0</v>
      </c>
      <c r="O3365" t="s">
        <v>55</v>
      </c>
      <c r="P3365" t="s">
        <v>55</v>
      </c>
      <c r="Q3365">
        <v>0</v>
      </c>
      <c r="R3365" t="s">
        <v>55</v>
      </c>
      <c r="S3365" t="s">
        <v>56</v>
      </c>
      <c r="T3365">
        <v>4</v>
      </c>
      <c r="U3365" t="s">
        <v>205</v>
      </c>
      <c r="V3365" s="1">
        <v>3.3999999999999998E-9</v>
      </c>
      <c r="W3365" t="s">
        <v>9206</v>
      </c>
      <c r="X3365">
        <v>0.92935999999999996</v>
      </c>
      <c r="Y3365" t="s">
        <v>17955</v>
      </c>
    </row>
    <row r="3366" spans="2:25" x14ac:dyDescent="0.2">
      <c r="B3366" t="s">
        <v>11702</v>
      </c>
      <c r="C3366">
        <v>323</v>
      </c>
      <c r="D3366" t="s">
        <v>3453</v>
      </c>
      <c r="E3366" t="s">
        <v>3454</v>
      </c>
      <c r="F3366">
        <v>1854</v>
      </c>
      <c r="G3366">
        <v>15</v>
      </c>
      <c r="H3366">
        <v>48623208</v>
      </c>
      <c r="I3366">
        <v>48635570</v>
      </c>
      <c r="J3366">
        <v>0.33920686500000002</v>
      </c>
      <c r="K3366">
        <v>0.32819814600000002</v>
      </c>
      <c r="L3366">
        <v>0</v>
      </c>
      <c r="M3366">
        <v>0</v>
      </c>
      <c r="N3366">
        <v>0</v>
      </c>
      <c r="O3366" t="s">
        <v>55</v>
      </c>
      <c r="P3366" t="s">
        <v>55</v>
      </c>
      <c r="Q3366">
        <v>0</v>
      </c>
      <c r="R3366" t="s">
        <v>55</v>
      </c>
      <c r="S3366" t="s">
        <v>56</v>
      </c>
      <c r="T3366">
        <v>3</v>
      </c>
      <c r="U3366" t="s">
        <v>846</v>
      </c>
      <c r="V3366" s="1">
        <v>3.3999999999999998E-9</v>
      </c>
      <c r="W3366" t="s">
        <v>9206</v>
      </c>
      <c r="X3366">
        <v>0.45311000000000001</v>
      </c>
    </row>
    <row r="3367" spans="2:25" x14ac:dyDescent="0.2">
      <c r="B3367" t="s">
        <v>11702</v>
      </c>
      <c r="C3367">
        <v>323</v>
      </c>
      <c r="D3367" t="s">
        <v>3455</v>
      </c>
      <c r="E3367" t="s">
        <v>3456</v>
      </c>
      <c r="F3367">
        <v>2200</v>
      </c>
      <c r="G3367">
        <v>15</v>
      </c>
      <c r="H3367">
        <v>48700503</v>
      </c>
      <c r="I3367">
        <v>48938046</v>
      </c>
      <c r="J3367">
        <v>1</v>
      </c>
      <c r="K3367">
        <v>0.21340573199999999</v>
      </c>
      <c r="L3367">
        <v>0</v>
      </c>
      <c r="M3367">
        <v>0</v>
      </c>
      <c r="N3367">
        <v>0</v>
      </c>
      <c r="O3367" t="s">
        <v>55</v>
      </c>
      <c r="P3367" t="s">
        <v>55</v>
      </c>
      <c r="Q3367">
        <v>0</v>
      </c>
      <c r="R3367" t="s">
        <v>55</v>
      </c>
      <c r="S3367" t="s">
        <v>56</v>
      </c>
      <c r="T3367">
        <v>1</v>
      </c>
      <c r="U3367" t="s">
        <v>261</v>
      </c>
      <c r="V3367" s="1">
        <v>4.8E-8</v>
      </c>
      <c r="W3367" t="s">
        <v>9209</v>
      </c>
      <c r="X3367">
        <v>3.1067999999999998E-2</v>
      </c>
      <c r="Y3367" t="s">
        <v>17956</v>
      </c>
    </row>
    <row r="3368" spans="2:25" x14ac:dyDescent="0.2">
      <c r="B3368" t="s">
        <v>11702</v>
      </c>
      <c r="C3368">
        <v>323</v>
      </c>
      <c r="D3368" t="s">
        <v>3457</v>
      </c>
      <c r="E3368" t="s">
        <v>3458</v>
      </c>
      <c r="F3368">
        <v>22995</v>
      </c>
      <c r="G3368">
        <v>15</v>
      </c>
      <c r="H3368">
        <v>49005125</v>
      </c>
      <c r="I3368">
        <v>49103343</v>
      </c>
      <c r="J3368" s="1">
        <v>4.4199999999999999E-21</v>
      </c>
      <c r="K3368">
        <v>0.39517898000000001</v>
      </c>
      <c r="L3368">
        <v>0</v>
      </c>
      <c r="M3368">
        <v>0</v>
      </c>
      <c r="N3368">
        <v>0</v>
      </c>
      <c r="O3368" t="s">
        <v>55</v>
      </c>
      <c r="P3368" t="s">
        <v>55</v>
      </c>
      <c r="Q3368">
        <v>0</v>
      </c>
      <c r="R3368" t="s">
        <v>55</v>
      </c>
      <c r="S3368" t="s">
        <v>56</v>
      </c>
      <c r="T3368">
        <v>2</v>
      </c>
      <c r="U3368" t="s">
        <v>407</v>
      </c>
      <c r="V3368" s="1">
        <v>4.8E-8</v>
      </c>
      <c r="W3368" t="s">
        <v>9207</v>
      </c>
      <c r="X3368">
        <v>0.54498000000000002</v>
      </c>
      <c r="Y3368" t="s">
        <v>17957</v>
      </c>
    </row>
    <row r="3369" spans="2:25" x14ac:dyDescent="0.2">
      <c r="B3369" t="s">
        <v>11702</v>
      </c>
      <c r="C3369">
        <v>323</v>
      </c>
      <c r="D3369" t="s">
        <v>3463</v>
      </c>
      <c r="E3369" t="s">
        <v>3464</v>
      </c>
      <c r="F3369">
        <v>9728</v>
      </c>
      <c r="G3369">
        <v>15</v>
      </c>
      <c r="H3369">
        <v>49280673</v>
      </c>
      <c r="I3369">
        <v>49338760</v>
      </c>
      <c r="J3369">
        <v>0.101713052</v>
      </c>
      <c r="K3369">
        <v>-0.94128729799999999</v>
      </c>
      <c r="L3369">
        <v>0</v>
      </c>
      <c r="M3369">
        <v>0</v>
      </c>
      <c r="N3369">
        <v>0</v>
      </c>
      <c r="O3369" t="s">
        <v>55</v>
      </c>
      <c r="P3369" t="s">
        <v>55</v>
      </c>
      <c r="Q3369">
        <v>0</v>
      </c>
      <c r="R3369" t="s">
        <v>55</v>
      </c>
      <c r="S3369" t="s">
        <v>56</v>
      </c>
      <c r="T3369">
        <v>1</v>
      </c>
      <c r="U3369" t="s">
        <v>261</v>
      </c>
      <c r="V3369" s="1">
        <v>4.8E-8</v>
      </c>
      <c r="W3369" t="s">
        <v>9207</v>
      </c>
      <c r="X3369">
        <v>5.3234999999999998E-2</v>
      </c>
    </row>
    <row r="3370" spans="2:25" x14ac:dyDescent="0.2">
      <c r="B3370" t="s">
        <v>11702</v>
      </c>
      <c r="C3370">
        <v>323</v>
      </c>
      <c r="D3370" t="s">
        <v>3465</v>
      </c>
      <c r="E3370" t="s">
        <v>3466</v>
      </c>
      <c r="F3370">
        <v>3067</v>
      </c>
      <c r="G3370">
        <v>15</v>
      </c>
      <c r="H3370">
        <v>50534144</v>
      </c>
      <c r="I3370">
        <v>50558223</v>
      </c>
      <c r="J3370">
        <v>0.51482296400000005</v>
      </c>
      <c r="K3370">
        <v>-0.20222962799999999</v>
      </c>
      <c r="L3370">
        <v>0</v>
      </c>
      <c r="M3370">
        <v>0</v>
      </c>
      <c r="N3370">
        <v>0</v>
      </c>
      <c r="O3370" t="s">
        <v>55</v>
      </c>
      <c r="P3370" t="s">
        <v>55</v>
      </c>
      <c r="Q3370">
        <v>0</v>
      </c>
      <c r="R3370" t="s">
        <v>55</v>
      </c>
      <c r="S3370" t="s">
        <v>56</v>
      </c>
      <c r="T3370">
        <v>1</v>
      </c>
      <c r="U3370" t="s">
        <v>118</v>
      </c>
      <c r="V3370" s="1">
        <v>4.8E-8</v>
      </c>
      <c r="W3370" t="s">
        <v>9207</v>
      </c>
      <c r="X3370">
        <v>0.97180999999999995</v>
      </c>
      <c r="Y3370" t="s">
        <v>17958</v>
      </c>
    </row>
    <row r="3371" spans="2:25" x14ac:dyDescent="0.2">
      <c r="B3371" t="s">
        <v>11702</v>
      </c>
      <c r="C3371">
        <v>324</v>
      </c>
      <c r="D3371" t="s">
        <v>9237</v>
      </c>
      <c r="E3371" t="s">
        <v>9238</v>
      </c>
      <c r="F3371">
        <v>10261</v>
      </c>
      <c r="G3371">
        <v>16</v>
      </c>
      <c r="H3371">
        <v>21652609</v>
      </c>
      <c r="I3371">
        <v>21663981</v>
      </c>
      <c r="J3371">
        <v>7.2554780999999999E-2</v>
      </c>
      <c r="K3371">
        <v>-8.1335478000000003E-2</v>
      </c>
      <c r="L3371">
        <v>0</v>
      </c>
      <c r="M3371">
        <v>0</v>
      </c>
      <c r="N3371">
        <v>0</v>
      </c>
      <c r="O3371" t="s">
        <v>55</v>
      </c>
      <c r="P3371" t="s">
        <v>55</v>
      </c>
      <c r="Q3371">
        <v>0</v>
      </c>
      <c r="R3371" t="s">
        <v>55</v>
      </c>
      <c r="S3371" t="s">
        <v>56</v>
      </c>
      <c r="T3371">
        <v>1</v>
      </c>
      <c r="U3371" t="s">
        <v>245</v>
      </c>
      <c r="V3371" t="s">
        <v>55</v>
      </c>
      <c r="W3371" t="s">
        <v>9239</v>
      </c>
      <c r="X3371">
        <v>0.44178000000000001</v>
      </c>
    </row>
    <row r="3372" spans="2:25" x14ac:dyDescent="0.2">
      <c r="B3372" t="s">
        <v>11702</v>
      </c>
      <c r="C3372">
        <v>324</v>
      </c>
      <c r="D3372" t="s">
        <v>9240</v>
      </c>
      <c r="E3372" t="s">
        <v>9241</v>
      </c>
      <c r="F3372">
        <v>146177</v>
      </c>
      <c r="G3372">
        <v>16</v>
      </c>
      <c r="H3372">
        <v>22103859</v>
      </c>
      <c r="I3372">
        <v>22168287</v>
      </c>
      <c r="J3372" s="1">
        <v>1.84E-20</v>
      </c>
      <c r="K3372">
        <v>-0.86400958699999997</v>
      </c>
      <c r="L3372">
        <v>0</v>
      </c>
      <c r="M3372">
        <v>0</v>
      </c>
      <c r="N3372">
        <v>0</v>
      </c>
      <c r="O3372" t="s">
        <v>55</v>
      </c>
      <c r="P3372" t="s">
        <v>55</v>
      </c>
      <c r="Q3372">
        <v>0</v>
      </c>
      <c r="R3372" t="s">
        <v>55</v>
      </c>
      <c r="S3372" t="s">
        <v>56</v>
      </c>
      <c r="T3372">
        <v>1</v>
      </c>
      <c r="U3372" t="s">
        <v>245</v>
      </c>
      <c r="V3372" t="s">
        <v>55</v>
      </c>
      <c r="W3372" t="s">
        <v>9239</v>
      </c>
      <c r="X3372">
        <v>0.45300000000000001</v>
      </c>
    </row>
    <row r="3373" spans="2:25" x14ac:dyDescent="0.2">
      <c r="B3373" t="s">
        <v>11702</v>
      </c>
      <c r="C3373">
        <v>324</v>
      </c>
      <c r="D3373" t="s">
        <v>9242</v>
      </c>
      <c r="E3373" t="s">
        <v>9243</v>
      </c>
      <c r="F3373">
        <v>29904</v>
      </c>
      <c r="G3373">
        <v>16</v>
      </c>
      <c r="H3373">
        <v>22217603</v>
      </c>
      <c r="I3373">
        <v>22298554</v>
      </c>
      <c r="J3373" s="1">
        <v>8.3400000000000004E-11</v>
      </c>
      <c r="K3373">
        <v>-0.73130141699999995</v>
      </c>
      <c r="L3373">
        <v>0</v>
      </c>
      <c r="M3373">
        <v>0</v>
      </c>
      <c r="N3373">
        <v>0</v>
      </c>
      <c r="O3373" t="s">
        <v>55</v>
      </c>
      <c r="P3373" t="s">
        <v>55</v>
      </c>
      <c r="Q3373">
        <v>0</v>
      </c>
      <c r="R3373" t="s">
        <v>55</v>
      </c>
      <c r="S3373" t="s">
        <v>56</v>
      </c>
      <c r="T3373">
        <v>1</v>
      </c>
      <c r="U3373" t="s">
        <v>118</v>
      </c>
      <c r="V3373" t="s">
        <v>55</v>
      </c>
      <c r="W3373" t="s">
        <v>9239</v>
      </c>
      <c r="X3373">
        <v>0.30968000000000001</v>
      </c>
    </row>
    <row r="3374" spans="2:25" x14ac:dyDescent="0.2">
      <c r="B3374" t="s">
        <v>11702</v>
      </c>
      <c r="C3374">
        <v>324</v>
      </c>
      <c r="D3374" t="s">
        <v>9244</v>
      </c>
      <c r="E3374" t="s">
        <v>9245</v>
      </c>
      <c r="F3374">
        <v>23062</v>
      </c>
      <c r="G3374">
        <v>16</v>
      </c>
      <c r="H3374">
        <v>23474863</v>
      </c>
      <c r="I3374">
        <v>23533316</v>
      </c>
      <c r="J3374" s="1">
        <v>5.0500000000000001E-5</v>
      </c>
      <c r="K3374">
        <v>-1.6490064760000001</v>
      </c>
      <c r="L3374">
        <v>0</v>
      </c>
      <c r="M3374">
        <v>0</v>
      </c>
      <c r="N3374">
        <v>0</v>
      </c>
      <c r="O3374" t="s">
        <v>55</v>
      </c>
      <c r="P3374" t="s">
        <v>55</v>
      </c>
      <c r="Q3374">
        <v>0</v>
      </c>
      <c r="R3374" t="s">
        <v>55</v>
      </c>
      <c r="S3374" t="s">
        <v>56</v>
      </c>
      <c r="T3374">
        <v>5</v>
      </c>
      <c r="U3374" t="s">
        <v>7167</v>
      </c>
      <c r="V3374" t="s">
        <v>55</v>
      </c>
      <c r="W3374" t="s">
        <v>9239</v>
      </c>
      <c r="X3374">
        <v>0.17560000000000001</v>
      </c>
    </row>
    <row r="3375" spans="2:25" x14ac:dyDescent="0.2">
      <c r="B3375" t="s">
        <v>11702</v>
      </c>
      <c r="C3375">
        <v>324</v>
      </c>
      <c r="D3375" t="s">
        <v>9246</v>
      </c>
      <c r="E3375" t="s">
        <v>9247</v>
      </c>
      <c r="F3375">
        <v>124454</v>
      </c>
      <c r="G3375">
        <v>16</v>
      </c>
      <c r="H3375">
        <v>23533335</v>
      </c>
      <c r="I3375">
        <v>23569052</v>
      </c>
      <c r="J3375" s="1">
        <v>2.0699999999999999E-7</v>
      </c>
      <c r="K3375">
        <v>0.39032352199999998</v>
      </c>
      <c r="L3375">
        <v>0</v>
      </c>
      <c r="M3375">
        <v>0</v>
      </c>
      <c r="N3375">
        <v>0</v>
      </c>
      <c r="O3375" t="s">
        <v>55</v>
      </c>
      <c r="P3375" t="s">
        <v>55</v>
      </c>
      <c r="Q3375">
        <v>0</v>
      </c>
      <c r="R3375" t="s">
        <v>55</v>
      </c>
      <c r="S3375" t="s">
        <v>56</v>
      </c>
      <c r="T3375">
        <v>1</v>
      </c>
      <c r="U3375" t="s">
        <v>71</v>
      </c>
      <c r="V3375" t="s">
        <v>55</v>
      </c>
      <c r="W3375" t="s">
        <v>9239</v>
      </c>
      <c r="X3375">
        <v>0.18064</v>
      </c>
      <c r="Y3375" t="s">
        <v>18327</v>
      </c>
    </row>
    <row r="3376" spans="2:25" x14ac:dyDescent="0.2">
      <c r="B3376" t="s">
        <v>11702</v>
      </c>
      <c r="C3376">
        <v>324</v>
      </c>
      <c r="D3376" t="s">
        <v>9248</v>
      </c>
      <c r="E3376" t="s">
        <v>9249</v>
      </c>
      <c r="F3376">
        <v>56061</v>
      </c>
      <c r="G3376">
        <v>16</v>
      </c>
      <c r="H3376">
        <v>23568392</v>
      </c>
      <c r="I3376">
        <v>23585710</v>
      </c>
      <c r="J3376">
        <v>0.83969836399999997</v>
      </c>
      <c r="K3376">
        <v>0.83747914300000004</v>
      </c>
      <c r="L3376">
        <v>0</v>
      </c>
      <c r="M3376">
        <v>0</v>
      </c>
      <c r="N3376">
        <v>0</v>
      </c>
      <c r="O3376" t="s">
        <v>55</v>
      </c>
      <c r="P3376" t="s">
        <v>55</v>
      </c>
      <c r="Q3376">
        <v>0</v>
      </c>
      <c r="R3376" t="s">
        <v>55</v>
      </c>
      <c r="S3376" t="s">
        <v>56</v>
      </c>
      <c r="T3376">
        <v>1</v>
      </c>
      <c r="U3376" t="s">
        <v>71</v>
      </c>
      <c r="V3376" t="s">
        <v>55</v>
      </c>
      <c r="W3376" t="s">
        <v>9239</v>
      </c>
      <c r="X3376">
        <v>0.11545999999999999</v>
      </c>
    </row>
    <row r="3377" spans="2:25" x14ac:dyDescent="0.2">
      <c r="B3377" t="s">
        <v>11702</v>
      </c>
      <c r="C3377">
        <v>324</v>
      </c>
      <c r="D3377" t="s">
        <v>9250</v>
      </c>
      <c r="E3377" t="s">
        <v>9251</v>
      </c>
      <c r="F3377">
        <v>4706</v>
      </c>
      <c r="G3377">
        <v>16</v>
      </c>
      <c r="H3377">
        <v>23592323</v>
      </c>
      <c r="I3377">
        <v>23607677</v>
      </c>
      <c r="J3377">
        <v>0.75525533199999995</v>
      </c>
      <c r="K3377">
        <v>0.249100189</v>
      </c>
      <c r="L3377">
        <v>0</v>
      </c>
      <c r="M3377">
        <v>0</v>
      </c>
      <c r="N3377">
        <v>0</v>
      </c>
      <c r="O3377" t="s">
        <v>55</v>
      </c>
      <c r="P3377" t="s">
        <v>55</v>
      </c>
      <c r="Q3377">
        <v>0</v>
      </c>
      <c r="R3377" t="s">
        <v>55</v>
      </c>
      <c r="S3377" t="s">
        <v>56</v>
      </c>
      <c r="T3377">
        <v>6</v>
      </c>
      <c r="U3377" t="s">
        <v>3595</v>
      </c>
      <c r="V3377" t="s">
        <v>55</v>
      </c>
      <c r="W3377" t="s">
        <v>9239</v>
      </c>
      <c r="X3377">
        <v>0.31308000000000002</v>
      </c>
    </row>
    <row r="3378" spans="2:25" x14ac:dyDescent="0.2">
      <c r="B3378" t="s">
        <v>11702</v>
      </c>
      <c r="C3378">
        <v>324</v>
      </c>
      <c r="D3378" t="s">
        <v>9252</v>
      </c>
      <c r="E3378" t="s">
        <v>9253</v>
      </c>
      <c r="F3378">
        <v>79728</v>
      </c>
      <c r="G3378">
        <v>16</v>
      </c>
      <c r="H3378">
        <v>23614488</v>
      </c>
      <c r="I3378">
        <v>23652631</v>
      </c>
      <c r="J3378" s="1">
        <v>1.3300000000000001E-10</v>
      </c>
      <c r="K3378">
        <v>-0.50659862700000002</v>
      </c>
      <c r="L3378">
        <v>0</v>
      </c>
      <c r="M3378">
        <v>0</v>
      </c>
      <c r="N3378">
        <v>0</v>
      </c>
      <c r="O3378" t="s">
        <v>55</v>
      </c>
      <c r="P3378" t="s">
        <v>55</v>
      </c>
      <c r="Q3378">
        <v>0</v>
      </c>
      <c r="R3378" t="s">
        <v>55</v>
      </c>
      <c r="S3378" t="s">
        <v>56</v>
      </c>
      <c r="T3378">
        <v>6</v>
      </c>
      <c r="U3378" t="s">
        <v>2002</v>
      </c>
      <c r="V3378" s="1">
        <v>4.1999999999999999E-8</v>
      </c>
      <c r="W3378" t="s">
        <v>9239</v>
      </c>
      <c r="X3378">
        <v>2.7250999999999998E-3</v>
      </c>
      <c r="Y3378" t="s">
        <v>18328</v>
      </c>
    </row>
    <row r="3379" spans="2:25" x14ac:dyDescent="0.2">
      <c r="B3379" t="s">
        <v>11702</v>
      </c>
      <c r="C3379">
        <v>324</v>
      </c>
      <c r="D3379" t="s">
        <v>9254</v>
      </c>
      <c r="E3379" t="s">
        <v>9255</v>
      </c>
      <c r="F3379">
        <v>84516</v>
      </c>
      <c r="G3379">
        <v>16</v>
      </c>
      <c r="H3379">
        <v>23652713</v>
      </c>
      <c r="I3379">
        <v>23681195</v>
      </c>
      <c r="J3379">
        <v>2.0437409E-2</v>
      </c>
      <c r="K3379">
        <v>7.0227554999999997E-2</v>
      </c>
      <c r="L3379">
        <v>0</v>
      </c>
      <c r="M3379">
        <v>0</v>
      </c>
      <c r="N3379">
        <v>0</v>
      </c>
      <c r="O3379" t="s">
        <v>55</v>
      </c>
      <c r="P3379" t="s">
        <v>55</v>
      </c>
      <c r="Q3379">
        <v>0</v>
      </c>
      <c r="R3379" t="s">
        <v>55</v>
      </c>
      <c r="S3379" t="s">
        <v>56</v>
      </c>
      <c r="T3379">
        <v>6</v>
      </c>
      <c r="U3379" t="s">
        <v>2002</v>
      </c>
      <c r="V3379" s="1">
        <v>4.1999999999999999E-8</v>
      </c>
      <c r="W3379" t="s">
        <v>9239</v>
      </c>
      <c r="X3379">
        <v>7.4251999999999999E-2</v>
      </c>
    </row>
    <row r="3380" spans="2:25" x14ac:dyDescent="0.2">
      <c r="B3380" t="s">
        <v>11702</v>
      </c>
      <c r="C3380">
        <v>324</v>
      </c>
      <c r="D3380" t="s">
        <v>9256</v>
      </c>
      <c r="E3380" t="s">
        <v>9257</v>
      </c>
      <c r="F3380">
        <v>5347</v>
      </c>
      <c r="G3380">
        <v>16</v>
      </c>
      <c r="H3380">
        <v>23688977</v>
      </c>
      <c r="I3380">
        <v>23701688</v>
      </c>
      <c r="J3380">
        <v>0.99412061299999999</v>
      </c>
      <c r="K3380">
        <v>0.29710602400000002</v>
      </c>
      <c r="L3380">
        <v>0</v>
      </c>
      <c r="M3380">
        <v>0</v>
      </c>
      <c r="N3380">
        <v>0</v>
      </c>
      <c r="O3380" t="s">
        <v>55</v>
      </c>
      <c r="P3380" t="s">
        <v>55</v>
      </c>
      <c r="Q3380">
        <v>0</v>
      </c>
      <c r="R3380" t="s">
        <v>55</v>
      </c>
      <c r="S3380" t="s">
        <v>56</v>
      </c>
      <c r="T3380">
        <v>8</v>
      </c>
      <c r="U3380" t="s">
        <v>4917</v>
      </c>
      <c r="V3380" s="1">
        <v>4.1999999999999999E-8</v>
      </c>
      <c r="W3380" t="s">
        <v>9239</v>
      </c>
      <c r="X3380">
        <v>8.6257E-2</v>
      </c>
    </row>
    <row r="3381" spans="2:25" x14ac:dyDescent="0.2">
      <c r="B3381" t="s">
        <v>11702</v>
      </c>
      <c r="C3381">
        <v>324</v>
      </c>
      <c r="D3381" t="s">
        <v>9258</v>
      </c>
      <c r="E3381" t="s">
        <v>9259</v>
      </c>
      <c r="F3381">
        <v>10595</v>
      </c>
      <c r="G3381">
        <v>16</v>
      </c>
      <c r="H3381">
        <v>23701647</v>
      </c>
      <c r="I3381">
        <v>23724821</v>
      </c>
      <c r="J3381" s="1">
        <v>1.7899999999999999E-15</v>
      </c>
      <c r="K3381">
        <v>0.59604477199999994</v>
      </c>
      <c r="L3381">
        <v>0</v>
      </c>
      <c r="M3381">
        <v>0</v>
      </c>
      <c r="N3381">
        <v>0</v>
      </c>
      <c r="O3381" t="s">
        <v>55</v>
      </c>
      <c r="P3381" t="s">
        <v>55</v>
      </c>
      <c r="Q3381">
        <v>0</v>
      </c>
      <c r="R3381" t="s">
        <v>55</v>
      </c>
      <c r="S3381" t="s">
        <v>56</v>
      </c>
      <c r="T3381">
        <v>4</v>
      </c>
      <c r="U3381" t="s">
        <v>1792</v>
      </c>
      <c r="V3381" t="s">
        <v>55</v>
      </c>
      <c r="W3381" t="s">
        <v>9239</v>
      </c>
      <c r="X3381">
        <v>0.17455000000000001</v>
      </c>
    </row>
    <row r="3382" spans="2:25" x14ac:dyDescent="0.2">
      <c r="B3382" t="s">
        <v>11702</v>
      </c>
      <c r="C3382">
        <v>324</v>
      </c>
      <c r="D3382" t="s">
        <v>9260</v>
      </c>
      <c r="E3382" t="s">
        <v>9261</v>
      </c>
      <c r="F3382">
        <v>63928</v>
      </c>
      <c r="G3382">
        <v>16</v>
      </c>
      <c r="H3382">
        <v>23765948</v>
      </c>
      <c r="I3382">
        <v>23770272</v>
      </c>
      <c r="J3382">
        <v>6.5912560000000002E-3</v>
      </c>
      <c r="K3382">
        <v>-0.331842152</v>
      </c>
      <c r="L3382">
        <v>0</v>
      </c>
      <c r="M3382">
        <v>0</v>
      </c>
      <c r="N3382">
        <v>0</v>
      </c>
      <c r="O3382" t="s">
        <v>55</v>
      </c>
      <c r="P3382" t="s">
        <v>55</v>
      </c>
      <c r="Q3382">
        <v>0</v>
      </c>
      <c r="R3382" t="s">
        <v>55</v>
      </c>
      <c r="S3382" t="s">
        <v>56</v>
      </c>
      <c r="T3382">
        <v>4</v>
      </c>
      <c r="U3382" t="s">
        <v>3343</v>
      </c>
      <c r="V3382" t="s">
        <v>55</v>
      </c>
      <c r="W3382" t="s">
        <v>9239</v>
      </c>
      <c r="X3382">
        <v>0.40382000000000001</v>
      </c>
    </row>
    <row r="3383" spans="2:25" x14ac:dyDescent="0.2">
      <c r="B3383" t="s">
        <v>11702</v>
      </c>
      <c r="C3383">
        <v>324</v>
      </c>
      <c r="D3383" t="s">
        <v>9262</v>
      </c>
      <c r="E3383" t="s">
        <v>9263</v>
      </c>
      <c r="F3383">
        <v>5579</v>
      </c>
      <c r="G3383">
        <v>16</v>
      </c>
      <c r="H3383">
        <v>23847322</v>
      </c>
      <c r="I3383">
        <v>24231932</v>
      </c>
      <c r="J3383">
        <v>0.99990807000000004</v>
      </c>
      <c r="K3383">
        <v>2.0091181530000002</v>
      </c>
      <c r="L3383">
        <v>0</v>
      </c>
      <c r="M3383">
        <v>0</v>
      </c>
      <c r="N3383">
        <v>0</v>
      </c>
      <c r="O3383" t="s">
        <v>55</v>
      </c>
      <c r="P3383" t="s">
        <v>55</v>
      </c>
      <c r="Q3383">
        <v>0</v>
      </c>
      <c r="R3383" t="s">
        <v>55</v>
      </c>
      <c r="S3383" t="s">
        <v>56</v>
      </c>
      <c r="T3383">
        <v>3</v>
      </c>
      <c r="U3383" t="s">
        <v>846</v>
      </c>
      <c r="V3383" t="s">
        <v>55</v>
      </c>
      <c r="W3383" t="s">
        <v>9239</v>
      </c>
      <c r="X3383">
        <v>7.5176999999999994E-2</v>
      </c>
    </row>
    <row r="3384" spans="2:25" x14ac:dyDescent="0.2">
      <c r="B3384" t="s">
        <v>11702</v>
      </c>
      <c r="C3384">
        <v>324</v>
      </c>
      <c r="D3384" t="s">
        <v>9264</v>
      </c>
      <c r="E3384" t="s">
        <v>9265</v>
      </c>
      <c r="F3384">
        <v>10368</v>
      </c>
      <c r="G3384">
        <v>16</v>
      </c>
      <c r="H3384">
        <v>24266874</v>
      </c>
      <c r="I3384">
        <v>24374122</v>
      </c>
      <c r="J3384">
        <v>0.98780123200000003</v>
      </c>
      <c r="K3384">
        <v>-1.0766929409999999</v>
      </c>
      <c r="L3384">
        <v>0</v>
      </c>
      <c r="M3384">
        <v>0</v>
      </c>
      <c r="N3384">
        <v>0</v>
      </c>
      <c r="O3384" t="s">
        <v>55</v>
      </c>
      <c r="P3384" t="s">
        <v>55</v>
      </c>
      <c r="Q3384">
        <v>0</v>
      </c>
      <c r="R3384" t="s">
        <v>55</v>
      </c>
      <c r="S3384" t="s">
        <v>56</v>
      </c>
      <c r="T3384">
        <v>5</v>
      </c>
      <c r="U3384" t="s">
        <v>9266</v>
      </c>
      <c r="V3384" s="1">
        <v>4.1999999999999999E-8</v>
      </c>
      <c r="W3384" t="s">
        <v>9239</v>
      </c>
      <c r="X3384">
        <v>0.39809</v>
      </c>
    </row>
    <row r="3385" spans="2:25" x14ac:dyDescent="0.2">
      <c r="B3385" t="s">
        <v>11702</v>
      </c>
      <c r="C3385">
        <v>324</v>
      </c>
      <c r="D3385" t="s">
        <v>9267</v>
      </c>
      <c r="E3385" t="s">
        <v>9268</v>
      </c>
      <c r="F3385">
        <v>5930</v>
      </c>
      <c r="G3385">
        <v>16</v>
      </c>
      <c r="H3385">
        <v>24549014</v>
      </c>
      <c r="I3385">
        <v>24584184</v>
      </c>
      <c r="J3385">
        <v>0.999999003</v>
      </c>
      <c r="K3385">
        <v>-0.698527758</v>
      </c>
      <c r="L3385">
        <v>11</v>
      </c>
      <c r="M3385">
        <v>14.7</v>
      </c>
      <c r="N3385">
        <v>0</v>
      </c>
      <c r="O3385" t="s">
        <v>55</v>
      </c>
      <c r="P3385" t="s">
        <v>55</v>
      </c>
      <c r="Q3385">
        <v>0</v>
      </c>
      <c r="R3385" t="s">
        <v>55</v>
      </c>
      <c r="S3385" t="s">
        <v>56</v>
      </c>
      <c r="T3385">
        <v>9</v>
      </c>
      <c r="U3385" t="s">
        <v>2186</v>
      </c>
      <c r="V3385" s="1">
        <v>4.1999999999999999E-8</v>
      </c>
      <c r="W3385" t="s">
        <v>9239</v>
      </c>
      <c r="X3385">
        <v>7.1798000000000001E-3</v>
      </c>
    </row>
    <row r="3386" spans="2:25" x14ac:dyDescent="0.2">
      <c r="B3386" t="s">
        <v>11702</v>
      </c>
      <c r="C3386">
        <v>324</v>
      </c>
      <c r="D3386" t="s">
        <v>9269</v>
      </c>
      <c r="E3386" t="s">
        <v>9270</v>
      </c>
      <c r="F3386">
        <v>27327</v>
      </c>
      <c r="G3386">
        <v>16</v>
      </c>
      <c r="H3386">
        <v>24741016</v>
      </c>
      <c r="I3386">
        <v>24838953</v>
      </c>
      <c r="J3386">
        <v>0.99999992800000004</v>
      </c>
      <c r="K3386">
        <v>-0.954235995</v>
      </c>
      <c r="L3386">
        <v>0</v>
      </c>
      <c r="M3386">
        <v>0</v>
      </c>
      <c r="N3386">
        <v>0</v>
      </c>
      <c r="O3386" t="s">
        <v>55</v>
      </c>
      <c r="P3386" t="s">
        <v>55</v>
      </c>
      <c r="Q3386">
        <v>0</v>
      </c>
      <c r="R3386" t="s">
        <v>55</v>
      </c>
      <c r="S3386" t="s">
        <v>56</v>
      </c>
      <c r="T3386">
        <v>7</v>
      </c>
      <c r="U3386" t="s">
        <v>1930</v>
      </c>
      <c r="V3386" s="1">
        <v>4.1999999999999999E-8</v>
      </c>
      <c r="W3386" t="s">
        <v>9239</v>
      </c>
      <c r="X3386">
        <v>0.29364000000000001</v>
      </c>
    </row>
    <row r="3387" spans="2:25" x14ac:dyDescent="0.2">
      <c r="B3387" t="s">
        <v>11702</v>
      </c>
      <c r="C3387">
        <v>324</v>
      </c>
      <c r="D3387" t="s">
        <v>9271</v>
      </c>
      <c r="E3387" t="s">
        <v>9272</v>
      </c>
      <c r="F3387">
        <v>115584</v>
      </c>
      <c r="G3387">
        <v>16</v>
      </c>
      <c r="H3387">
        <v>24857162</v>
      </c>
      <c r="I3387">
        <v>24922949</v>
      </c>
      <c r="J3387" s="1">
        <v>1.5E-6</v>
      </c>
      <c r="K3387">
        <v>-0.58974637200000002</v>
      </c>
      <c r="L3387">
        <v>0</v>
      </c>
      <c r="M3387">
        <v>0</v>
      </c>
      <c r="N3387">
        <v>0</v>
      </c>
      <c r="O3387" t="s">
        <v>55</v>
      </c>
      <c r="P3387" t="s">
        <v>55</v>
      </c>
      <c r="Q3387">
        <v>0</v>
      </c>
      <c r="R3387" t="s">
        <v>55</v>
      </c>
      <c r="S3387" t="s">
        <v>56</v>
      </c>
      <c r="T3387">
        <v>4</v>
      </c>
      <c r="U3387" t="s">
        <v>8737</v>
      </c>
      <c r="V3387" t="s">
        <v>55</v>
      </c>
      <c r="W3387" t="s">
        <v>9239</v>
      </c>
      <c r="X3387">
        <v>0.63412000000000002</v>
      </c>
    </row>
    <row r="3388" spans="2:25" x14ac:dyDescent="0.2">
      <c r="B3388" t="s">
        <v>11702</v>
      </c>
      <c r="C3388">
        <v>324</v>
      </c>
      <c r="D3388" t="s">
        <v>9273</v>
      </c>
      <c r="E3388" t="s">
        <v>9274</v>
      </c>
      <c r="F3388">
        <v>55114</v>
      </c>
      <c r="G3388">
        <v>16</v>
      </c>
      <c r="H3388">
        <v>24930706</v>
      </c>
      <c r="I3388">
        <v>25026987</v>
      </c>
      <c r="J3388">
        <v>0.99046551100000002</v>
      </c>
      <c r="K3388">
        <v>-1.9979865999999999E-2</v>
      </c>
      <c r="L3388">
        <v>0</v>
      </c>
      <c r="M3388">
        <v>0</v>
      </c>
      <c r="N3388">
        <v>0</v>
      </c>
      <c r="O3388" t="s">
        <v>55</v>
      </c>
      <c r="P3388" t="s">
        <v>55</v>
      </c>
      <c r="Q3388">
        <v>0</v>
      </c>
      <c r="R3388" t="s">
        <v>55</v>
      </c>
      <c r="S3388" t="s">
        <v>56</v>
      </c>
      <c r="T3388">
        <v>5</v>
      </c>
      <c r="U3388" t="s">
        <v>6610</v>
      </c>
      <c r="V3388" s="1">
        <v>4.1999999999999999E-8</v>
      </c>
      <c r="W3388" t="s">
        <v>9239</v>
      </c>
      <c r="X3388">
        <v>7.9753000000000004E-2</v>
      </c>
    </row>
    <row r="3389" spans="2:25" x14ac:dyDescent="0.2">
      <c r="B3389" t="s">
        <v>11702</v>
      </c>
      <c r="C3389">
        <v>324</v>
      </c>
      <c r="D3389" t="s">
        <v>9275</v>
      </c>
      <c r="E3389" t="s">
        <v>9276</v>
      </c>
      <c r="F3389">
        <v>51451</v>
      </c>
      <c r="G3389">
        <v>16</v>
      </c>
      <c r="H3389">
        <v>25123050</v>
      </c>
      <c r="I3389">
        <v>25189552</v>
      </c>
      <c r="J3389">
        <v>1.550584E-3</v>
      </c>
      <c r="K3389">
        <v>0.180530624</v>
      </c>
      <c r="L3389">
        <v>0</v>
      </c>
      <c r="M3389">
        <v>0</v>
      </c>
      <c r="N3389">
        <v>0</v>
      </c>
      <c r="O3389" t="s">
        <v>55</v>
      </c>
      <c r="P3389" t="s">
        <v>55</v>
      </c>
      <c r="Q3389">
        <v>0</v>
      </c>
      <c r="R3389" t="s">
        <v>55</v>
      </c>
      <c r="S3389" t="s">
        <v>56</v>
      </c>
      <c r="T3389">
        <v>5</v>
      </c>
      <c r="U3389" t="s">
        <v>109</v>
      </c>
      <c r="V3389" s="1">
        <v>4.1999999999999999E-8</v>
      </c>
      <c r="W3389" t="s">
        <v>9239</v>
      </c>
      <c r="X3389">
        <v>0.36332999999999999</v>
      </c>
    </row>
    <row r="3390" spans="2:25" x14ac:dyDescent="0.2">
      <c r="B3390" t="s">
        <v>11702</v>
      </c>
      <c r="C3390">
        <v>324</v>
      </c>
      <c r="D3390" t="s">
        <v>9277</v>
      </c>
      <c r="E3390" t="s">
        <v>9278</v>
      </c>
      <c r="F3390">
        <v>343</v>
      </c>
      <c r="G3390">
        <v>16</v>
      </c>
      <c r="H3390">
        <v>25227052</v>
      </c>
      <c r="I3390">
        <v>25240261</v>
      </c>
      <c r="J3390">
        <v>3.8482159999999998E-3</v>
      </c>
      <c r="K3390">
        <v>0.51506821199999997</v>
      </c>
      <c r="L3390">
        <v>0</v>
      </c>
      <c r="M3390">
        <v>0</v>
      </c>
      <c r="N3390">
        <v>0</v>
      </c>
      <c r="O3390" t="s">
        <v>55</v>
      </c>
      <c r="P3390" t="s">
        <v>55</v>
      </c>
      <c r="Q3390">
        <v>0</v>
      </c>
      <c r="R3390" t="s">
        <v>55</v>
      </c>
      <c r="S3390" t="s">
        <v>56</v>
      </c>
      <c r="T3390">
        <v>3</v>
      </c>
      <c r="U3390" t="s">
        <v>1135</v>
      </c>
      <c r="V3390" s="1">
        <v>4.1999999999999999E-8</v>
      </c>
      <c r="W3390" t="s">
        <v>9239</v>
      </c>
      <c r="X3390">
        <v>0.10485</v>
      </c>
    </row>
    <row r="3391" spans="2:25" x14ac:dyDescent="0.2">
      <c r="B3391" t="s">
        <v>11702</v>
      </c>
      <c r="C3391">
        <v>324</v>
      </c>
      <c r="D3391" t="s">
        <v>9279</v>
      </c>
      <c r="E3391" t="s">
        <v>9280</v>
      </c>
      <c r="F3391">
        <v>342357</v>
      </c>
      <c r="G3391">
        <v>16</v>
      </c>
      <c r="H3391">
        <v>25247322</v>
      </c>
      <c r="I3391">
        <v>25269252</v>
      </c>
      <c r="J3391">
        <v>2.9376749999999998E-3</v>
      </c>
      <c r="K3391">
        <v>-0.19305805300000001</v>
      </c>
      <c r="L3391">
        <v>0</v>
      </c>
      <c r="M3391">
        <v>0</v>
      </c>
      <c r="N3391">
        <v>0</v>
      </c>
      <c r="O3391" t="s">
        <v>55</v>
      </c>
      <c r="P3391" t="s">
        <v>55</v>
      </c>
      <c r="Q3391">
        <v>0</v>
      </c>
      <c r="R3391" t="s">
        <v>55</v>
      </c>
      <c r="S3391" t="s">
        <v>56</v>
      </c>
      <c r="T3391">
        <v>7</v>
      </c>
      <c r="U3391" t="s">
        <v>9281</v>
      </c>
      <c r="V3391" s="1">
        <v>4.1999999999999999E-8</v>
      </c>
      <c r="W3391" t="s">
        <v>9239</v>
      </c>
      <c r="X3391">
        <v>2.0544E-2</v>
      </c>
    </row>
    <row r="3392" spans="2:25" x14ac:dyDescent="0.2">
      <c r="B3392" t="s">
        <v>11702</v>
      </c>
      <c r="C3392">
        <v>324</v>
      </c>
      <c r="D3392" t="s">
        <v>9282</v>
      </c>
      <c r="E3392" t="s">
        <v>9283</v>
      </c>
      <c r="F3392">
        <v>197370</v>
      </c>
      <c r="G3392">
        <v>16</v>
      </c>
      <c r="H3392">
        <v>27236312</v>
      </c>
      <c r="I3392">
        <v>27280115</v>
      </c>
      <c r="J3392">
        <v>3.8388415000000002E-2</v>
      </c>
      <c r="K3392">
        <v>-0.41828961799999997</v>
      </c>
      <c r="L3392">
        <v>0</v>
      </c>
      <c r="M3392">
        <v>0</v>
      </c>
      <c r="N3392">
        <v>0</v>
      </c>
      <c r="O3392" t="s">
        <v>55</v>
      </c>
      <c r="P3392" t="s">
        <v>55</v>
      </c>
      <c r="Q3392">
        <v>0</v>
      </c>
      <c r="R3392" t="s">
        <v>55</v>
      </c>
      <c r="S3392" t="s">
        <v>56</v>
      </c>
      <c r="T3392">
        <v>2</v>
      </c>
      <c r="U3392" t="s">
        <v>232</v>
      </c>
      <c r="V3392" t="s">
        <v>55</v>
      </c>
      <c r="W3392" t="s">
        <v>9239</v>
      </c>
      <c r="X3392">
        <v>0.90764999999999996</v>
      </c>
    </row>
    <row r="3393" spans="2:25" x14ac:dyDescent="0.2">
      <c r="B3393" t="s">
        <v>11702</v>
      </c>
      <c r="C3393">
        <v>324</v>
      </c>
      <c r="D3393" t="s">
        <v>9284</v>
      </c>
      <c r="E3393" t="s">
        <v>9285</v>
      </c>
      <c r="F3393">
        <v>400512</v>
      </c>
      <c r="G3393">
        <v>16</v>
      </c>
      <c r="H3393">
        <v>27279526</v>
      </c>
      <c r="I3393">
        <v>27301813</v>
      </c>
      <c r="J3393" t="s">
        <v>55</v>
      </c>
      <c r="K3393" t="s">
        <v>55</v>
      </c>
      <c r="L3393">
        <v>0</v>
      </c>
      <c r="M3393">
        <v>0</v>
      </c>
      <c r="N3393">
        <v>0</v>
      </c>
      <c r="O3393" t="s">
        <v>55</v>
      </c>
      <c r="P3393" t="s">
        <v>55</v>
      </c>
      <c r="Q3393">
        <v>0</v>
      </c>
      <c r="R3393" t="s">
        <v>55</v>
      </c>
      <c r="S3393" t="s">
        <v>56</v>
      </c>
      <c r="T3393">
        <v>2</v>
      </c>
      <c r="U3393" t="s">
        <v>232</v>
      </c>
      <c r="V3393" t="s">
        <v>55</v>
      </c>
      <c r="W3393" t="s">
        <v>9239</v>
      </c>
      <c r="X3393">
        <v>0.42475000000000002</v>
      </c>
    </row>
    <row r="3394" spans="2:25" x14ac:dyDescent="0.2">
      <c r="B3394" t="s">
        <v>11702</v>
      </c>
      <c r="C3394">
        <v>324</v>
      </c>
      <c r="D3394" t="s">
        <v>9286</v>
      </c>
      <c r="E3394" t="s">
        <v>9287</v>
      </c>
      <c r="F3394">
        <v>3566</v>
      </c>
      <c r="G3394">
        <v>16</v>
      </c>
      <c r="H3394">
        <v>27324989</v>
      </c>
      <c r="I3394">
        <v>27376099</v>
      </c>
      <c r="J3394">
        <v>3.1743832999999999E-2</v>
      </c>
      <c r="K3394">
        <v>0.48366851700000002</v>
      </c>
      <c r="L3394">
        <v>0</v>
      </c>
      <c r="M3394">
        <v>0</v>
      </c>
      <c r="N3394">
        <v>0</v>
      </c>
      <c r="O3394" t="s">
        <v>55</v>
      </c>
      <c r="P3394" t="s">
        <v>55</v>
      </c>
      <c r="Q3394">
        <v>0</v>
      </c>
      <c r="R3394" t="s">
        <v>55</v>
      </c>
      <c r="S3394" t="s">
        <v>56</v>
      </c>
      <c r="T3394">
        <v>1</v>
      </c>
      <c r="U3394" t="s">
        <v>245</v>
      </c>
      <c r="V3394" t="s">
        <v>55</v>
      </c>
      <c r="W3394" t="s">
        <v>9239</v>
      </c>
      <c r="X3394">
        <v>0.92888999999999999</v>
      </c>
    </row>
    <row r="3395" spans="2:25" x14ac:dyDescent="0.2">
      <c r="B3395" t="s">
        <v>11702</v>
      </c>
      <c r="C3395">
        <v>324</v>
      </c>
      <c r="D3395" t="s">
        <v>9288</v>
      </c>
      <c r="E3395" t="s">
        <v>9289</v>
      </c>
      <c r="F3395">
        <v>50615</v>
      </c>
      <c r="G3395">
        <v>16</v>
      </c>
      <c r="H3395">
        <v>27413483</v>
      </c>
      <c r="I3395">
        <v>27462115</v>
      </c>
      <c r="J3395">
        <v>0.84636784399999998</v>
      </c>
      <c r="K3395">
        <v>0.83596278700000004</v>
      </c>
      <c r="L3395">
        <v>0</v>
      </c>
      <c r="M3395">
        <v>0</v>
      </c>
      <c r="N3395">
        <v>0</v>
      </c>
      <c r="O3395" t="s">
        <v>55</v>
      </c>
      <c r="P3395" t="s">
        <v>55</v>
      </c>
      <c r="Q3395">
        <v>0</v>
      </c>
      <c r="R3395" t="s">
        <v>55</v>
      </c>
      <c r="S3395" t="s">
        <v>56</v>
      </c>
      <c r="T3395">
        <v>2</v>
      </c>
      <c r="U3395" t="s">
        <v>232</v>
      </c>
      <c r="V3395" t="s">
        <v>55</v>
      </c>
      <c r="W3395" t="s">
        <v>9239</v>
      </c>
      <c r="X3395">
        <v>0.83479000000000003</v>
      </c>
      <c r="Y3395" t="s">
        <v>18329</v>
      </c>
    </row>
    <row r="3396" spans="2:25" x14ac:dyDescent="0.2">
      <c r="B3396" t="s">
        <v>11702</v>
      </c>
      <c r="C3396">
        <v>324</v>
      </c>
      <c r="D3396" t="s">
        <v>9290</v>
      </c>
      <c r="E3396" t="s">
        <v>9291</v>
      </c>
      <c r="F3396">
        <v>2975</v>
      </c>
      <c r="G3396">
        <v>16</v>
      </c>
      <c r="H3396">
        <v>27470876</v>
      </c>
      <c r="I3396">
        <v>27561234</v>
      </c>
      <c r="J3396">
        <v>0.999995619</v>
      </c>
      <c r="K3396">
        <v>-0.74096640400000002</v>
      </c>
      <c r="L3396">
        <v>0</v>
      </c>
      <c r="M3396">
        <v>0</v>
      </c>
      <c r="N3396">
        <v>0</v>
      </c>
      <c r="O3396" t="s">
        <v>55</v>
      </c>
      <c r="P3396" t="s">
        <v>55</v>
      </c>
      <c r="Q3396">
        <v>0</v>
      </c>
      <c r="R3396" t="s">
        <v>55</v>
      </c>
      <c r="S3396" t="s">
        <v>56</v>
      </c>
      <c r="T3396">
        <v>2</v>
      </c>
      <c r="U3396" t="s">
        <v>232</v>
      </c>
      <c r="V3396" t="s">
        <v>55</v>
      </c>
      <c r="W3396" t="s">
        <v>9239</v>
      </c>
      <c r="X3396">
        <v>0.30482999999999999</v>
      </c>
    </row>
    <row r="3397" spans="2:25" x14ac:dyDescent="0.2">
      <c r="B3397" t="s">
        <v>11702</v>
      </c>
      <c r="C3397">
        <v>324</v>
      </c>
      <c r="D3397" t="s">
        <v>9292</v>
      </c>
      <c r="E3397" t="s">
        <v>9293</v>
      </c>
      <c r="F3397">
        <v>23247</v>
      </c>
      <c r="G3397">
        <v>16</v>
      </c>
      <c r="H3397">
        <v>27561454</v>
      </c>
      <c r="I3397">
        <v>27791690</v>
      </c>
      <c r="J3397" s="1">
        <v>1.31E-17</v>
      </c>
      <c r="K3397">
        <v>-1.2301607670000001</v>
      </c>
      <c r="L3397">
        <v>0</v>
      </c>
      <c r="M3397">
        <v>0</v>
      </c>
      <c r="N3397">
        <v>0</v>
      </c>
      <c r="O3397" t="s">
        <v>55</v>
      </c>
      <c r="P3397" t="s">
        <v>55</v>
      </c>
      <c r="Q3397">
        <v>0</v>
      </c>
      <c r="R3397" t="s">
        <v>55</v>
      </c>
      <c r="S3397" t="s">
        <v>56</v>
      </c>
      <c r="T3397">
        <v>2</v>
      </c>
      <c r="U3397" t="s">
        <v>232</v>
      </c>
      <c r="V3397" t="s">
        <v>55</v>
      </c>
      <c r="W3397" t="s">
        <v>9239</v>
      </c>
      <c r="X3397">
        <v>0.26249</v>
      </c>
      <c r="Y3397" t="s">
        <v>18330</v>
      </c>
    </row>
    <row r="3398" spans="2:25" x14ac:dyDescent="0.2">
      <c r="B3398" t="s">
        <v>11702</v>
      </c>
      <c r="C3398">
        <v>325</v>
      </c>
      <c r="D3398" t="s">
        <v>1349</v>
      </c>
      <c r="E3398" t="s">
        <v>1350</v>
      </c>
      <c r="F3398">
        <v>23090</v>
      </c>
      <c r="G3398">
        <v>16</v>
      </c>
      <c r="H3398">
        <v>49521435</v>
      </c>
      <c r="I3398">
        <v>49891830</v>
      </c>
      <c r="J3398">
        <v>0.99046853300000004</v>
      </c>
      <c r="K3398">
        <v>-9.7353779000000001E-2</v>
      </c>
      <c r="L3398">
        <v>0</v>
      </c>
      <c r="M3398">
        <v>0</v>
      </c>
      <c r="N3398">
        <v>0</v>
      </c>
      <c r="O3398" t="s">
        <v>55</v>
      </c>
      <c r="P3398" t="s">
        <v>55</v>
      </c>
      <c r="Q3398">
        <v>0</v>
      </c>
      <c r="R3398" t="s">
        <v>55</v>
      </c>
      <c r="S3398" t="s">
        <v>56</v>
      </c>
      <c r="T3398">
        <v>1</v>
      </c>
      <c r="U3398" t="s">
        <v>245</v>
      </c>
      <c r="V3398" s="1">
        <v>1.5E-19</v>
      </c>
      <c r="W3398" t="s">
        <v>9294</v>
      </c>
      <c r="X3398" s="1">
        <v>2.3057E-5</v>
      </c>
      <c r="Y3398" t="s">
        <v>17800</v>
      </c>
    </row>
    <row r="3399" spans="2:25" x14ac:dyDescent="0.2">
      <c r="B3399" t="s">
        <v>11702</v>
      </c>
      <c r="C3399">
        <v>325</v>
      </c>
      <c r="D3399" t="s">
        <v>9295</v>
      </c>
      <c r="E3399" t="s">
        <v>9296</v>
      </c>
      <c r="F3399">
        <v>55027</v>
      </c>
      <c r="G3399">
        <v>16</v>
      </c>
      <c r="H3399">
        <v>50099852</v>
      </c>
      <c r="I3399">
        <v>50140298</v>
      </c>
      <c r="J3399">
        <v>1.2766500000000001E-4</v>
      </c>
      <c r="K3399">
        <v>0.73638905600000004</v>
      </c>
      <c r="L3399">
        <v>0</v>
      </c>
      <c r="M3399">
        <v>0</v>
      </c>
      <c r="N3399">
        <v>0</v>
      </c>
      <c r="O3399" t="s">
        <v>55</v>
      </c>
      <c r="P3399" t="s">
        <v>55</v>
      </c>
      <c r="Q3399">
        <v>0</v>
      </c>
      <c r="R3399" t="s">
        <v>55</v>
      </c>
      <c r="S3399" t="s">
        <v>56</v>
      </c>
      <c r="T3399">
        <v>1</v>
      </c>
      <c r="U3399" t="s">
        <v>118</v>
      </c>
      <c r="V3399" s="1">
        <v>5.6999999999999997E-11</v>
      </c>
      <c r="W3399" t="s">
        <v>9297</v>
      </c>
      <c r="X3399">
        <v>0.68189</v>
      </c>
    </row>
    <row r="3400" spans="2:25" x14ac:dyDescent="0.2">
      <c r="B3400" t="s">
        <v>11702</v>
      </c>
      <c r="C3400">
        <v>325</v>
      </c>
      <c r="D3400" t="s">
        <v>1351</v>
      </c>
      <c r="E3400" t="s">
        <v>1352</v>
      </c>
      <c r="F3400">
        <v>85407</v>
      </c>
      <c r="G3400">
        <v>16</v>
      </c>
      <c r="H3400">
        <v>50582241</v>
      </c>
      <c r="I3400">
        <v>50670647</v>
      </c>
      <c r="J3400">
        <v>0.99792979900000001</v>
      </c>
      <c r="K3400">
        <v>-1.2257839479999999</v>
      </c>
      <c r="L3400">
        <v>0</v>
      </c>
      <c r="M3400">
        <v>0</v>
      </c>
      <c r="N3400">
        <v>0</v>
      </c>
      <c r="O3400" t="s">
        <v>55</v>
      </c>
      <c r="P3400" t="s">
        <v>55</v>
      </c>
      <c r="Q3400">
        <v>0</v>
      </c>
      <c r="R3400" t="s">
        <v>55</v>
      </c>
      <c r="S3400" t="s">
        <v>56</v>
      </c>
      <c r="T3400">
        <v>2</v>
      </c>
      <c r="U3400" t="s">
        <v>232</v>
      </c>
      <c r="V3400" s="1">
        <v>1.5E-19</v>
      </c>
      <c r="W3400" t="s">
        <v>9298</v>
      </c>
      <c r="X3400">
        <v>4.3364E-2</v>
      </c>
    </row>
    <row r="3401" spans="2:25" x14ac:dyDescent="0.2">
      <c r="B3401" t="s">
        <v>11702</v>
      </c>
      <c r="C3401">
        <v>325</v>
      </c>
      <c r="D3401" t="s">
        <v>9299</v>
      </c>
      <c r="E3401" t="s">
        <v>9300</v>
      </c>
      <c r="F3401">
        <v>124460</v>
      </c>
      <c r="G3401">
        <v>16</v>
      </c>
      <c r="H3401">
        <v>50700211</v>
      </c>
      <c r="I3401">
        <v>50715264</v>
      </c>
      <c r="J3401" s="1">
        <v>4.1300000000000001E-5</v>
      </c>
      <c r="K3401">
        <v>6.6979398999999995E-2</v>
      </c>
      <c r="L3401">
        <v>0</v>
      </c>
      <c r="M3401">
        <v>0</v>
      </c>
      <c r="N3401">
        <v>0</v>
      </c>
      <c r="O3401" t="s">
        <v>55</v>
      </c>
      <c r="P3401" t="s">
        <v>55</v>
      </c>
      <c r="Q3401">
        <v>0</v>
      </c>
      <c r="R3401" t="s">
        <v>55</v>
      </c>
      <c r="S3401" t="s">
        <v>56</v>
      </c>
      <c r="T3401">
        <v>1</v>
      </c>
      <c r="U3401" t="s">
        <v>118</v>
      </c>
      <c r="V3401" s="1">
        <v>5.6999999999999997E-11</v>
      </c>
      <c r="W3401" t="s">
        <v>9297</v>
      </c>
      <c r="X3401">
        <v>0.18447</v>
      </c>
    </row>
    <row r="3402" spans="2:25" x14ac:dyDescent="0.2">
      <c r="B3402" t="s">
        <v>11702</v>
      </c>
      <c r="C3402">
        <v>325</v>
      </c>
      <c r="D3402" t="s">
        <v>9302</v>
      </c>
      <c r="E3402" t="s">
        <v>9303</v>
      </c>
      <c r="F3402">
        <v>6299</v>
      </c>
      <c r="G3402">
        <v>16</v>
      </c>
      <c r="H3402">
        <v>51169886</v>
      </c>
      <c r="I3402">
        <v>51185278</v>
      </c>
      <c r="J3402">
        <v>0.99467417800000002</v>
      </c>
      <c r="K3402">
        <v>-0.43310030999999999</v>
      </c>
      <c r="L3402">
        <v>0</v>
      </c>
      <c r="M3402">
        <v>0</v>
      </c>
      <c r="N3402">
        <v>0</v>
      </c>
      <c r="O3402" t="s">
        <v>55</v>
      </c>
      <c r="P3402" t="s">
        <v>55</v>
      </c>
      <c r="Q3402">
        <v>0</v>
      </c>
      <c r="R3402" t="s">
        <v>55</v>
      </c>
      <c r="S3402" t="s">
        <v>56</v>
      </c>
      <c r="T3402">
        <v>1</v>
      </c>
      <c r="U3402" t="s">
        <v>245</v>
      </c>
      <c r="V3402" s="1">
        <v>5.6999999999999997E-11</v>
      </c>
      <c r="W3402" t="s">
        <v>9297</v>
      </c>
      <c r="X3402">
        <v>2.9860999999999999E-2</v>
      </c>
      <c r="Y3402" t="s">
        <v>18331</v>
      </c>
    </row>
    <row r="3403" spans="2:25" x14ac:dyDescent="0.2">
      <c r="B3403" t="s">
        <v>11702</v>
      </c>
      <c r="C3403">
        <v>325</v>
      </c>
      <c r="D3403" t="s">
        <v>1356</v>
      </c>
      <c r="E3403" t="s">
        <v>1357</v>
      </c>
      <c r="F3403">
        <v>388276</v>
      </c>
      <c r="G3403">
        <v>16</v>
      </c>
      <c r="H3403">
        <v>52039399</v>
      </c>
      <c r="I3403">
        <v>52112386</v>
      </c>
      <c r="J3403" t="s">
        <v>55</v>
      </c>
      <c r="K3403">
        <v>0.283419423</v>
      </c>
      <c r="L3403">
        <v>0</v>
      </c>
      <c r="M3403">
        <v>0</v>
      </c>
      <c r="N3403">
        <v>0</v>
      </c>
      <c r="O3403" t="s">
        <v>55</v>
      </c>
      <c r="P3403" t="s">
        <v>55</v>
      </c>
      <c r="Q3403">
        <v>0</v>
      </c>
      <c r="R3403" t="s">
        <v>55</v>
      </c>
      <c r="S3403" t="s">
        <v>56</v>
      </c>
      <c r="T3403">
        <v>4</v>
      </c>
      <c r="U3403" t="s">
        <v>8806</v>
      </c>
      <c r="V3403" s="1">
        <v>1.5E-19</v>
      </c>
      <c r="W3403" t="s">
        <v>9298</v>
      </c>
      <c r="X3403">
        <v>2.4935000000000002E-4</v>
      </c>
    </row>
    <row r="3404" spans="2:25" x14ac:dyDescent="0.2">
      <c r="B3404" t="s">
        <v>11702</v>
      </c>
      <c r="C3404">
        <v>325</v>
      </c>
      <c r="D3404" t="s">
        <v>1358</v>
      </c>
      <c r="E3404" t="s">
        <v>1359</v>
      </c>
      <c r="F3404">
        <v>27324</v>
      </c>
      <c r="G3404">
        <v>16</v>
      </c>
      <c r="H3404">
        <v>52471917</v>
      </c>
      <c r="I3404">
        <v>52581714</v>
      </c>
      <c r="J3404">
        <v>0.99433910800000003</v>
      </c>
      <c r="K3404" t="s">
        <v>55</v>
      </c>
      <c r="L3404">
        <v>0</v>
      </c>
      <c r="M3404">
        <v>0</v>
      </c>
      <c r="N3404">
        <v>0</v>
      </c>
      <c r="O3404" t="s">
        <v>55</v>
      </c>
      <c r="P3404" t="s">
        <v>55</v>
      </c>
      <c r="Q3404">
        <v>0</v>
      </c>
      <c r="R3404" t="s">
        <v>55</v>
      </c>
      <c r="S3404" t="s">
        <v>56</v>
      </c>
      <c r="T3404">
        <v>10</v>
      </c>
      <c r="U3404" t="s">
        <v>7397</v>
      </c>
      <c r="V3404" s="1">
        <v>1.5E-19</v>
      </c>
      <c r="W3404" t="s">
        <v>9298</v>
      </c>
      <c r="X3404" s="1">
        <v>4.1003999999999998E-7</v>
      </c>
    </row>
    <row r="3405" spans="2:25" x14ac:dyDescent="0.2">
      <c r="B3405" t="s">
        <v>11702</v>
      </c>
      <c r="C3405">
        <v>325</v>
      </c>
      <c r="D3405" t="s">
        <v>9304</v>
      </c>
      <c r="E3405" t="s">
        <v>9305</v>
      </c>
      <c r="F3405">
        <v>80205</v>
      </c>
      <c r="G3405">
        <v>16</v>
      </c>
      <c r="H3405">
        <v>53088945</v>
      </c>
      <c r="I3405">
        <v>53363062</v>
      </c>
      <c r="J3405">
        <v>0.99999992900000001</v>
      </c>
      <c r="K3405">
        <v>-0.71549307200000001</v>
      </c>
      <c r="L3405">
        <v>0</v>
      </c>
      <c r="M3405">
        <v>0</v>
      </c>
      <c r="N3405">
        <v>0</v>
      </c>
      <c r="O3405" t="s">
        <v>55</v>
      </c>
      <c r="P3405" t="s">
        <v>55</v>
      </c>
      <c r="Q3405">
        <v>0</v>
      </c>
      <c r="R3405" t="s">
        <v>55</v>
      </c>
      <c r="S3405" t="s">
        <v>56</v>
      </c>
      <c r="T3405">
        <v>1</v>
      </c>
      <c r="U3405" t="s">
        <v>261</v>
      </c>
      <c r="V3405" s="1">
        <v>5.6999999999999997E-11</v>
      </c>
      <c r="W3405" t="s">
        <v>9297</v>
      </c>
      <c r="X3405">
        <v>3.7818999999999998E-2</v>
      </c>
    </row>
    <row r="3406" spans="2:25" x14ac:dyDescent="0.2">
      <c r="B3406" t="s">
        <v>11702</v>
      </c>
      <c r="C3406" t="s">
        <v>15249</v>
      </c>
      <c r="D3406" t="s">
        <v>1353</v>
      </c>
      <c r="E3406" t="s">
        <v>1354</v>
      </c>
      <c r="F3406">
        <v>1540</v>
      </c>
      <c r="G3406">
        <v>16</v>
      </c>
      <c r="H3406">
        <v>50775961</v>
      </c>
      <c r="I3406">
        <v>50835846</v>
      </c>
      <c r="J3406">
        <v>0.99472010700000002</v>
      </c>
      <c r="K3406">
        <v>-1.9643055810000001</v>
      </c>
      <c r="L3406">
        <v>0</v>
      </c>
      <c r="M3406">
        <v>0</v>
      </c>
      <c r="N3406">
        <v>0</v>
      </c>
      <c r="O3406" t="s">
        <v>55</v>
      </c>
      <c r="P3406" t="s">
        <v>55</v>
      </c>
      <c r="Q3406">
        <v>0</v>
      </c>
      <c r="R3406" t="s">
        <v>55</v>
      </c>
      <c r="S3406" t="s">
        <v>56</v>
      </c>
      <c r="T3406">
        <v>3</v>
      </c>
      <c r="U3406" t="s">
        <v>1069</v>
      </c>
      <c r="V3406" s="1">
        <v>1.5E-19</v>
      </c>
      <c r="W3406" t="s">
        <v>9301</v>
      </c>
      <c r="X3406">
        <v>0.46448</v>
      </c>
      <c r="Y3406" t="s">
        <v>17670</v>
      </c>
    </row>
    <row r="3407" spans="2:25" x14ac:dyDescent="0.2">
      <c r="B3407" t="s">
        <v>11702</v>
      </c>
      <c r="C3407">
        <v>326</v>
      </c>
      <c r="D3407" t="s">
        <v>3751</v>
      </c>
      <c r="E3407" t="s">
        <v>3752</v>
      </c>
      <c r="F3407">
        <v>84560</v>
      </c>
      <c r="G3407">
        <v>16</v>
      </c>
      <c r="H3407">
        <v>56598961</v>
      </c>
      <c r="I3407">
        <v>56602869</v>
      </c>
      <c r="J3407">
        <v>7.9945850000000002E-3</v>
      </c>
      <c r="K3407">
        <v>0.168441799</v>
      </c>
      <c r="L3407">
        <v>0</v>
      </c>
      <c r="M3407">
        <v>0</v>
      </c>
      <c r="N3407">
        <v>0</v>
      </c>
      <c r="O3407" t="s">
        <v>55</v>
      </c>
      <c r="P3407" t="s">
        <v>55</v>
      </c>
      <c r="Q3407">
        <v>0</v>
      </c>
      <c r="R3407" t="s">
        <v>55</v>
      </c>
      <c r="S3407" t="s">
        <v>56</v>
      </c>
      <c r="T3407">
        <v>1</v>
      </c>
      <c r="U3407" t="s">
        <v>118</v>
      </c>
      <c r="V3407" s="1">
        <v>5.4000000000000002E-17</v>
      </c>
      <c r="W3407" t="s">
        <v>9332</v>
      </c>
      <c r="X3407">
        <v>5.4048000000000004E-3</v>
      </c>
    </row>
    <row r="3408" spans="2:25" x14ac:dyDescent="0.2">
      <c r="B3408" t="s">
        <v>11702</v>
      </c>
      <c r="C3408" t="s">
        <v>15250</v>
      </c>
      <c r="D3408" t="s">
        <v>3732</v>
      </c>
      <c r="E3408" t="s">
        <v>3733</v>
      </c>
      <c r="F3408">
        <v>10265</v>
      </c>
      <c r="G3408">
        <v>16</v>
      </c>
      <c r="H3408">
        <v>54964774</v>
      </c>
      <c r="I3408">
        <v>54968397</v>
      </c>
      <c r="J3408" t="s">
        <v>55</v>
      </c>
      <c r="K3408" t="s">
        <v>55</v>
      </c>
      <c r="L3408">
        <v>0</v>
      </c>
      <c r="M3408">
        <v>0</v>
      </c>
      <c r="N3408">
        <v>0</v>
      </c>
      <c r="O3408" t="s">
        <v>55</v>
      </c>
      <c r="P3408" t="s">
        <v>55</v>
      </c>
      <c r="Q3408">
        <v>0</v>
      </c>
      <c r="R3408" t="s">
        <v>55</v>
      </c>
      <c r="S3408" t="s">
        <v>56</v>
      </c>
      <c r="T3408">
        <v>10</v>
      </c>
      <c r="U3408" t="s">
        <v>9314</v>
      </c>
      <c r="V3408" s="1">
        <v>2.5000000000000002E-18</v>
      </c>
      <c r="W3408" t="s">
        <v>9315</v>
      </c>
      <c r="X3408">
        <v>0.26162999999999997</v>
      </c>
      <c r="Y3408" t="s">
        <v>18002</v>
      </c>
    </row>
    <row r="3409" spans="2:25" x14ac:dyDescent="0.2">
      <c r="B3409" t="s">
        <v>11702</v>
      </c>
      <c r="C3409" t="s">
        <v>15250</v>
      </c>
      <c r="D3409" t="s">
        <v>1362</v>
      </c>
      <c r="E3409" t="s">
        <v>1363</v>
      </c>
      <c r="F3409">
        <v>79190</v>
      </c>
      <c r="G3409">
        <v>16</v>
      </c>
      <c r="H3409">
        <v>55357672</v>
      </c>
      <c r="I3409">
        <v>55364672</v>
      </c>
      <c r="J3409" s="1">
        <v>2.8200000000000001E-8</v>
      </c>
      <c r="K3409">
        <v>0.43847612200000002</v>
      </c>
      <c r="L3409">
        <v>0</v>
      </c>
      <c r="M3409">
        <v>0</v>
      </c>
      <c r="N3409">
        <v>0</v>
      </c>
      <c r="O3409" t="s">
        <v>55</v>
      </c>
      <c r="P3409" t="s">
        <v>55</v>
      </c>
      <c r="Q3409">
        <v>0</v>
      </c>
      <c r="R3409" t="s">
        <v>55</v>
      </c>
      <c r="S3409" t="s">
        <v>56</v>
      </c>
      <c r="T3409">
        <v>9</v>
      </c>
      <c r="U3409" t="s">
        <v>214</v>
      </c>
      <c r="V3409" s="1">
        <v>1.5E-19</v>
      </c>
      <c r="W3409" t="s">
        <v>9316</v>
      </c>
      <c r="X3409">
        <v>8.6437E-2</v>
      </c>
    </row>
    <row r="3410" spans="2:25" x14ac:dyDescent="0.2">
      <c r="B3410" t="s">
        <v>11702</v>
      </c>
      <c r="C3410" t="s">
        <v>15250</v>
      </c>
      <c r="D3410" t="s">
        <v>1365</v>
      </c>
      <c r="E3410" t="s">
        <v>1366</v>
      </c>
      <c r="F3410">
        <v>4313</v>
      </c>
      <c r="G3410">
        <v>16</v>
      </c>
      <c r="H3410">
        <v>55423612</v>
      </c>
      <c r="I3410">
        <v>55540603</v>
      </c>
      <c r="J3410">
        <v>0.79125849199999998</v>
      </c>
      <c r="K3410">
        <v>0.33784718600000002</v>
      </c>
      <c r="L3410">
        <v>0</v>
      </c>
      <c r="M3410">
        <v>0</v>
      </c>
      <c r="N3410">
        <v>0</v>
      </c>
      <c r="O3410" t="s">
        <v>55</v>
      </c>
      <c r="P3410" t="s">
        <v>55</v>
      </c>
      <c r="Q3410">
        <v>0</v>
      </c>
      <c r="R3410" t="s">
        <v>55</v>
      </c>
      <c r="S3410" t="s">
        <v>56</v>
      </c>
      <c r="T3410">
        <v>8</v>
      </c>
      <c r="U3410" t="s">
        <v>1400</v>
      </c>
      <c r="V3410" s="1">
        <v>1.5E-19</v>
      </c>
      <c r="W3410" t="s">
        <v>9317</v>
      </c>
      <c r="X3410">
        <v>2.0882000000000001E-2</v>
      </c>
      <c r="Y3410" t="s">
        <v>17801</v>
      </c>
    </row>
    <row r="3411" spans="2:25" x14ac:dyDescent="0.2">
      <c r="B3411" t="s">
        <v>11702</v>
      </c>
      <c r="C3411" t="s">
        <v>15250</v>
      </c>
      <c r="D3411" t="s">
        <v>1371</v>
      </c>
      <c r="E3411" t="s">
        <v>1372</v>
      </c>
      <c r="F3411">
        <v>6530</v>
      </c>
      <c r="G3411">
        <v>16</v>
      </c>
      <c r="H3411">
        <v>55689516</v>
      </c>
      <c r="I3411">
        <v>55740104</v>
      </c>
      <c r="J3411">
        <v>0.27711829999999998</v>
      </c>
      <c r="K3411">
        <v>-5.7499084999999998E-2</v>
      </c>
      <c r="L3411">
        <v>0</v>
      </c>
      <c r="M3411">
        <v>0</v>
      </c>
      <c r="N3411">
        <v>0</v>
      </c>
      <c r="O3411" t="s">
        <v>55</v>
      </c>
      <c r="P3411" t="s">
        <v>55</v>
      </c>
      <c r="Q3411">
        <v>0</v>
      </c>
      <c r="R3411" t="s">
        <v>55</v>
      </c>
      <c r="S3411" t="s">
        <v>56</v>
      </c>
      <c r="T3411">
        <v>5</v>
      </c>
      <c r="U3411" t="s">
        <v>360</v>
      </c>
      <c r="V3411" s="1">
        <v>1.5E-19</v>
      </c>
      <c r="W3411" t="s">
        <v>9320</v>
      </c>
      <c r="X3411">
        <v>0.26479000000000003</v>
      </c>
      <c r="Y3411" t="s">
        <v>17822</v>
      </c>
    </row>
    <row r="3412" spans="2:25" x14ac:dyDescent="0.2">
      <c r="B3412" t="s">
        <v>11702</v>
      </c>
      <c r="C3412" t="s">
        <v>15251</v>
      </c>
      <c r="D3412" t="s">
        <v>3720</v>
      </c>
      <c r="E3412" t="s">
        <v>3721</v>
      </c>
      <c r="F3412">
        <v>23322</v>
      </c>
      <c r="G3412">
        <v>16</v>
      </c>
      <c r="H3412">
        <v>53631595</v>
      </c>
      <c r="I3412">
        <v>53737850</v>
      </c>
      <c r="J3412" s="1">
        <v>1.2E-18</v>
      </c>
      <c r="K3412">
        <v>-0.75669320200000001</v>
      </c>
      <c r="L3412">
        <v>0</v>
      </c>
      <c r="M3412">
        <v>0</v>
      </c>
      <c r="N3412">
        <v>0</v>
      </c>
      <c r="O3412" t="s">
        <v>55</v>
      </c>
      <c r="P3412" t="s">
        <v>55</v>
      </c>
      <c r="Q3412">
        <v>0</v>
      </c>
      <c r="R3412" t="s">
        <v>55</v>
      </c>
      <c r="S3412" t="s">
        <v>56</v>
      </c>
      <c r="T3412">
        <v>7</v>
      </c>
      <c r="U3412" t="s">
        <v>381</v>
      </c>
      <c r="V3412" s="1">
        <v>7.9000000000000003E-19</v>
      </c>
      <c r="W3412" t="s">
        <v>9310</v>
      </c>
      <c r="X3412">
        <v>0.13178999999999999</v>
      </c>
      <c r="Y3412" t="s">
        <v>18000</v>
      </c>
    </row>
    <row r="3413" spans="2:25" x14ac:dyDescent="0.2">
      <c r="B3413" t="s">
        <v>11702</v>
      </c>
      <c r="C3413" t="s">
        <v>15251</v>
      </c>
      <c r="D3413" t="s">
        <v>3723</v>
      </c>
      <c r="E3413" t="s">
        <v>3724</v>
      </c>
      <c r="F3413">
        <v>79068</v>
      </c>
      <c r="G3413">
        <v>16</v>
      </c>
      <c r="H3413">
        <v>53737875</v>
      </c>
      <c r="I3413">
        <v>54155853</v>
      </c>
      <c r="J3413">
        <v>1.1344576E-2</v>
      </c>
      <c r="K3413">
        <v>0.29368344699999999</v>
      </c>
      <c r="L3413">
        <v>126</v>
      </c>
      <c r="M3413">
        <v>21.4</v>
      </c>
      <c r="N3413">
        <v>114</v>
      </c>
      <c r="O3413" s="1">
        <v>1.09E-14</v>
      </c>
      <c r="P3413" s="1">
        <v>7.8599999999999998E-13</v>
      </c>
      <c r="Q3413">
        <v>2</v>
      </c>
      <c r="R3413" t="s">
        <v>3725</v>
      </c>
      <c r="S3413" t="s">
        <v>56</v>
      </c>
      <c r="T3413">
        <v>7</v>
      </c>
      <c r="U3413" t="s">
        <v>381</v>
      </c>
      <c r="V3413" s="1">
        <v>7.9000000000000003E-19</v>
      </c>
      <c r="W3413" t="s">
        <v>9311</v>
      </c>
      <c r="X3413" s="1">
        <v>3.1694000000000001E-6</v>
      </c>
      <c r="Y3413" t="s">
        <v>18001</v>
      </c>
    </row>
    <row r="3414" spans="2:25" x14ac:dyDescent="0.2">
      <c r="B3414" t="s">
        <v>11702</v>
      </c>
      <c r="C3414" t="s">
        <v>15251</v>
      </c>
      <c r="D3414" t="s">
        <v>3727</v>
      </c>
      <c r="E3414" t="s">
        <v>3728</v>
      </c>
      <c r="F3414" t="s">
        <v>55</v>
      </c>
      <c r="G3414">
        <v>16</v>
      </c>
      <c r="H3414">
        <v>54279456</v>
      </c>
      <c r="I3414">
        <v>54304658</v>
      </c>
      <c r="J3414" t="s">
        <v>55</v>
      </c>
      <c r="K3414" t="s">
        <v>55</v>
      </c>
      <c r="L3414">
        <v>0</v>
      </c>
      <c r="M3414">
        <v>0</v>
      </c>
      <c r="N3414">
        <v>0</v>
      </c>
      <c r="O3414" t="s">
        <v>55</v>
      </c>
      <c r="P3414" t="s">
        <v>55</v>
      </c>
      <c r="Q3414">
        <v>0</v>
      </c>
      <c r="R3414" t="s">
        <v>55</v>
      </c>
      <c r="S3414" t="s">
        <v>56</v>
      </c>
      <c r="T3414">
        <v>8</v>
      </c>
      <c r="U3414" t="s">
        <v>1400</v>
      </c>
      <c r="V3414" s="1">
        <v>2.5000000000000002E-18</v>
      </c>
      <c r="W3414" t="s">
        <v>9312</v>
      </c>
      <c r="X3414">
        <v>0.75788999999999995</v>
      </c>
    </row>
    <row r="3415" spans="2:25" x14ac:dyDescent="0.2">
      <c r="B3415" t="s">
        <v>11702</v>
      </c>
      <c r="C3415" t="s">
        <v>15251</v>
      </c>
      <c r="D3415" t="s">
        <v>3729</v>
      </c>
      <c r="E3415" t="s">
        <v>3730</v>
      </c>
      <c r="F3415">
        <v>79191</v>
      </c>
      <c r="G3415">
        <v>16</v>
      </c>
      <c r="H3415">
        <v>54317216</v>
      </c>
      <c r="I3415">
        <v>54320675</v>
      </c>
      <c r="J3415" t="s">
        <v>55</v>
      </c>
      <c r="K3415" t="s">
        <v>55</v>
      </c>
      <c r="L3415">
        <v>0</v>
      </c>
      <c r="M3415">
        <v>0</v>
      </c>
      <c r="N3415">
        <v>25</v>
      </c>
      <c r="O3415" s="1">
        <v>1.0499999999999999E-6</v>
      </c>
      <c r="P3415" s="1">
        <v>5.6699999999999999E-6</v>
      </c>
      <c r="Q3415">
        <v>1</v>
      </c>
      <c r="R3415" t="s">
        <v>3731</v>
      </c>
      <c r="S3415" t="s">
        <v>56</v>
      </c>
      <c r="T3415">
        <v>7</v>
      </c>
      <c r="U3415" t="s">
        <v>2762</v>
      </c>
      <c r="V3415" s="1">
        <v>7.9000000000000003E-19</v>
      </c>
      <c r="W3415" t="s">
        <v>9313</v>
      </c>
      <c r="X3415">
        <v>0.34105999999999997</v>
      </c>
    </row>
    <row r="3416" spans="2:25" x14ac:dyDescent="0.2">
      <c r="B3416" t="s">
        <v>11702</v>
      </c>
      <c r="C3416" t="s">
        <v>15251</v>
      </c>
      <c r="D3416" t="s">
        <v>1367</v>
      </c>
      <c r="E3416" t="s">
        <v>1368</v>
      </c>
      <c r="F3416">
        <v>54947</v>
      </c>
      <c r="G3416">
        <v>16</v>
      </c>
      <c r="H3416">
        <v>55542910</v>
      </c>
      <c r="I3416">
        <v>55620582</v>
      </c>
      <c r="J3416" s="1">
        <v>1.13E-6</v>
      </c>
      <c r="K3416">
        <v>1.042935368</v>
      </c>
      <c r="L3416">
        <v>0</v>
      </c>
      <c r="M3416">
        <v>0</v>
      </c>
      <c r="N3416">
        <v>0</v>
      </c>
      <c r="O3416" t="s">
        <v>55</v>
      </c>
      <c r="P3416" t="s">
        <v>55</v>
      </c>
      <c r="Q3416">
        <v>0</v>
      </c>
      <c r="R3416" t="s">
        <v>55</v>
      </c>
      <c r="S3416" t="s">
        <v>56</v>
      </c>
      <c r="T3416">
        <v>5</v>
      </c>
      <c r="U3416" t="s">
        <v>360</v>
      </c>
      <c r="V3416" s="1">
        <v>1.7000000000000001E-19</v>
      </c>
      <c r="W3416" t="s">
        <v>9318</v>
      </c>
      <c r="X3416">
        <v>0.26815</v>
      </c>
    </row>
    <row r="3417" spans="2:25" x14ac:dyDescent="0.2">
      <c r="B3417" t="s">
        <v>11702</v>
      </c>
      <c r="C3417" t="s">
        <v>15251</v>
      </c>
      <c r="D3417" t="s">
        <v>1369</v>
      </c>
      <c r="E3417" t="s">
        <v>1370</v>
      </c>
      <c r="F3417">
        <v>84290</v>
      </c>
      <c r="G3417">
        <v>16</v>
      </c>
      <c r="H3417">
        <v>55600584</v>
      </c>
      <c r="I3417">
        <v>55601599</v>
      </c>
      <c r="J3417">
        <v>0.13173673799999999</v>
      </c>
      <c r="K3417">
        <v>-0.28625896000000001</v>
      </c>
      <c r="L3417">
        <v>0</v>
      </c>
      <c r="M3417">
        <v>0</v>
      </c>
      <c r="N3417">
        <v>0</v>
      </c>
      <c r="O3417" t="s">
        <v>55</v>
      </c>
      <c r="P3417" t="s">
        <v>55</v>
      </c>
      <c r="Q3417">
        <v>0</v>
      </c>
      <c r="R3417" t="s">
        <v>55</v>
      </c>
      <c r="S3417" t="s">
        <v>56</v>
      </c>
      <c r="T3417">
        <v>5</v>
      </c>
      <c r="U3417" t="s">
        <v>360</v>
      </c>
      <c r="V3417" s="1">
        <v>1.7000000000000001E-19</v>
      </c>
      <c r="W3417" t="s">
        <v>9319</v>
      </c>
      <c r="X3417">
        <v>9.4230999999999995E-2</v>
      </c>
    </row>
    <row r="3418" spans="2:25" x14ac:dyDescent="0.2">
      <c r="B3418" t="s">
        <v>11702</v>
      </c>
      <c r="C3418" t="s">
        <v>15251</v>
      </c>
      <c r="D3418" t="s">
        <v>3737</v>
      </c>
      <c r="E3418" t="s">
        <v>3738</v>
      </c>
      <c r="F3418">
        <v>1066</v>
      </c>
      <c r="G3418">
        <v>16</v>
      </c>
      <c r="H3418">
        <v>55836763</v>
      </c>
      <c r="I3418">
        <v>55867249</v>
      </c>
      <c r="J3418" s="1">
        <v>6.7700000000000004E-14</v>
      </c>
      <c r="K3418">
        <v>0.93810816500000005</v>
      </c>
      <c r="L3418">
        <v>0</v>
      </c>
      <c r="M3418">
        <v>0</v>
      </c>
      <c r="N3418">
        <v>1</v>
      </c>
      <c r="O3418" s="1">
        <v>8.2399999999999997E-5</v>
      </c>
      <c r="P3418" s="1">
        <v>1.2400000000000001E-10</v>
      </c>
      <c r="Q3418">
        <v>1</v>
      </c>
      <c r="R3418" t="s">
        <v>715</v>
      </c>
      <c r="S3418" t="s">
        <v>56</v>
      </c>
      <c r="T3418">
        <v>5</v>
      </c>
      <c r="U3418" t="s">
        <v>3739</v>
      </c>
      <c r="V3418" s="1">
        <v>7.9000000000000003E-19</v>
      </c>
      <c r="W3418" t="s">
        <v>9321</v>
      </c>
      <c r="X3418">
        <v>0.49508000000000002</v>
      </c>
      <c r="Y3418" t="s">
        <v>18003</v>
      </c>
    </row>
    <row r="3419" spans="2:25" x14ac:dyDescent="0.2">
      <c r="B3419" t="s">
        <v>11702</v>
      </c>
      <c r="C3419" t="s">
        <v>15251</v>
      </c>
      <c r="D3419" t="s">
        <v>1374</v>
      </c>
      <c r="E3419" t="s">
        <v>1375</v>
      </c>
      <c r="F3419">
        <v>221223</v>
      </c>
      <c r="G3419">
        <v>16</v>
      </c>
      <c r="H3419">
        <v>55880066</v>
      </c>
      <c r="I3419">
        <v>55989943</v>
      </c>
      <c r="J3419" s="1">
        <v>5.9500000000000001E-19</v>
      </c>
      <c r="K3419">
        <v>-0.208198829</v>
      </c>
      <c r="L3419">
        <v>0</v>
      </c>
      <c r="M3419">
        <v>0</v>
      </c>
      <c r="N3419">
        <v>0</v>
      </c>
      <c r="O3419" t="s">
        <v>55</v>
      </c>
      <c r="P3419" t="s">
        <v>55</v>
      </c>
      <c r="Q3419">
        <v>0</v>
      </c>
      <c r="R3419" t="s">
        <v>55</v>
      </c>
      <c r="S3419" t="s">
        <v>56</v>
      </c>
      <c r="T3419">
        <v>19</v>
      </c>
      <c r="U3419" t="s">
        <v>9322</v>
      </c>
      <c r="V3419" s="1">
        <v>1.7000000000000001E-19</v>
      </c>
      <c r="W3419" t="s">
        <v>9323</v>
      </c>
      <c r="X3419">
        <v>2.1982000000000002E-2</v>
      </c>
    </row>
    <row r="3420" spans="2:25" x14ac:dyDescent="0.2">
      <c r="B3420" t="s">
        <v>11702</v>
      </c>
      <c r="C3420" t="s">
        <v>15251</v>
      </c>
      <c r="D3420" t="s">
        <v>1377</v>
      </c>
      <c r="E3420" t="s">
        <v>1378</v>
      </c>
      <c r="F3420">
        <v>2775</v>
      </c>
      <c r="G3420">
        <v>16</v>
      </c>
      <c r="H3420">
        <v>56225302</v>
      </c>
      <c r="I3420">
        <v>56391356</v>
      </c>
      <c r="J3420">
        <v>0.98428817700000004</v>
      </c>
      <c r="K3420">
        <v>0.47424850099999999</v>
      </c>
      <c r="L3420">
        <v>32</v>
      </c>
      <c r="M3420">
        <v>10.67</v>
      </c>
      <c r="N3420">
        <v>28</v>
      </c>
      <c r="O3420" s="1">
        <v>6.2100000000000003E-71</v>
      </c>
      <c r="P3420" s="1">
        <v>7.3200000000000004E-62</v>
      </c>
      <c r="Q3420">
        <v>9</v>
      </c>
      <c r="R3420" t="s">
        <v>9324</v>
      </c>
      <c r="S3420" t="s">
        <v>56</v>
      </c>
      <c r="T3420">
        <v>16</v>
      </c>
      <c r="U3420" t="s">
        <v>9325</v>
      </c>
      <c r="V3420" s="1">
        <v>1.7000000000000001E-19</v>
      </c>
      <c r="W3420" t="s">
        <v>9326</v>
      </c>
      <c r="X3420" s="1">
        <v>5.5137000000000003E-14</v>
      </c>
      <c r="Y3420" t="s">
        <v>17802</v>
      </c>
    </row>
    <row r="3421" spans="2:25" x14ac:dyDescent="0.2">
      <c r="B3421" t="s">
        <v>11702</v>
      </c>
      <c r="C3421" t="s">
        <v>15251</v>
      </c>
      <c r="D3421" t="s">
        <v>3745</v>
      </c>
      <c r="E3421" t="s">
        <v>3746</v>
      </c>
      <c r="F3421">
        <v>267</v>
      </c>
      <c r="G3421">
        <v>16</v>
      </c>
      <c r="H3421">
        <v>56395364</v>
      </c>
      <c r="I3421">
        <v>56459450</v>
      </c>
      <c r="J3421">
        <v>1.425759E-3</v>
      </c>
      <c r="K3421">
        <v>-0.14858890899999999</v>
      </c>
      <c r="L3421">
        <v>0</v>
      </c>
      <c r="M3421">
        <v>0</v>
      </c>
      <c r="N3421">
        <v>0</v>
      </c>
      <c r="O3421" t="s">
        <v>55</v>
      </c>
      <c r="P3421" t="s">
        <v>55</v>
      </c>
      <c r="Q3421">
        <v>0</v>
      </c>
      <c r="R3421" t="s">
        <v>55</v>
      </c>
      <c r="S3421" t="s">
        <v>56</v>
      </c>
      <c r="T3421">
        <v>6</v>
      </c>
      <c r="U3421" t="s">
        <v>2957</v>
      </c>
      <c r="V3421" s="1">
        <v>7.9000000000000003E-19</v>
      </c>
      <c r="W3421" t="s">
        <v>9327</v>
      </c>
      <c r="X3421">
        <v>3.209E-2</v>
      </c>
    </row>
    <row r="3422" spans="2:25" x14ac:dyDescent="0.2">
      <c r="B3422" t="s">
        <v>11702</v>
      </c>
      <c r="C3422" t="s">
        <v>15251</v>
      </c>
      <c r="D3422" t="s">
        <v>3749</v>
      </c>
      <c r="E3422" t="s">
        <v>3750</v>
      </c>
      <c r="F3422">
        <v>11051</v>
      </c>
      <c r="G3422">
        <v>16</v>
      </c>
      <c r="H3422">
        <v>56463045</v>
      </c>
      <c r="I3422">
        <v>56486111</v>
      </c>
      <c r="J3422">
        <v>0.94729644599999996</v>
      </c>
      <c r="K3422">
        <v>-0.95104580800000005</v>
      </c>
      <c r="L3422">
        <v>0</v>
      </c>
      <c r="M3422">
        <v>0</v>
      </c>
      <c r="N3422">
        <v>0</v>
      </c>
      <c r="O3422" t="s">
        <v>55</v>
      </c>
      <c r="P3422" t="s">
        <v>55</v>
      </c>
      <c r="Q3422">
        <v>0</v>
      </c>
      <c r="R3422" t="s">
        <v>55</v>
      </c>
      <c r="S3422" t="s">
        <v>56</v>
      </c>
      <c r="T3422">
        <v>5</v>
      </c>
      <c r="U3422" t="s">
        <v>360</v>
      </c>
      <c r="V3422" s="1">
        <v>7.9000000000000003E-19</v>
      </c>
      <c r="W3422" t="s">
        <v>9328</v>
      </c>
      <c r="X3422">
        <v>2.1938000000000001E-3</v>
      </c>
    </row>
    <row r="3423" spans="2:25" x14ac:dyDescent="0.2">
      <c r="B3423" t="s">
        <v>11702</v>
      </c>
      <c r="C3423" t="s">
        <v>15251</v>
      </c>
      <c r="D3423" t="s">
        <v>1381</v>
      </c>
      <c r="E3423" t="s">
        <v>1382</v>
      </c>
      <c r="F3423">
        <v>55239</v>
      </c>
      <c r="G3423">
        <v>16</v>
      </c>
      <c r="H3423">
        <v>56485402</v>
      </c>
      <c r="I3423">
        <v>56513012</v>
      </c>
      <c r="J3423" s="1">
        <v>1.29E-8</v>
      </c>
      <c r="K3423">
        <v>1.0388794939999999</v>
      </c>
      <c r="L3423">
        <v>0</v>
      </c>
      <c r="M3423">
        <v>0</v>
      </c>
      <c r="N3423">
        <v>1</v>
      </c>
      <c r="O3423" s="1">
        <v>3.7599999999999999E-5</v>
      </c>
      <c r="P3423" s="1">
        <v>4.8399999999999997E-5</v>
      </c>
      <c r="Q3423">
        <v>1</v>
      </c>
      <c r="R3423" t="s">
        <v>1052</v>
      </c>
      <c r="S3423" t="s">
        <v>56</v>
      </c>
      <c r="T3423">
        <v>5</v>
      </c>
      <c r="U3423" t="s">
        <v>360</v>
      </c>
      <c r="V3423" s="1">
        <v>7.9000000000000003E-19</v>
      </c>
      <c r="W3423" t="s">
        <v>9329</v>
      </c>
      <c r="X3423">
        <v>6.8961999999999999E-3</v>
      </c>
    </row>
    <row r="3424" spans="2:25" x14ac:dyDescent="0.2">
      <c r="B3424" t="s">
        <v>11702</v>
      </c>
      <c r="C3424" t="s">
        <v>15251</v>
      </c>
      <c r="D3424" t="s">
        <v>3753</v>
      </c>
      <c r="E3424" t="s">
        <v>3754</v>
      </c>
      <c r="F3424">
        <v>4502</v>
      </c>
      <c r="G3424">
        <v>16</v>
      </c>
      <c r="H3424">
        <v>56642111</v>
      </c>
      <c r="I3424">
        <v>56643409</v>
      </c>
      <c r="J3424">
        <v>5.3869186999999999E-2</v>
      </c>
      <c r="K3424">
        <v>-0.42400758300000002</v>
      </c>
      <c r="L3424">
        <v>0</v>
      </c>
      <c r="M3424">
        <v>0</v>
      </c>
      <c r="N3424">
        <v>0</v>
      </c>
      <c r="O3424" t="s">
        <v>55</v>
      </c>
      <c r="P3424" t="s">
        <v>55</v>
      </c>
      <c r="Q3424">
        <v>0</v>
      </c>
      <c r="R3424" t="s">
        <v>55</v>
      </c>
      <c r="S3424" t="s">
        <v>56</v>
      </c>
      <c r="T3424">
        <v>3</v>
      </c>
      <c r="U3424" t="s">
        <v>448</v>
      </c>
      <c r="V3424" s="1">
        <v>7.9000000000000003E-19</v>
      </c>
      <c r="W3424" t="s">
        <v>9336</v>
      </c>
      <c r="X3424">
        <v>0.79149000000000003</v>
      </c>
    </row>
    <row r="3425" spans="2:25" x14ac:dyDescent="0.2">
      <c r="B3425" t="s">
        <v>11702</v>
      </c>
      <c r="C3425" t="s">
        <v>15251</v>
      </c>
      <c r="D3425" t="s">
        <v>3756</v>
      </c>
      <c r="E3425" t="s">
        <v>3757</v>
      </c>
      <c r="F3425">
        <v>4493</v>
      </c>
      <c r="G3425">
        <v>16</v>
      </c>
      <c r="H3425">
        <v>56659387</v>
      </c>
      <c r="I3425">
        <v>56661024</v>
      </c>
      <c r="J3425">
        <v>0.65921299600000005</v>
      </c>
      <c r="K3425">
        <v>-8.9953070999999996E-2</v>
      </c>
      <c r="L3425">
        <v>0</v>
      </c>
      <c r="M3425">
        <v>0</v>
      </c>
      <c r="N3425">
        <v>0</v>
      </c>
      <c r="O3425" t="s">
        <v>55</v>
      </c>
      <c r="P3425" t="s">
        <v>55</v>
      </c>
      <c r="Q3425">
        <v>0</v>
      </c>
      <c r="R3425" t="s">
        <v>55</v>
      </c>
      <c r="S3425" t="s">
        <v>56</v>
      </c>
      <c r="T3425">
        <v>3</v>
      </c>
      <c r="U3425" t="s">
        <v>448</v>
      </c>
      <c r="V3425" s="1">
        <v>7.9000000000000003E-19</v>
      </c>
      <c r="W3425" t="s">
        <v>9336</v>
      </c>
      <c r="X3425">
        <v>3.5779999999999999E-2</v>
      </c>
    </row>
    <row r="3426" spans="2:25" x14ac:dyDescent="0.2">
      <c r="B3426" t="s">
        <v>11702</v>
      </c>
      <c r="C3426" t="s">
        <v>15251</v>
      </c>
      <c r="D3426" t="s">
        <v>3759</v>
      </c>
      <c r="E3426" t="s">
        <v>3760</v>
      </c>
      <c r="F3426" t="s">
        <v>55</v>
      </c>
      <c r="G3426">
        <v>16</v>
      </c>
      <c r="H3426">
        <v>56662971</v>
      </c>
      <c r="I3426">
        <v>56666150</v>
      </c>
      <c r="J3426" t="s">
        <v>55</v>
      </c>
      <c r="K3426" t="s">
        <v>55</v>
      </c>
      <c r="L3426">
        <v>0</v>
      </c>
      <c r="M3426">
        <v>0</v>
      </c>
      <c r="N3426">
        <v>0</v>
      </c>
      <c r="O3426" t="s">
        <v>55</v>
      </c>
      <c r="P3426" t="s">
        <v>55</v>
      </c>
      <c r="Q3426">
        <v>0</v>
      </c>
      <c r="R3426" t="s">
        <v>55</v>
      </c>
      <c r="S3426" t="s">
        <v>56</v>
      </c>
      <c r="T3426">
        <v>3</v>
      </c>
      <c r="U3426" t="s">
        <v>448</v>
      </c>
      <c r="V3426" s="1">
        <v>7.9000000000000003E-19</v>
      </c>
      <c r="W3426" t="s">
        <v>9336</v>
      </c>
      <c r="X3426">
        <v>0.1822</v>
      </c>
    </row>
    <row r="3427" spans="2:25" x14ac:dyDescent="0.2">
      <c r="B3427" t="s">
        <v>11702</v>
      </c>
      <c r="C3427" t="s">
        <v>15251</v>
      </c>
      <c r="D3427" t="s">
        <v>3762</v>
      </c>
      <c r="E3427" t="s">
        <v>3763</v>
      </c>
      <c r="F3427">
        <v>4499</v>
      </c>
      <c r="G3427">
        <v>16</v>
      </c>
      <c r="H3427">
        <v>56666145</v>
      </c>
      <c r="I3427">
        <v>56667898</v>
      </c>
      <c r="J3427" s="1">
        <v>9.8400000000000007E-5</v>
      </c>
      <c r="K3427">
        <v>-0.29422965000000001</v>
      </c>
      <c r="L3427">
        <v>0</v>
      </c>
      <c r="M3427">
        <v>0</v>
      </c>
      <c r="N3427">
        <v>0</v>
      </c>
      <c r="O3427" t="s">
        <v>55</v>
      </c>
      <c r="P3427" t="s">
        <v>55</v>
      </c>
      <c r="Q3427">
        <v>0</v>
      </c>
      <c r="R3427" t="s">
        <v>55</v>
      </c>
      <c r="S3427" t="s">
        <v>56</v>
      </c>
      <c r="T3427">
        <v>3</v>
      </c>
      <c r="U3427" t="s">
        <v>448</v>
      </c>
      <c r="V3427" s="1">
        <v>7.9000000000000003E-19</v>
      </c>
      <c r="W3427" t="s">
        <v>9336</v>
      </c>
      <c r="X3427">
        <v>9.2466000000000007E-2</v>
      </c>
    </row>
    <row r="3428" spans="2:25" x14ac:dyDescent="0.2">
      <c r="B3428" t="s">
        <v>11702</v>
      </c>
      <c r="C3428" t="s">
        <v>15251</v>
      </c>
      <c r="D3428" t="s">
        <v>3764</v>
      </c>
      <c r="E3428" t="s">
        <v>3765</v>
      </c>
      <c r="F3428">
        <v>4489</v>
      </c>
      <c r="G3428">
        <v>16</v>
      </c>
      <c r="H3428">
        <v>56672578</v>
      </c>
      <c r="I3428">
        <v>56673999</v>
      </c>
      <c r="J3428">
        <v>7.776186E-3</v>
      </c>
      <c r="K3428">
        <v>0.38613423600000002</v>
      </c>
      <c r="L3428">
        <v>0</v>
      </c>
      <c r="M3428">
        <v>0</v>
      </c>
      <c r="N3428">
        <v>0</v>
      </c>
      <c r="O3428" t="s">
        <v>55</v>
      </c>
      <c r="P3428" t="s">
        <v>55</v>
      </c>
      <c r="Q3428">
        <v>0</v>
      </c>
      <c r="R3428" t="s">
        <v>55</v>
      </c>
      <c r="S3428" t="s">
        <v>56</v>
      </c>
      <c r="T3428">
        <v>3</v>
      </c>
      <c r="U3428" t="s">
        <v>448</v>
      </c>
      <c r="V3428" s="1">
        <v>7.9000000000000003E-19</v>
      </c>
      <c r="W3428" t="s">
        <v>9336</v>
      </c>
      <c r="X3428">
        <v>1.7389000000000002E-2</v>
      </c>
    </row>
    <row r="3429" spans="2:25" x14ac:dyDescent="0.2">
      <c r="B3429" t="s">
        <v>11702</v>
      </c>
      <c r="C3429" t="s">
        <v>15251</v>
      </c>
      <c r="D3429" t="s">
        <v>3766</v>
      </c>
      <c r="E3429" t="s">
        <v>3767</v>
      </c>
      <c r="F3429">
        <v>4490</v>
      </c>
      <c r="G3429">
        <v>16</v>
      </c>
      <c r="H3429">
        <v>56685811</v>
      </c>
      <c r="I3429">
        <v>56687116</v>
      </c>
      <c r="J3429">
        <v>0.24826944200000001</v>
      </c>
      <c r="K3429">
        <v>0.35296703000000001</v>
      </c>
      <c r="L3429">
        <v>0</v>
      </c>
      <c r="M3429">
        <v>0</v>
      </c>
      <c r="N3429">
        <v>0</v>
      </c>
      <c r="O3429" t="s">
        <v>55</v>
      </c>
      <c r="P3429" t="s">
        <v>55</v>
      </c>
      <c r="Q3429">
        <v>0</v>
      </c>
      <c r="R3429" t="s">
        <v>55</v>
      </c>
      <c r="S3429" t="s">
        <v>56</v>
      </c>
      <c r="T3429">
        <v>5</v>
      </c>
      <c r="U3429" t="s">
        <v>9337</v>
      </c>
      <c r="V3429" s="1">
        <v>7.9000000000000003E-19</v>
      </c>
      <c r="W3429" t="s">
        <v>9338</v>
      </c>
      <c r="X3429">
        <v>0.11554</v>
      </c>
    </row>
    <row r="3430" spans="2:25" x14ac:dyDescent="0.2">
      <c r="B3430" t="s">
        <v>11702</v>
      </c>
      <c r="C3430" t="s">
        <v>15251</v>
      </c>
      <c r="D3430" t="s">
        <v>3770</v>
      </c>
      <c r="E3430" t="s">
        <v>3771</v>
      </c>
      <c r="F3430">
        <v>4494</v>
      </c>
      <c r="G3430">
        <v>16</v>
      </c>
      <c r="H3430">
        <v>56691606</v>
      </c>
      <c r="I3430">
        <v>56694610</v>
      </c>
      <c r="J3430">
        <v>5.3849699000000001E-2</v>
      </c>
      <c r="K3430">
        <v>-0.34497016899999999</v>
      </c>
      <c r="L3430">
        <v>0</v>
      </c>
      <c r="M3430">
        <v>0</v>
      </c>
      <c r="N3430">
        <v>0</v>
      </c>
      <c r="O3430" t="s">
        <v>55</v>
      </c>
      <c r="P3430" t="s">
        <v>55</v>
      </c>
      <c r="Q3430">
        <v>0</v>
      </c>
      <c r="R3430" t="s">
        <v>55</v>
      </c>
      <c r="S3430" t="s">
        <v>56</v>
      </c>
      <c r="T3430">
        <v>5</v>
      </c>
      <c r="U3430" t="s">
        <v>9337</v>
      </c>
      <c r="V3430" s="1">
        <v>7.9000000000000003E-19</v>
      </c>
      <c r="W3430" t="s">
        <v>9338</v>
      </c>
      <c r="X3430">
        <v>0.62968000000000002</v>
      </c>
    </row>
    <row r="3431" spans="2:25" x14ac:dyDescent="0.2">
      <c r="B3431" t="s">
        <v>11702</v>
      </c>
      <c r="C3431" t="s">
        <v>15251</v>
      </c>
      <c r="D3431" t="s">
        <v>3772</v>
      </c>
      <c r="E3431" t="s">
        <v>3773</v>
      </c>
      <c r="F3431">
        <v>4495</v>
      </c>
      <c r="G3431">
        <v>16</v>
      </c>
      <c r="H3431">
        <v>56700643</v>
      </c>
      <c r="I3431">
        <v>56701977</v>
      </c>
      <c r="J3431">
        <v>8.1194839999999997E-3</v>
      </c>
      <c r="K3431">
        <v>0.102812001</v>
      </c>
      <c r="L3431">
        <v>0</v>
      </c>
      <c r="M3431">
        <v>0</v>
      </c>
      <c r="N3431">
        <v>0</v>
      </c>
      <c r="O3431" t="s">
        <v>55</v>
      </c>
      <c r="P3431" t="s">
        <v>55</v>
      </c>
      <c r="Q3431">
        <v>0</v>
      </c>
      <c r="R3431" t="s">
        <v>55</v>
      </c>
      <c r="S3431" t="s">
        <v>56</v>
      </c>
      <c r="T3431">
        <v>5</v>
      </c>
      <c r="U3431" t="s">
        <v>9337</v>
      </c>
      <c r="V3431" s="1">
        <v>7.9000000000000003E-19</v>
      </c>
      <c r="W3431" t="s">
        <v>9338</v>
      </c>
      <c r="X3431">
        <v>1.5311E-2</v>
      </c>
    </row>
    <row r="3432" spans="2:25" x14ac:dyDescent="0.2">
      <c r="B3432" t="s">
        <v>11702</v>
      </c>
      <c r="C3432" t="s">
        <v>15251</v>
      </c>
      <c r="D3432" t="s">
        <v>3774</v>
      </c>
      <c r="E3432" t="s">
        <v>3775</v>
      </c>
      <c r="F3432">
        <v>4496</v>
      </c>
      <c r="G3432">
        <v>16</v>
      </c>
      <c r="H3432">
        <v>56703726</v>
      </c>
      <c r="I3432">
        <v>56705041</v>
      </c>
      <c r="J3432">
        <v>5.4841214999999999E-2</v>
      </c>
      <c r="K3432">
        <v>-0.29441081200000002</v>
      </c>
      <c r="L3432">
        <v>0</v>
      </c>
      <c r="M3432">
        <v>0</v>
      </c>
      <c r="N3432">
        <v>0</v>
      </c>
      <c r="O3432" t="s">
        <v>55</v>
      </c>
      <c r="P3432" t="s">
        <v>55</v>
      </c>
      <c r="Q3432">
        <v>0</v>
      </c>
      <c r="R3432" t="s">
        <v>55</v>
      </c>
      <c r="S3432" t="s">
        <v>56</v>
      </c>
      <c r="T3432">
        <v>5</v>
      </c>
      <c r="U3432" t="s">
        <v>9337</v>
      </c>
      <c r="V3432" s="1">
        <v>7.9000000000000003E-19</v>
      </c>
      <c r="W3432" t="s">
        <v>9338</v>
      </c>
      <c r="X3432">
        <v>0.13211000000000001</v>
      </c>
    </row>
    <row r="3433" spans="2:25" x14ac:dyDescent="0.2">
      <c r="B3433" t="s">
        <v>11702</v>
      </c>
      <c r="C3433" t="s">
        <v>15251</v>
      </c>
      <c r="D3433" t="s">
        <v>3776</v>
      </c>
      <c r="E3433" t="s">
        <v>3777</v>
      </c>
      <c r="F3433">
        <v>4501</v>
      </c>
      <c r="G3433">
        <v>16</v>
      </c>
      <c r="H3433">
        <v>56716336</v>
      </c>
      <c r="I3433">
        <v>56718108</v>
      </c>
      <c r="J3433">
        <v>4.9611191999999998E-2</v>
      </c>
      <c r="K3433">
        <v>0.29637740099999998</v>
      </c>
      <c r="L3433">
        <v>0</v>
      </c>
      <c r="M3433">
        <v>0</v>
      </c>
      <c r="N3433">
        <v>0</v>
      </c>
      <c r="O3433" t="s">
        <v>55</v>
      </c>
      <c r="P3433" t="s">
        <v>55</v>
      </c>
      <c r="Q3433">
        <v>0</v>
      </c>
      <c r="R3433" t="s">
        <v>55</v>
      </c>
      <c r="S3433" t="s">
        <v>56</v>
      </c>
      <c r="T3433">
        <v>5</v>
      </c>
      <c r="U3433" t="s">
        <v>9337</v>
      </c>
      <c r="V3433" s="1">
        <v>7.9000000000000003E-19</v>
      </c>
      <c r="W3433" t="s">
        <v>9338</v>
      </c>
      <c r="X3433">
        <v>0.25585000000000002</v>
      </c>
    </row>
    <row r="3434" spans="2:25" x14ac:dyDescent="0.2">
      <c r="B3434" t="s">
        <v>11702</v>
      </c>
      <c r="C3434">
        <v>327</v>
      </c>
      <c r="D3434" t="s">
        <v>1360</v>
      </c>
      <c r="E3434" t="s">
        <v>1361</v>
      </c>
      <c r="F3434">
        <v>5934</v>
      </c>
      <c r="G3434">
        <v>16</v>
      </c>
      <c r="H3434">
        <v>53467889</v>
      </c>
      <c r="I3434">
        <v>53525561</v>
      </c>
      <c r="J3434">
        <v>0.95779703599999999</v>
      </c>
      <c r="K3434">
        <v>-0.46696086999999997</v>
      </c>
      <c r="L3434">
        <v>0</v>
      </c>
      <c r="M3434">
        <v>0</v>
      </c>
      <c r="N3434">
        <v>2</v>
      </c>
      <c r="O3434" s="1">
        <v>5.9299999999999998E-7</v>
      </c>
      <c r="P3434" s="1">
        <v>7.4599999999999994E-160</v>
      </c>
      <c r="Q3434">
        <v>7</v>
      </c>
      <c r="R3434" t="s">
        <v>9306</v>
      </c>
      <c r="S3434" t="s">
        <v>56</v>
      </c>
      <c r="T3434">
        <v>4</v>
      </c>
      <c r="U3434" t="s">
        <v>205</v>
      </c>
      <c r="V3434" s="1">
        <v>1.5E-19</v>
      </c>
      <c r="W3434" t="s">
        <v>9307</v>
      </c>
      <c r="X3434">
        <v>0.54454999999999998</v>
      </c>
    </row>
    <row r="3435" spans="2:25" x14ac:dyDescent="0.2">
      <c r="B3435" t="s">
        <v>11702</v>
      </c>
      <c r="C3435">
        <v>327</v>
      </c>
      <c r="D3435" t="s">
        <v>3717</v>
      </c>
      <c r="E3435" t="s">
        <v>3718</v>
      </c>
      <c r="F3435">
        <v>64400</v>
      </c>
      <c r="G3435">
        <v>16</v>
      </c>
      <c r="H3435">
        <v>53524952</v>
      </c>
      <c r="I3435">
        <v>53538323</v>
      </c>
      <c r="J3435">
        <v>0.78801264599999998</v>
      </c>
      <c r="K3435">
        <v>-0.341576304</v>
      </c>
      <c r="L3435">
        <v>0</v>
      </c>
      <c r="M3435">
        <v>0</v>
      </c>
      <c r="N3435">
        <v>0</v>
      </c>
      <c r="O3435" t="s">
        <v>55</v>
      </c>
      <c r="P3435" t="s">
        <v>55</v>
      </c>
      <c r="Q3435">
        <v>0</v>
      </c>
      <c r="R3435" t="s">
        <v>55</v>
      </c>
      <c r="S3435" t="s">
        <v>56</v>
      </c>
      <c r="T3435">
        <v>3</v>
      </c>
      <c r="U3435" t="s">
        <v>1135</v>
      </c>
      <c r="V3435" s="1">
        <v>7.9000000000000003E-19</v>
      </c>
      <c r="W3435" t="s">
        <v>9308</v>
      </c>
      <c r="X3435">
        <v>0.95721999999999996</v>
      </c>
    </row>
    <row r="3436" spans="2:25" x14ac:dyDescent="0.2">
      <c r="B3436" t="s">
        <v>11702</v>
      </c>
      <c r="C3436">
        <v>327</v>
      </c>
      <c r="D3436" t="s">
        <v>1383</v>
      </c>
      <c r="E3436" t="s">
        <v>1384</v>
      </c>
      <c r="F3436">
        <v>583</v>
      </c>
      <c r="G3436">
        <v>16</v>
      </c>
      <c r="H3436">
        <v>56500748</v>
      </c>
      <c r="I3436">
        <v>56554195</v>
      </c>
      <c r="J3436" s="1">
        <v>1.8500000000000001E-10</v>
      </c>
      <c r="K3436">
        <v>0.98816891799999995</v>
      </c>
      <c r="L3436">
        <v>0</v>
      </c>
      <c r="M3436">
        <v>0</v>
      </c>
      <c r="N3436">
        <v>16</v>
      </c>
      <c r="O3436" s="1">
        <v>5.12E-12</v>
      </c>
      <c r="P3436" s="1">
        <v>3.23E-90</v>
      </c>
      <c r="Q3436">
        <v>21</v>
      </c>
      <c r="R3436" t="s">
        <v>9330</v>
      </c>
      <c r="S3436" t="s">
        <v>0</v>
      </c>
      <c r="T3436">
        <v>0</v>
      </c>
      <c r="U3436" t="s">
        <v>55</v>
      </c>
      <c r="V3436" s="1">
        <v>1.7000000000000001E-19</v>
      </c>
      <c r="W3436" t="s">
        <v>9331</v>
      </c>
      <c r="X3436">
        <v>7.9337000000000001E-3</v>
      </c>
      <c r="Y3436" t="s">
        <v>17803</v>
      </c>
    </row>
    <row r="3437" spans="2:25" x14ac:dyDescent="0.2">
      <c r="B3437" t="s">
        <v>11702</v>
      </c>
      <c r="C3437">
        <v>327</v>
      </c>
      <c r="D3437" t="s">
        <v>9333</v>
      </c>
      <c r="E3437" t="s">
        <v>9334</v>
      </c>
      <c r="F3437">
        <v>4504</v>
      </c>
      <c r="G3437">
        <v>16</v>
      </c>
      <c r="H3437">
        <v>56622986</v>
      </c>
      <c r="I3437">
        <v>56625000</v>
      </c>
      <c r="J3437">
        <v>0.25413346999999997</v>
      </c>
      <c r="K3437" t="s">
        <v>55</v>
      </c>
      <c r="L3437">
        <v>0</v>
      </c>
      <c r="M3437">
        <v>0</v>
      </c>
      <c r="N3437">
        <v>0</v>
      </c>
      <c r="O3437" t="s">
        <v>55</v>
      </c>
      <c r="P3437" t="s">
        <v>55</v>
      </c>
      <c r="Q3437">
        <v>0</v>
      </c>
      <c r="R3437" t="s">
        <v>55</v>
      </c>
      <c r="S3437" t="s">
        <v>56</v>
      </c>
      <c r="T3437">
        <v>1</v>
      </c>
      <c r="U3437" t="s">
        <v>3872</v>
      </c>
      <c r="V3437" t="s">
        <v>55</v>
      </c>
      <c r="W3437" t="s">
        <v>9335</v>
      </c>
      <c r="X3437">
        <v>0.91766999999999999</v>
      </c>
    </row>
    <row r="3438" spans="2:25" x14ac:dyDescent="0.2">
      <c r="B3438" t="s">
        <v>11702</v>
      </c>
      <c r="C3438">
        <v>327</v>
      </c>
      <c r="D3438" t="s">
        <v>3778</v>
      </c>
      <c r="E3438" t="s">
        <v>3779</v>
      </c>
      <c r="F3438">
        <v>9688</v>
      </c>
      <c r="G3438">
        <v>16</v>
      </c>
      <c r="H3438">
        <v>56764017</v>
      </c>
      <c r="I3438">
        <v>56878797</v>
      </c>
      <c r="J3438">
        <v>4.8680440000000002E-3</v>
      </c>
      <c r="K3438" t="s">
        <v>55</v>
      </c>
      <c r="L3438">
        <v>0</v>
      </c>
      <c r="M3438">
        <v>0</v>
      </c>
      <c r="N3438">
        <v>0</v>
      </c>
      <c r="O3438" t="s">
        <v>55</v>
      </c>
      <c r="P3438" t="s">
        <v>55</v>
      </c>
      <c r="Q3438">
        <v>0</v>
      </c>
      <c r="R3438" t="s">
        <v>55</v>
      </c>
      <c r="S3438" t="s">
        <v>56</v>
      </c>
      <c r="T3438">
        <v>1</v>
      </c>
      <c r="U3438" t="s">
        <v>118</v>
      </c>
      <c r="V3438" s="1">
        <v>7.9000000000000003E-19</v>
      </c>
      <c r="W3438" t="s">
        <v>9339</v>
      </c>
      <c r="X3438">
        <v>0.21403</v>
      </c>
      <c r="Y3438" t="s">
        <v>17609</v>
      </c>
    </row>
    <row r="3439" spans="2:25" x14ac:dyDescent="0.2">
      <c r="B3439" t="s">
        <v>11702</v>
      </c>
      <c r="C3439">
        <v>327</v>
      </c>
      <c r="D3439" t="s">
        <v>9340</v>
      </c>
      <c r="E3439" t="s">
        <v>9341</v>
      </c>
      <c r="F3439">
        <v>23568</v>
      </c>
      <c r="G3439">
        <v>16</v>
      </c>
      <c r="H3439">
        <v>57279010</v>
      </c>
      <c r="I3439">
        <v>57287516</v>
      </c>
      <c r="J3439">
        <v>7.7415600000000002E-4</v>
      </c>
      <c r="K3439">
        <v>-0.164113324</v>
      </c>
      <c r="L3439">
        <v>0</v>
      </c>
      <c r="M3439">
        <v>0</v>
      </c>
      <c r="N3439">
        <v>2</v>
      </c>
      <c r="O3439" s="1">
        <v>1.9700000000000002E-6</v>
      </c>
      <c r="P3439">
        <v>7.4377200000000001E-3</v>
      </c>
      <c r="Q3439">
        <v>1</v>
      </c>
      <c r="R3439" t="s">
        <v>1772</v>
      </c>
      <c r="S3439" t="s">
        <v>0</v>
      </c>
      <c r="T3439">
        <v>0</v>
      </c>
      <c r="U3439" t="s">
        <v>55</v>
      </c>
      <c r="V3439" s="1">
        <v>6.2000000000000003E-10</v>
      </c>
      <c r="W3439" t="s">
        <v>9342</v>
      </c>
      <c r="X3439">
        <v>9.4584000000000001E-2</v>
      </c>
      <c r="Y3439" t="s">
        <v>17659</v>
      </c>
    </row>
    <row r="3440" spans="2:25" x14ac:dyDescent="0.2">
      <c r="B3440" t="s">
        <v>11702</v>
      </c>
      <c r="C3440">
        <v>328</v>
      </c>
      <c r="D3440" t="s">
        <v>1386</v>
      </c>
      <c r="E3440" t="s">
        <v>1387</v>
      </c>
      <c r="F3440">
        <v>2806</v>
      </c>
      <c r="G3440">
        <v>16</v>
      </c>
      <c r="H3440">
        <v>58741035</v>
      </c>
      <c r="I3440">
        <v>58768261</v>
      </c>
      <c r="J3440">
        <v>0.89649115999999995</v>
      </c>
      <c r="K3440">
        <v>-0.126962096</v>
      </c>
      <c r="L3440">
        <v>0</v>
      </c>
      <c r="M3440">
        <v>0</v>
      </c>
      <c r="N3440">
        <v>0</v>
      </c>
      <c r="O3440" t="s">
        <v>55</v>
      </c>
      <c r="P3440" t="s">
        <v>55</v>
      </c>
      <c r="Q3440">
        <v>0</v>
      </c>
      <c r="R3440" t="s">
        <v>55</v>
      </c>
      <c r="S3440" t="s">
        <v>56</v>
      </c>
      <c r="T3440">
        <v>1</v>
      </c>
      <c r="U3440" t="s">
        <v>118</v>
      </c>
      <c r="V3440" s="1">
        <v>2.1999999999999999E-10</v>
      </c>
      <c r="W3440" t="s">
        <v>9343</v>
      </c>
      <c r="X3440">
        <v>4.5222999999999999E-2</v>
      </c>
      <c r="Y3440" t="s">
        <v>17804</v>
      </c>
    </row>
    <row r="3441" spans="2:25" x14ac:dyDescent="0.2">
      <c r="B3441" t="s">
        <v>11702</v>
      </c>
      <c r="C3441">
        <v>328</v>
      </c>
      <c r="D3441" t="s">
        <v>1389</v>
      </c>
      <c r="E3441" t="s">
        <v>1390</v>
      </c>
      <c r="F3441" t="s">
        <v>55</v>
      </c>
      <c r="G3441">
        <v>16</v>
      </c>
      <c r="H3441">
        <v>59743897</v>
      </c>
      <c r="I3441">
        <v>59788752</v>
      </c>
      <c r="J3441" t="s">
        <v>55</v>
      </c>
      <c r="K3441" t="s">
        <v>55</v>
      </c>
      <c r="L3441">
        <v>0</v>
      </c>
      <c r="M3441">
        <v>0</v>
      </c>
      <c r="N3441">
        <v>0</v>
      </c>
      <c r="O3441" t="s">
        <v>55</v>
      </c>
      <c r="P3441" t="s">
        <v>55</v>
      </c>
      <c r="Q3441">
        <v>0</v>
      </c>
      <c r="R3441" t="s">
        <v>55</v>
      </c>
      <c r="S3441" t="s">
        <v>56</v>
      </c>
      <c r="T3441">
        <v>3</v>
      </c>
      <c r="U3441" t="s">
        <v>846</v>
      </c>
      <c r="V3441" s="1">
        <v>7.0000000000000001E-12</v>
      </c>
      <c r="W3441" t="s">
        <v>9344</v>
      </c>
      <c r="X3441">
        <v>0.31579000000000002</v>
      </c>
    </row>
    <row r="3442" spans="2:25" x14ac:dyDescent="0.2">
      <c r="B3442" t="s">
        <v>11702</v>
      </c>
      <c r="C3442">
        <v>328</v>
      </c>
      <c r="D3442" t="s">
        <v>1392</v>
      </c>
      <c r="E3442" t="s">
        <v>1393</v>
      </c>
      <c r="F3442">
        <v>1006</v>
      </c>
      <c r="G3442">
        <v>16</v>
      </c>
      <c r="H3442">
        <v>61681146</v>
      </c>
      <c r="I3442">
        <v>62070939</v>
      </c>
      <c r="J3442">
        <v>0.99746377100000005</v>
      </c>
      <c r="K3442">
        <v>1.6617111200000001</v>
      </c>
      <c r="L3442">
        <v>0</v>
      </c>
      <c r="M3442">
        <v>0</v>
      </c>
      <c r="N3442">
        <v>0</v>
      </c>
      <c r="O3442" t="s">
        <v>55</v>
      </c>
      <c r="P3442" t="s">
        <v>55</v>
      </c>
      <c r="Q3442">
        <v>0</v>
      </c>
      <c r="R3442" t="s">
        <v>55</v>
      </c>
      <c r="S3442" t="s">
        <v>56</v>
      </c>
      <c r="T3442">
        <v>7</v>
      </c>
      <c r="U3442" t="s">
        <v>896</v>
      </c>
      <c r="V3442" s="1">
        <v>7.0000000000000001E-12</v>
      </c>
      <c r="W3442" t="s">
        <v>9344</v>
      </c>
      <c r="X3442">
        <v>6.2079000000000002E-2</v>
      </c>
    </row>
    <row r="3443" spans="2:25" x14ac:dyDescent="0.2">
      <c r="B3443" t="s">
        <v>11702</v>
      </c>
      <c r="C3443">
        <v>329</v>
      </c>
      <c r="D3443" t="s">
        <v>9345</v>
      </c>
      <c r="E3443" t="s">
        <v>9346</v>
      </c>
      <c r="F3443">
        <v>11060</v>
      </c>
      <c r="G3443">
        <v>16</v>
      </c>
      <c r="H3443">
        <v>69796209</v>
      </c>
      <c r="I3443">
        <v>69975644</v>
      </c>
      <c r="J3443">
        <v>0.97790237400000002</v>
      </c>
      <c r="K3443">
        <v>0.16331083299999999</v>
      </c>
      <c r="L3443">
        <v>0</v>
      </c>
      <c r="M3443">
        <v>0</v>
      </c>
      <c r="N3443">
        <v>0</v>
      </c>
      <c r="O3443" t="s">
        <v>55</v>
      </c>
      <c r="P3443" t="s">
        <v>55</v>
      </c>
      <c r="Q3443">
        <v>0</v>
      </c>
      <c r="R3443" t="s">
        <v>55</v>
      </c>
      <c r="S3443" t="s">
        <v>56</v>
      </c>
      <c r="T3443">
        <v>1</v>
      </c>
      <c r="U3443" t="s">
        <v>135</v>
      </c>
      <c r="V3443" t="s">
        <v>55</v>
      </c>
      <c r="W3443" t="s">
        <v>9347</v>
      </c>
      <c r="X3443">
        <v>4.9343E-3</v>
      </c>
    </row>
    <row r="3444" spans="2:25" x14ac:dyDescent="0.2">
      <c r="B3444" t="s">
        <v>11702</v>
      </c>
      <c r="C3444">
        <v>329</v>
      </c>
      <c r="D3444" t="s">
        <v>9348</v>
      </c>
      <c r="E3444" t="s">
        <v>9349</v>
      </c>
      <c r="F3444" t="s">
        <v>55</v>
      </c>
      <c r="G3444">
        <v>16</v>
      </c>
      <c r="H3444">
        <v>70333097</v>
      </c>
      <c r="I3444">
        <v>70400163</v>
      </c>
      <c r="J3444" t="s">
        <v>55</v>
      </c>
      <c r="K3444" t="s">
        <v>55</v>
      </c>
      <c r="L3444">
        <v>0</v>
      </c>
      <c r="M3444">
        <v>0</v>
      </c>
      <c r="N3444">
        <v>0</v>
      </c>
      <c r="O3444" t="s">
        <v>55</v>
      </c>
      <c r="P3444" t="s">
        <v>55</v>
      </c>
      <c r="Q3444">
        <v>0</v>
      </c>
      <c r="R3444" t="s">
        <v>55</v>
      </c>
      <c r="S3444" t="s">
        <v>56</v>
      </c>
      <c r="T3444">
        <v>2</v>
      </c>
      <c r="U3444" t="s">
        <v>138</v>
      </c>
      <c r="V3444" t="s">
        <v>55</v>
      </c>
      <c r="W3444" t="s">
        <v>9347</v>
      </c>
      <c r="X3444">
        <v>0.33400000000000002</v>
      </c>
    </row>
    <row r="3445" spans="2:25" x14ac:dyDescent="0.2">
      <c r="B3445" t="s">
        <v>11702</v>
      </c>
      <c r="C3445">
        <v>329</v>
      </c>
      <c r="D3445" t="s">
        <v>9350</v>
      </c>
      <c r="E3445" t="s">
        <v>9351</v>
      </c>
      <c r="F3445">
        <v>25839</v>
      </c>
      <c r="G3445">
        <v>16</v>
      </c>
      <c r="H3445">
        <v>70514471</v>
      </c>
      <c r="I3445">
        <v>70557468</v>
      </c>
      <c r="J3445" s="1">
        <v>4.3900000000000003E-6</v>
      </c>
      <c r="K3445">
        <v>-0.35586832299999999</v>
      </c>
      <c r="L3445">
        <v>0</v>
      </c>
      <c r="M3445">
        <v>0</v>
      </c>
      <c r="N3445">
        <v>0</v>
      </c>
      <c r="O3445" t="s">
        <v>55</v>
      </c>
      <c r="P3445" t="s">
        <v>55</v>
      </c>
      <c r="Q3445">
        <v>0</v>
      </c>
      <c r="R3445" t="s">
        <v>55</v>
      </c>
      <c r="S3445" t="s">
        <v>56</v>
      </c>
      <c r="T3445">
        <v>2</v>
      </c>
      <c r="U3445" t="s">
        <v>138</v>
      </c>
      <c r="V3445" t="s">
        <v>55</v>
      </c>
      <c r="W3445" t="s">
        <v>9347</v>
      </c>
      <c r="X3445">
        <v>0.63980000000000004</v>
      </c>
      <c r="Y3445" t="s">
        <v>18332</v>
      </c>
    </row>
    <row r="3446" spans="2:25" x14ac:dyDescent="0.2">
      <c r="B3446" t="s">
        <v>11702</v>
      </c>
      <c r="C3446">
        <v>329</v>
      </c>
      <c r="D3446" t="s">
        <v>9352</v>
      </c>
      <c r="E3446" t="s">
        <v>9353</v>
      </c>
      <c r="F3446">
        <v>23450</v>
      </c>
      <c r="G3446">
        <v>16</v>
      </c>
      <c r="H3446">
        <v>70557691</v>
      </c>
      <c r="I3446">
        <v>70608820</v>
      </c>
      <c r="J3446">
        <v>0.999962978</v>
      </c>
      <c r="K3446">
        <v>-0.692592188</v>
      </c>
      <c r="L3446">
        <v>0</v>
      </c>
      <c r="M3446">
        <v>0</v>
      </c>
      <c r="N3446">
        <v>0</v>
      </c>
      <c r="O3446" t="s">
        <v>55</v>
      </c>
      <c r="P3446" t="s">
        <v>55</v>
      </c>
      <c r="Q3446">
        <v>0</v>
      </c>
      <c r="R3446" t="s">
        <v>55</v>
      </c>
      <c r="S3446" t="s">
        <v>56</v>
      </c>
      <c r="T3446">
        <v>2</v>
      </c>
      <c r="U3446" t="s">
        <v>138</v>
      </c>
      <c r="V3446" t="s">
        <v>55</v>
      </c>
      <c r="W3446" t="s">
        <v>9347</v>
      </c>
      <c r="X3446">
        <v>0.23336000000000001</v>
      </c>
    </row>
    <row r="3447" spans="2:25" x14ac:dyDescent="0.2">
      <c r="B3447" t="s">
        <v>11702</v>
      </c>
      <c r="C3447">
        <v>329</v>
      </c>
      <c r="D3447" t="s">
        <v>9354</v>
      </c>
      <c r="E3447" t="s">
        <v>9355</v>
      </c>
      <c r="F3447">
        <v>55697</v>
      </c>
      <c r="G3447">
        <v>16</v>
      </c>
      <c r="H3447">
        <v>70721342</v>
      </c>
      <c r="I3447">
        <v>70835064</v>
      </c>
      <c r="J3447">
        <v>0.62970016799999995</v>
      </c>
      <c r="K3447">
        <v>-0.18884474200000001</v>
      </c>
      <c r="L3447">
        <v>0</v>
      </c>
      <c r="M3447">
        <v>0</v>
      </c>
      <c r="N3447">
        <v>0</v>
      </c>
      <c r="O3447" t="s">
        <v>55</v>
      </c>
      <c r="P3447" t="s">
        <v>55</v>
      </c>
      <c r="Q3447">
        <v>0</v>
      </c>
      <c r="R3447" t="s">
        <v>55</v>
      </c>
      <c r="S3447" t="s">
        <v>56</v>
      </c>
      <c r="T3447">
        <v>6</v>
      </c>
      <c r="U3447" t="s">
        <v>305</v>
      </c>
      <c r="V3447" s="1">
        <v>9.7999999999999999E-14</v>
      </c>
      <c r="W3447" t="s">
        <v>9356</v>
      </c>
      <c r="X3447">
        <v>1.3642E-2</v>
      </c>
      <c r="Y3447" t="s">
        <v>18333</v>
      </c>
    </row>
    <row r="3448" spans="2:25" x14ac:dyDescent="0.2">
      <c r="B3448" t="s">
        <v>11702</v>
      </c>
      <c r="C3448">
        <v>329</v>
      </c>
      <c r="D3448" t="s">
        <v>9357</v>
      </c>
      <c r="E3448" t="s">
        <v>9358</v>
      </c>
      <c r="F3448">
        <v>54768</v>
      </c>
      <c r="G3448">
        <v>16</v>
      </c>
      <c r="H3448">
        <v>70841281</v>
      </c>
      <c r="I3448">
        <v>71264625</v>
      </c>
      <c r="J3448" t="s">
        <v>55</v>
      </c>
      <c r="K3448">
        <v>-0.249720945</v>
      </c>
      <c r="L3448">
        <v>0</v>
      </c>
      <c r="M3448">
        <v>0</v>
      </c>
      <c r="N3448">
        <v>0</v>
      </c>
      <c r="O3448" t="s">
        <v>55</v>
      </c>
      <c r="P3448" t="s">
        <v>55</v>
      </c>
      <c r="Q3448">
        <v>0</v>
      </c>
      <c r="R3448" t="s">
        <v>55</v>
      </c>
      <c r="S3448" t="s">
        <v>56</v>
      </c>
      <c r="T3448">
        <v>1</v>
      </c>
      <c r="U3448" t="s">
        <v>71</v>
      </c>
      <c r="V3448" s="1">
        <v>7.8000000000000004E-9</v>
      </c>
      <c r="W3448" t="s">
        <v>9359</v>
      </c>
      <c r="X3448">
        <v>4.8050000000000002E-3</v>
      </c>
      <c r="Y3448" t="s">
        <v>18334</v>
      </c>
    </row>
    <row r="3449" spans="2:25" x14ac:dyDescent="0.2">
      <c r="B3449" t="s">
        <v>11702</v>
      </c>
      <c r="C3449">
        <v>329</v>
      </c>
      <c r="D3449" t="s">
        <v>9360</v>
      </c>
      <c r="E3449" t="s">
        <v>9361</v>
      </c>
      <c r="F3449">
        <v>55783</v>
      </c>
      <c r="G3449">
        <v>16</v>
      </c>
      <c r="H3449">
        <v>71315292</v>
      </c>
      <c r="I3449">
        <v>71323618</v>
      </c>
      <c r="J3449" s="1">
        <v>1.42E-7</v>
      </c>
      <c r="K3449">
        <v>-0.54121980599999997</v>
      </c>
      <c r="L3449">
        <v>0</v>
      </c>
      <c r="M3449">
        <v>0</v>
      </c>
      <c r="N3449">
        <v>52</v>
      </c>
      <c r="O3449" s="1">
        <v>8.3300000000000001E-7</v>
      </c>
      <c r="P3449" s="1">
        <v>8.9700000000000005E-7</v>
      </c>
      <c r="Q3449">
        <v>2</v>
      </c>
      <c r="R3449" t="s">
        <v>6232</v>
      </c>
      <c r="S3449" t="s">
        <v>56</v>
      </c>
      <c r="T3449">
        <v>1</v>
      </c>
      <c r="U3449" t="s">
        <v>245</v>
      </c>
      <c r="V3449" s="1">
        <v>9.7999999999999999E-14</v>
      </c>
      <c r="W3449" t="s">
        <v>9362</v>
      </c>
      <c r="X3449">
        <v>1.5876999999999999E-2</v>
      </c>
    </row>
    <row r="3450" spans="2:25" x14ac:dyDescent="0.2">
      <c r="B3450" t="s">
        <v>11702</v>
      </c>
      <c r="C3450">
        <v>329</v>
      </c>
      <c r="D3450" t="s">
        <v>9363</v>
      </c>
      <c r="E3450" t="s">
        <v>9364</v>
      </c>
      <c r="F3450">
        <v>794</v>
      </c>
      <c r="G3450">
        <v>16</v>
      </c>
      <c r="H3450">
        <v>71392616</v>
      </c>
      <c r="I3450">
        <v>71424341</v>
      </c>
      <c r="J3450">
        <v>1.2389009999999999E-3</v>
      </c>
      <c r="K3450">
        <v>-0.28163758900000002</v>
      </c>
      <c r="L3450">
        <v>0</v>
      </c>
      <c r="M3450">
        <v>0</v>
      </c>
      <c r="N3450">
        <v>0</v>
      </c>
      <c r="O3450" t="s">
        <v>55</v>
      </c>
      <c r="P3450" t="s">
        <v>55</v>
      </c>
      <c r="Q3450">
        <v>0</v>
      </c>
      <c r="R3450" t="s">
        <v>55</v>
      </c>
      <c r="S3450" t="s">
        <v>56</v>
      </c>
      <c r="T3450">
        <v>5</v>
      </c>
      <c r="U3450" t="s">
        <v>220</v>
      </c>
      <c r="V3450" s="1">
        <v>9.7999999999999999E-14</v>
      </c>
      <c r="W3450" t="s">
        <v>9365</v>
      </c>
      <c r="X3450">
        <v>9.5956000000000004E-4</v>
      </c>
    </row>
    <row r="3451" spans="2:25" x14ac:dyDescent="0.2">
      <c r="B3451" t="s">
        <v>11702</v>
      </c>
      <c r="C3451">
        <v>329</v>
      </c>
      <c r="D3451" t="s">
        <v>9366</v>
      </c>
      <c r="E3451" t="s">
        <v>9367</v>
      </c>
      <c r="F3451">
        <v>7571</v>
      </c>
      <c r="G3451">
        <v>16</v>
      </c>
      <c r="H3451">
        <v>71481500</v>
      </c>
      <c r="I3451">
        <v>71496998</v>
      </c>
      <c r="J3451" s="1">
        <v>8.3699999999999999E-7</v>
      </c>
      <c r="K3451">
        <v>-0.58045572899999998</v>
      </c>
      <c r="L3451">
        <v>0</v>
      </c>
      <c r="M3451">
        <v>0</v>
      </c>
      <c r="N3451">
        <v>63</v>
      </c>
      <c r="O3451" s="1">
        <v>1.5500000000000001E-12</v>
      </c>
      <c r="P3451" s="1">
        <v>1.85E-36</v>
      </c>
      <c r="Q3451">
        <v>19</v>
      </c>
      <c r="R3451" t="s">
        <v>9368</v>
      </c>
      <c r="S3451" t="s">
        <v>56</v>
      </c>
      <c r="T3451">
        <v>9</v>
      </c>
      <c r="U3451" t="s">
        <v>2186</v>
      </c>
      <c r="V3451" s="1">
        <v>1.3E-15</v>
      </c>
      <c r="W3451" t="s">
        <v>9369</v>
      </c>
      <c r="X3451">
        <v>1.6228E-4</v>
      </c>
    </row>
    <row r="3452" spans="2:25" x14ac:dyDescent="0.2">
      <c r="B3452" t="s">
        <v>11702</v>
      </c>
      <c r="C3452">
        <v>329</v>
      </c>
      <c r="D3452" t="s">
        <v>9370</v>
      </c>
      <c r="E3452" t="s">
        <v>9371</v>
      </c>
      <c r="F3452" t="s">
        <v>55</v>
      </c>
      <c r="G3452">
        <v>16</v>
      </c>
      <c r="H3452">
        <v>71481503</v>
      </c>
      <c r="I3452">
        <v>71523214</v>
      </c>
      <c r="J3452" t="s">
        <v>55</v>
      </c>
      <c r="K3452" t="s">
        <v>55</v>
      </c>
      <c r="L3452">
        <v>0</v>
      </c>
      <c r="M3452">
        <v>0</v>
      </c>
      <c r="N3452">
        <v>0</v>
      </c>
      <c r="O3452" t="s">
        <v>55</v>
      </c>
      <c r="P3452" t="s">
        <v>55</v>
      </c>
      <c r="Q3452">
        <v>0</v>
      </c>
      <c r="R3452" t="s">
        <v>55</v>
      </c>
      <c r="S3452" t="s">
        <v>56</v>
      </c>
      <c r="T3452">
        <v>3</v>
      </c>
      <c r="U3452" t="s">
        <v>9372</v>
      </c>
      <c r="V3452" t="s">
        <v>55</v>
      </c>
      <c r="W3452" t="s">
        <v>9347</v>
      </c>
      <c r="X3452">
        <v>3.0299999999999999E-4</v>
      </c>
    </row>
    <row r="3453" spans="2:25" x14ac:dyDescent="0.2">
      <c r="B3453" t="s">
        <v>11702</v>
      </c>
      <c r="C3453">
        <v>329</v>
      </c>
      <c r="D3453" t="s">
        <v>9373</v>
      </c>
      <c r="E3453" t="s">
        <v>9374</v>
      </c>
      <c r="F3453">
        <v>7567</v>
      </c>
      <c r="G3453">
        <v>16</v>
      </c>
      <c r="H3453">
        <v>71498453</v>
      </c>
      <c r="I3453">
        <v>71598992</v>
      </c>
      <c r="J3453" s="1">
        <v>1.7799999999999999E-5</v>
      </c>
      <c r="K3453">
        <v>-0.369655026</v>
      </c>
      <c r="L3453">
        <v>4</v>
      </c>
      <c r="M3453">
        <v>11.39</v>
      </c>
      <c r="N3453">
        <v>16</v>
      </c>
      <c r="O3453" s="1">
        <v>2.0699999999999998E-5</v>
      </c>
      <c r="P3453" s="1">
        <v>8.42E-8</v>
      </c>
      <c r="Q3453">
        <v>3</v>
      </c>
      <c r="R3453" t="s">
        <v>9375</v>
      </c>
      <c r="S3453" t="s">
        <v>56</v>
      </c>
      <c r="T3453">
        <v>11</v>
      </c>
      <c r="U3453" t="s">
        <v>320</v>
      </c>
      <c r="V3453" s="1">
        <v>1.3E-15</v>
      </c>
      <c r="W3453" t="s">
        <v>9376</v>
      </c>
      <c r="X3453" s="1">
        <v>2.0701999999999999E-5</v>
      </c>
    </row>
    <row r="3454" spans="2:25" x14ac:dyDescent="0.2">
      <c r="B3454" t="s">
        <v>11702</v>
      </c>
      <c r="C3454">
        <v>329</v>
      </c>
      <c r="D3454" t="s">
        <v>9377</v>
      </c>
      <c r="E3454" t="s">
        <v>9378</v>
      </c>
      <c r="F3454">
        <v>10164</v>
      </c>
      <c r="G3454">
        <v>16</v>
      </c>
      <c r="H3454">
        <v>71559136</v>
      </c>
      <c r="I3454">
        <v>71572649</v>
      </c>
      <c r="J3454" s="1">
        <v>5.5899999999999999E-9</v>
      </c>
      <c r="K3454">
        <v>-3.6977362E-2</v>
      </c>
      <c r="L3454">
        <v>0</v>
      </c>
      <c r="M3454">
        <v>0</v>
      </c>
      <c r="N3454">
        <v>0</v>
      </c>
      <c r="O3454" t="s">
        <v>55</v>
      </c>
      <c r="P3454" t="s">
        <v>55</v>
      </c>
      <c r="Q3454">
        <v>0</v>
      </c>
      <c r="R3454" t="s">
        <v>55</v>
      </c>
      <c r="S3454" t="s">
        <v>56</v>
      </c>
      <c r="T3454">
        <v>1</v>
      </c>
      <c r="U3454" t="s">
        <v>201</v>
      </c>
      <c r="V3454" t="s">
        <v>55</v>
      </c>
      <c r="W3454" t="s">
        <v>9347</v>
      </c>
      <c r="X3454">
        <v>8.4491000000000004E-4</v>
      </c>
    </row>
    <row r="3455" spans="2:25" x14ac:dyDescent="0.2">
      <c r="B3455" t="s">
        <v>11702</v>
      </c>
      <c r="C3455">
        <v>329</v>
      </c>
      <c r="D3455" t="s">
        <v>9379</v>
      </c>
      <c r="E3455" t="s">
        <v>9380</v>
      </c>
      <c r="F3455">
        <v>6898</v>
      </c>
      <c r="G3455">
        <v>16</v>
      </c>
      <c r="H3455">
        <v>71599563</v>
      </c>
      <c r="I3455">
        <v>71611033</v>
      </c>
      <c r="J3455">
        <v>2.1438444000000001E-2</v>
      </c>
      <c r="K3455">
        <v>-0.35766208700000002</v>
      </c>
      <c r="L3455">
        <v>6</v>
      </c>
      <c r="M3455">
        <v>11.39</v>
      </c>
      <c r="N3455">
        <v>34</v>
      </c>
      <c r="O3455" s="1">
        <v>8.0700000000000001E-8</v>
      </c>
      <c r="P3455" s="1">
        <v>3.7600000000000004E-15</v>
      </c>
      <c r="Q3455">
        <v>3</v>
      </c>
      <c r="R3455" t="s">
        <v>9381</v>
      </c>
      <c r="S3455" t="s">
        <v>56</v>
      </c>
      <c r="T3455">
        <v>9</v>
      </c>
      <c r="U3455" t="s">
        <v>2892</v>
      </c>
      <c r="V3455" s="1">
        <v>9.7999999999999999E-14</v>
      </c>
      <c r="W3455" t="s">
        <v>9382</v>
      </c>
      <c r="X3455" s="1">
        <v>5.1355000000000002E-6</v>
      </c>
      <c r="Y3455" t="s">
        <v>18335</v>
      </c>
    </row>
    <row r="3456" spans="2:25" x14ac:dyDescent="0.2">
      <c r="B3456" t="s">
        <v>11702</v>
      </c>
      <c r="C3456">
        <v>329</v>
      </c>
      <c r="D3456" t="s">
        <v>9383</v>
      </c>
      <c r="E3456" t="s">
        <v>9384</v>
      </c>
      <c r="F3456">
        <v>91862</v>
      </c>
      <c r="G3456">
        <v>16</v>
      </c>
      <c r="H3456">
        <v>71660064</v>
      </c>
      <c r="I3456">
        <v>71676017</v>
      </c>
      <c r="J3456">
        <v>3.0379400000000003E-4</v>
      </c>
      <c r="K3456">
        <v>5.7529323E-2</v>
      </c>
      <c r="L3456">
        <v>1</v>
      </c>
      <c r="M3456">
        <v>27.3</v>
      </c>
      <c r="N3456">
        <v>164</v>
      </c>
      <c r="O3456" s="1">
        <v>2.8400000000000001E-14</v>
      </c>
      <c r="P3456" s="1">
        <v>5.6400000000000005E-29</v>
      </c>
      <c r="Q3456">
        <v>17</v>
      </c>
      <c r="R3456" t="s">
        <v>9385</v>
      </c>
      <c r="S3456" t="s">
        <v>56</v>
      </c>
      <c r="T3456">
        <v>7</v>
      </c>
      <c r="U3456" t="s">
        <v>1930</v>
      </c>
      <c r="V3456" s="1">
        <v>9.7999999999999999E-14</v>
      </c>
      <c r="W3456" t="s">
        <v>9386</v>
      </c>
      <c r="X3456">
        <v>3.3414999999999999E-3</v>
      </c>
    </row>
    <row r="3457" spans="2:25" x14ac:dyDescent="0.2">
      <c r="B3457" t="s">
        <v>11702</v>
      </c>
      <c r="C3457">
        <v>329</v>
      </c>
      <c r="D3457" t="s">
        <v>9387</v>
      </c>
      <c r="E3457" t="s">
        <v>9388</v>
      </c>
      <c r="F3457">
        <v>23035</v>
      </c>
      <c r="G3457">
        <v>16</v>
      </c>
      <c r="H3457">
        <v>71671738</v>
      </c>
      <c r="I3457">
        <v>71758604</v>
      </c>
      <c r="J3457">
        <v>1.579732E-2</v>
      </c>
      <c r="K3457">
        <v>-0.24488879699999999</v>
      </c>
      <c r="L3457">
        <v>7</v>
      </c>
      <c r="M3457">
        <v>27.3</v>
      </c>
      <c r="N3457">
        <v>152</v>
      </c>
      <c r="O3457" s="1">
        <v>2.7399999999999999E-22</v>
      </c>
      <c r="P3457" s="1">
        <v>1.4500000000000001E-42</v>
      </c>
      <c r="Q3457">
        <v>14</v>
      </c>
      <c r="R3457" t="s">
        <v>9389</v>
      </c>
      <c r="S3457" t="s">
        <v>56</v>
      </c>
      <c r="T3457">
        <v>3</v>
      </c>
      <c r="U3457" t="s">
        <v>846</v>
      </c>
      <c r="V3457" s="1">
        <v>2.7E-11</v>
      </c>
      <c r="W3457" t="s">
        <v>9390</v>
      </c>
      <c r="X3457">
        <v>2.9527999999999998E-4</v>
      </c>
    </row>
    <row r="3458" spans="2:25" x14ac:dyDescent="0.2">
      <c r="B3458" t="s">
        <v>11702</v>
      </c>
      <c r="C3458">
        <v>329</v>
      </c>
      <c r="D3458" t="s">
        <v>9391</v>
      </c>
      <c r="E3458" t="s">
        <v>9392</v>
      </c>
      <c r="F3458">
        <v>164</v>
      </c>
      <c r="G3458">
        <v>16</v>
      </c>
      <c r="H3458">
        <v>71762913</v>
      </c>
      <c r="I3458">
        <v>71843104</v>
      </c>
      <c r="J3458">
        <v>0.999975846</v>
      </c>
      <c r="K3458">
        <v>-1.062854701</v>
      </c>
      <c r="L3458">
        <v>8</v>
      </c>
      <c r="M3458">
        <v>15.54</v>
      </c>
      <c r="N3458">
        <v>27</v>
      </c>
      <c r="O3458" s="1">
        <v>1.24E-11</v>
      </c>
      <c r="P3458" s="1">
        <v>1.13E-13</v>
      </c>
      <c r="Q3458">
        <v>7</v>
      </c>
      <c r="R3458" t="s">
        <v>9393</v>
      </c>
      <c r="S3458" t="s">
        <v>56</v>
      </c>
      <c r="T3458">
        <v>6</v>
      </c>
      <c r="U3458" t="s">
        <v>9394</v>
      </c>
      <c r="V3458" s="1">
        <v>1.0999999999999999E-10</v>
      </c>
      <c r="W3458" t="s">
        <v>9395</v>
      </c>
      <c r="X3458" s="1">
        <v>4.8180000000000003E-5</v>
      </c>
    </row>
    <row r="3459" spans="2:25" x14ac:dyDescent="0.2">
      <c r="B3459" t="s">
        <v>11702</v>
      </c>
      <c r="C3459">
        <v>329</v>
      </c>
      <c r="D3459" t="s">
        <v>9396</v>
      </c>
      <c r="E3459" t="s">
        <v>9397</v>
      </c>
      <c r="F3459">
        <v>342371</v>
      </c>
      <c r="G3459">
        <v>16</v>
      </c>
      <c r="H3459">
        <v>71879894</v>
      </c>
      <c r="I3459">
        <v>71919171</v>
      </c>
      <c r="J3459" t="s">
        <v>55</v>
      </c>
      <c r="K3459">
        <v>-2.0395659519999998</v>
      </c>
      <c r="L3459">
        <v>4</v>
      </c>
      <c r="M3459">
        <v>15.3</v>
      </c>
      <c r="N3459">
        <v>105</v>
      </c>
      <c r="O3459" s="1">
        <v>4.0300000000000004E-6</v>
      </c>
      <c r="P3459">
        <v>1.1994900000000001E-3</v>
      </c>
      <c r="Q3459">
        <v>2</v>
      </c>
      <c r="R3459" t="s">
        <v>163</v>
      </c>
      <c r="S3459" t="s">
        <v>56</v>
      </c>
      <c r="T3459">
        <v>9</v>
      </c>
      <c r="U3459" t="s">
        <v>2186</v>
      </c>
      <c r="V3459" s="1">
        <v>9.7999999999999999E-14</v>
      </c>
      <c r="W3459" t="s">
        <v>9398</v>
      </c>
      <c r="X3459" s="1">
        <v>1.4419999999999999E-8</v>
      </c>
    </row>
    <row r="3460" spans="2:25" x14ac:dyDescent="0.2">
      <c r="B3460" t="s">
        <v>11702</v>
      </c>
      <c r="C3460">
        <v>329</v>
      </c>
      <c r="D3460" t="s">
        <v>9399</v>
      </c>
      <c r="E3460" t="s">
        <v>9400</v>
      </c>
      <c r="F3460">
        <v>9798</v>
      </c>
      <c r="G3460">
        <v>16</v>
      </c>
      <c r="H3460">
        <v>71879899</v>
      </c>
      <c r="I3460">
        <v>71962913</v>
      </c>
      <c r="J3460">
        <v>2.3110671999999999E-2</v>
      </c>
      <c r="K3460">
        <v>9.3911659999999994E-3</v>
      </c>
      <c r="L3460">
        <v>7</v>
      </c>
      <c r="M3460">
        <v>15.3</v>
      </c>
      <c r="N3460">
        <v>168</v>
      </c>
      <c r="O3460" s="1">
        <v>1.39E-11</v>
      </c>
      <c r="P3460" s="1">
        <v>4.7200000000000002E-15</v>
      </c>
      <c r="Q3460">
        <v>6</v>
      </c>
      <c r="R3460" t="s">
        <v>9401</v>
      </c>
      <c r="S3460" t="s">
        <v>56</v>
      </c>
      <c r="T3460">
        <v>9</v>
      </c>
      <c r="U3460" t="s">
        <v>2186</v>
      </c>
      <c r="V3460" s="1">
        <v>9.7999999999999999E-14</v>
      </c>
      <c r="W3460" t="s">
        <v>9402</v>
      </c>
      <c r="X3460" s="1">
        <v>1.0784E-7</v>
      </c>
    </row>
    <row r="3461" spans="2:25" x14ac:dyDescent="0.2">
      <c r="B3461" t="s">
        <v>11702</v>
      </c>
      <c r="C3461">
        <v>329</v>
      </c>
      <c r="D3461" t="s">
        <v>9403</v>
      </c>
      <c r="E3461" t="s">
        <v>9404</v>
      </c>
      <c r="F3461">
        <v>55565</v>
      </c>
      <c r="G3461">
        <v>16</v>
      </c>
      <c r="H3461">
        <v>71893583</v>
      </c>
      <c r="I3461">
        <v>71929239</v>
      </c>
      <c r="J3461">
        <v>0.15843083299999999</v>
      </c>
      <c r="K3461" t="s">
        <v>55</v>
      </c>
      <c r="L3461">
        <v>2</v>
      </c>
      <c r="M3461">
        <v>15.3</v>
      </c>
      <c r="N3461">
        <v>47</v>
      </c>
      <c r="O3461" s="1">
        <v>2.2099999999999998E-5</v>
      </c>
      <c r="P3461">
        <v>1.5547899999999999E-3</v>
      </c>
      <c r="Q3461">
        <v>1</v>
      </c>
      <c r="R3461" t="s">
        <v>112</v>
      </c>
      <c r="S3461" t="s">
        <v>56</v>
      </c>
      <c r="T3461">
        <v>10</v>
      </c>
      <c r="U3461" t="s">
        <v>903</v>
      </c>
      <c r="V3461" s="1">
        <v>9.7999999999999999E-14</v>
      </c>
      <c r="W3461" t="s">
        <v>9405</v>
      </c>
      <c r="X3461" s="1">
        <v>5.4738999999999998E-8</v>
      </c>
    </row>
    <row r="3462" spans="2:25" x14ac:dyDescent="0.2">
      <c r="B3462" t="s">
        <v>11702</v>
      </c>
      <c r="C3462">
        <v>329</v>
      </c>
      <c r="D3462" t="s">
        <v>9406</v>
      </c>
      <c r="E3462" t="s">
        <v>9407</v>
      </c>
      <c r="F3462">
        <v>1723</v>
      </c>
      <c r="G3462">
        <v>16</v>
      </c>
      <c r="H3462">
        <v>72042487</v>
      </c>
      <c r="I3462">
        <v>72058954</v>
      </c>
      <c r="J3462">
        <v>1.2823909E-2</v>
      </c>
      <c r="K3462">
        <v>0.96411484599999997</v>
      </c>
      <c r="L3462">
        <v>44</v>
      </c>
      <c r="M3462">
        <v>13.94</v>
      </c>
      <c r="N3462">
        <v>245</v>
      </c>
      <c r="O3462" s="1">
        <v>3.0400000000000001E-33</v>
      </c>
      <c r="P3462" s="1">
        <v>1.4799999999999999E-51</v>
      </c>
      <c r="Q3462">
        <v>40</v>
      </c>
      <c r="R3462" t="s">
        <v>9408</v>
      </c>
      <c r="S3462" t="s">
        <v>56</v>
      </c>
      <c r="T3462">
        <v>6</v>
      </c>
      <c r="U3462" t="s">
        <v>3232</v>
      </c>
      <c r="V3462" s="1">
        <v>1.3E-15</v>
      </c>
      <c r="W3462" t="s">
        <v>9409</v>
      </c>
      <c r="X3462" s="1">
        <v>6.9999999999999998E-9</v>
      </c>
      <c r="Y3462" t="s">
        <v>18336</v>
      </c>
    </row>
    <row r="3463" spans="2:25" x14ac:dyDescent="0.2">
      <c r="B3463" t="s">
        <v>11702</v>
      </c>
      <c r="C3463">
        <v>329</v>
      </c>
      <c r="D3463" t="s">
        <v>9410</v>
      </c>
      <c r="E3463" t="s">
        <v>9411</v>
      </c>
      <c r="F3463">
        <v>54957</v>
      </c>
      <c r="G3463">
        <v>16</v>
      </c>
      <c r="H3463">
        <v>72078188</v>
      </c>
      <c r="I3463">
        <v>72128330</v>
      </c>
      <c r="J3463">
        <v>1.7306522000000001E-2</v>
      </c>
      <c r="K3463">
        <v>-0.59422913099999997</v>
      </c>
      <c r="L3463">
        <v>57</v>
      </c>
      <c r="M3463">
        <v>12.23</v>
      </c>
      <c r="N3463">
        <v>178</v>
      </c>
      <c r="O3463" s="1">
        <v>1.96E-16</v>
      </c>
      <c r="P3463" s="1">
        <v>1.73E-44</v>
      </c>
      <c r="Q3463">
        <v>22</v>
      </c>
      <c r="R3463" t="s">
        <v>9412</v>
      </c>
      <c r="S3463" t="s">
        <v>56</v>
      </c>
      <c r="T3463">
        <v>6</v>
      </c>
      <c r="U3463" t="s">
        <v>4423</v>
      </c>
      <c r="V3463" s="1">
        <v>1.3E-15</v>
      </c>
      <c r="W3463" t="s">
        <v>9413</v>
      </c>
      <c r="X3463" s="1">
        <v>1.8818000000000001E-7</v>
      </c>
    </row>
    <row r="3464" spans="2:25" x14ac:dyDescent="0.2">
      <c r="B3464" t="s">
        <v>11702</v>
      </c>
      <c r="C3464">
        <v>329</v>
      </c>
      <c r="D3464" t="s">
        <v>9414</v>
      </c>
      <c r="E3464" t="s">
        <v>9415</v>
      </c>
      <c r="F3464">
        <v>3240</v>
      </c>
      <c r="G3464">
        <v>16</v>
      </c>
      <c r="H3464">
        <v>72088491</v>
      </c>
      <c r="I3464">
        <v>72094954</v>
      </c>
      <c r="J3464">
        <v>2.9390746999999998E-2</v>
      </c>
      <c r="K3464">
        <v>1.0442014820000001</v>
      </c>
      <c r="L3464">
        <v>33</v>
      </c>
      <c r="M3464">
        <v>10.24</v>
      </c>
      <c r="N3464">
        <v>213</v>
      </c>
      <c r="O3464" s="1">
        <v>3.9299999999999999E-18</v>
      </c>
      <c r="P3464" s="1">
        <v>2.19E-13</v>
      </c>
      <c r="Q3464">
        <v>10</v>
      </c>
      <c r="R3464" t="s">
        <v>9416</v>
      </c>
      <c r="S3464" t="s">
        <v>56</v>
      </c>
      <c r="T3464">
        <v>6</v>
      </c>
      <c r="U3464" t="s">
        <v>4423</v>
      </c>
      <c r="V3464" s="1">
        <v>1.3E-15</v>
      </c>
      <c r="W3464" t="s">
        <v>9417</v>
      </c>
      <c r="X3464" s="1">
        <v>1.6476999999999999E-6</v>
      </c>
      <c r="Y3464" t="s">
        <v>18337</v>
      </c>
    </row>
    <row r="3465" spans="2:25" x14ac:dyDescent="0.2">
      <c r="B3465" t="s">
        <v>11702</v>
      </c>
      <c r="C3465">
        <v>329</v>
      </c>
      <c r="D3465" t="s">
        <v>9418</v>
      </c>
      <c r="E3465" t="s">
        <v>9419</v>
      </c>
      <c r="F3465">
        <v>3250</v>
      </c>
      <c r="G3465">
        <v>16</v>
      </c>
      <c r="H3465">
        <v>72088522</v>
      </c>
      <c r="I3465">
        <v>72111145</v>
      </c>
      <c r="J3465" s="1">
        <v>2.9499999999999998E-7</v>
      </c>
      <c r="K3465">
        <v>-0.25984484400000002</v>
      </c>
      <c r="L3465">
        <v>47</v>
      </c>
      <c r="M3465">
        <v>10.44</v>
      </c>
      <c r="N3465">
        <v>230</v>
      </c>
      <c r="O3465" s="1">
        <v>4.3600000000000001E-32</v>
      </c>
      <c r="P3465" s="1">
        <v>3.1999999999999998E-39</v>
      </c>
      <c r="Q3465">
        <v>36</v>
      </c>
      <c r="R3465" t="s">
        <v>9420</v>
      </c>
      <c r="S3465" t="s">
        <v>56</v>
      </c>
      <c r="T3465">
        <v>6</v>
      </c>
      <c r="U3465" t="s">
        <v>4423</v>
      </c>
      <c r="V3465" s="1">
        <v>1.3E-15</v>
      </c>
      <c r="W3465" t="s">
        <v>9421</v>
      </c>
      <c r="X3465" s="1">
        <v>5.3475000000000001E-11</v>
      </c>
    </row>
    <row r="3466" spans="2:25" x14ac:dyDescent="0.2">
      <c r="B3466" t="s">
        <v>11702</v>
      </c>
      <c r="C3466">
        <v>329</v>
      </c>
      <c r="D3466" t="s">
        <v>9422</v>
      </c>
      <c r="E3466" t="s">
        <v>9423</v>
      </c>
      <c r="F3466">
        <v>9785</v>
      </c>
      <c r="G3466">
        <v>16</v>
      </c>
      <c r="H3466">
        <v>72127461</v>
      </c>
      <c r="I3466">
        <v>72146811</v>
      </c>
      <c r="J3466" s="1">
        <v>1.04E-6</v>
      </c>
      <c r="K3466">
        <v>0.106968944</v>
      </c>
      <c r="L3466">
        <v>19</v>
      </c>
      <c r="M3466">
        <v>12.6</v>
      </c>
      <c r="N3466">
        <v>152</v>
      </c>
      <c r="O3466" s="1">
        <v>1.72E-10</v>
      </c>
      <c r="P3466" s="1">
        <v>9.3700000000000004E-35</v>
      </c>
      <c r="Q3466">
        <v>10</v>
      </c>
      <c r="R3466" t="s">
        <v>9424</v>
      </c>
      <c r="S3466" t="s">
        <v>56</v>
      </c>
      <c r="T3466">
        <v>6</v>
      </c>
      <c r="U3466" t="s">
        <v>4423</v>
      </c>
      <c r="V3466" s="1">
        <v>1.3E-15</v>
      </c>
      <c r="W3466" t="s">
        <v>9425</v>
      </c>
      <c r="X3466">
        <v>1.6386000000000001E-2</v>
      </c>
      <c r="Y3466" t="s">
        <v>17659</v>
      </c>
    </row>
    <row r="3467" spans="2:25" x14ac:dyDescent="0.2">
      <c r="B3467" t="s">
        <v>11702</v>
      </c>
      <c r="C3467">
        <v>329</v>
      </c>
      <c r="D3467" t="s">
        <v>9426</v>
      </c>
      <c r="E3467" t="s">
        <v>9427</v>
      </c>
      <c r="F3467">
        <v>83449</v>
      </c>
      <c r="G3467">
        <v>16</v>
      </c>
      <c r="H3467">
        <v>72146056</v>
      </c>
      <c r="I3467">
        <v>72210777</v>
      </c>
      <c r="J3467" t="s">
        <v>55</v>
      </c>
      <c r="K3467">
        <v>-1.2306604000000001E-2</v>
      </c>
      <c r="L3467">
        <v>85</v>
      </c>
      <c r="M3467">
        <v>25.2</v>
      </c>
      <c r="N3467">
        <v>266</v>
      </c>
      <c r="O3467" s="1">
        <v>1.35E-15</v>
      </c>
      <c r="P3467" s="1">
        <v>4.8400000000000002E-11</v>
      </c>
      <c r="Q3467">
        <v>9</v>
      </c>
      <c r="R3467" t="s">
        <v>9428</v>
      </c>
      <c r="S3467" t="s">
        <v>56</v>
      </c>
      <c r="T3467">
        <v>12</v>
      </c>
      <c r="U3467" t="s">
        <v>87</v>
      </c>
      <c r="V3467" s="1">
        <v>1.3E-15</v>
      </c>
      <c r="W3467" t="s">
        <v>9429</v>
      </c>
      <c r="X3467" s="1">
        <v>1.4831999999999999E-13</v>
      </c>
      <c r="Y3467" t="s">
        <v>18338</v>
      </c>
    </row>
    <row r="3468" spans="2:25" x14ac:dyDescent="0.2">
      <c r="B3468" t="s">
        <v>11702</v>
      </c>
      <c r="C3468">
        <v>329</v>
      </c>
      <c r="D3468" t="s">
        <v>9430</v>
      </c>
      <c r="E3468" t="s">
        <v>9431</v>
      </c>
      <c r="F3468">
        <v>463</v>
      </c>
      <c r="G3468">
        <v>16</v>
      </c>
      <c r="H3468">
        <v>72816784</v>
      </c>
      <c r="I3468">
        <v>73093597</v>
      </c>
      <c r="J3468">
        <v>1</v>
      </c>
      <c r="K3468">
        <v>-0.74323522500000005</v>
      </c>
      <c r="L3468">
        <v>0</v>
      </c>
      <c r="M3468">
        <v>0</v>
      </c>
      <c r="N3468">
        <v>4</v>
      </c>
      <c r="O3468" s="1">
        <v>5.2899999999999998E-5</v>
      </c>
      <c r="P3468">
        <v>1.51085E-3</v>
      </c>
      <c r="Q3468">
        <v>1</v>
      </c>
      <c r="R3468" t="s">
        <v>239</v>
      </c>
      <c r="S3468" t="s">
        <v>56</v>
      </c>
      <c r="T3468">
        <v>8</v>
      </c>
      <c r="U3468" t="s">
        <v>404</v>
      </c>
      <c r="V3468" s="1">
        <v>1.3E-15</v>
      </c>
      <c r="W3468" t="s">
        <v>9432</v>
      </c>
      <c r="X3468">
        <v>2.6041000000000002E-2</v>
      </c>
      <c r="Y3468" t="s">
        <v>18339</v>
      </c>
    </row>
    <row r="3469" spans="2:25" x14ac:dyDescent="0.2">
      <c r="B3469" t="s">
        <v>11702</v>
      </c>
      <c r="C3469">
        <v>329</v>
      </c>
      <c r="D3469" t="s">
        <v>9433</v>
      </c>
      <c r="E3469" t="s">
        <v>9434</v>
      </c>
      <c r="F3469">
        <v>388289</v>
      </c>
      <c r="G3469">
        <v>16</v>
      </c>
      <c r="H3469">
        <v>73160536</v>
      </c>
      <c r="I3469">
        <v>73178346</v>
      </c>
      <c r="J3469" t="s">
        <v>55</v>
      </c>
      <c r="K3469" t="s">
        <v>55</v>
      </c>
      <c r="L3469">
        <v>0</v>
      </c>
      <c r="M3469">
        <v>0</v>
      </c>
      <c r="N3469">
        <v>0</v>
      </c>
      <c r="O3469" t="s">
        <v>55</v>
      </c>
      <c r="P3469" t="s">
        <v>55</v>
      </c>
      <c r="Q3469">
        <v>0</v>
      </c>
      <c r="R3469" t="s">
        <v>55</v>
      </c>
      <c r="S3469" t="s">
        <v>56</v>
      </c>
      <c r="T3469">
        <v>4</v>
      </c>
      <c r="U3469" t="s">
        <v>205</v>
      </c>
      <c r="V3469" s="1">
        <v>1.3E-15</v>
      </c>
      <c r="W3469" t="s">
        <v>9435</v>
      </c>
      <c r="X3469">
        <v>0.31143999999999999</v>
      </c>
    </row>
    <row r="3470" spans="2:25" x14ac:dyDescent="0.2">
      <c r="B3470" t="s">
        <v>11702</v>
      </c>
      <c r="C3470">
        <v>329</v>
      </c>
      <c r="D3470" t="s">
        <v>9436</v>
      </c>
      <c r="E3470" t="s">
        <v>9437</v>
      </c>
      <c r="F3470">
        <v>5713</v>
      </c>
      <c r="G3470">
        <v>16</v>
      </c>
      <c r="H3470">
        <v>74330673</v>
      </c>
      <c r="I3470">
        <v>74340186</v>
      </c>
      <c r="J3470">
        <v>1.9332351000000001E-2</v>
      </c>
      <c r="K3470">
        <v>-0.88185793199999996</v>
      </c>
      <c r="L3470">
        <v>0</v>
      </c>
      <c r="M3470">
        <v>0</v>
      </c>
      <c r="N3470">
        <v>0</v>
      </c>
      <c r="O3470" t="s">
        <v>55</v>
      </c>
      <c r="P3470" t="s">
        <v>55</v>
      </c>
      <c r="Q3470">
        <v>0</v>
      </c>
      <c r="R3470" t="s">
        <v>55</v>
      </c>
      <c r="S3470" t="s">
        <v>56</v>
      </c>
      <c r="T3470">
        <v>5</v>
      </c>
      <c r="U3470" t="s">
        <v>360</v>
      </c>
      <c r="V3470" s="1">
        <v>1.3E-15</v>
      </c>
      <c r="W3470" t="s">
        <v>9438</v>
      </c>
      <c r="X3470">
        <v>0.35854000000000003</v>
      </c>
    </row>
    <row r="3471" spans="2:25" x14ac:dyDescent="0.2">
      <c r="B3471" t="s">
        <v>11702</v>
      </c>
      <c r="C3471">
        <v>329</v>
      </c>
      <c r="D3471" t="s">
        <v>9439</v>
      </c>
      <c r="E3471" t="s">
        <v>9440</v>
      </c>
      <c r="F3471">
        <v>440348</v>
      </c>
      <c r="G3471">
        <v>16</v>
      </c>
      <c r="H3471">
        <v>74411776</v>
      </c>
      <c r="I3471">
        <v>74425978</v>
      </c>
      <c r="J3471">
        <v>2.7793199999999999E-4</v>
      </c>
      <c r="K3471" t="s">
        <v>55</v>
      </c>
      <c r="L3471">
        <v>0</v>
      </c>
      <c r="M3471">
        <v>0</v>
      </c>
      <c r="N3471">
        <v>0</v>
      </c>
      <c r="O3471" t="s">
        <v>55</v>
      </c>
      <c r="P3471" t="s">
        <v>55</v>
      </c>
      <c r="Q3471">
        <v>0</v>
      </c>
      <c r="R3471" t="s">
        <v>55</v>
      </c>
      <c r="S3471" t="s">
        <v>56</v>
      </c>
      <c r="T3471">
        <v>1</v>
      </c>
      <c r="U3471" t="s">
        <v>245</v>
      </c>
      <c r="V3471" s="1">
        <v>9.7999999999999999E-14</v>
      </c>
      <c r="W3471" t="s">
        <v>9441</v>
      </c>
      <c r="X3471">
        <v>0.44346999999999998</v>
      </c>
    </row>
    <row r="3472" spans="2:25" x14ac:dyDescent="0.2">
      <c r="B3472" t="s">
        <v>11702</v>
      </c>
      <c r="C3472">
        <v>329</v>
      </c>
      <c r="D3472" t="s">
        <v>9442</v>
      </c>
      <c r="E3472" t="s">
        <v>9443</v>
      </c>
      <c r="F3472">
        <v>2734</v>
      </c>
      <c r="G3472">
        <v>16</v>
      </c>
      <c r="H3472">
        <v>74485856</v>
      </c>
      <c r="I3472">
        <v>74641012</v>
      </c>
      <c r="J3472">
        <v>0.99771142400000001</v>
      </c>
      <c r="K3472">
        <v>-0.20589676400000001</v>
      </c>
      <c r="L3472">
        <v>0</v>
      </c>
      <c r="M3472">
        <v>0</v>
      </c>
      <c r="N3472">
        <v>0</v>
      </c>
      <c r="O3472" t="s">
        <v>55</v>
      </c>
      <c r="P3472" t="s">
        <v>55</v>
      </c>
      <c r="Q3472">
        <v>0</v>
      </c>
      <c r="R3472" t="s">
        <v>55</v>
      </c>
      <c r="S3472" t="s">
        <v>56</v>
      </c>
      <c r="T3472">
        <v>3</v>
      </c>
      <c r="U3472" t="s">
        <v>9444</v>
      </c>
      <c r="V3472" s="1">
        <v>1.3E-15</v>
      </c>
      <c r="W3472" t="s">
        <v>9445</v>
      </c>
      <c r="X3472">
        <v>7.0059999999999997E-2</v>
      </c>
    </row>
    <row r="3473" spans="2:25" x14ac:dyDescent="0.2">
      <c r="B3473" t="s">
        <v>11702</v>
      </c>
      <c r="C3473">
        <v>329</v>
      </c>
      <c r="D3473" t="s">
        <v>9446</v>
      </c>
      <c r="E3473" t="s">
        <v>9447</v>
      </c>
      <c r="F3473">
        <v>55159</v>
      </c>
      <c r="G3473">
        <v>16</v>
      </c>
      <c r="H3473">
        <v>74655292</v>
      </c>
      <c r="I3473">
        <v>74700779</v>
      </c>
      <c r="J3473">
        <v>0.52527349899999998</v>
      </c>
      <c r="K3473">
        <v>2.45848171</v>
      </c>
      <c r="L3473">
        <v>0</v>
      </c>
      <c r="M3473">
        <v>0</v>
      </c>
      <c r="N3473">
        <v>0</v>
      </c>
      <c r="O3473" t="s">
        <v>55</v>
      </c>
      <c r="P3473" t="s">
        <v>55</v>
      </c>
      <c r="Q3473">
        <v>0</v>
      </c>
      <c r="R3473" t="s">
        <v>55</v>
      </c>
      <c r="S3473" t="s">
        <v>56</v>
      </c>
      <c r="T3473">
        <v>5</v>
      </c>
      <c r="U3473" t="s">
        <v>4356</v>
      </c>
      <c r="V3473" s="1">
        <v>1.3E-15</v>
      </c>
      <c r="W3473" t="s">
        <v>9448</v>
      </c>
      <c r="X3473">
        <v>0.28852</v>
      </c>
      <c r="Y3473" t="s">
        <v>18340</v>
      </c>
    </row>
    <row r="3474" spans="2:25" x14ac:dyDescent="0.2">
      <c r="B3474" t="s">
        <v>11702</v>
      </c>
      <c r="C3474">
        <v>330</v>
      </c>
      <c r="D3474" t="s">
        <v>9449</v>
      </c>
      <c r="E3474" t="s">
        <v>9450</v>
      </c>
      <c r="F3474">
        <v>4927</v>
      </c>
      <c r="G3474">
        <v>17</v>
      </c>
      <c r="H3474">
        <v>5264258</v>
      </c>
      <c r="I3474">
        <v>5323480</v>
      </c>
      <c r="J3474" s="1">
        <v>4.6999999999999999E-6</v>
      </c>
      <c r="K3474">
        <v>0.21254183400000001</v>
      </c>
      <c r="L3474">
        <v>0</v>
      </c>
      <c r="M3474">
        <v>0</v>
      </c>
      <c r="N3474">
        <v>0</v>
      </c>
      <c r="O3474" t="s">
        <v>55</v>
      </c>
      <c r="P3474" t="s">
        <v>55</v>
      </c>
      <c r="Q3474">
        <v>0</v>
      </c>
      <c r="R3474" t="s">
        <v>55</v>
      </c>
      <c r="S3474" t="s">
        <v>56</v>
      </c>
      <c r="T3474">
        <v>1</v>
      </c>
      <c r="U3474" t="s">
        <v>245</v>
      </c>
      <c r="V3474" s="1">
        <v>1.9E-12</v>
      </c>
      <c r="W3474" t="s">
        <v>9451</v>
      </c>
      <c r="X3474">
        <v>1.1245999999999999E-3</v>
      </c>
      <c r="Y3474" t="s">
        <v>18341</v>
      </c>
    </row>
    <row r="3475" spans="2:25" x14ac:dyDescent="0.2">
      <c r="B3475" t="s">
        <v>11702</v>
      </c>
      <c r="C3475">
        <v>330</v>
      </c>
      <c r="D3475" t="s">
        <v>9452</v>
      </c>
      <c r="E3475" t="s">
        <v>9453</v>
      </c>
      <c r="F3475">
        <v>84268</v>
      </c>
      <c r="G3475">
        <v>17</v>
      </c>
      <c r="H3475">
        <v>5322961</v>
      </c>
      <c r="I3475">
        <v>5336196</v>
      </c>
      <c r="J3475" s="1">
        <v>6.3600000000000001E-6</v>
      </c>
      <c r="K3475">
        <v>-0.303428103</v>
      </c>
      <c r="L3475">
        <v>0</v>
      </c>
      <c r="M3475">
        <v>0</v>
      </c>
      <c r="N3475">
        <v>0</v>
      </c>
      <c r="O3475" t="s">
        <v>55</v>
      </c>
      <c r="P3475" t="s">
        <v>55</v>
      </c>
      <c r="Q3475">
        <v>0</v>
      </c>
      <c r="R3475" t="s">
        <v>55</v>
      </c>
      <c r="S3475" t="s">
        <v>56</v>
      </c>
      <c r="T3475">
        <v>1</v>
      </c>
      <c r="U3475" t="s">
        <v>245</v>
      </c>
      <c r="V3475" s="1">
        <v>1.9E-12</v>
      </c>
      <c r="W3475" t="s">
        <v>9451</v>
      </c>
      <c r="X3475">
        <v>2.6833E-3</v>
      </c>
    </row>
    <row r="3476" spans="2:25" x14ac:dyDescent="0.2">
      <c r="B3476" t="s">
        <v>11702</v>
      </c>
      <c r="C3476">
        <v>330</v>
      </c>
      <c r="D3476" t="s">
        <v>9454</v>
      </c>
      <c r="E3476" t="s">
        <v>9455</v>
      </c>
      <c r="F3476">
        <v>708</v>
      </c>
      <c r="G3476">
        <v>17</v>
      </c>
      <c r="H3476">
        <v>5336097</v>
      </c>
      <c r="I3476">
        <v>5352150</v>
      </c>
      <c r="J3476">
        <v>7.2050239000000002E-2</v>
      </c>
      <c r="K3476">
        <v>8.5995461999999995E-2</v>
      </c>
      <c r="L3476">
        <v>0</v>
      </c>
      <c r="M3476">
        <v>0</v>
      </c>
      <c r="N3476">
        <v>0</v>
      </c>
      <c r="O3476" t="s">
        <v>55</v>
      </c>
      <c r="P3476" t="s">
        <v>55</v>
      </c>
      <c r="Q3476">
        <v>0</v>
      </c>
      <c r="R3476" t="s">
        <v>55</v>
      </c>
      <c r="S3476" t="s">
        <v>56</v>
      </c>
      <c r="T3476">
        <v>1</v>
      </c>
      <c r="U3476" t="s">
        <v>245</v>
      </c>
      <c r="V3476" s="1">
        <v>1.9E-12</v>
      </c>
      <c r="W3476" t="s">
        <v>9451</v>
      </c>
      <c r="X3476">
        <v>1.1127E-2</v>
      </c>
      <c r="Y3476" t="s">
        <v>18342</v>
      </c>
    </row>
    <row r="3477" spans="2:25" x14ac:dyDescent="0.2">
      <c r="B3477" t="s">
        <v>11702</v>
      </c>
      <c r="C3477">
        <v>330</v>
      </c>
      <c r="D3477" t="s">
        <v>9456</v>
      </c>
      <c r="E3477" t="s">
        <v>9457</v>
      </c>
      <c r="F3477">
        <v>56919</v>
      </c>
      <c r="G3477">
        <v>17</v>
      </c>
      <c r="H3477">
        <v>5344232</v>
      </c>
      <c r="I3477">
        <v>5372380</v>
      </c>
      <c r="J3477">
        <v>8.382278E-3</v>
      </c>
      <c r="K3477">
        <v>-0.54909778399999998</v>
      </c>
      <c r="L3477">
        <v>0</v>
      </c>
      <c r="M3477">
        <v>0</v>
      </c>
      <c r="N3477">
        <v>0</v>
      </c>
      <c r="O3477" t="s">
        <v>55</v>
      </c>
      <c r="P3477" t="s">
        <v>55</v>
      </c>
      <c r="Q3477">
        <v>0</v>
      </c>
      <c r="R3477" t="s">
        <v>55</v>
      </c>
      <c r="S3477" t="s">
        <v>56</v>
      </c>
      <c r="T3477">
        <v>1</v>
      </c>
      <c r="U3477" t="s">
        <v>245</v>
      </c>
      <c r="V3477" s="1">
        <v>1.7999999999999999E-8</v>
      </c>
      <c r="W3477" t="s">
        <v>9458</v>
      </c>
      <c r="X3477">
        <v>4.5179999999999998E-2</v>
      </c>
    </row>
    <row r="3478" spans="2:25" x14ac:dyDescent="0.2">
      <c r="B3478" t="s">
        <v>11702</v>
      </c>
      <c r="C3478">
        <v>330</v>
      </c>
      <c r="D3478" t="s">
        <v>9459</v>
      </c>
      <c r="E3478" t="s">
        <v>9460</v>
      </c>
      <c r="F3478">
        <v>51009</v>
      </c>
      <c r="G3478">
        <v>17</v>
      </c>
      <c r="H3478">
        <v>5374571</v>
      </c>
      <c r="I3478">
        <v>5390131</v>
      </c>
      <c r="J3478">
        <v>0.93295993200000005</v>
      </c>
      <c r="K3478">
        <v>-0.80202933399999998</v>
      </c>
      <c r="L3478">
        <v>0</v>
      </c>
      <c r="M3478">
        <v>0</v>
      </c>
      <c r="N3478">
        <v>0</v>
      </c>
      <c r="O3478" t="s">
        <v>55</v>
      </c>
      <c r="P3478" t="s">
        <v>55</v>
      </c>
      <c r="Q3478">
        <v>0</v>
      </c>
      <c r="R3478" t="s">
        <v>55</v>
      </c>
      <c r="S3478" t="s">
        <v>56</v>
      </c>
      <c r="T3478">
        <v>1</v>
      </c>
      <c r="U3478" t="s">
        <v>245</v>
      </c>
      <c r="V3478" s="1">
        <v>1.7999999999999999E-8</v>
      </c>
      <c r="W3478" t="s">
        <v>9458</v>
      </c>
      <c r="X3478">
        <v>8.7311E-2</v>
      </c>
    </row>
    <row r="3479" spans="2:25" x14ac:dyDescent="0.2">
      <c r="B3479" t="s">
        <v>11702</v>
      </c>
      <c r="C3479">
        <v>330</v>
      </c>
      <c r="D3479" t="s">
        <v>9461</v>
      </c>
      <c r="E3479" t="s">
        <v>9462</v>
      </c>
      <c r="F3479">
        <v>79003</v>
      </c>
      <c r="G3479">
        <v>17</v>
      </c>
      <c r="H3479">
        <v>5389605</v>
      </c>
      <c r="I3479">
        <v>5394134</v>
      </c>
      <c r="J3479">
        <v>2.0597647E-2</v>
      </c>
      <c r="K3479">
        <v>2.14593817</v>
      </c>
      <c r="L3479">
        <v>0</v>
      </c>
      <c r="M3479">
        <v>0</v>
      </c>
      <c r="N3479">
        <v>0</v>
      </c>
      <c r="O3479" t="s">
        <v>55</v>
      </c>
      <c r="P3479" t="s">
        <v>55</v>
      </c>
      <c r="Q3479">
        <v>0</v>
      </c>
      <c r="R3479" t="s">
        <v>55</v>
      </c>
      <c r="S3479" t="s">
        <v>56</v>
      </c>
      <c r="T3479">
        <v>1</v>
      </c>
      <c r="U3479" t="s">
        <v>245</v>
      </c>
      <c r="V3479" s="1">
        <v>1.7999999999999999E-8</v>
      </c>
      <c r="W3479" t="s">
        <v>9458</v>
      </c>
      <c r="X3479">
        <v>3.4419999999999999E-2</v>
      </c>
    </row>
    <row r="3480" spans="2:25" x14ac:dyDescent="0.2">
      <c r="B3480" t="s">
        <v>11702</v>
      </c>
      <c r="C3480">
        <v>330</v>
      </c>
      <c r="D3480" t="s">
        <v>9463</v>
      </c>
      <c r="E3480" t="s">
        <v>9464</v>
      </c>
      <c r="F3480">
        <v>6517</v>
      </c>
      <c r="G3480">
        <v>17</v>
      </c>
      <c r="H3480">
        <v>7184986</v>
      </c>
      <c r="I3480">
        <v>7191576</v>
      </c>
      <c r="J3480">
        <v>0.13538679300000001</v>
      </c>
      <c r="K3480">
        <v>-0.20042068299999999</v>
      </c>
      <c r="L3480">
        <v>0</v>
      </c>
      <c r="M3480">
        <v>0</v>
      </c>
      <c r="N3480">
        <v>0</v>
      </c>
      <c r="O3480" t="s">
        <v>55</v>
      </c>
      <c r="P3480" t="s">
        <v>55</v>
      </c>
      <c r="Q3480">
        <v>0</v>
      </c>
      <c r="R3480" t="s">
        <v>55</v>
      </c>
      <c r="S3480" t="s">
        <v>56</v>
      </c>
      <c r="T3480">
        <v>1</v>
      </c>
      <c r="U3480" t="s">
        <v>61</v>
      </c>
      <c r="V3480" s="1">
        <v>1.9E-12</v>
      </c>
      <c r="W3480" t="s">
        <v>9451</v>
      </c>
      <c r="X3480">
        <v>0.10326</v>
      </c>
      <c r="Y3480" t="s">
        <v>17887</v>
      </c>
    </row>
    <row r="3481" spans="2:25" x14ac:dyDescent="0.2">
      <c r="B3481" t="s">
        <v>11702</v>
      </c>
      <c r="C3481">
        <v>330</v>
      </c>
      <c r="D3481" t="s">
        <v>3868</v>
      </c>
      <c r="E3481" t="s">
        <v>3869</v>
      </c>
      <c r="F3481">
        <v>84461</v>
      </c>
      <c r="G3481">
        <v>17</v>
      </c>
      <c r="H3481">
        <v>7218947</v>
      </c>
      <c r="I3481">
        <v>7232712</v>
      </c>
      <c r="J3481">
        <v>0.99997673399999998</v>
      </c>
      <c r="K3481">
        <v>-0.52087677600000004</v>
      </c>
      <c r="L3481">
        <v>0</v>
      </c>
      <c r="M3481">
        <v>0</v>
      </c>
      <c r="N3481">
        <v>0</v>
      </c>
      <c r="O3481" t="s">
        <v>55</v>
      </c>
      <c r="P3481" t="s">
        <v>55</v>
      </c>
      <c r="Q3481">
        <v>0</v>
      </c>
      <c r="R3481" t="s">
        <v>55</v>
      </c>
      <c r="S3481" t="s">
        <v>56</v>
      </c>
      <c r="T3481">
        <v>1</v>
      </c>
      <c r="U3481" t="s">
        <v>71</v>
      </c>
      <c r="V3481" s="1">
        <v>2.7E-11</v>
      </c>
      <c r="W3481" t="s">
        <v>9465</v>
      </c>
      <c r="X3481">
        <v>0.99492999999999998</v>
      </c>
    </row>
    <row r="3482" spans="2:25" x14ac:dyDescent="0.2">
      <c r="B3482" t="s">
        <v>11702</v>
      </c>
      <c r="C3482">
        <v>330</v>
      </c>
      <c r="D3482" t="s">
        <v>3870</v>
      </c>
      <c r="E3482" t="s">
        <v>3871</v>
      </c>
      <c r="F3482">
        <v>9744</v>
      </c>
      <c r="G3482">
        <v>17</v>
      </c>
      <c r="H3482">
        <v>7239848</v>
      </c>
      <c r="I3482">
        <v>7254797</v>
      </c>
      <c r="J3482">
        <v>0.237755775</v>
      </c>
      <c r="K3482">
        <v>-0.214185443</v>
      </c>
      <c r="L3482">
        <v>0</v>
      </c>
      <c r="M3482">
        <v>0</v>
      </c>
      <c r="N3482">
        <v>2</v>
      </c>
      <c r="O3482" s="1">
        <v>4.4499999999999997E-5</v>
      </c>
      <c r="P3482">
        <v>3.5471799999999998E-2</v>
      </c>
      <c r="Q3482">
        <v>1</v>
      </c>
      <c r="R3482" t="s">
        <v>227</v>
      </c>
      <c r="S3482" t="s">
        <v>56</v>
      </c>
      <c r="T3482">
        <v>1</v>
      </c>
      <c r="U3482" t="s">
        <v>71</v>
      </c>
      <c r="V3482" s="1">
        <v>2.7E-11</v>
      </c>
      <c r="W3482" t="s">
        <v>9466</v>
      </c>
      <c r="X3482">
        <v>0.12525</v>
      </c>
    </row>
    <row r="3483" spans="2:25" x14ac:dyDescent="0.2">
      <c r="B3483" t="s">
        <v>11702</v>
      </c>
      <c r="C3483">
        <v>330</v>
      </c>
      <c r="D3483" t="s">
        <v>9467</v>
      </c>
      <c r="E3483" t="s">
        <v>9468</v>
      </c>
      <c r="F3483">
        <v>8711</v>
      </c>
      <c r="G3483">
        <v>17</v>
      </c>
      <c r="H3483">
        <v>7283853</v>
      </c>
      <c r="I3483">
        <v>7293093</v>
      </c>
      <c r="J3483" s="1">
        <v>8.5500000000000005E-5</v>
      </c>
      <c r="K3483">
        <v>-0.43565668600000002</v>
      </c>
      <c r="L3483">
        <v>0</v>
      </c>
      <c r="M3483">
        <v>0</v>
      </c>
      <c r="N3483">
        <v>0</v>
      </c>
      <c r="O3483" t="s">
        <v>55</v>
      </c>
      <c r="P3483" t="s">
        <v>55</v>
      </c>
      <c r="Q3483">
        <v>0</v>
      </c>
      <c r="R3483" t="s">
        <v>55</v>
      </c>
      <c r="S3483" t="s">
        <v>56</v>
      </c>
      <c r="T3483">
        <v>1</v>
      </c>
      <c r="U3483" t="s">
        <v>245</v>
      </c>
      <c r="V3483" s="1">
        <v>1.9E-12</v>
      </c>
      <c r="W3483" t="s">
        <v>9451</v>
      </c>
      <c r="X3483">
        <v>0.23033999999999999</v>
      </c>
    </row>
    <row r="3484" spans="2:25" x14ac:dyDescent="0.2">
      <c r="B3484" t="s">
        <v>11702</v>
      </c>
      <c r="C3484">
        <v>330</v>
      </c>
      <c r="D3484" t="s">
        <v>9469</v>
      </c>
      <c r="E3484" t="s">
        <v>9470</v>
      </c>
      <c r="F3484">
        <v>57048</v>
      </c>
      <c r="G3484">
        <v>17</v>
      </c>
      <c r="H3484">
        <v>7293046</v>
      </c>
      <c r="I3484">
        <v>7307416</v>
      </c>
      <c r="J3484">
        <v>0.24530729400000001</v>
      </c>
      <c r="K3484" t="s">
        <v>55</v>
      </c>
      <c r="L3484">
        <v>0</v>
      </c>
      <c r="M3484">
        <v>0</v>
      </c>
      <c r="N3484">
        <v>0</v>
      </c>
      <c r="O3484" t="s">
        <v>55</v>
      </c>
      <c r="P3484" t="s">
        <v>55</v>
      </c>
      <c r="Q3484">
        <v>0</v>
      </c>
      <c r="R3484" t="s">
        <v>55</v>
      </c>
      <c r="S3484" t="s">
        <v>56</v>
      </c>
      <c r="T3484">
        <v>2</v>
      </c>
      <c r="U3484" t="s">
        <v>148</v>
      </c>
      <c r="V3484" s="1">
        <v>9.5000000000000005E-15</v>
      </c>
      <c r="W3484" t="s">
        <v>9471</v>
      </c>
      <c r="X3484">
        <v>3.7885000000000002E-2</v>
      </c>
    </row>
    <row r="3485" spans="2:25" x14ac:dyDescent="0.2">
      <c r="B3485" t="s">
        <v>11702</v>
      </c>
      <c r="C3485">
        <v>330</v>
      </c>
      <c r="D3485" t="s">
        <v>9472</v>
      </c>
      <c r="E3485" t="s">
        <v>9473</v>
      </c>
      <c r="F3485">
        <v>100529211</v>
      </c>
      <c r="G3485">
        <v>17</v>
      </c>
      <c r="H3485">
        <v>7293053</v>
      </c>
      <c r="I3485">
        <v>7307416</v>
      </c>
      <c r="J3485" t="s">
        <v>55</v>
      </c>
      <c r="K3485" t="s">
        <v>55</v>
      </c>
      <c r="L3485">
        <v>0</v>
      </c>
      <c r="M3485">
        <v>0</v>
      </c>
      <c r="N3485">
        <v>0</v>
      </c>
      <c r="O3485" t="s">
        <v>55</v>
      </c>
      <c r="P3485" t="s">
        <v>55</v>
      </c>
      <c r="Q3485">
        <v>0</v>
      </c>
      <c r="R3485" t="s">
        <v>55</v>
      </c>
      <c r="S3485" t="s">
        <v>56</v>
      </c>
      <c r="T3485">
        <v>2</v>
      </c>
      <c r="U3485" t="s">
        <v>148</v>
      </c>
      <c r="V3485" s="1">
        <v>9.5000000000000005E-15</v>
      </c>
      <c r="W3485" t="s">
        <v>9471</v>
      </c>
      <c r="X3485">
        <v>3.7885000000000002E-2</v>
      </c>
    </row>
    <row r="3486" spans="2:25" x14ac:dyDescent="0.2">
      <c r="B3486" t="s">
        <v>11702</v>
      </c>
      <c r="C3486">
        <v>330</v>
      </c>
      <c r="D3486" t="s">
        <v>9474</v>
      </c>
      <c r="E3486" t="s">
        <v>9475</v>
      </c>
      <c r="F3486">
        <v>254863</v>
      </c>
      <c r="G3486">
        <v>17</v>
      </c>
      <c r="H3486">
        <v>7306294</v>
      </c>
      <c r="I3486">
        <v>7307456</v>
      </c>
      <c r="J3486" s="1">
        <v>2.9499999999999999E-5</v>
      </c>
      <c r="K3486">
        <v>-0.394808777</v>
      </c>
      <c r="L3486">
        <v>0</v>
      </c>
      <c r="M3486">
        <v>0</v>
      </c>
      <c r="N3486">
        <v>0</v>
      </c>
      <c r="O3486" t="s">
        <v>55</v>
      </c>
      <c r="P3486" t="s">
        <v>55</v>
      </c>
      <c r="Q3486">
        <v>0</v>
      </c>
      <c r="R3486" t="s">
        <v>55</v>
      </c>
      <c r="S3486" t="s">
        <v>56</v>
      </c>
      <c r="T3486">
        <v>2</v>
      </c>
      <c r="U3486" t="s">
        <v>148</v>
      </c>
      <c r="V3486" s="1">
        <v>9.5000000000000005E-15</v>
      </c>
      <c r="W3486" t="s">
        <v>9471</v>
      </c>
      <c r="X3486">
        <v>8.1165000000000001E-2</v>
      </c>
    </row>
    <row r="3487" spans="2:25" x14ac:dyDescent="0.2">
      <c r="B3487" t="s">
        <v>11702</v>
      </c>
      <c r="C3487">
        <v>330</v>
      </c>
      <c r="D3487" t="s">
        <v>9476</v>
      </c>
      <c r="E3487" t="s">
        <v>9477</v>
      </c>
      <c r="F3487">
        <v>57555</v>
      </c>
      <c r="G3487">
        <v>17</v>
      </c>
      <c r="H3487">
        <v>7308193</v>
      </c>
      <c r="I3487">
        <v>7323179</v>
      </c>
      <c r="J3487">
        <v>0.99262470000000003</v>
      </c>
      <c r="K3487">
        <v>-9.5465965E-2</v>
      </c>
      <c r="L3487">
        <v>0</v>
      </c>
      <c r="M3487">
        <v>0</v>
      </c>
      <c r="N3487">
        <v>0</v>
      </c>
      <c r="O3487" t="s">
        <v>55</v>
      </c>
      <c r="P3487" t="s">
        <v>55</v>
      </c>
      <c r="Q3487">
        <v>0</v>
      </c>
      <c r="R3487" t="s">
        <v>55</v>
      </c>
      <c r="S3487" t="s">
        <v>56</v>
      </c>
      <c r="T3487">
        <v>2</v>
      </c>
      <c r="U3487" t="s">
        <v>148</v>
      </c>
      <c r="V3487" s="1">
        <v>9.5000000000000005E-15</v>
      </c>
      <c r="W3487" t="s">
        <v>9471</v>
      </c>
      <c r="X3487">
        <v>0.26100000000000001</v>
      </c>
    </row>
    <row r="3488" spans="2:25" x14ac:dyDescent="0.2">
      <c r="B3488" t="s">
        <v>11702</v>
      </c>
      <c r="C3488">
        <v>330</v>
      </c>
      <c r="D3488" t="s">
        <v>9478</v>
      </c>
      <c r="E3488" t="s">
        <v>9479</v>
      </c>
      <c r="F3488">
        <v>284114</v>
      </c>
      <c r="G3488">
        <v>17</v>
      </c>
      <c r="H3488">
        <v>7338762</v>
      </c>
      <c r="I3488">
        <v>7340998</v>
      </c>
      <c r="J3488" t="s">
        <v>55</v>
      </c>
      <c r="K3488">
        <v>1.6672853000000001E-2</v>
      </c>
      <c r="L3488">
        <v>0</v>
      </c>
      <c r="M3488">
        <v>0</v>
      </c>
      <c r="N3488">
        <v>0</v>
      </c>
      <c r="O3488" t="s">
        <v>55</v>
      </c>
      <c r="P3488" t="s">
        <v>55</v>
      </c>
      <c r="Q3488">
        <v>0</v>
      </c>
      <c r="R3488" t="s">
        <v>55</v>
      </c>
      <c r="S3488" t="s">
        <v>56</v>
      </c>
      <c r="T3488">
        <v>1</v>
      </c>
      <c r="U3488" t="s">
        <v>61</v>
      </c>
      <c r="V3488" s="1">
        <v>3.9999999999999999E-16</v>
      </c>
      <c r="W3488" t="s">
        <v>9480</v>
      </c>
      <c r="X3488">
        <v>0.62051999999999996</v>
      </c>
    </row>
    <row r="3489" spans="2:25" x14ac:dyDescent="0.2">
      <c r="B3489" t="s">
        <v>11702</v>
      </c>
      <c r="C3489">
        <v>330</v>
      </c>
      <c r="D3489" t="s">
        <v>9481</v>
      </c>
      <c r="E3489" t="s">
        <v>9482</v>
      </c>
      <c r="F3489">
        <v>2256</v>
      </c>
      <c r="G3489">
        <v>17</v>
      </c>
      <c r="H3489">
        <v>7341592</v>
      </c>
      <c r="I3489">
        <v>7348256</v>
      </c>
      <c r="J3489">
        <v>6.8195835999999996E-2</v>
      </c>
      <c r="K3489">
        <v>-9.0451681000000006E-2</v>
      </c>
      <c r="L3489">
        <v>0</v>
      </c>
      <c r="M3489">
        <v>0</v>
      </c>
      <c r="N3489">
        <v>1</v>
      </c>
      <c r="O3489" s="1">
        <v>7.2099999999999996E-6</v>
      </c>
      <c r="P3489">
        <v>1.1120400000000001E-2</v>
      </c>
      <c r="Q3489">
        <v>1</v>
      </c>
      <c r="R3489" t="s">
        <v>505</v>
      </c>
      <c r="S3489" t="s">
        <v>0</v>
      </c>
      <c r="T3489">
        <v>0</v>
      </c>
      <c r="U3489" t="s">
        <v>55</v>
      </c>
      <c r="V3489" s="1">
        <v>9.5000000000000005E-15</v>
      </c>
      <c r="W3489" t="s">
        <v>9483</v>
      </c>
      <c r="X3489">
        <v>0.22767000000000001</v>
      </c>
    </row>
    <row r="3490" spans="2:25" x14ac:dyDescent="0.2">
      <c r="B3490" t="s">
        <v>11702</v>
      </c>
      <c r="C3490">
        <v>330</v>
      </c>
      <c r="D3490" t="s">
        <v>9484</v>
      </c>
      <c r="E3490" t="s">
        <v>9485</v>
      </c>
      <c r="F3490">
        <v>26168</v>
      </c>
      <c r="G3490">
        <v>17</v>
      </c>
      <c r="H3490">
        <v>7465192</v>
      </c>
      <c r="I3490">
        <v>7475287</v>
      </c>
      <c r="J3490">
        <v>0.99599541999999996</v>
      </c>
      <c r="K3490" t="s">
        <v>55</v>
      </c>
      <c r="L3490">
        <v>0</v>
      </c>
      <c r="M3490">
        <v>0</v>
      </c>
      <c r="N3490">
        <v>3</v>
      </c>
      <c r="O3490" s="1">
        <v>1.1800000000000001E-5</v>
      </c>
      <c r="P3490">
        <v>2.4493999999999998E-2</v>
      </c>
      <c r="Q3490">
        <v>1</v>
      </c>
      <c r="R3490" t="s">
        <v>288</v>
      </c>
      <c r="S3490" t="s">
        <v>0</v>
      </c>
      <c r="T3490">
        <v>0</v>
      </c>
      <c r="U3490" t="s">
        <v>55</v>
      </c>
      <c r="V3490" s="1">
        <v>4.1999999999999999E-8</v>
      </c>
      <c r="W3490" t="s">
        <v>9486</v>
      </c>
      <c r="X3490">
        <v>0.35951</v>
      </c>
    </row>
    <row r="3491" spans="2:25" x14ac:dyDescent="0.2">
      <c r="B3491" t="s">
        <v>11702</v>
      </c>
      <c r="C3491">
        <v>330</v>
      </c>
      <c r="D3491" t="s">
        <v>3879</v>
      </c>
      <c r="E3491" t="s">
        <v>3880</v>
      </c>
      <c r="F3491">
        <v>1973</v>
      </c>
      <c r="G3491">
        <v>17</v>
      </c>
      <c r="H3491">
        <v>7476024</v>
      </c>
      <c r="I3491">
        <v>7482323</v>
      </c>
      <c r="J3491">
        <v>0.99961442099999998</v>
      </c>
      <c r="K3491">
        <v>-0.47196849400000002</v>
      </c>
      <c r="L3491">
        <v>0</v>
      </c>
      <c r="M3491">
        <v>0</v>
      </c>
      <c r="N3491">
        <v>4</v>
      </c>
      <c r="O3491" s="1">
        <v>3.7400000000000001E-5</v>
      </c>
      <c r="P3491">
        <v>1.78023E-2</v>
      </c>
      <c r="Q3491">
        <v>1</v>
      </c>
      <c r="R3491" t="s">
        <v>1640</v>
      </c>
      <c r="S3491" t="s">
        <v>0</v>
      </c>
      <c r="T3491">
        <v>0</v>
      </c>
      <c r="U3491" t="s">
        <v>55</v>
      </c>
      <c r="V3491" t="s">
        <v>55</v>
      </c>
      <c r="W3491" t="s">
        <v>9486</v>
      </c>
      <c r="X3491">
        <v>0.88380999999999998</v>
      </c>
    </row>
    <row r="3492" spans="2:25" x14ac:dyDescent="0.2">
      <c r="B3492" t="s">
        <v>11702</v>
      </c>
      <c r="C3492">
        <v>330</v>
      </c>
      <c r="D3492" t="s">
        <v>9487</v>
      </c>
      <c r="E3492" t="s">
        <v>9488</v>
      </c>
      <c r="F3492">
        <v>968</v>
      </c>
      <c r="G3492">
        <v>17</v>
      </c>
      <c r="H3492">
        <v>7482785</v>
      </c>
      <c r="I3492">
        <v>7485429</v>
      </c>
      <c r="J3492">
        <v>5.9977399999999997E-4</v>
      </c>
      <c r="K3492">
        <v>0.428807086</v>
      </c>
      <c r="L3492">
        <v>0</v>
      </c>
      <c r="M3492">
        <v>0</v>
      </c>
      <c r="N3492">
        <v>1</v>
      </c>
      <c r="O3492">
        <v>1.03652E-4</v>
      </c>
      <c r="P3492" s="1">
        <v>3.0400000000000001E-8</v>
      </c>
      <c r="Q3492">
        <v>1</v>
      </c>
      <c r="R3492" t="s">
        <v>128</v>
      </c>
      <c r="S3492" t="s">
        <v>56</v>
      </c>
      <c r="T3492">
        <v>2</v>
      </c>
      <c r="U3492" t="s">
        <v>232</v>
      </c>
      <c r="V3492" s="1">
        <v>1.9E-12</v>
      </c>
      <c r="W3492" t="s">
        <v>9489</v>
      </c>
      <c r="X3492">
        <v>0.29746</v>
      </c>
    </row>
    <row r="3493" spans="2:25" x14ac:dyDescent="0.2">
      <c r="B3493" t="s">
        <v>11702</v>
      </c>
      <c r="C3493">
        <v>330</v>
      </c>
      <c r="D3493" t="s">
        <v>9490</v>
      </c>
      <c r="E3493" t="s">
        <v>9491</v>
      </c>
      <c r="F3493">
        <v>9526</v>
      </c>
      <c r="G3493">
        <v>17</v>
      </c>
      <c r="H3493">
        <v>7486847</v>
      </c>
      <c r="I3493">
        <v>7496107</v>
      </c>
      <c r="J3493">
        <v>0.144211428</v>
      </c>
      <c r="K3493">
        <v>-0.62783028900000004</v>
      </c>
      <c r="L3493">
        <v>0</v>
      </c>
      <c r="M3493">
        <v>0</v>
      </c>
      <c r="N3493">
        <v>0</v>
      </c>
      <c r="O3493" t="s">
        <v>55</v>
      </c>
      <c r="P3493" t="s">
        <v>55</v>
      </c>
      <c r="Q3493">
        <v>0</v>
      </c>
      <c r="R3493" t="s">
        <v>55</v>
      </c>
      <c r="S3493" t="s">
        <v>56</v>
      </c>
      <c r="T3493">
        <v>2</v>
      </c>
      <c r="U3493" t="s">
        <v>232</v>
      </c>
      <c r="V3493" s="1">
        <v>1.9E-12</v>
      </c>
      <c r="W3493" t="s">
        <v>9451</v>
      </c>
      <c r="X3493">
        <v>0.77680000000000005</v>
      </c>
      <c r="Y3493" t="s">
        <v>18343</v>
      </c>
    </row>
    <row r="3494" spans="2:25" x14ac:dyDescent="0.2">
      <c r="B3494" t="s">
        <v>11702</v>
      </c>
      <c r="C3494">
        <v>330</v>
      </c>
      <c r="D3494" t="s">
        <v>9492</v>
      </c>
      <c r="E3494" t="s">
        <v>9493</v>
      </c>
      <c r="F3494">
        <v>6665</v>
      </c>
      <c r="G3494">
        <v>17</v>
      </c>
      <c r="H3494">
        <v>7491496</v>
      </c>
      <c r="I3494">
        <v>7493488</v>
      </c>
      <c r="J3494">
        <v>0.361605911</v>
      </c>
      <c r="K3494">
        <v>-0.211833302</v>
      </c>
      <c r="L3494">
        <v>0</v>
      </c>
      <c r="M3494">
        <v>0</v>
      </c>
      <c r="N3494">
        <v>0</v>
      </c>
      <c r="O3494" t="s">
        <v>55</v>
      </c>
      <c r="P3494" t="s">
        <v>55</v>
      </c>
      <c r="Q3494">
        <v>0</v>
      </c>
      <c r="R3494" t="s">
        <v>55</v>
      </c>
      <c r="S3494" t="s">
        <v>56</v>
      </c>
      <c r="T3494">
        <v>2</v>
      </c>
      <c r="U3494" t="s">
        <v>232</v>
      </c>
      <c r="V3494" s="1">
        <v>1.9E-12</v>
      </c>
      <c r="W3494" t="s">
        <v>9451</v>
      </c>
      <c r="X3494">
        <v>0.98077000000000003</v>
      </c>
    </row>
    <row r="3495" spans="2:25" x14ac:dyDescent="0.2">
      <c r="B3495" t="s">
        <v>11702</v>
      </c>
      <c r="C3495">
        <v>330</v>
      </c>
      <c r="D3495" t="s">
        <v>3881</v>
      </c>
      <c r="E3495" t="s">
        <v>3882</v>
      </c>
      <c r="F3495">
        <v>9513</v>
      </c>
      <c r="G3495">
        <v>17</v>
      </c>
      <c r="H3495">
        <v>7494548</v>
      </c>
      <c r="I3495">
        <v>7518189</v>
      </c>
      <c r="J3495">
        <v>0.99977010899999996</v>
      </c>
      <c r="K3495" t="s">
        <v>55</v>
      </c>
      <c r="L3495">
        <v>0</v>
      </c>
      <c r="M3495">
        <v>0</v>
      </c>
      <c r="N3495">
        <v>0</v>
      </c>
      <c r="O3495" t="s">
        <v>55</v>
      </c>
      <c r="P3495" t="s">
        <v>55</v>
      </c>
      <c r="Q3495">
        <v>0</v>
      </c>
      <c r="R3495" t="s">
        <v>55</v>
      </c>
      <c r="S3495" t="s">
        <v>56</v>
      </c>
      <c r="T3495">
        <v>4</v>
      </c>
      <c r="U3495" t="s">
        <v>1272</v>
      </c>
      <c r="V3495" s="1">
        <v>3.9999999999999999E-16</v>
      </c>
      <c r="W3495" t="s">
        <v>9494</v>
      </c>
      <c r="X3495">
        <v>0.76995999999999998</v>
      </c>
    </row>
    <row r="3496" spans="2:25" x14ac:dyDescent="0.2">
      <c r="B3496" t="s">
        <v>11702</v>
      </c>
      <c r="C3496">
        <v>330</v>
      </c>
      <c r="D3496" t="s">
        <v>3883</v>
      </c>
      <c r="E3496" t="s">
        <v>3884</v>
      </c>
      <c r="F3496" t="s">
        <v>55</v>
      </c>
      <c r="G3496">
        <v>17</v>
      </c>
      <c r="H3496">
        <v>7517264</v>
      </c>
      <c r="I3496">
        <v>7517427</v>
      </c>
      <c r="J3496" t="s">
        <v>55</v>
      </c>
      <c r="K3496" t="s">
        <v>55</v>
      </c>
      <c r="L3496">
        <v>0</v>
      </c>
      <c r="M3496">
        <v>0</v>
      </c>
      <c r="N3496">
        <v>0</v>
      </c>
      <c r="O3496" t="s">
        <v>55</v>
      </c>
      <c r="P3496" t="s">
        <v>55</v>
      </c>
      <c r="Q3496">
        <v>0</v>
      </c>
      <c r="R3496" t="s">
        <v>55</v>
      </c>
      <c r="S3496" t="s">
        <v>56</v>
      </c>
      <c r="T3496">
        <v>4</v>
      </c>
      <c r="U3496" t="s">
        <v>1272</v>
      </c>
      <c r="V3496" s="1">
        <v>3.9999999999999999E-16</v>
      </c>
      <c r="W3496" t="s">
        <v>9494</v>
      </c>
      <c r="X3496">
        <v>0.93</v>
      </c>
    </row>
    <row r="3497" spans="2:25" x14ac:dyDescent="0.2">
      <c r="B3497" t="s">
        <v>11702</v>
      </c>
      <c r="C3497">
        <v>330</v>
      </c>
      <c r="D3497" t="s">
        <v>3885</v>
      </c>
      <c r="E3497" t="s">
        <v>3886</v>
      </c>
      <c r="F3497">
        <v>6462</v>
      </c>
      <c r="G3497">
        <v>17</v>
      </c>
      <c r="H3497">
        <v>7517382</v>
      </c>
      <c r="I3497">
        <v>7536700</v>
      </c>
      <c r="J3497">
        <v>1.8884199999999999E-4</v>
      </c>
      <c r="K3497">
        <v>0.239750308</v>
      </c>
      <c r="L3497">
        <v>0</v>
      </c>
      <c r="M3497">
        <v>0</v>
      </c>
      <c r="N3497">
        <v>0</v>
      </c>
      <c r="O3497" t="s">
        <v>55</v>
      </c>
      <c r="P3497" t="s">
        <v>55</v>
      </c>
      <c r="Q3497">
        <v>0</v>
      </c>
      <c r="R3497" t="s">
        <v>55</v>
      </c>
      <c r="S3497" t="s">
        <v>56</v>
      </c>
      <c r="T3497">
        <v>4</v>
      </c>
      <c r="U3497" t="s">
        <v>1272</v>
      </c>
      <c r="V3497" s="1">
        <v>3.9999999999999999E-16</v>
      </c>
      <c r="W3497" t="s">
        <v>9494</v>
      </c>
      <c r="X3497">
        <v>0.37309999999999999</v>
      </c>
    </row>
    <row r="3498" spans="2:25" x14ac:dyDescent="0.2">
      <c r="B3498" t="s">
        <v>11702</v>
      </c>
      <c r="C3498">
        <v>330</v>
      </c>
      <c r="D3498" t="s">
        <v>3889</v>
      </c>
      <c r="E3498" t="s">
        <v>3890</v>
      </c>
      <c r="F3498">
        <v>7157</v>
      </c>
      <c r="G3498">
        <v>17</v>
      </c>
      <c r="H3498">
        <v>7565097</v>
      </c>
      <c r="I3498">
        <v>7590856</v>
      </c>
      <c r="J3498">
        <v>0.912222953</v>
      </c>
      <c r="K3498">
        <v>-0.1200951</v>
      </c>
      <c r="L3498">
        <v>0</v>
      </c>
      <c r="M3498">
        <v>0</v>
      </c>
      <c r="N3498">
        <v>0</v>
      </c>
      <c r="O3498" t="s">
        <v>55</v>
      </c>
      <c r="P3498" t="s">
        <v>55</v>
      </c>
      <c r="Q3498">
        <v>0</v>
      </c>
      <c r="R3498" t="s">
        <v>55</v>
      </c>
      <c r="S3498" t="s">
        <v>56</v>
      </c>
      <c r="T3498">
        <v>5</v>
      </c>
      <c r="U3498" t="s">
        <v>9495</v>
      </c>
      <c r="V3498" s="1">
        <v>1.9E-12</v>
      </c>
      <c r="W3498" t="s">
        <v>9451</v>
      </c>
      <c r="X3498">
        <v>0.50656000000000001</v>
      </c>
      <c r="Y3498" t="s">
        <v>17978</v>
      </c>
    </row>
    <row r="3499" spans="2:25" x14ac:dyDescent="0.2">
      <c r="B3499" t="s">
        <v>11702</v>
      </c>
      <c r="C3499">
        <v>330</v>
      </c>
      <c r="D3499" t="s">
        <v>3891</v>
      </c>
      <c r="E3499" t="s">
        <v>3892</v>
      </c>
      <c r="F3499">
        <v>55135</v>
      </c>
      <c r="G3499">
        <v>17</v>
      </c>
      <c r="H3499">
        <v>7589389</v>
      </c>
      <c r="I3499">
        <v>7606820</v>
      </c>
      <c r="J3499">
        <v>0.617463015</v>
      </c>
      <c r="K3499">
        <v>-1.786124397</v>
      </c>
      <c r="L3499">
        <v>0</v>
      </c>
      <c r="M3499">
        <v>0</v>
      </c>
      <c r="N3499">
        <v>0</v>
      </c>
      <c r="O3499" t="s">
        <v>55</v>
      </c>
      <c r="P3499" t="s">
        <v>55</v>
      </c>
      <c r="Q3499">
        <v>0</v>
      </c>
      <c r="R3499" t="s">
        <v>55</v>
      </c>
      <c r="S3499" t="s">
        <v>56</v>
      </c>
      <c r="T3499">
        <v>6</v>
      </c>
      <c r="U3499" t="s">
        <v>1992</v>
      </c>
      <c r="V3499" s="1">
        <v>3.9999999999999999E-16</v>
      </c>
      <c r="W3499" t="s">
        <v>9496</v>
      </c>
      <c r="X3499">
        <v>4.8117E-2</v>
      </c>
      <c r="Y3499" t="s">
        <v>17979</v>
      </c>
    </row>
    <row r="3500" spans="2:25" x14ac:dyDescent="0.2">
      <c r="B3500" t="s">
        <v>11702</v>
      </c>
      <c r="C3500">
        <v>330</v>
      </c>
      <c r="D3500" t="s">
        <v>3893</v>
      </c>
      <c r="E3500" t="s">
        <v>3894</v>
      </c>
      <c r="F3500">
        <v>146754</v>
      </c>
      <c r="G3500">
        <v>17</v>
      </c>
      <c r="H3500">
        <v>7620672</v>
      </c>
      <c r="I3500">
        <v>7737062</v>
      </c>
      <c r="J3500" s="1">
        <v>2.49E-21</v>
      </c>
      <c r="K3500">
        <v>0.33299356400000002</v>
      </c>
      <c r="L3500">
        <v>0</v>
      </c>
      <c r="M3500">
        <v>0</v>
      </c>
      <c r="N3500">
        <v>0</v>
      </c>
      <c r="O3500" t="s">
        <v>55</v>
      </c>
      <c r="P3500" t="s">
        <v>55</v>
      </c>
      <c r="Q3500">
        <v>0</v>
      </c>
      <c r="R3500" t="s">
        <v>55</v>
      </c>
      <c r="S3500" t="s">
        <v>56</v>
      </c>
      <c r="T3500">
        <v>1</v>
      </c>
      <c r="U3500" t="s">
        <v>7818</v>
      </c>
      <c r="V3500" s="1">
        <v>1.9E-12</v>
      </c>
      <c r="W3500" t="s">
        <v>9497</v>
      </c>
      <c r="X3500">
        <v>1.4429000000000001E-2</v>
      </c>
    </row>
    <row r="3501" spans="2:25" x14ac:dyDescent="0.2">
      <c r="B3501" t="s">
        <v>11702</v>
      </c>
      <c r="C3501">
        <v>330</v>
      </c>
      <c r="D3501" t="s">
        <v>3895</v>
      </c>
      <c r="E3501" t="s">
        <v>3896</v>
      </c>
      <c r="F3501">
        <v>23135</v>
      </c>
      <c r="G3501">
        <v>17</v>
      </c>
      <c r="H3501">
        <v>7743222</v>
      </c>
      <c r="I3501">
        <v>7758114</v>
      </c>
      <c r="J3501">
        <v>0.99999442500000002</v>
      </c>
      <c r="K3501">
        <v>-0.59745362499999999</v>
      </c>
      <c r="L3501">
        <v>0</v>
      </c>
      <c r="M3501">
        <v>0</v>
      </c>
      <c r="N3501">
        <v>0</v>
      </c>
      <c r="O3501" t="s">
        <v>55</v>
      </c>
      <c r="P3501" t="s">
        <v>55</v>
      </c>
      <c r="Q3501">
        <v>0</v>
      </c>
      <c r="R3501" t="s">
        <v>55</v>
      </c>
      <c r="S3501" t="s">
        <v>56</v>
      </c>
      <c r="T3501">
        <v>2</v>
      </c>
      <c r="U3501" t="s">
        <v>5997</v>
      </c>
      <c r="V3501" s="1">
        <v>3.9999999999999999E-16</v>
      </c>
      <c r="W3501" t="s">
        <v>9498</v>
      </c>
      <c r="X3501">
        <v>6.4237000000000001E-3</v>
      </c>
      <c r="Y3501" t="s">
        <v>17980</v>
      </c>
    </row>
    <row r="3502" spans="2:25" x14ac:dyDescent="0.2">
      <c r="B3502" t="s">
        <v>11702</v>
      </c>
      <c r="C3502">
        <v>330</v>
      </c>
      <c r="D3502" t="s">
        <v>3900</v>
      </c>
      <c r="E3502" t="s">
        <v>3901</v>
      </c>
      <c r="F3502">
        <v>84316</v>
      </c>
      <c r="G3502">
        <v>17</v>
      </c>
      <c r="H3502">
        <v>7760003</v>
      </c>
      <c r="I3502">
        <v>7788556</v>
      </c>
      <c r="J3502">
        <v>2.8764849999999998E-3</v>
      </c>
      <c r="K3502">
        <v>-0.647346698</v>
      </c>
      <c r="L3502">
        <v>0</v>
      </c>
      <c r="M3502">
        <v>0</v>
      </c>
      <c r="N3502">
        <v>0</v>
      </c>
      <c r="O3502" t="s">
        <v>55</v>
      </c>
      <c r="P3502" t="s">
        <v>55</v>
      </c>
      <c r="Q3502">
        <v>0</v>
      </c>
      <c r="R3502" t="s">
        <v>55</v>
      </c>
      <c r="S3502" t="s">
        <v>56</v>
      </c>
      <c r="T3502">
        <v>10</v>
      </c>
      <c r="U3502" t="s">
        <v>903</v>
      </c>
      <c r="V3502" s="1">
        <v>3.9999999999999999E-16</v>
      </c>
      <c r="W3502" t="s">
        <v>9494</v>
      </c>
      <c r="X3502">
        <v>2.6866000000000001E-2</v>
      </c>
    </row>
    <row r="3503" spans="2:25" x14ac:dyDescent="0.2">
      <c r="B3503" t="s">
        <v>11702</v>
      </c>
      <c r="C3503">
        <v>330</v>
      </c>
      <c r="D3503" t="s">
        <v>3903</v>
      </c>
      <c r="E3503" t="s">
        <v>3904</v>
      </c>
      <c r="F3503">
        <v>124637</v>
      </c>
      <c r="G3503">
        <v>17</v>
      </c>
      <c r="H3503">
        <v>7761064</v>
      </c>
      <c r="I3503">
        <v>7765600</v>
      </c>
      <c r="J3503" s="1">
        <v>4.5800000000000002E-5</v>
      </c>
      <c r="K3503">
        <v>-1.9660499490000001</v>
      </c>
      <c r="L3503">
        <v>0</v>
      </c>
      <c r="M3503">
        <v>0</v>
      </c>
      <c r="N3503">
        <v>0</v>
      </c>
      <c r="O3503" t="s">
        <v>55</v>
      </c>
      <c r="P3503" t="s">
        <v>55</v>
      </c>
      <c r="Q3503">
        <v>0</v>
      </c>
      <c r="R3503" t="s">
        <v>55</v>
      </c>
      <c r="S3503" t="s">
        <v>56</v>
      </c>
      <c r="T3503">
        <v>11</v>
      </c>
      <c r="U3503" t="s">
        <v>9499</v>
      </c>
      <c r="V3503" s="1">
        <v>3.9999999999999999E-16</v>
      </c>
      <c r="W3503" t="s">
        <v>9500</v>
      </c>
      <c r="X3503">
        <v>3.5211000000000001E-3</v>
      </c>
    </row>
    <row r="3504" spans="2:25" x14ac:dyDescent="0.2">
      <c r="B3504" t="s">
        <v>11702</v>
      </c>
      <c r="C3504">
        <v>330</v>
      </c>
      <c r="D3504" t="s">
        <v>3905</v>
      </c>
      <c r="E3504" t="s">
        <v>3906</v>
      </c>
      <c r="F3504">
        <v>1107</v>
      </c>
      <c r="G3504">
        <v>17</v>
      </c>
      <c r="H3504">
        <v>7788124</v>
      </c>
      <c r="I3504">
        <v>7816078</v>
      </c>
      <c r="J3504">
        <v>0.999999996</v>
      </c>
      <c r="K3504">
        <v>-0.35999609500000002</v>
      </c>
      <c r="L3504">
        <v>0</v>
      </c>
      <c r="M3504">
        <v>0</v>
      </c>
      <c r="N3504">
        <v>0</v>
      </c>
      <c r="O3504" t="s">
        <v>55</v>
      </c>
      <c r="P3504" t="s">
        <v>55</v>
      </c>
      <c r="Q3504">
        <v>0</v>
      </c>
      <c r="R3504" t="s">
        <v>55</v>
      </c>
      <c r="S3504" t="s">
        <v>56</v>
      </c>
      <c r="T3504">
        <v>10</v>
      </c>
      <c r="U3504" t="s">
        <v>903</v>
      </c>
      <c r="V3504" s="1">
        <v>3.9999999999999999E-16</v>
      </c>
      <c r="W3504" t="s">
        <v>9494</v>
      </c>
      <c r="X3504" s="1">
        <v>4.4793999999999998E-5</v>
      </c>
      <c r="Y3504" t="s">
        <v>17981</v>
      </c>
    </row>
    <row r="3505" spans="2:25" x14ac:dyDescent="0.2">
      <c r="B3505" t="s">
        <v>11702</v>
      </c>
      <c r="C3505">
        <v>330</v>
      </c>
      <c r="D3505" t="s">
        <v>3907</v>
      </c>
      <c r="E3505" t="s">
        <v>3908</v>
      </c>
      <c r="F3505">
        <v>9196</v>
      </c>
      <c r="G3505">
        <v>17</v>
      </c>
      <c r="H3505">
        <v>7825177</v>
      </c>
      <c r="I3505">
        <v>7833121</v>
      </c>
      <c r="J3505" s="1">
        <v>6.03E-12</v>
      </c>
      <c r="K3505">
        <v>-3.0608876E-2</v>
      </c>
      <c r="L3505">
        <v>0</v>
      </c>
      <c r="M3505">
        <v>0</v>
      </c>
      <c r="N3505">
        <v>0</v>
      </c>
      <c r="O3505" t="s">
        <v>55</v>
      </c>
      <c r="P3505" t="s">
        <v>55</v>
      </c>
      <c r="Q3505">
        <v>0</v>
      </c>
      <c r="R3505" t="s">
        <v>55</v>
      </c>
      <c r="S3505" t="s">
        <v>56</v>
      </c>
      <c r="T3505">
        <v>9</v>
      </c>
      <c r="U3505" t="s">
        <v>1230</v>
      </c>
      <c r="V3505" s="1">
        <v>3.9999999999999999E-16</v>
      </c>
      <c r="W3505" t="s">
        <v>9496</v>
      </c>
      <c r="X3505">
        <v>0.26676</v>
      </c>
    </row>
    <row r="3506" spans="2:25" x14ac:dyDescent="0.2">
      <c r="B3506" t="s">
        <v>11702</v>
      </c>
      <c r="C3506">
        <v>330</v>
      </c>
      <c r="D3506" t="s">
        <v>3909</v>
      </c>
      <c r="E3506" t="s">
        <v>3910</v>
      </c>
      <c r="F3506" t="s">
        <v>55</v>
      </c>
      <c r="G3506">
        <v>17</v>
      </c>
      <c r="H3506">
        <v>7829249</v>
      </c>
      <c r="I3506">
        <v>7833940</v>
      </c>
      <c r="J3506" t="s">
        <v>55</v>
      </c>
      <c r="K3506" t="s">
        <v>55</v>
      </c>
      <c r="L3506">
        <v>0</v>
      </c>
      <c r="M3506">
        <v>0</v>
      </c>
      <c r="N3506">
        <v>0</v>
      </c>
      <c r="O3506" t="s">
        <v>55</v>
      </c>
      <c r="P3506" t="s">
        <v>55</v>
      </c>
      <c r="Q3506">
        <v>0</v>
      </c>
      <c r="R3506" t="s">
        <v>55</v>
      </c>
      <c r="S3506" t="s">
        <v>56</v>
      </c>
      <c r="T3506">
        <v>9</v>
      </c>
      <c r="U3506" t="s">
        <v>1230</v>
      </c>
      <c r="V3506" s="1">
        <v>3.9999999999999999E-16</v>
      </c>
      <c r="W3506" t="s">
        <v>9496</v>
      </c>
      <c r="X3506">
        <v>9.4022999999999995E-2</v>
      </c>
    </row>
    <row r="3507" spans="2:25" x14ac:dyDescent="0.2">
      <c r="B3507" t="s">
        <v>11702</v>
      </c>
      <c r="C3507">
        <v>330</v>
      </c>
      <c r="D3507" t="s">
        <v>3911</v>
      </c>
      <c r="E3507" t="s">
        <v>3912</v>
      </c>
      <c r="F3507">
        <v>58485</v>
      </c>
      <c r="G3507">
        <v>17</v>
      </c>
      <c r="H3507">
        <v>7833663</v>
      </c>
      <c r="I3507">
        <v>7835441</v>
      </c>
      <c r="J3507">
        <v>0.227722385</v>
      </c>
      <c r="K3507">
        <v>-1.5849429000000002E-2</v>
      </c>
      <c r="L3507">
        <v>0</v>
      </c>
      <c r="M3507">
        <v>0</v>
      </c>
      <c r="N3507">
        <v>0</v>
      </c>
      <c r="O3507" t="s">
        <v>55</v>
      </c>
      <c r="P3507" t="s">
        <v>55</v>
      </c>
      <c r="Q3507">
        <v>0</v>
      </c>
      <c r="R3507" t="s">
        <v>55</v>
      </c>
      <c r="S3507" t="s">
        <v>56</v>
      </c>
      <c r="T3507">
        <v>10</v>
      </c>
      <c r="U3507" t="s">
        <v>9501</v>
      </c>
      <c r="V3507" s="1">
        <v>3.9999999999999999E-16</v>
      </c>
      <c r="W3507" t="s">
        <v>9496</v>
      </c>
      <c r="X3507">
        <v>0.18959000000000001</v>
      </c>
    </row>
    <row r="3508" spans="2:25" x14ac:dyDescent="0.2">
      <c r="B3508" t="s">
        <v>11702</v>
      </c>
      <c r="C3508">
        <v>330</v>
      </c>
      <c r="D3508" t="s">
        <v>3913</v>
      </c>
      <c r="E3508" t="s">
        <v>3914</v>
      </c>
      <c r="F3508">
        <v>116840</v>
      </c>
      <c r="G3508">
        <v>17</v>
      </c>
      <c r="H3508">
        <v>7835419</v>
      </c>
      <c r="I3508">
        <v>7853236</v>
      </c>
      <c r="J3508" s="1">
        <v>1.24E-11</v>
      </c>
      <c r="K3508">
        <v>0.19420585600000001</v>
      </c>
      <c r="L3508">
        <v>0</v>
      </c>
      <c r="M3508">
        <v>0</v>
      </c>
      <c r="N3508">
        <v>0</v>
      </c>
      <c r="O3508" t="s">
        <v>55</v>
      </c>
      <c r="P3508" t="s">
        <v>55</v>
      </c>
      <c r="Q3508">
        <v>0</v>
      </c>
      <c r="R3508" t="s">
        <v>55</v>
      </c>
      <c r="S3508" t="s">
        <v>56</v>
      </c>
      <c r="T3508">
        <v>11</v>
      </c>
      <c r="U3508" t="s">
        <v>9502</v>
      </c>
      <c r="V3508" s="1">
        <v>3.9999999999999999E-16</v>
      </c>
      <c r="W3508" t="s">
        <v>9503</v>
      </c>
      <c r="X3508">
        <v>0.14698</v>
      </c>
    </row>
    <row r="3509" spans="2:25" x14ac:dyDescent="0.2">
      <c r="B3509" t="s">
        <v>11702</v>
      </c>
      <c r="C3509">
        <v>330</v>
      </c>
      <c r="D3509" t="s">
        <v>3917</v>
      </c>
      <c r="E3509" t="s">
        <v>3918</v>
      </c>
      <c r="F3509">
        <v>247</v>
      </c>
      <c r="G3509">
        <v>17</v>
      </c>
      <c r="H3509">
        <v>7942335</v>
      </c>
      <c r="I3509">
        <v>7952452</v>
      </c>
      <c r="J3509" s="1">
        <v>1.9199999999999999E-12</v>
      </c>
      <c r="K3509">
        <v>0.30889934499999999</v>
      </c>
      <c r="L3509">
        <v>0</v>
      </c>
      <c r="M3509">
        <v>0</v>
      </c>
      <c r="N3509">
        <v>0</v>
      </c>
      <c r="O3509" t="s">
        <v>55</v>
      </c>
      <c r="P3509" t="s">
        <v>55</v>
      </c>
      <c r="Q3509">
        <v>0</v>
      </c>
      <c r="R3509" t="s">
        <v>55</v>
      </c>
      <c r="S3509" t="s">
        <v>56</v>
      </c>
      <c r="T3509">
        <v>2</v>
      </c>
      <c r="U3509" t="s">
        <v>1157</v>
      </c>
      <c r="V3509" s="1">
        <v>1.9E-12</v>
      </c>
      <c r="W3509" t="s">
        <v>9451</v>
      </c>
      <c r="X3509">
        <v>0.11600000000000001</v>
      </c>
    </row>
    <row r="3510" spans="2:25" x14ac:dyDescent="0.2">
      <c r="B3510" t="s">
        <v>11702</v>
      </c>
      <c r="C3510">
        <v>330</v>
      </c>
      <c r="D3510" t="s">
        <v>3919</v>
      </c>
      <c r="E3510" t="s">
        <v>3920</v>
      </c>
      <c r="F3510">
        <v>242</v>
      </c>
      <c r="G3510">
        <v>17</v>
      </c>
      <c r="H3510">
        <v>7975954</v>
      </c>
      <c r="I3510">
        <v>7991021</v>
      </c>
      <c r="J3510">
        <v>0.17331444800000001</v>
      </c>
      <c r="K3510">
        <v>0.177086189</v>
      </c>
      <c r="L3510">
        <v>0</v>
      </c>
      <c r="M3510">
        <v>0</v>
      </c>
      <c r="N3510">
        <v>0</v>
      </c>
      <c r="O3510" t="s">
        <v>55</v>
      </c>
      <c r="P3510" t="s">
        <v>55</v>
      </c>
      <c r="Q3510">
        <v>0</v>
      </c>
      <c r="R3510" t="s">
        <v>55</v>
      </c>
      <c r="S3510" t="s">
        <v>56</v>
      </c>
      <c r="T3510">
        <v>5</v>
      </c>
      <c r="U3510" t="s">
        <v>2027</v>
      </c>
      <c r="V3510" s="1">
        <v>1.9E-12</v>
      </c>
      <c r="W3510" t="s">
        <v>9451</v>
      </c>
      <c r="X3510">
        <v>0.10607999999999999</v>
      </c>
      <c r="Y3510" t="s">
        <v>17983</v>
      </c>
    </row>
    <row r="3511" spans="2:25" x14ac:dyDescent="0.2">
      <c r="B3511" t="s">
        <v>11702</v>
      </c>
      <c r="C3511">
        <v>330</v>
      </c>
      <c r="D3511" t="s">
        <v>3921</v>
      </c>
      <c r="E3511" t="s">
        <v>3922</v>
      </c>
      <c r="F3511">
        <v>107985075</v>
      </c>
      <c r="G3511">
        <v>17</v>
      </c>
      <c r="H3511">
        <v>7982800</v>
      </c>
      <c r="I3511">
        <v>7984883</v>
      </c>
      <c r="J3511">
        <v>0.78805335499999996</v>
      </c>
      <c r="K3511" t="s">
        <v>55</v>
      </c>
      <c r="L3511">
        <v>0</v>
      </c>
      <c r="M3511">
        <v>0</v>
      </c>
      <c r="N3511">
        <v>0</v>
      </c>
      <c r="O3511" t="s">
        <v>55</v>
      </c>
      <c r="P3511" t="s">
        <v>55</v>
      </c>
      <c r="Q3511">
        <v>0</v>
      </c>
      <c r="R3511" t="s">
        <v>55</v>
      </c>
      <c r="S3511" t="s">
        <v>56</v>
      </c>
      <c r="T3511">
        <v>5</v>
      </c>
      <c r="U3511" t="s">
        <v>2027</v>
      </c>
      <c r="V3511" s="1">
        <v>1.9E-12</v>
      </c>
      <c r="W3511" t="s">
        <v>9451</v>
      </c>
      <c r="X3511">
        <v>7.4327000000000004E-2</v>
      </c>
    </row>
    <row r="3512" spans="2:25" x14ac:dyDescent="0.2">
      <c r="B3512" t="s">
        <v>11702</v>
      </c>
      <c r="C3512">
        <v>330</v>
      </c>
      <c r="D3512" t="s">
        <v>3923</v>
      </c>
      <c r="E3512" t="s">
        <v>3924</v>
      </c>
      <c r="F3512">
        <v>59344</v>
      </c>
      <c r="G3512">
        <v>17</v>
      </c>
      <c r="H3512">
        <v>7999218</v>
      </c>
      <c r="I3512">
        <v>8022365</v>
      </c>
      <c r="J3512" s="1">
        <v>2.1599999999999999E-13</v>
      </c>
      <c r="K3512">
        <v>0.82204516100000002</v>
      </c>
      <c r="L3512">
        <v>2</v>
      </c>
      <c r="M3512">
        <v>3.2679999999999998</v>
      </c>
      <c r="N3512">
        <v>0</v>
      </c>
      <c r="O3512" t="s">
        <v>55</v>
      </c>
      <c r="P3512" t="s">
        <v>55</v>
      </c>
      <c r="Q3512">
        <v>0</v>
      </c>
      <c r="R3512" t="s">
        <v>55</v>
      </c>
      <c r="S3512" t="s">
        <v>56</v>
      </c>
      <c r="T3512">
        <v>14</v>
      </c>
      <c r="U3512" t="s">
        <v>9504</v>
      </c>
      <c r="V3512" s="1">
        <v>3.9999999999999999E-16</v>
      </c>
      <c r="W3512" t="s">
        <v>9505</v>
      </c>
      <c r="X3512">
        <v>3.3855000000000003E-2</v>
      </c>
      <c r="Y3512" t="s">
        <v>17984</v>
      </c>
    </row>
    <row r="3513" spans="2:25" x14ac:dyDescent="0.2">
      <c r="B3513" t="s">
        <v>11702</v>
      </c>
      <c r="C3513">
        <v>330</v>
      </c>
      <c r="D3513" t="s">
        <v>3926</v>
      </c>
      <c r="E3513" t="s">
        <v>3927</v>
      </c>
      <c r="F3513">
        <v>84667</v>
      </c>
      <c r="G3513">
        <v>17</v>
      </c>
      <c r="H3513">
        <v>8023908</v>
      </c>
      <c r="I3513">
        <v>8027410</v>
      </c>
      <c r="J3513">
        <v>0.78288356999999997</v>
      </c>
      <c r="K3513">
        <v>0.446451979</v>
      </c>
      <c r="L3513">
        <v>6</v>
      </c>
      <c r="M3513">
        <v>3.2679999999999998</v>
      </c>
      <c r="N3513">
        <v>20</v>
      </c>
      <c r="O3513" s="1">
        <v>8.7199999999999997E-7</v>
      </c>
      <c r="P3513" s="1">
        <v>2.5100000000000001E-21</v>
      </c>
      <c r="Q3513">
        <v>2</v>
      </c>
      <c r="R3513" t="s">
        <v>9506</v>
      </c>
      <c r="S3513" t="s">
        <v>56</v>
      </c>
      <c r="T3513">
        <v>14</v>
      </c>
      <c r="U3513" t="s">
        <v>9504</v>
      </c>
      <c r="V3513" s="1">
        <v>3.9999999999999999E-16</v>
      </c>
      <c r="W3513" t="s">
        <v>9507</v>
      </c>
      <c r="X3513">
        <v>4.3357999999999999E-3</v>
      </c>
      <c r="Y3513" t="s">
        <v>17985</v>
      </c>
    </row>
    <row r="3514" spans="2:25" x14ac:dyDescent="0.2">
      <c r="B3514" t="s">
        <v>11702</v>
      </c>
      <c r="C3514">
        <v>330</v>
      </c>
      <c r="D3514" t="s">
        <v>3928</v>
      </c>
      <c r="E3514" t="s">
        <v>3929</v>
      </c>
      <c r="F3514">
        <v>5187</v>
      </c>
      <c r="G3514">
        <v>17</v>
      </c>
      <c r="H3514">
        <v>8043790</v>
      </c>
      <c r="I3514">
        <v>8059824</v>
      </c>
      <c r="J3514">
        <v>0.87574896199999996</v>
      </c>
      <c r="K3514">
        <v>-0.51754228800000002</v>
      </c>
      <c r="L3514">
        <v>31</v>
      </c>
      <c r="M3514">
        <v>15.4</v>
      </c>
      <c r="N3514">
        <v>0</v>
      </c>
      <c r="O3514" t="s">
        <v>55</v>
      </c>
      <c r="P3514" t="s">
        <v>55</v>
      </c>
      <c r="Q3514">
        <v>0</v>
      </c>
      <c r="R3514" t="s">
        <v>55</v>
      </c>
      <c r="S3514" t="s">
        <v>56</v>
      </c>
      <c r="T3514">
        <v>5</v>
      </c>
      <c r="U3514" t="s">
        <v>9508</v>
      </c>
      <c r="V3514" s="1">
        <v>3.9999999999999999E-16</v>
      </c>
      <c r="W3514" t="s">
        <v>9509</v>
      </c>
      <c r="X3514" s="1">
        <v>2.5812E-11</v>
      </c>
    </row>
    <row r="3515" spans="2:25" x14ac:dyDescent="0.2">
      <c r="B3515" t="s">
        <v>11702</v>
      </c>
      <c r="C3515">
        <v>330</v>
      </c>
      <c r="D3515" t="s">
        <v>3931</v>
      </c>
      <c r="E3515" t="s">
        <v>3932</v>
      </c>
      <c r="F3515" t="s">
        <v>55</v>
      </c>
      <c r="G3515">
        <v>17</v>
      </c>
      <c r="H3515">
        <v>8054134</v>
      </c>
      <c r="I3515">
        <v>8066293</v>
      </c>
      <c r="J3515" t="s">
        <v>55</v>
      </c>
      <c r="K3515" t="s">
        <v>55</v>
      </c>
      <c r="L3515">
        <v>16</v>
      </c>
      <c r="M3515">
        <v>15.4</v>
      </c>
      <c r="N3515">
        <v>0</v>
      </c>
      <c r="O3515" t="s">
        <v>55</v>
      </c>
      <c r="P3515" t="s">
        <v>55</v>
      </c>
      <c r="Q3515">
        <v>0</v>
      </c>
      <c r="R3515" t="s">
        <v>55</v>
      </c>
      <c r="S3515" t="s">
        <v>56</v>
      </c>
      <c r="T3515">
        <v>4</v>
      </c>
      <c r="U3515" t="s">
        <v>2447</v>
      </c>
      <c r="V3515" s="1">
        <v>3.9999999999999999E-16</v>
      </c>
      <c r="W3515" t="s">
        <v>9510</v>
      </c>
      <c r="X3515" s="1">
        <v>3.6625000000000003E-11</v>
      </c>
    </row>
    <row r="3516" spans="2:25" x14ac:dyDescent="0.2">
      <c r="B3516" t="s">
        <v>11702</v>
      </c>
      <c r="C3516">
        <v>330</v>
      </c>
      <c r="D3516" t="s">
        <v>3934</v>
      </c>
      <c r="E3516" t="s">
        <v>3935</v>
      </c>
      <c r="F3516">
        <v>6844</v>
      </c>
      <c r="G3516">
        <v>17</v>
      </c>
      <c r="H3516">
        <v>8062467</v>
      </c>
      <c r="I3516">
        <v>8066864</v>
      </c>
      <c r="J3516">
        <v>0.83711760099999999</v>
      </c>
      <c r="K3516">
        <v>-0.17265175399999999</v>
      </c>
      <c r="L3516">
        <v>10</v>
      </c>
      <c r="M3516">
        <v>15.4</v>
      </c>
      <c r="N3516">
        <v>28</v>
      </c>
      <c r="O3516" s="1">
        <v>4.3700000000000001E-8</v>
      </c>
      <c r="P3516" s="1">
        <v>1.8800000000000001E-12</v>
      </c>
      <c r="Q3516">
        <v>2</v>
      </c>
      <c r="R3516" t="s">
        <v>8662</v>
      </c>
      <c r="S3516" t="s">
        <v>56</v>
      </c>
      <c r="T3516">
        <v>4</v>
      </c>
      <c r="U3516" t="s">
        <v>2447</v>
      </c>
      <c r="V3516" s="1">
        <v>3.9999999999999999E-16</v>
      </c>
      <c r="W3516" t="s">
        <v>9511</v>
      </c>
      <c r="X3516">
        <v>1.2252000000000001E-4</v>
      </c>
      <c r="Y3516" t="s">
        <v>17846</v>
      </c>
    </row>
    <row r="3517" spans="2:25" x14ac:dyDescent="0.2">
      <c r="B3517" t="s">
        <v>11702</v>
      </c>
      <c r="C3517">
        <v>330</v>
      </c>
      <c r="D3517" t="s">
        <v>9512</v>
      </c>
      <c r="E3517" t="s">
        <v>9513</v>
      </c>
      <c r="F3517">
        <v>84314</v>
      </c>
      <c r="G3517">
        <v>17</v>
      </c>
      <c r="H3517">
        <v>8076555</v>
      </c>
      <c r="I3517">
        <v>8079717</v>
      </c>
      <c r="J3517">
        <v>2.890558E-2</v>
      </c>
      <c r="K3517">
        <v>-0.52238391500000003</v>
      </c>
      <c r="L3517">
        <v>6</v>
      </c>
      <c r="M3517">
        <v>6.1449999999999996</v>
      </c>
      <c r="N3517">
        <v>2</v>
      </c>
      <c r="O3517" s="1">
        <v>1.5200000000000001E-6</v>
      </c>
      <c r="P3517">
        <v>2.3035299999999998E-3</v>
      </c>
      <c r="Q3517">
        <v>1</v>
      </c>
      <c r="R3517" t="s">
        <v>1052</v>
      </c>
      <c r="S3517" t="s">
        <v>56</v>
      </c>
      <c r="T3517">
        <v>2</v>
      </c>
      <c r="U3517" t="s">
        <v>944</v>
      </c>
      <c r="V3517" s="1">
        <v>9.5000000000000005E-16</v>
      </c>
      <c r="W3517" t="s">
        <v>9514</v>
      </c>
      <c r="X3517">
        <v>0.13958000000000001</v>
      </c>
      <c r="Y3517" t="s">
        <v>18344</v>
      </c>
    </row>
    <row r="3518" spans="2:25" x14ac:dyDescent="0.2">
      <c r="B3518" t="s">
        <v>11702</v>
      </c>
      <c r="C3518">
        <v>330</v>
      </c>
      <c r="D3518" t="s">
        <v>3936</v>
      </c>
      <c r="E3518" t="s">
        <v>3937</v>
      </c>
      <c r="F3518">
        <v>54785</v>
      </c>
      <c r="G3518">
        <v>17</v>
      </c>
      <c r="H3518">
        <v>8091652</v>
      </c>
      <c r="I3518">
        <v>8093564</v>
      </c>
      <c r="J3518" t="s">
        <v>55</v>
      </c>
      <c r="K3518">
        <v>-0.989136126</v>
      </c>
      <c r="L3518">
        <v>8</v>
      </c>
      <c r="M3518">
        <v>19.670000000000002</v>
      </c>
      <c r="N3518">
        <v>1</v>
      </c>
      <c r="O3518" s="1">
        <v>2.9600000000000001E-5</v>
      </c>
      <c r="P3518">
        <v>3.37557E-2</v>
      </c>
      <c r="Q3518">
        <v>1</v>
      </c>
      <c r="R3518" t="s">
        <v>1325</v>
      </c>
      <c r="S3518" t="s">
        <v>56</v>
      </c>
      <c r="T3518">
        <v>11</v>
      </c>
      <c r="U3518" t="s">
        <v>1960</v>
      </c>
      <c r="V3518" s="1">
        <v>3.9999999999999999E-16</v>
      </c>
      <c r="W3518" t="s">
        <v>9515</v>
      </c>
      <c r="X3518">
        <v>1.0118E-4</v>
      </c>
    </row>
    <row r="3519" spans="2:25" x14ac:dyDescent="0.2">
      <c r="B3519" t="s">
        <v>11702</v>
      </c>
      <c r="C3519">
        <v>330</v>
      </c>
      <c r="D3519" t="s">
        <v>3938</v>
      </c>
      <c r="E3519" t="s">
        <v>3939</v>
      </c>
      <c r="F3519">
        <v>9212</v>
      </c>
      <c r="G3519">
        <v>17</v>
      </c>
      <c r="H3519">
        <v>8108056</v>
      </c>
      <c r="I3519">
        <v>8113918</v>
      </c>
      <c r="J3519">
        <v>5.8823390000000003E-3</v>
      </c>
      <c r="K3519">
        <v>-0.16187984999999999</v>
      </c>
      <c r="L3519">
        <v>13</v>
      </c>
      <c r="M3519">
        <v>14.28</v>
      </c>
      <c r="N3519">
        <v>0</v>
      </c>
      <c r="O3519" t="s">
        <v>55</v>
      </c>
      <c r="P3519" t="s">
        <v>55</v>
      </c>
      <c r="Q3519">
        <v>0</v>
      </c>
      <c r="R3519" t="s">
        <v>55</v>
      </c>
      <c r="S3519" t="s">
        <v>56</v>
      </c>
      <c r="T3519">
        <v>9</v>
      </c>
      <c r="U3519" t="s">
        <v>3103</v>
      </c>
      <c r="V3519" s="1">
        <v>1.9E-12</v>
      </c>
      <c r="W3519" t="s">
        <v>9516</v>
      </c>
      <c r="X3519" s="1">
        <v>7.4063999999999999E-7</v>
      </c>
    </row>
    <row r="3520" spans="2:25" x14ac:dyDescent="0.2">
      <c r="B3520" t="s">
        <v>11702</v>
      </c>
      <c r="C3520">
        <v>330</v>
      </c>
      <c r="D3520" t="s">
        <v>3940</v>
      </c>
      <c r="E3520" t="s">
        <v>3941</v>
      </c>
      <c r="F3520">
        <v>80169</v>
      </c>
      <c r="G3520">
        <v>17</v>
      </c>
      <c r="H3520">
        <v>8130191</v>
      </c>
      <c r="I3520">
        <v>8151362</v>
      </c>
      <c r="J3520" s="1">
        <v>3.5100000000000001E-7</v>
      </c>
      <c r="K3520" t="s">
        <v>55</v>
      </c>
      <c r="L3520">
        <v>6</v>
      </c>
      <c r="M3520">
        <v>7.6139999999999999</v>
      </c>
      <c r="N3520">
        <v>49</v>
      </c>
      <c r="O3520" s="1">
        <v>1.6000000000000001E-21</v>
      </c>
      <c r="P3520" s="1">
        <v>1.62E-40</v>
      </c>
      <c r="Q3520">
        <v>22</v>
      </c>
      <c r="R3520" t="s">
        <v>9517</v>
      </c>
      <c r="S3520" t="s">
        <v>56</v>
      </c>
      <c r="T3520">
        <v>14</v>
      </c>
      <c r="U3520" t="s">
        <v>9518</v>
      </c>
      <c r="V3520" s="1">
        <v>3.9999999999999999E-16</v>
      </c>
      <c r="W3520" t="s">
        <v>9519</v>
      </c>
      <c r="X3520">
        <v>1.3565000000000001E-2</v>
      </c>
      <c r="Y3520" t="s">
        <v>17986</v>
      </c>
    </row>
    <row r="3521" spans="2:25" x14ac:dyDescent="0.2">
      <c r="B3521" t="s">
        <v>11702</v>
      </c>
      <c r="C3521">
        <v>330</v>
      </c>
      <c r="D3521" t="s">
        <v>3943</v>
      </c>
      <c r="E3521" t="s">
        <v>3944</v>
      </c>
      <c r="F3521">
        <v>5198</v>
      </c>
      <c r="G3521">
        <v>17</v>
      </c>
      <c r="H3521">
        <v>8150936</v>
      </c>
      <c r="I3521">
        <v>8173809</v>
      </c>
      <c r="J3521" s="1">
        <v>2.7899999999999998E-8</v>
      </c>
      <c r="K3521">
        <v>-0.86684329400000004</v>
      </c>
      <c r="L3521">
        <v>6</v>
      </c>
      <c r="M3521">
        <v>7.5970000000000004</v>
      </c>
      <c r="N3521">
        <v>15</v>
      </c>
      <c r="O3521" s="1">
        <v>5.12E-12</v>
      </c>
      <c r="P3521" s="1">
        <v>2.1400000000000001E-9</v>
      </c>
      <c r="Q3521">
        <v>6</v>
      </c>
      <c r="R3521" t="s">
        <v>9520</v>
      </c>
      <c r="S3521" t="s">
        <v>56</v>
      </c>
      <c r="T3521">
        <v>13</v>
      </c>
      <c r="U3521" t="s">
        <v>9521</v>
      </c>
      <c r="V3521" s="1">
        <v>3.9999999999999999E-16</v>
      </c>
      <c r="W3521" t="s">
        <v>9522</v>
      </c>
      <c r="X3521">
        <v>4.7412000000000001E-3</v>
      </c>
    </row>
    <row r="3522" spans="2:25" x14ac:dyDescent="0.2">
      <c r="B3522" t="s">
        <v>11702</v>
      </c>
      <c r="C3522">
        <v>330</v>
      </c>
      <c r="D3522" t="s">
        <v>9523</v>
      </c>
      <c r="E3522" t="s">
        <v>9524</v>
      </c>
      <c r="F3522">
        <v>399512</v>
      </c>
      <c r="G3522">
        <v>17</v>
      </c>
      <c r="H3522">
        <v>8191081</v>
      </c>
      <c r="I3522">
        <v>8198661</v>
      </c>
      <c r="J3522" s="1">
        <v>3.5400000000000002E-9</v>
      </c>
      <c r="K3522">
        <v>-0.39801193800000001</v>
      </c>
      <c r="L3522">
        <v>0</v>
      </c>
      <c r="M3522">
        <v>0</v>
      </c>
      <c r="N3522">
        <v>12</v>
      </c>
      <c r="O3522" s="1">
        <v>2.8600000000000001E-8</v>
      </c>
      <c r="P3522" s="1">
        <v>3.2900000000000001E-13</v>
      </c>
      <c r="Q3522">
        <v>7</v>
      </c>
      <c r="R3522" t="s">
        <v>9525</v>
      </c>
      <c r="S3522" t="s">
        <v>56</v>
      </c>
      <c r="T3522">
        <v>2</v>
      </c>
      <c r="U3522" t="s">
        <v>664</v>
      </c>
      <c r="V3522" s="1">
        <v>2.6000000000000001E-9</v>
      </c>
      <c r="W3522" t="s">
        <v>9526</v>
      </c>
      <c r="X3522">
        <v>4.1748999999999996E-3</v>
      </c>
    </row>
    <row r="3523" spans="2:25" x14ac:dyDescent="0.2">
      <c r="B3523" t="s">
        <v>11702</v>
      </c>
      <c r="C3523">
        <v>330</v>
      </c>
      <c r="D3523" t="s">
        <v>9527</v>
      </c>
      <c r="E3523" t="s">
        <v>9528</v>
      </c>
      <c r="F3523">
        <v>29098</v>
      </c>
      <c r="G3523">
        <v>17</v>
      </c>
      <c r="H3523">
        <v>8191815</v>
      </c>
      <c r="I3523">
        <v>8193410</v>
      </c>
      <c r="J3523">
        <v>2.076333E-2</v>
      </c>
      <c r="K3523">
        <v>-0.22016215</v>
      </c>
      <c r="L3523">
        <v>0</v>
      </c>
      <c r="M3523">
        <v>0</v>
      </c>
      <c r="N3523">
        <v>0</v>
      </c>
      <c r="O3523" t="s">
        <v>55</v>
      </c>
      <c r="P3523" t="s">
        <v>55</v>
      </c>
      <c r="Q3523">
        <v>0</v>
      </c>
      <c r="R3523" t="s">
        <v>55</v>
      </c>
      <c r="S3523" t="s">
        <v>56</v>
      </c>
      <c r="T3523">
        <v>2</v>
      </c>
      <c r="U3523" t="s">
        <v>664</v>
      </c>
      <c r="V3523" t="s">
        <v>55</v>
      </c>
      <c r="W3523" t="s">
        <v>9486</v>
      </c>
      <c r="X3523">
        <v>0.24940999999999999</v>
      </c>
      <c r="Y3523" t="s">
        <v>18345</v>
      </c>
    </row>
    <row r="3524" spans="2:25" x14ac:dyDescent="0.2">
      <c r="B3524" t="s">
        <v>11702</v>
      </c>
      <c r="C3524">
        <v>330</v>
      </c>
      <c r="D3524" t="s">
        <v>9529</v>
      </c>
      <c r="E3524" t="s">
        <v>9530</v>
      </c>
      <c r="F3524">
        <v>22899</v>
      </c>
      <c r="G3524">
        <v>17</v>
      </c>
      <c r="H3524">
        <v>8213559</v>
      </c>
      <c r="I3524">
        <v>8225829</v>
      </c>
      <c r="J3524">
        <v>4.4771810000000002E-3</v>
      </c>
      <c r="K3524">
        <v>3.3296040999999998E-2</v>
      </c>
      <c r="L3524">
        <v>0</v>
      </c>
      <c r="M3524">
        <v>0</v>
      </c>
      <c r="N3524">
        <v>0</v>
      </c>
      <c r="O3524" t="s">
        <v>55</v>
      </c>
      <c r="P3524" t="s">
        <v>55</v>
      </c>
      <c r="Q3524">
        <v>0</v>
      </c>
      <c r="R3524" t="s">
        <v>55</v>
      </c>
      <c r="S3524" t="s">
        <v>56</v>
      </c>
      <c r="T3524">
        <v>10</v>
      </c>
      <c r="U3524" t="s">
        <v>3828</v>
      </c>
      <c r="V3524" s="1">
        <v>1.3E-15</v>
      </c>
      <c r="W3524" t="s">
        <v>9531</v>
      </c>
      <c r="X3524">
        <v>3.3043000000000003E-2</v>
      </c>
    </row>
    <row r="3525" spans="2:25" x14ac:dyDescent="0.2">
      <c r="B3525" t="s">
        <v>11702</v>
      </c>
      <c r="C3525">
        <v>330</v>
      </c>
      <c r="D3525" t="s">
        <v>9532</v>
      </c>
      <c r="E3525" t="s">
        <v>9533</v>
      </c>
      <c r="F3525">
        <v>146852</v>
      </c>
      <c r="G3525">
        <v>17</v>
      </c>
      <c r="H3525">
        <v>8243182</v>
      </c>
      <c r="I3525">
        <v>8249364</v>
      </c>
      <c r="J3525">
        <v>6.5082400000000004E-4</v>
      </c>
      <c r="K3525">
        <v>-0.126770259</v>
      </c>
      <c r="L3525">
        <v>0</v>
      </c>
      <c r="M3525">
        <v>0</v>
      </c>
      <c r="N3525">
        <v>0</v>
      </c>
      <c r="O3525" t="s">
        <v>55</v>
      </c>
      <c r="P3525" t="s">
        <v>55</v>
      </c>
      <c r="Q3525">
        <v>0</v>
      </c>
      <c r="R3525" t="s">
        <v>55</v>
      </c>
      <c r="S3525" t="s">
        <v>56</v>
      </c>
      <c r="T3525">
        <v>8</v>
      </c>
      <c r="U3525" t="s">
        <v>9534</v>
      </c>
      <c r="V3525" s="1">
        <v>1.9E-12</v>
      </c>
      <c r="W3525" t="s">
        <v>9535</v>
      </c>
      <c r="X3525">
        <v>0.42416999999999999</v>
      </c>
    </row>
    <row r="3526" spans="2:25" x14ac:dyDescent="0.2">
      <c r="B3526" t="s">
        <v>11702</v>
      </c>
      <c r="C3526">
        <v>330</v>
      </c>
      <c r="D3526" t="s">
        <v>9536</v>
      </c>
      <c r="E3526" t="s">
        <v>9537</v>
      </c>
      <c r="F3526" t="s">
        <v>55</v>
      </c>
      <c r="G3526">
        <v>17</v>
      </c>
      <c r="H3526">
        <v>8261731</v>
      </c>
      <c r="I3526">
        <v>8263538</v>
      </c>
      <c r="J3526" t="s">
        <v>55</v>
      </c>
      <c r="K3526" t="s">
        <v>55</v>
      </c>
      <c r="L3526">
        <v>0</v>
      </c>
      <c r="M3526">
        <v>0</v>
      </c>
      <c r="N3526">
        <v>0</v>
      </c>
      <c r="O3526" t="s">
        <v>55</v>
      </c>
      <c r="P3526" t="s">
        <v>55</v>
      </c>
      <c r="Q3526">
        <v>0</v>
      </c>
      <c r="R3526" t="s">
        <v>55</v>
      </c>
      <c r="S3526" t="s">
        <v>56</v>
      </c>
      <c r="T3526">
        <v>7</v>
      </c>
      <c r="U3526" t="s">
        <v>1839</v>
      </c>
      <c r="V3526" s="1">
        <v>1.9E-12</v>
      </c>
      <c r="W3526" t="s">
        <v>9535</v>
      </c>
      <c r="X3526">
        <v>0.65705000000000002</v>
      </c>
    </row>
    <row r="3527" spans="2:25" x14ac:dyDescent="0.2">
      <c r="B3527" t="s">
        <v>11702</v>
      </c>
      <c r="C3527">
        <v>330</v>
      </c>
      <c r="D3527" t="s">
        <v>9538</v>
      </c>
      <c r="E3527" t="s">
        <v>9539</v>
      </c>
      <c r="F3527">
        <v>124751</v>
      </c>
      <c r="G3527">
        <v>17</v>
      </c>
      <c r="H3527">
        <v>8271955</v>
      </c>
      <c r="I3527">
        <v>8280029</v>
      </c>
      <c r="J3527" s="1">
        <v>3.9299999999999999E-7</v>
      </c>
      <c r="K3527">
        <v>0.39362258100000003</v>
      </c>
      <c r="L3527">
        <v>0</v>
      </c>
      <c r="M3527">
        <v>0</v>
      </c>
      <c r="N3527">
        <v>24</v>
      </c>
      <c r="O3527" s="1">
        <v>4.3300000000000002E-11</v>
      </c>
      <c r="P3527" s="1">
        <v>1.8900000000000001E-41</v>
      </c>
      <c r="Q3527">
        <v>10</v>
      </c>
      <c r="R3527" t="s">
        <v>9540</v>
      </c>
      <c r="S3527" t="s">
        <v>56</v>
      </c>
      <c r="T3527">
        <v>9</v>
      </c>
      <c r="U3527" t="s">
        <v>1230</v>
      </c>
      <c r="V3527" s="1">
        <v>1.3E-15</v>
      </c>
      <c r="W3527" t="s">
        <v>9541</v>
      </c>
      <c r="X3527">
        <v>5.6439999999999995E-4</v>
      </c>
    </row>
    <row r="3528" spans="2:25" x14ac:dyDescent="0.2">
      <c r="B3528" t="s">
        <v>11702</v>
      </c>
      <c r="C3528">
        <v>330</v>
      </c>
      <c r="D3528" t="s">
        <v>9542</v>
      </c>
      <c r="E3528" t="s">
        <v>9543</v>
      </c>
      <c r="F3528" t="s">
        <v>55</v>
      </c>
      <c r="G3528">
        <v>17</v>
      </c>
      <c r="H3528">
        <v>8271956</v>
      </c>
      <c r="I3528">
        <v>8286505</v>
      </c>
      <c r="J3528" t="s">
        <v>55</v>
      </c>
      <c r="K3528" t="s">
        <v>55</v>
      </c>
      <c r="L3528">
        <v>0</v>
      </c>
      <c r="M3528">
        <v>0</v>
      </c>
      <c r="N3528">
        <v>0</v>
      </c>
      <c r="O3528" t="s">
        <v>55</v>
      </c>
      <c r="P3528" t="s">
        <v>55</v>
      </c>
      <c r="Q3528">
        <v>0</v>
      </c>
      <c r="R3528" t="s">
        <v>55</v>
      </c>
      <c r="S3528" t="s">
        <v>56</v>
      </c>
      <c r="T3528">
        <v>4</v>
      </c>
      <c r="U3528" t="s">
        <v>465</v>
      </c>
      <c r="V3528" s="1">
        <v>1.9E-12</v>
      </c>
      <c r="W3528" t="s">
        <v>9535</v>
      </c>
      <c r="X3528">
        <v>1.0541E-2</v>
      </c>
    </row>
    <row r="3529" spans="2:25" x14ac:dyDescent="0.2">
      <c r="B3529" t="s">
        <v>11702</v>
      </c>
      <c r="C3529">
        <v>330</v>
      </c>
      <c r="D3529" t="s">
        <v>9544</v>
      </c>
      <c r="E3529" t="s">
        <v>9545</v>
      </c>
      <c r="F3529">
        <v>6154</v>
      </c>
      <c r="G3529">
        <v>17</v>
      </c>
      <c r="H3529">
        <v>8280838</v>
      </c>
      <c r="I3529">
        <v>8286531</v>
      </c>
      <c r="J3529">
        <v>0.91588868099999998</v>
      </c>
      <c r="K3529">
        <v>-0.51314277699999999</v>
      </c>
      <c r="L3529">
        <v>0</v>
      </c>
      <c r="M3529">
        <v>0</v>
      </c>
      <c r="N3529">
        <v>0</v>
      </c>
      <c r="O3529" t="s">
        <v>55</v>
      </c>
      <c r="P3529" t="s">
        <v>55</v>
      </c>
      <c r="Q3529">
        <v>0</v>
      </c>
      <c r="R3529" t="s">
        <v>55</v>
      </c>
      <c r="S3529" t="s">
        <v>56</v>
      </c>
      <c r="T3529">
        <v>4</v>
      </c>
      <c r="U3529" t="s">
        <v>465</v>
      </c>
      <c r="V3529" s="1">
        <v>1.9E-12</v>
      </c>
      <c r="W3529" t="s">
        <v>9535</v>
      </c>
      <c r="X3529">
        <v>0.42059999999999997</v>
      </c>
      <c r="Y3529" t="s">
        <v>18346</v>
      </c>
    </row>
    <row r="3530" spans="2:25" x14ac:dyDescent="0.2">
      <c r="B3530" t="s">
        <v>11702</v>
      </c>
      <c r="C3530">
        <v>330</v>
      </c>
      <c r="D3530" t="s">
        <v>9546</v>
      </c>
      <c r="E3530" t="s">
        <v>9547</v>
      </c>
      <c r="F3530">
        <v>643904</v>
      </c>
      <c r="G3530">
        <v>17</v>
      </c>
      <c r="H3530">
        <v>8294022</v>
      </c>
      <c r="I3530">
        <v>8301144</v>
      </c>
      <c r="J3530" t="s">
        <v>55</v>
      </c>
      <c r="K3530">
        <v>0.87064101699999996</v>
      </c>
      <c r="L3530">
        <v>0</v>
      </c>
      <c r="M3530">
        <v>0</v>
      </c>
      <c r="N3530">
        <v>1</v>
      </c>
      <c r="O3530" s="1">
        <v>7.2200000000000007E-5</v>
      </c>
      <c r="P3530" s="1">
        <v>4.2400000000000003E-15</v>
      </c>
      <c r="Q3530">
        <v>1</v>
      </c>
      <c r="R3530" t="s">
        <v>1325</v>
      </c>
      <c r="S3530" t="s">
        <v>56</v>
      </c>
      <c r="T3530">
        <v>4</v>
      </c>
      <c r="U3530" t="s">
        <v>465</v>
      </c>
      <c r="V3530" s="1">
        <v>1.9E-12</v>
      </c>
      <c r="W3530" t="s">
        <v>9548</v>
      </c>
      <c r="X3530">
        <v>6.5092999999999998E-2</v>
      </c>
    </row>
    <row r="3531" spans="2:25" x14ac:dyDescent="0.2">
      <c r="B3531" t="s">
        <v>11702</v>
      </c>
      <c r="C3531">
        <v>330</v>
      </c>
      <c r="D3531" t="s">
        <v>9549</v>
      </c>
      <c r="E3531" t="s">
        <v>9550</v>
      </c>
      <c r="F3531">
        <v>81565</v>
      </c>
      <c r="G3531">
        <v>17</v>
      </c>
      <c r="H3531">
        <v>8316449</v>
      </c>
      <c r="I3531">
        <v>8393729</v>
      </c>
      <c r="J3531">
        <v>0.97922129300000005</v>
      </c>
      <c r="K3531">
        <v>-0.51836225000000002</v>
      </c>
      <c r="L3531">
        <v>0</v>
      </c>
      <c r="M3531">
        <v>0</v>
      </c>
      <c r="N3531">
        <v>0</v>
      </c>
      <c r="O3531" t="s">
        <v>55</v>
      </c>
      <c r="P3531" t="s">
        <v>55</v>
      </c>
      <c r="Q3531">
        <v>0</v>
      </c>
      <c r="R3531" t="s">
        <v>55</v>
      </c>
      <c r="S3531" t="s">
        <v>56</v>
      </c>
      <c r="T3531">
        <v>5</v>
      </c>
      <c r="U3531" t="s">
        <v>9551</v>
      </c>
      <c r="V3531" s="1">
        <v>3.9999999999999999E-16</v>
      </c>
      <c r="W3531" t="s">
        <v>9552</v>
      </c>
      <c r="X3531">
        <v>2.7548999999999998E-3</v>
      </c>
    </row>
    <row r="3532" spans="2:25" x14ac:dyDescent="0.2">
      <c r="B3532" t="s">
        <v>11702</v>
      </c>
      <c r="C3532">
        <v>330</v>
      </c>
      <c r="D3532" t="s">
        <v>9553</v>
      </c>
      <c r="E3532" t="s">
        <v>9554</v>
      </c>
      <c r="F3532">
        <v>146849</v>
      </c>
      <c r="G3532">
        <v>17</v>
      </c>
      <c r="H3532">
        <v>8633252</v>
      </c>
      <c r="I3532">
        <v>8648537</v>
      </c>
      <c r="J3532" s="1">
        <v>1.6900000000000001E-5</v>
      </c>
      <c r="K3532">
        <v>0.65283708699999998</v>
      </c>
      <c r="L3532">
        <v>0</v>
      </c>
      <c r="M3532">
        <v>0</v>
      </c>
      <c r="N3532">
        <v>0</v>
      </c>
      <c r="O3532" t="s">
        <v>55</v>
      </c>
      <c r="P3532" t="s">
        <v>55</v>
      </c>
      <c r="Q3532">
        <v>0</v>
      </c>
      <c r="R3532" t="s">
        <v>55</v>
      </c>
      <c r="S3532" t="s">
        <v>56</v>
      </c>
      <c r="T3532">
        <v>1</v>
      </c>
      <c r="U3532" t="s">
        <v>261</v>
      </c>
      <c r="V3532" s="1">
        <v>1.9E-12</v>
      </c>
      <c r="W3532" t="s">
        <v>9451</v>
      </c>
      <c r="X3532">
        <v>2.2474000000000001E-2</v>
      </c>
    </row>
    <row r="3533" spans="2:25" x14ac:dyDescent="0.2">
      <c r="B3533" t="s">
        <v>11702</v>
      </c>
      <c r="C3533">
        <v>330</v>
      </c>
      <c r="D3533" t="s">
        <v>9555</v>
      </c>
      <c r="E3533" t="s">
        <v>9556</v>
      </c>
      <c r="F3533">
        <v>388333</v>
      </c>
      <c r="G3533">
        <v>17</v>
      </c>
      <c r="H3533">
        <v>8656424</v>
      </c>
      <c r="I3533">
        <v>8661877</v>
      </c>
      <c r="J3533">
        <v>1.2216670000000001E-3</v>
      </c>
      <c r="K3533">
        <v>0.12616395999999999</v>
      </c>
      <c r="L3533">
        <v>0</v>
      </c>
      <c r="M3533">
        <v>0</v>
      </c>
      <c r="N3533">
        <v>0</v>
      </c>
      <c r="O3533" t="s">
        <v>55</v>
      </c>
      <c r="P3533" t="s">
        <v>55</v>
      </c>
      <c r="Q3533">
        <v>0</v>
      </c>
      <c r="R3533" t="s">
        <v>55</v>
      </c>
      <c r="S3533" t="s">
        <v>56</v>
      </c>
      <c r="T3533">
        <v>1</v>
      </c>
      <c r="U3533" t="s">
        <v>261</v>
      </c>
      <c r="V3533" s="1">
        <v>1.9E-12</v>
      </c>
      <c r="W3533" t="s">
        <v>9451</v>
      </c>
      <c r="X3533">
        <v>3.6816000000000002E-2</v>
      </c>
    </row>
    <row r="3534" spans="2:25" x14ac:dyDescent="0.2">
      <c r="B3534" t="s">
        <v>11702</v>
      </c>
      <c r="C3534">
        <v>330</v>
      </c>
      <c r="D3534" t="s">
        <v>9557</v>
      </c>
      <c r="E3534" t="s">
        <v>9558</v>
      </c>
      <c r="F3534">
        <v>162387</v>
      </c>
      <c r="G3534">
        <v>17</v>
      </c>
      <c r="H3534">
        <v>8700436</v>
      </c>
      <c r="I3534">
        <v>8702667</v>
      </c>
      <c r="J3534" s="1">
        <v>2.4E-8</v>
      </c>
      <c r="K3534" t="s">
        <v>55</v>
      </c>
      <c r="L3534">
        <v>0</v>
      </c>
      <c r="M3534">
        <v>0</v>
      </c>
      <c r="N3534">
        <v>0</v>
      </c>
      <c r="O3534" t="s">
        <v>55</v>
      </c>
      <c r="P3534" t="s">
        <v>55</v>
      </c>
      <c r="Q3534">
        <v>0</v>
      </c>
      <c r="R3534" t="s">
        <v>55</v>
      </c>
      <c r="S3534" t="s">
        <v>56</v>
      </c>
      <c r="T3534">
        <v>1</v>
      </c>
      <c r="U3534" t="s">
        <v>258</v>
      </c>
      <c r="V3534" s="1">
        <v>1.9E-12</v>
      </c>
      <c r="W3534" t="s">
        <v>9451</v>
      </c>
      <c r="X3534">
        <v>0.27363999999999999</v>
      </c>
    </row>
    <row r="3535" spans="2:25" x14ac:dyDescent="0.2">
      <c r="B3535" t="s">
        <v>11702</v>
      </c>
      <c r="C3535">
        <v>330</v>
      </c>
      <c r="D3535" t="s">
        <v>9559</v>
      </c>
      <c r="E3535" t="s">
        <v>9560</v>
      </c>
      <c r="F3535">
        <v>23533</v>
      </c>
      <c r="G3535">
        <v>17</v>
      </c>
      <c r="H3535">
        <v>8782233</v>
      </c>
      <c r="I3535">
        <v>8869029</v>
      </c>
      <c r="J3535">
        <v>0.81769368399999998</v>
      </c>
      <c r="K3535">
        <v>-0.65932666500000003</v>
      </c>
      <c r="L3535">
        <v>0</v>
      </c>
      <c r="M3535">
        <v>0</v>
      </c>
      <c r="N3535">
        <v>0</v>
      </c>
      <c r="O3535" t="s">
        <v>55</v>
      </c>
      <c r="P3535" t="s">
        <v>55</v>
      </c>
      <c r="Q3535">
        <v>0</v>
      </c>
      <c r="R3535" t="s">
        <v>55</v>
      </c>
      <c r="S3535" t="s">
        <v>56</v>
      </c>
      <c r="T3535">
        <v>1</v>
      </c>
      <c r="U3535" t="s">
        <v>2511</v>
      </c>
      <c r="V3535" s="1">
        <v>1.9E-12</v>
      </c>
      <c r="W3535" t="s">
        <v>9451</v>
      </c>
      <c r="X3535">
        <v>0.49253000000000002</v>
      </c>
      <c r="Y3535" t="s">
        <v>18347</v>
      </c>
    </row>
    <row r="3536" spans="2:25" x14ac:dyDescent="0.2">
      <c r="B3536" t="s">
        <v>11702</v>
      </c>
      <c r="C3536">
        <v>331</v>
      </c>
      <c r="D3536" t="s">
        <v>9561</v>
      </c>
      <c r="E3536" t="s">
        <v>9562</v>
      </c>
      <c r="F3536">
        <v>57336</v>
      </c>
      <c r="G3536">
        <v>17</v>
      </c>
      <c r="H3536">
        <v>16454701</v>
      </c>
      <c r="I3536">
        <v>16472520</v>
      </c>
      <c r="J3536">
        <v>0.60865733099999997</v>
      </c>
      <c r="K3536">
        <v>-0.84089261400000004</v>
      </c>
      <c r="L3536">
        <v>0</v>
      </c>
      <c r="M3536">
        <v>0</v>
      </c>
      <c r="N3536">
        <v>0</v>
      </c>
      <c r="O3536" t="s">
        <v>55</v>
      </c>
      <c r="P3536" t="s">
        <v>55</v>
      </c>
      <c r="Q3536">
        <v>0</v>
      </c>
      <c r="R3536" t="s">
        <v>55</v>
      </c>
      <c r="S3536" t="s">
        <v>56</v>
      </c>
      <c r="T3536">
        <v>1</v>
      </c>
      <c r="U3536" t="s">
        <v>71</v>
      </c>
      <c r="V3536" t="s">
        <v>55</v>
      </c>
      <c r="W3536" t="s">
        <v>9563</v>
      </c>
      <c r="X3536">
        <v>6.7362999999999998E-3</v>
      </c>
    </row>
    <row r="3537" spans="2:25" x14ac:dyDescent="0.2">
      <c r="B3537" t="s">
        <v>11702</v>
      </c>
      <c r="C3537">
        <v>331</v>
      </c>
      <c r="D3537" t="s">
        <v>9564</v>
      </c>
      <c r="E3537" t="s">
        <v>9565</v>
      </c>
      <c r="F3537">
        <v>23495</v>
      </c>
      <c r="G3537">
        <v>17</v>
      </c>
      <c r="H3537">
        <v>16832849</v>
      </c>
      <c r="I3537">
        <v>16875432</v>
      </c>
      <c r="J3537" s="1">
        <v>6.7199999999999996E-13</v>
      </c>
      <c r="K3537">
        <v>0.175952988</v>
      </c>
      <c r="L3537">
        <v>0</v>
      </c>
      <c r="M3537">
        <v>0</v>
      </c>
      <c r="N3537">
        <v>19</v>
      </c>
      <c r="O3537" s="1">
        <v>3.1699999999999998E-5</v>
      </c>
      <c r="P3537">
        <v>2.4600199999999999E-2</v>
      </c>
      <c r="Q3537">
        <v>1</v>
      </c>
      <c r="R3537" t="s">
        <v>715</v>
      </c>
      <c r="S3537" t="s">
        <v>0</v>
      </c>
      <c r="T3537">
        <v>0</v>
      </c>
      <c r="U3537" t="s">
        <v>55</v>
      </c>
      <c r="V3537" s="1">
        <v>3.5000000000000002E-11</v>
      </c>
      <c r="W3537" t="s">
        <v>9566</v>
      </c>
      <c r="X3537">
        <v>0.21210000000000001</v>
      </c>
      <c r="Y3537" t="s">
        <v>18348</v>
      </c>
    </row>
    <row r="3538" spans="2:25" x14ac:dyDescent="0.2">
      <c r="B3538" t="s">
        <v>11702</v>
      </c>
      <c r="C3538">
        <v>331</v>
      </c>
      <c r="D3538" t="s">
        <v>9567</v>
      </c>
      <c r="E3538" t="s">
        <v>9568</v>
      </c>
      <c r="F3538" t="s">
        <v>55</v>
      </c>
      <c r="G3538">
        <v>17</v>
      </c>
      <c r="H3538">
        <v>17105963</v>
      </c>
      <c r="I3538">
        <v>17140499</v>
      </c>
      <c r="J3538" t="s">
        <v>55</v>
      </c>
      <c r="K3538" t="s">
        <v>55</v>
      </c>
      <c r="L3538">
        <v>0</v>
      </c>
      <c r="M3538">
        <v>0</v>
      </c>
      <c r="N3538">
        <v>0</v>
      </c>
      <c r="O3538" t="s">
        <v>55</v>
      </c>
      <c r="P3538" t="s">
        <v>55</v>
      </c>
      <c r="Q3538">
        <v>0</v>
      </c>
      <c r="R3538" t="s">
        <v>55</v>
      </c>
      <c r="S3538" t="s">
        <v>56</v>
      </c>
      <c r="T3538">
        <v>1</v>
      </c>
      <c r="U3538" t="s">
        <v>245</v>
      </c>
      <c r="V3538" s="1">
        <v>4.8E-8</v>
      </c>
      <c r="W3538" t="s">
        <v>9563</v>
      </c>
      <c r="X3538">
        <v>0.13961000000000001</v>
      </c>
    </row>
    <row r="3539" spans="2:25" x14ac:dyDescent="0.2">
      <c r="B3539" t="s">
        <v>11702</v>
      </c>
      <c r="C3539">
        <v>331</v>
      </c>
      <c r="D3539" t="s">
        <v>9569</v>
      </c>
      <c r="E3539" t="s">
        <v>9570</v>
      </c>
      <c r="F3539">
        <v>201163</v>
      </c>
      <c r="G3539">
        <v>17</v>
      </c>
      <c r="H3539">
        <v>17115526</v>
      </c>
      <c r="I3539">
        <v>17140502</v>
      </c>
      <c r="J3539">
        <v>0.958489798</v>
      </c>
      <c r="K3539">
        <v>2.1696189420000001</v>
      </c>
      <c r="L3539">
        <v>0</v>
      </c>
      <c r="M3539">
        <v>0</v>
      </c>
      <c r="N3539">
        <v>0</v>
      </c>
      <c r="O3539" t="s">
        <v>55</v>
      </c>
      <c r="P3539" t="s">
        <v>55</v>
      </c>
      <c r="Q3539">
        <v>0</v>
      </c>
      <c r="R3539" t="s">
        <v>55</v>
      </c>
      <c r="S3539" t="s">
        <v>56</v>
      </c>
      <c r="T3539">
        <v>1</v>
      </c>
      <c r="U3539" t="s">
        <v>245</v>
      </c>
      <c r="V3539" s="1">
        <v>4.8E-8</v>
      </c>
      <c r="W3539" t="s">
        <v>9563</v>
      </c>
      <c r="X3539">
        <v>0.20687</v>
      </c>
      <c r="Y3539" t="s">
        <v>18349</v>
      </c>
    </row>
    <row r="3540" spans="2:25" x14ac:dyDescent="0.2">
      <c r="B3540" t="s">
        <v>11702</v>
      </c>
      <c r="C3540">
        <v>331</v>
      </c>
      <c r="D3540" t="s">
        <v>9571</v>
      </c>
      <c r="E3540" t="s">
        <v>9572</v>
      </c>
      <c r="F3540">
        <v>55090</v>
      </c>
      <c r="G3540">
        <v>17</v>
      </c>
      <c r="H3540">
        <v>17380300</v>
      </c>
      <c r="I3540">
        <v>17396540</v>
      </c>
      <c r="J3540">
        <v>0.315748749</v>
      </c>
      <c r="K3540">
        <v>-0.38453268400000001</v>
      </c>
      <c r="L3540">
        <v>39</v>
      </c>
      <c r="M3540">
        <v>15.94</v>
      </c>
      <c r="N3540">
        <v>19</v>
      </c>
      <c r="O3540" s="1">
        <v>1.13E-8</v>
      </c>
      <c r="P3540" s="1">
        <v>1.57E-9</v>
      </c>
      <c r="Q3540">
        <v>3</v>
      </c>
      <c r="R3540" t="s">
        <v>9573</v>
      </c>
      <c r="S3540" t="s">
        <v>56</v>
      </c>
      <c r="T3540">
        <v>3</v>
      </c>
      <c r="U3540" t="s">
        <v>228</v>
      </c>
      <c r="V3540" s="1">
        <v>1.1E-13</v>
      </c>
      <c r="W3540" t="s">
        <v>9574</v>
      </c>
      <c r="X3540" s="1">
        <v>1.1005999999999999E-9</v>
      </c>
    </row>
    <row r="3541" spans="2:25" x14ac:dyDescent="0.2">
      <c r="B3541" t="s">
        <v>11702</v>
      </c>
      <c r="C3541">
        <v>331</v>
      </c>
      <c r="D3541" t="s">
        <v>9575</v>
      </c>
      <c r="E3541" t="s">
        <v>9576</v>
      </c>
      <c r="F3541">
        <v>51655</v>
      </c>
      <c r="G3541">
        <v>17</v>
      </c>
      <c r="H3541">
        <v>17397751</v>
      </c>
      <c r="I3541">
        <v>17399709</v>
      </c>
      <c r="J3541">
        <v>6.0716020000000002E-2</v>
      </c>
      <c r="K3541" t="s">
        <v>55</v>
      </c>
      <c r="L3541">
        <v>30</v>
      </c>
      <c r="M3541">
        <v>20.6</v>
      </c>
      <c r="N3541">
        <v>39</v>
      </c>
      <c r="O3541" s="1">
        <v>6.5400000000000002E-9</v>
      </c>
      <c r="P3541" s="1">
        <v>5.5500000000000001E-8</v>
      </c>
      <c r="Q3541">
        <v>3</v>
      </c>
      <c r="R3541" t="s">
        <v>9577</v>
      </c>
      <c r="S3541" t="s">
        <v>56</v>
      </c>
      <c r="T3541">
        <v>3</v>
      </c>
      <c r="U3541" t="s">
        <v>228</v>
      </c>
      <c r="V3541" s="1">
        <v>1.1E-13</v>
      </c>
      <c r="W3541" t="s">
        <v>9574</v>
      </c>
      <c r="X3541" s="1">
        <v>8.4932000000000004E-14</v>
      </c>
    </row>
    <row r="3542" spans="2:25" x14ac:dyDescent="0.2">
      <c r="B3542" t="s">
        <v>11702</v>
      </c>
      <c r="C3542">
        <v>331</v>
      </c>
      <c r="D3542" t="s">
        <v>9578</v>
      </c>
      <c r="E3542" t="s">
        <v>9579</v>
      </c>
      <c r="F3542">
        <v>10400</v>
      </c>
      <c r="G3542">
        <v>17</v>
      </c>
      <c r="H3542">
        <v>17408877</v>
      </c>
      <c r="I3542">
        <v>17495022</v>
      </c>
      <c r="J3542">
        <v>0.36775272799999997</v>
      </c>
      <c r="K3542">
        <v>-0.575574472</v>
      </c>
      <c r="L3542">
        <v>21</v>
      </c>
      <c r="M3542">
        <v>20.6</v>
      </c>
      <c r="N3542">
        <v>3</v>
      </c>
      <c r="O3542" s="1">
        <v>3.8099999999999998E-7</v>
      </c>
      <c r="P3542" s="1">
        <v>3.0999999999999998E-21</v>
      </c>
      <c r="Q3542">
        <v>3</v>
      </c>
      <c r="R3542" t="s">
        <v>9580</v>
      </c>
      <c r="S3542" t="s">
        <v>56</v>
      </c>
      <c r="T3542">
        <v>7</v>
      </c>
      <c r="U3542" t="s">
        <v>9581</v>
      </c>
      <c r="V3542" s="1">
        <v>1.1E-13</v>
      </c>
      <c r="W3542" t="s">
        <v>9582</v>
      </c>
      <c r="X3542">
        <v>2.8100999999999998E-3</v>
      </c>
    </row>
    <row r="3543" spans="2:25" x14ac:dyDescent="0.2">
      <c r="B3543" t="s">
        <v>11702</v>
      </c>
      <c r="C3543">
        <v>331</v>
      </c>
      <c r="D3543" t="s">
        <v>9583</v>
      </c>
      <c r="E3543" t="s">
        <v>9584</v>
      </c>
      <c r="F3543">
        <v>10743</v>
      </c>
      <c r="G3543">
        <v>17</v>
      </c>
      <c r="H3543">
        <v>17584787</v>
      </c>
      <c r="I3543">
        <v>17714767</v>
      </c>
      <c r="J3543">
        <v>0.99913611199999997</v>
      </c>
      <c r="K3543" t="s">
        <v>55</v>
      </c>
      <c r="L3543">
        <v>0</v>
      </c>
      <c r="M3543">
        <v>0</v>
      </c>
      <c r="N3543">
        <v>0</v>
      </c>
      <c r="O3543" t="s">
        <v>55</v>
      </c>
      <c r="P3543" t="s">
        <v>55</v>
      </c>
      <c r="Q3543">
        <v>0</v>
      </c>
      <c r="R3543" t="s">
        <v>55</v>
      </c>
      <c r="S3543" t="s">
        <v>56</v>
      </c>
      <c r="T3543">
        <v>6</v>
      </c>
      <c r="U3543" t="s">
        <v>305</v>
      </c>
      <c r="V3543" s="1">
        <v>1.1E-13</v>
      </c>
      <c r="W3543" t="s">
        <v>9585</v>
      </c>
      <c r="X3543">
        <v>7.5757999999999999E-4</v>
      </c>
      <c r="Y3543" t="s">
        <v>18350</v>
      </c>
    </row>
    <row r="3544" spans="2:25" x14ac:dyDescent="0.2">
      <c r="B3544" t="s">
        <v>11702</v>
      </c>
      <c r="C3544">
        <v>331</v>
      </c>
      <c r="D3544" t="s">
        <v>9586</v>
      </c>
      <c r="E3544" t="s">
        <v>9587</v>
      </c>
      <c r="F3544">
        <v>6720</v>
      </c>
      <c r="G3544">
        <v>17</v>
      </c>
      <c r="H3544">
        <v>17713713</v>
      </c>
      <c r="I3544">
        <v>17740325</v>
      </c>
      <c r="J3544">
        <v>0.98565778199999998</v>
      </c>
      <c r="K3544">
        <v>-0.30937143299999997</v>
      </c>
      <c r="L3544">
        <v>0</v>
      </c>
      <c r="M3544">
        <v>0</v>
      </c>
      <c r="N3544">
        <v>16</v>
      </c>
      <c r="O3544" s="1">
        <v>4.9100000000000004E-6</v>
      </c>
      <c r="P3544" s="1">
        <v>6.3499999999999997E-29</v>
      </c>
      <c r="Q3544">
        <v>1</v>
      </c>
      <c r="R3544" t="s">
        <v>1900</v>
      </c>
      <c r="S3544" t="s">
        <v>56</v>
      </c>
      <c r="T3544">
        <v>2</v>
      </c>
      <c r="U3544" t="s">
        <v>138</v>
      </c>
      <c r="V3544" s="1">
        <v>9.0999999999999996E-10</v>
      </c>
      <c r="W3544" t="s">
        <v>9588</v>
      </c>
      <c r="X3544">
        <v>3.5314999999999999E-2</v>
      </c>
    </row>
    <row r="3545" spans="2:25" x14ac:dyDescent="0.2">
      <c r="B3545" t="s">
        <v>11702</v>
      </c>
      <c r="C3545">
        <v>331</v>
      </c>
      <c r="D3545" t="s">
        <v>9589</v>
      </c>
      <c r="E3545" t="s">
        <v>9590</v>
      </c>
      <c r="F3545">
        <v>146691</v>
      </c>
      <c r="G3545">
        <v>17</v>
      </c>
      <c r="H3545">
        <v>17746828</v>
      </c>
      <c r="I3545">
        <v>17875736</v>
      </c>
      <c r="J3545">
        <v>0.41447550799999999</v>
      </c>
      <c r="K3545">
        <v>-3.1662720999999998E-2</v>
      </c>
      <c r="L3545">
        <v>0</v>
      </c>
      <c r="M3545">
        <v>0</v>
      </c>
      <c r="N3545">
        <v>15</v>
      </c>
      <c r="O3545" s="1">
        <v>1.36E-5</v>
      </c>
      <c r="P3545" s="1">
        <v>2.9099999999999999E-35</v>
      </c>
      <c r="Q3545">
        <v>2</v>
      </c>
      <c r="R3545" t="s">
        <v>6412</v>
      </c>
      <c r="S3545" t="s">
        <v>0</v>
      </c>
      <c r="T3545">
        <v>0</v>
      </c>
      <c r="U3545" t="s">
        <v>55</v>
      </c>
      <c r="V3545" s="1">
        <v>1.5E-9</v>
      </c>
      <c r="W3545" t="s">
        <v>9588</v>
      </c>
      <c r="X3545">
        <v>0.22711999999999999</v>
      </c>
    </row>
    <row r="3546" spans="2:25" x14ac:dyDescent="0.2">
      <c r="B3546" t="s">
        <v>11702</v>
      </c>
      <c r="C3546">
        <v>331</v>
      </c>
      <c r="D3546" t="s">
        <v>9591</v>
      </c>
      <c r="E3546" t="s">
        <v>9592</v>
      </c>
      <c r="F3546">
        <v>91647</v>
      </c>
      <c r="G3546">
        <v>17</v>
      </c>
      <c r="H3546">
        <v>17880723</v>
      </c>
      <c r="I3546">
        <v>17942523</v>
      </c>
      <c r="J3546">
        <v>1.4305380000000001E-3</v>
      </c>
      <c r="K3546">
        <v>-0.70191037599999995</v>
      </c>
      <c r="L3546">
        <v>0</v>
      </c>
      <c r="M3546">
        <v>0</v>
      </c>
      <c r="N3546">
        <v>0</v>
      </c>
      <c r="O3546" t="s">
        <v>55</v>
      </c>
      <c r="P3546" t="s">
        <v>55</v>
      </c>
      <c r="Q3546">
        <v>0</v>
      </c>
      <c r="R3546" t="s">
        <v>55</v>
      </c>
      <c r="S3546" t="s">
        <v>56</v>
      </c>
      <c r="T3546">
        <v>7</v>
      </c>
      <c r="U3546" t="s">
        <v>896</v>
      </c>
      <c r="V3546" s="1">
        <v>1.1E-13</v>
      </c>
      <c r="W3546" t="s">
        <v>9593</v>
      </c>
      <c r="X3546">
        <v>9.7174999999999997E-2</v>
      </c>
      <c r="Y3546" t="s">
        <v>18351</v>
      </c>
    </row>
    <row r="3547" spans="2:25" x14ac:dyDescent="0.2">
      <c r="B3547" t="s">
        <v>11702</v>
      </c>
      <c r="C3547">
        <v>331</v>
      </c>
      <c r="D3547" t="s">
        <v>9594</v>
      </c>
      <c r="E3547" t="s">
        <v>9595</v>
      </c>
      <c r="F3547">
        <v>79018</v>
      </c>
      <c r="G3547">
        <v>17</v>
      </c>
      <c r="H3547">
        <v>17942606</v>
      </c>
      <c r="I3547">
        <v>17971718</v>
      </c>
      <c r="J3547">
        <v>0.93745635699999996</v>
      </c>
      <c r="K3547">
        <v>-1.8729391630000001</v>
      </c>
      <c r="L3547">
        <v>0</v>
      </c>
      <c r="M3547">
        <v>0</v>
      </c>
      <c r="N3547">
        <v>0</v>
      </c>
      <c r="O3547" t="s">
        <v>55</v>
      </c>
      <c r="P3547" t="s">
        <v>55</v>
      </c>
      <c r="Q3547">
        <v>0</v>
      </c>
      <c r="R3547" t="s">
        <v>55</v>
      </c>
      <c r="S3547" t="s">
        <v>56</v>
      </c>
      <c r="T3547">
        <v>7</v>
      </c>
      <c r="U3547" t="s">
        <v>896</v>
      </c>
      <c r="V3547" s="1">
        <v>1.1E-13</v>
      </c>
      <c r="W3547" t="s">
        <v>9593</v>
      </c>
      <c r="X3547">
        <v>7.1333999999999995E-2</v>
      </c>
    </row>
    <row r="3548" spans="2:25" x14ac:dyDescent="0.2">
      <c r="B3548" t="s">
        <v>11702</v>
      </c>
      <c r="C3548">
        <v>331</v>
      </c>
      <c r="D3548" t="s">
        <v>9596</v>
      </c>
      <c r="E3548" t="s">
        <v>9597</v>
      </c>
      <c r="F3548">
        <v>1819</v>
      </c>
      <c r="G3548">
        <v>17</v>
      </c>
      <c r="H3548">
        <v>17991200</v>
      </c>
      <c r="I3548">
        <v>18011285</v>
      </c>
      <c r="J3548">
        <v>0.148077282</v>
      </c>
      <c r="K3548">
        <v>-0.60976710599999995</v>
      </c>
      <c r="L3548">
        <v>0</v>
      </c>
      <c r="M3548">
        <v>0</v>
      </c>
      <c r="N3548">
        <v>0</v>
      </c>
      <c r="O3548" t="s">
        <v>55</v>
      </c>
      <c r="P3548" t="s">
        <v>55</v>
      </c>
      <c r="Q3548">
        <v>0</v>
      </c>
      <c r="R3548" t="s">
        <v>55</v>
      </c>
      <c r="S3548" t="s">
        <v>56</v>
      </c>
      <c r="T3548">
        <v>2</v>
      </c>
      <c r="U3548" t="s">
        <v>407</v>
      </c>
      <c r="V3548" s="1">
        <v>1.1E-13</v>
      </c>
      <c r="W3548" t="s">
        <v>9593</v>
      </c>
      <c r="X3548">
        <v>3.5043999999999999E-2</v>
      </c>
    </row>
    <row r="3549" spans="2:25" x14ac:dyDescent="0.2">
      <c r="B3549" t="s">
        <v>11702</v>
      </c>
      <c r="C3549">
        <v>331</v>
      </c>
      <c r="D3549" t="s">
        <v>9598</v>
      </c>
      <c r="E3549" t="s">
        <v>9599</v>
      </c>
      <c r="F3549">
        <v>51168</v>
      </c>
      <c r="G3549">
        <v>17</v>
      </c>
      <c r="H3549">
        <v>18012020</v>
      </c>
      <c r="I3549">
        <v>18083116</v>
      </c>
      <c r="J3549" t="s">
        <v>55</v>
      </c>
      <c r="K3549">
        <v>-4.4915114999999999E-2</v>
      </c>
      <c r="L3549">
        <v>0</v>
      </c>
      <c r="M3549">
        <v>0</v>
      </c>
      <c r="N3549">
        <v>16</v>
      </c>
      <c r="O3549" s="1">
        <v>1.19E-5</v>
      </c>
      <c r="P3549" s="1">
        <v>1.1000000000000001E-6</v>
      </c>
      <c r="Q3549">
        <v>1</v>
      </c>
      <c r="R3549" t="s">
        <v>2663</v>
      </c>
      <c r="S3549" t="s">
        <v>56</v>
      </c>
      <c r="T3549">
        <v>2</v>
      </c>
      <c r="U3549" t="s">
        <v>115</v>
      </c>
      <c r="V3549" s="1">
        <v>3.5999999999999998E-11</v>
      </c>
      <c r="W3549" t="s">
        <v>9600</v>
      </c>
      <c r="X3549">
        <v>0.70226</v>
      </c>
      <c r="Y3549" t="s">
        <v>18352</v>
      </c>
    </row>
    <row r="3550" spans="2:25" x14ac:dyDescent="0.2">
      <c r="B3550" t="s">
        <v>11702</v>
      </c>
      <c r="C3550">
        <v>331</v>
      </c>
      <c r="D3550" t="s">
        <v>9601</v>
      </c>
      <c r="E3550" t="s">
        <v>9602</v>
      </c>
      <c r="F3550">
        <v>54890</v>
      </c>
      <c r="G3550">
        <v>17</v>
      </c>
      <c r="H3550">
        <v>18086392</v>
      </c>
      <c r="I3550">
        <v>18113268</v>
      </c>
      <c r="J3550">
        <v>0.80393484599999998</v>
      </c>
      <c r="K3550">
        <v>0.47910509299999998</v>
      </c>
      <c r="L3550">
        <v>0</v>
      </c>
      <c r="M3550">
        <v>0</v>
      </c>
      <c r="N3550">
        <v>25</v>
      </c>
      <c r="O3550" s="1">
        <v>2.3900000000000002E-5</v>
      </c>
      <c r="P3550" s="1">
        <v>2.0200000000000001E-33</v>
      </c>
      <c r="Q3550">
        <v>1</v>
      </c>
      <c r="R3550" t="s">
        <v>128</v>
      </c>
      <c r="S3550" t="s">
        <v>56</v>
      </c>
      <c r="T3550">
        <v>2</v>
      </c>
      <c r="U3550" t="s">
        <v>138</v>
      </c>
      <c r="V3550" s="1">
        <v>4.5E-11</v>
      </c>
      <c r="W3550" t="s">
        <v>9603</v>
      </c>
      <c r="X3550">
        <v>0.62949999999999995</v>
      </c>
    </row>
    <row r="3551" spans="2:25" x14ac:dyDescent="0.2">
      <c r="B3551" t="s">
        <v>11702</v>
      </c>
      <c r="C3551">
        <v>331</v>
      </c>
      <c r="D3551" t="s">
        <v>9604</v>
      </c>
      <c r="E3551" t="s">
        <v>9605</v>
      </c>
      <c r="F3551">
        <v>3996</v>
      </c>
      <c r="G3551">
        <v>17</v>
      </c>
      <c r="H3551">
        <v>18128901</v>
      </c>
      <c r="I3551">
        <v>18148189</v>
      </c>
      <c r="J3551">
        <v>0.977463207</v>
      </c>
      <c r="K3551" t="s">
        <v>55</v>
      </c>
      <c r="L3551">
        <v>0</v>
      </c>
      <c r="M3551">
        <v>0</v>
      </c>
      <c r="N3551">
        <v>0</v>
      </c>
      <c r="O3551" t="s">
        <v>55</v>
      </c>
      <c r="P3551" t="s">
        <v>55</v>
      </c>
      <c r="Q3551">
        <v>0</v>
      </c>
      <c r="R3551" t="s">
        <v>55</v>
      </c>
      <c r="S3551" t="s">
        <v>56</v>
      </c>
      <c r="T3551">
        <v>1</v>
      </c>
      <c r="U3551" t="s">
        <v>61</v>
      </c>
      <c r="V3551" s="1">
        <v>9.0999999999999996E-10</v>
      </c>
      <c r="W3551" t="s">
        <v>9606</v>
      </c>
      <c r="X3551">
        <v>0.27867999999999998</v>
      </c>
    </row>
    <row r="3552" spans="2:25" x14ac:dyDescent="0.2">
      <c r="B3552" t="s">
        <v>11702</v>
      </c>
      <c r="C3552">
        <v>331</v>
      </c>
      <c r="D3552" t="s">
        <v>9607</v>
      </c>
      <c r="E3552" t="s">
        <v>9608</v>
      </c>
      <c r="F3552">
        <v>2314</v>
      </c>
      <c r="G3552">
        <v>17</v>
      </c>
      <c r="H3552">
        <v>18148150</v>
      </c>
      <c r="I3552">
        <v>18162230</v>
      </c>
      <c r="J3552" s="1">
        <v>3.3100000000000001E-6</v>
      </c>
      <c r="K3552">
        <v>-0.53506855600000003</v>
      </c>
      <c r="L3552">
        <v>0</v>
      </c>
      <c r="M3552">
        <v>0</v>
      </c>
      <c r="N3552">
        <v>2</v>
      </c>
      <c r="O3552" s="1">
        <v>4.6100000000000002E-5</v>
      </c>
      <c r="P3552" s="1">
        <v>1.28E-6</v>
      </c>
      <c r="Q3552">
        <v>1</v>
      </c>
      <c r="R3552" t="s">
        <v>1900</v>
      </c>
      <c r="S3552" t="s">
        <v>0</v>
      </c>
      <c r="T3552">
        <v>0</v>
      </c>
      <c r="U3552" t="s">
        <v>55</v>
      </c>
      <c r="V3552" t="s">
        <v>55</v>
      </c>
      <c r="W3552" t="s">
        <v>9566</v>
      </c>
      <c r="X3552">
        <v>0.32252999999999998</v>
      </c>
      <c r="Y3552" t="s">
        <v>18353</v>
      </c>
    </row>
    <row r="3553" spans="2:25" x14ac:dyDescent="0.2">
      <c r="B3553" t="s">
        <v>11702</v>
      </c>
      <c r="C3553">
        <v>331</v>
      </c>
      <c r="D3553" t="s">
        <v>9609</v>
      </c>
      <c r="E3553" t="s">
        <v>9610</v>
      </c>
      <c r="F3553">
        <v>125170</v>
      </c>
      <c r="G3553">
        <v>17</v>
      </c>
      <c r="H3553">
        <v>18163848</v>
      </c>
      <c r="I3553">
        <v>18169866</v>
      </c>
      <c r="J3553">
        <v>7.7014522000000002E-2</v>
      </c>
      <c r="K3553">
        <v>-0.613687969</v>
      </c>
      <c r="L3553">
        <v>0</v>
      </c>
      <c r="M3553">
        <v>0</v>
      </c>
      <c r="N3553">
        <v>18</v>
      </c>
      <c r="O3553" s="1">
        <v>4.3800000000000001E-5</v>
      </c>
      <c r="P3553">
        <v>1.0901400000000001E-3</v>
      </c>
      <c r="Q3553">
        <v>1</v>
      </c>
      <c r="R3553" t="s">
        <v>1900</v>
      </c>
      <c r="S3553" t="s">
        <v>0</v>
      </c>
      <c r="T3553">
        <v>0</v>
      </c>
      <c r="U3553" t="s">
        <v>55</v>
      </c>
      <c r="V3553" s="1">
        <v>9.0999999999999996E-10</v>
      </c>
      <c r="W3553" t="s">
        <v>9566</v>
      </c>
      <c r="X3553">
        <v>7.0635000000000003E-2</v>
      </c>
    </row>
    <row r="3554" spans="2:25" x14ac:dyDescent="0.2">
      <c r="B3554" t="s">
        <v>11702</v>
      </c>
      <c r="C3554">
        <v>331</v>
      </c>
      <c r="D3554" t="s">
        <v>9611</v>
      </c>
      <c r="E3554" t="s">
        <v>9612</v>
      </c>
      <c r="F3554">
        <v>140775</v>
      </c>
      <c r="G3554">
        <v>17</v>
      </c>
      <c r="H3554">
        <v>18218624</v>
      </c>
      <c r="I3554">
        <v>18226517</v>
      </c>
      <c r="J3554">
        <v>0.31942005800000001</v>
      </c>
      <c r="K3554">
        <v>-0.41069838199999997</v>
      </c>
      <c r="L3554">
        <v>0</v>
      </c>
      <c r="M3554">
        <v>0</v>
      </c>
      <c r="N3554">
        <v>1</v>
      </c>
      <c r="O3554">
        <v>1.7890199999999999E-4</v>
      </c>
      <c r="P3554" s="1">
        <v>1.28E-17</v>
      </c>
      <c r="Q3554">
        <v>1</v>
      </c>
      <c r="R3554" t="s">
        <v>1900</v>
      </c>
      <c r="S3554" t="s">
        <v>0</v>
      </c>
      <c r="T3554">
        <v>0</v>
      </c>
      <c r="U3554" t="s">
        <v>55</v>
      </c>
      <c r="V3554" t="s">
        <v>55</v>
      </c>
      <c r="W3554" t="s">
        <v>9613</v>
      </c>
      <c r="X3554">
        <v>1.6762999999999999E-3</v>
      </c>
    </row>
    <row r="3555" spans="2:25" x14ac:dyDescent="0.2">
      <c r="B3555" t="s">
        <v>11702</v>
      </c>
      <c r="C3555">
        <v>331</v>
      </c>
      <c r="D3555" t="s">
        <v>9614</v>
      </c>
      <c r="E3555" t="s">
        <v>9615</v>
      </c>
      <c r="F3555">
        <v>6470</v>
      </c>
      <c r="G3555">
        <v>17</v>
      </c>
      <c r="H3555">
        <v>18231187</v>
      </c>
      <c r="I3555">
        <v>18266856</v>
      </c>
      <c r="J3555" s="1">
        <v>1.86E-7</v>
      </c>
      <c r="K3555">
        <v>1.6308077910000001</v>
      </c>
      <c r="L3555">
        <v>0</v>
      </c>
      <c r="M3555">
        <v>0</v>
      </c>
      <c r="N3555">
        <v>2</v>
      </c>
      <c r="O3555" s="1">
        <v>6.3600000000000001E-5</v>
      </c>
      <c r="P3555" s="1">
        <v>1.5399999999999999E-47</v>
      </c>
      <c r="Q3555">
        <v>2</v>
      </c>
      <c r="R3555" t="s">
        <v>7790</v>
      </c>
      <c r="S3555" t="s">
        <v>0</v>
      </c>
      <c r="T3555">
        <v>0</v>
      </c>
      <c r="U3555" t="s">
        <v>55</v>
      </c>
      <c r="V3555" s="1">
        <v>7.3000000000000002E-13</v>
      </c>
      <c r="W3555" t="s">
        <v>9616</v>
      </c>
      <c r="X3555">
        <v>3.6129999999999999E-3</v>
      </c>
    </row>
    <row r="3556" spans="2:25" x14ac:dyDescent="0.2">
      <c r="B3556" t="s">
        <v>11702</v>
      </c>
      <c r="C3556">
        <v>331</v>
      </c>
      <c r="D3556" t="s">
        <v>9617</v>
      </c>
      <c r="E3556" t="s">
        <v>9618</v>
      </c>
      <c r="F3556">
        <v>224</v>
      </c>
      <c r="G3556">
        <v>17</v>
      </c>
      <c r="H3556">
        <v>19551449</v>
      </c>
      <c r="I3556">
        <v>19580911</v>
      </c>
      <c r="J3556">
        <v>1.1288384E-2</v>
      </c>
      <c r="K3556">
        <v>-0.88512097499999998</v>
      </c>
      <c r="L3556">
        <v>0</v>
      </c>
      <c r="M3556">
        <v>0</v>
      </c>
      <c r="N3556">
        <v>0</v>
      </c>
      <c r="O3556" t="s">
        <v>55</v>
      </c>
      <c r="P3556" t="s">
        <v>55</v>
      </c>
      <c r="Q3556">
        <v>0</v>
      </c>
      <c r="R3556" t="s">
        <v>55</v>
      </c>
      <c r="S3556" t="s">
        <v>56</v>
      </c>
      <c r="T3556">
        <v>1</v>
      </c>
      <c r="U3556" t="s">
        <v>106</v>
      </c>
      <c r="V3556" s="1">
        <v>4.8E-8</v>
      </c>
      <c r="W3556" t="s">
        <v>9563</v>
      </c>
      <c r="X3556">
        <v>0.22414999999999999</v>
      </c>
      <c r="Y3556" t="s">
        <v>18354</v>
      </c>
    </row>
    <row r="3557" spans="2:25" x14ac:dyDescent="0.2">
      <c r="B3557" t="s">
        <v>11702</v>
      </c>
      <c r="C3557">
        <v>332</v>
      </c>
      <c r="D3557" t="s">
        <v>9619</v>
      </c>
      <c r="E3557" t="s">
        <v>9620</v>
      </c>
      <c r="F3557">
        <v>4642</v>
      </c>
      <c r="G3557">
        <v>17</v>
      </c>
      <c r="H3557">
        <v>30819540</v>
      </c>
      <c r="I3557">
        <v>31204195</v>
      </c>
      <c r="J3557" s="1">
        <v>3.3000000000000002E-9</v>
      </c>
      <c r="K3557">
        <v>-5.8377587000000002E-2</v>
      </c>
      <c r="L3557">
        <v>0</v>
      </c>
      <c r="M3557">
        <v>0</v>
      </c>
      <c r="N3557">
        <v>0</v>
      </c>
      <c r="O3557" t="s">
        <v>55</v>
      </c>
      <c r="P3557" t="s">
        <v>55</v>
      </c>
      <c r="Q3557">
        <v>0</v>
      </c>
      <c r="R3557" t="s">
        <v>55</v>
      </c>
      <c r="S3557" t="s">
        <v>56</v>
      </c>
      <c r="T3557">
        <v>1</v>
      </c>
      <c r="U3557" t="s">
        <v>118</v>
      </c>
      <c r="V3557" t="s">
        <v>55</v>
      </c>
      <c r="W3557" t="s">
        <v>9621</v>
      </c>
      <c r="X3557">
        <v>3.5399E-2</v>
      </c>
    </row>
    <row r="3558" spans="2:25" x14ac:dyDescent="0.2">
      <c r="B3558" t="s">
        <v>11702</v>
      </c>
      <c r="C3558">
        <v>332</v>
      </c>
      <c r="D3558" t="s">
        <v>9622</v>
      </c>
      <c r="E3558" t="s">
        <v>9623</v>
      </c>
      <c r="F3558">
        <v>26022</v>
      </c>
      <c r="G3558">
        <v>17</v>
      </c>
      <c r="H3558">
        <v>31254928</v>
      </c>
      <c r="I3558">
        <v>31272124</v>
      </c>
      <c r="J3558">
        <v>2.8646540000000002E-2</v>
      </c>
      <c r="K3558">
        <v>1.5175927810000001</v>
      </c>
      <c r="L3558">
        <v>0</v>
      </c>
      <c r="M3558">
        <v>0</v>
      </c>
      <c r="N3558">
        <v>0</v>
      </c>
      <c r="O3558" t="s">
        <v>55</v>
      </c>
      <c r="P3558" t="s">
        <v>55</v>
      </c>
      <c r="Q3558">
        <v>0</v>
      </c>
      <c r="R3558" t="s">
        <v>55</v>
      </c>
      <c r="S3558" t="s">
        <v>56</v>
      </c>
      <c r="T3558">
        <v>5</v>
      </c>
      <c r="U3558" t="s">
        <v>220</v>
      </c>
      <c r="V3558" s="1">
        <v>4.8E-8</v>
      </c>
      <c r="W3558" t="s">
        <v>9621</v>
      </c>
      <c r="X3558">
        <v>0.11504</v>
      </c>
      <c r="Y3558" t="s">
        <v>18355</v>
      </c>
    </row>
    <row r="3559" spans="2:25" x14ac:dyDescent="0.2">
      <c r="B3559" t="s">
        <v>11702</v>
      </c>
      <c r="C3559">
        <v>332</v>
      </c>
      <c r="D3559" t="s">
        <v>9624</v>
      </c>
      <c r="E3559" t="s">
        <v>9625</v>
      </c>
      <c r="F3559">
        <v>40</v>
      </c>
      <c r="G3559">
        <v>17</v>
      </c>
      <c r="H3559">
        <v>31340105</v>
      </c>
      <c r="I3559">
        <v>32501983</v>
      </c>
      <c r="J3559">
        <v>0.98919564900000001</v>
      </c>
      <c r="K3559" t="s">
        <v>55</v>
      </c>
      <c r="L3559">
        <v>0</v>
      </c>
      <c r="M3559">
        <v>0</v>
      </c>
      <c r="N3559">
        <v>0</v>
      </c>
      <c r="O3559" t="s">
        <v>55</v>
      </c>
      <c r="P3559" t="s">
        <v>55</v>
      </c>
      <c r="Q3559">
        <v>0</v>
      </c>
      <c r="R3559" t="s">
        <v>55</v>
      </c>
      <c r="S3559" t="s">
        <v>56</v>
      </c>
      <c r="T3559">
        <v>6</v>
      </c>
      <c r="U3559" t="s">
        <v>9626</v>
      </c>
      <c r="V3559" t="s">
        <v>55</v>
      </c>
      <c r="W3559" t="s">
        <v>9621</v>
      </c>
      <c r="X3559">
        <v>0.10156</v>
      </c>
    </row>
    <row r="3560" spans="2:25" x14ac:dyDescent="0.2">
      <c r="B3560" t="s">
        <v>11702</v>
      </c>
      <c r="C3560">
        <v>332</v>
      </c>
      <c r="D3560" t="s">
        <v>9627</v>
      </c>
      <c r="E3560" t="s">
        <v>9628</v>
      </c>
      <c r="F3560" t="s">
        <v>55</v>
      </c>
      <c r="G3560">
        <v>17</v>
      </c>
      <c r="H3560">
        <v>32581900</v>
      </c>
      <c r="I3560">
        <v>32582306</v>
      </c>
      <c r="J3560" t="s">
        <v>55</v>
      </c>
      <c r="K3560" t="s">
        <v>55</v>
      </c>
      <c r="L3560">
        <v>0</v>
      </c>
      <c r="M3560">
        <v>0</v>
      </c>
      <c r="N3560">
        <v>0</v>
      </c>
      <c r="O3560" t="s">
        <v>55</v>
      </c>
      <c r="P3560" t="s">
        <v>55</v>
      </c>
      <c r="Q3560">
        <v>0</v>
      </c>
      <c r="R3560" t="s">
        <v>55</v>
      </c>
      <c r="S3560" t="s">
        <v>56</v>
      </c>
      <c r="T3560">
        <v>4</v>
      </c>
      <c r="U3560" t="s">
        <v>390</v>
      </c>
      <c r="V3560" s="1">
        <v>4.8E-8</v>
      </c>
      <c r="W3560" t="s">
        <v>9621</v>
      </c>
      <c r="X3560" t="s">
        <v>55</v>
      </c>
    </row>
    <row r="3561" spans="2:25" x14ac:dyDescent="0.2">
      <c r="B3561" t="s">
        <v>11702</v>
      </c>
      <c r="C3561">
        <v>332</v>
      </c>
      <c r="D3561" t="s">
        <v>9629</v>
      </c>
      <c r="E3561" t="s">
        <v>9630</v>
      </c>
      <c r="F3561">
        <v>6347</v>
      </c>
      <c r="G3561">
        <v>17</v>
      </c>
      <c r="H3561">
        <v>32582304</v>
      </c>
      <c r="I3561">
        <v>32584222</v>
      </c>
      <c r="J3561">
        <v>0.66768600499999997</v>
      </c>
      <c r="K3561">
        <v>-0.179028935</v>
      </c>
      <c r="L3561">
        <v>0</v>
      </c>
      <c r="M3561">
        <v>0</v>
      </c>
      <c r="N3561">
        <v>0</v>
      </c>
      <c r="O3561" t="s">
        <v>55</v>
      </c>
      <c r="P3561" t="s">
        <v>55</v>
      </c>
      <c r="Q3561">
        <v>0</v>
      </c>
      <c r="R3561" t="s">
        <v>55</v>
      </c>
      <c r="S3561" t="s">
        <v>56</v>
      </c>
      <c r="T3561">
        <v>4</v>
      </c>
      <c r="U3561" t="s">
        <v>390</v>
      </c>
      <c r="V3561" s="1">
        <v>4.8E-8</v>
      </c>
      <c r="W3561" t="s">
        <v>9621</v>
      </c>
      <c r="X3561">
        <v>8.0681000000000003E-2</v>
      </c>
      <c r="Y3561" t="s">
        <v>18356</v>
      </c>
    </row>
    <row r="3562" spans="2:25" x14ac:dyDescent="0.2">
      <c r="B3562" t="s">
        <v>11702</v>
      </c>
      <c r="C3562">
        <v>332</v>
      </c>
      <c r="D3562" t="s">
        <v>9631</v>
      </c>
      <c r="E3562" t="s">
        <v>9632</v>
      </c>
      <c r="F3562">
        <v>6354</v>
      </c>
      <c r="G3562">
        <v>17</v>
      </c>
      <c r="H3562">
        <v>32597240</v>
      </c>
      <c r="I3562">
        <v>32599261</v>
      </c>
      <c r="J3562">
        <v>9.2623380000000002E-3</v>
      </c>
      <c r="K3562">
        <v>-0.190709816</v>
      </c>
      <c r="L3562">
        <v>0</v>
      </c>
      <c r="M3562">
        <v>0</v>
      </c>
      <c r="N3562">
        <v>0</v>
      </c>
      <c r="O3562" t="s">
        <v>55</v>
      </c>
      <c r="P3562" t="s">
        <v>55</v>
      </c>
      <c r="Q3562">
        <v>0</v>
      </c>
      <c r="R3562" t="s">
        <v>55</v>
      </c>
      <c r="S3562" t="s">
        <v>56</v>
      </c>
      <c r="T3562">
        <v>4</v>
      </c>
      <c r="U3562" t="s">
        <v>390</v>
      </c>
      <c r="V3562" s="1">
        <v>4.8E-8</v>
      </c>
      <c r="W3562" t="s">
        <v>9621</v>
      </c>
      <c r="X3562">
        <v>0.25620999999999999</v>
      </c>
    </row>
    <row r="3563" spans="2:25" x14ac:dyDescent="0.2">
      <c r="B3563" t="s">
        <v>11702</v>
      </c>
      <c r="C3563">
        <v>332</v>
      </c>
      <c r="D3563" t="s">
        <v>9633</v>
      </c>
      <c r="E3563" t="s">
        <v>9634</v>
      </c>
      <c r="F3563">
        <v>6356</v>
      </c>
      <c r="G3563">
        <v>17</v>
      </c>
      <c r="H3563">
        <v>32612687</v>
      </c>
      <c r="I3563">
        <v>32615353</v>
      </c>
      <c r="J3563">
        <v>8.3041004000000002E-2</v>
      </c>
      <c r="K3563">
        <v>2.231200302</v>
      </c>
      <c r="L3563">
        <v>0</v>
      </c>
      <c r="M3563">
        <v>0</v>
      </c>
      <c r="N3563">
        <v>0</v>
      </c>
      <c r="O3563" t="s">
        <v>55</v>
      </c>
      <c r="P3563" t="s">
        <v>55</v>
      </c>
      <c r="Q3563">
        <v>0</v>
      </c>
      <c r="R3563" t="s">
        <v>55</v>
      </c>
      <c r="S3563" t="s">
        <v>56</v>
      </c>
      <c r="T3563">
        <v>2</v>
      </c>
      <c r="U3563" t="s">
        <v>232</v>
      </c>
      <c r="V3563" s="1">
        <v>4.8E-8</v>
      </c>
      <c r="W3563" t="s">
        <v>9621</v>
      </c>
      <c r="X3563">
        <v>0.67776999999999998</v>
      </c>
    </row>
    <row r="3564" spans="2:25" x14ac:dyDescent="0.2">
      <c r="B3564" t="s">
        <v>11702</v>
      </c>
      <c r="C3564">
        <v>332</v>
      </c>
      <c r="D3564" t="s">
        <v>9635</v>
      </c>
      <c r="E3564" t="s">
        <v>9636</v>
      </c>
      <c r="F3564">
        <v>6355</v>
      </c>
      <c r="G3564">
        <v>17</v>
      </c>
      <c r="H3564">
        <v>32646055</v>
      </c>
      <c r="I3564">
        <v>32648421</v>
      </c>
      <c r="J3564">
        <v>5.2901134000000002E-2</v>
      </c>
      <c r="K3564">
        <v>-0.27137037899999999</v>
      </c>
      <c r="L3564">
        <v>0</v>
      </c>
      <c r="M3564">
        <v>0</v>
      </c>
      <c r="N3564">
        <v>0</v>
      </c>
      <c r="O3564" t="s">
        <v>55</v>
      </c>
      <c r="P3564" t="s">
        <v>55</v>
      </c>
      <c r="Q3564">
        <v>0</v>
      </c>
      <c r="R3564" t="s">
        <v>55</v>
      </c>
      <c r="S3564" t="s">
        <v>56</v>
      </c>
      <c r="T3564">
        <v>6</v>
      </c>
      <c r="U3564" t="s">
        <v>305</v>
      </c>
      <c r="V3564" s="1">
        <v>4.8E-8</v>
      </c>
      <c r="W3564" t="s">
        <v>9621</v>
      </c>
      <c r="X3564">
        <v>0.52495999999999998</v>
      </c>
    </row>
    <row r="3565" spans="2:25" x14ac:dyDescent="0.2">
      <c r="B3565" t="s">
        <v>11702</v>
      </c>
      <c r="C3565">
        <v>332</v>
      </c>
      <c r="D3565" t="s">
        <v>9637</v>
      </c>
      <c r="E3565" t="s">
        <v>9638</v>
      </c>
      <c r="F3565">
        <v>6357</v>
      </c>
      <c r="G3565">
        <v>17</v>
      </c>
      <c r="H3565">
        <v>32683471</v>
      </c>
      <c r="I3565">
        <v>32685629</v>
      </c>
      <c r="J3565">
        <v>5.1133284000000001E-2</v>
      </c>
      <c r="K3565">
        <v>0.15484261699999999</v>
      </c>
      <c r="L3565">
        <v>0</v>
      </c>
      <c r="M3565">
        <v>0</v>
      </c>
      <c r="N3565">
        <v>0</v>
      </c>
      <c r="O3565" t="s">
        <v>55</v>
      </c>
      <c r="P3565" t="s">
        <v>55</v>
      </c>
      <c r="Q3565">
        <v>0</v>
      </c>
      <c r="R3565" t="s">
        <v>55</v>
      </c>
      <c r="S3565" t="s">
        <v>56</v>
      </c>
      <c r="T3565">
        <v>9</v>
      </c>
      <c r="U3565" t="s">
        <v>9639</v>
      </c>
      <c r="V3565" t="s">
        <v>55</v>
      </c>
      <c r="W3565" t="s">
        <v>9621</v>
      </c>
      <c r="X3565">
        <v>9.8699999999999996E-2</v>
      </c>
    </row>
    <row r="3566" spans="2:25" x14ac:dyDescent="0.2">
      <c r="B3566" t="s">
        <v>11702</v>
      </c>
      <c r="C3566">
        <v>332</v>
      </c>
      <c r="D3566" t="s">
        <v>9640</v>
      </c>
      <c r="E3566" t="s">
        <v>9641</v>
      </c>
      <c r="F3566">
        <v>6346</v>
      </c>
      <c r="G3566">
        <v>17</v>
      </c>
      <c r="H3566">
        <v>32687347</v>
      </c>
      <c r="I3566">
        <v>32690250</v>
      </c>
      <c r="J3566">
        <v>6.3040841E-2</v>
      </c>
      <c r="K3566">
        <v>0.32814473999999999</v>
      </c>
      <c r="L3566">
        <v>0</v>
      </c>
      <c r="M3566">
        <v>0</v>
      </c>
      <c r="N3566">
        <v>0</v>
      </c>
      <c r="O3566" t="s">
        <v>55</v>
      </c>
      <c r="P3566" t="s">
        <v>55</v>
      </c>
      <c r="Q3566">
        <v>0</v>
      </c>
      <c r="R3566" t="s">
        <v>55</v>
      </c>
      <c r="S3566" t="s">
        <v>56</v>
      </c>
      <c r="T3566">
        <v>9</v>
      </c>
      <c r="U3566" t="s">
        <v>9639</v>
      </c>
      <c r="V3566" t="s">
        <v>55</v>
      </c>
      <c r="W3566" t="s">
        <v>9621</v>
      </c>
      <c r="X3566">
        <v>0.13361000000000001</v>
      </c>
    </row>
    <row r="3567" spans="2:25" x14ac:dyDescent="0.2">
      <c r="B3567" t="s">
        <v>11702</v>
      </c>
      <c r="C3567">
        <v>332</v>
      </c>
      <c r="D3567" t="s">
        <v>9642</v>
      </c>
      <c r="E3567" t="s">
        <v>9643</v>
      </c>
      <c r="F3567">
        <v>400591</v>
      </c>
      <c r="G3567">
        <v>17</v>
      </c>
      <c r="H3567">
        <v>32901142</v>
      </c>
      <c r="I3567">
        <v>32906388</v>
      </c>
      <c r="J3567">
        <v>1.61803E-4</v>
      </c>
      <c r="K3567">
        <v>1.211486507</v>
      </c>
      <c r="L3567">
        <v>0</v>
      </c>
      <c r="M3567">
        <v>0</v>
      </c>
      <c r="N3567">
        <v>0</v>
      </c>
      <c r="O3567" t="s">
        <v>55</v>
      </c>
      <c r="P3567" t="s">
        <v>55</v>
      </c>
      <c r="Q3567">
        <v>0</v>
      </c>
      <c r="R3567" t="s">
        <v>55</v>
      </c>
      <c r="S3567" t="s">
        <v>56</v>
      </c>
      <c r="T3567">
        <v>6</v>
      </c>
      <c r="U3567" t="s">
        <v>305</v>
      </c>
      <c r="V3567" t="s">
        <v>55</v>
      </c>
      <c r="W3567" t="s">
        <v>9621</v>
      </c>
      <c r="X3567">
        <v>0.43017</v>
      </c>
    </row>
    <row r="3568" spans="2:25" x14ac:dyDescent="0.2">
      <c r="B3568" t="s">
        <v>11702</v>
      </c>
      <c r="C3568">
        <v>332</v>
      </c>
      <c r="D3568" t="s">
        <v>9644</v>
      </c>
      <c r="E3568" t="s">
        <v>9645</v>
      </c>
      <c r="F3568">
        <v>124842</v>
      </c>
      <c r="G3568">
        <v>17</v>
      </c>
      <c r="H3568">
        <v>32907768</v>
      </c>
      <c r="I3568">
        <v>32966337</v>
      </c>
      <c r="J3568" s="1">
        <v>2.4000000000000001E-5</v>
      </c>
      <c r="K3568">
        <v>-0.18724180600000001</v>
      </c>
      <c r="L3568">
        <v>0</v>
      </c>
      <c r="M3568">
        <v>0</v>
      </c>
      <c r="N3568">
        <v>0</v>
      </c>
      <c r="O3568" t="s">
        <v>55</v>
      </c>
      <c r="P3568" t="s">
        <v>55</v>
      </c>
      <c r="Q3568">
        <v>0</v>
      </c>
      <c r="R3568" t="s">
        <v>55</v>
      </c>
      <c r="S3568" t="s">
        <v>56</v>
      </c>
      <c r="T3568">
        <v>6</v>
      </c>
      <c r="U3568" t="s">
        <v>305</v>
      </c>
      <c r="V3568" t="s">
        <v>55</v>
      </c>
      <c r="W3568" t="s">
        <v>9621</v>
      </c>
      <c r="X3568">
        <v>0.57323000000000002</v>
      </c>
      <c r="Y3568" t="s">
        <v>17999</v>
      </c>
    </row>
    <row r="3569" spans="2:25" x14ac:dyDescent="0.2">
      <c r="B3569" t="s">
        <v>11702</v>
      </c>
      <c r="C3569">
        <v>332</v>
      </c>
      <c r="D3569" t="s">
        <v>9646</v>
      </c>
      <c r="E3569" t="s">
        <v>9647</v>
      </c>
      <c r="F3569">
        <v>10693</v>
      </c>
      <c r="G3569">
        <v>17</v>
      </c>
      <c r="H3569">
        <v>33254878</v>
      </c>
      <c r="I3569">
        <v>33308097</v>
      </c>
      <c r="J3569" s="1">
        <v>8.8599999999999999E-5</v>
      </c>
      <c r="K3569" t="s">
        <v>55</v>
      </c>
      <c r="L3569">
        <v>0</v>
      </c>
      <c r="M3569">
        <v>0</v>
      </c>
      <c r="N3569">
        <v>0</v>
      </c>
      <c r="O3569" t="s">
        <v>55</v>
      </c>
      <c r="P3569" t="s">
        <v>55</v>
      </c>
      <c r="Q3569">
        <v>0</v>
      </c>
      <c r="R3569" t="s">
        <v>55</v>
      </c>
      <c r="S3569" t="s">
        <v>56</v>
      </c>
      <c r="T3569">
        <v>8</v>
      </c>
      <c r="U3569" t="s">
        <v>1947</v>
      </c>
      <c r="V3569" s="1">
        <v>4.8E-8</v>
      </c>
      <c r="W3569" t="s">
        <v>9621</v>
      </c>
      <c r="X3569">
        <v>0.19721</v>
      </c>
    </row>
    <row r="3570" spans="2:25" x14ac:dyDescent="0.2">
      <c r="B3570" t="s">
        <v>11702</v>
      </c>
      <c r="C3570">
        <v>332</v>
      </c>
      <c r="D3570" t="s">
        <v>9648</v>
      </c>
      <c r="E3570" t="s">
        <v>9649</v>
      </c>
      <c r="F3570">
        <v>91603</v>
      </c>
      <c r="G3570">
        <v>17</v>
      </c>
      <c r="H3570">
        <v>33288549</v>
      </c>
      <c r="I3570">
        <v>33290205</v>
      </c>
      <c r="J3570">
        <v>0.44763707600000002</v>
      </c>
      <c r="K3570">
        <v>0.13796252000000001</v>
      </c>
      <c r="L3570">
        <v>0</v>
      </c>
      <c r="M3570">
        <v>0</v>
      </c>
      <c r="N3570">
        <v>0</v>
      </c>
      <c r="O3570" t="s">
        <v>55</v>
      </c>
      <c r="P3570" t="s">
        <v>55</v>
      </c>
      <c r="Q3570">
        <v>0</v>
      </c>
      <c r="R3570" t="s">
        <v>55</v>
      </c>
      <c r="S3570" t="s">
        <v>56</v>
      </c>
      <c r="T3570">
        <v>8</v>
      </c>
      <c r="U3570" t="s">
        <v>1947</v>
      </c>
      <c r="V3570" s="1">
        <v>4.8E-8</v>
      </c>
      <c r="W3570" t="s">
        <v>9621</v>
      </c>
      <c r="X3570">
        <v>0.38417000000000001</v>
      </c>
    </row>
    <row r="3571" spans="2:25" x14ac:dyDescent="0.2">
      <c r="B3571" t="s">
        <v>11702</v>
      </c>
      <c r="C3571">
        <v>332</v>
      </c>
      <c r="D3571" t="s">
        <v>9650</v>
      </c>
      <c r="E3571" t="s">
        <v>9651</v>
      </c>
      <c r="F3571">
        <v>3980</v>
      </c>
      <c r="G3571">
        <v>17</v>
      </c>
      <c r="H3571">
        <v>33307513</v>
      </c>
      <c r="I3571">
        <v>33332083</v>
      </c>
      <c r="J3571" s="1">
        <v>2.83E-6</v>
      </c>
      <c r="K3571">
        <v>-0.44988841200000002</v>
      </c>
      <c r="L3571">
        <v>0</v>
      </c>
      <c r="M3571">
        <v>0</v>
      </c>
      <c r="N3571">
        <v>0</v>
      </c>
      <c r="O3571" t="s">
        <v>55</v>
      </c>
      <c r="P3571" t="s">
        <v>55</v>
      </c>
      <c r="Q3571">
        <v>0</v>
      </c>
      <c r="R3571" t="s">
        <v>55</v>
      </c>
      <c r="S3571" t="s">
        <v>56</v>
      </c>
      <c r="T3571">
        <v>8</v>
      </c>
      <c r="U3571" t="s">
        <v>1947</v>
      </c>
      <c r="V3571" s="1">
        <v>4.8E-8</v>
      </c>
      <c r="W3571" t="s">
        <v>9621</v>
      </c>
      <c r="X3571">
        <v>0.76459999999999995</v>
      </c>
    </row>
    <row r="3572" spans="2:25" x14ac:dyDescent="0.2">
      <c r="B3572" t="s">
        <v>11702</v>
      </c>
      <c r="C3572">
        <v>332</v>
      </c>
      <c r="D3572" t="s">
        <v>9652</v>
      </c>
      <c r="E3572" t="s">
        <v>9653</v>
      </c>
      <c r="F3572">
        <v>117584</v>
      </c>
      <c r="G3572">
        <v>17</v>
      </c>
      <c r="H3572">
        <v>33333009</v>
      </c>
      <c r="I3572">
        <v>33416338</v>
      </c>
      <c r="J3572">
        <v>0.37922220499999998</v>
      </c>
      <c r="K3572">
        <v>-1.8227103730000001</v>
      </c>
      <c r="L3572">
        <v>0</v>
      </c>
      <c r="M3572">
        <v>0</v>
      </c>
      <c r="N3572">
        <v>0</v>
      </c>
      <c r="O3572" t="s">
        <v>55</v>
      </c>
      <c r="P3572" t="s">
        <v>55</v>
      </c>
      <c r="Q3572">
        <v>0</v>
      </c>
      <c r="R3572" t="s">
        <v>55</v>
      </c>
      <c r="S3572" t="s">
        <v>56</v>
      </c>
      <c r="T3572">
        <v>10</v>
      </c>
      <c r="U3572" t="s">
        <v>870</v>
      </c>
      <c r="V3572" s="1">
        <v>4.8E-8</v>
      </c>
      <c r="W3572" t="s">
        <v>9621</v>
      </c>
      <c r="X3572">
        <v>0.68667999999999996</v>
      </c>
    </row>
    <row r="3573" spans="2:25" x14ac:dyDescent="0.2">
      <c r="B3573" t="s">
        <v>11702</v>
      </c>
      <c r="C3573">
        <v>332</v>
      </c>
      <c r="D3573" t="s">
        <v>9654</v>
      </c>
      <c r="E3573" t="s">
        <v>9655</v>
      </c>
      <c r="F3573">
        <v>100529207</v>
      </c>
      <c r="G3573">
        <v>17</v>
      </c>
      <c r="H3573">
        <v>33338368</v>
      </c>
      <c r="I3573">
        <v>33448512</v>
      </c>
      <c r="J3573" s="1">
        <v>2.2399999999999999E-5</v>
      </c>
      <c r="K3573" t="s">
        <v>55</v>
      </c>
      <c r="L3573">
        <v>0</v>
      </c>
      <c r="M3573">
        <v>0</v>
      </c>
      <c r="N3573">
        <v>0</v>
      </c>
      <c r="O3573" t="s">
        <v>55</v>
      </c>
      <c r="P3573" t="s">
        <v>55</v>
      </c>
      <c r="Q3573">
        <v>0</v>
      </c>
      <c r="R3573" t="s">
        <v>55</v>
      </c>
      <c r="S3573" t="s">
        <v>56</v>
      </c>
      <c r="T3573">
        <v>10</v>
      </c>
      <c r="U3573" t="s">
        <v>2646</v>
      </c>
      <c r="V3573" s="1">
        <v>4.8E-8</v>
      </c>
      <c r="W3573" t="s">
        <v>9621</v>
      </c>
      <c r="X3573">
        <v>0.60219</v>
      </c>
    </row>
    <row r="3574" spans="2:25" x14ac:dyDescent="0.2">
      <c r="B3574" t="s">
        <v>11702</v>
      </c>
      <c r="C3574">
        <v>332</v>
      </c>
      <c r="D3574" t="s">
        <v>9656</v>
      </c>
      <c r="E3574" t="s">
        <v>9657</v>
      </c>
      <c r="F3574">
        <v>5892</v>
      </c>
      <c r="G3574">
        <v>17</v>
      </c>
      <c r="H3574">
        <v>33426811</v>
      </c>
      <c r="I3574">
        <v>33448541</v>
      </c>
      <c r="J3574" s="1">
        <v>6.1900000000000002E-7</v>
      </c>
      <c r="K3574" t="s">
        <v>55</v>
      </c>
      <c r="L3574">
        <v>0</v>
      </c>
      <c r="M3574">
        <v>0</v>
      </c>
      <c r="N3574">
        <v>0</v>
      </c>
      <c r="O3574" t="s">
        <v>55</v>
      </c>
      <c r="P3574" t="s">
        <v>55</v>
      </c>
      <c r="Q3574">
        <v>0</v>
      </c>
      <c r="R3574" t="s">
        <v>55</v>
      </c>
      <c r="S3574" t="s">
        <v>56</v>
      </c>
      <c r="T3574">
        <v>10</v>
      </c>
      <c r="U3574" t="s">
        <v>2646</v>
      </c>
      <c r="V3574" s="1">
        <v>4.8E-8</v>
      </c>
      <c r="W3574" t="s">
        <v>9621</v>
      </c>
      <c r="X3574">
        <v>0.43841000000000002</v>
      </c>
      <c r="Y3574" t="s">
        <v>18357</v>
      </c>
    </row>
    <row r="3575" spans="2:25" x14ac:dyDescent="0.2">
      <c r="B3575" t="s">
        <v>11702</v>
      </c>
      <c r="C3575">
        <v>332</v>
      </c>
      <c r="D3575" t="s">
        <v>9658</v>
      </c>
      <c r="E3575" t="s">
        <v>9659</v>
      </c>
      <c r="F3575">
        <v>54752</v>
      </c>
      <c r="G3575">
        <v>17</v>
      </c>
      <c r="H3575">
        <v>33448598</v>
      </c>
      <c r="I3575">
        <v>33457751</v>
      </c>
      <c r="J3575" s="1">
        <v>1.9000000000000001E-5</v>
      </c>
      <c r="K3575">
        <v>-0.40668741200000003</v>
      </c>
      <c r="L3575">
        <v>0</v>
      </c>
      <c r="M3575">
        <v>0</v>
      </c>
      <c r="N3575">
        <v>0</v>
      </c>
      <c r="O3575" t="s">
        <v>55</v>
      </c>
      <c r="P3575" t="s">
        <v>55</v>
      </c>
      <c r="Q3575">
        <v>0</v>
      </c>
      <c r="R3575" t="s">
        <v>55</v>
      </c>
      <c r="S3575" t="s">
        <v>56</v>
      </c>
      <c r="T3575">
        <v>10</v>
      </c>
      <c r="U3575" t="s">
        <v>2646</v>
      </c>
      <c r="V3575" s="1">
        <v>4.8E-8</v>
      </c>
      <c r="W3575" t="s">
        <v>9621</v>
      </c>
      <c r="X3575">
        <v>0.99619999999999997</v>
      </c>
    </row>
    <row r="3576" spans="2:25" x14ac:dyDescent="0.2">
      <c r="B3576" t="s">
        <v>11702</v>
      </c>
      <c r="C3576">
        <v>332</v>
      </c>
      <c r="D3576" t="s">
        <v>9660</v>
      </c>
      <c r="E3576" t="s">
        <v>9661</v>
      </c>
      <c r="F3576">
        <v>54475</v>
      </c>
      <c r="G3576">
        <v>17</v>
      </c>
      <c r="H3576">
        <v>33455772</v>
      </c>
      <c r="I3576">
        <v>33469334</v>
      </c>
      <c r="J3576">
        <v>5.3987517999999998E-2</v>
      </c>
      <c r="K3576">
        <v>-0.70890548099999995</v>
      </c>
      <c r="L3576">
        <v>0</v>
      </c>
      <c r="M3576">
        <v>0</v>
      </c>
      <c r="N3576">
        <v>0</v>
      </c>
      <c r="O3576" t="s">
        <v>55</v>
      </c>
      <c r="P3576" t="s">
        <v>55</v>
      </c>
      <c r="Q3576">
        <v>0</v>
      </c>
      <c r="R3576" t="s">
        <v>55</v>
      </c>
      <c r="S3576" t="s">
        <v>56</v>
      </c>
      <c r="T3576">
        <v>12</v>
      </c>
      <c r="U3576" t="s">
        <v>1129</v>
      </c>
      <c r="V3576" s="1">
        <v>4.8E-8</v>
      </c>
      <c r="W3576" t="s">
        <v>9621</v>
      </c>
      <c r="X3576">
        <v>0.80084999999999995</v>
      </c>
    </row>
    <row r="3577" spans="2:25" x14ac:dyDescent="0.2">
      <c r="B3577" t="s">
        <v>11702</v>
      </c>
      <c r="C3577">
        <v>332</v>
      </c>
      <c r="D3577" t="s">
        <v>9662</v>
      </c>
      <c r="E3577" t="s">
        <v>9663</v>
      </c>
      <c r="F3577">
        <v>146862</v>
      </c>
      <c r="G3577">
        <v>17</v>
      </c>
      <c r="H3577">
        <v>33474836</v>
      </c>
      <c r="I3577">
        <v>33516364</v>
      </c>
      <c r="J3577" s="1">
        <v>2.77E-8</v>
      </c>
      <c r="K3577">
        <v>-1.078899534</v>
      </c>
      <c r="L3577">
        <v>0</v>
      </c>
      <c r="M3577">
        <v>0</v>
      </c>
      <c r="N3577">
        <v>0</v>
      </c>
      <c r="O3577" t="s">
        <v>55</v>
      </c>
      <c r="P3577" t="s">
        <v>55</v>
      </c>
      <c r="Q3577">
        <v>0</v>
      </c>
      <c r="R3577" t="s">
        <v>55</v>
      </c>
      <c r="S3577" t="s">
        <v>56</v>
      </c>
      <c r="T3577">
        <v>10</v>
      </c>
      <c r="U3577" t="s">
        <v>2646</v>
      </c>
      <c r="V3577" s="1">
        <v>4.8E-8</v>
      </c>
      <c r="W3577" t="s">
        <v>9621</v>
      </c>
      <c r="X3577">
        <v>0.69823999999999997</v>
      </c>
      <c r="Y3577" t="s">
        <v>18358</v>
      </c>
    </row>
    <row r="3578" spans="2:25" x14ac:dyDescent="0.2">
      <c r="B3578" t="s">
        <v>11702</v>
      </c>
      <c r="C3578">
        <v>332</v>
      </c>
      <c r="D3578" t="s">
        <v>9664</v>
      </c>
      <c r="E3578" t="s">
        <v>9665</v>
      </c>
      <c r="F3578">
        <v>146861</v>
      </c>
      <c r="G3578">
        <v>17</v>
      </c>
      <c r="H3578">
        <v>33519539</v>
      </c>
      <c r="I3578">
        <v>33521412</v>
      </c>
      <c r="J3578">
        <v>2.9034747E-2</v>
      </c>
      <c r="K3578">
        <v>0.80310810200000005</v>
      </c>
      <c r="L3578">
        <v>0</v>
      </c>
      <c r="M3578">
        <v>0</v>
      </c>
      <c r="N3578">
        <v>0</v>
      </c>
      <c r="O3578" t="s">
        <v>55</v>
      </c>
      <c r="P3578" t="s">
        <v>55</v>
      </c>
      <c r="Q3578">
        <v>0</v>
      </c>
      <c r="R3578" t="s">
        <v>55</v>
      </c>
      <c r="S3578" t="s">
        <v>56</v>
      </c>
      <c r="T3578">
        <v>14</v>
      </c>
      <c r="U3578" t="s">
        <v>9666</v>
      </c>
      <c r="V3578" s="1">
        <v>4.8E-8</v>
      </c>
      <c r="W3578" t="s">
        <v>9621</v>
      </c>
      <c r="X3578">
        <v>0.49747999999999998</v>
      </c>
    </row>
    <row r="3579" spans="2:25" x14ac:dyDescent="0.2">
      <c r="B3579" t="s">
        <v>11702</v>
      </c>
      <c r="C3579">
        <v>332</v>
      </c>
      <c r="D3579" t="s">
        <v>9667</v>
      </c>
      <c r="E3579" t="s">
        <v>9668</v>
      </c>
      <c r="F3579">
        <v>162394</v>
      </c>
      <c r="G3579">
        <v>17</v>
      </c>
      <c r="H3579">
        <v>33570055</v>
      </c>
      <c r="I3579">
        <v>33600674</v>
      </c>
      <c r="J3579" s="1">
        <v>1.2199999999999999E-9</v>
      </c>
      <c r="K3579">
        <v>2.5673367630000001</v>
      </c>
      <c r="L3579">
        <v>0</v>
      </c>
      <c r="M3579">
        <v>0</v>
      </c>
      <c r="N3579">
        <v>0</v>
      </c>
      <c r="O3579" t="s">
        <v>55</v>
      </c>
      <c r="P3579" t="s">
        <v>55</v>
      </c>
      <c r="Q3579">
        <v>0</v>
      </c>
      <c r="R3579" t="s">
        <v>55</v>
      </c>
      <c r="S3579" t="s">
        <v>56</v>
      </c>
      <c r="T3579">
        <v>14</v>
      </c>
      <c r="U3579" t="s">
        <v>9669</v>
      </c>
      <c r="V3579" s="1">
        <v>4.8E-8</v>
      </c>
      <c r="W3579" t="s">
        <v>9621</v>
      </c>
      <c r="X3579">
        <v>0.80737000000000003</v>
      </c>
    </row>
    <row r="3580" spans="2:25" x14ac:dyDescent="0.2">
      <c r="B3580" t="s">
        <v>11702</v>
      </c>
      <c r="C3580">
        <v>332</v>
      </c>
      <c r="D3580" t="s">
        <v>9670</v>
      </c>
      <c r="E3580" t="s">
        <v>9671</v>
      </c>
      <c r="F3580">
        <v>91607</v>
      </c>
      <c r="G3580">
        <v>17</v>
      </c>
      <c r="H3580">
        <v>33677324</v>
      </c>
      <c r="I3580">
        <v>33700720</v>
      </c>
      <c r="J3580" s="1">
        <v>7.4200000000000003E-16</v>
      </c>
      <c r="K3580">
        <v>-0.236892148</v>
      </c>
      <c r="L3580">
        <v>0</v>
      </c>
      <c r="M3580">
        <v>0</v>
      </c>
      <c r="N3580">
        <v>2</v>
      </c>
      <c r="O3580">
        <v>1.2369799999999999E-4</v>
      </c>
      <c r="P3580" s="1">
        <v>2.7500000000000001E-8</v>
      </c>
      <c r="Q3580">
        <v>1</v>
      </c>
      <c r="R3580" t="s">
        <v>239</v>
      </c>
      <c r="S3580" t="s">
        <v>56</v>
      </c>
      <c r="T3580">
        <v>4</v>
      </c>
      <c r="U3580" t="s">
        <v>205</v>
      </c>
      <c r="V3580" t="s">
        <v>55</v>
      </c>
      <c r="W3580" t="s">
        <v>9621</v>
      </c>
      <c r="X3580">
        <v>0.46315000000000001</v>
      </c>
    </row>
    <row r="3581" spans="2:25" x14ac:dyDescent="0.2">
      <c r="B3581" t="s">
        <v>11702</v>
      </c>
      <c r="C3581">
        <v>332</v>
      </c>
      <c r="D3581" t="s">
        <v>9672</v>
      </c>
      <c r="E3581" t="s">
        <v>9673</v>
      </c>
      <c r="F3581">
        <v>55106</v>
      </c>
      <c r="G3581">
        <v>17</v>
      </c>
      <c r="H3581">
        <v>33738079</v>
      </c>
      <c r="I3581">
        <v>33760302</v>
      </c>
      <c r="J3581" s="1">
        <v>5.0400000000000002E-10</v>
      </c>
      <c r="K3581">
        <v>0.73598482499999995</v>
      </c>
      <c r="L3581">
        <v>0</v>
      </c>
      <c r="M3581">
        <v>0</v>
      </c>
      <c r="N3581">
        <v>0</v>
      </c>
      <c r="O3581" t="s">
        <v>55</v>
      </c>
      <c r="P3581" t="s">
        <v>55</v>
      </c>
      <c r="Q3581">
        <v>0</v>
      </c>
      <c r="R3581" t="s">
        <v>55</v>
      </c>
      <c r="S3581" t="s">
        <v>56</v>
      </c>
      <c r="T3581">
        <v>10</v>
      </c>
      <c r="U3581" t="s">
        <v>1153</v>
      </c>
      <c r="V3581" s="1">
        <v>4.8E-8</v>
      </c>
      <c r="W3581" t="s">
        <v>9621</v>
      </c>
      <c r="X3581">
        <v>0.12281</v>
      </c>
    </row>
    <row r="3582" spans="2:25" x14ac:dyDescent="0.2">
      <c r="B3582" t="s">
        <v>11702</v>
      </c>
      <c r="C3582">
        <v>332</v>
      </c>
      <c r="D3582" t="s">
        <v>9674</v>
      </c>
      <c r="E3582" t="s">
        <v>9675</v>
      </c>
      <c r="F3582">
        <v>146857</v>
      </c>
      <c r="G3582">
        <v>17</v>
      </c>
      <c r="H3582">
        <v>33762115</v>
      </c>
      <c r="I3582">
        <v>33775856</v>
      </c>
      <c r="J3582" s="1">
        <v>8.7500000000000006E-15</v>
      </c>
      <c r="K3582">
        <v>-0.145554356</v>
      </c>
      <c r="L3582">
        <v>0</v>
      </c>
      <c r="M3582">
        <v>0</v>
      </c>
      <c r="N3582">
        <v>4</v>
      </c>
      <c r="O3582" s="1">
        <v>8.1300000000000006E-11</v>
      </c>
      <c r="P3582" s="1">
        <v>4.4200000000000002E-10</v>
      </c>
      <c r="Q3582">
        <v>5</v>
      </c>
      <c r="R3582" t="s">
        <v>9676</v>
      </c>
      <c r="S3582" t="s">
        <v>56</v>
      </c>
      <c r="T3582">
        <v>6</v>
      </c>
      <c r="U3582" t="s">
        <v>2002</v>
      </c>
      <c r="V3582" t="s">
        <v>55</v>
      </c>
      <c r="W3582" t="s">
        <v>9621</v>
      </c>
      <c r="X3582">
        <v>0.36614999999999998</v>
      </c>
    </row>
    <row r="3583" spans="2:25" x14ac:dyDescent="0.2">
      <c r="B3583" t="s">
        <v>11702</v>
      </c>
      <c r="C3583">
        <v>332</v>
      </c>
      <c r="D3583" t="s">
        <v>9677</v>
      </c>
      <c r="E3583" t="s">
        <v>9678</v>
      </c>
      <c r="F3583">
        <v>100506736</v>
      </c>
      <c r="G3583">
        <v>17</v>
      </c>
      <c r="H3583">
        <v>33791268</v>
      </c>
      <c r="I3583">
        <v>33864880</v>
      </c>
      <c r="J3583" s="1">
        <v>2.3499999999999999E-5</v>
      </c>
      <c r="K3583">
        <v>1.343310802</v>
      </c>
      <c r="L3583">
        <v>4</v>
      </c>
      <c r="M3583">
        <v>8.1080000000000005</v>
      </c>
      <c r="N3583">
        <v>120</v>
      </c>
      <c r="O3583" s="1">
        <v>3.9500000000000002E-14</v>
      </c>
      <c r="P3583" s="1">
        <v>7.7E-14</v>
      </c>
      <c r="Q3583">
        <v>9</v>
      </c>
      <c r="R3583" t="s">
        <v>9679</v>
      </c>
      <c r="S3583" t="s">
        <v>56</v>
      </c>
      <c r="T3583">
        <v>9</v>
      </c>
      <c r="U3583" t="s">
        <v>2892</v>
      </c>
      <c r="V3583" s="1">
        <v>4.8E-8</v>
      </c>
      <c r="W3583" t="s">
        <v>9621</v>
      </c>
      <c r="X3583">
        <v>2.3276999999999998E-3</v>
      </c>
    </row>
    <row r="3584" spans="2:25" x14ac:dyDescent="0.2">
      <c r="B3584" t="s">
        <v>11702</v>
      </c>
      <c r="C3584">
        <v>332</v>
      </c>
      <c r="D3584" t="s">
        <v>9680</v>
      </c>
      <c r="E3584" t="s">
        <v>9681</v>
      </c>
      <c r="F3584">
        <v>342618</v>
      </c>
      <c r="G3584">
        <v>17</v>
      </c>
      <c r="H3584">
        <v>33875144</v>
      </c>
      <c r="I3584">
        <v>33885117</v>
      </c>
      <c r="J3584" t="s">
        <v>55</v>
      </c>
      <c r="K3584">
        <v>-0.182862412</v>
      </c>
      <c r="L3584">
        <v>6</v>
      </c>
      <c r="M3584">
        <v>6.2</v>
      </c>
      <c r="N3584">
        <v>0</v>
      </c>
      <c r="O3584" t="s">
        <v>55</v>
      </c>
      <c r="P3584" t="s">
        <v>55</v>
      </c>
      <c r="Q3584">
        <v>0</v>
      </c>
      <c r="R3584" t="s">
        <v>55</v>
      </c>
      <c r="S3584" t="s">
        <v>56</v>
      </c>
      <c r="T3584">
        <v>11</v>
      </c>
      <c r="U3584" t="s">
        <v>320</v>
      </c>
      <c r="V3584" s="1">
        <v>4.8E-8</v>
      </c>
      <c r="W3584" t="s">
        <v>9621</v>
      </c>
      <c r="X3584" s="1">
        <v>1.2361000000000001E-5</v>
      </c>
      <c r="Y3584" t="s">
        <v>18359</v>
      </c>
    </row>
    <row r="3585" spans="2:25" x14ac:dyDescent="0.2">
      <c r="B3585" t="s">
        <v>11702</v>
      </c>
      <c r="C3585">
        <v>332</v>
      </c>
      <c r="D3585" t="s">
        <v>9682</v>
      </c>
      <c r="E3585" t="s">
        <v>9683</v>
      </c>
      <c r="F3585">
        <v>5193</v>
      </c>
      <c r="G3585">
        <v>17</v>
      </c>
      <c r="H3585">
        <v>33901814</v>
      </c>
      <c r="I3585">
        <v>33905882</v>
      </c>
      <c r="J3585" s="1">
        <v>3.7E-12</v>
      </c>
      <c r="K3585">
        <v>-0.195977928</v>
      </c>
      <c r="L3585">
        <v>13</v>
      </c>
      <c r="M3585">
        <v>10.4</v>
      </c>
      <c r="N3585">
        <v>92</v>
      </c>
      <c r="O3585" s="1">
        <v>7.3399999999999998E-7</v>
      </c>
      <c r="P3585" s="1">
        <v>3.3000000000000002E-9</v>
      </c>
      <c r="Q3585">
        <v>4</v>
      </c>
      <c r="R3585" t="s">
        <v>9684</v>
      </c>
      <c r="S3585" t="s">
        <v>56</v>
      </c>
      <c r="T3585">
        <v>11</v>
      </c>
      <c r="U3585" t="s">
        <v>320</v>
      </c>
      <c r="V3585" s="1">
        <v>4.8E-8</v>
      </c>
      <c r="W3585" t="s">
        <v>9621</v>
      </c>
      <c r="X3585" s="1">
        <v>1.912E-5</v>
      </c>
      <c r="Y3585" t="s">
        <v>18360</v>
      </c>
    </row>
    <row r="3586" spans="2:25" x14ac:dyDescent="0.2">
      <c r="B3586" t="s">
        <v>11702</v>
      </c>
      <c r="C3586">
        <v>332</v>
      </c>
      <c r="D3586" t="s">
        <v>9685</v>
      </c>
      <c r="E3586" t="s">
        <v>9686</v>
      </c>
      <c r="F3586">
        <v>163</v>
      </c>
      <c r="G3586">
        <v>17</v>
      </c>
      <c r="H3586">
        <v>33905065</v>
      </c>
      <c r="I3586">
        <v>34053436</v>
      </c>
      <c r="J3586">
        <v>0.99966723300000004</v>
      </c>
      <c r="K3586">
        <v>0.51086003700000004</v>
      </c>
      <c r="L3586">
        <v>122</v>
      </c>
      <c r="M3586">
        <v>21.9</v>
      </c>
      <c r="N3586">
        <v>120</v>
      </c>
      <c r="O3586" s="1">
        <v>2.4600000000000001E-46</v>
      </c>
      <c r="P3586" s="1">
        <v>1.7600000000000001E-39</v>
      </c>
      <c r="Q3586">
        <v>10</v>
      </c>
      <c r="R3586" t="s">
        <v>9687</v>
      </c>
      <c r="S3586" t="s">
        <v>56</v>
      </c>
      <c r="T3586">
        <v>11</v>
      </c>
      <c r="U3586" t="s">
        <v>320</v>
      </c>
      <c r="V3586" s="1">
        <v>4.8E-8</v>
      </c>
      <c r="W3586" t="s">
        <v>9621</v>
      </c>
      <c r="X3586" s="1">
        <v>3.3146000000000001E-9</v>
      </c>
    </row>
    <row r="3587" spans="2:25" x14ac:dyDescent="0.2">
      <c r="B3587" t="s">
        <v>11702</v>
      </c>
      <c r="C3587">
        <v>332</v>
      </c>
      <c r="D3587" t="s">
        <v>9688</v>
      </c>
      <c r="E3587" t="s">
        <v>9689</v>
      </c>
      <c r="F3587">
        <v>91608</v>
      </c>
      <c r="G3587">
        <v>17</v>
      </c>
      <c r="H3587">
        <v>34058668</v>
      </c>
      <c r="I3587">
        <v>34070540</v>
      </c>
      <c r="J3587">
        <v>3.6792615000000001E-2</v>
      </c>
      <c r="K3587">
        <v>-0.82853139899999995</v>
      </c>
      <c r="L3587">
        <v>11</v>
      </c>
      <c r="M3587">
        <v>21.9</v>
      </c>
      <c r="N3587">
        <v>0</v>
      </c>
      <c r="O3587" t="s">
        <v>55</v>
      </c>
      <c r="P3587" t="s">
        <v>55</v>
      </c>
      <c r="Q3587">
        <v>0</v>
      </c>
      <c r="R3587" t="s">
        <v>55</v>
      </c>
      <c r="S3587" t="s">
        <v>56</v>
      </c>
      <c r="T3587">
        <v>19</v>
      </c>
      <c r="U3587" t="s">
        <v>9690</v>
      </c>
      <c r="V3587" s="1">
        <v>4.8E-8</v>
      </c>
      <c r="W3587" t="s">
        <v>9621</v>
      </c>
      <c r="X3587" s="1">
        <v>7.3977000000000001E-7</v>
      </c>
    </row>
    <row r="3588" spans="2:25" x14ac:dyDescent="0.2">
      <c r="B3588" t="s">
        <v>11702</v>
      </c>
      <c r="C3588">
        <v>332</v>
      </c>
      <c r="D3588" t="s">
        <v>9691</v>
      </c>
      <c r="E3588" t="s">
        <v>9692</v>
      </c>
      <c r="F3588">
        <v>246176</v>
      </c>
      <c r="G3588">
        <v>17</v>
      </c>
      <c r="H3588">
        <v>34071530</v>
      </c>
      <c r="I3588">
        <v>34079897</v>
      </c>
      <c r="J3588">
        <v>4.5798900000000001E-4</v>
      </c>
      <c r="K3588">
        <v>0.67133833300000001</v>
      </c>
      <c r="L3588">
        <v>2</v>
      </c>
      <c r="M3588">
        <v>1.1619999999999999</v>
      </c>
      <c r="N3588">
        <v>0</v>
      </c>
      <c r="O3588" t="s">
        <v>55</v>
      </c>
      <c r="P3588" t="s">
        <v>55</v>
      </c>
      <c r="Q3588">
        <v>0</v>
      </c>
      <c r="R3588" t="s">
        <v>55</v>
      </c>
      <c r="S3588" t="s">
        <v>56</v>
      </c>
      <c r="T3588">
        <v>20</v>
      </c>
      <c r="U3588" t="s">
        <v>9693</v>
      </c>
      <c r="V3588" s="1">
        <v>4.8E-8</v>
      </c>
      <c r="W3588" t="s">
        <v>9621</v>
      </c>
      <c r="X3588" s="1">
        <v>9.9722999999999994E-5</v>
      </c>
      <c r="Y3588" t="s">
        <v>18361</v>
      </c>
    </row>
    <row r="3589" spans="2:25" x14ac:dyDescent="0.2">
      <c r="B3589" t="s">
        <v>11702</v>
      </c>
      <c r="C3589">
        <v>332</v>
      </c>
      <c r="D3589" t="s">
        <v>9694</v>
      </c>
      <c r="E3589" t="s">
        <v>9695</v>
      </c>
      <c r="F3589">
        <v>79148</v>
      </c>
      <c r="G3589">
        <v>17</v>
      </c>
      <c r="H3589">
        <v>34083268</v>
      </c>
      <c r="I3589">
        <v>34122711</v>
      </c>
      <c r="J3589">
        <v>1.3925999999999999E-4</v>
      </c>
      <c r="K3589" t="s">
        <v>55</v>
      </c>
      <c r="L3589">
        <v>0</v>
      </c>
      <c r="M3589">
        <v>0</v>
      </c>
      <c r="N3589">
        <v>0</v>
      </c>
      <c r="O3589" t="s">
        <v>55</v>
      </c>
      <c r="P3589" t="s">
        <v>55</v>
      </c>
      <c r="Q3589">
        <v>0</v>
      </c>
      <c r="R3589" t="s">
        <v>55</v>
      </c>
      <c r="S3589" t="s">
        <v>56</v>
      </c>
      <c r="T3589">
        <v>9</v>
      </c>
      <c r="U3589" t="s">
        <v>2892</v>
      </c>
      <c r="V3589" s="1">
        <v>4.8E-8</v>
      </c>
      <c r="W3589" t="s">
        <v>9621</v>
      </c>
      <c r="X3589" s="1">
        <v>1.5483999999999999E-5</v>
      </c>
    </row>
    <row r="3590" spans="2:25" x14ac:dyDescent="0.2">
      <c r="B3590" t="s">
        <v>11702</v>
      </c>
      <c r="C3590">
        <v>332</v>
      </c>
      <c r="D3590" t="s">
        <v>9696</v>
      </c>
      <c r="E3590" t="s">
        <v>9697</v>
      </c>
      <c r="F3590">
        <v>146853</v>
      </c>
      <c r="G3590">
        <v>17</v>
      </c>
      <c r="H3590">
        <v>34087916</v>
      </c>
      <c r="I3590">
        <v>34092098</v>
      </c>
      <c r="J3590">
        <v>7.9527639999999993E-3</v>
      </c>
      <c r="K3590">
        <v>-0.39785268600000001</v>
      </c>
      <c r="L3590">
        <v>0</v>
      </c>
      <c r="M3590">
        <v>0</v>
      </c>
      <c r="N3590">
        <v>0</v>
      </c>
      <c r="O3590" t="s">
        <v>55</v>
      </c>
      <c r="P3590" t="s">
        <v>55</v>
      </c>
      <c r="Q3590">
        <v>0</v>
      </c>
      <c r="R3590" t="s">
        <v>55</v>
      </c>
      <c r="S3590" t="s">
        <v>56</v>
      </c>
      <c r="T3590">
        <v>11</v>
      </c>
      <c r="U3590" t="s">
        <v>9698</v>
      </c>
      <c r="V3590" s="1">
        <v>4.8E-8</v>
      </c>
      <c r="W3590" t="s">
        <v>9621</v>
      </c>
      <c r="X3590" s="1">
        <v>8.7003000000000004E-6</v>
      </c>
    </row>
    <row r="3591" spans="2:25" x14ac:dyDescent="0.2">
      <c r="B3591" t="s">
        <v>11702</v>
      </c>
      <c r="C3591">
        <v>332</v>
      </c>
      <c r="D3591" t="s">
        <v>9699</v>
      </c>
      <c r="E3591" t="s">
        <v>9700</v>
      </c>
      <c r="F3591">
        <v>8148</v>
      </c>
      <c r="G3591">
        <v>17</v>
      </c>
      <c r="H3591">
        <v>34136459</v>
      </c>
      <c r="I3591">
        <v>34191619</v>
      </c>
      <c r="J3591">
        <v>0.354285878</v>
      </c>
      <c r="K3591">
        <v>-0.66626412199999996</v>
      </c>
      <c r="L3591">
        <v>0</v>
      </c>
      <c r="M3591">
        <v>0</v>
      </c>
      <c r="N3591">
        <v>0</v>
      </c>
      <c r="O3591" t="s">
        <v>55</v>
      </c>
      <c r="P3591" t="s">
        <v>55</v>
      </c>
      <c r="Q3591">
        <v>0</v>
      </c>
      <c r="R3591" t="s">
        <v>55</v>
      </c>
      <c r="S3591" t="s">
        <v>56</v>
      </c>
      <c r="T3591">
        <v>9</v>
      </c>
      <c r="U3591" t="s">
        <v>2892</v>
      </c>
      <c r="V3591" s="1">
        <v>4.8E-8</v>
      </c>
      <c r="W3591" t="s">
        <v>9621</v>
      </c>
      <c r="X3591">
        <v>1.8990000000000001E-3</v>
      </c>
    </row>
    <row r="3592" spans="2:25" x14ac:dyDescent="0.2">
      <c r="B3592" t="s">
        <v>11702</v>
      </c>
      <c r="C3592">
        <v>332</v>
      </c>
      <c r="D3592" t="s">
        <v>9701</v>
      </c>
      <c r="E3592" t="s">
        <v>9702</v>
      </c>
      <c r="F3592">
        <v>256957</v>
      </c>
      <c r="G3592">
        <v>17</v>
      </c>
      <c r="H3592">
        <v>34181955</v>
      </c>
      <c r="I3592">
        <v>34195895</v>
      </c>
      <c r="J3592" s="1">
        <v>5.1899999999999997E-10</v>
      </c>
      <c r="K3592">
        <v>-0.30199783499999999</v>
      </c>
      <c r="L3592">
        <v>0</v>
      </c>
      <c r="M3592">
        <v>0</v>
      </c>
      <c r="N3592">
        <v>0</v>
      </c>
      <c r="O3592" t="s">
        <v>55</v>
      </c>
      <c r="P3592" t="s">
        <v>55</v>
      </c>
      <c r="Q3592">
        <v>0</v>
      </c>
      <c r="R3592" t="s">
        <v>55</v>
      </c>
      <c r="S3592" t="s">
        <v>56</v>
      </c>
      <c r="T3592">
        <v>8</v>
      </c>
      <c r="U3592" t="s">
        <v>1328</v>
      </c>
      <c r="V3592" s="1">
        <v>4.8E-8</v>
      </c>
      <c r="W3592" t="s">
        <v>9621</v>
      </c>
      <c r="X3592">
        <v>7.4083999999999999E-4</v>
      </c>
    </row>
    <row r="3593" spans="2:25" x14ac:dyDescent="0.2">
      <c r="B3593" t="s">
        <v>11702</v>
      </c>
      <c r="C3593">
        <v>332</v>
      </c>
      <c r="D3593" t="s">
        <v>9703</v>
      </c>
      <c r="E3593" t="s">
        <v>9704</v>
      </c>
      <c r="F3593">
        <v>201299</v>
      </c>
      <c r="G3593">
        <v>17</v>
      </c>
      <c r="H3593">
        <v>34245070</v>
      </c>
      <c r="I3593">
        <v>34257777</v>
      </c>
      <c r="J3593">
        <v>5.0309650000000001E-3</v>
      </c>
      <c r="K3593">
        <v>-0.35704683100000001</v>
      </c>
      <c r="L3593">
        <v>0</v>
      </c>
      <c r="M3593">
        <v>0</v>
      </c>
      <c r="N3593">
        <v>0</v>
      </c>
      <c r="O3593" t="s">
        <v>55</v>
      </c>
      <c r="P3593" t="s">
        <v>55</v>
      </c>
      <c r="Q3593">
        <v>0</v>
      </c>
      <c r="R3593" t="s">
        <v>55</v>
      </c>
      <c r="S3593" t="s">
        <v>56</v>
      </c>
      <c r="T3593">
        <v>5</v>
      </c>
      <c r="U3593" t="s">
        <v>360</v>
      </c>
      <c r="V3593" s="1">
        <v>4.8E-8</v>
      </c>
      <c r="W3593" t="s">
        <v>9621</v>
      </c>
      <c r="X3593">
        <v>1.2349000000000001E-2</v>
      </c>
    </row>
    <row r="3594" spans="2:25" x14ac:dyDescent="0.2">
      <c r="B3594" t="s">
        <v>11702</v>
      </c>
      <c r="C3594">
        <v>332</v>
      </c>
      <c r="D3594" t="s">
        <v>9705</v>
      </c>
      <c r="E3594" t="s">
        <v>9706</v>
      </c>
      <c r="F3594">
        <v>57151</v>
      </c>
      <c r="G3594">
        <v>17</v>
      </c>
      <c r="H3594">
        <v>34261522</v>
      </c>
      <c r="I3594">
        <v>34270703</v>
      </c>
      <c r="J3594" s="1">
        <v>7.4499999999999995E-5</v>
      </c>
      <c r="K3594">
        <v>1.0364036700000001</v>
      </c>
      <c r="L3594">
        <v>0</v>
      </c>
      <c r="M3594">
        <v>0</v>
      </c>
      <c r="N3594">
        <v>0</v>
      </c>
      <c r="O3594" t="s">
        <v>55</v>
      </c>
      <c r="P3594" t="s">
        <v>55</v>
      </c>
      <c r="Q3594">
        <v>0</v>
      </c>
      <c r="R3594" t="s">
        <v>55</v>
      </c>
      <c r="S3594" t="s">
        <v>56</v>
      </c>
      <c r="T3594">
        <v>5</v>
      </c>
      <c r="U3594" t="s">
        <v>360</v>
      </c>
      <c r="V3594" s="1">
        <v>4.8E-8</v>
      </c>
      <c r="W3594" t="s">
        <v>9621</v>
      </c>
      <c r="X3594">
        <v>0.17424000000000001</v>
      </c>
    </row>
    <row r="3595" spans="2:25" x14ac:dyDescent="0.2">
      <c r="B3595" t="s">
        <v>11702</v>
      </c>
      <c r="C3595">
        <v>332</v>
      </c>
      <c r="D3595" t="s">
        <v>9707</v>
      </c>
      <c r="E3595" t="s">
        <v>9708</v>
      </c>
      <c r="F3595">
        <v>6360</v>
      </c>
      <c r="G3595">
        <v>17</v>
      </c>
      <c r="H3595">
        <v>34303529</v>
      </c>
      <c r="I3595">
        <v>34308532</v>
      </c>
      <c r="J3595">
        <v>9.2061459999999998E-2</v>
      </c>
      <c r="K3595">
        <v>0.37822387800000001</v>
      </c>
      <c r="L3595">
        <v>0</v>
      </c>
      <c r="M3595">
        <v>0</v>
      </c>
      <c r="N3595">
        <v>0</v>
      </c>
      <c r="O3595" t="s">
        <v>55</v>
      </c>
      <c r="P3595" t="s">
        <v>55</v>
      </c>
      <c r="Q3595">
        <v>0</v>
      </c>
      <c r="R3595" t="s">
        <v>55</v>
      </c>
      <c r="S3595" t="s">
        <v>56</v>
      </c>
      <c r="T3595">
        <v>5</v>
      </c>
      <c r="U3595" t="s">
        <v>360</v>
      </c>
      <c r="V3595" s="1">
        <v>4.8E-8</v>
      </c>
      <c r="W3595" t="s">
        <v>9621</v>
      </c>
      <c r="X3595">
        <v>0.24882000000000001</v>
      </c>
    </row>
    <row r="3596" spans="2:25" x14ac:dyDescent="0.2">
      <c r="B3596" t="s">
        <v>11702</v>
      </c>
      <c r="C3596">
        <v>332</v>
      </c>
      <c r="D3596" t="s">
        <v>9709</v>
      </c>
      <c r="E3596" t="s">
        <v>9710</v>
      </c>
      <c r="F3596">
        <v>6358</v>
      </c>
      <c r="G3596">
        <v>17</v>
      </c>
      <c r="H3596">
        <v>34310327</v>
      </c>
      <c r="I3596">
        <v>34329100</v>
      </c>
      <c r="J3596">
        <v>1.2191199999999999E-4</v>
      </c>
      <c r="K3596">
        <v>1.0986457940000001</v>
      </c>
      <c r="L3596">
        <v>0</v>
      </c>
      <c r="M3596">
        <v>0</v>
      </c>
      <c r="N3596">
        <v>0</v>
      </c>
      <c r="O3596" t="s">
        <v>55</v>
      </c>
      <c r="P3596" t="s">
        <v>55</v>
      </c>
      <c r="Q3596">
        <v>0</v>
      </c>
      <c r="R3596" t="s">
        <v>55</v>
      </c>
      <c r="S3596" t="s">
        <v>56</v>
      </c>
      <c r="T3596">
        <v>1</v>
      </c>
      <c r="U3596" t="s">
        <v>245</v>
      </c>
      <c r="V3596" t="s">
        <v>55</v>
      </c>
      <c r="W3596" t="s">
        <v>9621</v>
      </c>
      <c r="X3596">
        <v>3.7111999999999999E-2</v>
      </c>
    </row>
    <row r="3597" spans="2:25" x14ac:dyDescent="0.2">
      <c r="B3597" t="s">
        <v>11702</v>
      </c>
      <c r="C3597">
        <v>332</v>
      </c>
      <c r="D3597" t="s">
        <v>9711</v>
      </c>
      <c r="E3597" t="s">
        <v>9712</v>
      </c>
      <c r="F3597">
        <v>348249</v>
      </c>
      <c r="G3597">
        <v>17</v>
      </c>
      <c r="H3597">
        <v>34310692</v>
      </c>
      <c r="I3597">
        <v>34328660</v>
      </c>
      <c r="J3597" t="s">
        <v>55</v>
      </c>
      <c r="K3597" t="s">
        <v>55</v>
      </c>
      <c r="L3597">
        <v>0</v>
      </c>
      <c r="M3597">
        <v>0</v>
      </c>
      <c r="N3597">
        <v>0</v>
      </c>
      <c r="O3597" t="s">
        <v>55</v>
      </c>
      <c r="P3597" t="s">
        <v>55</v>
      </c>
      <c r="Q3597">
        <v>0</v>
      </c>
      <c r="R3597" t="s">
        <v>55</v>
      </c>
      <c r="S3597" t="s">
        <v>56</v>
      </c>
      <c r="T3597">
        <v>1</v>
      </c>
      <c r="U3597" t="s">
        <v>245</v>
      </c>
      <c r="V3597" t="s">
        <v>55</v>
      </c>
      <c r="W3597" t="s">
        <v>9621</v>
      </c>
      <c r="X3597">
        <v>3.5992000000000003E-2</v>
      </c>
    </row>
    <row r="3598" spans="2:25" x14ac:dyDescent="0.2">
      <c r="B3598" t="s">
        <v>11702</v>
      </c>
      <c r="C3598">
        <v>332</v>
      </c>
      <c r="D3598" t="s">
        <v>9713</v>
      </c>
      <c r="E3598" t="s">
        <v>9714</v>
      </c>
      <c r="F3598" t="s">
        <v>55</v>
      </c>
      <c r="G3598">
        <v>17</v>
      </c>
      <c r="H3598">
        <v>34310692</v>
      </c>
      <c r="I3598">
        <v>34317306</v>
      </c>
      <c r="J3598" t="s">
        <v>55</v>
      </c>
      <c r="K3598" t="s">
        <v>55</v>
      </c>
      <c r="L3598">
        <v>0</v>
      </c>
      <c r="M3598">
        <v>0</v>
      </c>
      <c r="N3598">
        <v>0</v>
      </c>
      <c r="O3598" t="s">
        <v>55</v>
      </c>
      <c r="P3598" t="s">
        <v>55</v>
      </c>
      <c r="Q3598">
        <v>0</v>
      </c>
      <c r="R3598" t="s">
        <v>55</v>
      </c>
      <c r="S3598" t="s">
        <v>56</v>
      </c>
      <c r="T3598">
        <v>5</v>
      </c>
      <c r="U3598" t="s">
        <v>360</v>
      </c>
      <c r="V3598" s="1">
        <v>4.8E-8</v>
      </c>
      <c r="W3598" t="s">
        <v>9621</v>
      </c>
      <c r="X3598">
        <v>4.0384000000000003E-2</v>
      </c>
    </row>
    <row r="3599" spans="2:25" x14ac:dyDescent="0.2">
      <c r="B3599" t="s">
        <v>11702</v>
      </c>
      <c r="C3599">
        <v>332</v>
      </c>
      <c r="D3599" t="s">
        <v>9715</v>
      </c>
      <c r="E3599" t="s">
        <v>9716</v>
      </c>
      <c r="F3599">
        <v>6359</v>
      </c>
      <c r="G3599">
        <v>17</v>
      </c>
      <c r="H3599">
        <v>34323476</v>
      </c>
      <c r="I3599">
        <v>34329084</v>
      </c>
      <c r="J3599">
        <v>7.6707705000000001E-2</v>
      </c>
      <c r="K3599">
        <v>0.72390975300000004</v>
      </c>
      <c r="L3599">
        <v>0</v>
      </c>
      <c r="M3599">
        <v>0</v>
      </c>
      <c r="N3599">
        <v>0</v>
      </c>
      <c r="O3599" t="s">
        <v>55</v>
      </c>
      <c r="P3599" t="s">
        <v>55</v>
      </c>
      <c r="Q3599">
        <v>0</v>
      </c>
      <c r="R3599" t="s">
        <v>55</v>
      </c>
      <c r="S3599" t="s">
        <v>56</v>
      </c>
      <c r="T3599">
        <v>1</v>
      </c>
      <c r="U3599" t="s">
        <v>245</v>
      </c>
      <c r="V3599" t="s">
        <v>55</v>
      </c>
      <c r="W3599" t="s">
        <v>9621</v>
      </c>
      <c r="X3599">
        <v>0.33107999999999999</v>
      </c>
    </row>
    <row r="3600" spans="2:25" x14ac:dyDescent="0.2">
      <c r="B3600" t="s">
        <v>11702</v>
      </c>
      <c r="C3600">
        <v>332</v>
      </c>
      <c r="D3600" t="s">
        <v>9717</v>
      </c>
      <c r="E3600" t="s">
        <v>9718</v>
      </c>
      <c r="F3600">
        <v>6368</v>
      </c>
      <c r="G3600">
        <v>17</v>
      </c>
      <c r="H3600">
        <v>34340096</v>
      </c>
      <c r="I3600">
        <v>34345005</v>
      </c>
      <c r="J3600">
        <v>4.2812014000000002E-2</v>
      </c>
      <c r="K3600">
        <v>0.62415502</v>
      </c>
      <c r="L3600">
        <v>0</v>
      </c>
      <c r="M3600">
        <v>0</v>
      </c>
      <c r="N3600">
        <v>0</v>
      </c>
      <c r="O3600" t="s">
        <v>55</v>
      </c>
      <c r="P3600" t="s">
        <v>55</v>
      </c>
      <c r="Q3600">
        <v>0</v>
      </c>
      <c r="R3600" t="s">
        <v>55</v>
      </c>
      <c r="S3600" t="s">
        <v>56</v>
      </c>
      <c r="T3600">
        <v>1</v>
      </c>
      <c r="U3600" t="s">
        <v>245</v>
      </c>
      <c r="V3600" t="s">
        <v>55</v>
      </c>
      <c r="W3600" t="s">
        <v>9621</v>
      </c>
      <c r="X3600">
        <v>0.45455000000000001</v>
      </c>
    </row>
    <row r="3601" spans="2:25" x14ac:dyDescent="0.2">
      <c r="B3601" t="s">
        <v>11702</v>
      </c>
      <c r="C3601">
        <v>332</v>
      </c>
      <c r="D3601" t="s">
        <v>9719</v>
      </c>
      <c r="E3601" t="s">
        <v>9720</v>
      </c>
      <c r="F3601">
        <v>6362</v>
      </c>
      <c r="G3601">
        <v>17</v>
      </c>
      <c r="H3601">
        <v>34391640</v>
      </c>
      <c r="I3601">
        <v>34399392</v>
      </c>
      <c r="J3601">
        <v>1.0306615E-2</v>
      </c>
      <c r="K3601">
        <v>0.29202931599999998</v>
      </c>
      <c r="L3601">
        <v>0</v>
      </c>
      <c r="M3601">
        <v>0</v>
      </c>
      <c r="N3601">
        <v>0</v>
      </c>
      <c r="O3601" t="s">
        <v>55</v>
      </c>
      <c r="P3601" t="s">
        <v>55</v>
      </c>
      <c r="Q3601">
        <v>0</v>
      </c>
      <c r="R3601" t="s">
        <v>55</v>
      </c>
      <c r="S3601" t="s">
        <v>56</v>
      </c>
      <c r="T3601">
        <v>1</v>
      </c>
      <c r="U3601" t="s">
        <v>118</v>
      </c>
      <c r="V3601" t="s">
        <v>55</v>
      </c>
      <c r="W3601" t="s">
        <v>9621</v>
      </c>
      <c r="X3601">
        <v>0.84658</v>
      </c>
    </row>
    <row r="3602" spans="2:25" x14ac:dyDescent="0.2">
      <c r="B3602" t="s">
        <v>11702</v>
      </c>
      <c r="C3602">
        <v>332</v>
      </c>
      <c r="D3602" t="s">
        <v>9721</v>
      </c>
      <c r="E3602" t="s">
        <v>9722</v>
      </c>
      <c r="F3602">
        <v>414059</v>
      </c>
      <c r="G3602">
        <v>17</v>
      </c>
      <c r="H3602">
        <v>34493061</v>
      </c>
      <c r="I3602">
        <v>34503996</v>
      </c>
      <c r="J3602">
        <v>0.63692362300000005</v>
      </c>
      <c r="K3602">
        <v>-0.60577407299999997</v>
      </c>
      <c r="L3602">
        <v>0</v>
      </c>
      <c r="M3602">
        <v>0</v>
      </c>
      <c r="N3602">
        <v>0</v>
      </c>
      <c r="O3602" t="s">
        <v>55</v>
      </c>
      <c r="P3602" t="s">
        <v>55</v>
      </c>
      <c r="Q3602">
        <v>0</v>
      </c>
      <c r="R3602" t="s">
        <v>55</v>
      </c>
      <c r="S3602" t="s">
        <v>56</v>
      </c>
      <c r="T3602">
        <v>1</v>
      </c>
      <c r="U3602" t="s">
        <v>71</v>
      </c>
      <c r="V3602" t="s">
        <v>55</v>
      </c>
      <c r="W3602" t="s">
        <v>9621</v>
      </c>
      <c r="X3602">
        <v>0.49148999999999998</v>
      </c>
    </row>
    <row r="3603" spans="2:25" x14ac:dyDescent="0.2">
      <c r="B3603" t="s">
        <v>11702</v>
      </c>
      <c r="C3603">
        <v>332</v>
      </c>
      <c r="D3603" t="s">
        <v>9723</v>
      </c>
      <c r="E3603" t="s">
        <v>9724</v>
      </c>
      <c r="F3603">
        <v>9326</v>
      </c>
      <c r="G3603">
        <v>17</v>
      </c>
      <c r="H3603">
        <v>34842473</v>
      </c>
      <c r="I3603">
        <v>34855154</v>
      </c>
      <c r="J3603" s="1">
        <v>1.2099999999999999E-5</v>
      </c>
      <c r="K3603">
        <v>-0.241414872</v>
      </c>
      <c r="L3603">
        <v>0</v>
      </c>
      <c r="M3603">
        <v>0</v>
      </c>
      <c r="N3603">
        <v>0</v>
      </c>
      <c r="O3603" t="s">
        <v>55</v>
      </c>
      <c r="P3603" t="s">
        <v>55</v>
      </c>
      <c r="Q3603">
        <v>0</v>
      </c>
      <c r="R3603" t="s">
        <v>55</v>
      </c>
      <c r="S3603" t="s">
        <v>56</v>
      </c>
      <c r="T3603">
        <v>4</v>
      </c>
      <c r="U3603" t="s">
        <v>2447</v>
      </c>
      <c r="V3603" s="1">
        <v>4.8E-8</v>
      </c>
      <c r="W3603" t="s">
        <v>9621</v>
      </c>
      <c r="X3603">
        <v>7.2332999999999998E-3</v>
      </c>
    </row>
    <row r="3604" spans="2:25" x14ac:dyDescent="0.2">
      <c r="B3604" t="s">
        <v>11702</v>
      </c>
      <c r="C3604">
        <v>332</v>
      </c>
      <c r="D3604" t="s">
        <v>9725</v>
      </c>
      <c r="E3604" t="s">
        <v>9726</v>
      </c>
      <c r="F3604">
        <v>80179</v>
      </c>
      <c r="G3604">
        <v>17</v>
      </c>
      <c r="H3604">
        <v>34851477</v>
      </c>
      <c r="I3604">
        <v>34899284</v>
      </c>
      <c r="J3604" s="1">
        <v>2.4300000000000002E-18</v>
      </c>
      <c r="K3604">
        <v>-0.97104050200000003</v>
      </c>
      <c r="L3604">
        <v>0</v>
      </c>
      <c r="M3604">
        <v>0</v>
      </c>
      <c r="N3604">
        <v>0</v>
      </c>
      <c r="O3604" t="s">
        <v>55</v>
      </c>
      <c r="P3604" t="s">
        <v>55</v>
      </c>
      <c r="Q3604">
        <v>0</v>
      </c>
      <c r="R3604" t="s">
        <v>55</v>
      </c>
      <c r="S3604" t="s">
        <v>56</v>
      </c>
      <c r="T3604">
        <v>1</v>
      </c>
      <c r="U3604" t="s">
        <v>135</v>
      </c>
      <c r="V3604" t="s">
        <v>55</v>
      </c>
      <c r="W3604" t="s">
        <v>9621</v>
      </c>
      <c r="X3604">
        <v>6.5741999999999995E-2</v>
      </c>
    </row>
    <row r="3605" spans="2:25" x14ac:dyDescent="0.2">
      <c r="B3605" t="s">
        <v>11702</v>
      </c>
      <c r="C3605">
        <v>332</v>
      </c>
      <c r="D3605" t="s">
        <v>9727</v>
      </c>
      <c r="E3605" t="s">
        <v>9728</v>
      </c>
      <c r="F3605">
        <v>284098</v>
      </c>
      <c r="G3605">
        <v>17</v>
      </c>
      <c r="H3605">
        <v>34890847</v>
      </c>
      <c r="I3605">
        <v>34895159</v>
      </c>
      <c r="J3605" s="1">
        <v>5.9299999999999998E-7</v>
      </c>
      <c r="K3605">
        <v>-0.98554070599999999</v>
      </c>
      <c r="L3605">
        <v>0</v>
      </c>
      <c r="M3605">
        <v>0</v>
      </c>
      <c r="N3605">
        <v>0</v>
      </c>
      <c r="O3605" t="s">
        <v>55</v>
      </c>
      <c r="P3605" t="s">
        <v>55</v>
      </c>
      <c r="Q3605">
        <v>0</v>
      </c>
      <c r="R3605" t="s">
        <v>55</v>
      </c>
      <c r="S3605" t="s">
        <v>56</v>
      </c>
      <c r="T3605">
        <v>1</v>
      </c>
      <c r="U3605" t="s">
        <v>135</v>
      </c>
      <c r="V3605" t="s">
        <v>55</v>
      </c>
      <c r="W3605" t="s">
        <v>9621</v>
      </c>
      <c r="X3605">
        <v>0.27749000000000001</v>
      </c>
      <c r="Y3605" t="s">
        <v>18362</v>
      </c>
    </row>
    <row r="3606" spans="2:25" x14ac:dyDescent="0.2">
      <c r="B3606" t="s">
        <v>11702</v>
      </c>
      <c r="C3606">
        <v>332</v>
      </c>
      <c r="D3606" t="s">
        <v>9729</v>
      </c>
      <c r="E3606" t="s">
        <v>9730</v>
      </c>
      <c r="F3606">
        <v>31</v>
      </c>
      <c r="G3606">
        <v>17</v>
      </c>
      <c r="H3606">
        <v>35441923</v>
      </c>
      <c r="I3606">
        <v>35766909</v>
      </c>
      <c r="J3606">
        <v>1</v>
      </c>
      <c r="K3606">
        <v>-0.51987255399999999</v>
      </c>
      <c r="L3606">
        <v>0</v>
      </c>
      <c r="M3606">
        <v>0</v>
      </c>
      <c r="N3606">
        <v>0</v>
      </c>
      <c r="O3606" t="s">
        <v>55</v>
      </c>
      <c r="P3606" t="s">
        <v>55</v>
      </c>
      <c r="Q3606">
        <v>0</v>
      </c>
      <c r="R3606" t="s">
        <v>55</v>
      </c>
      <c r="S3606" t="s">
        <v>56</v>
      </c>
      <c r="T3606">
        <v>1</v>
      </c>
      <c r="U3606" t="s">
        <v>261</v>
      </c>
      <c r="V3606" s="1">
        <v>4.8E-8</v>
      </c>
      <c r="W3606" t="s">
        <v>9621</v>
      </c>
      <c r="X3606">
        <v>1.2729000000000001E-2</v>
      </c>
      <c r="Y3606" t="s">
        <v>18363</v>
      </c>
    </row>
    <row r="3607" spans="2:25" x14ac:dyDescent="0.2">
      <c r="B3607" t="s">
        <v>11702</v>
      </c>
      <c r="C3607">
        <v>332</v>
      </c>
      <c r="D3607" t="s">
        <v>9731</v>
      </c>
      <c r="E3607" t="s">
        <v>9732</v>
      </c>
      <c r="F3607">
        <v>6871</v>
      </c>
      <c r="G3607">
        <v>17</v>
      </c>
      <c r="H3607">
        <v>35766965</v>
      </c>
      <c r="I3607">
        <v>35839835</v>
      </c>
      <c r="J3607" s="1">
        <v>9.6600000000000003E-5</v>
      </c>
      <c r="K3607">
        <v>-0.144907123</v>
      </c>
      <c r="L3607">
        <v>0</v>
      </c>
      <c r="M3607">
        <v>0</v>
      </c>
      <c r="N3607">
        <v>0</v>
      </c>
      <c r="O3607" t="s">
        <v>55</v>
      </c>
      <c r="P3607" t="s">
        <v>55</v>
      </c>
      <c r="Q3607">
        <v>0</v>
      </c>
      <c r="R3607" t="s">
        <v>55</v>
      </c>
      <c r="S3607" t="s">
        <v>56</v>
      </c>
      <c r="T3607">
        <v>1</v>
      </c>
      <c r="U3607" t="s">
        <v>261</v>
      </c>
      <c r="V3607" s="1">
        <v>4.8E-8</v>
      </c>
      <c r="W3607" t="s">
        <v>9621</v>
      </c>
      <c r="X3607">
        <v>0.58450999999999997</v>
      </c>
    </row>
    <row r="3608" spans="2:25" x14ac:dyDescent="0.2">
      <c r="B3608" t="s">
        <v>11702</v>
      </c>
      <c r="C3608">
        <v>332</v>
      </c>
      <c r="D3608" t="s">
        <v>9733</v>
      </c>
      <c r="E3608" t="s">
        <v>9734</v>
      </c>
      <c r="F3608">
        <v>11072</v>
      </c>
      <c r="G3608">
        <v>17</v>
      </c>
      <c r="H3608">
        <v>35849937</v>
      </c>
      <c r="I3608">
        <v>35873603</v>
      </c>
      <c r="J3608">
        <v>0.77365200899999997</v>
      </c>
      <c r="K3608">
        <v>-0.78480844599999999</v>
      </c>
      <c r="L3608">
        <v>0</v>
      </c>
      <c r="M3608">
        <v>0</v>
      </c>
      <c r="N3608">
        <v>0</v>
      </c>
      <c r="O3608" t="s">
        <v>55</v>
      </c>
      <c r="P3608" t="s">
        <v>55</v>
      </c>
      <c r="Q3608">
        <v>0</v>
      </c>
      <c r="R3608" t="s">
        <v>55</v>
      </c>
      <c r="S3608" t="s">
        <v>56</v>
      </c>
      <c r="T3608">
        <v>5</v>
      </c>
      <c r="U3608" t="s">
        <v>220</v>
      </c>
      <c r="V3608" s="1">
        <v>4.8E-8</v>
      </c>
      <c r="W3608" t="s">
        <v>9621</v>
      </c>
      <c r="X3608">
        <v>0.60075999999999996</v>
      </c>
    </row>
    <row r="3609" spans="2:25" x14ac:dyDescent="0.2">
      <c r="B3609" t="s">
        <v>11702</v>
      </c>
      <c r="C3609">
        <v>332</v>
      </c>
      <c r="D3609" t="s">
        <v>9735</v>
      </c>
      <c r="E3609" t="s">
        <v>9736</v>
      </c>
      <c r="F3609">
        <v>11276</v>
      </c>
      <c r="G3609">
        <v>17</v>
      </c>
      <c r="H3609">
        <v>35874900</v>
      </c>
      <c r="I3609">
        <v>35969544</v>
      </c>
      <c r="J3609">
        <v>0.97274821199999995</v>
      </c>
      <c r="K3609">
        <v>-0.85914651399999997</v>
      </c>
      <c r="L3609">
        <v>0</v>
      </c>
      <c r="M3609">
        <v>0</v>
      </c>
      <c r="N3609">
        <v>0</v>
      </c>
      <c r="O3609" t="s">
        <v>55</v>
      </c>
      <c r="P3609" t="s">
        <v>55</v>
      </c>
      <c r="Q3609">
        <v>0</v>
      </c>
      <c r="R3609" t="s">
        <v>55</v>
      </c>
      <c r="S3609" t="s">
        <v>56</v>
      </c>
      <c r="T3609">
        <v>5</v>
      </c>
      <c r="U3609" t="s">
        <v>220</v>
      </c>
      <c r="V3609" s="1">
        <v>4.8E-8</v>
      </c>
      <c r="W3609" t="s">
        <v>9621</v>
      </c>
      <c r="X3609">
        <v>2.5016E-2</v>
      </c>
    </row>
    <row r="3610" spans="2:25" x14ac:dyDescent="0.2">
      <c r="B3610" t="s">
        <v>11702</v>
      </c>
      <c r="C3610">
        <v>332</v>
      </c>
      <c r="D3610" t="s">
        <v>9737</v>
      </c>
      <c r="E3610" t="s">
        <v>9738</v>
      </c>
      <c r="F3610">
        <v>11056</v>
      </c>
      <c r="G3610">
        <v>17</v>
      </c>
      <c r="H3610">
        <v>35969787</v>
      </c>
      <c r="I3610">
        <v>36003493</v>
      </c>
      <c r="J3610" s="1">
        <v>1.4399999999999999E-10</v>
      </c>
      <c r="K3610">
        <v>1.3288050250000001</v>
      </c>
      <c r="L3610">
        <v>0</v>
      </c>
      <c r="M3610">
        <v>0</v>
      </c>
      <c r="N3610">
        <v>0</v>
      </c>
      <c r="O3610" t="s">
        <v>55</v>
      </c>
      <c r="P3610" t="s">
        <v>55</v>
      </c>
      <c r="Q3610">
        <v>0</v>
      </c>
      <c r="R3610" t="s">
        <v>55</v>
      </c>
      <c r="S3610" t="s">
        <v>56</v>
      </c>
      <c r="T3610">
        <v>4</v>
      </c>
      <c r="U3610" t="s">
        <v>1792</v>
      </c>
      <c r="V3610" s="1">
        <v>4.8E-8</v>
      </c>
      <c r="W3610" t="s">
        <v>9621</v>
      </c>
      <c r="X3610">
        <v>5.3768999999999997E-2</v>
      </c>
    </row>
    <row r="3611" spans="2:25" x14ac:dyDescent="0.2">
      <c r="B3611" t="s">
        <v>11702</v>
      </c>
      <c r="C3611">
        <v>332</v>
      </c>
      <c r="D3611" t="s">
        <v>9739</v>
      </c>
      <c r="E3611" t="s">
        <v>9740</v>
      </c>
      <c r="F3611">
        <v>6928</v>
      </c>
      <c r="G3611">
        <v>17</v>
      </c>
      <c r="H3611">
        <v>36046435</v>
      </c>
      <c r="I3611">
        <v>36105237</v>
      </c>
      <c r="J3611">
        <v>0.99928618199999997</v>
      </c>
      <c r="K3611">
        <v>1.155682533</v>
      </c>
      <c r="L3611">
        <v>0</v>
      </c>
      <c r="M3611">
        <v>0</v>
      </c>
      <c r="N3611">
        <v>0</v>
      </c>
      <c r="O3611" t="s">
        <v>55</v>
      </c>
      <c r="P3611" t="s">
        <v>55</v>
      </c>
      <c r="Q3611">
        <v>0</v>
      </c>
      <c r="R3611" t="s">
        <v>55</v>
      </c>
      <c r="S3611" t="s">
        <v>56</v>
      </c>
      <c r="T3611">
        <v>3</v>
      </c>
      <c r="U3611" t="s">
        <v>846</v>
      </c>
      <c r="V3611" s="1">
        <v>4.8E-8</v>
      </c>
      <c r="W3611" t="s">
        <v>9621</v>
      </c>
      <c r="X3611">
        <v>0.69296000000000002</v>
      </c>
      <c r="Y3611" t="s">
        <v>18364</v>
      </c>
    </row>
    <row r="3612" spans="2:25" x14ac:dyDescent="0.2">
      <c r="B3612" t="s">
        <v>11702</v>
      </c>
      <c r="C3612">
        <v>333</v>
      </c>
      <c r="D3612" t="s">
        <v>4022</v>
      </c>
      <c r="E3612" t="s">
        <v>4023</v>
      </c>
      <c r="F3612">
        <v>124989</v>
      </c>
      <c r="G3612">
        <v>17</v>
      </c>
      <c r="H3612">
        <v>45400656</v>
      </c>
      <c r="I3612">
        <v>45518678</v>
      </c>
      <c r="J3612" s="1">
        <v>8.2200000000000004E-19</v>
      </c>
      <c r="K3612">
        <v>-0.190444586</v>
      </c>
      <c r="L3612">
        <v>0</v>
      </c>
      <c r="M3612">
        <v>0</v>
      </c>
      <c r="N3612">
        <v>38</v>
      </c>
      <c r="O3612" s="1">
        <v>1.31E-7</v>
      </c>
      <c r="P3612" s="1">
        <v>2.75E-40</v>
      </c>
      <c r="Q3612">
        <v>14</v>
      </c>
      <c r="R3612" t="s">
        <v>9741</v>
      </c>
      <c r="S3612" t="s">
        <v>0</v>
      </c>
      <c r="T3612">
        <v>0</v>
      </c>
      <c r="U3612" t="s">
        <v>55</v>
      </c>
      <c r="V3612" s="1">
        <v>2.4E-8</v>
      </c>
      <c r="W3612" t="s">
        <v>9742</v>
      </c>
      <c r="X3612">
        <v>4.9156999999999998E-4</v>
      </c>
    </row>
    <row r="3613" spans="2:25" x14ac:dyDescent="0.2">
      <c r="B3613" t="s">
        <v>11702</v>
      </c>
      <c r="C3613">
        <v>333</v>
      </c>
      <c r="D3613" t="s">
        <v>4028</v>
      </c>
      <c r="E3613" t="s">
        <v>4029</v>
      </c>
      <c r="F3613">
        <v>3837</v>
      </c>
      <c r="G3613">
        <v>17</v>
      </c>
      <c r="H3613">
        <v>45726842</v>
      </c>
      <c r="I3613">
        <v>45762871</v>
      </c>
      <c r="J3613">
        <v>0.99999432799999999</v>
      </c>
      <c r="K3613">
        <v>-0.51792707100000002</v>
      </c>
      <c r="L3613">
        <v>0</v>
      </c>
      <c r="M3613">
        <v>0</v>
      </c>
      <c r="N3613">
        <v>0</v>
      </c>
      <c r="O3613" t="s">
        <v>55</v>
      </c>
      <c r="P3613" t="s">
        <v>55</v>
      </c>
      <c r="Q3613">
        <v>0</v>
      </c>
      <c r="R3613" t="s">
        <v>55</v>
      </c>
      <c r="S3613" t="s">
        <v>56</v>
      </c>
      <c r="T3613">
        <v>4</v>
      </c>
      <c r="U3613" t="s">
        <v>9743</v>
      </c>
      <c r="V3613" s="1">
        <v>1.4E-8</v>
      </c>
      <c r="W3613" t="s">
        <v>9744</v>
      </c>
      <c r="X3613">
        <v>5.8106E-4</v>
      </c>
    </row>
    <row r="3614" spans="2:25" x14ac:dyDescent="0.2">
      <c r="B3614" t="s">
        <v>11702</v>
      </c>
      <c r="C3614">
        <v>333</v>
      </c>
      <c r="D3614" t="s">
        <v>4031</v>
      </c>
      <c r="E3614" t="s">
        <v>4032</v>
      </c>
      <c r="F3614">
        <v>9755</v>
      </c>
      <c r="G3614">
        <v>17</v>
      </c>
      <c r="H3614">
        <v>45771447</v>
      </c>
      <c r="I3614">
        <v>45789416</v>
      </c>
      <c r="J3614">
        <v>3.8377766000000001E-2</v>
      </c>
      <c r="K3614">
        <v>-1.546187862</v>
      </c>
      <c r="L3614">
        <v>0</v>
      </c>
      <c r="M3614">
        <v>0</v>
      </c>
      <c r="N3614">
        <v>40</v>
      </c>
      <c r="O3614" s="1">
        <v>2.2400000000000001E-9</v>
      </c>
      <c r="P3614" s="1">
        <v>9.2899999999999995E-87</v>
      </c>
      <c r="Q3614">
        <v>9</v>
      </c>
      <c r="R3614" t="s">
        <v>9745</v>
      </c>
      <c r="S3614" t="s">
        <v>56</v>
      </c>
      <c r="T3614">
        <v>1</v>
      </c>
      <c r="U3614" t="s">
        <v>3872</v>
      </c>
      <c r="V3614" s="1">
        <v>1.4E-8</v>
      </c>
      <c r="W3614" t="s">
        <v>9746</v>
      </c>
      <c r="X3614">
        <v>0.22159999999999999</v>
      </c>
    </row>
    <row r="3615" spans="2:25" x14ac:dyDescent="0.2">
      <c r="B3615" t="s">
        <v>11702</v>
      </c>
      <c r="C3615">
        <v>333</v>
      </c>
      <c r="D3615" t="s">
        <v>4035</v>
      </c>
      <c r="E3615" t="s">
        <v>4036</v>
      </c>
      <c r="F3615">
        <v>30009</v>
      </c>
      <c r="G3615">
        <v>17</v>
      </c>
      <c r="H3615">
        <v>45810610</v>
      </c>
      <c r="I3615">
        <v>45823485</v>
      </c>
      <c r="J3615">
        <v>0.96324265099999995</v>
      </c>
      <c r="K3615">
        <v>8.3150474000000002E-2</v>
      </c>
      <c r="L3615">
        <v>0</v>
      </c>
      <c r="M3615">
        <v>0</v>
      </c>
      <c r="N3615">
        <v>0</v>
      </c>
      <c r="O3615" t="s">
        <v>55</v>
      </c>
      <c r="P3615" t="s">
        <v>55</v>
      </c>
      <c r="Q3615">
        <v>0</v>
      </c>
      <c r="R3615" t="s">
        <v>55</v>
      </c>
      <c r="S3615" t="s">
        <v>56</v>
      </c>
      <c r="T3615">
        <v>1</v>
      </c>
      <c r="U3615" t="s">
        <v>3872</v>
      </c>
      <c r="V3615" s="1">
        <v>1.4E-8</v>
      </c>
      <c r="W3615" t="s">
        <v>9747</v>
      </c>
      <c r="X3615">
        <v>0.43398999999999999</v>
      </c>
      <c r="Y3615" t="s">
        <v>17994</v>
      </c>
    </row>
    <row r="3616" spans="2:25" x14ac:dyDescent="0.2">
      <c r="B3616" t="s">
        <v>11702</v>
      </c>
      <c r="C3616">
        <v>333</v>
      </c>
      <c r="D3616" t="s">
        <v>4037</v>
      </c>
      <c r="E3616" t="s">
        <v>4038</v>
      </c>
      <c r="F3616">
        <v>114881</v>
      </c>
      <c r="G3616">
        <v>17</v>
      </c>
      <c r="H3616">
        <v>45884738</v>
      </c>
      <c r="I3616">
        <v>45899200</v>
      </c>
      <c r="J3616">
        <v>0.18160538000000001</v>
      </c>
      <c r="K3616">
        <v>0.18370729499999999</v>
      </c>
      <c r="L3616">
        <v>0</v>
      </c>
      <c r="M3616">
        <v>0</v>
      </c>
      <c r="N3616">
        <v>39</v>
      </c>
      <c r="O3616" s="1">
        <v>1.1300000000000001E-7</v>
      </c>
      <c r="P3616" s="1">
        <v>1.13E-46</v>
      </c>
      <c r="Q3616">
        <v>3</v>
      </c>
      <c r="R3616" t="s">
        <v>3637</v>
      </c>
      <c r="S3616" t="s">
        <v>56</v>
      </c>
      <c r="T3616">
        <v>1</v>
      </c>
      <c r="U3616" t="s">
        <v>3872</v>
      </c>
      <c r="V3616" s="1">
        <v>1.4E-8</v>
      </c>
      <c r="W3616" t="s">
        <v>9748</v>
      </c>
      <c r="X3616">
        <v>9.7275999999999994E-3</v>
      </c>
    </row>
    <row r="3617" spans="2:25" x14ac:dyDescent="0.2">
      <c r="B3617" t="s">
        <v>11702</v>
      </c>
      <c r="C3617">
        <v>333</v>
      </c>
      <c r="D3617" t="s">
        <v>4039</v>
      </c>
      <c r="E3617" t="s">
        <v>4040</v>
      </c>
      <c r="F3617">
        <v>124995</v>
      </c>
      <c r="G3617">
        <v>17</v>
      </c>
      <c r="H3617">
        <v>45900638</v>
      </c>
      <c r="I3617">
        <v>45908900</v>
      </c>
      <c r="J3617">
        <v>0.28889135100000002</v>
      </c>
      <c r="K3617">
        <v>1.4143941250000001</v>
      </c>
      <c r="L3617">
        <v>0</v>
      </c>
      <c r="M3617">
        <v>0</v>
      </c>
      <c r="N3617">
        <v>40</v>
      </c>
      <c r="O3617" s="1">
        <v>8.7800000000000005E-8</v>
      </c>
      <c r="P3617" s="1">
        <v>5.7200000000000003E-25</v>
      </c>
      <c r="Q3617">
        <v>9</v>
      </c>
      <c r="R3617" t="s">
        <v>9749</v>
      </c>
      <c r="S3617" t="s">
        <v>56</v>
      </c>
      <c r="T3617">
        <v>1</v>
      </c>
      <c r="U3617" t="s">
        <v>3872</v>
      </c>
      <c r="V3617" s="1">
        <v>2.4E-8</v>
      </c>
      <c r="W3617" t="s">
        <v>9742</v>
      </c>
      <c r="X3617">
        <v>2.7873999999999999E-2</v>
      </c>
    </row>
    <row r="3618" spans="2:25" x14ac:dyDescent="0.2">
      <c r="B3618" t="s">
        <v>11702</v>
      </c>
      <c r="C3618">
        <v>333</v>
      </c>
      <c r="D3618" t="s">
        <v>4041</v>
      </c>
      <c r="E3618" t="s">
        <v>4042</v>
      </c>
      <c r="F3618">
        <v>90506</v>
      </c>
      <c r="G3618">
        <v>17</v>
      </c>
      <c r="H3618">
        <v>45908993</v>
      </c>
      <c r="I3618">
        <v>45915079</v>
      </c>
      <c r="J3618">
        <v>1.3543299999999999E-4</v>
      </c>
      <c r="K3618">
        <v>-0.757958927</v>
      </c>
      <c r="L3618">
        <v>0</v>
      </c>
      <c r="M3618">
        <v>0</v>
      </c>
      <c r="N3618">
        <v>3</v>
      </c>
      <c r="O3618" s="1">
        <v>4.32E-7</v>
      </c>
      <c r="P3618" s="1">
        <v>1.02E-56</v>
      </c>
      <c r="Q3618">
        <v>2</v>
      </c>
      <c r="R3618" t="s">
        <v>9750</v>
      </c>
      <c r="S3618" t="s">
        <v>56</v>
      </c>
      <c r="T3618">
        <v>1</v>
      </c>
      <c r="U3618" t="s">
        <v>3872</v>
      </c>
      <c r="V3618" s="1">
        <v>3.7E-8</v>
      </c>
      <c r="W3618" t="s">
        <v>9742</v>
      </c>
      <c r="X3618">
        <v>1.2756E-2</v>
      </c>
    </row>
    <row r="3619" spans="2:25" x14ac:dyDescent="0.2">
      <c r="B3619" t="s">
        <v>11702</v>
      </c>
      <c r="C3619">
        <v>333</v>
      </c>
      <c r="D3619" t="s">
        <v>4043</v>
      </c>
      <c r="E3619" t="s">
        <v>4044</v>
      </c>
      <c r="F3619">
        <v>90507</v>
      </c>
      <c r="G3619">
        <v>17</v>
      </c>
      <c r="H3619">
        <v>45915058</v>
      </c>
      <c r="I3619">
        <v>45918699</v>
      </c>
      <c r="J3619" s="1">
        <v>6.5600000000000005E-7</v>
      </c>
      <c r="K3619">
        <v>-0.29971410100000001</v>
      </c>
      <c r="L3619">
        <v>0</v>
      </c>
      <c r="M3619">
        <v>0</v>
      </c>
      <c r="N3619">
        <v>40</v>
      </c>
      <c r="O3619" s="1">
        <v>1.7599999999999999E-8</v>
      </c>
      <c r="P3619" s="1">
        <v>6.9700000000000002E-59</v>
      </c>
      <c r="Q3619">
        <v>22</v>
      </c>
      <c r="R3619" t="s">
        <v>9751</v>
      </c>
      <c r="S3619" t="s">
        <v>0</v>
      </c>
      <c r="T3619">
        <v>0</v>
      </c>
      <c r="U3619" t="s">
        <v>55</v>
      </c>
      <c r="V3619" s="1">
        <v>2.4E-8</v>
      </c>
      <c r="W3619" t="s">
        <v>9742</v>
      </c>
      <c r="X3619">
        <v>2.4684000000000001E-2</v>
      </c>
    </row>
    <row r="3620" spans="2:25" x14ac:dyDescent="0.2">
      <c r="B3620" t="s">
        <v>11702</v>
      </c>
      <c r="C3620">
        <v>333</v>
      </c>
      <c r="D3620" t="s">
        <v>5342</v>
      </c>
      <c r="E3620" t="s">
        <v>5343</v>
      </c>
      <c r="F3620">
        <v>6668</v>
      </c>
      <c r="G3620">
        <v>17</v>
      </c>
      <c r="H3620">
        <v>45973516</v>
      </c>
      <c r="I3620">
        <v>46006323</v>
      </c>
      <c r="J3620">
        <v>0.969394325</v>
      </c>
      <c r="K3620">
        <v>-1.262303618</v>
      </c>
      <c r="L3620">
        <v>0</v>
      </c>
      <c r="M3620">
        <v>0</v>
      </c>
      <c r="N3620">
        <v>0</v>
      </c>
      <c r="O3620" t="s">
        <v>55</v>
      </c>
      <c r="P3620" t="s">
        <v>55</v>
      </c>
      <c r="Q3620">
        <v>0</v>
      </c>
      <c r="R3620" t="s">
        <v>55</v>
      </c>
      <c r="S3620" t="s">
        <v>56</v>
      </c>
      <c r="T3620">
        <v>9</v>
      </c>
      <c r="U3620" t="s">
        <v>1230</v>
      </c>
      <c r="V3620" s="1">
        <v>2.4E-8</v>
      </c>
      <c r="W3620" t="s">
        <v>9755</v>
      </c>
      <c r="X3620">
        <v>4.3813000000000003E-3</v>
      </c>
    </row>
    <row r="3621" spans="2:25" x14ac:dyDescent="0.2">
      <c r="B3621" t="s">
        <v>11702</v>
      </c>
      <c r="C3621">
        <v>333</v>
      </c>
      <c r="D3621" t="s">
        <v>5356</v>
      </c>
      <c r="E3621" t="s">
        <v>5357</v>
      </c>
      <c r="F3621">
        <v>8631</v>
      </c>
      <c r="G3621">
        <v>17</v>
      </c>
      <c r="H3621">
        <v>46210802</v>
      </c>
      <c r="I3621">
        <v>46507637</v>
      </c>
      <c r="J3621">
        <v>3.0184E-4</v>
      </c>
      <c r="K3621" t="s">
        <v>55</v>
      </c>
      <c r="L3621">
        <v>16</v>
      </c>
      <c r="M3621">
        <v>22</v>
      </c>
      <c r="N3621">
        <v>56</v>
      </c>
      <c r="O3621" s="1">
        <v>4.6199999999999998E-7</v>
      </c>
      <c r="P3621" s="1">
        <v>2.7999999999999997E-23</v>
      </c>
      <c r="Q3621">
        <v>5</v>
      </c>
      <c r="R3621" t="s">
        <v>9771</v>
      </c>
      <c r="S3621" t="s">
        <v>56</v>
      </c>
      <c r="T3621">
        <v>8</v>
      </c>
      <c r="U3621" t="s">
        <v>5359</v>
      </c>
      <c r="V3621" s="1">
        <v>1.4E-8</v>
      </c>
      <c r="W3621" t="s">
        <v>9772</v>
      </c>
      <c r="X3621" s="1">
        <v>1.3624000000000001E-6</v>
      </c>
    </row>
    <row r="3622" spans="2:25" x14ac:dyDescent="0.2">
      <c r="B3622" t="s">
        <v>11702</v>
      </c>
      <c r="C3622">
        <v>333</v>
      </c>
      <c r="D3622" t="s">
        <v>5360</v>
      </c>
      <c r="E3622" t="s">
        <v>5361</v>
      </c>
      <c r="F3622">
        <v>3211</v>
      </c>
      <c r="G3622">
        <v>17</v>
      </c>
      <c r="H3622">
        <v>46605888</v>
      </c>
      <c r="I3622">
        <v>46608359</v>
      </c>
      <c r="J3622">
        <v>0.11519971</v>
      </c>
      <c r="K3622">
        <v>-0.79558173399999998</v>
      </c>
      <c r="L3622">
        <v>0</v>
      </c>
      <c r="M3622">
        <v>0</v>
      </c>
      <c r="N3622">
        <v>2</v>
      </c>
      <c r="O3622" s="1">
        <v>1.6799999999999998E-5</v>
      </c>
      <c r="P3622" s="1">
        <v>4.9400000000000003E-14</v>
      </c>
      <c r="Q3622">
        <v>1</v>
      </c>
      <c r="R3622" t="s">
        <v>468</v>
      </c>
      <c r="S3622" t="s">
        <v>56</v>
      </c>
      <c r="T3622">
        <v>11</v>
      </c>
      <c r="U3622" t="s">
        <v>9773</v>
      </c>
      <c r="V3622" s="1">
        <v>1.4E-8</v>
      </c>
      <c r="W3622" t="s">
        <v>9774</v>
      </c>
      <c r="X3622">
        <v>1.4692999999999999E-2</v>
      </c>
      <c r="Y3622" t="s">
        <v>18065</v>
      </c>
    </row>
    <row r="3623" spans="2:25" x14ac:dyDescent="0.2">
      <c r="B3623" t="s">
        <v>11702</v>
      </c>
      <c r="C3623">
        <v>333</v>
      </c>
      <c r="D3623" t="s">
        <v>5363</v>
      </c>
      <c r="E3623" t="s">
        <v>5364</v>
      </c>
      <c r="F3623">
        <v>3212</v>
      </c>
      <c r="G3623">
        <v>17</v>
      </c>
      <c r="H3623">
        <v>46618256</v>
      </c>
      <c r="I3623">
        <v>46623441</v>
      </c>
      <c r="J3623">
        <v>1.8383080000000001E-3</v>
      </c>
      <c r="K3623">
        <v>0.97407945200000001</v>
      </c>
      <c r="L3623">
        <v>0</v>
      </c>
      <c r="M3623">
        <v>0</v>
      </c>
      <c r="N3623">
        <v>38</v>
      </c>
      <c r="O3623" s="1">
        <v>4.9099999999999997E-15</v>
      </c>
      <c r="P3623" s="1">
        <v>1.4E-62</v>
      </c>
      <c r="Q3623">
        <v>19</v>
      </c>
      <c r="R3623" t="s">
        <v>9775</v>
      </c>
      <c r="S3623" t="s">
        <v>56</v>
      </c>
      <c r="T3623">
        <v>11</v>
      </c>
      <c r="U3623" t="s">
        <v>9773</v>
      </c>
      <c r="V3623" s="1">
        <v>1.4E-8</v>
      </c>
      <c r="W3623" t="s">
        <v>9776</v>
      </c>
      <c r="X3623">
        <v>6.6851000000000002E-3</v>
      </c>
    </row>
    <row r="3624" spans="2:25" x14ac:dyDescent="0.2">
      <c r="B3624" t="s">
        <v>11702</v>
      </c>
      <c r="C3624">
        <v>333</v>
      </c>
      <c r="D3624" t="s">
        <v>5368</v>
      </c>
      <c r="E3624" t="s">
        <v>5369</v>
      </c>
      <c r="F3624">
        <v>3214</v>
      </c>
      <c r="G3624">
        <v>17</v>
      </c>
      <c r="H3624">
        <v>46652875</v>
      </c>
      <c r="I3624">
        <v>46657473</v>
      </c>
      <c r="J3624">
        <v>0.11974621000000001</v>
      </c>
      <c r="K3624">
        <v>-1.0908608289999999</v>
      </c>
      <c r="L3624">
        <v>0</v>
      </c>
      <c r="M3624">
        <v>0</v>
      </c>
      <c r="N3624">
        <v>0</v>
      </c>
      <c r="O3624" t="s">
        <v>55</v>
      </c>
      <c r="P3624" t="s">
        <v>55</v>
      </c>
      <c r="Q3624">
        <v>0</v>
      </c>
      <c r="R3624" t="s">
        <v>55</v>
      </c>
      <c r="S3624" t="s">
        <v>56</v>
      </c>
      <c r="T3624">
        <v>9</v>
      </c>
      <c r="U3624" t="s">
        <v>3103</v>
      </c>
      <c r="V3624" s="1">
        <v>1.4E-8</v>
      </c>
      <c r="W3624" t="s">
        <v>9779</v>
      </c>
      <c r="X3624">
        <v>0.49830999999999998</v>
      </c>
    </row>
    <row r="3625" spans="2:25" x14ac:dyDescent="0.2">
      <c r="B3625" t="s">
        <v>11702</v>
      </c>
      <c r="C3625">
        <v>333</v>
      </c>
      <c r="D3625" t="s">
        <v>5371</v>
      </c>
      <c r="E3625" t="s">
        <v>5372</v>
      </c>
      <c r="F3625">
        <v>3215</v>
      </c>
      <c r="G3625">
        <v>17</v>
      </c>
      <c r="H3625">
        <v>46668619</v>
      </c>
      <c r="I3625">
        <v>46671323</v>
      </c>
      <c r="J3625">
        <v>0.481440388</v>
      </c>
      <c r="K3625">
        <v>-8.7182253000000001E-2</v>
      </c>
      <c r="L3625">
        <v>0</v>
      </c>
      <c r="M3625">
        <v>0</v>
      </c>
      <c r="N3625">
        <v>1</v>
      </c>
      <c r="O3625">
        <v>1.16186E-4</v>
      </c>
      <c r="P3625" s="1">
        <v>1.9400000000000001E-5</v>
      </c>
      <c r="Q3625">
        <v>2</v>
      </c>
      <c r="R3625" t="s">
        <v>5373</v>
      </c>
      <c r="S3625" t="s">
        <v>56</v>
      </c>
      <c r="T3625">
        <v>9</v>
      </c>
      <c r="U3625" t="s">
        <v>3103</v>
      </c>
      <c r="V3625" s="1">
        <v>1.4E-8</v>
      </c>
      <c r="W3625" t="s">
        <v>9774</v>
      </c>
      <c r="X3625">
        <v>8.0355999999999997E-2</v>
      </c>
    </row>
    <row r="3626" spans="2:25" x14ac:dyDescent="0.2">
      <c r="B3626" t="s">
        <v>11702</v>
      </c>
      <c r="C3626">
        <v>333</v>
      </c>
      <c r="D3626" t="s">
        <v>5381</v>
      </c>
      <c r="E3626" t="s">
        <v>5382</v>
      </c>
      <c r="F3626">
        <v>10241</v>
      </c>
      <c r="G3626">
        <v>17</v>
      </c>
      <c r="H3626">
        <v>46908350</v>
      </c>
      <c r="I3626">
        <v>46943884</v>
      </c>
      <c r="J3626">
        <v>3.1762453000000003E-2</v>
      </c>
      <c r="K3626">
        <v>0.26676677999999998</v>
      </c>
      <c r="L3626">
        <v>29</v>
      </c>
      <c r="M3626">
        <v>19.68</v>
      </c>
      <c r="N3626">
        <v>31</v>
      </c>
      <c r="O3626" s="1">
        <v>1.1599999999999999E-15</v>
      </c>
      <c r="P3626" s="1">
        <v>2.6000000000000001E-19</v>
      </c>
      <c r="Q3626">
        <v>8</v>
      </c>
      <c r="R3626" t="s">
        <v>9786</v>
      </c>
      <c r="S3626" t="s">
        <v>56</v>
      </c>
      <c r="T3626">
        <v>10</v>
      </c>
      <c r="U3626" t="s">
        <v>9787</v>
      </c>
      <c r="V3626" s="1">
        <v>1.4E-8</v>
      </c>
      <c r="W3626" t="s">
        <v>9788</v>
      </c>
      <c r="X3626">
        <v>7.8731000000000005E-4</v>
      </c>
    </row>
    <row r="3627" spans="2:25" x14ac:dyDescent="0.2">
      <c r="B3627" t="s">
        <v>11702</v>
      </c>
      <c r="C3627">
        <v>333</v>
      </c>
      <c r="D3627" t="s">
        <v>5383</v>
      </c>
      <c r="E3627" t="s">
        <v>5384</v>
      </c>
      <c r="F3627">
        <v>516</v>
      </c>
      <c r="G3627">
        <v>17</v>
      </c>
      <c r="H3627">
        <v>46970127</v>
      </c>
      <c r="I3627">
        <v>46973233</v>
      </c>
      <c r="J3627">
        <v>0.32752582899999999</v>
      </c>
      <c r="K3627">
        <v>-2.4079303999999999E-2</v>
      </c>
      <c r="L3627">
        <v>0</v>
      </c>
      <c r="M3627">
        <v>0</v>
      </c>
      <c r="N3627">
        <v>30</v>
      </c>
      <c r="O3627" s="1">
        <v>1.5199999999999999E-19</v>
      </c>
      <c r="P3627" s="1">
        <v>1.76E-36</v>
      </c>
      <c r="Q3627">
        <v>11</v>
      </c>
      <c r="R3627" t="s">
        <v>9789</v>
      </c>
      <c r="S3627" t="s">
        <v>56</v>
      </c>
      <c r="T3627">
        <v>11</v>
      </c>
      <c r="U3627" t="s">
        <v>3217</v>
      </c>
      <c r="V3627" s="1">
        <v>1.4E-8</v>
      </c>
      <c r="W3627" t="s">
        <v>9790</v>
      </c>
      <c r="X3627">
        <v>7.2766999999999998E-2</v>
      </c>
    </row>
    <row r="3628" spans="2:25" x14ac:dyDescent="0.2">
      <c r="B3628" t="s">
        <v>11702</v>
      </c>
      <c r="C3628" t="s">
        <v>15252</v>
      </c>
      <c r="D3628" t="s">
        <v>4048</v>
      </c>
      <c r="E3628" t="s">
        <v>4049</v>
      </c>
      <c r="F3628">
        <v>55163</v>
      </c>
      <c r="G3628">
        <v>17</v>
      </c>
      <c r="H3628">
        <v>46018872</v>
      </c>
      <c r="I3628">
        <v>46025654</v>
      </c>
      <c r="J3628" s="1">
        <v>3.7200000000000003E-5</v>
      </c>
      <c r="K3628">
        <v>0.17934999600000001</v>
      </c>
      <c r="L3628">
        <v>0</v>
      </c>
      <c r="M3628">
        <v>0</v>
      </c>
      <c r="N3628">
        <v>37</v>
      </c>
      <c r="O3628" s="1">
        <v>5.9699999999999998E-13</v>
      </c>
      <c r="P3628" s="1">
        <v>3.6599999999999998E-16</v>
      </c>
      <c r="Q3628">
        <v>23</v>
      </c>
      <c r="R3628" t="s">
        <v>9756</v>
      </c>
      <c r="S3628" t="s">
        <v>56</v>
      </c>
      <c r="T3628">
        <v>13</v>
      </c>
      <c r="U3628" t="s">
        <v>9757</v>
      </c>
      <c r="V3628" s="1">
        <v>1.4E-8</v>
      </c>
      <c r="W3628" t="s">
        <v>9758</v>
      </c>
      <c r="X3628">
        <v>3.5115999999999999E-4</v>
      </c>
      <c r="Y3628" t="s">
        <v>17995</v>
      </c>
    </row>
    <row r="3629" spans="2:25" x14ac:dyDescent="0.2">
      <c r="B3629" t="s">
        <v>11702</v>
      </c>
      <c r="C3629" t="s">
        <v>15252</v>
      </c>
      <c r="D3629" t="s">
        <v>4050</v>
      </c>
      <c r="E3629" t="s">
        <v>4051</v>
      </c>
      <c r="F3629">
        <v>79170</v>
      </c>
      <c r="G3629">
        <v>17</v>
      </c>
      <c r="H3629">
        <v>46029333</v>
      </c>
      <c r="I3629">
        <v>46035244</v>
      </c>
      <c r="J3629">
        <v>0.48124695099999998</v>
      </c>
      <c r="K3629">
        <v>0.30326334599999999</v>
      </c>
      <c r="L3629">
        <v>1</v>
      </c>
      <c r="M3629">
        <v>2.0939999999999999</v>
      </c>
      <c r="N3629">
        <v>40</v>
      </c>
      <c r="O3629" s="1">
        <v>1.8E-37</v>
      </c>
      <c r="P3629" s="1">
        <v>9.7200000000000002E-39</v>
      </c>
      <c r="Q3629">
        <v>8</v>
      </c>
      <c r="R3629" t="s">
        <v>9759</v>
      </c>
      <c r="S3629" t="s">
        <v>56</v>
      </c>
      <c r="T3629">
        <v>11</v>
      </c>
      <c r="U3629" t="s">
        <v>9760</v>
      </c>
      <c r="V3629" s="1">
        <v>1.4E-8</v>
      </c>
      <c r="W3629" t="s">
        <v>9761</v>
      </c>
      <c r="X3629" s="1">
        <v>9.4666000000000001E-6</v>
      </c>
    </row>
    <row r="3630" spans="2:25" x14ac:dyDescent="0.2">
      <c r="B3630" t="s">
        <v>11702</v>
      </c>
      <c r="C3630" t="s">
        <v>15252</v>
      </c>
      <c r="D3630" t="s">
        <v>4052</v>
      </c>
      <c r="E3630" t="s">
        <v>4053</v>
      </c>
      <c r="F3630">
        <v>80279</v>
      </c>
      <c r="G3630">
        <v>17</v>
      </c>
      <c r="H3630">
        <v>46045176</v>
      </c>
      <c r="I3630">
        <v>46059140</v>
      </c>
      <c r="J3630" s="1">
        <v>2.8700000000000001E-12</v>
      </c>
      <c r="K3630">
        <v>0.44097784499999998</v>
      </c>
      <c r="L3630">
        <v>3</v>
      </c>
      <c r="M3630">
        <v>7.9489999999999998</v>
      </c>
      <c r="N3630">
        <v>40</v>
      </c>
      <c r="O3630" s="1">
        <v>5.8400000000000004E-13</v>
      </c>
      <c r="P3630" s="1">
        <v>1.17E-43</v>
      </c>
      <c r="Q3630">
        <v>11</v>
      </c>
      <c r="R3630" t="s">
        <v>9762</v>
      </c>
      <c r="S3630" t="s">
        <v>56</v>
      </c>
      <c r="T3630">
        <v>11</v>
      </c>
      <c r="U3630" t="s">
        <v>1960</v>
      </c>
      <c r="V3630" s="1">
        <v>1.4E-8</v>
      </c>
      <c r="W3630" t="s">
        <v>9763</v>
      </c>
      <c r="X3630">
        <v>1.3798E-3</v>
      </c>
    </row>
    <row r="3631" spans="2:25" x14ac:dyDescent="0.2">
      <c r="B3631" t="s">
        <v>11702</v>
      </c>
      <c r="C3631" t="s">
        <v>15252</v>
      </c>
      <c r="D3631" t="s">
        <v>5347</v>
      </c>
      <c r="E3631" t="s">
        <v>5348</v>
      </c>
      <c r="F3631">
        <v>51226</v>
      </c>
      <c r="G3631">
        <v>17</v>
      </c>
      <c r="H3631">
        <v>46103533</v>
      </c>
      <c r="I3631">
        <v>46115392</v>
      </c>
      <c r="J3631">
        <v>1.709489E-3</v>
      </c>
      <c r="K3631" t="s">
        <v>55</v>
      </c>
      <c r="L3631">
        <v>5</v>
      </c>
      <c r="M3631">
        <v>15.09</v>
      </c>
      <c r="N3631">
        <v>36</v>
      </c>
      <c r="O3631" s="1">
        <v>6.43E-11</v>
      </c>
      <c r="P3631" s="1">
        <v>5.62E-8</v>
      </c>
      <c r="Q3631">
        <v>5</v>
      </c>
      <c r="R3631" t="s">
        <v>9764</v>
      </c>
      <c r="S3631" t="s">
        <v>56</v>
      </c>
      <c r="T3631">
        <v>9</v>
      </c>
      <c r="U3631" t="s">
        <v>3103</v>
      </c>
      <c r="V3631" s="1">
        <v>1.4E-8</v>
      </c>
      <c r="W3631" t="s">
        <v>9765</v>
      </c>
      <c r="X3631" s="1">
        <v>1.0029E-6</v>
      </c>
    </row>
    <row r="3632" spans="2:25" x14ac:dyDescent="0.2">
      <c r="B3632" t="s">
        <v>11702</v>
      </c>
      <c r="C3632" t="s">
        <v>15252</v>
      </c>
      <c r="D3632" t="s">
        <v>4055</v>
      </c>
      <c r="E3632" t="s">
        <v>4056</v>
      </c>
      <c r="F3632">
        <v>4779</v>
      </c>
      <c r="G3632">
        <v>17</v>
      </c>
      <c r="H3632">
        <v>46125691</v>
      </c>
      <c r="I3632">
        <v>46138849</v>
      </c>
      <c r="J3632">
        <v>0.99812394900000001</v>
      </c>
      <c r="K3632">
        <v>-0.89348471799999996</v>
      </c>
      <c r="L3632">
        <v>3</v>
      </c>
      <c r="M3632">
        <v>14.49</v>
      </c>
      <c r="N3632">
        <v>38</v>
      </c>
      <c r="O3632" s="1">
        <v>2.1899999999999999E-7</v>
      </c>
      <c r="P3632" s="1">
        <v>7.7099999999999997E-11</v>
      </c>
      <c r="Q3632">
        <v>3</v>
      </c>
      <c r="R3632" t="s">
        <v>9766</v>
      </c>
      <c r="S3632" t="s">
        <v>56</v>
      </c>
      <c r="T3632">
        <v>8</v>
      </c>
      <c r="U3632" t="s">
        <v>1947</v>
      </c>
      <c r="V3632" s="1">
        <v>1.4E-8</v>
      </c>
      <c r="W3632" t="s">
        <v>9765</v>
      </c>
      <c r="X3632" s="1">
        <v>7.4257000000000004E-5</v>
      </c>
    </row>
    <row r="3633" spans="2:25" x14ac:dyDescent="0.2">
      <c r="B3633" t="s">
        <v>11702</v>
      </c>
      <c r="C3633" t="s">
        <v>15252</v>
      </c>
      <c r="D3633" t="s">
        <v>5350</v>
      </c>
      <c r="E3633" t="s">
        <v>5351</v>
      </c>
      <c r="F3633">
        <v>10951</v>
      </c>
      <c r="G3633">
        <v>17</v>
      </c>
      <c r="H3633">
        <v>46147414</v>
      </c>
      <c r="I3633">
        <v>46178883</v>
      </c>
      <c r="J3633">
        <v>0.949842678</v>
      </c>
      <c r="K3633">
        <v>-0.44289358099999998</v>
      </c>
      <c r="L3633">
        <v>14</v>
      </c>
      <c r="M3633">
        <v>8.4350000000000005</v>
      </c>
      <c r="N3633">
        <v>2</v>
      </c>
      <c r="O3633" s="1">
        <v>1.5099999999999999E-5</v>
      </c>
      <c r="P3633" s="1">
        <v>3.05E-6</v>
      </c>
      <c r="Q3633">
        <v>1</v>
      </c>
      <c r="R3633" t="s">
        <v>757</v>
      </c>
      <c r="S3633" t="s">
        <v>56</v>
      </c>
      <c r="T3633">
        <v>11</v>
      </c>
      <c r="U3633" t="s">
        <v>9767</v>
      </c>
      <c r="V3633" s="1">
        <v>1.4E-8</v>
      </c>
      <c r="W3633" t="s">
        <v>9768</v>
      </c>
      <c r="X3633" s="1">
        <v>8.0978999999999992E-6</v>
      </c>
    </row>
    <row r="3634" spans="2:25" x14ac:dyDescent="0.2">
      <c r="B3634" t="s">
        <v>11702</v>
      </c>
      <c r="C3634" t="s">
        <v>15252</v>
      </c>
      <c r="D3634" t="s">
        <v>5353</v>
      </c>
      <c r="E3634" t="s">
        <v>5354</v>
      </c>
      <c r="F3634">
        <v>29916</v>
      </c>
      <c r="G3634">
        <v>17</v>
      </c>
      <c r="H3634">
        <v>46180719</v>
      </c>
      <c r="I3634">
        <v>46200436</v>
      </c>
      <c r="J3634" s="1">
        <v>3.8600000000000003E-5</v>
      </c>
      <c r="K3634">
        <v>0.14027345699999999</v>
      </c>
      <c r="L3634">
        <v>9</v>
      </c>
      <c r="M3634">
        <v>16.2</v>
      </c>
      <c r="N3634">
        <v>37</v>
      </c>
      <c r="O3634" s="1">
        <v>1.2700000000000001E-7</v>
      </c>
      <c r="P3634" s="1">
        <v>4.4000000000000002E-44</v>
      </c>
      <c r="Q3634">
        <v>8</v>
      </c>
      <c r="R3634" t="s">
        <v>9769</v>
      </c>
      <c r="S3634" t="s">
        <v>56</v>
      </c>
      <c r="T3634">
        <v>10</v>
      </c>
      <c r="U3634" t="s">
        <v>903</v>
      </c>
      <c r="V3634" s="1">
        <v>1.4E-8</v>
      </c>
      <c r="W3634" t="s">
        <v>9770</v>
      </c>
      <c r="X3634">
        <v>1.4384000000000001E-4</v>
      </c>
    </row>
    <row r="3635" spans="2:25" x14ac:dyDescent="0.2">
      <c r="B3635" t="s">
        <v>11702</v>
      </c>
      <c r="C3635" t="s">
        <v>15252</v>
      </c>
      <c r="D3635" t="s">
        <v>4057</v>
      </c>
      <c r="E3635" t="s">
        <v>4058</v>
      </c>
      <c r="F3635">
        <v>3213</v>
      </c>
      <c r="G3635">
        <v>17</v>
      </c>
      <c r="H3635">
        <v>46626232</v>
      </c>
      <c r="I3635">
        <v>46682274</v>
      </c>
      <c r="J3635">
        <v>0.61099326499999995</v>
      </c>
      <c r="K3635">
        <v>-1.0206974289999999</v>
      </c>
      <c r="L3635">
        <v>0</v>
      </c>
      <c r="M3635">
        <v>0</v>
      </c>
      <c r="N3635">
        <v>34</v>
      </c>
      <c r="O3635" s="1">
        <v>8.1599999999999998E-6</v>
      </c>
      <c r="P3635" s="1">
        <v>9.3599999999999999E-23</v>
      </c>
      <c r="Q3635">
        <v>5</v>
      </c>
      <c r="R3635" t="s">
        <v>9777</v>
      </c>
      <c r="S3635" t="s">
        <v>56</v>
      </c>
      <c r="T3635">
        <v>14</v>
      </c>
      <c r="U3635" t="s">
        <v>9778</v>
      </c>
      <c r="V3635" s="1">
        <v>1.4E-8</v>
      </c>
      <c r="W3635" t="s">
        <v>9758</v>
      </c>
      <c r="X3635">
        <v>6.6474000000000004E-3</v>
      </c>
    </row>
    <row r="3636" spans="2:25" x14ac:dyDescent="0.2">
      <c r="B3636" t="s">
        <v>11702</v>
      </c>
      <c r="C3636" t="s">
        <v>15252</v>
      </c>
      <c r="D3636" t="s">
        <v>4059</v>
      </c>
      <c r="E3636" t="s">
        <v>4060</v>
      </c>
      <c r="F3636">
        <v>3216</v>
      </c>
      <c r="G3636">
        <v>17</v>
      </c>
      <c r="H3636">
        <v>46671639</v>
      </c>
      <c r="I3636">
        <v>46682354</v>
      </c>
      <c r="J3636">
        <v>9.5834070000000004E-3</v>
      </c>
      <c r="K3636">
        <v>-1.6604332999999999E-2</v>
      </c>
      <c r="L3636">
        <v>0</v>
      </c>
      <c r="M3636">
        <v>0</v>
      </c>
      <c r="N3636">
        <v>0</v>
      </c>
      <c r="O3636" t="s">
        <v>55</v>
      </c>
      <c r="P3636" t="s">
        <v>55</v>
      </c>
      <c r="Q3636">
        <v>0</v>
      </c>
      <c r="R3636" t="s">
        <v>55</v>
      </c>
      <c r="S3636" t="s">
        <v>56</v>
      </c>
      <c r="T3636">
        <v>14</v>
      </c>
      <c r="U3636" t="s">
        <v>9778</v>
      </c>
      <c r="V3636" s="1">
        <v>1.4E-8</v>
      </c>
      <c r="W3636" t="s">
        <v>9780</v>
      </c>
      <c r="X3636">
        <v>9.6364999999999992E-3</v>
      </c>
    </row>
    <row r="3637" spans="2:25" x14ac:dyDescent="0.2">
      <c r="B3637" t="s">
        <v>11702</v>
      </c>
      <c r="C3637" t="s">
        <v>15252</v>
      </c>
      <c r="D3637" t="s">
        <v>4061</v>
      </c>
      <c r="E3637" t="s">
        <v>4062</v>
      </c>
      <c r="F3637">
        <v>3217</v>
      </c>
      <c r="G3637">
        <v>17</v>
      </c>
      <c r="H3637">
        <v>46684594</v>
      </c>
      <c r="I3637">
        <v>46710934</v>
      </c>
      <c r="J3637">
        <v>7.5963910000000001E-3</v>
      </c>
      <c r="K3637">
        <v>-0.37618920099999997</v>
      </c>
      <c r="L3637">
        <v>0</v>
      </c>
      <c r="M3637">
        <v>0</v>
      </c>
      <c r="N3637">
        <v>0</v>
      </c>
      <c r="O3637" t="s">
        <v>55</v>
      </c>
      <c r="P3637" t="s">
        <v>55</v>
      </c>
      <c r="Q3637">
        <v>0</v>
      </c>
      <c r="R3637" t="s">
        <v>55</v>
      </c>
      <c r="S3637" t="s">
        <v>56</v>
      </c>
      <c r="T3637">
        <v>14</v>
      </c>
      <c r="U3637" t="s">
        <v>9778</v>
      </c>
      <c r="V3637" s="1">
        <v>1.4E-8</v>
      </c>
      <c r="W3637" t="s">
        <v>9780</v>
      </c>
      <c r="X3637">
        <v>3.4112000000000003E-2</v>
      </c>
    </row>
    <row r="3638" spans="2:25" x14ac:dyDescent="0.2">
      <c r="B3638" t="s">
        <v>11702</v>
      </c>
      <c r="C3638" t="s">
        <v>15252</v>
      </c>
      <c r="D3638" t="s">
        <v>4063</v>
      </c>
      <c r="E3638" t="s">
        <v>4064</v>
      </c>
      <c r="F3638">
        <v>3218</v>
      </c>
      <c r="G3638">
        <v>17</v>
      </c>
      <c r="H3638">
        <v>46688739</v>
      </c>
      <c r="I3638">
        <v>46692478</v>
      </c>
      <c r="J3638">
        <v>0.444768418</v>
      </c>
      <c r="K3638" t="s">
        <v>55</v>
      </c>
      <c r="L3638">
        <v>0</v>
      </c>
      <c r="M3638">
        <v>0</v>
      </c>
      <c r="N3638">
        <v>0</v>
      </c>
      <c r="O3638" t="s">
        <v>55</v>
      </c>
      <c r="P3638" t="s">
        <v>55</v>
      </c>
      <c r="Q3638">
        <v>0</v>
      </c>
      <c r="R3638" t="s">
        <v>55</v>
      </c>
      <c r="S3638" t="s">
        <v>56</v>
      </c>
      <c r="T3638">
        <v>15</v>
      </c>
      <c r="U3638" t="s">
        <v>9781</v>
      </c>
      <c r="V3638" s="1">
        <v>1.4E-8</v>
      </c>
      <c r="W3638" t="s">
        <v>9780</v>
      </c>
      <c r="X3638">
        <v>6.5531000000000006E-2</v>
      </c>
    </row>
    <row r="3639" spans="2:25" x14ac:dyDescent="0.2">
      <c r="B3639" t="s">
        <v>11702</v>
      </c>
      <c r="C3639" t="s">
        <v>15252</v>
      </c>
      <c r="D3639" t="s">
        <v>4065</v>
      </c>
      <c r="E3639" t="s">
        <v>4066</v>
      </c>
      <c r="F3639">
        <v>3219</v>
      </c>
      <c r="G3639">
        <v>17</v>
      </c>
      <c r="H3639">
        <v>46698518</v>
      </c>
      <c r="I3639">
        <v>46703839</v>
      </c>
      <c r="J3639">
        <v>0.101637476</v>
      </c>
      <c r="K3639">
        <v>0.72463007000000002</v>
      </c>
      <c r="L3639">
        <v>0</v>
      </c>
      <c r="M3639">
        <v>0</v>
      </c>
      <c r="N3639">
        <v>0</v>
      </c>
      <c r="O3639" t="s">
        <v>55</v>
      </c>
      <c r="P3639" t="s">
        <v>55</v>
      </c>
      <c r="Q3639">
        <v>0</v>
      </c>
      <c r="R3639" t="s">
        <v>55</v>
      </c>
      <c r="S3639" t="s">
        <v>56</v>
      </c>
      <c r="T3639">
        <v>14</v>
      </c>
      <c r="U3639" t="s">
        <v>9778</v>
      </c>
      <c r="V3639" s="1">
        <v>1.4E-8</v>
      </c>
      <c r="W3639" t="s">
        <v>9780</v>
      </c>
      <c r="X3639">
        <v>0.2868</v>
      </c>
    </row>
    <row r="3640" spans="2:25" x14ac:dyDescent="0.2">
      <c r="B3640" t="s">
        <v>11702</v>
      </c>
      <c r="C3640" t="s">
        <v>15252</v>
      </c>
      <c r="D3640" t="s">
        <v>5375</v>
      </c>
      <c r="E3640" t="s">
        <v>5376</v>
      </c>
      <c r="F3640">
        <v>84366</v>
      </c>
      <c r="G3640">
        <v>17</v>
      </c>
      <c r="H3640">
        <v>46799084</v>
      </c>
      <c r="I3640">
        <v>46799884</v>
      </c>
      <c r="J3640">
        <v>1.7799230000000001E-3</v>
      </c>
      <c r="K3640">
        <v>0.106872825</v>
      </c>
      <c r="L3640">
        <v>0</v>
      </c>
      <c r="M3640">
        <v>0</v>
      </c>
      <c r="N3640">
        <v>0</v>
      </c>
      <c r="O3640" t="s">
        <v>55</v>
      </c>
      <c r="P3640" t="s">
        <v>55</v>
      </c>
      <c r="Q3640">
        <v>0</v>
      </c>
      <c r="R3640" t="s">
        <v>55</v>
      </c>
      <c r="S3640" t="s">
        <v>56</v>
      </c>
      <c r="T3640">
        <v>10</v>
      </c>
      <c r="U3640" t="s">
        <v>870</v>
      </c>
      <c r="V3640" s="1">
        <v>1.4E-8</v>
      </c>
      <c r="W3640" t="s">
        <v>9782</v>
      </c>
      <c r="X3640">
        <v>1.4236E-2</v>
      </c>
    </row>
    <row r="3641" spans="2:25" x14ac:dyDescent="0.2">
      <c r="B3641" t="s">
        <v>11702</v>
      </c>
      <c r="C3641" t="s">
        <v>15252</v>
      </c>
      <c r="D3641" t="s">
        <v>5377</v>
      </c>
      <c r="E3641" t="s">
        <v>5378</v>
      </c>
      <c r="F3641">
        <v>10481</v>
      </c>
      <c r="G3641">
        <v>17</v>
      </c>
      <c r="H3641">
        <v>46802125</v>
      </c>
      <c r="I3641">
        <v>46806540</v>
      </c>
      <c r="J3641">
        <v>9.8747509999999993E-3</v>
      </c>
      <c r="K3641">
        <v>-1.117551054</v>
      </c>
      <c r="L3641">
        <v>0</v>
      </c>
      <c r="M3641">
        <v>0</v>
      </c>
      <c r="N3641">
        <v>0</v>
      </c>
      <c r="O3641" t="s">
        <v>55</v>
      </c>
      <c r="P3641" t="s">
        <v>55</v>
      </c>
      <c r="Q3641">
        <v>0</v>
      </c>
      <c r="R3641" t="s">
        <v>55</v>
      </c>
      <c r="S3641" t="s">
        <v>56</v>
      </c>
      <c r="T3641">
        <v>10</v>
      </c>
      <c r="U3641" t="s">
        <v>870</v>
      </c>
      <c r="V3641" s="1">
        <v>1.4E-8</v>
      </c>
      <c r="W3641" t="s">
        <v>9782</v>
      </c>
      <c r="X3641">
        <v>0.10471</v>
      </c>
      <c r="Y3641" t="s">
        <v>18066</v>
      </c>
    </row>
    <row r="3642" spans="2:25" x14ac:dyDescent="0.2">
      <c r="B3642" t="s">
        <v>11702</v>
      </c>
      <c r="C3642" t="s">
        <v>15252</v>
      </c>
      <c r="D3642" t="s">
        <v>5379</v>
      </c>
      <c r="E3642" t="s">
        <v>5380</v>
      </c>
      <c r="F3642">
        <v>284076</v>
      </c>
      <c r="G3642">
        <v>17</v>
      </c>
      <c r="H3642">
        <v>46839597</v>
      </c>
      <c r="I3642">
        <v>46894576</v>
      </c>
      <c r="J3642" s="1">
        <v>7.4900000000000002E-8</v>
      </c>
      <c r="K3642">
        <v>-0.209164671</v>
      </c>
      <c r="L3642">
        <v>10</v>
      </c>
      <c r="M3642">
        <v>14.59</v>
      </c>
      <c r="N3642">
        <v>30</v>
      </c>
      <c r="O3642" s="1">
        <v>3.1000000000000003E-29</v>
      </c>
      <c r="P3642" s="1">
        <v>4.7400000000000001E-30</v>
      </c>
      <c r="Q3642">
        <v>32</v>
      </c>
      <c r="R3642" t="s">
        <v>9783</v>
      </c>
      <c r="S3642" t="s">
        <v>56</v>
      </c>
      <c r="T3642">
        <v>11</v>
      </c>
      <c r="U3642" t="s">
        <v>9784</v>
      </c>
      <c r="V3642" s="1">
        <v>1.4E-8</v>
      </c>
      <c r="W3642" t="s">
        <v>9785</v>
      </c>
      <c r="X3642">
        <v>3.5487000000000002E-4</v>
      </c>
    </row>
    <row r="3643" spans="2:25" x14ac:dyDescent="0.2">
      <c r="B3643" t="s">
        <v>11702</v>
      </c>
      <c r="C3643" t="s">
        <v>15252</v>
      </c>
      <c r="D3643" t="s">
        <v>5385</v>
      </c>
      <c r="E3643" t="s">
        <v>5386</v>
      </c>
      <c r="F3643">
        <v>65264</v>
      </c>
      <c r="G3643">
        <v>17</v>
      </c>
      <c r="H3643">
        <v>46985731</v>
      </c>
      <c r="I3643">
        <v>47006418</v>
      </c>
      <c r="J3643">
        <v>0.92755873</v>
      </c>
      <c r="K3643">
        <v>0.175157481</v>
      </c>
      <c r="L3643">
        <v>0</v>
      </c>
      <c r="M3643">
        <v>0</v>
      </c>
      <c r="N3643">
        <v>27</v>
      </c>
      <c r="O3643" s="1">
        <v>1.8900000000000001E-7</v>
      </c>
      <c r="P3643" s="1">
        <v>2.8499999999999999E-37</v>
      </c>
      <c r="Q3643">
        <v>2</v>
      </c>
      <c r="R3643" t="s">
        <v>9791</v>
      </c>
      <c r="S3643" t="s">
        <v>56</v>
      </c>
      <c r="T3643">
        <v>10</v>
      </c>
      <c r="U3643" t="s">
        <v>903</v>
      </c>
      <c r="V3643" s="1">
        <v>1.4E-8</v>
      </c>
      <c r="W3643" t="s">
        <v>9785</v>
      </c>
      <c r="X3643">
        <v>0.17433000000000001</v>
      </c>
    </row>
    <row r="3644" spans="2:25" x14ac:dyDescent="0.2">
      <c r="B3644" t="s">
        <v>11702</v>
      </c>
      <c r="C3644">
        <v>334</v>
      </c>
      <c r="D3644" t="s">
        <v>4046</v>
      </c>
      <c r="E3644" t="s">
        <v>4047</v>
      </c>
      <c r="F3644">
        <v>80320</v>
      </c>
      <c r="G3644">
        <v>17</v>
      </c>
      <c r="H3644">
        <v>45922279</v>
      </c>
      <c r="I3644">
        <v>45933240</v>
      </c>
      <c r="J3644">
        <v>2.2947565999999999E-2</v>
      </c>
      <c r="K3644">
        <v>-1.129577219</v>
      </c>
      <c r="L3644">
        <v>0</v>
      </c>
      <c r="M3644">
        <v>0</v>
      </c>
      <c r="N3644">
        <v>40</v>
      </c>
      <c r="O3644" s="1">
        <v>2.84E-12</v>
      </c>
      <c r="P3644" s="1">
        <v>2.8800000000000001E-23</v>
      </c>
      <c r="Q3644">
        <v>5</v>
      </c>
      <c r="R3644" t="s">
        <v>9752</v>
      </c>
      <c r="S3644" t="s">
        <v>56</v>
      </c>
      <c r="T3644">
        <v>14</v>
      </c>
      <c r="U3644" t="s">
        <v>9753</v>
      </c>
      <c r="V3644" s="1">
        <v>2E-8</v>
      </c>
      <c r="W3644" t="s">
        <v>9754</v>
      </c>
      <c r="X3644">
        <v>1.2756999999999999E-2</v>
      </c>
    </row>
    <row r="3645" spans="2:25" x14ac:dyDescent="0.2">
      <c r="B3645" t="s">
        <v>11702</v>
      </c>
      <c r="C3645">
        <v>334</v>
      </c>
      <c r="D3645" t="s">
        <v>9792</v>
      </c>
      <c r="E3645" t="s">
        <v>9793</v>
      </c>
      <c r="F3645">
        <v>11267</v>
      </c>
      <c r="G3645">
        <v>17</v>
      </c>
      <c r="H3645">
        <v>47006678</v>
      </c>
      <c r="I3645">
        <v>47022479</v>
      </c>
      <c r="J3645">
        <v>0.29087386799999998</v>
      </c>
      <c r="K3645">
        <v>1.130608093</v>
      </c>
      <c r="L3645">
        <v>0</v>
      </c>
      <c r="M3645">
        <v>0</v>
      </c>
      <c r="N3645">
        <v>30</v>
      </c>
      <c r="O3645" s="1">
        <v>1.85E-7</v>
      </c>
      <c r="P3645" s="1">
        <v>7.4499999999999996E-18</v>
      </c>
      <c r="Q3645">
        <v>12</v>
      </c>
      <c r="R3645" t="s">
        <v>9794</v>
      </c>
      <c r="S3645" t="s">
        <v>0</v>
      </c>
      <c r="T3645">
        <v>0</v>
      </c>
      <c r="U3645" t="s">
        <v>55</v>
      </c>
      <c r="V3645" s="1">
        <v>4.6999999999999997E-8</v>
      </c>
      <c r="W3645" t="s">
        <v>9795</v>
      </c>
      <c r="X3645">
        <v>7.8269000000000005E-2</v>
      </c>
    </row>
    <row r="3646" spans="2:25" x14ac:dyDescent="0.2">
      <c r="B3646" t="s">
        <v>11702</v>
      </c>
      <c r="C3646">
        <v>334</v>
      </c>
      <c r="D3646" t="s">
        <v>4067</v>
      </c>
      <c r="E3646" t="s">
        <v>4068</v>
      </c>
      <c r="F3646">
        <v>124872</v>
      </c>
      <c r="G3646">
        <v>17</v>
      </c>
      <c r="H3646">
        <v>47209822</v>
      </c>
      <c r="I3646">
        <v>47247351</v>
      </c>
      <c r="J3646" s="1">
        <v>9.64E-7</v>
      </c>
      <c r="K3646">
        <v>-0.518246922</v>
      </c>
      <c r="L3646">
        <v>0</v>
      </c>
      <c r="M3646">
        <v>0</v>
      </c>
      <c r="N3646">
        <v>0</v>
      </c>
      <c r="O3646" t="s">
        <v>55</v>
      </c>
      <c r="P3646" t="s">
        <v>55</v>
      </c>
      <c r="Q3646">
        <v>0</v>
      </c>
      <c r="R3646" t="s">
        <v>55</v>
      </c>
      <c r="S3646" t="s">
        <v>56</v>
      </c>
      <c r="T3646">
        <v>3</v>
      </c>
      <c r="U3646" t="s">
        <v>9796</v>
      </c>
      <c r="V3646" s="1">
        <v>4.6999999999999997E-8</v>
      </c>
      <c r="W3646" t="s">
        <v>9797</v>
      </c>
      <c r="X3646">
        <v>0.16688</v>
      </c>
    </row>
    <row r="3647" spans="2:25" x14ac:dyDescent="0.2">
      <c r="B3647" t="s">
        <v>11702</v>
      </c>
      <c r="C3647">
        <v>334</v>
      </c>
      <c r="D3647" t="s">
        <v>5387</v>
      </c>
      <c r="E3647" t="s">
        <v>5388</v>
      </c>
      <c r="F3647">
        <v>2793</v>
      </c>
      <c r="G3647">
        <v>17</v>
      </c>
      <c r="H3647">
        <v>47280153</v>
      </c>
      <c r="I3647">
        <v>47287936</v>
      </c>
      <c r="J3647">
        <v>0.17304762600000001</v>
      </c>
      <c r="K3647">
        <v>0.28150408300000002</v>
      </c>
      <c r="L3647">
        <v>0</v>
      </c>
      <c r="M3647">
        <v>0</v>
      </c>
      <c r="N3647">
        <v>0</v>
      </c>
      <c r="O3647" t="s">
        <v>55</v>
      </c>
      <c r="P3647" t="s">
        <v>55</v>
      </c>
      <c r="Q3647">
        <v>0</v>
      </c>
      <c r="R3647" t="s">
        <v>55</v>
      </c>
      <c r="S3647" t="s">
        <v>56</v>
      </c>
      <c r="T3647">
        <v>3</v>
      </c>
      <c r="U3647" t="s">
        <v>9798</v>
      </c>
      <c r="V3647" s="1">
        <v>4.6999999999999997E-8</v>
      </c>
      <c r="W3647" t="s">
        <v>9797</v>
      </c>
      <c r="X3647">
        <v>0.23318</v>
      </c>
    </row>
    <row r="3648" spans="2:25" x14ac:dyDescent="0.2">
      <c r="B3648" t="s">
        <v>11702</v>
      </c>
      <c r="C3648">
        <v>334</v>
      </c>
      <c r="D3648" t="s">
        <v>5389</v>
      </c>
      <c r="E3648" t="s">
        <v>5390</v>
      </c>
      <c r="F3648">
        <v>51225</v>
      </c>
      <c r="G3648">
        <v>17</v>
      </c>
      <c r="H3648">
        <v>47287589</v>
      </c>
      <c r="I3648">
        <v>47300587</v>
      </c>
      <c r="J3648">
        <v>2.7711006999999999E-2</v>
      </c>
      <c r="K3648">
        <v>-0.45343805300000001</v>
      </c>
      <c r="L3648">
        <v>0</v>
      </c>
      <c r="M3648">
        <v>0</v>
      </c>
      <c r="N3648">
        <v>0</v>
      </c>
      <c r="O3648" t="s">
        <v>55</v>
      </c>
      <c r="P3648" t="s">
        <v>55</v>
      </c>
      <c r="Q3648">
        <v>0</v>
      </c>
      <c r="R3648" t="s">
        <v>55</v>
      </c>
      <c r="S3648" t="s">
        <v>56</v>
      </c>
      <c r="T3648">
        <v>3</v>
      </c>
      <c r="U3648" t="s">
        <v>9798</v>
      </c>
      <c r="V3648" s="1">
        <v>4.6999999999999997E-8</v>
      </c>
      <c r="W3648" t="s">
        <v>9797</v>
      </c>
      <c r="X3648">
        <v>0.1409</v>
      </c>
    </row>
    <row r="3649" spans="2:25" x14ac:dyDescent="0.2">
      <c r="B3649" t="s">
        <v>11702</v>
      </c>
      <c r="C3649">
        <v>334</v>
      </c>
      <c r="D3649" t="s">
        <v>5391</v>
      </c>
      <c r="E3649" t="s">
        <v>5392</v>
      </c>
      <c r="F3649">
        <v>162466</v>
      </c>
      <c r="G3649">
        <v>17</v>
      </c>
      <c r="H3649">
        <v>47300724</v>
      </c>
      <c r="I3649">
        <v>47308128</v>
      </c>
      <c r="J3649">
        <v>0.63110918800000004</v>
      </c>
      <c r="K3649">
        <v>-0.62465293700000002</v>
      </c>
      <c r="L3649">
        <v>0</v>
      </c>
      <c r="M3649">
        <v>0</v>
      </c>
      <c r="N3649">
        <v>0</v>
      </c>
      <c r="O3649" t="s">
        <v>55</v>
      </c>
      <c r="P3649" t="s">
        <v>55</v>
      </c>
      <c r="Q3649">
        <v>0</v>
      </c>
      <c r="R3649" t="s">
        <v>55</v>
      </c>
      <c r="S3649" t="s">
        <v>56</v>
      </c>
      <c r="T3649">
        <v>5</v>
      </c>
      <c r="U3649" t="s">
        <v>9799</v>
      </c>
      <c r="V3649" s="1">
        <v>2.4E-8</v>
      </c>
      <c r="W3649" t="s">
        <v>9800</v>
      </c>
      <c r="X3649">
        <v>0.33268999999999999</v>
      </c>
    </row>
    <row r="3650" spans="2:25" x14ac:dyDescent="0.2">
      <c r="B3650" t="s">
        <v>11702</v>
      </c>
      <c r="C3650">
        <v>334</v>
      </c>
      <c r="D3650" t="s">
        <v>9801</v>
      </c>
      <c r="E3650" t="s">
        <v>9802</v>
      </c>
      <c r="F3650">
        <v>22834</v>
      </c>
      <c r="G3650">
        <v>17</v>
      </c>
      <c r="H3650">
        <v>47366568</v>
      </c>
      <c r="I3650">
        <v>47439835</v>
      </c>
      <c r="J3650">
        <v>0.97073962599999997</v>
      </c>
      <c r="K3650">
        <v>0.214054678</v>
      </c>
      <c r="L3650">
        <v>0</v>
      </c>
      <c r="M3650">
        <v>0</v>
      </c>
      <c r="N3650">
        <v>0</v>
      </c>
      <c r="O3650" t="s">
        <v>55</v>
      </c>
      <c r="P3650" t="s">
        <v>55</v>
      </c>
      <c r="Q3650">
        <v>0</v>
      </c>
      <c r="R3650" t="s">
        <v>55</v>
      </c>
      <c r="S3650" t="s">
        <v>56</v>
      </c>
      <c r="T3650">
        <v>3</v>
      </c>
      <c r="U3650" t="s">
        <v>9803</v>
      </c>
      <c r="V3650" t="s">
        <v>55</v>
      </c>
      <c r="W3650" t="s">
        <v>9804</v>
      </c>
      <c r="X3650">
        <v>0.52598999999999996</v>
      </c>
    </row>
    <row r="3651" spans="2:25" x14ac:dyDescent="0.2">
      <c r="B3651" t="s">
        <v>11702</v>
      </c>
      <c r="C3651">
        <v>334</v>
      </c>
      <c r="D3651" t="s">
        <v>9805</v>
      </c>
      <c r="E3651" t="s">
        <v>9806</v>
      </c>
      <c r="F3651" t="s">
        <v>55</v>
      </c>
      <c r="G3651">
        <v>17</v>
      </c>
      <c r="H3651">
        <v>47448102</v>
      </c>
      <c r="I3651">
        <v>47554350</v>
      </c>
      <c r="J3651" t="s">
        <v>55</v>
      </c>
      <c r="K3651" t="s">
        <v>55</v>
      </c>
      <c r="L3651">
        <v>0</v>
      </c>
      <c r="M3651">
        <v>0</v>
      </c>
      <c r="N3651">
        <v>0</v>
      </c>
      <c r="O3651" t="s">
        <v>55</v>
      </c>
      <c r="P3651" t="s">
        <v>55</v>
      </c>
      <c r="Q3651">
        <v>0</v>
      </c>
      <c r="R3651" t="s">
        <v>55</v>
      </c>
      <c r="S3651" t="s">
        <v>56</v>
      </c>
      <c r="T3651">
        <v>1</v>
      </c>
      <c r="U3651" t="s">
        <v>106</v>
      </c>
      <c r="V3651" t="s">
        <v>55</v>
      </c>
      <c r="W3651" t="s">
        <v>9804</v>
      </c>
      <c r="X3651">
        <v>0.94279000000000002</v>
      </c>
    </row>
    <row r="3652" spans="2:25" x14ac:dyDescent="0.2">
      <c r="B3652" t="s">
        <v>11702</v>
      </c>
      <c r="C3652">
        <v>334</v>
      </c>
      <c r="D3652" t="s">
        <v>9807</v>
      </c>
      <c r="E3652" t="s">
        <v>9808</v>
      </c>
      <c r="F3652">
        <v>5245</v>
      </c>
      <c r="G3652">
        <v>17</v>
      </c>
      <c r="H3652">
        <v>47481414</v>
      </c>
      <c r="I3652">
        <v>47492246</v>
      </c>
      <c r="J3652">
        <v>0.82163215000000001</v>
      </c>
      <c r="K3652">
        <v>-0.186504748</v>
      </c>
      <c r="L3652">
        <v>0</v>
      </c>
      <c r="M3652">
        <v>0</v>
      </c>
      <c r="N3652">
        <v>0</v>
      </c>
      <c r="O3652" t="s">
        <v>55</v>
      </c>
      <c r="P3652" t="s">
        <v>55</v>
      </c>
      <c r="Q3652">
        <v>0</v>
      </c>
      <c r="R3652" t="s">
        <v>55</v>
      </c>
      <c r="S3652" t="s">
        <v>56</v>
      </c>
      <c r="T3652">
        <v>1</v>
      </c>
      <c r="U3652" t="s">
        <v>71</v>
      </c>
      <c r="V3652" t="s">
        <v>55</v>
      </c>
      <c r="W3652" t="s">
        <v>9795</v>
      </c>
      <c r="X3652">
        <v>0.67425999999999997</v>
      </c>
    </row>
    <row r="3653" spans="2:25" x14ac:dyDescent="0.2">
      <c r="B3653" t="s">
        <v>11702</v>
      </c>
      <c r="C3653">
        <v>334</v>
      </c>
      <c r="D3653" t="s">
        <v>9809</v>
      </c>
      <c r="E3653" t="s">
        <v>9810</v>
      </c>
      <c r="F3653">
        <v>4804</v>
      </c>
      <c r="G3653">
        <v>17</v>
      </c>
      <c r="H3653">
        <v>47572655</v>
      </c>
      <c r="I3653">
        <v>47592379</v>
      </c>
      <c r="J3653">
        <v>0.23822221499999999</v>
      </c>
      <c r="K3653">
        <v>1.301264923</v>
      </c>
      <c r="L3653">
        <v>0</v>
      </c>
      <c r="M3653">
        <v>0</v>
      </c>
      <c r="N3653">
        <v>0</v>
      </c>
      <c r="O3653" t="s">
        <v>55</v>
      </c>
      <c r="P3653" t="s">
        <v>55</v>
      </c>
      <c r="Q3653">
        <v>0</v>
      </c>
      <c r="R3653" t="s">
        <v>55</v>
      </c>
      <c r="S3653" t="s">
        <v>56</v>
      </c>
      <c r="T3653">
        <v>2</v>
      </c>
      <c r="U3653" t="s">
        <v>808</v>
      </c>
      <c r="V3653" t="s">
        <v>55</v>
      </c>
      <c r="W3653" t="s">
        <v>9804</v>
      </c>
      <c r="X3653">
        <v>0.59528000000000003</v>
      </c>
    </row>
    <row r="3654" spans="2:25" x14ac:dyDescent="0.2">
      <c r="B3654" t="s">
        <v>11702</v>
      </c>
      <c r="C3654">
        <v>334</v>
      </c>
      <c r="D3654" t="s">
        <v>9811</v>
      </c>
      <c r="E3654" t="s">
        <v>9812</v>
      </c>
      <c r="F3654">
        <v>8405</v>
      </c>
      <c r="G3654">
        <v>17</v>
      </c>
      <c r="H3654">
        <v>47676246</v>
      </c>
      <c r="I3654">
        <v>47755596</v>
      </c>
      <c r="J3654">
        <v>0.99253122299999996</v>
      </c>
      <c r="K3654">
        <v>-0.40323157799999998</v>
      </c>
      <c r="L3654">
        <v>0</v>
      </c>
      <c r="M3654">
        <v>0</v>
      </c>
      <c r="N3654">
        <v>0</v>
      </c>
      <c r="O3654" t="s">
        <v>55</v>
      </c>
      <c r="P3654" t="s">
        <v>55</v>
      </c>
      <c r="Q3654">
        <v>0</v>
      </c>
      <c r="R3654" t="s">
        <v>55</v>
      </c>
      <c r="S3654" t="s">
        <v>56</v>
      </c>
      <c r="T3654">
        <v>1</v>
      </c>
      <c r="U3654" t="s">
        <v>135</v>
      </c>
      <c r="V3654" s="1">
        <v>2.4E-8</v>
      </c>
      <c r="W3654" t="s">
        <v>9804</v>
      </c>
      <c r="X3654">
        <v>0.16356999999999999</v>
      </c>
      <c r="Y3654" t="s">
        <v>18365</v>
      </c>
    </row>
    <row r="3655" spans="2:25" x14ac:dyDescent="0.2">
      <c r="B3655" t="s">
        <v>11702</v>
      </c>
      <c r="C3655">
        <v>335</v>
      </c>
      <c r="D3655" t="s">
        <v>9813</v>
      </c>
      <c r="E3655" t="s">
        <v>9814</v>
      </c>
      <c r="F3655">
        <v>56934</v>
      </c>
      <c r="G3655">
        <v>17</v>
      </c>
      <c r="H3655">
        <v>49707674</v>
      </c>
      <c r="I3655">
        <v>50237377</v>
      </c>
      <c r="J3655">
        <v>0.97311750200000002</v>
      </c>
      <c r="K3655">
        <v>-1.57578511</v>
      </c>
      <c r="L3655">
        <v>125</v>
      </c>
      <c r="M3655">
        <v>19.09</v>
      </c>
      <c r="N3655">
        <v>14</v>
      </c>
      <c r="O3655" s="1">
        <v>4.9500000000000003E-7</v>
      </c>
      <c r="P3655" s="1">
        <v>1.3899999999999999E-7</v>
      </c>
      <c r="Q3655">
        <v>1</v>
      </c>
      <c r="R3655" t="s">
        <v>3783</v>
      </c>
      <c r="S3655" t="s">
        <v>56</v>
      </c>
      <c r="T3655">
        <v>4</v>
      </c>
      <c r="U3655" t="s">
        <v>7427</v>
      </c>
      <c r="V3655" s="1">
        <v>4.8E-10</v>
      </c>
      <c r="W3655" t="s">
        <v>9815</v>
      </c>
      <c r="X3655" s="1">
        <v>1.6595999999999999E-10</v>
      </c>
    </row>
    <row r="3656" spans="2:25" x14ac:dyDescent="0.2">
      <c r="B3656" t="s">
        <v>11702</v>
      </c>
      <c r="C3656">
        <v>335</v>
      </c>
      <c r="D3656" t="s">
        <v>9816</v>
      </c>
      <c r="E3656" t="s">
        <v>9817</v>
      </c>
      <c r="F3656">
        <v>105371831</v>
      </c>
      <c r="G3656">
        <v>17</v>
      </c>
      <c r="H3656">
        <v>50939481</v>
      </c>
      <c r="I3656">
        <v>50976948</v>
      </c>
      <c r="J3656" t="s">
        <v>55</v>
      </c>
      <c r="K3656" t="s">
        <v>55</v>
      </c>
      <c r="L3656">
        <v>0</v>
      </c>
      <c r="M3656">
        <v>0</v>
      </c>
      <c r="N3656">
        <v>0</v>
      </c>
      <c r="O3656" t="s">
        <v>55</v>
      </c>
      <c r="P3656" t="s">
        <v>55</v>
      </c>
      <c r="Q3656">
        <v>0</v>
      </c>
      <c r="R3656" t="s">
        <v>55</v>
      </c>
      <c r="S3656" t="s">
        <v>56</v>
      </c>
      <c r="T3656">
        <v>5</v>
      </c>
      <c r="U3656" t="s">
        <v>8338</v>
      </c>
      <c r="V3656" s="1">
        <v>4.8E-10</v>
      </c>
      <c r="W3656" t="s">
        <v>9818</v>
      </c>
      <c r="X3656">
        <v>5.4789999999999998E-2</v>
      </c>
    </row>
    <row r="3657" spans="2:25" x14ac:dyDescent="0.2">
      <c r="B3657" t="s">
        <v>11702</v>
      </c>
      <c r="C3657">
        <v>335</v>
      </c>
      <c r="D3657" t="s">
        <v>9819</v>
      </c>
      <c r="E3657" t="s">
        <v>9820</v>
      </c>
      <c r="F3657">
        <v>100506650</v>
      </c>
      <c r="G3657">
        <v>17</v>
      </c>
      <c r="H3657">
        <v>51062880</v>
      </c>
      <c r="I3657">
        <v>51065012</v>
      </c>
      <c r="J3657" t="s">
        <v>55</v>
      </c>
      <c r="K3657">
        <v>-0.410233721</v>
      </c>
      <c r="L3657">
        <v>0</v>
      </c>
      <c r="M3657">
        <v>0</v>
      </c>
      <c r="N3657">
        <v>0</v>
      </c>
      <c r="O3657" t="s">
        <v>55</v>
      </c>
      <c r="P3657" t="s">
        <v>55</v>
      </c>
      <c r="Q3657">
        <v>0</v>
      </c>
      <c r="R3657" t="s">
        <v>55</v>
      </c>
      <c r="S3657" t="s">
        <v>56</v>
      </c>
      <c r="T3657">
        <v>5</v>
      </c>
      <c r="U3657" t="s">
        <v>220</v>
      </c>
      <c r="V3657" s="1">
        <v>4.8E-10</v>
      </c>
      <c r="W3657" t="s">
        <v>9818</v>
      </c>
      <c r="X3657">
        <v>0.13536000000000001</v>
      </c>
    </row>
    <row r="3658" spans="2:25" x14ac:dyDescent="0.2">
      <c r="B3658" t="s">
        <v>11702</v>
      </c>
      <c r="C3658" t="s">
        <v>15253</v>
      </c>
      <c r="D3658" t="s">
        <v>9821</v>
      </c>
      <c r="E3658" t="s">
        <v>9822</v>
      </c>
      <c r="F3658">
        <v>84643</v>
      </c>
      <c r="G3658">
        <v>17</v>
      </c>
      <c r="H3658">
        <v>51900239</v>
      </c>
      <c r="I3658">
        <v>51902573</v>
      </c>
      <c r="J3658" s="1">
        <v>3.7300000000000003E-15</v>
      </c>
      <c r="K3658">
        <v>0.63582220300000003</v>
      </c>
      <c r="L3658">
        <v>0</v>
      </c>
      <c r="M3658">
        <v>0</v>
      </c>
      <c r="N3658">
        <v>0</v>
      </c>
      <c r="O3658" t="s">
        <v>55</v>
      </c>
      <c r="P3658" t="s">
        <v>55</v>
      </c>
      <c r="Q3658">
        <v>0</v>
      </c>
      <c r="R3658" t="s">
        <v>55</v>
      </c>
      <c r="S3658" t="s">
        <v>56</v>
      </c>
      <c r="T3658">
        <v>8</v>
      </c>
      <c r="U3658" t="s">
        <v>1328</v>
      </c>
      <c r="V3658" s="1">
        <v>4.8E-10</v>
      </c>
      <c r="W3658" t="s">
        <v>9823</v>
      </c>
      <c r="X3658">
        <v>0.75602999999999998</v>
      </c>
    </row>
    <row r="3659" spans="2:25" x14ac:dyDescent="0.2">
      <c r="B3659" t="s">
        <v>11702</v>
      </c>
      <c r="C3659" t="s">
        <v>15253</v>
      </c>
      <c r="D3659" t="s">
        <v>9824</v>
      </c>
      <c r="E3659" t="s">
        <v>9825</v>
      </c>
      <c r="F3659">
        <v>10040</v>
      </c>
      <c r="G3659">
        <v>17</v>
      </c>
      <c r="H3659">
        <v>52976748</v>
      </c>
      <c r="I3659">
        <v>53039310</v>
      </c>
      <c r="J3659">
        <v>2.9341469999999998E-3</v>
      </c>
      <c r="K3659">
        <v>-0.34257742800000002</v>
      </c>
      <c r="L3659">
        <v>0</v>
      </c>
      <c r="M3659">
        <v>0</v>
      </c>
      <c r="N3659">
        <v>0</v>
      </c>
      <c r="O3659" t="s">
        <v>55</v>
      </c>
      <c r="P3659" t="s">
        <v>55</v>
      </c>
      <c r="Q3659">
        <v>0</v>
      </c>
      <c r="R3659" t="s">
        <v>55</v>
      </c>
      <c r="S3659" t="s">
        <v>56</v>
      </c>
      <c r="T3659">
        <v>8</v>
      </c>
      <c r="U3659" t="s">
        <v>1400</v>
      </c>
      <c r="V3659" s="1">
        <v>4.8E-10</v>
      </c>
      <c r="W3659" t="s">
        <v>9823</v>
      </c>
      <c r="X3659">
        <v>0.23871000000000001</v>
      </c>
    </row>
    <row r="3660" spans="2:25" x14ac:dyDescent="0.2">
      <c r="B3660" t="s">
        <v>11702</v>
      </c>
      <c r="C3660" t="s">
        <v>15253</v>
      </c>
      <c r="D3660" t="s">
        <v>9826</v>
      </c>
      <c r="E3660" t="s">
        <v>9827</v>
      </c>
      <c r="F3660">
        <v>1353</v>
      </c>
      <c r="G3660">
        <v>17</v>
      </c>
      <c r="H3660">
        <v>53029263</v>
      </c>
      <c r="I3660">
        <v>53046146</v>
      </c>
      <c r="J3660">
        <v>0.402262801</v>
      </c>
      <c r="K3660">
        <v>0.61831736299999995</v>
      </c>
      <c r="L3660">
        <v>0</v>
      </c>
      <c r="M3660">
        <v>0</v>
      </c>
      <c r="N3660">
        <v>0</v>
      </c>
      <c r="O3660" t="s">
        <v>55</v>
      </c>
      <c r="P3660" t="s">
        <v>55</v>
      </c>
      <c r="Q3660">
        <v>0</v>
      </c>
      <c r="R3660" t="s">
        <v>55</v>
      </c>
      <c r="S3660" t="s">
        <v>56</v>
      </c>
      <c r="T3660">
        <v>5</v>
      </c>
      <c r="U3660" t="s">
        <v>360</v>
      </c>
      <c r="V3660" s="1">
        <v>4.8E-10</v>
      </c>
      <c r="W3660" t="s">
        <v>9823</v>
      </c>
      <c r="X3660">
        <v>0.12687999999999999</v>
      </c>
    </row>
    <row r="3661" spans="2:25" x14ac:dyDescent="0.2">
      <c r="B3661" t="s">
        <v>11702</v>
      </c>
      <c r="C3661" t="s">
        <v>15253</v>
      </c>
      <c r="D3661" t="s">
        <v>9828</v>
      </c>
      <c r="E3661" t="s">
        <v>9829</v>
      </c>
      <c r="F3661">
        <v>252983</v>
      </c>
      <c r="G3661">
        <v>17</v>
      </c>
      <c r="H3661">
        <v>53046088</v>
      </c>
      <c r="I3661">
        <v>53241646</v>
      </c>
      <c r="J3661" s="1">
        <v>1.42E-14</v>
      </c>
      <c r="K3661">
        <v>0.88579382399999995</v>
      </c>
      <c r="L3661">
        <v>0</v>
      </c>
      <c r="M3661">
        <v>0</v>
      </c>
      <c r="N3661">
        <v>0</v>
      </c>
      <c r="O3661" t="s">
        <v>55</v>
      </c>
      <c r="P3661" t="s">
        <v>55</v>
      </c>
      <c r="Q3661">
        <v>0</v>
      </c>
      <c r="R3661" t="s">
        <v>55</v>
      </c>
      <c r="S3661" t="s">
        <v>56</v>
      </c>
      <c r="T3661">
        <v>5</v>
      </c>
      <c r="U3661" t="s">
        <v>360</v>
      </c>
      <c r="V3661" s="1">
        <v>4.8E-10</v>
      </c>
      <c r="W3661" t="s">
        <v>9823</v>
      </c>
      <c r="X3661">
        <v>7.9537999999999998E-2</v>
      </c>
    </row>
    <row r="3662" spans="2:25" x14ac:dyDescent="0.2">
      <c r="B3662" t="s">
        <v>11702</v>
      </c>
      <c r="C3662">
        <v>336</v>
      </c>
      <c r="D3662" t="s">
        <v>9830</v>
      </c>
      <c r="E3662" t="s">
        <v>9831</v>
      </c>
      <c r="F3662">
        <v>3131</v>
      </c>
      <c r="G3662">
        <v>17</v>
      </c>
      <c r="H3662">
        <v>53342373</v>
      </c>
      <c r="I3662">
        <v>53402426</v>
      </c>
      <c r="J3662">
        <v>0.87786179799999997</v>
      </c>
      <c r="K3662">
        <v>-0.35070561099999997</v>
      </c>
      <c r="L3662">
        <v>0</v>
      </c>
      <c r="M3662">
        <v>0</v>
      </c>
      <c r="N3662">
        <v>0</v>
      </c>
      <c r="O3662" t="s">
        <v>55</v>
      </c>
      <c r="P3662" t="s">
        <v>55</v>
      </c>
      <c r="Q3662">
        <v>0</v>
      </c>
      <c r="R3662" t="s">
        <v>55</v>
      </c>
      <c r="S3662" t="s">
        <v>56</v>
      </c>
      <c r="T3662">
        <v>2</v>
      </c>
      <c r="U3662" t="s">
        <v>407</v>
      </c>
      <c r="V3662" s="1">
        <v>4.6999999999999997E-8</v>
      </c>
      <c r="W3662" t="s">
        <v>9832</v>
      </c>
      <c r="X3662">
        <v>0.69264000000000003</v>
      </c>
      <c r="Y3662" t="s">
        <v>18252</v>
      </c>
    </row>
    <row r="3663" spans="2:25" x14ac:dyDescent="0.2">
      <c r="B3663" t="s">
        <v>11702</v>
      </c>
      <c r="C3663">
        <v>336</v>
      </c>
      <c r="D3663" t="s">
        <v>9833</v>
      </c>
      <c r="E3663" t="s">
        <v>9834</v>
      </c>
      <c r="F3663">
        <v>23531</v>
      </c>
      <c r="G3663">
        <v>17</v>
      </c>
      <c r="H3663">
        <v>53469974</v>
      </c>
      <c r="I3663">
        <v>53499353</v>
      </c>
      <c r="J3663">
        <v>1.3644655E-2</v>
      </c>
      <c r="K3663">
        <v>0.26329031600000002</v>
      </c>
      <c r="L3663">
        <v>0</v>
      </c>
      <c r="M3663">
        <v>0</v>
      </c>
      <c r="N3663">
        <v>0</v>
      </c>
      <c r="O3663" t="s">
        <v>55</v>
      </c>
      <c r="P3663" t="s">
        <v>55</v>
      </c>
      <c r="Q3663">
        <v>0</v>
      </c>
      <c r="R3663" t="s">
        <v>55</v>
      </c>
      <c r="S3663" t="s">
        <v>56</v>
      </c>
      <c r="T3663">
        <v>3</v>
      </c>
      <c r="U3663" t="s">
        <v>435</v>
      </c>
      <c r="V3663" s="1">
        <v>4.6999999999999997E-8</v>
      </c>
      <c r="W3663" t="s">
        <v>9832</v>
      </c>
      <c r="X3663">
        <v>0.10269</v>
      </c>
    </row>
    <row r="3664" spans="2:25" x14ac:dyDescent="0.2">
      <c r="B3664" t="s">
        <v>11702</v>
      </c>
      <c r="C3664">
        <v>336</v>
      </c>
      <c r="D3664" t="s">
        <v>9835</v>
      </c>
      <c r="E3664" t="s">
        <v>9836</v>
      </c>
      <c r="F3664">
        <v>55273</v>
      </c>
      <c r="G3664">
        <v>17</v>
      </c>
      <c r="H3664">
        <v>53796988</v>
      </c>
      <c r="I3664">
        <v>53809482</v>
      </c>
      <c r="J3664">
        <v>0.48533401199999998</v>
      </c>
      <c r="K3664">
        <v>-0.550833876</v>
      </c>
      <c r="L3664">
        <v>0</v>
      </c>
      <c r="M3664">
        <v>0</v>
      </c>
      <c r="N3664">
        <v>0</v>
      </c>
      <c r="O3664" t="s">
        <v>55</v>
      </c>
      <c r="P3664" t="s">
        <v>55</v>
      </c>
      <c r="Q3664">
        <v>0</v>
      </c>
      <c r="R3664" t="s">
        <v>55</v>
      </c>
      <c r="S3664" t="s">
        <v>56</v>
      </c>
      <c r="T3664">
        <v>3</v>
      </c>
      <c r="U3664" t="s">
        <v>435</v>
      </c>
      <c r="V3664" s="1">
        <v>4.6999999999999997E-8</v>
      </c>
      <c r="W3664" t="s">
        <v>9832</v>
      </c>
      <c r="X3664">
        <v>0.62522</v>
      </c>
    </row>
    <row r="3665" spans="2:25" x14ac:dyDescent="0.2">
      <c r="B3665" t="s">
        <v>11702</v>
      </c>
      <c r="C3665">
        <v>336</v>
      </c>
      <c r="D3665" t="s">
        <v>9837</v>
      </c>
      <c r="E3665" t="s">
        <v>9838</v>
      </c>
      <c r="F3665">
        <v>58488</v>
      </c>
      <c r="G3665">
        <v>17</v>
      </c>
      <c r="H3665">
        <v>53828340</v>
      </c>
      <c r="I3665">
        <v>53920191</v>
      </c>
      <c r="J3665" s="1">
        <v>1.63E-5</v>
      </c>
      <c r="K3665">
        <v>-0.30576535999999999</v>
      </c>
      <c r="L3665">
        <v>0</v>
      </c>
      <c r="M3665">
        <v>0</v>
      </c>
      <c r="N3665">
        <v>0</v>
      </c>
      <c r="O3665" t="s">
        <v>55</v>
      </c>
      <c r="P3665" t="s">
        <v>55</v>
      </c>
      <c r="Q3665">
        <v>0</v>
      </c>
      <c r="R3665" t="s">
        <v>55</v>
      </c>
      <c r="S3665" t="s">
        <v>56</v>
      </c>
      <c r="T3665">
        <v>3</v>
      </c>
      <c r="U3665" t="s">
        <v>435</v>
      </c>
      <c r="V3665" s="1">
        <v>4.6999999999999997E-8</v>
      </c>
      <c r="W3665" t="s">
        <v>9832</v>
      </c>
      <c r="X3665">
        <v>0.24518000000000001</v>
      </c>
    </row>
    <row r="3666" spans="2:25" x14ac:dyDescent="0.2">
      <c r="B3666" t="s">
        <v>11702</v>
      </c>
      <c r="C3666">
        <v>336</v>
      </c>
      <c r="D3666" t="s">
        <v>9839</v>
      </c>
      <c r="E3666" t="s">
        <v>9840</v>
      </c>
      <c r="F3666">
        <v>162282</v>
      </c>
      <c r="G3666">
        <v>17</v>
      </c>
      <c r="H3666">
        <v>54188319</v>
      </c>
      <c r="I3666">
        <v>54589020</v>
      </c>
      <c r="J3666" s="1">
        <v>4.0300000000000004E-6</v>
      </c>
      <c r="K3666">
        <v>-0.24577116299999999</v>
      </c>
      <c r="L3666">
        <v>29</v>
      </c>
      <c r="M3666">
        <v>14.06</v>
      </c>
      <c r="N3666">
        <v>0</v>
      </c>
      <c r="O3666" t="s">
        <v>55</v>
      </c>
      <c r="P3666" t="s">
        <v>55</v>
      </c>
      <c r="Q3666">
        <v>0</v>
      </c>
      <c r="R3666" t="s">
        <v>55</v>
      </c>
      <c r="S3666" t="s">
        <v>56</v>
      </c>
      <c r="T3666">
        <v>10</v>
      </c>
      <c r="U3666" t="s">
        <v>6456</v>
      </c>
      <c r="V3666" s="1">
        <v>4.6999999999999997E-8</v>
      </c>
      <c r="W3666" t="s">
        <v>9832</v>
      </c>
      <c r="X3666">
        <v>6.7219000000000001E-2</v>
      </c>
    </row>
    <row r="3667" spans="2:25" x14ac:dyDescent="0.2">
      <c r="B3667" t="s">
        <v>11702</v>
      </c>
      <c r="C3667">
        <v>336</v>
      </c>
      <c r="D3667" t="s">
        <v>9841</v>
      </c>
      <c r="E3667" t="s">
        <v>9842</v>
      </c>
      <c r="F3667">
        <v>9241</v>
      </c>
      <c r="G3667">
        <v>17</v>
      </c>
      <c r="H3667">
        <v>54671060</v>
      </c>
      <c r="I3667">
        <v>54672951</v>
      </c>
      <c r="J3667">
        <v>0.68285744800000003</v>
      </c>
      <c r="K3667" t="s">
        <v>55</v>
      </c>
      <c r="L3667">
        <v>0</v>
      </c>
      <c r="M3667">
        <v>0</v>
      </c>
      <c r="N3667">
        <v>0</v>
      </c>
      <c r="O3667" t="s">
        <v>55</v>
      </c>
      <c r="P3667" t="s">
        <v>55</v>
      </c>
      <c r="Q3667">
        <v>0</v>
      </c>
      <c r="R3667" t="s">
        <v>55</v>
      </c>
      <c r="S3667" t="s">
        <v>56</v>
      </c>
      <c r="T3667">
        <v>6</v>
      </c>
      <c r="U3667" t="s">
        <v>305</v>
      </c>
      <c r="V3667" s="1">
        <v>4.6999999999999997E-8</v>
      </c>
      <c r="W3667" t="s">
        <v>9832</v>
      </c>
      <c r="X3667">
        <v>0.63216000000000006</v>
      </c>
      <c r="Y3667" t="s">
        <v>18366</v>
      </c>
    </row>
    <row r="3668" spans="2:25" x14ac:dyDescent="0.2">
      <c r="B3668" t="s">
        <v>11702</v>
      </c>
      <c r="C3668">
        <v>336</v>
      </c>
      <c r="D3668" t="s">
        <v>9843</v>
      </c>
      <c r="E3668" t="s">
        <v>9844</v>
      </c>
      <c r="F3668">
        <v>339210</v>
      </c>
      <c r="G3668">
        <v>17</v>
      </c>
      <c r="H3668">
        <v>54869274</v>
      </c>
      <c r="I3668">
        <v>54916134</v>
      </c>
      <c r="J3668" s="1">
        <v>2.48E-5</v>
      </c>
      <c r="K3668">
        <v>0.837489135</v>
      </c>
      <c r="L3668">
        <v>0</v>
      </c>
      <c r="M3668">
        <v>0</v>
      </c>
      <c r="N3668">
        <v>0</v>
      </c>
      <c r="O3668" t="s">
        <v>55</v>
      </c>
      <c r="P3668" t="s">
        <v>55</v>
      </c>
      <c r="Q3668">
        <v>0</v>
      </c>
      <c r="R3668" t="s">
        <v>55</v>
      </c>
      <c r="S3668" t="s">
        <v>56</v>
      </c>
      <c r="T3668">
        <v>5</v>
      </c>
      <c r="U3668" t="s">
        <v>360</v>
      </c>
      <c r="V3668" s="1">
        <v>4.6999999999999997E-8</v>
      </c>
      <c r="W3668" t="s">
        <v>9832</v>
      </c>
      <c r="X3668">
        <v>0.25319000000000003</v>
      </c>
    </row>
    <row r="3669" spans="2:25" x14ac:dyDescent="0.2">
      <c r="B3669" t="s">
        <v>11702</v>
      </c>
      <c r="C3669">
        <v>336</v>
      </c>
      <c r="D3669" t="s">
        <v>9845</v>
      </c>
      <c r="E3669" t="s">
        <v>9846</v>
      </c>
      <c r="F3669">
        <v>8526</v>
      </c>
      <c r="G3669">
        <v>17</v>
      </c>
      <c r="H3669">
        <v>54911460</v>
      </c>
      <c r="I3669">
        <v>54946036</v>
      </c>
      <c r="J3669">
        <v>6.8408800000000001E-4</v>
      </c>
      <c r="K3669">
        <v>1.1463095830000001</v>
      </c>
      <c r="L3669">
        <v>0</v>
      </c>
      <c r="M3669">
        <v>0</v>
      </c>
      <c r="N3669">
        <v>0</v>
      </c>
      <c r="O3669" t="s">
        <v>55</v>
      </c>
      <c r="P3669" t="s">
        <v>55</v>
      </c>
      <c r="Q3669">
        <v>0</v>
      </c>
      <c r="R3669" t="s">
        <v>55</v>
      </c>
      <c r="S3669" t="s">
        <v>56</v>
      </c>
      <c r="T3669">
        <v>5</v>
      </c>
      <c r="U3669" t="s">
        <v>360</v>
      </c>
      <c r="V3669" s="1">
        <v>4.6999999999999997E-8</v>
      </c>
      <c r="W3669" t="s">
        <v>9832</v>
      </c>
      <c r="X3669">
        <v>5.9064999999999999E-2</v>
      </c>
      <c r="Y3669" t="s">
        <v>18367</v>
      </c>
    </row>
    <row r="3670" spans="2:25" x14ac:dyDescent="0.2">
      <c r="B3670" t="s">
        <v>11702</v>
      </c>
      <c r="C3670">
        <v>336</v>
      </c>
      <c r="D3670" t="s">
        <v>9847</v>
      </c>
      <c r="E3670" t="s">
        <v>9848</v>
      </c>
      <c r="F3670">
        <v>8161</v>
      </c>
      <c r="G3670">
        <v>17</v>
      </c>
      <c r="H3670">
        <v>55015548</v>
      </c>
      <c r="I3670">
        <v>55038415</v>
      </c>
      <c r="J3670">
        <v>1.5600233999999999E-2</v>
      </c>
      <c r="K3670">
        <v>-8.9256939999999996E-3</v>
      </c>
      <c r="L3670">
        <v>0</v>
      </c>
      <c r="M3670">
        <v>0</v>
      </c>
      <c r="N3670">
        <v>0</v>
      </c>
      <c r="O3670" t="s">
        <v>55</v>
      </c>
      <c r="P3670" t="s">
        <v>55</v>
      </c>
      <c r="Q3670">
        <v>0</v>
      </c>
      <c r="R3670" t="s">
        <v>55</v>
      </c>
      <c r="S3670" t="s">
        <v>56</v>
      </c>
      <c r="T3670">
        <v>2</v>
      </c>
      <c r="U3670" t="s">
        <v>1157</v>
      </c>
      <c r="V3670" s="1">
        <v>4.6999999999999997E-8</v>
      </c>
      <c r="W3670" t="s">
        <v>9832</v>
      </c>
      <c r="X3670">
        <v>0.10274</v>
      </c>
    </row>
    <row r="3671" spans="2:25" x14ac:dyDescent="0.2">
      <c r="B3671" t="s">
        <v>11702</v>
      </c>
      <c r="C3671">
        <v>336</v>
      </c>
      <c r="D3671" t="s">
        <v>9849</v>
      </c>
      <c r="E3671" t="s">
        <v>9850</v>
      </c>
      <c r="F3671">
        <v>8165</v>
      </c>
      <c r="G3671">
        <v>17</v>
      </c>
      <c r="H3671">
        <v>55162453</v>
      </c>
      <c r="I3671">
        <v>55198710</v>
      </c>
      <c r="J3671">
        <v>0.56176871299999998</v>
      </c>
      <c r="K3671">
        <v>0.84307889300000005</v>
      </c>
      <c r="L3671">
        <v>0</v>
      </c>
      <c r="M3671">
        <v>0</v>
      </c>
      <c r="N3671">
        <v>0</v>
      </c>
      <c r="O3671" t="s">
        <v>55</v>
      </c>
      <c r="P3671" t="s">
        <v>55</v>
      </c>
      <c r="Q3671">
        <v>0</v>
      </c>
      <c r="R3671" t="s">
        <v>55</v>
      </c>
      <c r="S3671" t="s">
        <v>56</v>
      </c>
      <c r="T3671">
        <v>1</v>
      </c>
      <c r="U3671" t="s">
        <v>245</v>
      </c>
      <c r="V3671" s="1">
        <v>4.6999999999999997E-8</v>
      </c>
      <c r="W3671" t="s">
        <v>9832</v>
      </c>
      <c r="X3671">
        <v>8.1069000000000002E-2</v>
      </c>
    </row>
    <row r="3672" spans="2:25" x14ac:dyDescent="0.2">
      <c r="B3672" t="s">
        <v>11702</v>
      </c>
      <c r="C3672">
        <v>336</v>
      </c>
      <c r="D3672" t="s">
        <v>9851</v>
      </c>
      <c r="E3672" t="s">
        <v>9852</v>
      </c>
      <c r="F3672" t="s">
        <v>55</v>
      </c>
      <c r="G3672">
        <v>17</v>
      </c>
      <c r="H3672">
        <v>56066399</v>
      </c>
      <c r="I3672">
        <v>56082614</v>
      </c>
      <c r="J3672" t="s">
        <v>55</v>
      </c>
      <c r="K3672" t="s">
        <v>55</v>
      </c>
      <c r="L3672">
        <v>0</v>
      </c>
      <c r="M3672">
        <v>0</v>
      </c>
      <c r="N3672">
        <v>0</v>
      </c>
      <c r="O3672" t="s">
        <v>55</v>
      </c>
      <c r="P3672" t="s">
        <v>55</v>
      </c>
      <c r="Q3672">
        <v>0</v>
      </c>
      <c r="R3672" t="s">
        <v>55</v>
      </c>
      <c r="S3672" t="s">
        <v>56</v>
      </c>
      <c r="T3672">
        <v>1</v>
      </c>
      <c r="U3672" t="s">
        <v>245</v>
      </c>
      <c r="V3672" s="1">
        <v>4.6999999999999997E-8</v>
      </c>
      <c r="W3672" t="s">
        <v>9832</v>
      </c>
      <c r="X3672">
        <v>0.21833</v>
      </c>
    </row>
    <row r="3673" spans="2:25" x14ac:dyDescent="0.2">
      <c r="B3673" t="s">
        <v>11702</v>
      </c>
      <c r="C3673">
        <v>336</v>
      </c>
      <c r="D3673" t="s">
        <v>9853</v>
      </c>
      <c r="E3673" t="s">
        <v>9854</v>
      </c>
      <c r="F3673">
        <v>6426</v>
      </c>
      <c r="G3673">
        <v>17</v>
      </c>
      <c r="H3673">
        <v>56080721</v>
      </c>
      <c r="I3673">
        <v>56084707</v>
      </c>
      <c r="J3673">
        <v>0.99199402299999995</v>
      </c>
      <c r="K3673">
        <v>-1.014260377</v>
      </c>
      <c r="L3673">
        <v>0</v>
      </c>
      <c r="M3673">
        <v>0</v>
      </c>
      <c r="N3673">
        <v>0</v>
      </c>
      <c r="O3673" t="s">
        <v>55</v>
      </c>
      <c r="P3673" t="s">
        <v>55</v>
      </c>
      <c r="Q3673">
        <v>0</v>
      </c>
      <c r="R3673" t="s">
        <v>55</v>
      </c>
      <c r="S3673" t="s">
        <v>56</v>
      </c>
      <c r="T3673">
        <v>1</v>
      </c>
      <c r="U3673" t="s">
        <v>245</v>
      </c>
      <c r="V3673" s="1">
        <v>4.6999999999999997E-8</v>
      </c>
      <c r="W3673" t="s">
        <v>9832</v>
      </c>
      <c r="X3673">
        <v>0.71108000000000005</v>
      </c>
      <c r="Y3673" t="s">
        <v>18368</v>
      </c>
    </row>
    <row r="3674" spans="2:25" x14ac:dyDescent="0.2">
      <c r="B3674" t="s">
        <v>11702</v>
      </c>
      <c r="C3674">
        <v>336</v>
      </c>
      <c r="D3674" t="s">
        <v>9855</v>
      </c>
      <c r="E3674" t="s">
        <v>9856</v>
      </c>
      <c r="F3674">
        <v>124538</v>
      </c>
      <c r="G3674">
        <v>17</v>
      </c>
      <c r="H3674">
        <v>56247017</v>
      </c>
      <c r="I3674">
        <v>56247940</v>
      </c>
      <c r="J3674">
        <v>1.384437E-2</v>
      </c>
      <c r="K3674">
        <v>0.30830310599999999</v>
      </c>
      <c r="L3674">
        <v>0</v>
      </c>
      <c r="M3674">
        <v>0</v>
      </c>
      <c r="N3674">
        <v>0</v>
      </c>
      <c r="O3674" t="s">
        <v>55</v>
      </c>
      <c r="P3674" t="s">
        <v>55</v>
      </c>
      <c r="Q3674">
        <v>0</v>
      </c>
      <c r="R3674" t="s">
        <v>55</v>
      </c>
      <c r="S3674" t="s">
        <v>56</v>
      </c>
      <c r="T3674">
        <v>2</v>
      </c>
      <c r="U3674" t="s">
        <v>232</v>
      </c>
      <c r="V3674" s="1">
        <v>4.6999999999999997E-8</v>
      </c>
      <c r="W3674" t="s">
        <v>9832</v>
      </c>
      <c r="X3674">
        <v>0.39317999999999997</v>
      </c>
    </row>
    <row r="3675" spans="2:25" x14ac:dyDescent="0.2">
      <c r="B3675" t="s">
        <v>11702</v>
      </c>
      <c r="C3675">
        <v>336</v>
      </c>
      <c r="D3675" t="s">
        <v>9857</v>
      </c>
      <c r="E3675" t="s">
        <v>9858</v>
      </c>
      <c r="F3675">
        <v>8288</v>
      </c>
      <c r="G3675">
        <v>17</v>
      </c>
      <c r="H3675">
        <v>56270098</v>
      </c>
      <c r="I3675">
        <v>56282535</v>
      </c>
      <c r="J3675" s="1">
        <v>6.2100000000000003E-10</v>
      </c>
      <c r="K3675">
        <v>0.12964600300000001</v>
      </c>
      <c r="L3675">
        <v>0</v>
      </c>
      <c r="M3675">
        <v>0</v>
      </c>
      <c r="N3675">
        <v>0</v>
      </c>
      <c r="O3675" t="s">
        <v>55</v>
      </c>
      <c r="P3675" t="s">
        <v>55</v>
      </c>
      <c r="Q3675">
        <v>0</v>
      </c>
      <c r="R3675" t="s">
        <v>55</v>
      </c>
      <c r="S3675" t="s">
        <v>56</v>
      </c>
      <c r="T3675">
        <v>2</v>
      </c>
      <c r="U3675" t="s">
        <v>232</v>
      </c>
      <c r="V3675" s="1">
        <v>4.6999999999999997E-8</v>
      </c>
      <c r="W3675" t="s">
        <v>9832</v>
      </c>
      <c r="X3675">
        <v>0.21623000000000001</v>
      </c>
      <c r="Y3675" t="s">
        <v>18369</v>
      </c>
    </row>
    <row r="3676" spans="2:25" x14ac:dyDescent="0.2">
      <c r="B3676" t="s">
        <v>11702</v>
      </c>
      <c r="C3676">
        <v>336</v>
      </c>
      <c r="D3676" t="s">
        <v>9859</v>
      </c>
      <c r="E3676" t="s">
        <v>9860</v>
      </c>
      <c r="F3676">
        <v>9256</v>
      </c>
      <c r="G3676">
        <v>17</v>
      </c>
      <c r="H3676">
        <v>56378592</v>
      </c>
      <c r="I3676">
        <v>56406152</v>
      </c>
      <c r="J3676">
        <v>5.6626408000000003E-2</v>
      </c>
      <c r="K3676">
        <v>-0.28368298199999997</v>
      </c>
      <c r="L3676">
        <v>0</v>
      </c>
      <c r="M3676">
        <v>0</v>
      </c>
      <c r="N3676">
        <v>0</v>
      </c>
      <c r="O3676" t="s">
        <v>55</v>
      </c>
      <c r="P3676" t="s">
        <v>55</v>
      </c>
      <c r="Q3676">
        <v>0</v>
      </c>
      <c r="R3676" t="s">
        <v>55</v>
      </c>
      <c r="S3676" t="s">
        <v>56</v>
      </c>
      <c r="T3676">
        <v>1</v>
      </c>
      <c r="U3676" t="s">
        <v>245</v>
      </c>
      <c r="V3676" t="s">
        <v>55</v>
      </c>
      <c r="W3676" t="s">
        <v>9832</v>
      </c>
      <c r="X3676">
        <v>5.5906999999999997E-3</v>
      </c>
    </row>
    <row r="3677" spans="2:25" x14ac:dyDescent="0.2">
      <c r="B3677" t="s">
        <v>11702</v>
      </c>
      <c r="C3677">
        <v>336</v>
      </c>
      <c r="D3677" t="s">
        <v>9861</v>
      </c>
      <c r="E3677" t="s">
        <v>9862</v>
      </c>
      <c r="F3677">
        <v>6827</v>
      </c>
      <c r="G3677">
        <v>17</v>
      </c>
      <c r="H3677">
        <v>56422539</v>
      </c>
      <c r="I3677">
        <v>56430454</v>
      </c>
      <c r="J3677">
        <v>0.33844726000000003</v>
      </c>
      <c r="K3677">
        <v>6.8368162999999996E-2</v>
      </c>
      <c r="L3677">
        <v>0</v>
      </c>
      <c r="M3677">
        <v>0</v>
      </c>
      <c r="N3677">
        <v>0</v>
      </c>
      <c r="O3677" t="s">
        <v>55</v>
      </c>
      <c r="P3677" t="s">
        <v>55</v>
      </c>
      <c r="Q3677">
        <v>0</v>
      </c>
      <c r="R3677" t="s">
        <v>55</v>
      </c>
      <c r="S3677" t="s">
        <v>56</v>
      </c>
      <c r="T3677">
        <v>1</v>
      </c>
      <c r="U3677" t="s">
        <v>245</v>
      </c>
      <c r="V3677" t="s">
        <v>55</v>
      </c>
      <c r="W3677" t="s">
        <v>9832</v>
      </c>
      <c r="X3677">
        <v>5.7749000000000003E-3</v>
      </c>
    </row>
    <row r="3678" spans="2:25" x14ac:dyDescent="0.2">
      <c r="B3678" t="s">
        <v>11702</v>
      </c>
      <c r="C3678">
        <v>336</v>
      </c>
      <c r="D3678" t="s">
        <v>9863</v>
      </c>
      <c r="E3678" t="s">
        <v>9864</v>
      </c>
      <c r="F3678">
        <v>54894</v>
      </c>
      <c r="G3678">
        <v>17</v>
      </c>
      <c r="H3678">
        <v>56429861</v>
      </c>
      <c r="I3678">
        <v>56494956</v>
      </c>
      <c r="J3678">
        <v>0.32423775199999999</v>
      </c>
      <c r="K3678">
        <v>-0.91277043599999996</v>
      </c>
      <c r="L3678">
        <v>0</v>
      </c>
      <c r="M3678">
        <v>0</v>
      </c>
      <c r="N3678">
        <v>0</v>
      </c>
      <c r="O3678" t="s">
        <v>55</v>
      </c>
      <c r="P3678" t="s">
        <v>55</v>
      </c>
      <c r="Q3678">
        <v>0</v>
      </c>
      <c r="R3678" t="s">
        <v>55</v>
      </c>
      <c r="S3678" t="s">
        <v>56</v>
      </c>
      <c r="T3678">
        <v>1</v>
      </c>
      <c r="U3678" t="s">
        <v>245</v>
      </c>
      <c r="V3678" s="1">
        <v>4.6999999999999997E-8</v>
      </c>
      <c r="W3678" t="s">
        <v>9832</v>
      </c>
      <c r="X3678">
        <v>4.2569E-4</v>
      </c>
      <c r="Y3678" t="s">
        <v>18370</v>
      </c>
    </row>
    <row r="3679" spans="2:25" x14ac:dyDescent="0.2">
      <c r="B3679" t="s">
        <v>11702</v>
      </c>
      <c r="C3679">
        <v>336</v>
      </c>
      <c r="D3679" t="s">
        <v>9865</v>
      </c>
      <c r="E3679" t="s">
        <v>9866</v>
      </c>
      <c r="F3679">
        <v>124535</v>
      </c>
      <c r="G3679">
        <v>17</v>
      </c>
      <c r="H3679">
        <v>56497528</v>
      </c>
      <c r="I3679">
        <v>56565745</v>
      </c>
      <c r="J3679">
        <v>0.74154003199999996</v>
      </c>
      <c r="K3679">
        <v>-1.116377889</v>
      </c>
      <c r="L3679">
        <v>0</v>
      </c>
      <c r="M3679">
        <v>0</v>
      </c>
      <c r="N3679">
        <v>0</v>
      </c>
      <c r="O3679" t="s">
        <v>55</v>
      </c>
      <c r="P3679" t="s">
        <v>55</v>
      </c>
      <c r="Q3679">
        <v>0</v>
      </c>
      <c r="R3679" t="s">
        <v>55</v>
      </c>
      <c r="S3679" t="s">
        <v>56</v>
      </c>
      <c r="T3679">
        <v>1</v>
      </c>
      <c r="U3679" t="s">
        <v>245</v>
      </c>
      <c r="V3679" t="s">
        <v>55</v>
      </c>
      <c r="W3679" t="s">
        <v>9832</v>
      </c>
      <c r="X3679">
        <v>3.4632E-4</v>
      </c>
    </row>
    <row r="3680" spans="2:25" x14ac:dyDescent="0.2">
      <c r="B3680" t="s">
        <v>11702</v>
      </c>
      <c r="C3680">
        <v>336</v>
      </c>
      <c r="D3680" t="s">
        <v>9867</v>
      </c>
      <c r="E3680" t="s">
        <v>9868</v>
      </c>
      <c r="F3680">
        <v>9110</v>
      </c>
      <c r="G3680">
        <v>17</v>
      </c>
      <c r="H3680">
        <v>56566898</v>
      </c>
      <c r="I3680">
        <v>56595266</v>
      </c>
      <c r="J3680">
        <v>0.99730547400000003</v>
      </c>
      <c r="K3680">
        <v>-1.177720028</v>
      </c>
      <c r="L3680">
        <v>0</v>
      </c>
      <c r="M3680">
        <v>0</v>
      </c>
      <c r="N3680">
        <v>0</v>
      </c>
      <c r="O3680" t="s">
        <v>55</v>
      </c>
      <c r="P3680" t="s">
        <v>55</v>
      </c>
      <c r="Q3680">
        <v>0</v>
      </c>
      <c r="R3680" t="s">
        <v>55</v>
      </c>
      <c r="S3680" t="s">
        <v>56</v>
      </c>
      <c r="T3680">
        <v>1</v>
      </c>
      <c r="U3680" t="s">
        <v>245</v>
      </c>
      <c r="V3680" t="s">
        <v>55</v>
      </c>
      <c r="W3680" t="s">
        <v>9832</v>
      </c>
      <c r="X3680">
        <v>2.7033000000000001E-3</v>
      </c>
    </row>
    <row r="3681" spans="2:25" x14ac:dyDescent="0.2">
      <c r="B3681" t="s">
        <v>11702</v>
      </c>
      <c r="C3681">
        <v>337</v>
      </c>
      <c r="D3681" t="s">
        <v>9869</v>
      </c>
      <c r="E3681" t="s">
        <v>9870</v>
      </c>
      <c r="F3681">
        <v>84669</v>
      </c>
      <c r="G3681">
        <v>17</v>
      </c>
      <c r="H3681">
        <v>58256455</v>
      </c>
      <c r="I3681">
        <v>58499831</v>
      </c>
      <c r="J3681">
        <v>0.99999999699999997</v>
      </c>
      <c r="K3681" t="s">
        <v>55</v>
      </c>
      <c r="L3681">
        <v>0</v>
      </c>
      <c r="M3681">
        <v>0</v>
      </c>
      <c r="N3681">
        <v>0</v>
      </c>
      <c r="O3681" t="s">
        <v>55</v>
      </c>
      <c r="P3681" t="s">
        <v>55</v>
      </c>
      <c r="Q3681">
        <v>0</v>
      </c>
      <c r="R3681" t="s">
        <v>55</v>
      </c>
      <c r="S3681" t="s">
        <v>56</v>
      </c>
      <c r="T3681">
        <v>1</v>
      </c>
      <c r="U3681" t="s">
        <v>118</v>
      </c>
      <c r="V3681" s="1">
        <v>1.5E-11</v>
      </c>
      <c r="W3681" t="s">
        <v>9871</v>
      </c>
      <c r="X3681">
        <v>0.40515000000000001</v>
      </c>
    </row>
    <row r="3682" spans="2:25" x14ac:dyDescent="0.2">
      <c r="B3682" t="s">
        <v>11702</v>
      </c>
      <c r="C3682">
        <v>337</v>
      </c>
      <c r="D3682" t="s">
        <v>9872</v>
      </c>
      <c r="E3682" t="s">
        <v>9873</v>
      </c>
      <c r="F3682">
        <v>124773</v>
      </c>
      <c r="G3682">
        <v>17</v>
      </c>
      <c r="H3682">
        <v>58469790</v>
      </c>
      <c r="I3682">
        <v>58508782</v>
      </c>
      <c r="J3682">
        <v>1.3804092E-2</v>
      </c>
      <c r="K3682">
        <v>-0.401963721</v>
      </c>
      <c r="L3682">
        <v>0</v>
      </c>
      <c r="M3682">
        <v>0</v>
      </c>
      <c r="N3682">
        <v>0</v>
      </c>
      <c r="O3682" t="s">
        <v>55</v>
      </c>
      <c r="P3682" t="s">
        <v>55</v>
      </c>
      <c r="Q3682">
        <v>0</v>
      </c>
      <c r="R3682" t="s">
        <v>55</v>
      </c>
      <c r="S3682" t="s">
        <v>56</v>
      </c>
      <c r="T3682">
        <v>2</v>
      </c>
      <c r="U3682" t="s">
        <v>414</v>
      </c>
      <c r="V3682" s="1">
        <v>1.2000000000000001E-11</v>
      </c>
      <c r="W3682" t="s">
        <v>9874</v>
      </c>
      <c r="X3682">
        <v>0.41805999999999999</v>
      </c>
    </row>
    <row r="3683" spans="2:25" x14ac:dyDescent="0.2">
      <c r="B3683" t="s">
        <v>11702</v>
      </c>
      <c r="C3683">
        <v>337</v>
      </c>
      <c r="D3683" t="s">
        <v>9875</v>
      </c>
      <c r="E3683" t="s">
        <v>9876</v>
      </c>
      <c r="F3683">
        <v>9496</v>
      </c>
      <c r="G3683">
        <v>17</v>
      </c>
      <c r="H3683">
        <v>59529765</v>
      </c>
      <c r="I3683">
        <v>59562471</v>
      </c>
      <c r="J3683">
        <v>0.40705702300000002</v>
      </c>
      <c r="K3683">
        <v>1.2927548000000001E-2</v>
      </c>
      <c r="L3683">
        <v>0</v>
      </c>
      <c r="M3683">
        <v>0</v>
      </c>
      <c r="N3683">
        <v>0</v>
      </c>
      <c r="O3683" t="s">
        <v>55</v>
      </c>
      <c r="P3683" t="s">
        <v>55</v>
      </c>
      <c r="Q3683">
        <v>0</v>
      </c>
      <c r="R3683" t="s">
        <v>55</v>
      </c>
      <c r="S3683" t="s">
        <v>56</v>
      </c>
      <c r="T3683">
        <v>1</v>
      </c>
      <c r="U3683" t="s">
        <v>118</v>
      </c>
      <c r="V3683" s="1">
        <v>2.4000000000000001E-11</v>
      </c>
      <c r="W3683" t="s">
        <v>9877</v>
      </c>
      <c r="X3683">
        <v>0.36906</v>
      </c>
      <c r="Y3683" t="s">
        <v>18371</v>
      </c>
    </row>
    <row r="3684" spans="2:25" x14ac:dyDescent="0.2">
      <c r="B3684" t="s">
        <v>11702</v>
      </c>
      <c r="C3684">
        <v>337</v>
      </c>
      <c r="D3684" t="s">
        <v>9878</v>
      </c>
      <c r="E3684" t="s">
        <v>9879</v>
      </c>
      <c r="F3684">
        <v>83990</v>
      </c>
      <c r="G3684">
        <v>17</v>
      </c>
      <c r="H3684">
        <v>59758627</v>
      </c>
      <c r="I3684">
        <v>59940882</v>
      </c>
      <c r="J3684" s="1">
        <v>5.3800000000000003E-13</v>
      </c>
      <c r="K3684">
        <v>-0.71116414299999997</v>
      </c>
      <c r="L3684">
        <v>0</v>
      </c>
      <c r="M3684">
        <v>0</v>
      </c>
      <c r="N3684">
        <v>0</v>
      </c>
      <c r="O3684" t="s">
        <v>55</v>
      </c>
      <c r="P3684" t="s">
        <v>55</v>
      </c>
      <c r="Q3684">
        <v>0</v>
      </c>
      <c r="R3684" t="s">
        <v>55</v>
      </c>
      <c r="S3684" t="s">
        <v>56</v>
      </c>
      <c r="T3684">
        <v>3</v>
      </c>
      <c r="U3684" t="s">
        <v>1069</v>
      </c>
      <c r="V3684" s="1">
        <v>2.5000000000000001E-11</v>
      </c>
      <c r="W3684" t="s">
        <v>9880</v>
      </c>
      <c r="X3684">
        <v>0.59894999999999998</v>
      </c>
      <c r="Y3684" t="s">
        <v>18372</v>
      </c>
    </row>
    <row r="3685" spans="2:25" x14ac:dyDescent="0.2">
      <c r="B3685" t="s">
        <v>11702</v>
      </c>
      <c r="C3685">
        <v>337</v>
      </c>
      <c r="D3685" t="s">
        <v>9881</v>
      </c>
      <c r="E3685" t="s">
        <v>9882</v>
      </c>
      <c r="F3685" t="s">
        <v>55</v>
      </c>
      <c r="G3685">
        <v>17</v>
      </c>
      <c r="H3685">
        <v>60349848</v>
      </c>
      <c r="I3685">
        <v>60360276</v>
      </c>
      <c r="J3685" t="s">
        <v>55</v>
      </c>
      <c r="K3685" t="s">
        <v>55</v>
      </c>
      <c r="L3685">
        <v>0</v>
      </c>
      <c r="M3685">
        <v>0</v>
      </c>
      <c r="N3685">
        <v>0</v>
      </c>
      <c r="O3685" t="s">
        <v>55</v>
      </c>
      <c r="P3685" t="s">
        <v>55</v>
      </c>
      <c r="Q3685">
        <v>0</v>
      </c>
      <c r="R3685" t="s">
        <v>55</v>
      </c>
      <c r="S3685" t="s">
        <v>56</v>
      </c>
      <c r="T3685">
        <v>2</v>
      </c>
      <c r="U3685" t="s">
        <v>2862</v>
      </c>
      <c r="V3685" s="1">
        <v>1.5E-11</v>
      </c>
      <c r="W3685" t="s">
        <v>9883</v>
      </c>
      <c r="X3685">
        <v>0.65780000000000005</v>
      </c>
    </row>
    <row r="3686" spans="2:25" x14ac:dyDescent="0.2">
      <c r="B3686" t="s">
        <v>11702</v>
      </c>
      <c r="C3686">
        <v>337</v>
      </c>
      <c r="D3686" t="s">
        <v>9884</v>
      </c>
      <c r="E3686" t="s">
        <v>9885</v>
      </c>
      <c r="F3686">
        <v>146779</v>
      </c>
      <c r="G3686">
        <v>17</v>
      </c>
      <c r="H3686">
        <v>60447579</v>
      </c>
      <c r="I3686">
        <v>60493837</v>
      </c>
      <c r="J3686">
        <v>1.59092E-4</v>
      </c>
      <c r="K3686">
        <v>-0.22229649400000001</v>
      </c>
      <c r="L3686">
        <v>0</v>
      </c>
      <c r="M3686">
        <v>0</v>
      </c>
      <c r="N3686">
        <v>0</v>
      </c>
      <c r="O3686" t="s">
        <v>55</v>
      </c>
      <c r="P3686" t="s">
        <v>55</v>
      </c>
      <c r="Q3686">
        <v>0</v>
      </c>
      <c r="R3686" t="s">
        <v>55</v>
      </c>
      <c r="S3686" t="s">
        <v>56</v>
      </c>
      <c r="T3686">
        <v>1</v>
      </c>
      <c r="U3686" t="s">
        <v>201</v>
      </c>
      <c r="V3686" s="1">
        <v>1.2000000000000001E-11</v>
      </c>
      <c r="W3686" t="s">
        <v>9886</v>
      </c>
      <c r="X3686">
        <v>0.36753999999999998</v>
      </c>
    </row>
    <row r="3687" spans="2:25" x14ac:dyDescent="0.2">
      <c r="B3687" t="s">
        <v>11702</v>
      </c>
      <c r="C3687">
        <v>337</v>
      </c>
      <c r="D3687" t="s">
        <v>9887</v>
      </c>
      <c r="E3687" t="s">
        <v>9888</v>
      </c>
      <c r="F3687">
        <v>339175</v>
      </c>
      <c r="G3687">
        <v>17</v>
      </c>
      <c r="H3687">
        <v>60501228</v>
      </c>
      <c r="I3687">
        <v>60527454</v>
      </c>
      <c r="J3687" s="1">
        <v>1.77E-5</v>
      </c>
      <c r="K3687">
        <v>1.056791056</v>
      </c>
      <c r="L3687">
        <v>0</v>
      </c>
      <c r="M3687">
        <v>0</v>
      </c>
      <c r="N3687">
        <v>0</v>
      </c>
      <c r="O3687" t="s">
        <v>55</v>
      </c>
      <c r="P3687" t="s">
        <v>55</v>
      </c>
      <c r="Q3687">
        <v>0</v>
      </c>
      <c r="R3687" t="s">
        <v>55</v>
      </c>
      <c r="S3687" t="s">
        <v>56</v>
      </c>
      <c r="T3687">
        <v>1</v>
      </c>
      <c r="U3687" t="s">
        <v>71</v>
      </c>
      <c r="V3687" s="1">
        <v>3.3000000000000002E-11</v>
      </c>
      <c r="W3687" t="s">
        <v>9889</v>
      </c>
      <c r="X3687">
        <v>0.82706999999999997</v>
      </c>
    </row>
    <row r="3688" spans="2:25" x14ac:dyDescent="0.2">
      <c r="B3688" t="s">
        <v>11702</v>
      </c>
      <c r="C3688">
        <v>337</v>
      </c>
      <c r="D3688" t="s">
        <v>9890</v>
      </c>
      <c r="E3688" t="s">
        <v>9891</v>
      </c>
      <c r="F3688">
        <v>9902</v>
      </c>
      <c r="G3688">
        <v>17</v>
      </c>
      <c r="H3688">
        <v>60704762</v>
      </c>
      <c r="I3688">
        <v>60770958</v>
      </c>
      <c r="J3688">
        <v>0.98588815799999996</v>
      </c>
      <c r="K3688">
        <v>-1.279400664</v>
      </c>
      <c r="L3688">
        <v>0</v>
      </c>
      <c r="M3688">
        <v>0</v>
      </c>
      <c r="N3688">
        <v>0</v>
      </c>
      <c r="O3688" t="s">
        <v>55</v>
      </c>
      <c r="P3688" t="s">
        <v>55</v>
      </c>
      <c r="Q3688">
        <v>0</v>
      </c>
      <c r="R3688" t="s">
        <v>55</v>
      </c>
      <c r="S3688" t="s">
        <v>56</v>
      </c>
      <c r="T3688">
        <v>11</v>
      </c>
      <c r="U3688" t="s">
        <v>320</v>
      </c>
      <c r="V3688" s="1">
        <v>1.2000000000000001E-11</v>
      </c>
      <c r="W3688" t="s">
        <v>9892</v>
      </c>
      <c r="X3688">
        <v>0.10136000000000001</v>
      </c>
    </row>
    <row r="3689" spans="2:25" x14ac:dyDescent="0.2">
      <c r="B3689" t="s">
        <v>11702</v>
      </c>
      <c r="C3689">
        <v>337</v>
      </c>
      <c r="D3689" s="6">
        <v>44995</v>
      </c>
      <c r="E3689" t="s">
        <v>9893</v>
      </c>
      <c r="F3689">
        <v>162333</v>
      </c>
      <c r="G3689">
        <v>17</v>
      </c>
      <c r="H3689">
        <v>60778675</v>
      </c>
      <c r="I3689">
        <v>60885705</v>
      </c>
      <c r="J3689" s="1">
        <v>3.4499999999999999E-16</v>
      </c>
      <c r="K3689" t="s">
        <v>55</v>
      </c>
      <c r="L3689">
        <v>0</v>
      </c>
      <c r="M3689">
        <v>0</v>
      </c>
      <c r="N3689">
        <v>0</v>
      </c>
      <c r="O3689" t="s">
        <v>55</v>
      </c>
      <c r="P3689" t="s">
        <v>55</v>
      </c>
      <c r="Q3689">
        <v>0</v>
      </c>
      <c r="R3689" t="s">
        <v>55</v>
      </c>
      <c r="S3689" t="s">
        <v>56</v>
      </c>
      <c r="T3689">
        <v>10</v>
      </c>
      <c r="U3689" t="s">
        <v>7397</v>
      </c>
      <c r="V3689" s="1">
        <v>1.2000000000000001E-11</v>
      </c>
      <c r="W3689" t="s">
        <v>9894</v>
      </c>
      <c r="X3689">
        <v>1.6847000000000001E-2</v>
      </c>
    </row>
    <row r="3690" spans="2:25" x14ac:dyDescent="0.2">
      <c r="B3690" t="s">
        <v>11702</v>
      </c>
      <c r="C3690">
        <v>337</v>
      </c>
      <c r="D3690" t="s">
        <v>9895</v>
      </c>
      <c r="E3690" t="s">
        <v>9896</v>
      </c>
      <c r="F3690">
        <v>26115</v>
      </c>
      <c r="G3690">
        <v>17</v>
      </c>
      <c r="H3690">
        <v>61086917</v>
      </c>
      <c r="I3690">
        <v>61505060</v>
      </c>
      <c r="J3690">
        <v>0.99999996599999996</v>
      </c>
      <c r="K3690">
        <v>-1.845712029</v>
      </c>
      <c r="L3690">
        <v>247</v>
      </c>
      <c r="M3690">
        <v>16.440000000000001</v>
      </c>
      <c r="N3690">
        <v>268</v>
      </c>
      <c r="O3690" s="1">
        <v>3.8399999999999998E-11</v>
      </c>
      <c r="P3690" s="1">
        <v>1.14E-9</v>
      </c>
      <c r="Q3690">
        <v>7</v>
      </c>
      <c r="R3690" t="s">
        <v>9897</v>
      </c>
      <c r="S3690" t="s">
        <v>56</v>
      </c>
      <c r="T3690">
        <v>5</v>
      </c>
      <c r="U3690" t="s">
        <v>220</v>
      </c>
      <c r="V3690" s="1">
        <v>1.2000000000000001E-11</v>
      </c>
      <c r="W3690" t="s">
        <v>9898</v>
      </c>
      <c r="X3690" s="1">
        <v>3.7295000000000002E-12</v>
      </c>
      <c r="Y3690" t="s">
        <v>18373</v>
      </c>
    </row>
    <row r="3691" spans="2:25" x14ac:dyDescent="0.2">
      <c r="B3691" t="s">
        <v>11702</v>
      </c>
      <c r="C3691">
        <v>337</v>
      </c>
      <c r="D3691" t="s">
        <v>9899</v>
      </c>
      <c r="E3691" t="s">
        <v>9900</v>
      </c>
      <c r="F3691">
        <v>1534</v>
      </c>
      <c r="G3691">
        <v>17</v>
      </c>
      <c r="H3691">
        <v>61509665</v>
      </c>
      <c r="I3691">
        <v>61523739</v>
      </c>
      <c r="J3691">
        <v>0.69889602699999998</v>
      </c>
      <c r="K3691">
        <v>-1.330242478</v>
      </c>
      <c r="L3691">
        <v>15</v>
      </c>
      <c r="M3691">
        <v>9.7230000000000008</v>
      </c>
      <c r="N3691">
        <v>268</v>
      </c>
      <c r="O3691" s="1">
        <v>1.5100000000000001E-69</v>
      </c>
      <c r="P3691" s="1">
        <v>6.6899999999999997E-60</v>
      </c>
      <c r="Q3691">
        <v>23</v>
      </c>
      <c r="R3691" t="s">
        <v>9901</v>
      </c>
      <c r="S3691" t="s">
        <v>56</v>
      </c>
      <c r="T3691">
        <v>2</v>
      </c>
      <c r="U3691" t="s">
        <v>232</v>
      </c>
      <c r="V3691" s="1">
        <v>1.2000000000000001E-11</v>
      </c>
      <c r="W3691" t="s">
        <v>9902</v>
      </c>
      <c r="X3691" s="1">
        <v>1.1571000000000001E-11</v>
      </c>
    </row>
    <row r="3692" spans="2:25" x14ac:dyDescent="0.2">
      <c r="B3692" t="s">
        <v>11702</v>
      </c>
      <c r="C3692">
        <v>337</v>
      </c>
      <c r="D3692" t="s">
        <v>9903</v>
      </c>
      <c r="E3692" t="s">
        <v>9904</v>
      </c>
      <c r="F3692">
        <v>1636</v>
      </c>
      <c r="G3692">
        <v>17</v>
      </c>
      <c r="H3692">
        <v>61554422</v>
      </c>
      <c r="I3692">
        <v>61599205</v>
      </c>
      <c r="J3692" s="1">
        <v>4.63E-18</v>
      </c>
      <c r="K3692" t="s">
        <v>55</v>
      </c>
      <c r="L3692">
        <v>0</v>
      </c>
      <c r="M3692">
        <v>0</v>
      </c>
      <c r="N3692">
        <v>151</v>
      </c>
      <c r="O3692" s="1">
        <v>8.98E-9</v>
      </c>
      <c r="P3692" s="1">
        <v>1.4399999999999999E-12</v>
      </c>
      <c r="Q3692">
        <v>5</v>
      </c>
      <c r="R3692" t="s">
        <v>9905</v>
      </c>
      <c r="S3692" t="s">
        <v>56</v>
      </c>
      <c r="T3692">
        <v>2</v>
      </c>
      <c r="U3692" t="s">
        <v>232</v>
      </c>
      <c r="V3692" s="1">
        <v>1.5E-11</v>
      </c>
      <c r="W3692" t="s">
        <v>9906</v>
      </c>
      <c r="X3692">
        <v>0.56333999999999995</v>
      </c>
      <c r="Y3692" t="s">
        <v>18374</v>
      </c>
    </row>
    <row r="3693" spans="2:25" x14ac:dyDescent="0.2">
      <c r="B3693" t="s">
        <v>11702</v>
      </c>
      <c r="C3693">
        <v>337</v>
      </c>
      <c r="D3693" t="s">
        <v>9903</v>
      </c>
      <c r="E3693" t="s">
        <v>9907</v>
      </c>
      <c r="F3693">
        <v>1636</v>
      </c>
      <c r="G3693">
        <v>17</v>
      </c>
      <c r="H3693">
        <v>61562184</v>
      </c>
      <c r="I3693">
        <v>61599209</v>
      </c>
      <c r="J3693" t="s">
        <v>55</v>
      </c>
      <c r="K3693" t="s">
        <v>55</v>
      </c>
      <c r="L3693">
        <v>0</v>
      </c>
      <c r="M3693">
        <v>0</v>
      </c>
      <c r="N3693">
        <v>0</v>
      </c>
      <c r="O3693" t="s">
        <v>55</v>
      </c>
      <c r="P3693" t="s">
        <v>55</v>
      </c>
      <c r="Q3693">
        <v>0</v>
      </c>
      <c r="R3693" t="s">
        <v>55</v>
      </c>
      <c r="S3693" t="s">
        <v>56</v>
      </c>
      <c r="T3693">
        <v>3</v>
      </c>
      <c r="U3693" t="s">
        <v>228</v>
      </c>
      <c r="V3693" s="1">
        <v>1.5E-11</v>
      </c>
      <c r="W3693" t="s">
        <v>9908</v>
      </c>
      <c r="X3693">
        <v>0.63565000000000005</v>
      </c>
    </row>
    <row r="3694" spans="2:25" x14ac:dyDescent="0.2">
      <c r="B3694" t="s">
        <v>11702</v>
      </c>
      <c r="C3694">
        <v>337</v>
      </c>
      <c r="D3694" t="s">
        <v>9909</v>
      </c>
      <c r="E3694" t="s">
        <v>9910</v>
      </c>
      <c r="F3694">
        <v>81033</v>
      </c>
      <c r="G3694">
        <v>17</v>
      </c>
      <c r="H3694">
        <v>61600695</v>
      </c>
      <c r="I3694">
        <v>61626338</v>
      </c>
      <c r="J3694" s="1">
        <v>3.9400000000000003E-17</v>
      </c>
      <c r="K3694">
        <v>6.5496095000000004E-2</v>
      </c>
      <c r="L3694">
        <v>0</v>
      </c>
      <c r="M3694">
        <v>0</v>
      </c>
      <c r="N3694">
        <v>26</v>
      </c>
      <c r="O3694" s="1">
        <v>2.19E-5</v>
      </c>
      <c r="P3694" s="1">
        <v>3.2599999999999999E-46</v>
      </c>
      <c r="Q3694">
        <v>1</v>
      </c>
      <c r="R3694" t="s">
        <v>715</v>
      </c>
      <c r="S3694" t="s">
        <v>56</v>
      </c>
      <c r="T3694">
        <v>3</v>
      </c>
      <c r="U3694" t="s">
        <v>228</v>
      </c>
      <c r="V3694" s="1">
        <v>1.5E-11</v>
      </c>
      <c r="W3694" t="s">
        <v>9911</v>
      </c>
      <c r="X3694">
        <v>0.71414</v>
      </c>
    </row>
    <row r="3695" spans="2:25" x14ac:dyDescent="0.2">
      <c r="B3695" t="s">
        <v>11702</v>
      </c>
      <c r="C3695">
        <v>337</v>
      </c>
      <c r="D3695" t="s">
        <v>9912</v>
      </c>
      <c r="E3695" t="s">
        <v>9913</v>
      </c>
      <c r="F3695">
        <v>10238</v>
      </c>
      <c r="G3695">
        <v>17</v>
      </c>
      <c r="H3695">
        <v>61627822</v>
      </c>
      <c r="I3695">
        <v>61671639</v>
      </c>
      <c r="J3695">
        <v>0.87504857899999999</v>
      </c>
      <c r="K3695" t="s">
        <v>55</v>
      </c>
      <c r="L3695">
        <v>0</v>
      </c>
      <c r="M3695">
        <v>0</v>
      </c>
      <c r="N3695">
        <v>0</v>
      </c>
      <c r="O3695" t="s">
        <v>55</v>
      </c>
      <c r="P3695" t="s">
        <v>55</v>
      </c>
      <c r="Q3695">
        <v>0</v>
      </c>
      <c r="R3695" t="s">
        <v>55</v>
      </c>
      <c r="S3695" t="s">
        <v>56</v>
      </c>
      <c r="T3695">
        <v>3</v>
      </c>
      <c r="U3695" t="s">
        <v>228</v>
      </c>
      <c r="V3695" s="1">
        <v>1.5E-11</v>
      </c>
      <c r="W3695" t="s">
        <v>9914</v>
      </c>
      <c r="X3695">
        <v>0.83936999999999995</v>
      </c>
    </row>
    <row r="3696" spans="2:25" x14ac:dyDescent="0.2">
      <c r="B3696" t="s">
        <v>11702</v>
      </c>
      <c r="C3696">
        <v>337</v>
      </c>
      <c r="D3696" t="s">
        <v>9915</v>
      </c>
      <c r="E3696" t="s">
        <v>9916</v>
      </c>
      <c r="F3696">
        <v>51204</v>
      </c>
      <c r="G3696">
        <v>17</v>
      </c>
      <c r="H3696">
        <v>61678231</v>
      </c>
      <c r="I3696">
        <v>61685725</v>
      </c>
      <c r="J3696">
        <v>0.35758552799999999</v>
      </c>
      <c r="K3696">
        <v>-0.60415492400000004</v>
      </c>
      <c r="L3696">
        <v>0</v>
      </c>
      <c r="M3696">
        <v>0</v>
      </c>
      <c r="N3696">
        <v>0</v>
      </c>
      <c r="O3696" t="s">
        <v>55</v>
      </c>
      <c r="P3696" t="s">
        <v>55</v>
      </c>
      <c r="Q3696">
        <v>0</v>
      </c>
      <c r="R3696" t="s">
        <v>55</v>
      </c>
      <c r="S3696" t="s">
        <v>56</v>
      </c>
      <c r="T3696">
        <v>10</v>
      </c>
      <c r="U3696" t="s">
        <v>903</v>
      </c>
      <c r="V3696" s="1">
        <v>1.2000000000000001E-11</v>
      </c>
      <c r="W3696" t="s">
        <v>9917</v>
      </c>
      <c r="X3696">
        <v>0.79988999999999999</v>
      </c>
      <c r="Y3696" t="s">
        <v>18375</v>
      </c>
    </row>
    <row r="3697" spans="2:25" x14ac:dyDescent="0.2">
      <c r="B3697" t="s">
        <v>11702</v>
      </c>
      <c r="C3697">
        <v>337</v>
      </c>
      <c r="D3697" t="s">
        <v>9918</v>
      </c>
      <c r="E3697" t="s">
        <v>9919</v>
      </c>
      <c r="F3697">
        <v>4215</v>
      </c>
      <c r="G3697">
        <v>17</v>
      </c>
      <c r="H3697">
        <v>61699775</v>
      </c>
      <c r="I3697">
        <v>61773663</v>
      </c>
      <c r="J3697">
        <v>0.99952698699999998</v>
      </c>
      <c r="K3697">
        <v>-1.191130558</v>
      </c>
      <c r="L3697">
        <v>0</v>
      </c>
      <c r="M3697">
        <v>0</v>
      </c>
      <c r="N3697">
        <v>0</v>
      </c>
      <c r="O3697" t="s">
        <v>55</v>
      </c>
      <c r="P3697" t="s">
        <v>55</v>
      </c>
      <c r="Q3697">
        <v>0</v>
      </c>
      <c r="R3697" t="s">
        <v>55</v>
      </c>
      <c r="S3697" t="s">
        <v>56</v>
      </c>
      <c r="T3697">
        <v>11</v>
      </c>
      <c r="U3697" t="s">
        <v>3648</v>
      </c>
      <c r="V3697" s="1">
        <v>1.2000000000000001E-11</v>
      </c>
      <c r="W3697" t="s">
        <v>9920</v>
      </c>
      <c r="X3697">
        <v>0.35658000000000001</v>
      </c>
    </row>
    <row r="3698" spans="2:25" x14ac:dyDescent="0.2">
      <c r="B3698" t="s">
        <v>11702</v>
      </c>
      <c r="C3698">
        <v>337</v>
      </c>
      <c r="D3698" t="s">
        <v>9921</v>
      </c>
      <c r="E3698" t="s">
        <v>9922</v>
      </c>
      <c r="F3698">
        <v>80774</v>
      </c>
      <c r="G3698">
        <v>17</v>
      </c>
      <c r="H3698">
        <v>61773262</v>
      </c>
      <c r="I3698">
        <v>61778532</v>
      </c>
      <c r="J3698">
        <v>1.7630169000000001E-2</v>
      </c>
      <c r="K3698">
        <v>-0.56926843500000002</v>
      </c>
      <c r="L3698">
        <v>0</v>
      </c>
      <c r="M3698">
        <v>0</v>
      </c>
      <c r="N3698">
        <v>0</v>
      </c>
      <c r="O3698" t="s">
        <v>55</v>
      </c>
      <c r="P3698" t="s">
        <v>55</v>
      </c>
      <c r="Q3698">
        <v>0</v>
      </c>
      <c r="R3698" t="s">
        <v>55</v>
      </c>
      <c r="S3698" t="s">
        <v>56</v>
      </c>
      <c r="T3698">
        <v>5</v>
      </c>
      <c r="U3698" t="s">
        <v>360</v>
      </c>
      <c r="V3698" s="1">
        <v>1.5E-11</v>
      </c>
      <c r="W3698" t="s">
        <v>9908</v>
      </c>
      <c r="X3698">
        <v>0.58389999999999997</v>
      </c>
    </row>
    <row r="3699" spans="2:25" x14ac:dyDescent="0.2">
      <c r="B3699" t="s">
        <v>11702</v>
      </c>
      <c r="C3699">
        <v>337</v>
      </c>
      <c r="D3699" t="s">
        <v>9923</v>
      </c>
      <c r="E3699" t="s">
        <v>9924</v>
      </c>
      <c r="F3699">
        <v>92335</v>
      </c>
      <c r="G3699">
        <v>17</v>
      </c>
      <c r="H3699">
        <v>61780192</v>
      </c>
      <c r="I3699">
        <v>61819330</v>
      </c>
      <c r="J3699">
        <v>2.0153910000000001E-3</v>
      </c>
      <c r="K3699">
        <v>-0.39490753099999998</v>
      </c>
      <c r="L3699">
        <v>0</v>
      </c>
      <c r="M3699">
        <v>0</v>
      </c>
      <c r="N3699">
        <v>0</v>
      </c>
      <c r="O3699" t="s">
        <v>55</v>
      </c>
      <c r="P3699" t="s">
        <v>55</v>
      </c>
      <c r="Q3699">
        <v>0</v>
      </c>
      <c r="R3699" t="s">
        <v>55</v>
      </c>
      <c r="S3699" t="s">
        <v>56</v>
      </c>
      <c r="T3699">
        <v>5</v>
      </c>
      <c r="U3699" t="s">
        <v>360</v>
      </c>
      <c r="V3699" s="1">
        <v>1.5E-11</v>
      </c>
      <c r="W3699" t="s">
        <v>9914</v>
      </c>
      <c r="X3699">
        <v>0.30105999999999999</v>
      </c>
      <c r="Y3699" t="s">
        <v>18376</v>
      </c>
    </row>
    <row r="3700" spans="2:25" x14ac:dyDescent="0.2">
      <c r="B3700" t="s">
        <v>11702</v>
      </c>
      <c r="C3700">
        <v>337</v>
      </c>
      <c r="D3700" t="s">
        <v>9925</v>
      </c>
      <c r="E3700" t="s">
        <v>9926</v>
      </c>
      <c r="F3700" t="s">
        <v>55</v>
      </c>
      <c r="G3700">
        <v>17</v>
      </c>
      <c r="H3700">
        <v>61780205</v>
      </c>
      <c r="I3700">
        <v>61829457</v>
      </c>
      <c r="J3700" t="s">
        <v>55</v>
      </c>
      <c r="K3700" t="s">
        <v>55</v>
      </c>
      <c r="L3700">
        <v>0</v>
      </c>
      <c r="M3700">
        <v>0</v>
      </c>
      <c r="N3700">
        <v>0</v>
      </c>
      <c r="O3700" t="s">
        <v>55</v>
      </c>
      <c r="P3700" t="s">
        <v>55</v>
      </c>
      <c r="Q3700">
        <v>0</v>
      </c>
      <c r="R3700" t="s">
        <v>55</v>
      </c>
      <c r="S3700" t="s">
        <v>56</v>
      </c>
      <c r="T3700">
        <v>5</v>
      </c>
      <c r="U3700" t="s">
        <v>360</v>
      </c>
      <c r="V3700" s="1">
        <v>1.5E-11</v>
      </c>
      <c r="W3700" t="s">
        <v>9914</v>
      </c>
      <c r="X3700">
        <v>0.27089999999999997</v>
      </c>
    </row>
    <row r="3701" spans="2:25" x14ac:dyDescent="0.2">
      <c r="B3701" t="s">
        <v>11702</v>
      </c>
      <c r="C3701">
        <v>337</v>
      </c>
      <c r="D3701" t="s">
        <v>9927</v>
      </c>
      <c r="E3701" t="s">
        <v>9928</v>
      </c>
      <c r="F3701">
        <v>57003</v>
      </c>
      <c r="G3701">
        <v>17</v>
      </c>
      <c r="H3701">
        <v>61822610</v>
      </c>
      <c r="I3701">
        <v>61853711</v>
      </c>
      <c r="J3701">
        <v>2.5881770000000001E-3</v>
      </c>
      <c r="K3701">
        <v>-0.36023445300000001</v>
      </c>
      <c r="L3701">
        <v>0</v>
      </c>
      <c r="M3701">
        <v>0</v>
      </c>
      <c r="N3701">
        <v>0</v>
      </c>
      <c r="O3701" t="s">
        <v>55</v>
      </c>
      <c r="P3701" t="s">
        <v>55</v>
      </c>
      <c r="Q3701">
        <v>0</v>
      </c>
      <c r="R3701" t="s">
        <v>55</v>
      </c>
      <c r="S3701" t="s">
        <v>56</v>
      </c>
      <c r="T3701">
        <v>4</v>
      </c>
      <c r="U3701" t="s">
        <v>2140</v>
      </c>
      <c r="V3701" s="1">
        <v>1.5E-11</v>
      </c>
      <c r="W3701" t="s">
        <v>9908</v>
      </c>
      <c r="X3701">
        <v>0.18234</v>
      </c>
      <c r="Y3701" t="s">
        <v>18377</v>
      </c>
    </row>
    <row r="3702" spans="2:25" x14ac:dyDescent="0.2">
      <c r="B3702" t="s">
        <v>11702</v>
      </c>
      <c r="C3702">
        <v>337</v>
      </c>
      <c r="D3702" t="s">
        <v>9929</v>
      </c>
      <c r="E3702" t="s">
        <v>9930</v>
      </c>
      <c r="F3702">
        <v>11325</v>
      </c>
      <c r="G3702">
        <v>17</v>
      </c>
      <c r="H3702">
        <v>61850963</v>
      </c>
      <c r="I3702">
        <v>61896677</v>
      </c>
      <c r="J3702">
        <v>0.999995784</v>
      </c>
      <c r="K3702">
        <v>0.65964551000000005</v>
      </c>
      <c r="L3702">
        <v>0</v>
      </c>
      <c r="M3702">
        <v>0</v>
      </c>
      <c r="N3702">
        <v>0</v>
      </c>
      <c r="O3702" t="s">
        <v>55</v>
      </c>
      <c r="P3702" t="s">
        <v>55</v>
      </c>
      <c r="Q3702">
        <v>0</v>
      </c>
      <c r="R3702" t="s">
        <v>55</v>
      </c>
      <c r="S3702" t="s">
        <v>56</v>
      </c>
      <c r="T3702">
        <v>4</v>
      </c>
      <c r="U3702" t="s">
        <v>2140</v>
      </c>
      <c r="V3702" s="1">
        <v>1.5E-11</v>
      </c>
      <c r="W3702" t="s">
        <v>9908</v>
      </c>
      <c r="X3702">
        <v>0.29880000000000001</v>
      </c>
    </row>
    <row r="3703" spans="2:25" x14ac:dyDescent="0.2">
      <c r="B3703" t="s">
        <v>11702</v>
      </c>
      <c r="C3703">
        <v>337</v>
      </c>
      <c r="D3703" t="s">
        <v>9931</v>
      </c>
      <c r="E3703" t="s">
        <v>9932</v>
      </c>
      <c r="F3703">
        <v>117246</v>
      </c>
      <c r="G3703">
        <v>17</v>
      </c>
      <c r="H3703">
        <v>61896793</v>
      </c>
      <c r="I3703">
        <v>61907372</v>
      </c>
      <c r="J3703">
        <v>0.484157752</v>
      </c>
      <c r="K3703">
        <v>0.15905493500000001</v>
      </c>
      <c r="L3703">
        <v>0</v>
      </c>
      <c r="M3703">
        <v>0</v>
      </c>
      <c r="N3703">
        <v>0</v>
      </c>
      <c r="O3703" t="s">
        <v>55</v>
      </c>
      <c r="P3703" t="s">
        <v>55</v>
      </c>
      <c r="Q3703">
        <v>0</v>
      </c>
      <c r="R3703" t="s">
        <v>55</v>
      </c>
      <c r="S3703" t="s">
        <v>56</v>
      </c>
      <c r="T3703">
        <v>2</v>
      </c>
      <c r="U3703" t="s">
        <v>1870</v>
      </c>
      <c r="V3703" s="1">
        <v>2.5000000000000001E-11</v>
      </c>
      <c r="W3703" t="s">
        <v>9889</v>
      </c>
      <c r="X3703">
        <v>0.16248000000000001</v>
      </c>
    </row>
    <row r="3704" spans="2:25" x14ac:dyDescent="0.2">
      <c r="B3704" t="s">
        <v>11702</v>
      </c>
      <c r="C3704">
        <v>337</v>
      </c>
      <c r="D3704" t="s">
        <v>9933</v>
      </c>
      <c r="E3704" t="s">
        <v>9934</v>
      </c>
      <c r="F3704">
        <v>5705</v>
      </c>
      <c r="G3704">
        <v>17</v>
      </c>
      <c r="H3704">
        <v>61904512</v>
      </c>
      <c r="I3704">
        <v>61909379</v>
      </c>
      <c r="J3704">
        <v>0.96957142500000004</v>
      </c>
      <c r="K3704">
        <v>0.28210468100000002</v>
      </c>
      <c r="L3704">
        <v>0</v>
      </c>
      <c r="M3704">
        <v>0</v>
      </c>
      <c r="N3704">
        <v>120</v>
      </c>
      <c r="O3704" s="1">
        <v>2.03E-6</v>
      </c>
      <c r="P3704" s="1">
        <v>2.0900000000000002E-12</v>
      </c>
      <c r="Q3704">
        <v>2</v>
      </c>
      <c r="R3704" t="s">
        <v>9935</v>
      </c>
      <c r="S3704" t="s">
        <v>56</v>
      </c>
      <c r="T3704">
        <v>2</v>
      </c>
      <c r="U3704" t="s">
        <v>1870</v>
      </c>
      <c r="V3704" s="1">
        <v>2.5000000000000001E-11</v>
      </c>
      <c r="W3704" t="s">
        <v>9936</v>
      </c>
      <c r="X3704">
        <v>0.29769000000000001</v>
      </c>
      <c r="Y3704" t="s">
        <v>18378</v>
      </c>
    </row>
    <row r="3705" spans="2:25" x14ac:dyDescent="0.2">
      <c r="B3705" t="s">
        <v>11702</v>
      </c>
      <c r="C3705">
        <v>337</v>
      </c>
      <c r="D3705" t="s">
        <v>9937</v>
      </c>
      <c r="E3705" t="s">
        <v>9938</v>
      </c>
      <c r="F3705">
        <v>6603</v>
      </c>
      <c r="G3705">
        <v>17</v>
      </c>
      <c r="H3705">
        <v>61909444</v>
      </c>
      <c r="I3705">
        <v>61920425</v>
      </c>
      <c r="J3705">
        <v>0.98073844700000001</v>
      </c>
      <c r="K3705" t="s">
        <v>55</v>
      </c>
      <c r="L3705">
        <v>0</v>
      </c>
      <c r="M3705">
        <v>0</v>
      </c>
      <c r="N3705">
        <v>0</v>
      </c>
      <c r="O3705" t="s">
        <v>55</v>
      </c>
      <c r="P3705" t="s">
        <v>55</v>
      </c>
      <c r="Q3705">
        <v>0</v>
      </c>
      <c r="R3705" t="s">
        <v>55</v>
      </c>
      <c r="S3705" t="s">
        <v>56</v>
      </c>
      <c r="T3705">
        <v>2</v>
      </c>
      <c r="U3705" t="s">
        <v>1870</v>
      </c>
      <c r="V3705" s="1">
        <v>2.5000000000000001E-11</v>
      </c>
      <c r="W3705" t="s">
        <v>9889</v>
      </c>
      <c r="X3705">
        <v>0.14119000000000001</v>
      </c>
      <c r="Y3705" t="s">
        <v>18379</v>
      </c>
    </row>
    <row r="3706" spans="2:25" x14ac:dyDescent="0.2">
      <c r="B3706" t="s">
        <v>11702</v>
      </c>
      <c r="C3706">
        <v>337</v>
      </c>
      <c r="D3706" t="s">
        <v>9939</v>
      </c>
      <c r="E3706" t="s">
        <v>9940</v>
      </c>
      <c r="F3706">
        <v>974</v>
      </c>
      <c r="G3706">
        <v>17</v>
      </c>
      <c r="H3706">
        <v>62006100</v>
      </c>
      <c r="I3706">
        <v>62009714</v>
      </c>
      <c r="J3706">
        <v>0.95000265699999997</v>
      </c>
      <c r="K3706">
        <v>0.19585702299999999</v>
      </c>
      <c r="L3706">
        <v>0</v>
      </c>
      <c r="M3706">
        <v>0</v>
      </c>
      <c r="N3706">
        <v>2</v>
      </c>
      <c r="O3706">
        <v>2.6138600000000001E-4</v>
      </c>
      <c r="P3706" s="1">
        <v>3.6E-9</v>
      </c>
      <c r="Q3706">
        <v>1</v>
      </c>
      <c r="R3706" t="s">
        <v>239</v>
      </c>
      <c r="S3706" t="s">
        <v>0</v>
      </c>
      <c r="T3706">
        <v>0</v>
      </c>
      <c r="U3706" t="s">
        <v>55</v>
      </c>
      <c r="V3706" s="1">
        <v>2.8999999999999998E-10</v>
      </c>
      <c r="W3706" t="s">
        <v>9941</v>
      </c>
      <c r="X3706">
        <v>0.35410000000000003</v>
      </c>
      <c r="Y3706" t="s">
        <v>18380</v>
      </c>
    </row>
    <row r="3707" spans="2:25" x14ac:dyDescent="0.2">
      <c r="B3707" t="s">
        <v>11702</v>
      </c>
      <c r="C3707">
        <v>338</v>
      </c>
      <c r="D3707" t="s">
        <v>9942</v>
      </c>
      <c r="E3707" t="s">
        <v>9943</v>
      </c>
      <c r="F3707">
        <v>11232</v>
      </c>
      <c r="G3707">
        <v>17</v>
      </c>
      <c r="H3707">
        <v>62473902</v>
      </c>
      <c r="I3707">
        <v>62493154</v>
      </c>
      <c r="J3707" s="1">
        <v>2.1600000000000001E-6</v>
      </c>
      <c r="K3707">
        <v>0.63050605800000004</v>
      </c>
      <c r="L3707">
        <v>0</v>
      </c>
      <c r="M3707">
        <v>0</v>
      </c>
      <c r="N3707">
        <v>0</v>
      </c>
      <c r="O3707" t="s">
        <v>55</v>
      </c>
      <c r="P3707" t="s">
        <v>55</v>
      </c>
      <c r="Q3707">
        <v>0</v>
      </c>
      <c r="R3707" t="s">
        <v>55</v>
      </c>
      <c r="S3707" t="s">
        <v>56</v>
      </c>
      <c r="T3707">
        <v>1</v>
      </c>
      <c r="U3707" t="s">
        <v>2511</v>
      </c>
      <c r="V3707" s="1">
        <v>1.5999999999999999E-10</v>
      </c>
      <c r="W3707" t="s">
        <v>9944</v>
      </c>
      <c r="X3707">
        <v>0.45495000000000002</v>
      </c>
      <c r="Y3707" t="s">
        <v>18381</v>
      </c>
    </row>
    <row r="3708" spans="2:25" x14ac:dyDescent="0.2">
      <c r="B3708" t="s">
        <v>11702</v>
      </c>
      <c r="C3708">
        <v>338</v>
      </c>
      <c r="D3708" t="s">
        <v>9945</v>
      </c>
      <c r="E3708" t="s">
        <v>9946</v>
      </c>
      <c r="F3708">
        <v>1655</v>
      </c>
      <c r="G3708">
        <v>17</v>
      </c>
      <c r="H3708">
        <v>62495734</v>
      </c>
      <c r="I3708">
        <v>62504317</v>
      </c>
      <c r="J3708">
        <v>0.99745409900000004</v>
      </c>
      <c r="K3708" t="s">
        <v>55</v>
      </c>
      <c r="L3708">
        <v>0</v>
      </c>
      <c r="M3708">
        <v>0</v>
      </c>
      <c r="N3708">
        <v>0</v>
      </c>
      <c r="O3708" t="s">
        <v>55</v>
      </c>
      <c r="P3708" t="s">
        <v>55</v>
      </c>
      <c r="Q3708">
        <v>0</v>
      </c>
      <c r="R3708" t="s">
        <v>55</v>
      </c>
      <c r="S3708" t="s">
        <v>56</v>
      </c>
      <c r="T3708">
        <v>1</v>
      </c>
      <c r="U3708" t="s">
        <v>2511</v>
      </c>
      <c r="V3708" s="1">
        <v>1.5999999999999999E-10</v>
      </c>
      <c r="W3708" t="s">
        <v>9944</v>
      </c>
      <c r="X3708">
        <v>0.21073</v>
      </c>
    </row>
    <row r="3709" spans="2:25" x14ac:dyDescent="0.2">
      <c r="B3709" t="s">
        <v>11702</v>
      </c>
      <c r="C3709">
        <v>338</v>
      </c>
      <c r="D3709" t="s">
        <v>9947</v>
      </c>
      <c r="E3709" t="s">
        <v>9948</v>
      </c>
      <c r="F3709">
        <v>90799</v>
      </c>
      <c r="G3709">
        <v>17</v>
      </c>
      <c r="H3709">
        <v>62502706</v>
      </c>
      <c r="I3709">
        <v>62538579</v>
      </c>
      <c r="J3709" s="1">
        <v>9.4400000000000002E-12</v>
      </c>
      <c r="K3709">
        <v>0.16767353500000001</v>
      </c>
      <c r="L3709">
        <v>0</v>
      </c>
      <c r="M3709">
        <v>0</v>
      </c>
      <c r="N3709">
        <v>0</v>
      </c>
      <c r="O3709" t="s">
        <v>55</v>
      </c>
      <c r="P3709" t="s">
        <v>55</v>
      </c>
      <c r="Q3709">
        <v>0</v>
      </c>
      <c r="R3709" t="s">
        <v>55</v>
      </c>
      <c r="S3709" t="s">
        <v>56</v>
      </c>
      <c r="T3709">
        <v>1</v>
      </c>
      <c r="U3709" t="s">
        <v>2511</v>
      </c>
      <c r="V3709" s="1">
        <v>1.5999999999999999E-10</v>
      </c>
      <c r="W3709" t="s">
        <v>9944</v>
      </c>
      <c r="X3709">
        <v>0.87400999999999995</v>
      </c>
    </row>
    <row r="3710" spans="2:25" x14ac:dyDescent="0.2">
      <c r="B3710" t="s">
        <v>11702</v>
      </c>
      <c r="C3710">
        <v>338</v>
      </c>
      <c r="D3710" t="s">
        <v>9949</v>
      </c>
      <c r="E3710" t="s">
        <v>9950</v>
      </c>
      <c r="F3710">
        <v>10672</v>
      </c>
      <c r="G3710">
        <v>17</v>
      </c>
      <c r="H3710">
        <v>63006833</v>
      </c>
      <c r="I3710">
        <v>63052957</v>
      </c>
      <c r="J3710">
        <v>0.53351637500000004</v>
      </c>
      <c r="K3710">
        <v>-1.4067145139999999</v>
      </c>
      <c r="L3710">
        <v>0</v>
      </c>
      <c r="M3710">
        <v>0</v>
      </c>
      <c r="N3710">
        <v>0</v>
      </c>
      <c r="O3710" t="s">
        <v>55</v>
      </c>
      <c r="P3710" t="s">
        <v>55</v>
      </c>
      <c r="Q3710">
        <v>0</v>
      </c>
      <c r="R3710" t="s">
        <v>55</v>
      </c>
      <c r="S3710" t="s">
        <v>56</v>
      </c>
      <c r="T3710">
        <v>1</v>
      </c>
      <c r="U3710" t="s">
        <v>106</v>
      </c>
      <c r="V3710" s="1">
        <v>1.5999999999999999E-10</v>
      </c>
      <c r="W3710" t="s">
        <v>9944</v>
      </c>
      <c r="X3710">
        <v>0.27490999999999999</v>
      </c>
    </row>
    <row r="3711" spans="2:25" x14ac:dyDescent="0.2">
      <c r="B3711" t="s">
        <v>11702</v>
      </c>
      <c r="C3711">
        <v>338</v>
      </c>
      <c r="D3711" t="s">
        <v>9951</v>
      </c>
      <c r="E3711" t="s">
        <v>9952</v>
      </c>
      <c r="F3711">
        <v>27091</v>
      </c>
      <c r="G3711">
        <v>17</v>
      </c>
      <c r="H3711">
        <v>64831235</v>
      </c>
      <c r="I3711">
        <v>64881603</v>
      </c>
      <c r="J3711">
        <v>5.3560443999999999E-2</v>
      </c>
      <c r="K3711" t="s">
        <v>55</v>
      </c>
      <c r="L3711">
        <v>0</v>
      </c>
      <c r="M3711">
        <v>0</v>
      </c>
      <c r="N3711">
        <v>0</v>
      </c>
      <c r="O3711" t="s">
        <v>55</v>
      </c>
      <c r="P3711" t="s">
        <v>55</v>
      </c>
      <c r="Q3711">
        <v>0</v>
      </c>
      <c r="R3711" t="s">
        <v>55</v>
      </c>
      <c r="S3711" t="s">
        <v>56</v>
      </c>
      <c r="T3711">
        <v>1</v>
      </c>
      <c r="U3711" t="s">
        <v>118</v>
      </c>
      <c r="V3711" s="1">
        <v>6E-10</v>
      </c>
      <c r="W3711" t="s">
        <v>9953</v>
      </c>
      <c r="X3711">
        <v>0.24989</v>
      </c>
    </row>
    <row r="3712" spans="2:25" x14ac:dyDescent="0.2">
      <c r="B3712" t="s">
        <v>11702</v>
      </c>
      <c r="C3712">
        <v>338</v>
      </c>
      <c r="D3712" t="s">
        <v>9954</v>
      </c>
      <c r="E3712" t="s">
        <v>9955</v>
      </c>
      <c r="F3712">
        <v>786</v>
      </c>
      <c r="G3712">
        <v>17</v>
      </c>
      <c r="H3712">
        <v>65040706</v>
      </c>
      <c r="I3712">
        <v>65052909</v>
      </c>
      <c r="J3712" s="1">
        <v>4.7800000000000002E-7</v>
      </c>
      <c r="K3712">
        <v>0.123871326</v>
      </c>
      <c r="L3712">
        <v>0</v>
      </c>
      <c r="M3712">
        <v>0</v>
      </c>
      <c r="N3712">
        <v>0</v>
      </c>
      <c r="O3712" t="s">
        <v>55</v>
      </c>
      <c r="P3712" t="s">
        <v>55</v>
      </c>
      <c r="Q3712">
        <v>0</v>
      </c>
      <c r="R3712" t="s">
        <v>55</v>
      </c>
      <c r="S3712" t="s">
        <v>56</v>
      </c>
      <c r="T3712">
        <v>1</v>
      </c>
      <c r="U3712" t="s">
        <v>118</v>
      </c>
      <c r="V3712" s="1">
        <v>6E-10</v>
      </c>
      <c r="W3712" t="s">
        <v>9953</v>
      </c>
      <c r="X3712">
        <v>5.8255000000000004E-4</v>
      </c>
    </row>
    <row r="3713" spans="2:25" x14ac:dyDescent="0.2">
      <c r="B3713" t="s">
        <v>11702</v>
      </c>
      <c r="C3713">
        <v>338</v>
      </c>
      <c r="D3713" t="s">
        <v>9956</v>
      </c>
      <c r="E3713" t="s">
        <v>9957</v>
      </c>
      <c r="F3713">
        <v>26207</v>
      </c>
      <c r="G3713">
        <v>17</v>
      </c>
      <c r="H3713">
        <v>65373575</v>
      </c>
      <c r="I3713">
        <v>65693372</v>
      </c>
      <c r="J3713">
        <v>0.96749871099999996</v>
      </c>
      <c r="K3713" t="s">
        <v>55</v>
      </c>
      <c r="L3713">
        <v>31</v>
      </c>
      <c r="M3713">
        <v>13.96</v>
      </c>
      <c r="N3713">
        <v>22</v>
      </c>
      <c r="O3713" s="1">
        <v>3.77E-8</v>
      </c>
      <c r="P3713" s="1">
        <v>2.2700000000000001E-8</v>
      </c>
      <c r="Q3713">
        <v>7</v>
      </c>
      <c r="R3713" t="s">
        <v>9958</v>
      </c>
      <c r="S3713" t="s">
        <v>0</v>
      </c>
      <c r="T3713">
        <v>0</v>
      </c>
      <c r="U3713" t="s">
        <v>55</v>
      </c>
      <c r="V3713" s="1">
        <v>1.5999999999999999E-10</v>
      </c>
      <c r="W3713" t="s">
        <v>9959</v>
      </c>
      <c r="X3713" s="1">
        <v>1.7804000000000001E-10</v>
      </c>
    </row>
    <row r="3714" spans="2:25" x14ac:dyDescent="0.2">
      <c r="B3714" t="s">
        <v>11702</v>
      </c>
      <c r="C3714">
        <v>338</v>
      </c>
      <c r="D3714" t="s">
        <v>9960</v>
      </c>
      <c r="E3714" t="s">
        <v>9961</v>
      </c>
      <c r="F3714">
        <v>25926</v>
      </c>
      <c r="G3714">
        <v>17</v>
      </c>
      <c r="H3714">
        <v>65713949</v>
      </c>
      <c r="I3714">
        <v>65740647</v>
      </c>
      <c r="J3714">
        <v>2.7829353000000001E-2</v>
      </c>
      <c r="K3714">
        <v>-0.28010554999999998</v>
      </c>
      <c r="L3714">
        <v>0</v>
      </c>
      <c r="M3714">
        <v>0</v>
      </c>
      <c r="N3714">
        <v>0</v>
      </c>
      <c r="O3714" t="s">
        <v>55</v>
      </c>
      <c r="P3714" t="s">
        <v>55</v>
      </c>
      <c r="Q3714">
        <v>0</v>
      </c>
      <c r="R3714" t="s">
        <v>55</v>
      </c>
      <c r="S3714" t="s">
        <v>56</v>
      </c>
      <c r="T3714">
        <v>6</v>
      </c>
      <c r="U3714" t="s">
        <v>2651</v>
      </c>
      <c r="V3714" s="1">
        <v>1.5999999999999999E-10</v>
      </c>
      <c r="W3714" t="s">
        <v>9944</v>
      </c>
      <c r="X3714">
        <v>0.98190999999999995</v>
      </c>
    </row>
    <row r="3715" spans="2:25" x14ac:dyDescent="0.2">
      <c r="B3715" t="s">
        <v>11702</v>
      </c>
      <c r="C3715">
        <v>338</v>
      </c>
      <c r="D3715" t="s">
        <v>9962</v>
      </c>
      <c r="E3715" t="s">
        <v>9963</v>
      </c>
      <c r="F3715">
        <v>3838</v>
      </c>
      <c r="G3715">
        <v>17</v>
      </c>
      <c r="H3715">
        <v>66031635</v>
      </c>
      <c r="I3715">
        <v>66042958</v>
      </c>
      <c r="J3715">
        <v>0.72864000699999998</v>
      </c>
      <c r="K3715">
        <v>-0.33663305100000002</v>
      </c>
      <c r="L3715">
        <v>0</v>
      </c>
      <c r="M3715">
        <v>0</v>
      </c>
      <c r="N3715">
        <v>4</v>
      </c>
      <c r="O3715" s="1">
        <v>1.7399999999999999E-5</v>
      </c>
      <c r="P3715">
        <v>2.7375699999999999E-2</v>
      </c>
      <c r="Q3715">
        <v>1</v>
      </c>
      <c r="R3715" t="s">
        <v>715</v>
      </c>
      <c r="S3715" t="s">
        <v>0</v>
      </c>
      <c r="T3715">
        <v>0</v>
      </c>
      <c r="U3715" t="s">
        <v>55</v>
      </c>
      <c r="V3715" s="1">
        <v>8.3000000000000003E-10</v>
      </c>
      <c r="W3715" t="s">
        <v>9964</v>
      </c>
      <c r="X3715">
        <v>0.45034999999999997</v>
      </c>
    </row>
    <row r="3716" spans="2:25" x14ac:dyDescent="0.2">
      <c r="B3716" t="s">
        <v>11702</v>
      </c>
      <c r="C3716">
        <v>338</v>
      </c>
      <c r="D3716" t="s">
        <v>9965</v>
      </c>
      <c r="E3716" t="s">
        <v>9966</v>
      </c>
      <c r="F3716">
        <v>55062</v>
      </c>
      <c r="G3716">
        <v>17</v>
      </c>
      <c r="H3716">
        <v>66417089</v>
      </c>
      <c r="I3716">
        <v>66453654</v>
      </c>
      <c r="J3716">
        <v>0.52350046100000003</v>
      </c>
      <c r="K3716" t="s">
        <v>55</v>
      </c>
      <c r="L3716">
        <v>0</v>
      </c>
      <c r="M3716">
        <v>0</v>
      </c>
      <c r="N3716">
        <v>0</v>
      </c>
      <c r="O3716" t="s">
        <v>55</v>
      </c>
      <c r="P3716" t="s">
        <v>55</v>
      </c>
      <c r="Q3716">
        <v>0</v>
      </c>
      <c r="R3716" t="s">
        <v>55</v>
      </c>
      <c r="S3716" t="s">
        <v>56</v>
      </c>
      <c r="T3716">
        <v>1</v>
      </c>
      <c r="U3716" t="s">
        <v>118</v>
      </c>
      <c r="V3716" s="1">
        <v>1.5999999999999999E-10</v>
      </c>
      <c r="W3716" t="s">
        <v>9944</v>
      </c>
      <c r="X3716">
        <v>6.9707000000000005E-2</v>
      </c>
    </row>
    <row r="3717" spans="2:25" x14ac:dyDescent="0.2">
      <c r="B3717" t="s">
        <v>11702</v>
      </c>
      <c r="C3717">
        <v>339</v>
      </c>
      <c r="D3717" t="s">
        <v>9967</v>
      </c>
      <c r="E3717" t="s">
        <v>9968</v>
      </c>
      <c r="F3717">
        <v>642597</v>
      </c>
      <c r="G3717">
        <v>18</v>
      </c>
      <c r="H3717">
        <v>5145284</v>
      </c>
      <c r="I3717">
        <v>5197502</v>
      </c>
      <c r="J3717" t="s">
        <v>55</v>
      </c>
      <c r="K3717">
        <v>0.28267694900000001</v>
      </c>
      <c r="L3717">
        <v>12</v>
      </c>
      <c r="M3717">
        <v>7.0780000000000003</v>
      </c>
      <c r="N3717">
        <v>0</v>
      </c>
      <c r="O3717" t="s">
        <v>55</v>
      </c>
      <c r="P3717" t="s">
        <v>55</v>
      </c>
      <c r="Q3717">
        <v>0</v>
      </c>
      <c r="R3717" t="s">
        <v>55</v>
      </c>
      <c r="S3717" t="s">
        <v>0</v>
      </c>
      <c r="T3717">
        <v>0</v>
      </c>
      <c r="U3717" t="s">
        <v>55</v>
      </c>
      <c r="V3717" s="1">
        <v>8.0999999999999998E-13</v>
      </c>
      <c r="W3717" t="s">
        <v>9969</v>
      </c>
      <c r="X3717" s="1">
        <v>4.1979000000000002E-8</v>
      </c>
    </row>
    <row r="3718" spans="2:25" x14ac:dyDescent="0.2">
      <c r="B3718" t="s">
        <v>11702</v>
      </c>
      <c r="C3718">
        <v>340</v>
      </c>
      <c r="D3718" t="s">
        <v>1396</v>
      </c>
      <c r="E3718" t="s">
        <v>1397</v>
      </c>
      <c r="F3718">
        <v>59340</v>
      </c>
      <c r="G3718">
        <v>18</v>
      </c>
      <c r="H3718">
        <v>22040593</v>
      </c>
      <c r="I3718">
        <v>22059921</v>
      </c>
      <c r="J3718" s="1">
        <v>1.67E-7</v>
      </c>
      <c r="K3718">
        <v>1.5095623949999999</v>
      </c>
      <c r="L3718">
        <v>0</v>
      </c>
      <c r="M3718">
        <v>0</v>
      </c>
      <c r="N3718">
        <v>0</v>
      </c>
      <c r="O3718" t="s">
        <v>55</v>
      </c>
      <c r="P3718" t="s">
        <v>55</v>
      </c>
      <c r="Q3718">
        <v>0</v>
      </c>
      <c r="R3718" t="s">
        <v>55</v>
      </c>
      <c r="S3718" t="s">
        <v>56</v>
      </c>
      <c r="T3718">
        <v>1</v>
      </c>
      <c r="U3718" t="s">
        <v>118</v>
      </c>
      <c r="V3718" s="1">
        <v>5.6000000000000003E-10</v>
      </c>
      <c r="W3718" t="s">
        <v>9970</v>
      </c>
      <c r="X3718">
        <v>0.68640000000000001</v>
      </c>
    </row>
    <row r="3719" spans="2:25" x14ac:dyDescent="0.2">
      <c r="B3719" t="s">
        <v>11702</v>
      </c>
      <c r="C3719">
        <v>340</v>
      </c>
      <c r="D3719" t="s">
        <v>1398</v>
      </c>
      <c r="E3719" t="s">
        <v>1399</v>
      </c>
      <c r="F3719">
        <v>25925</v>
      </c>
      <c r="G3719">
        <v>18</v>
      </c>
      <c r="H3719">
        <v>22641890</v>
      </c>
      <c r="I3719">
        <v>22932154</v>
      </c>
      <c r="J3719">
        <v>0.99997935100000002</v>
      </c>
      <c r="K3719" t="s">
        <v>55</v>
      </c>
      <c r="L3719">
        <v>10</v>
      </c>
      <c r="M3719">
        <v>17.809999999999999</v>
      </c>
      <c r="N3719">
        <v>0</v>
      </c>
      <c r="O3719" t="s">
        <v>55</v>
      </c>
      <c r="P3719" t="s">
        <v>55</v>
      </c>
      <c r="Q3719">
        <v>0</v>
      </c>
      <c r="R3719" t="s">
        <v>55</v>
      </c>
      <c r="S3719" t="s">
        <v>56</v>
      </c>
      <c r="T3719">
        <v>5</v>
      </c>
      <c r="U3719" t="s">
        <v>220</v>
      </c>
      <c r="V3719" s="1">
        <v>5.4999999999999997E-11</v>
      </c>
      <c r="W3719" t="s">
        <v>9971</v>
      </c>
      <c r="X3719" s="1">
        <v>7.9843999999999993E-6</v>
      </c>
    </row>
    <row r="3720" spans="2:25" x14ac:dyDescent="0.2">
      <c r="B3720" t="s">
        <v>11702</v>
      </c>
      <c r="C3720">
        <v>340</v>
      </c>
      <c r="D3720" t="s">
        <v>9972</v>
      </c>
      <c r="E3720" t="s">
        <v>9973</v>
      </c>
      <c r="F3720">
        <v>6760</v>
      </c>
      <c r="G3720">
        <v>18</v>
      </c>
      <c r="H3720">
        <v>23596578</v>
      </c>
      <c r="I3720">
        <v>23671181</v>
      </c>
      <c r="J3720">
        <v>0.99414095899999999</v>
      </c>
      <c r="K3720">
        <v>-0.39257263999999997</v>
      </c>
      <c r="L3720">
        <v>0</v>
      </c>
      <c r="M3720">
        <v>0</v>
      </c>
      <c r="N3720">
        <v>0</v>
      </c>
      <c r="O3720" t="s">
        <v>55</v>
      </c>
      <c r="P3720" t="s">
        <v>55</v>
      </c>
      <c r="Q3720">
        <v>0</v>
      </c>
      <c r="R3720" t="s">
        <v>55</v>
      </c>
      <c r="S3720" t="s">
        <v>56</v>
      </c>
      <c r="T3720">
        <v>1</v>
      </c>
      <c r="U3720" t="s">
        <v>201</v>
      </c>
      <c r="V3720" s="1">
        <v>5.6000000000000003E-10</v>
      </c>
      <c r="W3720" t="s">
        <v>9970</v>
      </c>
      <c r="X3720">
        <v>0.20025000000000001</v>
      </c>
      <c r="Y3720" t="s">
        <v>18382</v>
      </c>
    </row>
    <row r="3721" spans="2:25" x14ac:dyDescent="0.2">
      <c r="B3721" t="s">
        <v>11702</v>
      </c>
      <c r="C3721">
        <v>341</v>
      </c>
      <c r="D3721" t="s">
        <v>9974</v>
      </c>
      <c r="E3721" t="s">
        <v>9975</v>
      </c>
      <c r="F3721">
        <v>4225</v>
      </c>
      <c r="G3721">
        <v>18</v>
      </c>
      <c r="H3721">
        <v>29765032</v>
      </c>
      <c r="I3721">
        <v>29800367</v>
      </c>
      <c r="J3721" s="1">
        <v>6.3099999999999999E-21</v>
      </c>
      <c r="K3721">
        <v>0.197292943</v>
      </c>
      <c r="L3721">
        <v>0</v>
      </c>
      <c r="M3721">
        <v>0</v>
      </c>
      <c r="N3721">
        <v>0</v>
      </c>
      <c r="O3721" t="s">
        <v>55</v>
      </c>
      <c r="P3721" t="s">
        <v>55</v>
      </c>
      <c r="Q3721">
        <v>0</v>
      </c>
      <c r="R3721" t="s">
        <v>55</v>
      </c>
      <c r="S3721" t="s">
        <v>56</v>
      </c>
      <c r="T3721">
        <v>1</v>
      </c>
      <c r="U3721" t="s">
        <v>118</v>
      </c>
      <c r="V3721" s="1">
        <v>3.1999999999999999E-11</v>
      </c>
      <c r="W3721" t="s">
        <v>9976</v>
      </c>
      <c r="X3721">
        <v>0.44701000000000002</v>
      </c>
    </row>
    <row r="3722" spans="2:25" x14ac:dyDescent="0.2">
      <c r="B3722" t="s">
        <v>11702</v>
      </c>
      <c r="C3722">
        <v>341</v>
      </c>
      <c r="D3722" t="s">
        <v>9977</v>
      </c>
      <c r="E3722" t="s">
        <v>9978</v>
      </c>
      <c r="F3722">
        <v>374864</v>
      </c>
      <c r="G3722">
        <v>18</v>
      </c>
      <c r="H3722">
        <v>30517366</v>
      </c>
      <c r="I3722">
        <v>31021065</v>
      </c>
      <c r="J3722" s="1">
        <v>4.1100000000000001E-29</v>
      </c>
      <c r="K3722">
        <v>-0.36663354300000001</v>
      </c>
      <c r="L3722">
        <v>0</v>
      </c>
      <c r="M3722">
        <v>0</v>
      </c>
      <c r="N3722">
        <v>0</v>
      </c>
      <c r="O3722" t="s">
        <v>55</v>
      </c>
      <c r="P3722" t="s">
        <v>55</v>
      </c>
      <c r="Q3722">
        <v>0</v>
      </c>
      <c r="R3722" t="s">
        <v>55</v>
      </c>
      <c r="S3722" t="s">
        <v>56</v>
      </c>
      <c r="T3722">
        <v>1</v>
      </c>
      <c r="U3722" t="s">
        <v>106</v>
      </c>
      <c r="V3722" s="1">
        <v>3.7999999999999998E-10</v>
      </c>
      <c r="W3722" t="s">
        <v>9976</v>
      </c>
      <c r="X3722">
        <v>3.0233999999999999E-3</v>
      </c>
    </row>
    <row r="3723" spans="2:25" x14ac:dyDescent="0.2">
      <c r="B3723" t="s">
        <v>11702</v>
      </c>
      <c r="C3723">
        <v>341</v>
      </c>
      <c r="D3723" t="s">
        <v>9979</v>
      </c>
      <c r="E3723" t="s">
        <v>9980</v>
      </c>
      <c r="F3723">
        <v>8715</v>
      </c>
      <c r="G3723">
        <v>18</v>
      </c>
      <c r="H3723">
        <v>31431064</v>
      </c>
      <c r="I3723">
        <v>31804916</v>
      </c>
      <c r="J3723">
        <v>0.99878843799999995</v>
      </c>
      <c r="K3723">
        <v>-1.0854607380000001</v>
      </c>
      <c r="L3723">
        <v>10</v>
      </c>
      <c r="M3723">
        <v>6.1529999999999996</v>
      </c>
      <c r="N3723">
        <v>0</v>
      </c>
      <c r="O3723" t="s">
        <v>55</v>
      </c>
      <c r="P3723" t="s">
        <v>55</v>
      </c>
      <c r="Q3723">
        <v>0</v>
      </c>
      <c r="R3723" t="s">
        <v>55</v>
      </c>
      <c r="S3723" t="s">
        <v>56</v>
      </c>
      <c r="T3723">
        <v>1</v>
      </c>
      <c r="U3723" t="s">
        <v>201</v>
      </c>
      <c r="V3723" s="1">
        <v>3.1999999999999999E-11</v>
      </c>
      <c r="W3723" t="s">
        <v>9976</v>
      </c>
      <c r="X3723" s="1">
        <v>1.8632E-6</v>
      </c>
    </row>
    <row r="3724" spans="2:25" x14ac:dyDescent="0.2">
      <c r="B3724" t="s">
        <v>11702</v>
      </c>
      <c r="C3724">
        <v>341</v>
      </c>
      <c r="D3724" t="s">
        <v>9981</v>
      </c>
      <c r="E3724" t="s">
        <v>9982</v>
      </c>
      <c r="F3724">
        <v>10982</v>
      </c>
      <c r="G3724">
        <v>18</v>
      </c>
      <c r="H3724">
        <v>32556892</v>
      </c>
      <c r="I3724">
        <v>32723434</v>
      </c>
      <c r="J3724">
        <v>0.96964473699999998</v>
      </c>
      <c r="K3724">
        <v>1.0181058860000001</v>
      </c>
      <c r="L3724">
        <v>0</v>
      </c>
      <c r="M3724">
        <v>0</v>
      </c>
      <c r="N3724">
        <v>0</v>
      </c>
      <c r="O3724" t="s">
        <v>55</v>
      </c>
      <c r="P3724" t="s">
        <v>55</v>
      </c>
      <c r="Q3724">
        <v>0</v>
      </c>
      <c r="R3724" t="s">
        <v>55</v>
      </c>
      <c r="S3724" t="s">
        <v>56</v>
      </c>
      <c r="T3724">
        <v>3</v>
      </c>
      <c r="U3724" t="s">
        <v>435</v>
      </c>
      <c r="V3724" s="1">
        <v>3.1999999999999999E-11</v>
      </c>
      <c r="W3724" t="s">
        <v>9976</v>
      </c>
      <c r="X3724">
        <v>0.40533999999999998</v>
      </c>
      <c r="Y3724" t="s">
        <v>18383</v>
      </c>
    </row>
    <row r="3725" spans="2:25" x14ac:dyDescent="0.2">
      <c r="B3725" t="s">
        <v>11702</v>
      </c>
      <c r="C3725">
        <v>342</v>
      </c>
      <c r="D3725" t="s">
        <v>9983</v>
      </c>
      <c r="E3725" t="s">
        <v>9984</v>
      </c>
      <c r="F3725">
        <v>5289</v>
      </c>
      <c r="G3725">
        <v>18</v>
      </c>
      <c r="H3725">
        <v>39535171</v>
      </c>
      <c r="I3725">
        <v>39667794</v>
      </c>
      <c r="J3725">
        <v>8.0317726000000006E-2</v>
      </c>
      <c r="K3725">
        <v>-1.034105015</v>
      </c>
      <c r="L3725">
        <v>0</v>
      </c>
      <c r="M3725">
        <v>0</v>
      </c>
      <c r="N3725">
        <v>0</v>
      </c>
      <c r="O3725" t="s">
        <v>55</v>
      </c>
      <c r="P3725" t="s">
        <v>55</v>
      </c>
      <c r="Q3725">
        <v>0</v>
      </c>
      <c r="R3725" t="s">
        <v>55</v>
      </c>
      <c r="S3725" t="s">
        <v>56</v>
      </c>
      <c r="T3725">
        <v>4</v>
      </c>
      <c r="U3725" t="s">
        <v>205</v>
      </c>
      <c r="V3725" s="1">
        <v>6.2999999999999998E-15</v>
      </c>
      <c r="W3725" t="s">
        <v>9985</v>
      </c>
      <c r="X3725">
        <v>0.93962999999999997</v>
      </c>
    </row>
    <row r="3726" spans="2:25" x14ac:dyDescent="0.2">
      <c r="B3726" t="s">
        <v>11702</v>
      </c>
      <c r="C3726">
        <v>343</v>
      </c>
      <c r="D3726" t="s">
        <v>1413</v>
      </c>
      <c r="E3726" t="s">
        <v>1414</v>
      </c>
      <c r="F3726">
        <v>147323</v>
      </c>
      <c r="G3726">
        <v>18</v>
      </c>
      <c r="H3726">
        <v>51850728</v>
      </c>
      <c r="I3726">
        <v>51884334</v>
      </c>
      <c r="J3726">
        <v>2.6335161999999999E-2</v>
      </c>
      <c r="K3726">
        <v>0.53890160600000003</v>
      </c>
      <c r="L3726">
        <v>0</v>
      </c>
      <c r="M3726">
        <v>0</v>
      </c>
      <c r="N3726">
        <v>0</v>
      </c>
      <c r="O3726" t="s">
        <v>55</v>
      </c>
      <c r="P3726" t="s">
        <v>55</v>
      </c>
      <c r="Q3726">
        <v>0</v>
      </c>
      <c r="R3726" t="s">
        <v>55</v>
      </c>
      <c r="S3726" t="s">
        <v>56</v>
      </c>
      <c r="T3726">
        <v>1</v>
      </c>
      <c r="U3726" t="s">
        <v>106</v>
      </c>
      <c r="V3726" t="s">
        <v>55</v>
      </c>
      <c r="W3726" t="s">
        <v>9986</v>
      </c>
      <c r="X3726">
        <v>0.1477</v>
      </c>
    </row>
    <row r="3727" spans="2:25" x14ac:dyDescent="0.2">
      <c r="B3727" t="s">
        <v>11702</v>
      </c>
      <c r="C3727">
        <v>343</v>
      </c>
      <c r="D3727" t="s">
        <v>1417</v>
      </c>
      <c r="E3727" t="s">
        <v>1418</v>
      </c>
      <c r="F3727">
        <v>162681</v>
      </c>
      <c r="G3727">
        <v>18</v>
      </c>
      <c r="H3727">
        <v>51884287</v>
      </c>
      <c r="I3727">
        <v>51911588</v>
      </c>
      <c r="J3727" s="1">
        <v>6.0100000000000001E-6</v>
      </c>
      <c r="K3727">
        <v>-0.18305914100000001</v>
      </c>
      <c r="L3727">
        <v>0</v>
      </c>
      <c r="M3727">
        <v>0</v>
      </c>
      <c r="N3727">
        <v>0</v>
      </c>
      <c r="O3727" t="s">
        <v>55</v>
      </c>
      <c r="P3727" t="s">
        <v>55</v>
      </c>
      <c r="Q3727">
        <v>0</v>
      </c>
      <c r="R3727" t="s">
        <v>55</v>
      </c>
      <c r="S3727" t="s">
        <v>56</v>
      </c>
      <c r="T3727">
        <v>1</v>
      </c>
      <c r="U3727" t="s">
        <v>106</v>
      </c>
      <c r="V3727" t="s">
        <v>55</v>
      </c>
      <c r="W3727" t="s">
        <v>9986</v>
      </c>
      <c r="X3727">
        <v>0.12411999999999999</v>
      </c>
    </row>
    <row r="3728" spans="2:25" x14ac:dyDescent="0.2">
      <c r="B3728" t="s">
        <v>11702</v>
      </c>
      <c r="C3728">
        <v>343</v>
      </c>
      <c r="D3728" t="s">
        <v>4154</v>
      </c>
      <c r="E3728" t="s">
        <v>4155</v>
      </c>
      <c r="F3728">
        <v>80323</v>
      </c>
      <c r="G3728">
        <v>18</v>
      </c>
      <c r="H3728">
        <v>52568740</v>
      </c>
      <c r="I3728">
        <v>52626739</v>
      </c>
      <c r="J3728" s="1">
        <v>6.4099999999999998E-7</v>
      </c>
      <c r="K3728">
        <v>-0.94359380000000004</v>
      </c>
      <c r="L3728">
        <v>0</v>
      </c>
      <c r="M3728">
        <v>0</v>
      </c>
      <c r="N3728">
        <v>0</v>
      </c>
      <c r="O3728" t="s">
        <v>55</v>
      </c>
      <c r="P3728" t="s">
        <v>55</v>
      </c>
      <c r="Q3728">
        <v>0</v>
      </c>
      <c r="R3728" t="s">
        <v>55</v>
      </c>
      <c r="S3728" t="s">
        <v>56</v>
      </c>
      <c r="T3728">
        <v>2</v>
      </c>
      <c r="U3728" t="s">
        <v>1355</v>
      </c>
      <c r="V3728" s="1">
        <v>1.0999999999999999E-9</v>
      </c>
      <c r="W3728" t="s">
        <v>9986</v>
      </c>
      <c r="X3728">
        <v>9.9563999999999989E-4</v>
      </c>
    </row>
    <row r="3729" spans="2:25" x14ac:dyDescent="0.2">
      <c r="B3729" t="s">
        <v>11702</v>
      </c>
      <c r="C3729">
        <v>343</v>
      </c>
      <c r="D3729" t="s">
        <v>1419</v>
      </c>
      <c r="E3729" t="s">
        <v>1420</v>
      </c>
      <c r="F3729">
        <v>6925</v>
      </c>
      <c r="G3729">
        <v>18</v>
      </c>
      <c r="H3729">
        <v>52889562</v>
      </c>
      <c r="I3729">
        <v>53332018</v>
      </c>
      <c r="J3729">
        <v>0.99986654399999997</v>
      </c>
      <c r="K3729">
        <v>0.443465632</v>
      </c>
      <c r="L3729">
        <v>0</v>
      </c>
      <c r="M3729">
        <v>0</v>
      </c>
      <c r="N3729">
        <v>0</v>
      </c>
      <c r="O3729" t="s">
        <v>55</v>
      </c>
      <c r="P3729" t="s">
        <v>55</v>
      </c>
      <c r="Q3729">
        <v>0</v>
      </c>
      <c r="R3729" t="s">
        <v>55</v>
      </c>
      <c r="S3729" t="s">
        <v>56</v>
      </c>
      <c r="T3729">
        <v>2</v>
      </c>
      <c r="U3729" t="s">
        <v>414</v>
      </c>
      <c r="V3729" s="1">
        <v>1.0999999999999999E-9</v>
      </c>
      <c r="W3729" t="s">
        <v>9986</v>
      </c>
      <c r="X3729">
        <v>1.9295E-4</v>
      </c>
      <c r="Y3729" t="s">
        <v>17805</v>
      </c>
    </row>
    <row r="3730" spans="2:25" x14ac:dyDescent="0.2">
      <c r="B3730" t="s">
        <v>11702</v>
      </c>
      <c r="C3730">
        <v>343</v>
      </c>
      <c r="D3730" t="s">
        <v>1422</v>
      </c>
      <c r="E3730" t="s">
        <v>1423</v>
      </c>
      <c r="F3730">
        <v>9352</v>
      </c>
      <c r="G3730">
        <v>18</v>
      </c>
      <c r="H3730">
        <v>54264439</v>
      </c>
      <c r="I3730">
        <v>54318831</v>
      </c>
      <c r="J3730">
        <v>0.956025974</v>
      </c>
      <c r="K3730">
        <v>1.5185793299999999</v>
      </c>
      <c r="L3730">
        <v>0</v>
      </c>
      <c r="M3730">
        <v>0</v>
      </c>
      <c r="N3730">
        <v>0</v>
      </c>
      <c r="O3730" t="s">
        <v>55</v>
      </c>
      <c r="P3730" t="s">
        <v>55</v>
      </c>
      <c r="Q3730">
        <v>0</v>
      </c>
      <c r="R3730" t="s">
        <v>55</v>
      </c>
      <c r="S3730" t="s">
        <v>56</v>
      </c>
      <c r="T3730">
        <v>5</v>
      </c>
      <c r="U3730" t="s">
        <v>360</v>
      </c>
      <c r="V3730" s="1">
        <v>1.0999999999999999E-9</v>
      </c>
      <c r="W3730" t="s">
        <v>9986</v>
      </c>
      <c r="X3730">
        <v>0.81244000000000005</v>
      </c>
    </row>
    <row r="3731" spans="2:25" x14ac:dyDescent="0.2">
      <c r="B3731" t="s">
        <v>11702</v>
      </c>
      <c r="C3731">
        <v>343</v>
      </c>
      <c r="D3731" t="s">
        <v>1425</v>
      </c>
      <c r="E3731" t="s">
        <v>1426</v>
      </c>
      <c r="F3731">
        <v>23335</v>
      </c>
      <c r="G3731">
        <v>18</v>
      </c>
      <c r="H3731">
        <v>54318574</v>
      </c>
      <c r="I3731">
        <v>54698828</v>
      </c>
      <c r="J3731">
        <v>0.99999998400000001</v>
      </c>
      <c r="K3731">
        <v>1.043163273</v>
      </c>
      <c r="L3731">
        <v>0</v>
      </c>
      <c r="M3731">
        <v>0</v>
      </c>
      <c r="N3731">
        <v>0</v>
      </c>
      <c r="O3731" t="s">
        <v>55</v>
      </c>
      <c r="P3731" t="s">
        <v>55</v>
      </c>
      <c r="Q3731">
        <v>0</v>
      </c>
      <c r="R3731" t="s">
        <v>55</v>
      </c>
      <c r="S3731" t="s">
        <v>56</v>
      </c>
      <c r="T3731">
        <v>5</v>
      </c>
      <c r="U3731" t="s">
        <v>360</v>
      </c>
      <c r="V3731" s="1">
        <v>1.0999999999999999E-9</v>
      </c>
      <c r="W3731" t="s">
        <v>9986</v>
      </c>
      <c r="X3731">
        <v>8.2098000000000004E-2</v>
      </c>
    </row>
    <row r="3732" spans="2:25" x14ac:dyDescent="0.2">
      <c r="B3732" t="s">
        <v>11702</v>
      </c>
      <c r="C3732">
        <v>344</v>
      </c>
      <c r="D3732" t="s">
        <v>4165</v>
      </c>
      <c r="E3732" t="s">
        <v>4166</v>
      </c>
      <c r="F3732">
        <v>5205</v>
      </c>
      <c r="G3732">
        <v>18</v>
      </c>
      <c r="H3732">
        <v>55313658</v>
      </c>
      <c r="I3732">
        <v>55470333</v>
      </c>
      <c r="J3732" s="1">
        <v>3.6699999999999999E-7</v>
      </c>
      <c r="K3732">
        <v>0.39494792499999998</v>
      </c>
      <c r="L3732">
        <v>0</v>
      </c>
      <c r="M3732">
        <v>0</v>
      </c>
      <c r="N3732">
        <v>0</v>
      </c>
      <c r="O3732" t="s">
        <v>55</v>
      </c>
      <c r="P3732" t="s">
        <v>55</v>
      </c>
      <c r="Q3732">
        <v>0</v>
      </c>
      <c r="R3732" t="s">
        <v>55</v>
      </c>
      <c r="S3732" t="s">
        <v>56</v>
      </c>
      <c r="T3732">
        <v>2</v>
      </c>
      <c r="U3732" t="s">
        <v>1094</v>
      </c>
      <c r="V3732" s="1">
        <v>3.9000000000000001E-21</v>
      </c>
      <c r="W3732" t="s">
        <v>9987</v>
      </c>
      <c r="X3732">
        <v>0.72401000000000004</v>
      </c>
      <c r="Y3732" t="s">
        <v>17998</v>
      </c>
    </row>
    <row r="3733" spans="2:25" x14ac:dyDescent="0.2">
      <c r="B3733" t="s">
        <v>11702</v>
      </c>
      <c r="C3733">
        <v>344</v>
      </c>
      <c r="D3733" t="s">
        <v>9988</v>
      </c>
      <c r="E3733" t="s">
        <v>9989</v>
      </c>
      <c r="F3733">
        <v>23327</v>
      </c>
      <c r="G3733">
        <v>18</v>
      </c>
      <c r="H3733">
        <v>55711599</v>
      </c>
      <c r="I3733">
        <v>56068772</v>
      </c>
      <c r="J3733">
        <v>0.99996664599999996</v>
      </c>
      <c r="K3733" t="s">
        <v>55</v>
      </c>
      <c r="L3733">
        <v>0</v>
      </c>
      <c r="M3733">
        <v>0</v>
      </c>
      <c r="N3733">
        <v>0</v>
      </c>
      <c r="O3733" t="s">
        <v>55</v>
      </c>
      <c r="P3733" t="s">
        <v>55</v>
      </c>
      <c r="Q3733">
        <v>0</v>
      </c>
      <c r="R3733" t="s">
        <v>55</v>
      </c>
      <c r="S3733" t="s">
        <v>56</v>
      </c>
      <c r="T3733">
        <v>7</v>
      </c>
      <c r="U3733" t="s">
        <v>252</v>
      </c>
      <c r="V3733" s="1">
        <v>3.9000000000000001E-21</v>
      </c>
      <c r="W3733" t="s">
        <v>9987</v>
      </c>
      <c r="X3733">
        <v>0.87900999999999996</v>
      </c>
      <c r="Y3733" t="s">
        <v>18384</v>
      </c>
    </row>
    <row r="3734" spans="2:25" x14ac:dyDescent="0.2">
      <c r="B3734" t="s">
        <v>11702</v>
      </c>
      <c r="C3734">
        <v>344</v>
      </c>
      <c r="D3734" t="s">
        <v>9990</v>
      </c>
      <c r="E3734" t="s">
        <v>9991</v>
      </c>
      <c r="F3734">
        <v>115701</v>
      </c>
      <c r="G3734">
        <v>18</v>
      </c>
      <c r="H3734">
        <v>56148479</v>
      </c>
      <c r="I3734">
        <v>56296189</v>
      </c>
      <c r="J3734" s="1">
        <v>3.56E-13</v>
      </c>
      <c r="K3734">
        <v>0.76476961799999998</v>
      </c>
      <c r="L3734">
        <v>0</v>
      </c>
      <c r="M3734">
        <v>0</v>
      </c>
      <c r="N3734">
        <v>0</v>
      </c>
      <c r="O3734" t="s">
        <v>55</v>
      </c>
      <c r="P3734" t="s">
        <v>55</v>
      </c>
      <c r="Q3734">
        <v>0</v>
      </c>
      <c r="R3734" t="s">
        <v>55</v>
      </c>
      <c r="S3734" t="s">
        <v>56</v>
      </c>
      <c r="T3734">
        <v>6</v>
      </c>
      <c r="U3734" t="s">
        <v>2002</v>
      </c>
      <c r="V3734" s="1">
        <v>3.9000000000000001E-21</v>
      </c>
      <c r="W3734" t="s">
        <v>9992</v>
      </c>
      <c r="X3734">
        <v>0.45291999999999999</v>
      </c>
    </row>
    <row r="3735" spans="2:25" x14ac:dyDescent="0.2">
      <c r="B3735" t="s">
        <v>11702</v>
      </c>
      <c r="C3735">
        <v>344</v>
      </c>
      <c r="D3735" t="s">
        <v>9993</v>
      </c>
      <c r="E3735" t="s">
        <v>9994</v>
      </c>
      <c r="F3735">
        <v>10892</v>
      </c>
      <c r="G3735">
        <v>18</v>
      </c>
      <c r="H3735">
        <v>56338618</v>
      </c>
      <c r="I3735">
        <v>56417371</v>
      </c>
      <c r="J3735">
        <v>0.994144578</v>
      </c>
      <c r="K3735">
        <v>0.58530148599999998</v>
      </c>
      <c r="L3735">
        <v>0</v>
      </c>
      <c r="M3735">
        <v>0</v>
      </c>
      <c r="N3735">
        <v>0</v>
      </c>
      <c r="O3735" t="s">
        <v>55</v>
      </c>
      <c r="P3735" t="s">
        <v>55</v>
      </c>
      <c r="Q3735">
        <v>0</v>
      </c>
      <c r="R3735" t="s">
        <v>55</v>
      </c>
      <c r="S3735" t="s">
        <v>56</v>
      </c>
      <c r="T3735">
        <v>4</v>
      </c>
      <c r="U3735" t="s">
        <v>4599</v>
      </c>
      <c r="V3735" s="1">
        <v>1.4000000000000001E-12</v>
      </c>
      <c r="W3735" t="s">
        <v>9995</v>
      </c>
      <c r="X3735">
        <v>0.96033999999999997</v>
      </c>
      <c r="Y3735" t="s">
        <v>18385</v>
      </c>
    </row>
    <row r="3736" spans="2:25" x14ac:dyDescent="0.2">
      <c r="B3736" t="s">
        <v>11702</v>
      </c>
      <c r="C3736">
        <v>344</v>
      </c>
      <c r="D3736" t="s">
        <v>9996</v>
      </c>
      <c r="E3736" t="s">
        <v>9997</v>
      </c>
      <c r="F3736">
        <v>55205</v>
      </c>
      <c r="G3736">
        <v>18</v>
      </c>
      <c r="H3736">
        <v>56529832</v>
      </c>
      <c r="I3736">
        <v>56653712</v>
      </c>
      <c r="J3736">
        <v>0.90513823999999998</v>
      </c>
      <c r="K3736">
        <v>-1.9752668819999999</v>
      </c>
      <c r="L3736">
        <v>0</v>
      </c>
      <c r="M3736">
        <v>0</v>
      </c>
      <c r="N3736">
        <v>0</v>
      </c>
      <c r="O3736" t="s">
        <v>55</v>
      </c>
      <c r="P3736" t="s">
        <v>55</v>
      </c>
      <c r="Q3736">
        <v>0</v>
      </c>
      <c r="R3736" t="s">
        <v>55</v>
      </c>
      <c r="S3736" t="s">
        <v>56</v>
      </c>
      <c r="T3736">
        <v>3</v>
      </c>
      <c r="U3736" t="s">
        <v>1069</v>
      </c>
      <c r="V3736" s="1">
        <v>1.4000000000000001E-12</v>
      </c>
      <c r="W3736" t="s">
        <v>9995</v>
      </c>
      <c r="X3736">
        <v>0.20349999999999999</v>
      </c>
    </row>
    <row r="3737" spans="2:25" x14ac:dyDescent="0.2">
      <c r="B3737" t="s">
        <v>11702</v>
      </c>
      <c r="C3737">
        <v>344</v>
      </c>
      <c r="D3737" t="s">
        <v>9998</v>
      </c>
      <c r="E3737" t="s">
        <v>9999</v>
      </c>
      <c r="F3737">
        <v>90701</v>
      </c>
      <c r="G3737">
        <v>18</v>
      </c>
      <c r="H3737">
        <v>56806709</v>
      </c>
      <c r="I3737">
        <v>56826068</v>
      </c>
      <c r="J3737">
        <v>0.69428769899999998</v>
      </c>
      <c r="K3737">
        <v>-3.2676977000000003E-2</v>
      </c>
      <c r="L3737">
        <v>73</v>
      </c>
      <c r="M3737">
        <v>17.21</v>
      </c>
      <c r="N3737">
        <v>87</v>
      </c>
      <c r="O3737" s="1">
        <v>1.6000000000000001E-25</v>
      </c>
      <c r="P3737" s="1">
        <v>1.65E-20</v>
      </c>
      <c r="Q3737">
        <v>20</v>
      </c>
      <c r="R3737" t="s">
        <v>10000</v>
      </c>
      <c r="S3737" t="s">
        <v>56</v>
      </c>
      <c r="T3737">
        <v>8</v>
      </c>
      <c r="U3737" t="s">
        <v>472</v>
      </c>
      <c r="V3737" s="1">
        <v>3.9000000000000001E-21</v>
      </c>
      <c r="W3737" t="s">
        <v>10001</v>
      </c>
      <c r="X3737" s="1">
        <v>5.9396999999999999E-15</v>
      </c>
    </row>
    <row r="3738" spans="2:25" x14ac:dyDescent="0.2">
      <c r="B3738" t="s">
        <v>11702</v>
      </c>
      <c r="C3738">
        <v>344</v>
      </c>
      <c r="D3738" t="s">
        <v>10002</v>
      </c>
      <c r="E3738" t="s">
        <v>10003</v>
      </c>
      <c r="F3738">
        <v>2922</v>
      </c>
      <c r="G3738">
        <v>18</v>
      </c>
      <c r="H3738">
        <v>56887400</v>
      </c>
      <c r="I3738">
        <v>56898006</v>
      </c>
      <c r="J3738" s="1">
        <v>2.1399999999999998E-6</v>
      </c>
      <c r="K3738">
        <v>-0.20049487199999999</v>
      </c>
      <c r="L3738">
        <v>0</v>
      </c>
      <c r="M3738">
        <v>0</v>
      </c>
      <c r="N3738">
        <v>0</v>
      </c>
      <c r="O3738" t="s">
        <v>55</v>
      </c>
      <c r="P3738" t="s">
        <v>55</v>
      </c>
      <c r="Q3738">
        <v>0</v>
      </c>
      <c r="R3738" t="s">
        <v>55</v>
      </c>
      <c r="S3738" t="s">
        <v>56</v>
      </c>
      <c r="T3738">
        <v>4</v>
      </c>
      <c r="U3738" t="s">
        <v>2856</v>
      </c>
      <c r="V3738" s="1">
        <v>3.9000000000000001E-21</v>
      </c>
      <c r="W3738" t="s">
        <v>10004</v>
      </c>
      <c r="X3738">
        <v>0.96062999999999998</v>
      </c>
    </row>
    <row r="3739" spans="2:25" x14ac:dyDescent="0.2">
      <c r="B3739" t="s">
        <v>11702</v>
      </c>
      <c r="C3739">
        <v>344</v>
      </c>
      <c r="D3739" t="s">
        <v>10005</v>
      </c>
      <c r="E3739" t="s">
        <v>10006</v>
      </c>
      <c r="F3739">
        <v>30062</v>
      </c>
      <c r="G3739">
        <v>18</v>
      </c>
      <c r="H3739">
        <v>56934267</v>
      </c>
      <c r="I3739">
        <v>56941318</v>
      </c>
      <c r="J3739">
        <v>0.84121463600000002</v>
      </c>
      <c r="K3739">
        <v>-0.48504667200000001</v>
      </c>
      <c r="L3739">
        <v>0</v>
      </c>
      <c r="M3739">
        <v>0</v>
      </c>
      <c r="N3739">
        <v>0</v>
      </c>
      <c r="O3739" t="s">
        <v>55</v>
      </c>
      <c r="P3739" t="s">
        <v>55</v>
      </c>
      <c r="Q3739">
        <v>0</v>
      </c>
      <c r="R3739" t="s">
        <v>55</v>
      </c>
      <c r="S3739" t="s">
        <v>56</v>
      </c>
      <c r="T3739">
        <v>3</v>
      </c>
      <c r="U3739" t="s">
        <v>10007</v>
      </c>
      <c r="V3739" s="1">
        <v>3.9000000000000001E-21</v>
      </c>
      <c r="W3739" t="s">
        <v>10004</v>
      </c>
      <c r="X3739">
        <v>0.31340000000000001</v>
      </c>
      <c r="Y3739" t="s">
        <v>18386</v>
      </c>
    </row>
    <row r="3740" spans="2:25" x14ac:dyDescent="0.2">
      <c r="B3740" t="s">
        <v>11702</v>
      </c>
      <c r="C3740">
        <v>344</v>
      </c>
      <c r="D3740" t="s">
        <v>10008</v>
      </c>
      <c r="E3740" t="s">
        <v>10009</v>
      </c>
      <c r="F3740">
        <v>339302</v>
      </c>
      <c r="G3740">
        <v>18</v>
      </c>
      <c r="H3740">
        <v>56942388</v>
      </c>
      <c r="I3740">
        <v>56985881</v>
      </c>
      <c r="J3740">
        <v>2.189416E-3</v>
      </c>
      <c r="K3740">
        <v>2.653766836</v>
      </c>
      <c r="L3740">
        <v>0</v>
      </c>
      <c r="M3740">
        <v>0</v>
      </c>
      <c r="N3740">
        <v>0</v>
      </c>
      <c r="O3740" t="s">
        <v>55</v>
      </c>
      <c r="P3740" t="s">
        <v>55</v>
      </c>
      <c r="Q3740">
        <v>0</v>
      </c>
      <c r="R3740" t="s">
        <v>55</v>
      </c>
      <c r="S3740" t="s">
        <v>56</v>
      </c>
      <c r="T3740">
        <v>7</v>
      </c>
      <c r="U3740" t="s">
        <v>5120</v>
      </c>
      <c r="V3740" s="1">
        <v>3.9000000000000001E-21</v>
      </c>
      <c r="W3740" t="s">
        <v>10010</v>
      </c>
      <c r="X3740">
        <v>5.3118999999999996E-3</v>
      </c>
    </row>
    <row r="3741" spans="2:25" x14ac:dyDescent="0.2">
      <c r="B3741" t="s">
        <v>11702</v>
      </c>
      <c r="C3741">
        <v>344</v>
      </c>
      <c r="D3741" t="s">
        <v>10011</v>
      </c>
      <c r="E3741" t="s">
        <v>10012</v>
      </c>
      <c r="F3741">
        <v>3998</v>
      </c>
      <c r="G3741">
        <v>18</v>
      </c>
      <c r="H3741">
        <v>56995055</v>
      </c>
      <c r="I3741">
        <v>57027194</v>
      </c>
      <c r="J3741">
        <v>0.486069839</v>
      </c>
      <c r="K3741">
        <v>-0.63102218499999996</v>
      </c>
      <c r="L3741">
        <v>0</v>
      </c>
      <c r="M3741">
        <v>0</v>
      </c>
      <c r="N3741">
        <v>0</v>
      </c>
      <c r="O3741" t="s">
        <v>55</v>
      </c>
      <c r="P3741" t="s">
        <v>55</v>
      </c>
      <c r="Q3741">
        <v>0</v>
      </c>
      <c r="R3741" t="s">
        <v>55</v>
      </c>
      <c r="S3741" t="s">
        <v>56</v>
      </c>
      <c r="T3741">
        <v>2</v>
      </c>
      <c r="U3741" t="s">
        <v>1157</v>
      </c>
      <c r="V3741" s="1">
        <v>3.9000000000000001E-21</v>
      </c>
      <c r="W3741" t="s">
        <v>10013</v>
      </c>
      <c r="X3741">
        <v>1.4101000000000001E-2</v>
      </c>
      <c r="Y3741" t="s">
        <v>18387</v>
      </c>
    </row>
    <row r="3742" spans="2:25" x14ac:dyDescent="0.2">
      <c r="B3742" t="s">
        <v>11702</v>
      </c>
      <c r="C3742">
        <v>344</v>
      </c>
      <c r="D3742" t="s">
        <v>10014</v>
      </c>
      <c r="E3742" t="s">
        <v>10015</v>
      </c>
      <c r="F3742">
        <v>147372</v>
      </c>
      <c r="G3742">
        <v>18</v>
      </c>
      <c r="H3742">
        <v>57098172</v>
      </c>
      <c r="I3742">
        <v>57364612</v>
      </c>
      <c r="J3742" s="1">
        <v>1.6700000000000001E-6</v>
      </c>
      <c r="K3742">
        <v>0.81486176899999996</v>
      </c>
      <c r="L3742">
        <v>0</v>
      </c>
      <c r="M3742">
        <v>0</v>
      </c>
      <c r="N3742">
        <v>0</v>
      </c>
      <c r="O3742" t="s">
        <v>55</v>
      </c>
      <c r="P3742" t="s">
        <v>55</v>
      </c>
      <c r="Q3742">
        <v>0</v>
      </c>
      <c r="R3742" t="s">
        <v>55</v>
      </c>
      <c r="S3742" t="s">
        <v>56</v>
      </c>
      <c r="T3742">
        <v>1</v>
      </c>
      <c r="U3742" t="s">
        <v>245</v>
      </c>
      <c r="V3742" s="1">
        <v>3.9000000000000001E-21</v>
      </c>
      <c r="W3742" t="s">
        <v>10016</v>
      </c>
      <c r="X3742">
        <v>0.61958000000000002</v>
      </c>
      <c r="Y3742" t="s">
        <v>18388</v>
      </c>
    </row>
    <row r="3743" spans="2:25" x14ac:dyDescent="0.2">
      <c r="B3743" t="s">
        <v>11702</v>
      </c>
      <c r="C3743">
        <v>344</v>
      </c>
      <c r="D3743" t="s">
        <v>10017</v>
      </c>
      <c r="E3743" t="s">
        <v>10018</v>
      </c>
      <c r="F3743">
        <v>5366</v>
      </c>
      <c r="G3743">
        <v>18</v>
      </c>
      <c r="H3743">
        <v>57567180</v>
      </c>
      <c r="I3743">
        <v>57571538</v>
      </c>
      <c r="J3743">
        <v>0.46195050599999998</v>
      </c>
      <c r="K3743">
        <v>1.3859707429999999</v>
      </c>
      <c r="L3743">
        <v>0</v>
      </c>
      <c r="M3743">
        <v>0</v>
      </c>
      <c r="N3743">
        <v>30</v>
      </c>
      <c r="O3743" s="1">
        <v>7.2899999999999997E-6</v>
      </c>
      <c r="P3743">
        <v>1.43643E-2</v>
      </c>
      <c r="Q3743">
        <v>1</v>
      </c>
      <c r="R3743" t="s">
        <v>842</v>
      </c>
      <c r="S3743" t="s">
        <v>56</v>
      </c>
      <c r="T3743">
        <v>1</v>
      </c>
      <c r="U3743" t="s">
        <v>2511</v>
      </c>
      <c r="V3743" s="1">
        <v>3.9000000000000001E-21</v>
      </c>
      <c r="W3743" t="s">
        <v>10019</v>
      </c>
      <c r="X3743">
        <v>0.84858</v>
      </c>
    </row>
    <row r="3744" spans="2:25" x14ac:dyDescent="0.2">
      <c r="B3744" t="s">
        <v>11702</v>
      </c>
      <c r="C3744">
        <v>344</v>
      </c>
      <c r="D3744" t="s">
        <v>10020</v>
      </c>
      <c r="E3744" t="s">
        <v>10021</v>
      </c>
      <c r="F3744">
        <v>220441</v>
      </c>
      <c r="G3744">
        <v>18</v>
      </c>
      <c r="H3744">
        <v>59475296</v>
      </c>
      <c r="I3744">
        <v>59561480</v>
      </c>
      <c r="J3744">
        <v>7.0538459999999999E-3</v>
      </c>
      <c r="K3744">
        <v>1.59206946</v>
      </c>
      <c r="L3744">
        <v>0</v>
      </c>
      <c r="M3744">
        <v>0</v>
      </c>
      <c r="N3744">
        <v>0</v>
      </c>
      <c r="O3744" t="s">
        <v>55</v>
      </c>
      <c r="P3744" t="s">
        <v>55</v>
      </c>
      <c r="Q3744">
        <v>0</v>
      </c>
      <c r="R3744" t="s">
        <v>55</v>
      </c>
      <c r="S3744" t="s">
        <v>56</v>
      </c>
      <c r="T3744">
        <v>1</v>
      </c>
      <c r="U3744" t="s">
        <v>258</v>
      </c>
      <c r="V3744" s="1">
        <v>3.9000000000000001E-21</v>
      </c>
      <c r="W3744" t="s">
        <v>10016</v>
      </c>
      <c r="X3744">
        <v>0.24889</v>
      </c>
    </row>
    <row r="3745" spans="2:25" x14ac:dyDescent="0.2">
      <c r="B3745" t="s">
        <v>11702</v>
      </c>
      <c r="C3745">
        <v>345</v>
      </c>
      <c r="D3745" t="s">
        <v>10022</v>
      </c>
      <c r="E3745" t="s">
        <v>10023</v>
      </c>
      <c r="F3745">
        <v>23556</v>
      </c>
      <c r="G3745">
        <v>18</v>
      </c>
      <c r="H3745">
        <v>59710800</v>
      </c>
      <c r="I3745">
        <v>59854351</v>
      </c>
      <c r="J3745" s="1">
        <v>9.0200000000000006E-16</v>
      </c>
      <c r="K3745">
        <v>-3.8637989999999997E-2</v>
      </c>
      <c r="L3745">
        <v>0</v>
      </c>
      <c r="M3745">
        <v>0</v>
      </c>
      <c r="N3745">
        <v>0</v>
      </c>
      <c r="O3745" t="s">
        <v>55</v>
      </c>
      <c r="P3745" t="s">
        <v>55</v>
      </c>
      <c r="Q3745">
        <v>0</v>
      </c>
      <c r="R3745" t="s">
        <v>55</v>
      </c>
      <c r="S3745" t="s">
        <v>56</v>
      </c>
      <c r="T3745">
        <v>9</v>
      </c>
      <c r="U3745" t="s">
        <v>10024</v>
      </c>
      <c r="V3745" s="1">
        <v>8.0000000000000005E-9</v>
      </c>
      <c r="W3745" t="s">
        <v>10025</v>
      </c>
      <c r="X3745">
        <v>1.6001000000000001E-4</v>
      </c>
      <c r="Y3745" t="s">
        <v>18389</v>
      </c>
    </row>
    <row r="3746" spans="2:25" x14ac:dyDescent="0.2">
      <c r="B3746" t="s">
        <v>11702</v>
      </c>
      <c r="C3746">
        <v>345</v>
      </c>
      <c r="D3746" t="s">
        <v>10026</v>
      </c>
      <c r="E3746" t="s">
        <v>10027</v>
      </c>
      <c r="F3746">
        <v>57614</v>
      </c>
      <c r="G3746">
        <v>18</v>
      </c>
      <c r="H3746">
        <v>59854491</v>
      </c>
      <c r="I3746">
        <v>59974355</v>
      </c>
      <c r="J3746">
        <v>0.99999956000000001</v>
      </c>
      <c r="K3746">
        <v>-0.17320682400000001</v>
      </c>
      <c r="L3746">
        <v>0</v>
      </c>
      <c r="M3746">
        <v>0</v>
      </c>
      <c r="N3746">
        <v>0</v>
      </c>
      <c r="O3746" t="s">
        <v>55</v>
      </c>
      <c r="P3746" t="s">
        <v>55</v>
      </c>
      <c r="Q3746">
        <v>0</v>
      </c>
      <c r="R3746" t="s">
        <v>55</v>
      </c>
      <c r="S3746" t="s">
        <v>56</v>
      </c>
      <c r="T3746">
        <v>9</v>
      </c>
      <c r="U3746" t="s">
        <v>10024</v>
      </c>
      <c r="V3746" s="1">
        <v>8.0000000000000005E-9</v>
      </c>
      <c r="W3746" t="s">
        <v>10025</v>
      </c>
      <c r="X3746">
        <v>2.8169000000000002E-4</v>
      </c>
    </row>
    <row r="3747" spans="2:25" x14ac:dyDescent="0.2">
      <c r="B3747" t="s">
        <v>11702</v>
      </c>
      <c r="C3747">
        <v>345</v>
      </c>
      <c r="D3747" t="s">
        <v>10028</v>
      </c>
      <c r="E3747" t="s">
        <v>10029</v>
      </c>
      <c r="F3747">
        <v>8792</v>
      </c>
      <c r="G3747">
        <v>18</v>
      </c>
      <c r="H3747">
        <v>59992520</v>
      </c>
      <c r="I3747">
        <v>60058516</v>
      </c>
      <c r="J3747">
        <v>0.87991735400000004</v>
      </c>
      <c r="K3747">
        <v>2.3787598430000001</v>
      </c>
      <c r="L3747">
        <v>0</v>
      </c>
      <c r="M3747">
        <v>0</v>
      </c>
      <c r="N3747">
        <v>0</v>
      </c>
      <c r="O3747" t="s">
        <v>55</v>
      </c>
      <c r="P3747" t="s">
        <v>55</v>
      </c>
      <c r="Q3747">
        <v>0</v>
      </c>
      <c r="R3747" t="s">
        <v>55</v>
      </c>
      <c r="S3747" t="s">
        <v>56</v>
      </c>
      <c r="T3747">
        <v>8</v>
      </c>
      <c r="U3747" t="s">
        <v>10030</v>
      </c>
      <c r="V3747" s="1">
        <v>8.0000000000000005E-9</v>
      </c>
      <c r="W3747" t="s">
        <v>10025</v>
      </c>
      <c r="X3747">
        <v>2.7473000000000001E-2</v>
      </c>
      <c r="Y3747" t="s">
        <v>18390</v>
      </c>
    </row>
    <row r="3748" spans="2:25" x14ac:dyDescent="0.2">
      <c r="B3748" t="s">
        <v>11702</v>
      </c>
      <c r="C3748">
        <v>345</v>
      </c>
      <c r="D3748" t="s">
        <v>10031</v>
      </c>
      <c r="E3748" t="s">
        <v>10032</v>
      </c>
      <c r="F3748">
        <v>54877</v>
      </c>
      <c r="G3748">
        <v>18</v>
      </c>
      <c r="H3748">
        <v>60190240</v>
      </c>
      <c r="I3748">
        <v>60254942</v>
      </c>
      <c r="J3748">
        <v>0.30565935700000002</v>
      </c>
      <c r="K3748">
        <v>-0.58041764500000004</v>
      </c>
      <c r="L3748">
        <v>17</v>
      </c>
      <c r="M3748">
        <v>9.7769999999999992</v>
      </c>
      <c r="N3748">
        <v>11</v>
      </c>
      <c r="O3748" s="1">
        <v>9.3600000000000002E-7</v>
      </c>
      <c r="P3748" s="1">
        <v>3.1100000000000001E-10</v>
      </c>
      <c r="Q3748">
        <v>3</v>
      </c>
      <c r="R3748" t="s">
        <v>10033</v>
      </c>
      <c r="S3748" t="s">
        <v>56</v>
      </c>
      <c r="T3748">
        <v>3</v>
      </c>
      <c r="U3748" t="s">
        <v>846</v>
      </c>
      <c r="V3748" s="1">
        <v>8.0000000000000005E-9</v>
      </c>
      <c r="W3748" t="s">
        <v>10025</v>
      </c>
      <c r="X3748" s="1">
        <v>1.4240999999999999E-7</v>
      </c>
    </row>
    <row r="3749" spans="2:25" x14ac:dyDescent="0.2">
      <c r="B3749" t="s">
        <v>11702</v>
      </c>
      <c r="C3749">
        <v>345</v>
      </c>
      <c r="D3749" t="s">
        <v>10034</v>
      </c>
      <c r="E3749" t="s">
        <v>10035</v>
      </c>
      <c r="F3749">
        <v>596</v>
      </c>
      <c r="G3749">
        <v>18</v>
      </c>
      <c r="H3749">
        <v>60790579</v>
      </c>
      <c r="I3749">
        <v>60987361</v>
      </c>
      <c r="J3749">
        <v>0.337855764</v>
      </c>
      <c r="K3749">
        <v>-0.99655275399999999</v>
      </c>
      <c r="L3749">
        <v>0</v>
      </c>
      <c r="M3749">
        <v>0</v>
      </c>
      <c r="N3749">
        <v>0</v>
      </c>
      <c r="O3749" t="s">
        <v>55</v>
      </c>
      <c r="P3749" t="s">
        <v>55</v>
      </c>
      <c r="Q3749">
        <v>0</v>
      </c>
      <c r="R3749" t="s">
        <v>55</v>
      </c>
      <c r="S3749" t="s">
        <v>56</v>
      </c>
      <c r="T3749">
        <v>5</v>
      </c>
      <c r="U3749" t="s">
        <v>309</v>
      </c>
      <c r="V3749" s="1">
        <v>8.0000000000000005E-9</v>
      </c>
      <c r="W3749" t="s">
        <v>10025</v>
      </c>
      <c r="X3749">
        <v>2.068E-2</v>
      </c>
      <c r="Y3749" t="s">
        <v>18391</v>
      </c>
    </row>
    <row r="3750" spans="2:25" x14ac:dyDescent="0.2">
      <c r="B3750" t="s">
        <v>11702</v>
      </c>
      <c r="C3750">
        <v>345</v>
      </c>
      <c r="D3750" t="s">
        <v>10036</v>
      </c>
      <c r="E3750" t="s">
        <v>10037</v>
      </c>
      <c r="F3750">
        <v>2531</v>
      </c>
      <c r="G3750">
        <v>18</v>
      </c>
      <c r="H3750">
        <v>60994959</v>
      </c>
      <c r="I3750">
        <v>61034743</v>
      </c>
      <c r="J3750">
        <v>0.47200039500000002</v>
      </c>
      <c r="K3750">
        <v>-0.232297953</v>
      </c>
      <c r="L3750">
        <v>0</v>
      </c>
      <c r="M3750">
        <v>0</v>
      </c>
      <c r="N3750">
        <v>0</v>
      </c>
      <c r="O3750" t="s">
        <v>55</v>
      </c>
      <c r="P3750" t="s">
        <v>55</v>
      </c>
      <c r="Q3750">
        <v>0</v>
      </c>
      <c r="R3750" t="s">
        <v>55</v>
      </c>
      <c r="S3750" t="s">
        <v>56</v>
      </c>
      <c r="T3750">
        <v>6</v>
      </c>
      <c r="U3750" t="s">
        <v>7899</v>
      </c>
      <c r="V3750" s="1">
        <v>8.0000000000000005E-9</v>
      </c>
      <c r="W3750" t="s">
        <v>10025</v>
      </c>
      <c r="X3750">
        <v>6.9582000000000005E-2</v>
      </c>
      <c r="Y3750" t="s">
        <v>18392</v>
      </c>
    </row>
    <row r="3751" spans="2:25" x14ac:dyDescent="0.2">
      <c r="B3751" t="s">
        <v>11702</v>
      </c>
      <c r="C3751">
        <v>345</v>
      </c>
      <c r="D3751" t="s">
        <v>10038</v>
      </c>
      <c r="E3751" t="s">
        <v>10039</v>
      </c>
      <c r="F3751">
        <v>9525</v>
      </c>
      <c r="G3751">
        <v>18</v>
      </c>
      <c r="H3751">
        <v>61056423</v>
      </c>
      <c r="I3751">
        <v>61089716</v>
      </c>
      <c r="J3751">
        <v>0.213873857</v>
      </c>
      <c r="K3751">
        <v>-0.70342408000000001</v>
      </c>
      <c r="L3751">
        <v>0</v>
      </c>
      <c r="M3751">
        <v>0</v>
      </c>
      <c r="N3751">
        <v>0</v>
      </c>
      <c r="O3751" t="s">
        <v>55</v>
      </c>
      <c r="P3751" t="s">
        <v>55</v>
      </c>
      <c r="Q3751">
        <v>0</v>
      </c>
      <c r="R3751" t="s">
        <v>55</v>
      </c>
      <c r="S3751" t="s">
        <v>56</v>
      </c>
      <c r="T3751">
        <v>1</v>
      </c>
      <c r="U3751" t="s">
        <v>118</v>
      </c>
      <c r="V3751" s="1">
        <v>8.2000000000000006E-9</v>
      </c>
      <c r="W3751" t="s">
        <v>10025</v>
      </c>
      <c r="X3751">
        <v>0.28383000000000003</v>
      </c>
      <c r="Y3751" t="s">
        <v>18165</v>
      </c>
    </row>
    <row r="3752" spans="2:25" x14ac:dyDescent="0.2">
      <c r="B3752" t="s">
        <v>11702</v>
      </c>
      <c r="C3752">
        <v>345</v>
      </c>
      <c r="D3752" t="s">
        <v>10040</v>
      </c>
      <c r="E3752" t="s">
        <v>10041</v>
      </c>
      <c r="F3752">
        <v>5268</v>
      </c>
      <c r="G3752">
        <v>18</v>
      </c>
      <c r="H3752">
        <v>61143994</v>
      </c>
      <c r="I3752">
        <v>61172318</v>
      </c>
      <c r="J3752">
        <v>0.45030936700000002</v>
      </c>
      <c r="K3752">
        <v>3.1806060760000001</v>
      </c>
      <c r="L3752">
        <v>0</v>
      </c>
      <c r="M3752">
        <v>0</v>
      </c>
      <c r="N3752">
        <v>0</v>
      </c>
      <c r="O3752" t="s">
        <v>55</v>
      </c>
      <c r="P3752" t="s">
        <v>55</v>
      </c>
      <c r="Q3752">
        <v>0</v>
      </c>
      <c r="R3752" t="s">
        <v>55</v>
      </c>
      <c r="S3752" t="s">
        <v>56</v>
      </c>
      <c r="T3752">
        <v>5</v>
      </c>
      <c r="U3752" t="s">
        <v>360</v>
      </c>
      <c r="V3752" s="1">
        <v>8.2000000000000006E-9</v>
      </c>
      <c r="W3752" t="s">
        <v>10025</v>
      </c>
      <c r="X3752">
        <v>0.23621</v>
      </c>
    </row>
    <row r="3753" spans="2:25" x14ac:dyDescent="0.2">
      <c r="B3753" t="s">
        <v>11702</v>
      </c>
      <c r="C3753">
        <v>345</v>
      </c>
      <c r="D3753" t="s">
        <v>10042</v>
      </c>
      <c r="E3753" t="s">
        <v>10043</v>
      </c>
      <c r="F3753">
        <v>89777</v>
      </c>
      <c r="G3753">
        <v>18</v>
      </c>
      <c r="H3753">
        <v>61223393</v>
      </c>
      <c r="I3753">
        <v>61234244</v>
      </c>
      <c r="J3753" s="1">
        <v>7.7599999999999994E-17</v>
      </c>
      <c r="K3753">
        <v>9.6800504999999995E-2</v>
      </c>
      <c r="L3753">
        <v>0</v>
      </c>
      <c r="M3753">
        <v>0</v>
      </c>
      <c r="N3753">
        <v>0</v>
      </c>
      <c r="O3753" t="s">
        <v>55</v>
      </c>
      <c r="P3753" t="s">
        <v>55</v>
      </c>
      <c r="Q3753">
        <v>0</v>
      </c>
      <c r="R3753" t="s">
        <v>55</v>
      </c>
      <c r="S3753" t="s">
        <v>56</v>
      </c>
      <c r="T3753">
        <v>1</v>
      </c>
      <c r="U3753" t="s">
        <v>245</v>
      </c>
      <c r="V3753" s="1">
        <v>8.2000000000000006E-9</v>
      </c>
      <c r="W3753" t="s">
        <v>10025</v>
      </c>
      <c r="X3753">
        <v>0.31858999999999998</v>
      </c>
    </row>
    <row r="3754" spans="2:25" x14ac:dyDescent="0.2">
      <c r="B3754" t="s">
        <v>11702</v>
      </c>
      <c r="C3754">
        <v>345</v>
      </c>
      <c r="D3754" t="s">
        <v>10044</v>
      </c>
      <c r="E3754" t="s">
        <v>10045</v>
      </c>
      <c r="F3754">
        <v>5275</v>
      </c>
      <c r="G3754">
        <v>18</v>
      </c>
      <c r="H3754">
        <v>61254223</v>
      </c>
      <c r="I3754">
        <v>61271873</v>
      </c>
      <c r="J3754">
        <v>1.02299E-4</v>
      </c>
      <c r="K3754">
        <v>-0.80653262699999995</v>
      </c>
      <c r="L3754">
        <v>0</v>
      </c>
      <c r="M3754">
        <v>0</v>
      </c>
      <c r="N3754">
        <v>0</v>
      </c>
      <c r="O3754" t="s">
        <v>55</v>
      </c>
      <c r="P3754" t="s">
        <v>55</v>
      </c>
      <c r="Q3754">
        <v>0</v>
      </c>
      <c r="R3754" t="s">
        <v>55</v>
      </c>
      <c r="S3754" t="s">
        <v>56</v>
      </c>
      <c r="T3754">
        <v>1</v>
      </c>
      <c r="U3754" t="s">
        <v>245</v>
      </c>
      <c r="V3754" s="1">
        <v>8.2000000000000006E-9</v>
      </c>
      <c r="W3754" t="s">
        <v>10025</v>
      </c>
      <c r="X3754">
        <v>0.46256000000000003</v>
      </c>
    </row>
    <row r="3755" spans="2:25" x14ac:dyDescent="0.2">
      <c r="B3755" t="s">
        <v>11702</v>
      </c>
      <c r="C3755">
        <v>346</v>
      </c>
      <c r="D3755" t="s">
        <v>10046</v>
      </c>
      <c r="E3755" t="s">
        <v>10047</v>
      </c>
      <c r="F3755">
        <v>399664</v>
      </c>
      <c r="G3755">
        <v>19</v>
      </c>
      <c r="H3755">
        <v>1554668</v>
      </c>
      <c r="I3755">
        <v>1568057</v>
      </c>
      <c r="J3755" t="s">
        <v>55</v>
      </c>
      <c r="K3755" t="s">
        <v>55</v>
      </c>
      <c r="L3755">
        <v>0</v>
      </c>
      <c r="M3755">
        <v>0</v>
      </c>
      <c r="N3755">
        <v>0</v>
      </c>
      <c r="O3755" t="s">
        <v>55</v>
      </c>
      <c r="P3755" t="s">
        <v>55</v>
      </c>
      <c r="Q3755">
        <v>0</v>
      </c>
      <c r="R3755" t="s">
        <v>55</v>
      </c>
      <c r="S3755" t="s">
        <v>56</v>
      </c>
      <c r="T3755">
        <v>1</v>
      </c>
      <c r="U3755" t="s">
        <v>135</v>
      </c>
      <c r="V3755" t="s">
        <v>55</v>
      </c>
      <c r="W3755" t="s">
        <v>10048</v>
      </c>
      <c r="X3755">
        <v>0.67554999999999998</v>
      </c>
    </row>
    <row r="3756" spans="2:25" x14ac:dyDescent="0.2">
      <c r="B3756" t="s">
        <v>11702</v>
      </c>
      <c r="C3756">
        <v>346</v>
      </c>
      <c r="D3756" t="s">
        <v>10049</v>
      </c>
      <c r="E3756" t="s">
        <v>10050</v>
      </c>
      <c r="F3756">
        <v>1455</v>
      </c>
      <c r="G3756">
        <v>19</v>
      </c>
      <c r="H3756">
        <v>1941188</v>
      </c>
      <c r="I3756">
        <v>1981337</v>
      </c>
      <c r="J3756">
        <v>0.92344927700000001</v>
      </c>
      <c r="K3756" t="s">
        <v>55</v>
      </c>
      <c r="L3756">
        <v>0</v>
      </c>
      <c r="M3756">
        <v>0</v>
      </c>
      <c r="N3756">
        <v>0</v>
      </c>
      <c r="O3756" t="s">
        <v>55</v>
      </c>
      <c r="P3756" t="s">
        <v>55</v>
      </c>
      <c r="Q3756">
        <v>0</v>
      </c>
      <c r="R3756" t="s">
        <v>55</v>
      </c>
      <c r="S3756" t="s">
        <v>56</v>
      </c>
      <c r="T3756">
        <v>2</v>
      </c>
      <c r="U3756" t="s">
        <v>138</v>
      </c>
      <c r="V3756" t="s">
        <v>55</v>
      </c>
      <c r="W3756" t="s">
        <v>10048</v>
      </c>
      <c r="X3756">
        <v>0.38749</v>
      </c>
    </row>
    <row r="3757" spans="2:25" x14ac:dyDescent="0.2">
      <c r="B3757" t="s">
        <v>11702</v>
      </c>
      <c r="C3757">
        <v>346</v>
      </c>
      <c r="D3757" t="s">
        <v>10051</v>
      </c>
      <c r="E3757" t="s">
        <v>10052</v>
      </c>
      <c r="F3757">
        <v>55111</v>
      </c>
      <c r="G3757">
        <v>19</v>
      </c>
      <c r="H3757">
        <v>2230002</v>
      </c>
      <c r="I3757">
        <v>2237703</v>
      </c>
      <c r="J3757">
        <v>0.46324812999999998</v>
      </c>
      <c r="K3757">
        <v>-0.58434626999999995</v>
      </c>
      <c r="L3757">
        <v>0</v>
      </c>
      <c r="M3757">
        <v>0</v>
      </c>
      <c r="N3757">
        <v>0</v>
      </c>
      <c r="O3757" t="s">
        <v>55</v>
      </c>
      <c r="P3757" t="s">
        <v>55</v>
      </c>
      <c r="Q3757">
        <v>0</v>
      </c>
      <c r="R3757" t="s">
        <v>55</v>
      </c>
      <c r="S3757" t="s">
        <v>56</v>
      </c>
      <c r="T3757">
        <v>2</v>
      </c>
      <c r="U3757" t="s">
        <v>1415</v>
      </c>
      <c r="V3757" s="1">
        <v>3.5000000000000002E-8</v>
      </c>
      <c r="W3757" t="s">
        <v>10048</v>
      </c>
      <c r="X3757">
        <v>0.54605999999999999</v>
      </c>
    </row>
    <row r="3758" spans="2:25" x14ac:dyDescent="0.2">
      <c r="B3758" t="s">
        <v>11702</v>
      </c>
      <c r="C3758">
        <v>346</v>
      </c>
      <c r="D3758" t="s">
        <v>10053</v>
      </c>
      <c r="E3758" t="s">
        <v>10054</v>
      </c>
      <c r="F3758">
        <v>8175</v>
      </c>
      <c r="G3758">
        <v>19</v>
      </c>
      <c r="H3758">
        <v>2236520</v>
      </c>
      <c r="I3758">
        <v>2248678</v>
      </c>
      <c r="J3758">
        <v>0.77437536200000001</v>
      </c>
      <c r="K3758">
        <v>0.112657828</v>
      </c>
      <c r="L3758">
        <v>0</v>
      </c>
      <c r="M3758">
        <v>0</v>
      </c>
      <c r="N3758">
        <v>0</v>
      </c>
      <c r="O3758" t="s">
        <v>55</v>
      </c>
      <c r="P3758" t="s">
        <v>55</v>
      </c>
      <c r="Q3758">
        <v>0</v>
      </c>
      <c r="R3758" t="s">
        <v>55</v>
      </c>
      <c r="S3758" t="s">
        <v>56</v>
      </c>
      <c r="T3758">
        <v>2</v>
      </c>
      <c r="U3758" t="s">
        <v>1415</v>
      </c>
      <c r="V3758" s="1">
        <v>3.5000000000000002E-8</v>
      </c>
      <c r="W3758" t="s">
        <v>10048</v>
      </c>
      <c r="X3758">
        <v>9.6337999999999993E-2</v>
      </c>
    </row>
    <row r="3759" spans="2:25" x14ac:dyDescent="0.2">
      <c r="B3759" t="s">
        <v>11702</v>
      </c>
      <c r="C3759">
        <v>346</v>
      </c>
      <c r="D3759" t="s">
        <v>10055</v>
      </c>
      <c r="E3759" t="s">
        <v>10056</v>
      </c>
      <c r="F3759">
        <v>268</v>
      </c>
      <c r="G3759">
        <v>19</v>
      </c>
      <c r="H3759">
        <v>2249308</v>
      </c>
      <c r="I3759">
        <v>2252072</v>
      </c>
      <c r="J3759" s="1">
        <v>4.8999999999999998E-5</v>
      </c>
      <c r="K3759">
        <v>5.8877803999999999E-2</v>
      </c>
      <c r="L3759">
        <v>0</v>
      </c>
      <c r="M3759">
        <v>0</v>
      </c>
      <c r="N3759">
        <v>0</v>
      </c>
      <c r="O3759" t="s">
        <v>55</v>
      </c>
      <c r="P3759" t="s">
        <v>55</v>
      </c>
      <c r="Q3759">
        <v>0</v>
      </c>
      <c r="R3759" t="s">
        <v>55</v>
      </c>
      <c r="S3759" t="s">
        <v>56</v>
      </c>
      <c r="T3759">
        <v>2</v>
      </c>
      <c r="U3759" t="s">
        <v>407</v>
      </c>
      <c r="V3759" s="1">
        <v>3.5000000000000002E-8</v>
      </c>
      <c r="W3759" t="s">
        <v>10048</v>
      </c>
      <c r="X3759">
        <v>2.2520999999999999E-3</v>
      </c>
      <c r="Y3759" t="s">
        <v>18393</v>
      </c>
    </row>
    <row r="3760" spans="2:25" x14ac:dyDescent="0.2">
      <c r="B3760" t="s">
        <v>11702</v>
      </c>
      <c r="C3760">
        <v>346</v>
      </c>
      <c r="D3760" t="s">
        <v>10057</v>
      </c>
      <c r="E3760" t="s">
        <v>10058</v>
      </c>
      <c r="F3760">
        <v>126306</v>
      </c>
      <c r="G3760">
        <v>19</v>
      </c>
      <c r="H3760">
        <v>2252251</v>
      </c>
      <c r="I3760">
        <v>2269758</v>
      </c>
      <c r="J3760" s="1">
        <v>8.9000000000000003E-10</v>
      </c>
      <c r="K3760">
        <v>3.0702239999999999E-3</v>
      </c>
      <c r="L3760">
        <v>0</v>
      </c>
      <c r="M3760">
        <v>0</v>
      </c>
      <c r="N3760">
        <v>0</v>
      </c>
      <c r="O3760" t="s">
        <v>55</v>
      </c>
      <c r="P3760" t="s">
        <v>55</v>
      </c>
      <c r="Q3760">
        <v>0</v>
      </c>
      <c r="R3760" t="s">
        <v>55</v>
      </c>
      <c r="S3760" t="s">
        <v>56</v>
      </c>
      <c r="T3760">
        <v>4</v>
      </c>
      <c r="U3760" t="s">
        <v>10059</v>
      </c>
      <c r="V3760" s="1">
        <v>3.5000000000000002E-8</v>
      </c>
      <c r="W3760" t="s">
        <v>10048</v>
      </c>
      <c r="X3760">
        <v>0.58304999999999996</v>
      </c>
    </row>
    <row r="3761" spans="2:24" x14ac:dyDescent="0.2">
      <c r="B3761" t="s">
        <v>11702</v>
      </c>
      <c r="C3761">
        <v>346</v>
      </c>
      <c r="D3761" t="s">
        <v>10060</v>
      </c>
      <c r="E3761" t="s">
        <v>10061</v>
      </c>
      <c r="F3761">
        <v>4946</v>
      </c>
      <c r="G3761">
        <v>19</v>
      </c>
      <c r="H3761">
        <v>2269485</v>
      </c>
      <c r="I3761">
        <v>2273487</v>
      </c>
      <c r="J3761">
        <v>8.8995157000000005E-2</v>
      </c>
      <c r="K3761" t="s">
        <v>55</v>
      </c>
      <c r="L3761">
        <v>0</v>
      </c>
      <c r="M3761">
        <v>0</v>
      </c>
      <c r="N3761">
        <v>0</v>
      </c>
      <c r="O3761" t="s">
        <v>55</v>
      </c>
      <c r="P3761" t="s">
        <v>55</v>
      </c>
      <c r="Q3761">
        <v>0</v>
      </c>
      <c r="R3761" t="s">
        <v>55</v>
      </c>
      <c r="S3761" t="s">
        <v>56</v>
      </c>
      <c r="T3761">
        <v>4</v>
      </c>
      <c r="U3761" t="s">
        <v>10059</v>
      </c>
      <c r="V3761" s="1">
        <v>3.5000000000000002E-8</v>
      </c>
      <c r="W3761" t="s">
        <v>10048</v>
      </c>
      <c r="X3761">
        <v>0.75204000000000004</v>
      </c>
    </row>
    <row r="3762" spans="2:24" x14ac:dyDescent="0.2">
      <c r="B3762" t="s">
        <v>11702</v>
      </c>
      <c r="C3762">
        <v>346</v>
      </c>
      <c r="D3762" t="s">
        <v>10062</v>
      </c>
      <c r="E3762" t="s">
        <v>10063</v>
      </c>
      <c r="F3762">
        <v>374872</v>
      </c>
      <c r="G3762">
        <v>19</v>
      </c>
      <c r="H3762">
        <v>2274631</v>
      </c>
      <c r="I3762">
        <v>2282181</v>
      </c>
      <c r="J3762">
        <v>6.3545670000000002E-3</v>
      </c>
      <c r="K3762">
        <v>1.8222759610000001</v>
      </c>
      <c r="L3762">
        <v>0</v>
      </c>
      <c r="M3762">
        <v>0</v>
      </c>
      <c r="N3762">
        <v>0</v>
      </c>
      <c r="O3762" t="s">
        <v>55</v>
      </c>
      <c r="P3762" t="s">
        <v>55</v>
      </c>
      <c r="Q3762">
        <v>0</v>
      </c>
      <c r="R3762" t="s">
        <v>55</v>
      </c>
      <c r="S3762" t="s">
        <v>56</v>
      </c>
      <c r="T3762">
        <v>2</v>
      </c>
      <c r="U3762" t="s">
        <v>8000</v>
      </c>
      <c r="V3762" s="1">
        <v>3.5000000000000002E-8</v>
      </c>
      <c r="W3762" t="s">
        <v>10048</v>
      </c>
      <c r="X3762">
        <v>0.72855999999999999</v>
      </c>
    </row>
    <row r="3763" spans="2:24" x14ac:dyDescent="0.2">
      <c r="B3763" t="s">
        <v>11702</v>
      </c>
      <c r="C3763">
        <v>346</v>
      </c>
      <c r="D3763" t="s">
        <v>10064</v>
      </c>
      <c r="E3763" t="s">
        <v>10065</v>
      </c>
      <c r="F3763">
        <v>645191</v>
      </c>
      <c r="G3763">
        <v>19</v>
      </c>
      <c r="H3763">
        <v>2289774</v>
      </c>
      <c r="I3763">
        <v>2308156</v>
      </c>
      <c r="J3763" t="s">
        <v>55</v>
      </c>
      <c r="K3763">
        <v>6.4806112999999999E-2</v>
      </c>
      <c r="L3763">
        <v>0</v>
      </c>
      <c r="M3763">
        <v>0</v>
      </c>
      <c r="N3763">
        <v>0</v>
      </c>
      <c r="O3763" t="s">
        <v>55</v>
      </c>
      <c r="P3763" t="s">
        <v>55</v>
      </c>
      <c r="Q3763">
        <v>0</v>
      </c>
      <c r="R3763" t="s">
        <v>55</v>
      </c>
      <c r="S3763" t="s">
        <v>56</v>
      </c>
      <c r="T3763">
        <v>3</v>
      </c>
      <c r="U3763" t="s">
        <v>91</v>
      </c>
      <c r="V3763" s="1">
        <v>3.5000000000000002E-8</v>
      </c>
      <c r="W3763" t="s">
        <v>10048</v>
      </c>
      <c r="X3763">
        <v>0.16339999999999999</v>
      </c>
    </row>
    <row r="3764" spans="2:24" x14ac:dyDescent="0.2">
      <c r="B3764" t="s">
        <v>11702</v>
      </c>
      <c r="C3764">
        <v>346</v>
      </c>
      <c r="D3764" t="s">
        <v>10066</v>
      </c>
      <c r="E3764" t="s">
        <v>10067</v>
      </c>
      <c r="F3764">
        <v>51690</v>
      </c>
      <c r="G3764">
        <v>19</v>
      </c>
      <c r="H3764">
        <v>2321516</v>
      </c>
      <c r="I3764">
        <v>2328619</v>
      </c>
      <c r="J3764" t="s">
        <v>55</v>
      </c>
      <c r="K3764" t="s">
        <v>55</v>
      </c>
      <c r="L3764">
        <v>0</v>
      </c>
      <c r="M3764">
        <v>0</v>
      </c>
      <c r="N3764">
        <v>0</v>
      </c>
      <c r="O3764" t="s">
        <v>55</v>
      </c>
      <c r="P3764" t="s">
        <v>55</v>
      </c>
      <c r="Q3764">
        <v>0</v>
      </c>
      <c r="R3764" t="s">
        <v>55</v>
      </c>
      <c r="S3764" t="s">
        <v>56</v>
      </c>
      <c r="T3764">
        <v>2</v>
      </c>
      <c r="U3764" t="s">
        <v>138</v>
      </c>
      <c r="V3764" s="1">
        <v>3.5000000000000002E-8</v>
      </c>
      <c r="W3764" t="s">
        <v>10048</v>
      </c>
      <c r="X3764">
        <v>1.5097000000000001E-3</v>
      </c>
    </row>
    <row r="3765" spans="2:24" x14ac:dyDescent="0.2">
      <c r="B3765" t="s">
        <v>11702</v>
      </c>
      <c r="C3765">
        <v>346</v>
      </c>
      <c r="D3765" t="s">
        <v>10068</v>
      </c>
      <c r="E3765" t="s">
        <v>10069</v>
      </c>
      <c r="F3765">
        <v>26517</v>
      </c>
      <c r="G3765">
        <v>19</v>
      </c>
      <c r="H3765">
        <v>2425622</v>
      </c>
      <c r="I3765">
        <v>2427892</v>
      </c>
      <c r="J3765">
        <v>0.30909187399999999</v>
      </c>
      <c r="K3765">
        <v>0.64758545700000003</v>
      </c>
      <c r="L3765">
        <v>0</v>
      </c>
      <c r="M3765">
        <v>0</v>
      </c>
      <c r="N3765">
        <v>0</v>
      </c>
      <c r="O3765" t="s">
        <v>55</v>
      </c>
      <c r="P3765" t="s">
        <v>55</v>
      </c>
      <c r="Q3765">
        <v>0</v>
      </c>
      <c r="R3765" t="s">
        <v>55</v>
      </c>
      <c r="S3765" t="s">
        <v>56</v>
      </c>
      <c r="T3765">
        <v>1</v>
      </c>
      <c r="U3765" t="s">
        <v>118</v>
      </c>
      <c r="V3765" s="1">
        <v>3.5000000000000002E-8</v>
      </c>
      <c r="W3765" t="s">
        <v>10048</v>
      </c>
      <c r="X3765">
        <v>9.4585000000000002E-2</v>
      </c>
    </row>
    <row r="3766" spans="2:24" x14ac:dyDescent="0.2">
      <c r="B3766" t="s">
        <v>11702</v>
      </c>
      <c r="C3766">
        <v>346</v>
      </c>
      <c r="D3766" t="s">
        <v>10070</v>
      </c>
      <c r="E3766" t="s">
        <v>10071</v>
      </c>
      <c r="F3766">
        <v>2788</v>
      </c>
      <c r="G3766">
        <v>19</v>
      </c>
      <c r="H3766">
        <v>2511217</v>
      </c>
      <c r="I3766">
        <v>2702707</v>
      </c>
      <c r="J3766">
        <v>0.47555713999999999</v>
      </c>
      <c r="K3766">
        <v>0.33514092400000001</v>
      </c>
      <c r="L3766">
        <v>40</v>
      </c>
      <c r="M3766">
        <v>8.6379999999999999</v>
      </c>
      <c r="N3766">
        <v>50</v>
      </c>
      <c r="O3766" s="1">
        <v>4.1800000000000001E-23</v>
      </c>
      <c r="P3766" s="1">
        <v>3.0999999999999999E-19</v>
      </c>
      <c r="Q3766">
        <v>8</v>
      </c>
      <c r="R3766" t="s">
        <v>10072</v>
      </c>
      <c r="S3766" t="s">
        <v>56</v>
      </c>
      <c r="T3766">
        <v>6</v>
      </c>
      <c r="U3766" t="s">
        <v>3232</v>
      </c>
      <c r="V3766" s="1">
        <v>3.5000000000000002E-8</v>
      </c>
      <c r="W3766" t="s">
        <v>10048</v>
      </c>
      <c r="X3766">
        <v>1.1425999999999999E-3</v>
      </c>
    </row>
    <row r="3767" spans="2:24" x14ac:dyDescent="0.2">
      <c r="B3767" t="s">
        <v>11702</v>
      </c>
      <c r="C3767">
        <v>346</v>
      </c>
      <c r="D3767" t="s">
        <v>10073</v>
      </c>
      <c r="E3767" t="s">
        <v>10074</v>
      </c>
      <c r="F3767">
        <v>148252</v>
      </c>
      <c r="G3767">
        <v>19</v>
      </c>
      <c r="H3767">
        <v>2714565</v>
      </c>
      <c r="I3767">
        <v>2721416</v>
      </c>
      <c r="J3767">
        <v>0.62334167100000004</v>
      </c>
      <c r="K3767">
        <v>3.7635023419999998</v>
      </c>
      <c r="L3767">
        <v>34</v>
      </c>
      <c r="M3767">
        <v>10.11</v>
      </c>
      <c r="N3767">
        <v>50</v>
      </c>
      <c r="O3767" s="1">
        <v>4.7199999999999999E-24</v>
      </c>
      <c r="P3767" s="1">
        <v>6.0100000000000002E-19</v>
      </c>
      <c r="Q3767">
        <v>9</v>
      </c>
      <c r="R3767" t="s">
        <v>10075</v>
      </c>
      <c r="S3767" t="s">
        <v>56</v>
      </c>
      <c r="T3767">
        <v>10</v>
      </c>
      <c r="U3767" t="s">
        <v>3143</v>
      </c>
      <c r="V3767" s="1">
        <v>3.5000000000000002E-8</v>
      </c>
      <c r="W3767" t="s">
        <v>10048</v>
      </c>
      <c r="X3767" s="1">
        <v>1.3818999999999999E-5</v>
      </c>
    </row>
    <row r="3768" spans="2:24" x14ac:dyDescent="0.2">
      <c r="B3768" t="s">
        <v>11702</v>
      </c>
      <c r="C3768">
        <v>346</v>
      </c>
      <c r="D3768" t="s">
        <v>10076</v>
      </c>
      <c r="E3768" t="s">
        <v>10077</v>
      </c>
      <c r="F3768" t="s">
        <v>55</v>
      </c>
      <c r="G3768">
        <v>19</v>
      </c>
      <c r="H3768">
        <v>2717767</v>
      </c>
      <c r="I3768">
        <v>2740046</v>
      </c>
      <c r="J3768" t="s">
        <v>55</v>
      </c>
      <c r="K3768" t="s">
        <v>55</v>
      </c>
      <c r="L3768">
        <v>31</v>
      </c>
      <c r="M3768">
        <v>10.11</v>
      </c>
      <c r="N3768">
        <v>0</v>
      </c>
      <c r="O3768" t="s">
        <v>55</v>
      </c>
      <c r="P3768" t="s">
        <v>55</v>
      </c>
      <c r="Q3768">
        <v>0</v>
      </c>
      <c r="R3768" t="s">
        <v>55</v>
      </c>
      <c r="S3768" t="s">
        <v>56</v>
      </c>
      <c r="T3768">
        <v>11</v>
      </c>
      <c r="U3768" t="s">
        <v>3140</v>
      </c>
      <c r="V3768" s="1">
        <v>3.5000000000000002E-8</v>
      </c>
      <c r="W3768" t="s">
        <v>10048</v>
      </c>
      <c r="X3768">
        <v>2.2049000000000001E-3</v>
      </c>
    </row>
    <row r="3769" spans="2:24" x14ac:dyDescent="0.2">
      <c r="B3769" t="s">
        <v>11702</v>
      </c>
      <c r="C3769">
        <v>346</v>
      </c>
      <c r="D3769" t="s">
        <v>10078</v>
      </c>
      <c r="E3769" t="s">
        <v>10079</v>
      </c>
      <c r="F3769">
        <v>29985</v>
      </c>
      <c r="G3769">
        <v>19</v>
      </c>
      <c r="H3769">
        <v>2732202</v>
      </c>
      <c r="I3769">
        <v>2740150</v>
      </c>
      <c r="J3769">
        <v>6.0846454000000001E-2</v>
      </c>
      <c r="K3769" t="s">
        <v>55</v>
      </c>
      <c r="L3769">
        <v>0</v>
      </c>
      <c r="M3769">
        <v>0</v>
      </c>
      <c r="N3769">
        <v>24</v>
      </c>
      <c r="O3769" s="1">
        <v>2.1900000000000002E-6</v>
      </c>
      <c r="P3769" s="1">
        <v>3.2899999999999999E-24</v>
      </c>
      <c r="Q3769">
        <v>1</v>
      </c>
      <c r="R3769" t="s">
        <v>1900</v>
      </c>
      <c r="S3769" t="s">
        <v>56</v>
      </c>
      <c r="T3769">
        <v>11</v>
      </c>
      <c r="U3769" t="s">
        <v>3140</v>
      </c>
      <c r="V3769" s="1">
        <v>3.5000000000000002E-8</v>
      </c>
      <c r="W3769" t="s">
        <v>10048</v>
      </c>
      <c r="X3769">
        <v>2.4233999999999999E-2</v>
      </c>
    </row>
    <row r="3770" spans="2:24" x14ac:dyDescent="0.2">
      <c r="B3770" t="s">
        <v>11702</v>
      </c>
      <c r="C3770">
        <v>346</v>
      </c>
      <c r="D3770" t="s">
        <v>10080</v>
      </c>
      <c r="E3770" t="s">
        <v>10081</v>
      </c>
      <c r="F3770">
        <v>6449</v>
      </c>
      <c r="G3770">
        <v>19</v>
      </c>
      <c r="H3770">
        <v>2754712</v>
      </c>
      <c r="I3770">
        <v>2783369</v>
      </c>
      <c r="J3770">
        <v>0.47028121299999998</v>
      </c>
      <c r="K3770">
        <v>0.19493883100000001</v>
      </c>
      <c r="L3770">
        <v>0</v>
      </c>
      <c r="M3770">
        <v>0</v>
      </c>
      <c r="N3770">
        <v>1</v>
      </c>
      <c r="O3770" s="1">
        <v>5.0699999999999999E-5</v>
      </c>
      <c r="P3770" s="1">
        <v>7.7400000000000002E-7</v>
      </c>
      <c r="Q3770">
        <v>1</v>
      </c>
      <c r="R3770" t="s">
        <v>1344</v>
      </c>
      <c r="S3770" t="s">
        <v>56</v>
      </c>
      <c r="T3770">
        <v>1</v>
      </c>
      <c r="U3770" t="s">
        <v>118</v>
      </c>
      <c r="V3770" s="1">
        <v>3.5000000000000002E-8</v>
      </c>
      <c r="W3770" t="s">
        <v>10048</v>
      </c>
      <c r="X3770" s="1">
        <v>2.9417999999999999E-5</v>
      </c>
    </row>
    <row r="3771" spans="2:24" x14ac:dyDescent="0.2">
      <c r="B3771" t="s">
        <v>11702</v>
      </c>
      <c r="C3771">
        <v>346</v>
      </c>
      <c r="D3771" t="s">
        <v>10082</v>
      </c>
      <c r="E3771" t="s">
        <v>10083</v>
      </c>
      <c r="F3771">
        <v>7064</v>
      </c>
      <c r="G3771">
        <v>19</v>
      </c>
      <c r="H3771">
        <v>2785458</v>
      </c>
      <c r="I3771">
        <v>2813599</v>
      </c>
      <c r="J3771">
        <v>2.3492092999999999E-2</v>
      </c>
      <c r="K3771" t="s">
        <v>55</v>
      </c>
      <c r="L3771">
        <v>0</v>
      </c>
      <c r="M3771">
        <v>0</v>
      </c>
      <c r="N3771">
        <v>2</v>
      </c>
      <c r="O3771" s="1">
        <v>5.8900000000000004E-6</v>
      </c>
      <c r="P3771" s="1">
        <v>1.62E-69</v>
      </c>
      <c r="Q3771">
        <v>1</v>
      </c>
      <c r="R3771" t="s">
        <v>757</v>
      </c>
      <c r="S3771" t="s">
        <v>56</v>
      </c>
      <c r="T3771">
        <v>1</v>
      </c>
      <c r="U3771" t="s">
        <v>118</v>
      </c>
      <c r="V3771" s="1">
        <v>3.5000000000000002E-8</v>
      </c>
      <c r="W3771" t="s">
        <v>10048</v>
      </c>
      <c r="X3771">
        <v>1.5199000000000001E-2</v>
      </c>
    </row>
    <row r="3772" spans="2:24" x14ac:dyDescent="0.2">
      <c r="B3772" t="s">
        <v>11702</v>
      </c>
      <c r="C3772">
        <v>346</v>
      </c>
      <c r="D3772" t="s">
        <v>10084</v>
      </c>
      <c r="E3772" t="s">
        <v>10085</v>
      </c>
      <c r="F3772">
        <v>115196</v>
      </c>
      <c r="G3772">
        <v>19</v>
      </c>
      <c r="H3772">
        <v>2819872</v>
      </c>
      <c r="I3772">
        <v>2835771</v>
      </c>
      <c r="J3772" s="1">
        <v>4.6099999999999999E-6</v>
      </c>
      <c r="K3772">
        <v>1.0270161999999999E-2</v>
      </c>
      <c r="L3772">
        <v>0</v>
      </c>
      <c r="M3772">
        <v>0</v>
      </c>
      <c r="N3772">
        <v>0</v>
      </c>
      <c r="O3772" t="s">
        <v>55</v>
      </c>
      <c r="P3772" t="s">
        <v>55</v>
      </c>
      <c r="Q3772">
        <v>0</v>
      </c>
      <c r="R3772" t="s">
        <v>55</v>
      </c>
      <c r="S3772" t="s">
        <v>56</v>
      </c>
      <c r="T3772">
        <v>1</v>
      </c>
      <c r="U3772" t="s">
        <v>61</v>
      </c>
      <c r="V3772" t="s">
        <v>55</v>
      </c>
      <c r="W3772" t="s">
        <v>10048</v>
      </c>
      <c r="X3772">
        <v>8.1162999999999999E-2</v>
      </c>
    </row>
    <row r="3773" spans="2:24" x14ac:dyDescent="0.2">
      <c r="B3773" t="s">
        <v>11702</v>
      </c>
      <c r="C3773">
        <v>346</v>
      </c>
      <c r="D3773" t="s">
        <v>10086</v>
      </c>
      <c r="E3773" t="s">
        <v>10087</v>
      </c>
      <c r="F3773">
        <v>148254</v>
      </c>
      <c r="G3773">
        <v>19</v>
      </c>
      <c r="H3773">
        <v>2841433</v>
      </c>
      <c r="I3773">
        <v>2860482</v>
      </c>
      <c r="J3773" s="1">
        <v>1.74E-9</v>
      </c>
      <c r="K3773">
        <v>0.41367790599999998</v>
      </c>
      <c r="L3773">
        <v>0</v>
      </c>
      <c r="M3773">
        <v>0</v>
      </c>
      <c r="N3773">
        <v>0</v>
      </c>
      <c r="O3773" t="s">
        <v>55</v>
      </c>
      <c r="P3773" t="s">
        <v>55</v>
      </c>
      <c r="Q3773">
        <v>0</v>
      </c>
      <c r="R3773" t="s">
        <v>55</v>
      </c>
      <c r="S3773" t="s">
        <v>56</v>
      </c>
      <c r="T3773">
        <v>9</v>
      </c>
      <c r="U3773" t="s">
        <v>10088</v>
      </c>
      <c r="V3773" s="1">
        <v>3.5000000000000002E-8</v>
      </c>
      <c r="W3773" t="s">
        <v>10048</v>
      </c>
      <c r="X3773">
        <v>0.10917</v>
      </c>
    </row>
    <row r="3774" spans="2:24" x14ac:dyDescent="0.2">
      <c r="B3774" t="s">
        <v>11702</v>
      </c>
      <c r="C3774">
        <v>346</v>
      </c>
      <c r="D3774" t="s">
        <v>10089</v>
      </c>
      <c r="E3774" t="s">
        <v>10090</v>
      </c>
      <c r="F3774">
        <v>80032</v>
      </c>
      <c r="G3774">
        <v>19</v>
      </c>
      <c r="H3774">
        <v>2867333</v>
      </c>
      <c r="I3774">
        <v>2878515</v>
      </c>
      <c r="J3774" s="1">
        <v>1.5800000000000001E-5</v>
      </c>
      <c r="K3774">
        <v>0.235534673</v>
      </c>
      <c r="L3774">
        <v>0</v>
      </c>
      <c r="M3774">
        <v>0</v>
      </c>
      <c r="N3774">
        <v>0</v>
      </c>
      <c r="O3774" t="s">
        <v>55</v>
      </c>
      <c r="P3774" t="s">
        <v>55</v>
      </c>
      <c r="Q3774">
        <v>0</v>
      </c>
      <c r="R3774" t="s">
        <v>55</v>
      </c>
      <c r="S3774" t="s">
        <v>56</v>
      </c>
      <c r="T3774">
        <v>8</v>
      </c>
      <c r="U3774" t="s">
        <v>1062</v>
      </c>
      <c r="V3774" s="1">
        <v>3.5000000000000002E-8</v>
      </c>
      <c r="W3774" t="s">
        <v>10048</v>
      </c>
      <c r="X3774">
        <v>0.71240000000000003</v>
      </c>
    </row>
    <row r="3775" spans="2:24" x14ac:dyDescent="0.2">
      <c r="B3775" t="s">
        <v>11702</v>
      </c>
      <c r="C3775">
        <v>346</v>
      </c>
      <c r="D3775" t="s">
        <v>10091</v>
      </c>
      <c r="E3775" t="s">
        <v>10092</v>
      </c>
      <c r="F3775">
        <v>126295</v>
      </c>
      <c r="G3775">
        <v>19</v>
      </c>
      <c r="H3775">
        <v>2900896</v>
      </c>
      <c r="I3775">
        <v>2918474</v>
      </c>
      <c r="J3775" s="1">
        <v>9.9999999999999995E-7</v>
      </c>
      <c r="K3775">
        <v>1.484743406</v>
      </c>
      <c r="L3775">
        <v>0</v>
      </c>
      <c r="M3775">
        <v>0</v>
      </c>
      <c r="N3775">
        <v>0</v>
      </c>
      <c r="O3775" t="s">
        <v>55</v>
      </c>
      <c r="P3775" t="s">
        <v>55</v>
      </c>
      <c r="Q3775">
        <v>0</v>
      </c>
      <c r="R3775" t="s">
        <v>55</v>
      </c>
      <c r="S3775" t="s">
        <v>56</v>
      </c>
      <c r="T3775">
        <v>7</v>
      </c>
      <c r="U3775" t="s">
        <v>10093</v>
      </c>
      <c r="V3775" s="1">
        <v>3.5000000000000002E-8</v>
      </c>
      <c r="W3775" t="s">
        <v>10048</v>
      </c>
      <c r="X3775">
        <v>0.38633000000000001</v>
      </c>
    </row>
    <row r="3776" spans="2:24" x14ac:dyDescent="0.2">
      <c r="B3776" t="s">
        <v>11702</v>
      </c>
      <c r="C3776">
        <v>346</v>
      </c>
      <c r="D3776" t="s">
        <v>10094</v>
      </c>
      <c r="E3776" t="s">
        <v>10095</v>
      </c>
      <c r="F3776">
        <v>58492</v>
      </c>
      <c r="G3776">
        <v>19</v>
      </c>
      <c r="H3776">
        <v>2933216</v>
      </c>
      <c r="I3776">
        <v>2944969</v>
      </c>
      <c r="J3776" s="1">
        <v>4.3099999999999998E-13</v>
      </c>
      <c r="K3776">
        <v>0.91466361900000004</v>
      </c>
      <c r="L3776">
        <v>0</v>
      </c>
      <c r="M3776">
        <v>0</v>
      </c>
      <c r="N3776">
        <v>0</v>
      </c>
      <c r="O3776" t="s">
        <v>55</v>
      </c>
      <c r="P3776" t="s">
        <v>55</v>
      </c>
      <c r="Q3776">
        <v>0</v>
      </c>
      <c r="R3776" t="s">
        <v>55</v>
      </c>
      <c r="S3776" t="s">
        <v>56</v>
      </c>
      <c r="T3776">
        <v>9</v>
      </c>
      <c r="U3776" t="s">
        <v>10096</v>
      </c>
      <c r="V3776" s="1">
        <v>3.5000000000000002E-8</v>
      </c>
      <c r="W3776" t="s">
        <v>10048</v>
      </c>
      <c r="X3776">
        <v>0.77853000000000006</v>
      </c>
    </row>
    <row r="3777" spans="2:25" x14ac:dyDescent="0.2">
      <c r="B3777" t="s">
        <v>11702</v>
      </c>
      <c r="C3777">
        <v>346</v>
      </c>
      <c r="D3777" t="s">
        <v>10097</v>
      </c>
      <c r="E3777" t="s">
        <v>10098</v>
      </c>
      <c r="F3777">
        <v>79816</v>
      </c>
      <c r="G3777">
        <v>19</v>
      </c>
      <c r="H3777">
        <v>2977444</v>
      </c>
      <c r="I3777">
        <v>2995177</v>
      </c>
      <c r="J3777">
        <v>1.011458E-3</v>
      </c>
      <c r="K3777" t="s">
        <v>55</v>
      </c>
      <c r="L3777">
        <v>0</v>
      </c>
      <c r="M3777">
        <v>0</v>
      </c>
      <c r="N3777">
        <v>0</v>
      </c>
      <c r="O3777" t="s">
        <v>55</v>
      </c>
      <c r="P3777" t="s">
        <v>55</v>
      </c>
      <c r="Q3777">
        <v>0</v>
      </c>
      <c r="R3777" t="s">
        <v>55</v>
      </c>
      <c r="S3777" t="s">
        <v>56</v>
      </c>
      <c r="T3777">
        <v>1</v>
      </c>
      <c r="U3777" t="s">
        <v>61</v>
      </c>
      <c r="V3777" t="s">
        <v>55</v>
      </c>
      <c r="W3777" t="s">
        <v>10048</v>
      </c>
      <c r="X3777">
        <v>0.77022000000000002</v>
      </c>
    </row>
    <row r="3778" spans="2:25" x14ac:dyDescent="0.2">
      <c r="B3778" t="s">
        <v>11702</v>
      </c>
      <c r="C3778">
        <v>346</v>
      </c>
      <c r="D3778" t="s">
        <v>10099</v>
      </c>
      <c r="E3778" t="s">
        <v>10100</v>
      </c>
      <c r="F3778">
        <v>60680</v>
      </c>
      <c r="G3778">
        <v>19</v>
      </c>
      <c r="H3778">
        <v>3224701</v>
      </c>
      <c r="I3778">
        <v>3297074</v>
      </c>
      <c r="J3778">
        <v>0.99640570699999997</v>
      </c>
      <c r="K3778" t="s">
        <v>55</v>
      </c>
      <c r="L3778">
        <v>0</v>
      </c>
      <c r="M3778">
        <v>0</v>
      </c>
      <c r="N3778">
        <v>0</v>
      </c>
      <c r="O3778" t="s">
        <v>55</v>
      </c>
      <c r="P3778" t="s">
        <v>55</v>
      </c>
      <c r="Q3778">
        <v>0</v>
      </c>
      <c r="R3778" t="s">
        <v>55</v>
      </c>
      <c r="S3778" t="s">
        <v>56</v>
      </c>
      <c r="T3778">
        <v>4</v>
      </c>
      <c r="U3778" t="s">
        <v>10101</v>
      </c>
      <c r="V3778" s="1">
        <v>3.5000000000000002E-8</v>
      </c>
      <c r="W3778" t="s">
        <v>10048</v>
      </c>
      <c r="X3778">
        <v>5.6777000000000001E-2</v>
      </c>
    </row>
    <row r="3779" spans="2:25" x14ac:dyDescent="0.2">
      <c r="B3779" t="s">
        <v>11702</v>
      </c>
      <c r="C3779">
        <v>346</v>
      </c>
      <c r="D3779" t="s">
        <v>10102</v>
      </c>
      <c r="E3779" t="s">
        <v>10103</v>
      </c>
      <c r="F3779">
        <v>126321</v>
      </c>
      <c r="G3779">
        <v>19</v>
      </c>
      <c r="H3779">
        <v>3538259</v>
      </c>
      <c r="I3779">
        <v>3574288</v>
      </c>
      <c r="J3779" s="1">
        <v>1.07E-9</v>
      </c>
      <c r="K3779" t="s">
        <v>55</v>
      </c>
      <c r="L3779">
        <v>0</v>
      </c>
      <c r="M3779">
        <v>0</v>
      </c>
      <c r="N3779">
        <v>0</v>
      </c>
      <c r="O3779" t="s">
        <v>55</v>
      </c>
      <c r="P3779" t="s">
        <v>55</v>
      </c>
      <c r="Q3779">
        <v>0</v>
      </c>
      <c r="R3779" t="s">
        <v>55</v>
      </c>
      <c r="S3779" t="s">
        <v>56</v>
      </c>
      <c r="T3779">
        <v>2</v>
      </c>
      <c r="U3779" t="s">
        <v>138</v>
      </c>
      <c r="V3779" t="s">
        <v>55</v>
      </c>
      <c r="W3779" t="s">
        <v>10048</v>
      </c>
      <c r="X3779">
        <v>0.87756999999999996</v>
      </c>
    </row>
    <row r="3780" spans="2:25" x14ac:dyDescent="0.2">
      <c r="B3780" t="s">
        <v>11702</v>
      </c>
      <c r="C3780">
        <v>346</v>
      </c>
      <c r="D3780" t="s">
        <v>10104</v>
      </c>
      <c r="E3780" t="s">
        <v>10105</v>
      </c>
      <c r="F3780">
        <v>10362</v>
      </c>
      <c r="G3780">
        <v>19</v>
      </c>
      <c r="H3780">
        <v>3572775</v>
      </c>
      <c r="I3780">
        <v>3579086</v>
      </c>
      <c r="J3780">
        <v>0.34223618099999997</v>
      </c>
      <c r="K3780" t="s">
        <v>55</v>
      </c>
      <c r="L3780">
        <v>0</v>
      </c>
      <c r="M3780">
        <v>0</v>
      </c>
      <c r="N3780">
        <v>0</v>
      </c>
      <c r="O3780" t="s">
        <v>55</v>
      </c>
      <c r="P3780" t="s">
        <v>55</v>
      </c>
      <c r="Q3780">
        <v>0</v>
      </c>
      <c r="R3780" t="s">
        <v>55</v>
      </c>
      <c r="S3780" t="s">
        <v>56</v>
      </c>
      <c r="T3780">
        <v>2</v>
      </c>
      <c r="U3780" t="s">
        <v>138</v>
      </c>
      <c r="V3780" t="s">
        <v>55</v>
      </c>
      <c r="W3780" t="s">
        <v>10048</v>
      </c>
      <c r="X3780">
        <v>0.56276999999999999</v>
      </c>
    </row>
    <row r="3781" spans="2:25" x14ac:dyDescent="0.2">
      <c r="B3781" t="s">
        <v>11702</v>
      </c>
      <c r="C3781">
        <v>346</v>
      </c>
      <c r="D3781" t="s">
        <v>10106</v>
      </c>
      <c r="E3781" t="s">
        <v>10107</v>
      </c>
      <c r="F3781">
        <v>23396</v>
      </c>
      <c r="G3781">
        <v>19</v>
      </c>
      <c r="H3781">
        <v>3630181</v>
      </c>
      <c r="I3781">
        <v>3700477</v>
      </c>
      <c r="J3781">
        <v>0.85938981800000003</v>
      </c>
      <c r="K3781">
        <v>0.10487945999999999</v>
      </c>
      <c r="L3781">
        <v>0</v>
      </c>
      <c r="M3781">
        <v>0</v>
      </c>
      <c r="N3781">
        <v>0</v>
      </c>
      <c r="O3781" t="s">
        <v>55</v>
      </c>
      <c r="P3781" t="s">
        <v>55</v>
      </c>
      <c r="Q3781">
        <v>0</v>
      </c>
      <c r="R3781" t="s">
        <v>55</v>
      </c>
      <c r="S3781" t="s">
        <v>56</v>
      </c>
      <c r="T3781">
        <v>1</v>
      </c>
      <c r="U3781" t="s">
        <v>135</v>
      </c>
      <c r="V3781" t="s">
        <v>55</v>
      </c>
      <c r="W3781" t="s">
        <v>10048</v>
      </c>
      <c r="X3781">
        <v>5.6436E-2</v>
      </c>
      <c r="Y3781" t="s">
        <v>18394</v>
      </c>
    </row>
    <row r="3782" spans="2:25" x14ac:dyDescent="0.2">
      <c r="B3782" t="s">
        <v>11702</v>
      </c>
      <c r="C3782">
        <v>346</v>
      </c>
      <c r="D3782" t="s">
        <v>10108</v>
      </c>
      <c r="E3782" t="s">
        <v>10109</v>
      </c>
      <c r="F3782">
        <v>27134</v>
      </c>
      <c r="G3782">
        <v>19</v>
      </c>
      <c r="H3782">
        <v>3708107</v>
      </c>
      <c r="I3782">
        <v>3750811</v>
      </c>
      <c r="J3782" s="1">
        <v>2.2000000000000001E-21</v>
      </c>
      <c r="K3782">
        <v>0.31729642600000002</v>
      </c>
      <c r="L3782">
        <v>0</v>
      </c>
      <c r="M3782">
        <v>0</v>
      </c>
      <c r="N3782">
        <v>0</v>
      </c>
      <c r="O3782" t="s">
        <v>55</v>
      </c>
      <c r="P3782" t="s">
        <v>55</v>
      </c>
      <c r="Q3782">
        <v>0</v>
      </c>
      <c r="R3782" t="s">
        <v>55</v>
      </c>
      <c r="S3782" t="s">
        <v>56</v>
      </c>
      <c r="T3782">
        <v>1</v>
      </c>
      <c r="U3782" t="s">
        <v>135</v>
      </c>
      <c r="V3782" t="s">
        <v>55</v>
      </c>
      <c r="W3782" t="s">
        <v>10048</v>
      </c>
      <c r="X3782">
        <v>8.3933999999999995E-2</v>
      </c>
    </row>
    <row r="3783" spans="2:25" x14ac:dyDescent="0.2">
      <c r="B3783" t="s">
        <v>11702</v>
      </c>
      <c r="C3783">
        <v>346</v>
      </c>
      <c r="D3783" t="s">
        <v>10110</v>
      </c>
      <c r="E3783" t="s">
        <v>10111</v>
      </c>
      <c r="F3783">
        <v>23217</v>
      </c>
      <c r="G3783">
        <v>19</v>
      </c>
      <c r="H3783">
        <v>3804022</v>
      </c>
      <c r="I3783">
        <v>3869030</v>
      </c>
      <c r="J3783" s="1">
        <v>5.3700000000000003E-9</v>
      </c>
      <c r="K3783">
        <v>1.521933245</v>
      </c>
      <c r="L3783">
        <v>0</v>
      </c>
      <c r="M3783">
        <v>0</v>
      </c>
      <c r="N3783">
        <v>0</v>
      </c>
      <c r="O3783" t="s">
        <v>55</v>
      </c>
      <c r="P3783" t="s">
        <v>55</v>
      </c>
      <c r="Q3783">
        <v>0</v>
      </c>
      <c r="R3783" t="s">
        <v>55</v>
      </c>
      <c r="S3783" t="s">
        <v>56</v>
      </c>
      <c r="T3783">
        <v>1</v>
      </c>
      <c r="U3783" t="s">
        <v>118</v>
      </c>
      <c r="V3783" s="1">
        <v>3.5000000000000002E-8</v>
      </c>
      <c r="W3783" t="s">
        <v>10048</v>
      </c>
      <c r="X3783">
        <v>0.46984999999999999</v>
      </c>
    </row>
    <row r="3784" spans="2:25" x14ac:dyDescent="0.2">
      <c r="B3784" t="s">
        <v>11702</v>
      </c>
      <c r="C3784">
        <v>346</v>
      </c>
      <c r="D3784" t="s">
        <v>10112</v>
      </c>
      <c r="E3784" t="s">
        <v>10113</v>
      </c>
      <c r="F3784">
        <v>85300</v>
      </c>
      <c r="G3784">
        <v>19</v>
      </c>
      <c r="H3784">
        <v>3879862</v>
      </c>
      <c r="I3784">
        <v>3928077</v>
      </c>
      <c r="J3784">
        <v>8.7473326000000004E-2</v>
      </c>
      <c r="K3784">
        <v>-0.170727658</v>
      </c>
      <c r="L3784">
        <v>0</v>
      </c>
      <c r="M3784">
        <v>0</v>
      </c>
      <c r="N3784">
        <v>0</v>
      </c>
      <c r="O3784" t="s">
        <v>55</v>
      </c>
      <c r="P3784" t="s">
        <v>55</v>
      </c>
      <c r="Q3784">
        <v>0</v>
      </c>
      <c r="R3784" t="s">
        <v>55</v>
      </c>
      <c r="S3784" t="s">
        <v>56</v>
      </c>
      <c r="T3784">
        <v>2</v>
      </c>
      <c r="U3784" t="s">
        <v>1094</v>
      </c>
      <c r="V3784" s="1">
        <v>3.5000000000000002E-8</v>
      </c>
      <c r="W3784" t="s">
        <v>10048</v>
      </c>
      <c r="X3784">
        <v>0.56850000000000001</v>
      </c>
      <c r="Y3784" t="s">
        <v>18395</v>
      </c>
    </row>
    <row r="3785" spans="2:25" x14ac:dyDescent="0.2">
      <c r="B3785" t="s">
        <v>11702</v>
      </c>
      <c r="C3785">
        <v>346</v>
      </c>
      <c r="D3785" t="s">
        <v>10114</v>
      </c>
      <c r="E3785" t="s">
        <v>10115</v>
      </c>
      <c r="F3785">
        <v>51548</v>
      </c>
      <c r="G3785">
        <v>19</v>
      </c>
      <c r="H3785">
        <v>4174106</v>
      </c>
      <c r="I3785">
        <v>4182601</v>
      </c>
      <c r="J3785">
        <v>5.4471156999999999E-2</v>
      </c>
      <c r="K3785">
        <v>-0.31381348399999998</v>
      </c>
      <c r="L3785">
        <v>0</v>
      </c>
      <c r="M3785">
        <v>0</v>
      </c>
      <c r="N3785">
        <v>0</v>
      </c>
      <c r="O3785" t="s">
        <v>55</v>
      </c>
      <c r="P3785" t="s">
        <v>55</v>
      </c>
      <c r="Q3785">
        <v>0</v>
      </c>
      <c r="R3785" t="s">
        <v>55</v>
      </c>
      <c r="S3785" t="s">
        <v>56</v>
      </c>
      <c r="T3785">
        <v>1</v>
      </c>
      <c r="U3785" t="s">
        <v>135</v>
      </c>
      <c r="V3785" t="s">
        <v>55</v>
      </c>
      <c r="W3785" t="s">
        <v>10048</v>
      </c>
      <c r="X3785">
        <v>0.43869000000000002</v>
      </c>
      <c r="Y3785" t="s">
        <v>18396</v>
      </c>
    </row>
    <row r="3786" spans="2:25" x14ac:dyDescent="0.2">
      <c r="B3786" t="s">
        <v>11702</v>
      </c>
      <c r="C3786">
        <v>346</v>
      </c>
      <c r="D3786" t="s">
        <v>10116</v>
      </c>
      <c r="E3786" t="s">
        <v>10117</v>
      </c>
      <c r="F3786">
        <v>170961</v>
      </c>
      <c r="G3786">
        <v>19</v>
      </c>
      <c r="H3786">
        <v>4183351</v>
      </c>
      <c r="I3786">
        <v>4224811</v>
      </c>
      <c r="J3786" s="1">
        <v>1.8700000000000001E-6</v>
      </c>
      <c r="K3786">
        <v>-0.25798190599999998</v>
      </c>
      <c r="L3786">
        <v>0</v>
      </c>
      <c r="M3786">
        <v>0</v>
      </c>
      <c r="N3786">
        <v>0</v>
      </c>
      <c r="O3786" t="s">
        <v>55</v>
      </c>
      <c r="P3786" t="s">
        <v>55</v>
      </c>
      <c r="Q3786">
        <v>0</v>
      </c>
      <c r="R3786" t="s">
        <v>55</v>
      </c>
      <c r="S3786" t="s">
        <v>56</v>
      </c>
      <c r="T3786">
        <v>1</v>
      </c>
      <c r="U3786" t="s">
        <v>135</v>
      </c>
      <c r="V3786" t="s">
        <v>55</v>
      </c>
      <c r="W3786" t="s">
        <v>10048</v>
      </c>
      <c r="X3786">
        <v>0.96023000000000003</v>
      </c>
    </row>
    <row r="3787" spans="2:25" x14ac:dyDescent="0.2">
      <c r="B3787" t="s">
        <v>11702</v>
      </c>
      <c r="C3787">
        <v>348</v>
      </c>
      <c r="D3787" t="s">
        <v>5450</v>
      </c>
      <c r="E3787" t="s">
        <v>5451</v>
      </c>
      <c r="F3787">
        <v>10437</v>
      </c>
      <c r="G3787">
        <v>19</v>
      </c>
      <c r="H3787">
        <v>18283972</v>
      </c>
      <c r="I3787">
        <v>18288927</v>
      </c>
      <c r="J3787" s="1">
        <v>2.5999999999999998E-5</v>
      </c>
      <c r="K3787">
        <v>0.184107506</v>
      </c>
      <c r="L3787">
        <v>0</v>
      </c>
      <c r="M3787">
        <v>0</v>
      </c>
      <c r="N3787">
        <v>2</v>
      </c>
      <c r="O3787" s="1">
        <v>4.8600000000000002E-5</v>
      </c>
      <c r="P3787">
        <v>3.4223099999999999E-2</v>
      </c>
      <c r="Q3787">
        <v>1</v>
      </c>
      <c r="R3787" t="s">
        <v>757</v>
      </c>
      <c r="S3787" t="s">
        <v>56</v>
      </c>
      <c r="T3787">
        <v>1</v>
      </c>
      <c r="U3787" t="s">
        <v>71</v>
      </c>
      <c r="V3787" s="1">
        <v>1.7999999999999999E-8</v>
      </c>
      <c r="W3787" t="s">
        <v>10118</v>
      </c>
      <c r="X3787">
        <v>2.3342999999999999E-2</v>
      </c>
    </row>
    <row r="3788" spans="2:25" x14ac:dyDescent="0.2">
      <c r="B3788" t="s">
        <v>11702</v>
      </c>
      <c r="C3788">
        <v>348</v>
      </c>
      <c r="D3788" t="s">
        <v>5452</v>
      </c>
      <c r="E3788" t="s">
        <v>5453</v>
      </c>
      <c r="F3788">
        <v>84769</v>
      </c>
      <c r="G3788">
        <v>19</v>
      </c>
      <c r="H3788">
        <v>18303992</v>
      </c>
      <c r="I3788">
        <v>18307758</v>
      </c>
      <c r="J3788" s="1">
        <v>1.67E-7</v>
      </c>
      <c r="K3788">
        <v>0.46490043199999997</v>
      </c>
      <c r="L3788">
        <v>0</v>
      </c>
      <c r="M3788">
        <v>0</v>
      </c>
      <c r="N3788">
        <v>0</v>
      </c>
      <c r="O3788" t="s">
        <v>55</v>
      </c>
      <c r="P3788" t="s">
        <v>55</v>
      </c>
      <c r="Q3788">
        <v>0</v>
      </c>
      <c r="R3788" t="s">
        <v>55</v>
      </c>
      <c r="S3788" t="s">
        <v>56</v>
      </c>
      <c r="T3788">
        <v>2</v>
      </c>
      <c r="U3788" t="s">
        <v>138</v>
      </c>
      <c r="V3788" s="1">
        <v>1.2E-8</v>
      </c>
      <c r="W3788" t="s">
        <v>10118</v>
      </c>
      <c r="X3788">
        <v>3.1324E-3</v>
      </c>
    </row>
    <row r="3789" spans="2:25" x14ac:dyDescent="0.2">
      <c r="B3789" t="s">
        <v>11702</v>
      </c>
      <c r="C3789">
        <v>348</v>
      </c>
      <c r="D3789" t="s">
        <v>10119</v>
      </c>
      <c r="E3789" t="s">
        <v>10120</v>
      </c>
      <c r="F3789">
        <v>25804</v>
      </c>
      <c r="G3789">
        <v>19</v>
      </c>
      <c r="H3789">
        <v>18417040</v>
      </c>
      <c r="I3789">
        <v>18434084</v>
      </c>
      <c r="J3789">
        <v>0.66737139400000001</v>
      </c>
      <c r="K3789">
        <v>-0.635359805</v>
      </c>
      <c r="L3789">
        <v>0</v>
      </c>
      <c r="M3789">
        <v>0</v>
      </c>
      <c r="N3789">
        <v>6</v>
      </c>
      <c r="O3789" s="1">
        <v>7.4800000000000002E-5</v>
      </c>
      <c r="P3789">
        <v>2.61747E-4</v>
      </c>
      <c r="Q3789">
        <v>1</v>
      </c>
      <c r="R3789" t="s">
        <v>947</v>
      </c>
      <c r="S3789" t="s">
        <v>0</v>
      </c>
      <c r="T3789">
        <v>0</v>
      </c>
      <c r="U3789" t="s">
        <v>55</v>
      </c>
      <c r="V3789" s="1">
        <v>1.2E-8</v>
      </c>
      <c r="W3789" t="s">
        <v>10118</v>
      </c>
      <c r="X3789">
        <v>1.6731999999999999E-4</v>
      </c>
    </row>
    <row r="3790" spans="2:25" x14ac:dyDescent="0.2">
      <c r="B3790" t="s">
        <v>11702</v>
      </c>
      <c r="C3790">
        <v>348</v>
      </c>
      <c r="D3790" t="s">
        <v>10121</v>
      </c>
      <c r="E3790" t="s">
        <v>10122</v>
      </c>
      <c r="F3790">
        <v>54858</v>
      </c>
      <c r="G3790">
        <v>19</v>
      </c>
      <c r="H3790">
        <v>18451397</v>
      </c>
      <c r="I3790">
        <v>18480760</v>
      </c>
      <c r="J3790">
        <v>3.5336500000000002E-4</v>
      </c>
      <c r="K3790">
        <v>3.3733411279999999</v>
      </c>
      <c r="L3790">
        <v>12</v>
      </c>
      <c r="M3790">
        <v>20.100000000000001</v>
      </c>
      <c r="N3790">
        <v>12</v>
      </c>
      <c r="O3790" s="1">
        <v>3.6300000000000001E-8</v>
      </c>
      <c r="P3790" s="1">
        <v>4.6400000000000004E-28</v>
      </c>
      <c r="Q3790">
        <v>6</v>
      </c>
      <c r="R3790" t="s">
        <v>10123</v>
      </c>
      <c r="S3790" t="s">
        <v>0</v>
      </c>
      <c r="T3790">
        <v>0</v>
      </c>
      <c r="U3790" t="s">
        <v>55</v>
      </c>
      <c r="V3790" s="1">
        <v>1.2E-8</v>
      </c>
      <c r="W3790" t="s">
        <v>10118</v>
      </c>
      <c r="X3790" s="1">
        <v>6.4304999999999997E-6</v>
      </c>
    </row>
    <row r="3791" spans="2:25" x14ac:dyDescent="0.2">
      <c r="B3791" t="s">
        <v>11702</v>
      </c>
      <c r="C3791">
        <v>348</v>
      </c>
      <c r="D3791" t="s">
        <v>10124</v>
      </c>
      <c r="E3791" t="s">
        <v>10125</v>
      </c>
      <c r="F3791">
        <v>126364</v>
      </c>
      <c r="G3791">
        <v>19</v>
      </c>
      <c r="H3791">
        <v>18501954</v>
      </c>
      <c r="I3791">
        <v>18508427</v>
      </c>
      <c r="J3791">
        <v>0.94347220600000004</v>
      </c>
      <c r="K3791">
        <v>1.2538184489999999</v>
      </c>
      <c r="L3791">
        <v>0</v>
      </c>
      <c r="M3791">
        <v>0</v>
      </c>
      <c r="N3791">
        <v>0</v>
      </c>
      <c r="O3791" t="s">
        <v>55</v>
      </c>
      <c r="P3791" t="s">
        <v>55</v>
      </c>
      <c r="Q3791">
        <v>0</v>
      </c>
      <c r="R3791" t="s">
        <v>55</v>
      </c>
      <c r="S3791" t="s">
        <v>56</v>
      </c>
      <c r="T3791">
        <v>1</v>
      </c>
      <c r="U3791" t="s">
        <v>71</v>
      </c>
      <c r="V3791" s="1">
        <v>1.7999999999999999E-8</v>
      </c>
      <c r="W3791" t="s">
        <v>10118</v>
      </c>
      <c r="X3791">
        <v>5.2269000000000003E-2</v>
      </c>
    </row>
    <row r="3792" spans="2:25" x14ac:dyDescent="0.2">
      <c r="B3792" t="s">
        <v>11702</v>
      </c>
      <c r="C3792">
        <v>348</v>
      </c>
      <c r="D3792" t="s">
        <v>10126</v>
      </c>
      <c r="E3792" t="s">
        <v>10127</v>
      </c>
      <c r="F3792">
        <v>11316</v>
      </c>
      <c r="G3792">
        <v>19</v>
      </c>
      <c r="H3792">
        <v>19010323</v>
      </c>
      <c r="I3792">
        <v>19030206</v>
      </c>
      <c r="J3792">
        <v>0.61664794099999998</v>
      </c>
      <c r="K3792">
        <v>-0.42702528899999997</v>
      </c>
      <c r="L3792">
        <v>0</v>
      </c>
      <c r="M3792">
        <v>0</v>
      </c>
      <c r="N3792">
        <v>1</v>
      </c>
      <c r="O3792">
        <v>1.7678299999999999E-4</v>
      </c>
      <c r="P3792" s="1">
        <v>1.43E-11</v>
      </c>
      <c r="Q3792">
        <v>1</v>
      </c>
      <c r="R3792" t="s">
        <v>757</v>
      </c>
      <c r="S3792" t="s">
        <v>0</v>
      </c>
      <c r="T3792">
        <v>0</v>
      </c>
      <c r="U3792" t="s">
        <v>55</v>
      </c>
      <c r="V3792" s="1">
        <v>1.7999999999999999E-8</v>
      </c>
      <c r="W3792" t="s">
        <v>10118</v>
      </c>
      <c r="X3792">
        <v>6.5039E-2</v>
      </c>
    </row>
    <row r="3793" spans="2:25" x14ac:dyDescent="0.2">
      <c r="B3793" t="s">
        <v>11702</v>
      </c>
      <c r="C3793">
        <v>349</v>
      </c>
      <c r="D3793" t="s">
        <v>10128</v>
      </c>
      <c r="E3793" t="s">
        <v>10129</v>
      </c>
      <c r="F3793">
        <v>348303</v>
      </c>
      <c r="G3793">
        <v>19</v>
      </c>
      <c r="H3793">
        <v>40005753</v>
      </c>
      <c r="I3793">
        <v>40011326</v>
      </c>
      <c r="J3793">
        <v>3.9271899999999998E-4</v>
      </c>
      <c r="K3793" t="s">
        <v>55</v>
      </c>
      <c r="L3793">
        <v>0</v>
      </c>
      <c r="M3793">
        <v>0</v>
      </c>
      <c r="N3793">
        <v>0</v>
      </c>
      <c r="O3793" t="s">
        <v>55</v>
      </c>
      <c r="P3793" t="s">
        <v>55</v>
      </c>
      <c r="Q3793">
        <v>0</v>
      </c>
      <c r="R3793" t="s">
        <v>55</v>
      </c>
      <c r="S3793" t="s">
        <v>56</v>
      </c>
      <c r="T3793">
        <v>1</v>
      </c>
      <c r="U3793" t="s">
        <v>118</v>
      </c>
      <c r="V3793" t="s">
        <v>55</v>
      </c>
      <c r="W3793" t="s">
        <v>10130</v>
      </c>
      <c r="X3793">
        <v>9.4413999999999998E-2</v>
      </c>
    </row>
    <row r="3794" spans="2:25" x14ac:dyDescent="0.2">
      <c r="B3794" t="s">
        <v>11702</v>
      </c>
      <c r="C3794">
        <v>349</v>
      </c>
      <c r="D3794" t="s">
        <v>10131</v>
      </c>
      <c r="E3794" t="s">
        <v>10132</v>
      </c>
      <c r="F3794">
        <v>126272</v>
      </c>
      <c r="G3794">
        <v>19</v>
      </c>
      <c r="H3794">
        <v>40021630</v>
      </c>
      <c r="I3794">
        <v>40023494</v>
      </c>
      <c r="J3794">
        <v>0.12619249499999999</v>
      </c>
      <c r="K3794">
        <v>-0.55218796000000003</v>
      </c>
      <c r="L3794">
        <v>0</v>
      </c>
      <c r="M3794">
        <v>0</v>
      </c>
      <c r="N3794">
        <v>0</v>
      </c>
      <c r="O3794" t="s">
        <v>55</v>
      </c>
      <c r="P3794" t="s">
        <v>55</v>
      </c>
      <c r="Q3794">
        <v>0</v>
      </c>
      <c r="R3794" t="s">
        <v>55</v>
      </c>
      <c r="S3794" t="s">
        <v>56</v>
      </c>
      <c r="T3794">
        <v>1</v>
      </c>
      <c r="U3794" t="s">
        <v>118</v>
      </c>
      <c r="V3794" t="s">
        <v>55</v>
      </c>
      <c r="W3794" t="s">
        <v>10130</v>
      </c>
      <c r="X3794">
        <v>0.55105000000000004</v>
      </c>
    </row>
    <row r="3795" spans="2:25" x14ac:dyDescent="0.2">
      <c r="B3795" t="s">
        <v>11702</v>
      </c>
      <c r="C3795">
        <v>349</v>
      </c>
      <c r="D3795" t="s">
        <v>10133</v>
      </c>
      <c r="E3795" t="s">
        <v>10134</v>
      </c>
      <c r="F3795">
        <v>163126</v>
      </c>
      <c r="G3795">
        <v>19</v>
      </c>
      <c r="H3795">
        <v>40028890</v>
      </c>
      <c r="I3795">
        <v>40030870</v>
      </c>
      <c r="J3795">
        <v>0.75005323499999998</v>
      </c>
      <c r="K3795">
        <v>2.8803034000000002E-2</v>
      </c>
      <c r="L3795">
        <v>0</v>
      </c>
      <c r="M3795">
        <v>0</v>
      </c>
      <c r="N3795">
        <v>0</v>
      </c>
      <c r="O3795" t="s">
        <v>55</v>
      </c>
      <c r="P3795" t="s">
        <v>55</v>
      </c>
      <c r="Q3795">
        <v>0</v>
      </c>
      <c r="R3795" t="s">
        <v>55</v>
      </c>
      <c r="S3795" t="s">
        <v>56</v>
      </c>
      <c r="T3795">
        <v>1</v>
      </c>
      <c r="U3795" t="s">
        <v>118</v>
      </c>
      <c r="V3795" t="s">
        <v>55</v>
      </c>
      <c r="W3795" t="s">
        <v>10130</v>
      </c>
      <c r="X3795">
        <v>0.52466999999999997</v>
      </c>
    </row>
    <row r="3796" spans="2:25" x14ac:dyDescent="0.2">
      <c r="B3796" t="s">
        <v>11702</v>
      </c>
      <c r="C3796">
        <v>349</v>
      </c>
      <c r="D3796" t="s">
        <v>10135</v>
      </c>
      <c r="E3796" t="s">
        <v>10136</v>
      </c>
      <c r="F3796">
        <v>56891</v>
      </c>
      <c r="G3796">
        <v>19</v>
      </c>
      <c r="H3796">
        <v>40194946</v>
      </c>
      <c r="I3796">
        <v>40200084</v>
      </c>
      <c r="J3796">
        <v>1.0012279000000001E-2</v>
      </c>
      <c r="K3796">
        <v>-0.30104878899999998</v>
      </c>
      <c r="L3796">
        <v>0</v>
      </c>
      <c r="M3796">
        <v>0</v>
      </c>
      <c r="N3796">
        <v>0</v>
      </c>
      <c r="O3796" t="s">
        <v>55</v>
      </c>
      <c r="P3796" t="s">
        <v>55</v>
      </c>
      <c r="Q3796">
        <v>0</v>
      </c>
      <c r="R3796" t="s">
        <v>55</v>
      </c>
      <c r="S3796" t="s">
        <v>56</v>
      </c>
      <c r="T3796">
        <v>1</v>
      </c>
      <c r="U3796" t="s">
        <v>118</v>
      </c>
      <c r="V3796" t="s">
        <v>55</v>
      </c>
      <c r="W3796" t="s">
        <v>10130</v>
      </c>
      <c r="X3796">
        <v>6.3021999999999995E-2</v>
      </c>
    </row>
    <row r="3797" spans="2:25" x14ac:dyDescent="0.2">
      <c r="B3797" t="s">
        <v>11702</v>
      </c>
      <c r="C3797">
        <v>349</v>
      </c>
      <c r="D3797" t="s">
        <v>10137</v>
      </c>
      <c r="E3797" t="s">
        <v>10138</v>
      </c>
      <c r="F3797">
        <v>163131</v>
      </c>
      <c r="G3797">
        <v>19</v>
      </c>
      <c r="H3797">
        <v>40534167</v>
      </c>
      <c r="I3797">
        <v>40562116</v>
      </c>
      <c r="J3797" s="1">
        <v>3.9E-13</v>
      </c>
      <c r="K3797">
        <v>-0.52380047500000004</v>
      </c>
      <c r="L3797">
        <v>0</v>
      </c>
      <c r="M3797">
        <v>0</v>
      </c>
      <c r="N3797">
        <v>0</v>
      </c>
      <c r="O3797" t="s">
        <v>55</v>
      </c>
      <c r="P3797" t="s">
        <v>55</v>
      </c>
      <c r="Q3797">
        <v>0</v>
      </c>
      <c r="R3797" t="s">
        <v>55</v>
      </c>
      <c r="S3797" t="s">
        <v>56</v>
      </c>
      <c r="T3797">
        <v>1</v>
      </c>
      <c r="U3797" t="s">
        <v>118</v>
      </c>
      <c r="V3797" t="s">
        <v>55</v>
      </c>
      <c r="W3797" t="s">
        <v>10130</v>
      </c>
      <c r="X3797">
        <v>0.49559999999999998</v>
      </c>
    </row>
    <row r="3798" spans="2:25" x14ac:dyDescent="0.2">
      <c r="B3798" t="s">
        <v>11702</v>
      </c>
      <c r="C3798">
        <v>349</v>
      </c>
      <c r="D3798" t="s">
        <v>10139</v>
      </c>
      <c r="E3798" t="s">
        <v>10140</v>
      </c>
      <c r="F3798">
        <v>284323</v>
      </c>
      <c r="G3798">
        <v>19</v>
      </c>
      <c r="H3798">
        <v>40575059</v>
      </c>
      <c r="I3798">
        <v>40596845</v>
      </c>
      <c r="J3798" s="1">
        <v>1.73E-6</v>
      </c>
      <c r="K3798">
        <v>0.78457750800000003</v>
      </c>
      <c r="L3798">
        <v>0</v>
      </c>
      <c r="M3798">
        <v>0</v>
      </c>
      <c r="N3798">
        <v>0</v>
      </c>
      <c r="O3798" t="s">
        <v>55</v>
      </c>
      <c r="P3798" t="s">
        <v>55</v>
      </c>
      <c r="Q3798">
        <v>0</v>
      </c>
      <c r="R3798" t="s">
        <v>55</v>
      </c>
      <c r="S3798" t="s">
        <v>56</v>
      </c>
      <c r="T3798">
        <v>1</v>
      </c>
      <c r="U3798" t="s">
        <v>118</v>
      </c>
      <c r="V3798" t="s">
        <v>55</v>
      </c>
      <c r="W3798" t="s">
        <v>10130</v>
      </c>
      <c r="X3798">
        <v>0.36512</v>
      </c>
    </row>
    <row r="3799" spans="2:25" x14ac:dyDescent="0.2">
      <c r="B3799" t="s">
        <v>11702</v>
      </c>
      <c r="C3799">
        <v>349</v>
      </c>
      <c r="D3799" t="s">
        <v>10141</v>
      </c>
      <c r="E3799" t="s">
        <v>10142</v>
      </c>
      <c r="F3799">
        <v>56915</v>
      </c>
      <c r="G3799">
        <v>19</v>
      </c>
      <c r="H3799">
        <v>41892279</v>
      </c>
      <c r="I3799">
        <v>41903384</v>
      </c>
      <c r="J3799">
        <v>1.1925569999999999E-3</v>
      </c>
      <c r="K3799">
        <v>0.49371811199999999</v>
      </c>
      <c r="L3799">
        <v>0</v>
      </c>
      <c r="M3799">
        <v>0</v>
      </c>
      <c r="N3799">
        <v>2</v>
      </c>
      <c r="O3799" s="1">
        <v>1.7499999999999998E-5</v>
      </c>
      <c r="P3799" s="1">
        <v>3.1099999999999999E-23</v>
      </c>
      <c r="Q3799">
        <v>1</v>
      </c>
      <c r="R3799" t="s">
        <v>112</v>
      </c>
      <c r="S3799" t="s">
        <v>0</v>
      </c>
      <c r="T3799">
        <v>0</v>
      </c>
      <c r="U3799" t="s">
        <v>55</v>
      </c>
      <c r="V3799" t="s">
        <v>55</v>
      </c>
      <c r="W3799" t="s">
        <v>10130</v>
      </c>
      <c r="X3799">
        <v>0.57084999999999997</v>
      </c>
    </row>
    <row r="3800" spans="2:25" x14ac:dyDescent="0.2">
      <c r="B3800" t="s">
        <v>11702</v>
      </c>
      <c r="C3800">
        <v>349</v>
      </c>
      <c r="D3800" t="s">
        <v>10143</v>
      </c>
      <c r="E3800" t="s">
        <v>10144</v>
      </c>
      <c r="F3800">
        <v>374907</v>
      </c>
      <c r="G3800">
        <v>19</v>
      </c>
      <c r="H3800">
        <v>41931264</v>
      </c>
      <c r="I3800">
        <v>41934635</v>
      </c>
      <c r="J3800" s="1">
        <v>3.4900000000000001E-7</v>
      </c>
      <c r="K3800">
        <v>-3.9445896000000001E-2</v>
      </c>
      <c r="L3800">
        <v>0</v>
      </c>
      <c r="M3800">
        <v>0</v>
      </c>
      <c r="N3800">
        <v>0</v>
      </c>
      <c r="O3800" t="s">
        <v>55</v>
      </c>
      <c r="P3800" t="s">
        <v>55</v>
      </c>
      <c r="Q3800">
        <v>0</v>
      </c>
      <c r="R3800" t="s">
        <v>55</v>
      </c>
      <c r="S3800" t="s">
        <v>56</v>
      </c>
      <c r="T3800">
        <v>1</v>
      </c>
      <c r="U3800" t="s">
        <v>118</v>
      </c>
      <c r="V3800" t="s">
        <v>55</v>
      </c>
      <c r="W3800" t="s">
        <v>10130</v>
      </c>
      <c r="X3800">
        <v>0.77010999999999996</v>
      </c>
    </row>
    <row r="3801" spans="2:25" x14ac:dyDescent="0.2">
      <c r="B3801" t="s">
        <v>11702</v>
      </c>
      <c r="C3801">
        <v>349</v>
      </c>
      <c r="D3801" t="s">
        <v>10145</v>
      </c>
      <c r="E3801" t="s">
        <v>10146</v>
      </c>
      <c r="F3801">
        <v>55101</v>
      </c>
      <c r="G3801">
        <v>19</v>
      </c>
      <c r="H3801">
        <v>41937223</v>
      </c>
      <c r="I3801">
        <v>41946622</v>
      </c>
      <c r="J3801" s="1">
        <v>5.8300000000000001E-5</v>
      </c>
      <c r="K3801">
        <v>-0.21384038799999999</v>
      </c>
      <c r="L3801">
        <v>0</v>
      </c>
      <c r="M3801">
        <v>0</v>
      </c>
      <c r="N3801">
        <v>6</v>
      </c>
      <c r="O3801" s="1">
        <v>3.1199999999999999E-5</v>
      </c>
      <c r="P3801">
        <v>4.8963800000000002E-2</v>
      </c>
      <c r="Q3801">
        <v>1</v>
      </c>
      <c r="R3801" t="s">
        <v>1664</v>
      </c>
      <c r="S3801" t="s">
        <v>56</v>
      </c>
      <c r="T3801">
        <v>1</v>
      </c>
      <c r="U3801" t="s">
        <v>118</v>
      </c>
      <c r="V3801" s="1">
        <v>1.3000000000000001E-8</v>
      </c>
      <c r="W3801" t="s">
        <v>10130</v>
      </c>
      <c r="X3801">
        <v>0.28888000000000003</v>
      </c>
    </row>
    <row r="3802" spans="2:25" x14ac:dyDescent="0.2">
      <c r="B3802" t="s">
        <v>11702</v>
      </c>
      <c r="C3802">
        <v>349</v>
      </c>
      <c r="D3802" t="s">
        <v>10147</v>
      </c>
      <c r="E3802" t="s">
        <v>10148</v>
      </c>
      <c r="F3802">
        <v>100170765</v>
      </c>
      <c r="G3802">
        <v>19</v>
      </c>
      <c r="H3802">
        <v>41949063</v>
      </c>
      <c r="I3802">
        <v>41950670</v>
      </c>
      <c r="J3802" t="s">
        <v>55</v>
      </c>
      <c r="K3802" t="s">
        <v>55</v>
      </c>
      <c r="L3802">
        <v>0</v>
      </c>
      <c r="M3802">
        <v>0</v>
      </c>
      <c r="N3802">
        <v>0</v>
      </c>
      <c r="O3802" t="s">
        <v>55</v>
      </c>
      <c r="P3802" t="s">
        <v>55</v>
      </c>
      <c r="Q3802">
        <v>0</v>
      </c>
      <c r="R3802" t="s">
        <v>55</v>
      </c>
      <c r="S3802" t="s">
        <v>56</v>
      </c>
      <c r="T3802">
        <v>1</v>
      </c>
      <c r="U3802" t="s">
        <v>118</v>
      </c>
      <c r="V3802" t="s">
        <v>55</v>
      </c>
      <c r="W3802" t="s">
        <v>10130</v>
      </c>
      <c r="X3802">
        <v>0.10657999999999999</v>
      </c>
    </row>
    <row r="3803" spans="2:25" x14ac:dyDescent="0.2">
      <c r="B3803" t="s">
        <v>11702</v>
      </c>
      <c r="C3803">
        <v>349</v>
      </c>
      <c r="D3803" t="s">
        <v>10149</v>
      </c>
      <c r="E3803" t="s">
        <v>10150</v>
      </c>
      <c r="F3803">
        <v>90273</v>
      </c>
      <c r="G3803">
        <v>19</v>
      </c>
      <c r="H3803">
        <v>42055886</v>
      </c>
      <c r="I3803">
        <v>42093197</v>
      </c>
      <c r="J3803" s="1">
        <v>2.3800000000000001E-10</v>
      </c>
      <c r="K3803">
        <v>0.22404152299999999</v>
      </c>
      <c r="L3803">
        <v>0</v>
      </c>
      <c r="M3803">
        <v>0</v>
      </c>
      <c r="N3803">
        <v>0</v>
      </c>
      <c r="O3803" t="s">
        <v>55</v>
      </c>
      <c r="P3803" t="s">
        <v>55</v>
      </c>
      <c r="Q3803">
        <v>0</v>
      </c>
      <c r="R3803" t="s">
        <v>55</v>
      </c>
      <c r="S3803" t="s">
        <v>56</v>
      </c>
      <c r="T3803">
        <v>2</v>
      </c>
      <c r="U3803" t="s">
        <v>1870</v>
      </c>
      <c r="V3803" t="s">
        <v>55</v>
      </c>
      <c r="W3803" t="s">
        <v>10130</v>
      </c>
      <c r="X3803">
        <v>1.2832E-2</v>
      </c>
    </row>
    <row r="3804" spans="2:25" x14ac:dyDescent="0.2">
      <c r="B3804" t="s">
        <v>11702</v>
      </c>
      <c r="C3804">
        <v>349</v>
      </c>
      <c r="D3804" t="s">
        <v>10151</v>
      </c>
      <c r="E3804" t="s">
        <v>10152</v>
      </c>
      <c r="F3804">
        <v>1084</v>
      </c>
      <c r="G3804">
        <v>19</v>
      </c>
      <c r="H3804">
        <v>42300369</v>
      </c>
      <c r="I3804">
        <v>42315591</v>
      </c>
      <c r="J3804" s="1">
        <v>1.4999999999999999E-7</v>
      </c>
      <c r="K3804">
        <v>0.16161007799999999</v>
      </c>
      <c r="L3804">
        <v>0</v>
      </c>
      <c r="M3804">
        <v>0</v>
      </c>
      <c r="N3804">
        <v>0</v>
      </c>
      <c r="O3804" t="s">
        <v>55</v>
      </c>
      <c r="P3804" t="s">
        <v>55</v>
      </c>
      <c r="Q3804">
        <v>0</v>
      </c>
      <c r="R3804" t="s">
        <v>55</v>
      </c>
      <c r="S3804" t="s">
        <v>56</v>
      </c>
      <c r="T3804">
        <v>2</v>
      </c>
      <c r="U3804" t="s">
        <v>2155</v>
      </c>
      <c r="V3804" s="1">
        <v>1.3000000000000001E-8</v>
      </c>
      <c r="W3804" t="s">
        <v>10130</v>
      </c>
      <c r="X3804">
        <v>0.23005999999999999</v>
      </c>
    </row>
    <row r="3805" spans="2:25" x14ac:dyDescent="0.2">
      <c r="B3805" t="s">
        <v>11702</v>
      </c>
      <c r="C3805">
        <v>349</v>
      </c>
      <c r="D3805" t="s">
        <v>10153</v>
      </c>
      <c r="E3805" t="s">
        <v>10154</v>
      </c>
      <c r="F3805">
        <v>147719</v>
      </c>
      <c r="G3805">
        <v>19</v>
      </c>
      <c r="H3805">
        <v>42341148</v>
      </c>
      <c r="I3805">
        <v>42348760</v>
      </c>
      <c r="J3805" s="1">
        <v>3.4100000000000002E-5</v>
      </c>
      <c r="K3805">
        <v>-0.551774341</v>
      </c>
      <c r="L3805">
        <v>0</v>
      </c>
      <c r="M3805">
        <v>0</v>
      </c>
      <c r="N3805">
        <v>0</v>
      </c>
      <c r="O3805" t="s">
        <v>55</v>
      </c>
      <c r="P3805" t="s">
        <v>55</v>
      </c>
      <c r="Q3805">
        <v>0</v>
      </c>
      <c r="R3805" t="s">
        <v>55</v>
      </c>
      <c r="S3805" t="s">
        <v>56</v>
      </c>
      <c r="T3805">
        <v>1</v>
      </c>
      <c r="U3805" t="s">
        <v>2511</v>
      </c>
      <c r="V3805" s="1">
        <v>2.4E-8</v>
      </c>
      <c r="W3805" t="s">
        <v>10130</v>
      </c>
      <c r="X3805">
        <v>0.35039999999999999</v>
      </c>
    </row>
    <row r="3806" spans="2:25" x14ac:dyDescent="0.2">
      <c r="B3806" t="s">
        <v>11702</v>
      </c>
      <c r="C3806">
        <v>349</v>
      </c>
      <c r="D3806" t="s">
        <v>10155</v>
      </c>
      <c r="E3806" t="s">
        <v>10156</v>
      </c>
      <c r="F3806">
        <v>63946</v>
      </c>
      <c r="G3806">
        <v>19</v>
      </c>
      <c r="H3806">
        <v>42348806</v>
      </c>
      <c r="I3806">
        <v>42356401</v>
      </c>
      <c r="J3806">
        <v>0.72652769399999995</v>
      </c>
      <c r="K3806">
        <v>-0.470761653</v>
      </c>
      <c r="L3806">
        <v>0</v>
      </c>
      <c r="M3806">
        <v>0</v>
      </c>
      <c r="N3806">
        <v>0</v>
      </c>
      <c r="O3806" t="s">
        <v>55</v>
      </c>
      <c r="P3806" t="s">
        <v>55</v>
      </c>
      <c r="Q3806">
        <v>0</v>
      </c>
      <c r="R3806" t="s">
        <v>55</v>
      </c>
      <c r="S3806" t="s">
        <v>56</v>
      </c>
      <c r="T3806">
        <v>1</v>
      </c>
      <c r="U3806" t="s">
        <v>2511</v>
      </c>
      <c r="V3806" s="1">
        <v>2.4E-8</v>
      </c>
      <c r="W3806" t="s">
        <v>10130</v>
      </c>
      <c r="X3806">
        <v>4.0231000000000003E-2</v>
      </c>
    </row>
    <row r="3807" spans="2:25" x14ac:dyDescent="0.2">
      <c r="B3807" t="s">
        <v>11702</v>
      </c>
      <c r="C3807">
        <v>349</v>
      </c>
      <c r="D3807" t="s">
        <v>10157</v>
      </c>
      <c r="E3807" t="s">
        <v>10158</v>
      </c>
      <c r="F3807">
        <v>6223</v>
      </c>
      <c r="G3807">
        <v>19</v>
      </c>
      <c r="H3807">
        <v>42363988</v>
      </c>
      <c r="I3807">
        <v>42376994</v>
      </c>
      <c r="J3807">
        <v>0.92399279999999995</v>
      </c>
      <c r="K3807">
        <v>-1.509500055</v>
      </c>
      <c r="L3807">
        <v>0</v>
      </c>
      <c r="M3807">
        <v>0</v>
      </c>
      <c r="N3807">
        <v>0</v>
      </c>
      <c r="O3807" t="s">
        <v>55</v>
      </c>
      <c r="P3807" t="s">
        <v>55</v>
      </c>
      <c r="Q3807">
        <v>0</v>
      </c>
      <c r="R3807" t="s">
        <v>55</v>
      </c>
      <c r="S3807" t="s">
        <v>56</v>
      </c>
      <c r="T3807">
        <v>1</v>
      </c>
      <c r="U3807" t="s">
        <v>135</v>
      </c>
      <c r="V3807" t="s">
        <v>55</v>
      </c>
      <c r="W3807" t="s">
        <v>10130</v>
      </c>
      <c r="X3807">
        <v>0.30736000000000002</v>
      </c>
      <c r="Y3807" t="s">
        <v>18397</v>
      </c>
    </row>
    <row r="3808" spans="2:25" x14ac:dyDescent="0.2">
      <c r="B3808" t="s">
        <v>11702</v>
      </c>
      <c r="C3808">
        <v>349</v>
      </c>
      <c r="D3808" t="s">
        <v>10159</v>
      </c>
      <c r="E3808" t="s">
        <v>10160</v>
      </c>
      <c r="F3808">
        <v>10567</v>
      </c>
      <c r="G3808">
        <v>19</v>
      </c>
      <c r="H3808">
        <v>42460833</v>
      </c>
      <c r="I3808">
        <v>42463542</v>
      </c>
      <c r="J3808">
        <v>7.6547069999999995E-2</v>
      </c>
      <c r="K3808">
        <v>-0.429757422</v>
      </c>
      <c r="L3808">
        <v>0</v>
      </c>
      <c r="M3808">
        <v>0</v>
      </c>
      <c r="N3808">
        <v>2</v>
      </c>
      <c r="O3808" s="1">
        <v>7.7200000000000006E-6</v>
      </c>
      <c r="P3808" s="1">
        <v>2.92E-47</v>
      </c>
      <c r="Q3808">
        <v>1</v>
      </c>
      <c r="R3808" t="s">
        <v>1900</v>
      </c>
      <c r="S3808" t="s">
        <v>0</v>
      </c>
      <c r="T3808">
        <v>0</v>
      </c>
      <c r="U3808" t="s">
        <v>55</v>
      </c>
      <c r="V3808" t="s">
        <v>55</v>
      </c>
      <c r="W3808" t="s">
        <v>10130</v>
      </c>
      <c r="X3808">
        <v>0.23275000000000001</v>
      </c>
    </row>
    <row r="3809" spans="2:25" x14ac:dyDescent="0.2">
      <c r="B3809" t="s">
        <v>11702</v>
      </c>
      <c r="C3809">
        <v>349</v>
      </c>
      <c r="D3809" t="s">
        <v>10161</v>
      </c>
      <c r="E3809" t="s">
        <v>10162</v>
      </c>
      <c r="F3809">
        <v>478</v>
      </c>
      <c r="G3809">
        <v>19</v>
      </c>
      <c r="H3809">
        <v>42470734</v>
      </c>
      <c r="I3809">
        <v>42501649</v>
      </c>
      <c r="J3809">
        <v>0.99999432300000002</v>
      </c>
      <c r="K3809" t="s">
        <v>55</v>
      </c>
      <c r="L3809">
        <v>1</v>
      </c>
      <c r="M3809">
        <v>10.56</v>
      </c>
      <c r="N3809">
        <v>0</v>
      </c>
      <c r="O3809" t="s">
        <v>55</v>
      </c>
      <c r="P3809" t="s">
        <v>55</v>
      </c>
      <c r="Q3809">
        <v>0</v>
      </c>
      <c r="R3809" t="s">
        <v>55</v>
      </c>
      <c r="S3809" t="s">
        <v>56</v>
      </c>
      <c r="T3809">
        <v>1</v>
      </c>
      <c r="U3809" t="s">
        <v>245</v>
      </c>
      <c r="V3809" t="s">
        <v>55</v>
      </c>
      <c r="W3809" t="s">
        <v>10130</v>
      </c>
      <c r="X3809" s="1">
        <v>2.9584E-5</v>
      </c>
      <c r="Y3809" t="s">
        <v>18398</v>
      </c>
    </row>
    <row r="3810" spans="2:25" x14ac:dyDescent="0.2">
      <c r="B3810" t="s">
        <v>11702</v>
      </c>
      <c r="C3810">
        <v>349</v>
      </c>
      <c r="D3810" t="s">
        <v>10163</v>
      </c>
      <c r="E3810" t="s">
        <v>10164</v>
      </c>
      <c r="F3810">
        <v>2901</v>
      </c>
      <c r="G3810">
        <v>19</v>
      </c>
      <c r="H3810">
        <v>42502473</v>
      </c>
      <c r="I3810">
        <v>42573650</v>
      </c>
      <c r="J3810">
        <v>0.91777968799999998</v>
      </c>
      <c r="K3810">
        <v>-0.44797055600000002</v>
      </c>
      <c r="L3810">
        <v>6</v>
      </c>
      <c r="M3810">
        <v>10.56</v>
      </c>
      <c r="N3810">
        <v>0</v>
      </c>
      <c r="O3810" t="s">
        <v>55</v>
      </c>
      <c r="P3810" t="s">
        <v>55</v>
      </c>
      <c r="Q3810">
        <v>0</v>
      </c>
      <c r="R3810" t="s">
        <v>55</v>
      </c>
      <c r="S3810" t="s">
        <v>56</v>
      </c>
      <c r="T3810">
        <v>3</v>
      </c>
      <c r="U3810" t="s">
        <v>228</v>
      </c>
      <c r="V3810" s="1">
        <v>1.3000000000000001E-8</v>
      </c>
      <c r="W3810" t="s">
        <v>10130</v>
      </c>
      <c r="X3810" s="1">
        <v>7.6000000000000006E-8</v>
      </c>
    </row>
    <row r="3811" spans="2:25" x14ac:dyDescent="0.2">
      <c r="B3811" t="s">
        <v>11702</v>
      </c>
      <c r="C3811">
        <v>349</v>
      </c>
      <c r="D3811" t="s">
        <v>10165</v>
      </c>
      <c r="E3811" t="s">
        <v>10166</v>
      </c>
      <c r="F3811">
        <v>64763</v>
      </c>
      <c r="G3811">
        <v>19</v>
      </c>
      <c r="H3811">
        <v>42572629</v>
      </c>
      <c r="I3811">
        <v>42585701</v>
      </c>
      <c r="J3811">
        <v>0.90843499699999997</v>
      </c>
      <c r="K3811">
        <v>-0.26090550000000001</v>
      </c>
      <c r="L3811">
        <v>1</v>
      </c>
      <c r="M3811">
        <v>5.891</v>
      </c>
      <c r="N3811">
        <v>0</v>
      </c>
      <c r="O3811" t="s">
        <v>55</v>
      </c>
      <c r="P3811" t="s">
        <v>55</v>
      </c>
      <c r="Q3811">
        <v>0</v>
      </c>
      <c r="R3811" t="s">
        <v>55</v>
      </c>
      <c r="S3811" t="s">
        <v>56</v>
      </c>
      <c r="T3811">
        <v>3</v>
      </c>
      <c r="U3811" t="s">
        <v>228</v>
      </c>
      <c r="V3811" s="1">
        <v>1.3000000000000001E-8</v>
      </c>
      <c r="W3811" t="s">
        <v>10130</v>
      </c>
      <c r="X3811">
        <v>1.2354E-4</v>
      </c>
    </row>
    <row r="3812" spans="2:25" x14ac:dyDescent="0.2">
      <c r="B3812" t="s">
        <v>11702</v>
      </c>
      <c r="C3812">
        <v>349</v>
      </c>
      <c r="D3812" t="s">
        <v>10167</v>
      </c>
      <c r="E3812" t="s">
        <v>10168</v>
      </c>
      <c r="F3812">
        <v>5452</v>
      </c>
      <c r="G3812">
        <v>19</v>
      </c>
      <c r="H3812">
        <v>42590263</v>
      </c>
      <c r="I3812">
        <v>42700737</v>
      </c>
      <c r="J3812">
        <v>0.97379428000000001</v>
      </c>
      <c r="K3812">
        <v>-0.213771034</v>
      </c>
      <c r="L3812">
        <v>7</v>
      </c>
      <c r="M3812">
        <v>17.05</v>
      </c>
      <c r="N3812">
        <v>0</v>
      </c>
      <c r="O3812" t="s">
        <v>55</v>
      </c>
      <c r="P3812" t="s">
        <v>55</v>
      </c>
      <c r="Q3812">
        <v>0</v>
      </c>
      <c r="R3812" t="s">
        <v>55</v>
      </c>
      <c r="S3812" t="s">
        <v>56</v>
      </c>
      <c r="T3812">
        <v>10</v>
      </c>
      <c r="U3812" t="s">
        <v>8604</v>
      </c>
      <c r="V3812" s="1">
        <v>1.3000000000000001E-8</v>
      </c>
      <c r="W3812" t="s">
        <v>10130</v>
      </c>
      <c r="X3812" s="1">
        <v>2.4480000000000002E-7</v>
      </c>
    </row>
    <row r="3813" spans="2:25" x14ac:dyDescent="0.2">
      <c r="B3813" t="s">
        <v>11702</v>
      </c>
      <c r="C3813">
        <v>349</v>
      </c>
      <c r="D3813" t="s">
        <v>10169</v>
      </c>
      <c r="E3813" t="s">
        <v>10170</v>
      </c>
      <c r="F3813">
        <v>162989</v>
      </c>
      <c r="G3813">
        <v>19</v>
      </c>
      <c r="H3813">
        <v>42702750</v>
      </c>
      <c r="I3813">
        <v>42724292</v>
      </c>
      <c r="J3813">
        <v>0.28452320399999997</v>
      </c>
      <c r="K3813">
        <v>-0.77278704799999998</v>
      </c>
      <c r="L3813">
        <v>0</v>
      </c>
      <c r="M3813">
        <v>0</v>
      </c>
      <c r="N3813">
        <v>0</v>
      </c>
      <c r="O3813" t="s">
        <v>55</v>
      </c>
      <c r="P3813" t="s">
        <v>55</v>
      </c>
      <c r="Q3813">
        <v>0</v>
      </c>
      <c r="R3813" t="s">
        <v>55</v>
      </c>
      <c r="S3813" t="s">
        <v>56</v>
      </c>
      <c r="T3813">
        <v>7</v>
      </c>
      <c r="U3813" t="s">
        <v>1939</v>
      </c>
      <c r="V3813" s="1">
        <v>1.3000000000000001E-8</v>
      </c>
      <c r="W3813" t="s">
        <v>10130</v>
      </c>
      <c r="X3813" s="1">
        <v>3.6210999999999999E-6</v>
      </c>
    </row>
    <row r="3814" spans="2:25" x14ac:dyDescent="0.2">
      <c r="B3814" t="s">
        <v>11702</v>
      </c>
      <c r="C3814">
        <v>349</v>
      </c>
      <c r="D3814" t="s">
        <v>10171</v>
      </c>
      <c r="E3814" t="s">
        <v>10172</v>
      </c>
      <c r="F3814">
        <v>116115</v>
      </c>
      <c r="G3814">
        <v>19</v>
      </c>
      <c r="H3814">
        <v>42724423</v>
      </c>
      <c r="I3814">
        <v>42732353</v>
      </c>
      <c r="J3814">
        <v>6.8124993999999994E-2</v>
      </c>
      <c r="K3814">
        <v>-1.638747051</v>
      </c>
      <c r="L3814">
        <v>1</v>
      </c>
      <c r="M3814">
        <v>2.3199999999999998</v>
      </c>
      <c r="N3814">
        <v>0</v>
      </c>
      <c r="O3814" t="s">
        <v>55</v>
      </c>
      <c r="P3814" t="s">
        <v>55</v>
      </c>
      <c r="Q3814">
        <v>0</v>
      </c>
      <c r="R3814" t="s">
        <v>55</v>
      </c>
      <c r="S3814" t="s">
        <v>56</v>
      </c>
      <c r="T3814">
        <v>7</v>
      </c>
      <c r="U3814" t="s">
        <v>1939</v>
      </c>
      <c r="V3814" s="1">
        <v>1.3000000000000001E-8</v>
      </c>
      <c r="W3814" t="s">
        <v>10130</v>
      </c>
      <c r="X3814">
        <v>1.1976000000000001E-4</v>
      </c>
      <c r="Y3814" t="s">
        <v>17903</v>
      </c>
    </row>
    <row r="3815" spans="2:25" x14ac:dyDescent="0.2">
      <c r="B3815" t="s">
        <v>11702</v>
      </c>
      <c r="C3815">
        <v>349</v>
      </c>
      <c r="D3815" t="s">
        <v>10173</v>
      </c>
      <c r="E3815" t="s">
        <v>10174</v>
      </c>
      <c r="F3815">
        <v>2931</v>
      </c>
      <c r="G3815">
        <v>19</v>
      </c>
      <c r="H3815">
        <v>42734338</v>
      </c>
      <c r="I3815">
        <v>42746777</v>
      </c>
      <c r="J3815">
        <v>0.99743675600000004</v>
      </c>
      <c r="K3815" t="s">
        <v>55</v>
      </c>
      <c r="L3815">
        <v>2</v>
      </c>
      <c r="M3815">
        <v>16.829999999999998</v>
      </c>
      <c r="N3815">
        <v>0</v>
      </c>
      <c r="O3815" t="s">
        <v>55</v>
      </c>
      <c r="P3815" t="s">
        <v>55</v>
      </c>
      <c r="Q3815">
        <v>0</v>
      </c>
      <c r="R3815" t="s">
        <v>55</v>
      </c>
      <c r="S3815" t="s">
        <v>56</v>
      </c>
      <c r="T3815">
        <v>7</v>
      </c>
      <c r="U3815" t="s">
        <v>1939</v>
      </c>
      <c r="V3815" s="1">
        <v>1.3000000000000001E-8</v>
      </c>
      <c r="W3815" t="s">
        <v>10130</v>
      </c>
      <c r="X3815" s="1">
        <v>5.8014999999999996E-7</v>
      </c>
    </row>
    <row r="3816" spans="2:25" x14ac:dyDescent="0.2">
      <c r="B3816" t="s">
        <v>11702</v>
      </c>
      <c r="C3816">
        <v>349</v>
      </c>
      <c r="D3816" t="s">
        <v>10175</v>
      </c>
      <c r="E3816" t="s">
        <v>10176</v>
      </c>
      <c r="F3816" t="s">
        <v>55</v>
      </c>
      <c r="G3816">
        <v>19</v>
      </c>
      <c r="H3816">
        <v>42738735</v>
      </c>
      <c r="I3816">
        <v>42759284</v>
      </c>
      <c r="J3816" t="s">
        <v>55</v>
      </c>
      <c r="K3816" t="s">
        <v>55</v>
      </c>
      <c r="L3816">
        <v>2</v>
      </c>
      <c r="M3816">
        <v>16.829999999999998</v>
      </c>
      <c r="N3816">
        <v>0</v>
      </c>
      <c r="O3816" t="s">
        <v>55</v>
      </c>
      <c r="P3816" t="s">
        <v>55</v>
      </c>
      <c r="Q3816">
        <v>0</v>
      </c>
      <c r="R3816" t="s">
        <v>55</v>
      </c>
      <c r="S3816" t="s">
        <v>56</v>
      </c>
      <c r="T3816">
        <v>7</v>
      </c>
      <c r="U3816" t="s">
        <v>1939</v>
      </c>
      <c r="V3816" s="1">
        <v>1.3000000000000001E-8</v>
      </c>
      <c r="W3816" t="s">
        <v>10130</v>
      </c>
      <c r="X3816" s="1">
        <v>2.6811000000000001E-5</v>
      </c>
    </row>
    <row r="3817" spans="2:25" x14ac:dyDescent="0.2">
      <c r="B3817" t="s">
        <v>11702</v>
      </c>
      <c r="C3817">
        <v>349</v>
      </c>
      <c r="D3817" t="s">
        <v>10177</v>
      </c>
      <c r="E3817" t="s">
        <v>10178</v>
      </c>
      <c r="F3817" t="s">
        <v>55</v>
      </c>
      <c r="G3817">
        <v>19</v>
      </c>
      <c r="H3817">
        <v>42746927</v>
      </c>
      <c r="I3817">
        <v>42749125</v>
      </c>
      <c r="J3817" t="s">
        <v>55</v>
      </c>
      <c r="K3817" t="s">
        <v>55</v>
      </c>
      <c r="L3817">
        <v>2</v>
      </c>
      <c r="M3817">
        <v>16.829999999999998</v>
      </c>
      <c r="N3817">
        <v>0</v>
      </c>
      <c r="O3817" t="s">
        <v>55</v>
      </c>
      <c r="P3817" t="s">
        <v>55</v>
      </c>
      <c r="Q3817">
        <v>0</v>
      </c>
      <c r="R3817" t="s">
        <v>55</v>
      </c>
      <c r="S3817" t="s">
        <v>56</v>
      </c>
      <c r="T3817">
        <v>7</v>
      </c>
      <c r="U3817" t="s">
        <v>1939</v>
      </c>
      <c r="V3817" s="1">
        <v>1.3000000000000001E-8</v>
      </c>
      <c r="W3817" t="s">
        <v>10130</v>
      </c>
      <c r="X3817" s="1">
        <v>4.5281999999999998E-5</v>
      </c>
    </row>
    <row r="3818" spans="2:25" x14ac:dyDescent="0.2">
      <c r="B3818" t="s">
        <v>11702</v>
      </c>
      <c r="C3818">
        <v>349</v>
      </c>
      <c r="D3818" t="s">
        <v>10179</v>
      </c>
      <c r="E3818" t="s">
        <v>10180</v>
      </c>
      <c r="F3818">
        <v>2077</v>
      </c>
      <c r="G3818">
        <v>19</v>
      </c>
      <c r="H3818">
        <v>42751724</v>
      </c>
      <c r="I3818">
        <v>42759309</v>
      </c>
      <c r="J3818">
        <v>0.80714440099999996</v>
      </c>
      <c r="K3818" t="s">
        <v>55</v>
      </c>
      <c r="L3818">
        <v>1</v>
      </c>
      <c r="M3818">
        <v>16.829999999999998</v>
      </c>
      <c r="N3818">
        <v>0</v>
      </c>
      <c r="O3818" t="s">
        <v>55</v>
      </c>
      <c r="P3818" t="s">
        <v>55</v>
      </c>
      <c r="Q3818">
        <v>0</v>
      </c>
      <c r="R3818" t="s">
        <v>55</v>
      </c>
      <c r="S3818" t="s">
        <v>56</v>
      </c>
      <c r="T3818">
        <v>7</v>
      </c>
      <c r="U3818" t="s">
        <v>1939</v>
      </c>
      <c r="V3818" s="1">
        <v>1.3000000000000001E-8</v>
      </c>
      <c r="W3818" t="s">
        <v>10130</v>
      </c>
      <c r="X3818" s="1">
        <v>3.1977000000000002E-5</v>
      </c>
      <c r="Y3818" t="s">
        <v>18399</v>
      </c>
    </row>
    <row r="3819" spans="2:25" x14ac:dyDescent="0.2">
      <c r="B3819" t="s">
        <v>11702</v>
      </c>
      <c r="C3819">
        <v>349</v>
      </c>
      <c r="D3819" t="s">
        <v>10181</v>
      </c>
      <c r="E3819" t="s">
        <v>10182</v>
      </c>
      <c r="F3819">
        <v>23152</v>
      </c>
      <c r="G3819">
        <v>19</v>
      </c>
      <c r="H3819">
        <v>42772689</v>
      </c>
      <c r="I3819">
        <v>42799949</v>
      </c>
      <c r="J3819">
        <v>0.99990294700000004</v>
      </c>
      <c r="K3819" t="s">
        <v>55</v>
      </c>
      <c r="L3819">
        <v>0</v>
      </c>
      <c r="M3819">
        <v>0</v>
      </c>
      <c r="N3819">
        <v>0</v>
      </c>
      <c r="O3819" t="s">
        <v>55</v>
      </c>
      <c r="P3819" t="s">
        <v>55</v>
      </c>
      <c r="Q3819">
        <v>0</v>
      </c>
      <c r="R3819" t="s">
        <v>55</v>
      </c>
      <c r="S3819" t="s">
        <v>56</v>
      </c>
      <c r="T3819">
        <v>7</v>
      </c>
      <c r="U3819" t="s">
        <v>1939</v>
      </c>
      <c r="V3819" s="1">
        <v>1.3000000000000001E-8</v>
      </c>
      <c r="W3819" t="s">
        <v>10130</v>
      </c>
      <c r="X3819">
        <v>6.7420000000000002E-4</v>
      </c>
      <c r="Y3819" t="s">
        <v>18400</v>
      </c>
    </row>
    <row r="3820" spans="2:25" x14ac:dyDescent="0.2">
      <c r="B3820" t="s">
        <v>11702</v>
      </c>
      <c r="C3820">
        <v>349</v>
      </c>
      <c r="D3820" t="s">
        <v>10183</v>
      </c>
      <c r="E3820" t="s">
        <v>10184</v>
      </c>
      <c r="F3820">
        <v>5050</v>
      </c>
      <c r="G3820">
        <v>19</v>
      </c>
      <c r="H3820">
        <v>42801185</v>
      </c>
      <c r="I3820">
        <v>42807698</v>
      </c>
      <c r="J3820">
        <v>2.1057917999999998E-2</v>
      </c>
      <c r="K3820" t="s">
        <v>55</v>
      </c>
      <c r="L3820">
        <v>0</v>
      </c>
      <c r="M3820">
        <v>0</v>
      </c>
      <c r="N3820">
        <v>0</v>
      </c>
      <c r="O3820" t="s">
        <v>55</v>
      </c>
      <c r="P3820" t="s">
        <v>55</v>
      </c>
      <c r="Q3820">
        <v>0</v>
      </c>
      <c r="R3820" t="s">
        <v>55</v>
      </c>
      <c r="S3820" t="s">
        <v>56</v>
      </c>
      <c r="T3820">
        <v>10</v>
      </c>
      <c r="U3820" t="s">
        <v>2380</v>
      </c>
      <c r="V3820" s="1">
        <v>1.3000000000000001E-8</v>
      </c>
      <c r="W3820" t="s">
        <v>10130</v>
      </c>
      <c r="X3820">
        <v>2.2268000000000001E-3</v>
      </c>
    </row>
    <row r="3821" spans="2:25" x14ac:dyDescent="0.2">
      <c r="B3821" t="s">
        <v>11702</v>
      </c>
      <c r="C3821">
        <v>349</v>
      </c>
      <c r="D3821" t="s">
        <v>10185</v>
      </c>
      <c r="E3821" t="s">
        <v>10186</v>
      </c>
      <c r="F3821">
        <v>284338</v>
      </c>
      <c r="G3821">
        <v>19</v>
      </c>
      <c r="H3821">
        <v>42806250</v>
      </c>
      <c r="I3821">
        <v>42814973</v>
      </c>
      <c r="J3821">
        <v>0.19639878799999999</v>
      </c>
      <c r="K3821">
        <v>-0.34423360400000003</v>
      </c>
      <c r="L3821">
        <v>0</v>
      </c>
      <c r="M3821">
        <v>0</v>
      </c>
      <c r="N3821">
        <v>0</v>
      </c>
      <c r="O3821" t="s">
        <v>55</v>
      </c>
      <c r="P3821" t="s">
        <v>55</v>
      </c>
      <c r="Q3821">
        <v>0</v>
      </c>
      <c r="R3821" t="s">
        <v>55</v>
      </c>
      <c r="S3821" t="s">
        <v>56</v>
      </c>
      <c r="T3821">
        <v>10</v>
      </c>
      <c r="U3821" t="s">
        <v>2380</v>
      </c>
      <c r="V3821" s="1">
        <v>1.3000000000000001E-8</v>
      </c>
      <c r="W3821" t="s">
        <v>10130</v>
      </c>
      <c r="X3821">
        <v>1.1574000000000001E-3</v>
      </c>
    </row>
    <row r="3822" spans="2:25" x14ac:dyDescent="0.2">
      <c r="B3822" t="s">
        <v>11702</v>
      </c>
      <c r="C3822">
        <v>349</v>
      </c>
      <c r="D3822" t="s">
        <v>10187</v>
      </c>
      <c r="E3822" t="s">
        <v>10188</v>
      </c>
      <c r="F3822">
        <v>284339</v>
      </c>
      <c r="G3822">
        <v>19</v>
      </c>
      <c r="H3822">
        <v>42817477</v>
      </c>
      <c r="I3822">
        <v>42829214</v>
      </c>
      <c r="J3822" s="1">
        <v>8.14E-5</v>
      </c>
      <c r="K3822" t="s">
        <v>55</v>
      </c>
      <c r="L3822">
        <v>1</v>
      </c>
      <c r="M3822">
        <v>5.4720000000000004</v>
      </c>
      <c r="N3822">
        <v>0</v>
      </c>
      <c r="O3822" t="s">
        <v>55</v>
      </c>
      <c r="P3822" t="s">
        <v>55</v>
      </c>
      <c r="Q3822">
        <v>0</v>
      </c>
      <c r="R3822" t="s">
        <v>55</v>
      </c>
      <c r="S3822" t="s">
        <v>56</v>
      </c>
      <c r="T3822">
        <v>7</v>
      </c>
      <c r="U3822" t="s">
        <v>893</v>
      </c>
      <c r="V3822" s="1">
        <v>1.3000000000000001E-8</v>
      </c>
      <c r="W3822" t="s">
        <v>10130</v>
      </c>
      <c r="X3822">
        <v>1.2534E-3</v>
      </c>
    </row>
    <row r="3823" spans="2:25" x14ac:dyDescent="0.2">
      <c r="B3823" t="s">
        <v>11702</v>
      </c>
      <c r="C3823">
        <v>349</v>
      </c>
      <c r="D3823" t="s">
        <v>10189</v>
      </c>
      <c r="E3823" t="s">
        <v>10190</v>
      </c>
      <c r="F3823">
        <v>1954</v>
      </c>
      <c r="G3823">
        <v>19</v>
      </c>
      <c r="H3823">
        <v>42829761</v>
      </c>
      <c r="I3823">
        <v>42882921</v>
      </c>
      <c r="J3823">
        <v>0.97313720400000003</v>
      </c>
      <c r="K3823">
        <v>-1.3228150780000001</v>
      </c>
      <c r="L3823">
        <v>1</v>
      </c>
      <c r="M3823">
        <v>5.4720000000000004</v>
      </c>
      <c r="N3823">
        <v>1</v>
      </c>
      <c r="O3823">
        <v>1.09901E-4</v>
      </c>
      <c r="P3823">
        <v>2.35071E-4</v>
      </c>
      <c r="Q3823">
        <v>1</v>
      </c>
      <c r="R3823" t="s">
        <v>239</v>
      </c>
      <c r="S3823" t="s">
        <v>56</v>
      </c>
      <c r="T3823">
        <v>9</v>
      </c>
      <c r="U3823" t="s">
        <v>10191</v>
      </c>
      <c r="V3823" s="1">
        <v>1.3000000000000001E-8</v>
      </c>
      <c r="W3823" t="s">
        <v>10130</v>
      </c>
      <c r="X3823">
        <v>4.1836999999999999E-4</v>
      </c>
      <c r="Y3823" t="s">
        <v>18401</v>
      </c>
    </row>
    <row r="3824" spans="2:25" x14ac:dyDescent="0.2">
      <c r="B3824" t="s">
        <v>11702</v>
      </c>
      <c r="C3824">
        <v>349</v>
      </c>
      <c r="D3824" t="s">
        <v>10192</v>
      </c>
      <c r="E3824" t="s">
        <v>10193</v>
      </c>
      <c r="F3824">
        <v>84518</v>
      </c>
      <c r="G3824">
        <v>19</v>
      </c>
      <c r="H3824">
        <v>42891171</v>
      </c>
      <c r="I3824">
        <v>42894439</v>
      </c>
      <c r="J3824">
        <v>0.34722931699999998</v>
      </c>
      <c r="K3824" t="s">
        <v>55</v>
      </c>
      <c r="L3824">
        <v>0</v>
      </c>
      <c r="M3824">
        <v>0</v>
      </c>
      <c r="N3824">
        <v>0</v>
      </c>
      <c r="O3824" t="s">
        <v>55</v>
      </c>
      <c r="P3824" t="s">
        <v>55</v>
      </c>
      <c r="Q3824">
        <v>0</v>
      </c>
      <c r="R3824" t="s">
        <v>55</v>
      </c>
      <c r="S3824" t="s">
        <v>56</v>
      </c>
      <c r="T3824">
        <v>6</v>
      </c>
      <c r="U3824" t="s">
        <v>277</v>
      </c>
      <c r="V3824" s="1">
        <v>1.3000000000000001E-8</v>
      </c>
      <c r="W3824" t="s">
        <v>10130</v>
      </c>
      <c r="X3824">
        <v>9.4180999999999996E-4</v>
      </c>
    </row>
    <row r="3825" spans="2:25" x14ac:dyDescent="0.2">
      <c r="B3825" t="s">
        <v>11702</v>
      </c>
      <c r="C3825">
        <v>349</v>
      </c>
      <c r="D3825" t="s">
        <v>10194</v>
      </c>
      <c r="E3825" t="s">
        <v>10195</v>
      </c>
      <c r="F3825">
        <v>3991</v>
      </c>
      <c r="G3825">
        <v>19</v>
      </c>
      <c r="H3825">
        <v>42905659</v>
      </c>
      <c r="I3825">
        <v>42931578</v>
      </c>
      <c r="J3825" s="1">
        <v>5.7299999999999999E-9</v>
      </c>
      <c r="K3825" t="s">
        <v>55</v>
      </c>
      <c r="L3825">
        <v>0</v>
      </c>
      <c r="M3825">
        <v>0</v>
      </c>
      <c r="N3825">
        <v>0</v>
      </c>
      <c r="O3825" t="s">
        <v>55</v>
      </c>
      <c r="P3825" t="s">
        <v>55</v>
      </c>
      <c r="Q3825">
        <v>0</v>
      </c>
      <c r="R3825" t="s">
        <v>55</v>
      </c>
      <c r="S3825" t="s">
        <v>56</v>
      </c>
      <c r="T3825">
        <v>12</v>
      </c>
      <c r="U3825" t="s">
        <v>10196</v>
      </c>
      <c r="V3825" s="1">
        <v>1.3000000000000001E-8</v>
      </c>
      <c r="W3825" t="s">
        <v>10130</v>
      </c>
      <c r="X3825">
        <v>0.26817000000000002</v>
      </c>
      <c r="Y3825" t="s">
        <v>18402</v>
      </c>
    </row>
    <row r="3826" spans="2:25" x14ac:dyDescent="0.2">
      <c r="B3826" t="s">
        <v>11702</v>
      </c>
      <c r="C3826">
        <v>349</v>
      </c>
      <c r="D3826" t="s">
        <v>10197</v>
      </c>
      <c r="E3826" t="s">
        <v>10198</v>
      </c>
      <c r="F3826">
        <v>284340</v>
      </c>
      <c r="G3826">
        <v>19</v>
      </c>
      <c r="H3826">
        <v>42932440</v>
      </c>
      <c r="I3826">
        <v>42947200</v>
      </c>
      <c r="J3826">
        <v>2.8588373E-2</v>
      </c>
      <c r="K3826">
        <v>0.421463847</v>
      </c>
      <c r="L3826">
        <v>0</v>
      </c>
      <c r="M3826">
        <v>0</v>
      </c>
      <c r="N3826">
        <v>0</v>
      </c>
      <c r="O3826" t="s">
        <v>55</v>
      </c>
      <c r="P3826" t="s">
        <v>55</v>
      </c>
      <c r="Q3826">
        <v>0</v>
      </c>
      <c r="R3826" t="s">
        <v>55</v>
      </c>
      <c r="S3826" t="s">
        <v>56</v>
      </c>
      <c r="T3826">
        <v>11</v>
      </c>
      <c r="U3826" t="s">
        <v>5370</v>
      </c>
      <c r="V3826" s="1">
        <v>1.3000000000000001E-8</v>
      </c>
      <c r="W3826" t="s">
        <v>10130</v>
      </c>
      <c r="X3826">
        <v>4.2858000000000002E-3</v>
      </c>
    </row>
    <row r="3827" spans="2:25" x14ac:dyDescent="0.2">
      <c r="B3827" t="s">
        <v>11702</v>
      </c>
      <c r="C3827">
        <v>349</v>
      </c>
      <c r="D3827" t="s">
        <v>10199</v>
      </c>
      <c r="E3827" t="s">
        <v>10200</v>
      </c>
      <c r="F3827">
        <v>27076</v>
      </c>
      <c r="G3827">
        <v>19</v>
      </c>
      <c r="H3827">
        <v>43964939</v>
      </c>
      <c r="I3827">
        <v>43969812</v>
      </c>
      <c r="J3827" s="1">
        <v>9.9300000000000002E-9</v>
      </c>
      <c r="K3827">
        <v>-0.335083203</v>
      </c>
      <c r="L3827">
        <v>0</v>
      </c>
      <c r="M3827">
        <v>0</v>
      </c>
      <c r="N3827">
        <v>0</v>
      </c>
      <c r="O3827" t="s">
        <v>55</v>
      </c>
      <c r="P3827" t="s">
        <v>55</v>
      </c>
      <c r="Q3827">
        <v>0</v>
      </c>
      <c r="R3827" t="s">
        <v>55</v>
      </c>
      <c r="S3827" t="s">
        <v>56</v>
      </c>
      <c r="T3827">
        <v>1</v>
      </c>
      <c r="U3827" t="s">
        <v>118</v>
      </c>
      <c r="V3827" t="s">
        <v>55</v>
      </c>
      <c r="W3827" t="s">
        <v>10130</v>
      </c>
      <c r="X3827">
        <v>0.67467999999999995</v>
      </c>
    </row>
    <row r="3828" spans="2:25" x14ac:dyDescent="0.2">
      <c r="B3828" t="s">
        <v>11702</v>
      </c>
      <c r="C3828">
        <v>349</v>
      </c>
      <c r="D3828" t="s">
        <v>10201</v>
      </c>
      <c r="E3828" t="s">
        <v>10202</v>
      </c>
      <c r="F3828">
        <v>126298</v>
      </c>
      <c r="G3828">
        <v>19</v>
      </c>
      <c r="H3828">
        <v>44088521</v>
      </c>
      <c r="I3828">
        <v>44100287</v>
      </c>
      <c r="J3828">
        <v>1.1972280000000001E-3</v>
      </c>
      <c r="K3828">
        <v>-1.8364577010000001</v>
      </c>
      <c r="L3828">
        <v>0</v>
      </c>
      <c r="M3828">
        <v>0</v>
      </c>
      <c r="N3828">
        <v>0</v>
      </c>
      <c r="O3828" t="s">
        <v>55</v>
      </c>
      <c r="P3828" t="s">
        <v>55</v>
      </c>
      <c r="Q3828">
        <v>0</v>
      </c>
      <c r="R3828" t="s">
        <v>55</v>
      </c>
      <c r="S3828" t="s">
        <v>56</v>
      </c>
      <c r="T3828">
        <v>2</v>
      </c>
      <c r="U3828" t="s">
        <v>138</v>
      </c>
      <c r="V3828" t="s">
        <v>55</v>
      </c>
      <c r="W3828" t="s">
        <v>10130</v>
      </c>
      <c r="X3828">
        <v>0.41048000000000001</v>
      </c>
    </row>
    <row r="3829" spans="2:25" x14ac:dyDescent="0.2">
      <c r="B3829" t="s">
        <v>11702</v>
      </c>
      <c r="C3829">
        <v>349</v>
      </c>
      <c r="D3829" t="s">
        <v>10203</v>
      </c>
      <c r="E3829" t="s">
        <v>10204</v>
      </c>
      <c r="F3829">
        <v>79177</v>
      </c>
      <c r="G3829">
        <v>19</v>
      </c>
      <c r="H3829">
        <v>44100544</v>
      </c>
      <c r="I3829">
        <v>44105309</v>
      </c>
      <c r="J3829">
        <v>7.5457479999999997E-3</v>
      </c>
      <c r="K3829">
        <v>-1.085568404</v>
      </c>
      <c r="L3829">
        <v>0</v>
      </c>
      <c r="M3829">
        <v>0</v>
      </c>
      <c r="N3829">
        <v>0</v>
      </c>
      <c r="O3829" t="s">
        <v>55</v>
      </c>
      <c r="P3829" t="s">
        <v>55</v>
      </c>
      <c r="Q3829">
        <v>0</v>
      </c>
      <c r="R3829" t="s">
        <v>55</v>
      </c>
      <c r="S3829" t="s">
        <v>56</v>
      </c>
      <c r="T3829">
        <v>2</v>
      </c>
      <c r="U3829" t="s">
        <v>138</v>
      </c>
      <c r="V3829" t="s">
        <v>55</v>
      </c>
      <c r="W3829" t="s">
        <v>10130</v>
      </c>
      <c r="X3829">
        <v>0.20587</v>
      </c>
    </row>
    <row r="3830" spans="2:25" x14ac:dyDescent="0.2">
      <c r="B3830" t="s">
        <v>11702</v>
      </c>
      <c r="C3830">
        <v>349</v>
      </c>
      <c r="D3830" t="s">
        <v>10205</v>
      </c>
      <c r="E3830" t="s">
        <v>10206</v>
      </c>
      <c r="F3830">
        <v>100170229</v>
      </c>
      <c r="G3830">
        <v>19</v>
      </c>
      <c r="H3830">
        <v>44100769</v>
      </c>
      <c r="I3830">
        <v>44118649</v>
      </c>
      <c r="J3830" s="1">
        <v>7.1899999999999998E-6</v>
      </c>
      <c r="K3830">
        <v>-0.66194096599999996</v>
      </c>
      <c r="L3830">
        <v>0</v>
      </c>
      <c r="M3830">
        <v>0</v>
      </c>
      <c r="N3830">
        <v>0</v>
      </c>
      <c r="O3830" t="s">
        <v>55</v>
      </c>
      <c r="P3830" t="s">
        <v>55</v>
      </c>
      <c r="Q3830">
        <v>0</v>
      </c>
      <c r="R3830" t="s">
        <v>55</v>
      </c>
      <c r="S3830" t="s">
        <v>56</v>
      </c>
      <c r="T3830">
        <v>2</v>
      </c>
      <c r="U3830" t="s">
        <v>138</v>
      </c>
      <c r="V3830" t="s">
        <v>55</v>
      </c>
      <c r="W3830" t="s">
        <v>10130</v>
      </c>
      <c r="X3830">
        <v>0.22442999999999999</v>
      </c>
    </row>
    <row r="3831" spans="2:25" x14ac:dyDescent="0.2">
      <c r="B3831" t="s">
        <v>11702</v>
      </c>
      <c r="C3831">
        <v>349</v>
      </c>
      <c r="D3831" t="s">
        <v>10207</v>
      </c>
      <c r="E3831" t="s">
        <v>10208</v>
      </c>
      <c r="F3831">
        <v>126299</v>
      </c>
      <c r="G3831">
        <v>19</v>
      </c>
      <c r="H3831">
        <v>44111371</v>
      </c>
      <c r="I3831">
        <v>44124026</v>
      </c>
      <c r="J3831">
        <v>0.720275479</v>
      </c>
      <c r="K3831">
        <v>-0.65015435200000005</v>
      </c>
      <c r="L3831">
        <v>0</v>
      </c>
      <c r="M3831">
        <v>0</v>
      </c>
      <c r="N3831">
        <v>0</v>
      </c>
      <c r="O3831" t="s">
        <v>55</v>
      </c>
      <c r="P3831" t="s">
        <v>55</v>
      </c>
      <c r="Q3831">
        <v>0</v>
      </c>
      <c r="R3831" t="s">
        <v>55</v>
      </c>
      <c r="S3831" t="s">
        <v>56</v>
      </c>
      <c r="T3831">
        <v>5</v>
      </c>
      <c r="U3831" t="s">
        <v>3302</v>
      </c>
      <c r="V3831" s="1">
        <v>4.9000000000000002E-8</v>
      </c>
      <c r="W3831" t="s">
        <v>10130</v>
      </c>
      <c r="X3831">
        <v>0.48143000000000002</v>
      </c>
    </row>
    <row r="3832" spans="2:25" x14ac:dyDescent="0.2">
      <c r="B3832" t="s">
        <v>11702</v>
      </c>
      <c r="C3832">
        <v>349</v>
      </c>
      <c r="D3832" t="s">
        <v>10209</v>
      </c>
      <c r="E3832" t="s">
        <v>10210</v>
      </c>
      <c r="F3832">
        <v>199731</v>
      </c>
      <c r="G3832">
        <v>19</v>
      </c>
      <c r="H3832">
        <v>44126520</v>
      </c>
      <c r="I3832">
        <v>44143991</v>
      </c>
      <c r="J3832">
        <v>0.97949154500000002</v>
      </c>
      <c r="K3832" t="s">
        <v>55</v>
      </c>
      <c r="L3832">
        <v>0</v>
      </c>
      <c r="M3832">
        <v>0</v>
      </c>
      <c r="N3832">
        <v>0</v>
      </c>
      <c r="O3832" t="s">
        <v>55</v>
      </c>
      <c r="P3832" t="s">
        <v>55</v>
      </c>
      <c r="Q3832">
        <v>0</v>
      </c>
      <c r="R3832" t="s">
        <v>55</v>
      </c>
      <c r="S3832" t="s">
        <v>56</v>
      </c>
      <c r="T3832">
        <v>4</v>
      </c>
      <c r="U3832" t="s">
        <v>298</v>
      </c>
      <c r="V3832" s="1">
        <v>4.9000000000000002E-8</v>
      </c>
      <c r="W3832" t="s">
        <v>10130</v>
      </c>
      <c r="X3832">
        <v>0.78154999999999997</v>
      </c>
    </row>
    <row r="3833" spans="2:25" x14ac:dyDescent="0.2">
      <c r="B3833" t="s">
        <v>11702</v>
      </c>
      <c r="C3833">
        <v>349</v>
      </c>
      <c r="D3833" t="s">
        <v>10211</v>
      </c>
      <c r="E3833" t="s">
        <v>10212</v>
      </c>
      <c r="F3833">
        <v>56006</v>
      </c>
      <c r="G3833">
        <v>19</v>
      </c>
      <c r="H3833">
        <v>44235301</v>
      </c>
      <c r="I3833">
        <v>44259142</v>
      </c>
      <c r="J3833" s="1">
        <v>4.8500000000000001E-11</v>
      </c>
      <c r="K3833">
        <v>0.28082063800000001</v>
      </c>
      <c r="L3833">
        <v>0</v>
      </c>
      <c r="M3833">
        <v>0</v>
      </c>
      <c r="N3833">
        <v>0</v>
      </c>
      <c r="O3833" t="s">
        <v>55</v>
      </c>
      <c r="P3833" t="s">
        <v>55</v>
      </c>
      <c r="Q3833">
        <v>0</v>
      </c>
      <c r="R3833" t="s">
        <v>55</v>
      </c>
      <c r="S3833" t="s">
        <v>56</v>
      </c>
      <c r="T3833">
        <v>3</v>
      </c>
      <c r="U3833" t="s">
        <v>435</v>
      </c>
      <c r="V3833" s="1">
        <v>1.3000000000000001E-8</v>
      </c>
      <c r="W3833" t="s">
        <v>10130</v>
      </c>
      <c r="X3833">
        <v>1.3442000000000001E-2</v>
      </c>
      <c r="Y3833" t="s">
        <v>18403</v>
      </c>
    </row>
    <row r="3834" spans="2:25" x14ac:dyDescent="0.2">
      <c r="B3834" t="s">
        <v>11702</v>
      </c>
      <c r="C3834">
        <v>349</v>
      </c>
      <c r="D3834" t="s">
        <v>10213</v>
      </c>
      <c r="E3834" t="s">
        <v>10214</v>
      </c>
      <c r="F3834">
        <v>7638</v>
      </c>
      <c r="G3834">
        <v>19</v>
      </c>
      <c r="H3834">
        <v>44455375</v>
      </c>
      <c r="I3834">
        <v>44471861</v>
      </c>
      <c r="J3834" s="1">
        <v>2.5800000000000002E-9</v>
      </c>
      <c r="K3834">
        <v>-0.12837378599999999</v>
      </c>
      <c r="L3834">
        <v>0</v>
      </c>
      <c r="M3834">
        <v>0</v>
      </c>
      <c r="N3834">
        <v>0</v>
      </c>
      <c r="O3834" t="s">
        <v>55</v>
      </c>
      <c r="P3834" t="s">
        <v>55</v>
      </c>
      <c r="Q3834">
        <v>0</v>
      </c>
      <c r="R3834" t="s">
        <v>55</v>
      </c>
      <c r="S3834" t="s">
        <v>56</v>
      </c>
      <c r="T3834">
        <v>2</v>
      </c>
      <c r="U3834" t="s">
        <v>407</v>
      </c>
      <c r="V3834" t="s">
        <v>55</v>
      </c>
      <c r="W3834" t="s">
        <v>10130</v>
      </c>
      <c r="X3834">
        <v>0.96240999999999999</v>
      </c>
    </row>
    <row r="3835" spans="2:25" x14ac:dyDescent="0.2">
      <c r="B3835" t="s">
        <v>11702</v>
      </c>
      <c r="C3835">
        <v>349</v>
      </c>
      <c r="D3835" t="s">
        <v>10215</v>
      </c>
      <c r="E3835" t="s">
        <v>10216</v>
      </c>
      <c r="F3835">
        <v>7711</v>
      </c>
      <c r="G3835">
        <v>19</v>
      </c>
      <c r="H3835">
        <v>44472014</v>
      </c>
      <c r="I3835">
        <v>44502477</v>
      </c>
      <c r="J3835" s="1">
        <v>1.3399999999999999E-9</v>
      </c>
      <c r="K3835">
        <v>0.43517576699999999</v>
      </c>
      <c r="L3835">
        <v>0</v>
      </c>
      <c r="M3835">
        <v>0</v>
      </c>
      <c r="N3835">
        <v>0</v>
      </c>
      <c r="O3835" t="s">
        <v>55</v>
      </c>
      <c r="P3835" t="s">
        <v>55</v>
      </c>
      <c r="Q3835">
        <v>0</v>
      </c>
      <c r="R3835" t="s">
        <v>55</v>
      </c>
      <c r="S3835" t="s">
        <v>56</v>
      </c>
      <c r="T3835">
        <v>2</v>
      </c>
      <c r="U3835" t="s">
        <v>407</v>
      </c>
      <c r="V3835" t="s">
        <v>55</v>
      </c>
      <c r="W3835" t="s">
        <v>10130</v>
      </c>
      <c r="X3835">
        <v>0.56927000000000005</v>
      </c>
    </row>
    <row r="3836" spans="2:25" x14ac:dyDescent="0.2">
      <c r="B3836" t="s">
        <v>11702</v>
      </c>
      <c r="C3836">
        <v>349</v>
      </c>
      <c r="D3836" t="s">
        <v>10217</v>
      </c>
      <c r="E3836" t="s">
        <v>10218</v>
      </c>
      <c r="F3836">
        <v>7768</v>
      </c>
      <c r="G3836">
        <v>19</v>
      </c>
      <c r="H3836">
        <v>44616334</v>
      </c>
      <c r="I3836">
        <v>44637027</v>
      </c>
      <c r="J3836" s="1">
        <v>3.3699999999999997E-8</v>
      </c>
      <c r="K3836">
        <v>0.54735418300000005</v>
      </c>
      <c r="L3836">
        <v>0</v>
      </c>
      <c r="M3836">
        <v>0</v>
      </c>
      <c r="N3836">
        <v>0</v>
      </c>
      <c r="O3836" t="s">
        <v>55</v>
      </c>
      <c r="P3836" t="s">
        <v>55</v>
      </c>
      <c r="Q3836">
        <v>0</v>
      </c>
      <c r="R3836" t="s">
        <v>55</v>
      </c>
      <c r="S3836" t="s">
        <v>56</v>
      </c>
      <c r="T3836">
        <v>1</v>
      </c>
      <c r="U3836" t="s">
        <v>261</v>
      </c>
      <c r="V3836" s="1">
        <v>1.3000000000000001E-8</v>
      </c>
      <c r="W3836" t="s">
        <v>10130</v>
      </c>
      <c r="X3836">
        <v>0.23698</v>
      </c>
    </row>
    <row r="3837" spans="2:25" x14ac:dyDescent="0.2">
      <c r="B3837" t="s">
        <v>11702</v>
      </c>
      <c r="C3837">
        <v>349</v>
      </c>
      <c r="D3837" t="s">
        <v>10219</v>
      </c>
      <c r="E3837" t="s">
        <v>10220</v>
      </c>
      <c r="F3837">
        <v>5817</v>
      </c>
      <c r="G3837">
        <v>19</v>
      </c>
      <c r="H3837">
        <v>45147098</v>
      </c>
      <c r="I3837">
        <v>45166850</v>
      </c>
      <c r="J3837" s="1">
        <v>5.51E-7</v>
      </c>
      <c r="K3837">
        <v>-0.73291684800000001</v>
      </c>
      <c r="L3837">
        <v>0</v>
      </c>
      <c r="M3837">
        <v>0</v>
      </c>
      <c r="N3837">
        <v>0</v>
      </c>
      <c r="O3837" t="s">
        <v>55</v>
      </c>
      <c r="P3837" t="s">
        <v>55</v>
      </c>
      <c r="Q3837">
        <v>0</v>
      </c>
      <c r="R3837" t="s">
        <v>55</v>
      </c>
      <c r="S3837" t="s">
        <v>56</v>
      </c>
      <c r="T3837">
        <v>1</v>
      </c>
      <c r="U3837" t="s">
        <v>258</v>
      </c>
      <c r="V3837" t="s">
        <v>55</v>
      </c>
      <c r="W3837" t="s">
        <v>10130</v>
      </c>
      <c r="X3837">
        <v>6.4684000000000005E-2</v>
      </c>
    </row>
    <row r="3838" spans="2:25" x14ac:dyDescent="0.2">
      <c r="B3838" t="s">
        <v>11702</v>
      </c>
      <c r="C3838">
        <v>349</v>
      </c>
      <c r="D3838" t="s">
        <v>10221</v>
      </c>
      <c r="E3838" t="s">
        <v>10222</v>
      </c>
      <c r="F3838">
        <v>100533990</v>
      </c>
      <c r="G3838">
        <v>19</v>
      </c>
      <c r="H3838">
        <v>45445495</v>
      </c>
      <c r="I3838">
        <v>45452822</v>
      </c>
      <c r="J3838" t="s">
        <v>55</v>
      </c>
      <c r="K3838" t="s">
        <v>55</v>
      </c>
      <c r="L3838">
        <v>0</v>
      </c>
      <c r="M3838">
        <v>0</v>
      </c>
      <c r="N3838">
        <v>0</v>
      </c>
      <c r="O3838" t="s">
        <v>55</v>
      </c>
      <c r="P3838" t="s">
        <v>55</v>
      </c>
      <c r="Q3838">
        <v>0</v>
      </c>
      <c r="R3838" t="s">
        <v>55</v>
      </c>
      <c r="S3838" t="s">
        <v>56</v>
      </c>
      <c r="T3838">
        <v>1</v>
      </c>
      <c r="U3838" t="s">
        <v>261</v>
      </c>
      <c r="V3838" t="s">
        <v>55</v>
      </c>
      <c r="W3838" t="s">
        <v>10130</v>
      </c>
      <c r="X3838">
        <v>3.1895E-2</v>
      </c>
      <c r="Y3838" t="s">
        <v>18404</v>
      </c>
    </row>
    <row r="3839" spans="2:25" x14ac:dyDescent="0.2">
      <c r="B3839" t="s">
        <v>11702</v>
      </c>
      <c r="C3839">
        <v>349</v>
      </c>
      <c r="D3839" t="s">
        <v>10223</v>
      </c>
      <c r="E3839" t="s">
        <v>10224</v>
      </c>
      <c r="F3839">
        <v>346</v>
      </c>
      <c r="G3839">
        <v>19</v>
      </c>
      <c r="H3839">
        <v>45445495</v>
      </c>
      <c r="I3839">
        <v>45452820</v>
      </c>
      <c r="J3839">
        <v>1.5069200000000001E-4</v>
      </c>
      <c r="K3839">
        <v>0.33727403500000003</v>
      </c>
      <c r="L3839">
        <v>0</v>
      </c>
      <c r="M3839">
        <v>0</v>
      </c>
      <c r="N3839">
        <v>0</v>
      </c>
      <c r="O3839" t="s">
        <v>55</v>
      </c>
      <c r="P3839" t="s">
        <v>55</v>
      </c>
      <c r="Q3839">
        <v>0</v>
      </c>
      <c r="R3839" t="s">
        <v>55</v>
      </c>
      <c r="S3839" t="s">
        <v>56</v>
      </c>
      <c r="T3839">
        <v>1</v>
      </c>
      <c r="U3839" t="s">
        <v>261</v>
      </c>
      <c r="V3839" t="s">
        <v>55</v>
      </c>
      <c r="W3839" t="s">
        <v>10130</v>
      </c>
      <c r="X3839">
        <v>3.1895E-2</v>
      </c>
    </row>
    <row r="3840" spans="2:25" x14ac:dyDescent="0.2">
      <c r="B3840" t="s">
        <v>11702</v>
      </c>
      <c r="C3840">
        <v>349</v>
      </c>
      <c r="D3840" t="s">
        <v>10225</v>
      </c>
      <c r="E3840" t="s">
        <v>10226</v>
      </c>
      <c r="F3840">
        <v>344</v>
      </c>
      <c r="G3840">
        <v>19</v>
      </c>
      <c r="H3840">
        <v>45449243</v>
      </c>
      <c r="I3840">
        <v>45452822</v>
      </c>
      <c r="J3840">
        <v>2.2796132E-2</v>
      </c>
      <c r="K3840">
        <v>0.38873271799999998</v>
      </c>
      <c r="L3840">
        <v>0</v>
      </c>
      <c r="M3840">
        <v>0</v>
      </c>
      <c r="N3840">
        <v>0</v>
      </c>
      <c r="O3840" t="s">
        <v>55</v>
      </c>
      <c r="P3840" t="s">
        <v>55</v>
      </c>
      <c r="Q3840">
        <v>0</v>
      </c>
      <c r="R3840" t="s">
        <v>55</v>
      </c>
      <c r="S3840" t="s">
        <v>56</v>
      </c>
      <c r="T3840">
        <v>1</v>
      </c>
      <c r="U3840" t="s">
        <v>261</v>
      </c>
      <c r="V3840" t="s">
        <v>55</v>
      </c>
      <c r="W3840" t="s">
        <v>10130</v>
      </c>
      <c r="X3840">
        <v>2.8767999999999998E-2</v>
      </c>
      <c r="Y3840" t="s">
        <v>18405</v>
      </c>
    </row>
    <row r="3841" spans="2:25" x14ac:dyDescent="0.2">
      <c r="B3841" t="s">
        <v>11702</v>
      </c>
      <c r="C3841">
        <v>349</v>
      </c>
      <c r="D3841" t="s">
        <v>10227</v>
      </c>
      <c r="E3841" t="s">
        <v>10228</v>
      </c>
      <c r="F3841" t="s">
        <v>55</v>
      </c>
      <c r="G3841">
        <v>19</v>
      </c>
      <c r="H3841">
        <v>45453301</v>
      </c>
      <c r="I3841">
        <v>45457264</v>
      </c>
      <c r="J3841" t="s">
        <v>55</v>
      </c>
      <c r="K3841" t="s">
        <v>55</v>
      </c>
      <c r="L3841">
        <v>0</v>
      </c>
      <c r="M3841">
        <v>0</v>
      </c>
      <c r="N3841">
        <v>0</v>
      </c>
      <c r="O3841" t="s">
        <v>55</v>
      </c>
      <c r="P3841" t="s">
        <v>55</v>
      </c>
      <c r="Q3841">
        <v>0</v>
      </c>
      <c r="R3841" t="s">
        <v>55</v>
      </c>
      <c r="S3841" t="s">
        <v>56</v>
      </c>
      <c r="T3841">
        <v>1</v>
      </c>
      <c r="U3841" t="s">
        <v>261</v>
      </c>
      <c r="V3841" t="s">
        <v>55</v>
      </c>
      <c r="W3841" t="s">
        <v>10130</v>
      </c>
      <c r="X3841">
        <v>0.12325</v>
      </c>
    </row>
    <row r="3842" spans="2:25" x14ac:dyDescent="0.2">
      <c r="B3842" t="s">
        <v>11702</v>
      </c>
      <c r="C3842">
        <v>349</v>
      </c>
      <c r="D3842" t="s">
        <v>10229</v>
      </c>
      <c r="E3842" t="s">
        <v>10230</v>
      </c>
      <c r="F3842">
        <v>1209</v>
      </c>
      <c r="G3842">
        <v>19</v>
      </c>
      <c r="H3842">
        <v>45457842</v>
      </c>
      <c r="I3842">
        <v>45496599</v>
      </c>
      <c r="J3842">
        <v>0.98048307700000004</v>
      </c>
      <c r="K3842" t="s">
        <v>55</v>
      </c>
      <c r="L3842">
        <v>0</v>
      </c>
      <c r="M3842">
        <v>0</v>
      </c>
      <c r="N3842">
        <v>0</v>
      </c>
      <c r="O3842" t="s">
        <v>55</v>
      </c>
      <c r="P3842" t="s">
        <v>55</v>
      </c>
      <c r="Q3842">
        <v>0</v>
      </c>
      <c r="R3842" t="s">
        <v>55</v>
      </c>
      <c r="S3842" t="s">
        <v>56</v>
      </c>
      <c r="T3842">
        <v>1</v>
      </c>
      <c r="U3842" t="s">
        <v>261</v>
      </c>
      <c r="V3842" t="s">
        <v>55</v>
      </c>
      <c r="W3842" t="s">
        <v>10130</v>
      </c>
      <c r="X3842">
        <v>0.20229</v>
      </c>
    </row>
    <row r="3843" spans="2:25" x14ac:dyDescent="0.2">
      <c r="B3843" t="s">
        <v>11702</v>
      </c>
      <c r="C3843">
        <v>350</v>
      </c>
      <c r="D3843" t="s">
        <v>10231</v>
      </c>
      <c r="E3843" t="s">
        <v>10232</v>
      </c>
      <c r="F3843">
        <v>8189</v>
      </c>
      <c r="G3843">
        <v>19</v>
      </c>
      <c r="H3843">
        <v>46318668</v>
      </c>
      <c r="I3843">
        <v>46366548</v>
      </c>
      <c r="J3843">
        <v>0.99727849199999996</v>
      </c>
      <c r="K3843">
        <v>-0.38463979100000001</v>
      </c>
      <c r="L3843">
        <v>0</v>
      </c>
      <c r="M3843">
        <v>0</v>
      </c>
      <c r="N3843">
        <v>0</v>
      </c>
      <c r="O3843" t="s">
        <v>55</v>
      </c>
      <c r="P3843" t="s">
        <v>55</v>
      </c>
      <c r="Q3843">
        <v>0</v>
      </c>
      <c r="R3843" t="s">
        <v>55</v>
      </c>
      <c r="S3843" t="s">
        <v>56</v>
      </c>
      <c r="T3843">
        <v>1</v>
      </c>
      <c r="U3843" t="s">
        <v>245</v>
      </c>
      <c r="V3843" t="s">
        <v>55</v>
      </c>
      <c r="W3843" t="s">
        <v>10233</v>
      </c>
      <c r="X3843">
        <v>0.12441000000000001</v>
      </c>
    </row>
    <row r="3844" spans="2:25" x14ac:dyDescent="0.2">
      <c r="B3844" t="s">
        <v>11702</v>
      </c>
      <c r="C3844">
        <v>350</v>
      </c>
      <c r="D3844" t="s">
        <v>10234</v>
      </c>
      <c r="E3844" t="s">
        <v>10235</v>
      </c>
      <c r="F3844">
        <v>3171</v>
      </c>
      <c r="G3844">
        <v>19</v>
      </c>
      <c r="H3844">
        <v>46367247</v>
      </c>
      <c r="I3844">
        <v>46377055</v>
      </c>
      <c r="J3844">
        <v>0.39551030799999998</v>
      </c>
      <c r="K3844">
        <v>-0.452953673</v>
      </c>
      <c r="L3844">
        <v>0</v>
      </c>
      <c r="M3844">
        <v>0</v>
      </c>
      <c r="N3844">
        <v>0</v>
      </c>
      <c r="O3844" t="s">
        <v>55</v>
      </c>
      <c r="P3844" t="s">
        <v>55</v>
      </c>
      <c r="Q3844">
        <v>0</v>
      </c>
      <c r="R3844" t="s">
        <v>55</v>
      </c>
      <c r="S3844" t="s">
        <v>56</v>
      </c>
      <c r="T3844">
        <v>1</v>
      </c>
      <c r="U3844" t="s">
        <v>245</v>
      </c>
      <c r="V3844" t="s">
        <v>55</v>
      </c>
      <c r="W3844" t="s">
        <v>10233</v>
      </c>
      <c r="X3844">
        <v>6.8062999999999999E-2</v>
      </c>
    </row>
    <row r="3845" spans="2:25" x14ac:dyDescent="0.2">
      <c r="B3845" t="s">
        <v>11702</v>
      </c>
      <c r="C3845">
        <v>350</v>
      </c>
      <c r="D3845" t="s">
        <v>10236</v>
      </c>
      <c r="E3845" t="s">
        <v>10237</v>
      </c>
      <c r="F3845">
        <v>26145</v>
      </c>
      <c r="G3845">
        <v>19</v>
      </c>
      <c r="H3845">
        <v>46386866</v>
      </c>
      <c r="I3845">
        <v>46389376</v>
      </c>
      <c r="J3845">
        <v>0.97443042199999996</v>
      </c>
      <c r="K3845" t="s">
        <v>55</v>
      </c>
      <c r="L3845">
        <v>0</v>
      </c>
      <c r="M3845">
        <v>0</v>
      </c>
      <c r="N3845">
        <v>0</v>
      </c>
      <c r="O3845" t="s">
        <v>55</v>
      </c>
      <c r="P3845" t="s">
        <v>55</v>
      </c>
      <c r="Q3845">
        <v>0</v>
      </c>
      <c r="R3845" t="s">
        <v>55</v>
      </c>
      <c r="S3845" t="s">
        <v>56</v>
      </c>
      <c r="T3845">
        <v>1</v>
      </c>
      <c r="U3845" t="s">
        <v>245</v>
      </c>
      <c r="V3845" t="s">
        <v>55</v>
      </c>
      <c r="W3845" t="s">
        <v>10233</v>
      </c>
      <c r="X3845">
        <v>0.18481</v>
      </c>
    </row>
    <row r="3846" spans="2:25" x14ac:dyDescent="0.2">
      <c r="B3846" t="s">
        <v>11702</v>
      </c>
      <c r="C3846">
        <v>350</v>
      </c>
      <c r="D3846" t="s">
        <v>10238</v>
      </c>
      <c r="E3846" t="s">
        <v>10239</v>
      </c>
      <c r="F3846">
        <v>339344</v>
      </c>
      <c r="G3846">
        <v>19</v>
      </c>
      <c r="H3846">
        <v>46393278</v>
      </c>
      <c r="I3846">
        <v>46405862</v>
      </c>
      <c r="J3846">
        <v>0.81039105099999997</v>
      </c>
      <c r="K3846">
        <v>-0.66869483500000004</v>
      </c>
      <c r="L3846">
        <v>0</v>
      </c>
      <c r="M3846">
        <v>0</v>
      </c>
      <c r="N3846">
        <v>0</v>
      </c>
      <c r="O3846" t="s">
        <v>55</v>
      </c>
      <c r="P3846" t="s">
        <v>55</v>
      </c>
      <c r="Q3846">
        <v>0</v>
      </c>
      <c r="R3846" t="s">
        <v>55</v>
      </c>
      <c r="S3846" t="s">
        <v>56</v>
      </c>
      <c r="T3846">
        <v>2</v>
      </c>
      <c r="U3846" t="s">
        <v>232</v>
      </c>
      <c r="V3846" t="s">
        <v>55</v>
      </c>
      <c r="W3846" t="s">
        <v>10233</v>
      </c>
      <c r="X3846">
        <v>4.2070999999999997E-2</v>
      </c>
    </row>
    <row r="3847" spans="2:25" x14ac:dyDescent="0.2">
      <c r="B3847" t="s">
        <v>11702</v>
      </c>
      <c r="C3847">
        <v>350</v>
      </c>
      <c r="D3847" t="s">
        <v>10240</v>
      </c>
      <c r="E3847" t="s">
        <v>10241</v>
      </c>
      <c r="F3847">
        <v>339345</v>
      </c>
      <c r="G3847">
        <v>19</v>
      </c>
      <c r="H3847">
        <v>46416475</v>
      </c>
      <c r="I3847">
        <v>46418036</v>
      </c>
      <c r="J3847">
        <v>0.57590592399999996</v>
      </c>
      <c r="K3847">
        <v>0.121127896</v>
      </c>
      <c r="L3847">
        <v>0</v>
      </c>
      <c r="M3847">
        <v>0</v>
      </c>
      <c r="N3847">
        <v>0</v>
      </c>
      <c r="O3847" t="s">
        <v>55</v>
      </c>
      <c r="P3847" t="s">
        <v>55</v>
      </c>
      <c r="Q3847">
        <v>0</v>
      </c>
      <c r="R3847" t="s">
        <v>55</v>
      </c>
      <c r="S3847" t="s">
        <v>56</v>
      </c>
      <c r="T3847">
        <v>2</v>
      </c>
      <c r="U3847" t="s">
        <v>232</v>
      </c>
      <c r="V3847" t="s">
        <v>55</v>
      </c>
      <c r="W3847" t="s">
        <v>10233</v>
      </c>
      <c r="X3847">
        <v>0.21506</v>
      </c>
    </row>
    <row r="3848" spans="2:25" x14ac:dyDescent="0.2">
      <c r="B3848" t="s">
        <v>11702</v>
      </c>
      <c r="C3848">
        <v>350</v>
      </c>
      <c r="D3848" t="s">
        <v>10242</v>
      </c>
      <c r="E3848" t="s">
        <v>10243</v>
      </c>
      <c r="F3848">
        <v>4858</v>
      </c>
      <c r="G3848">
        <v>19</v>
      </c>
      <c r="H3848">
        <v>46436992</v>
      </c>
      <c r="I3848">
        <v>46476804</v>
      </c>
      <c r="J3848" t="s">
        <v>55</v>
      </c>
      <c r="K3848">
        <v>-1.7504127380000001</v>
      </c>
      <c r="L3848">
        <v>0</v>
      </c>
      <c r="M3848">
        <v>0</v>
      </c>
      <c r="N3848">
        <v>0</v>
      </c>
      <c r="O3848" t="s">
        <v>55</v>
      </c>
      <c r="P3848" t="s">
        <v>55</v>
      </c>
      <c r="Q3848">
        <v>0</v>
      </c>
      <c r="R3848" t="s">
        <v>55</v>
      </c>
      <c r="S3848" t="s">
        <v>56</v>
      </c>
      <c r="T3848">
        <v>2</v>
      </c>
      <c r="U3848" t="s">
        <v>232</v>
      </c>
      <c r="V3848" t="s">
        <v>55</v>
      </c>
      <c r="W3848" t="s">
        <v>10233</v>
      </c>
      <c r="X3848" s="1">
        <v>5.0599000000000001E-5</v>
      </c>
      <c r="Y3848" t="s">
        <v>18406</v>
      </c>
    </row>
    <row r="3849" spans="2:25" x14ac:dyDescent="0.2">
      <c r="B3849" t="s">
        <v>11702</v>
      </c>
      <c r="C3849">
        <v>350</v>
      </c>
      <c r="D3849" t="s">
        <v>10244</v>
      </c>
      <c r="E3849" t="s">
        <v>10245</v>
      </c>
      <c r="F3849">
        <v>729440</v>
      </c>
      <c r="G3849">
        <v>19</v>
      </c>
      <c r="H3849">
        <v>46498339</v>
      </c>
      <c r="I3849">
        <v>46524576</v>
      </c>
      <c r="J3849" s="1">
        <v>2.1699999999999999E-5</v>
      </c>
      <c r="K3849">
        <v>-0.41008753999999997</v>
      </c>
      <c r="L3849">
        <v>0</v>
      </c>
      <c r="M3849">
        <v>0</v>
      </c>
      <c r="N3849">
        <v>0</v>
      </c>
      <c r="O3849" t="s">
        <v>55</v>
      </c>
      <c r="P3849" t="s">
        <v>55</v>
      </c>
      <c r="Q3849">
        <v>0</v>
      </c>
      <c r="R3849" t="s">
        <v>55</v>
      </c>
      <c r="S3849" t="s">
        <v>56</v>
      </c>
      <c r="T3849">
        <v>1</v>
      </c>
      <c r="U3849" t="s">
        <v>118</v>
      </c>
      <c r="V3849" t="s">
        <v>55</v>
      </c>
      <c r="W3849" t="s">
        <v>10233</v>
      </c>
      <c r="X3849" s="1">
        <v>2.9912000000000001E-5</v>
      </c>
    </row>
    <row r="3850" spans="2:25" x14ac:dyDescent="0.2">
      <c r="B3850" t="s">
        <v>11702</v>
      </c>
      <c r="C3850">
        <v>350</v>
      </c>
      <c r="D3850" t="s">
        <v>10246</v>
      </c>
      <c r="E3850" t="s">
        <v>10247</v>
      </c>
      <c r="F3850">
        <v>8993</v>
      </c>
      <c r="G3850">
        <v>19</v>
      </c>
      <c r="H3850">
        <v>46522411</v>
      </c>
      <c r="I3850">
        <v>46526323</v>
      </c>
      <c r="J3850">
        <v>0.167200721</v>
      </c>
      <c r="K3850">
        <v>0.28908476500000002</v>
      </c>
      <c r="L3850">
        <v>0</v>
      </c>
      <c r="M3850">
        <v>0</v>
      </c>
      <c r="N3850">
        <v>0</v>
      </c>
      <c r="O3850" t="s">
        <v>55</v>
      </c>
      <c r="P3850" t="s">
        <v>55</v>
      </c>
      <c r="Q3850">
        <v>0</v>
      </c>
      <c r="R3850" t="s">
        <v>55</v>
      </c>
      <c r="S3850" t="s">
        <v>56</v>
      </c>
      <c r="T3850">
        <v>7</v>
      </c>
      <c r="U3850" t="s">
        <v>1930</v>
      </c>
      <c r="V3850" t="s">
        <v>55</v>
      </c>
      <c r="W3850" t="s">
        <v>10233</v>
      </c>
      <c r="X3850">
        <v>0.16653999999999999</v>
      </c>
    </row>
    <row r="3851" spans="2:25" x14ac:dyDescent="0.2">
      <c r="B3851" t="s">
        <v>11702</v>
      </c>
      <c r="C3851">
        <v>350</v>
      </c>
      <c r="D3851" t="s">
        <v>10248</v>
      </c>
      <c r="E3851" t="s">
        <v>10249</v>
      </c>
      <c r="F3851">
        <v>444882</v>
      </c>
      <c r="G3851">
        <v>19</v>
      </c>
      <c r="H3851">
        <v>46543006</v>
      </c>
      <c r="I3851">
        <v>46580376</v>
      </c>
      <c r="J3851">
        <v>3.1295030000000001E-3</v>
      </c>
      <c r="K3851">
        <v>0.41575366600000002</v>
      </c>
      <c r="L3851">
        <v>0</v>
      </c>
      <c r="M3851">
        <v>0</v>
      </c>
      <c r="N3851">
        <v>0</v>
      </c>
      <c r="O3851" t="s">
        <v>55</v>
      </c>
      <c r="P3851" t="s">
        <v>55</v>
      </c>
      <c r="Q3851">
        <v>0</v>
      </c>
      <c r="R3851" t="s">
        <v>55</v>
      </c>
      <c r="S3851" t="s">
        <v>56</v>
      </c>
      <c r="T3851">
        <v>8</v>
      </c>
      <c r="U3851" t="s">
        <v>10250</v>
      </c>
      <c r="V3851" t="s">
        <v>55</v>
      </c>
      <c r="W3851" t="s">
        <v>10233</v>
      </c>
      <c r="X3851">
        <v>0.30958000000000002</v>
      </c>
    </row>
    <row r="3852" spans="2:25" x14ac:dyDescent="0.2">
      <c r="B3852" t="s">
        <v>11702</v>
      </c>
      <c r="C3852">
        <v>350</v>
      </c>
      <c r="D3852" t="s">
        <v>10251</v>
      </c>
      <c r="E3852" t="s">
        <v>10252</v>
      </c>
      <c r="F3852">
        <v>388555</v>
      </c>
      <c r="G3852">
        <v>19</v>
      </c>
      <c r="H3852">
        <v>46623328</v>
      </c>
      <c r="I3852">
        <v>46627931</v>
      </c>
      <c r="J3852">
        <v>1.093786E-3</v>
      </c>
      <c r="K3852">
        <v>-0.12736291799999999</v>
      </c>
      <c r="L3852">
        <v>0</v>
      </c>
      <c r="M3852">
        <v>0</v>
      </c>
      <c r="N3852">
        <v>0</v>
      </c>
      <c r="O3852" t="s">
        <v>55</v>
      </c>
      <c r="P3852" t="s">
        <v>55</v>
      </c>
      <c r="Q3852">
        <v>0</v>
      </c>
      <c r="R3852" t="s">
        <v>55</v>
      </c>
      <c r="S3852" t="s">
        <v>56</v>
      </c>
      <c r="T3852">
        <v>9</v>
      </c>
      <c r="U3852" t="s">
        <v>10253</v>
      </c>
      <c r="V3852" s="1">
        <v>2E-8</v>
      </c>
      <c r="W3852" t="s">
        <v>10233</v>
      </c>
      <c r="X3852">
        <v>0.70052999999999999</v>
      </c>
    </row>
    <row r="3853" spans="2:25" x14ac:dyDescent="0.2">
      <c r="B3853" t="s">
        <v>11702</v>
      </c>
      <c r="C3853">
        <v>350</v>
      </c>
      <c r="D3853" t="s">
        <v>10254</v>
      </c>
      <c r="E3853" t="s">
        <v>10255</v>
      </c>
      <c r="F3853">
        <v>147920</v>
      </c>
      <c r="G3853">
        <v>19</v>
      </c>
      <c r="H3853">
        <v>46646363</v>
      </c>
      <c r="I3853">
        <v>46664556</v>
      </c>
      <c r="J3853">
        <v>2.4416100000000001E-4</v>
      </c>
      <c r="K3853">
        <v>0.14885990199999999</v>
      </c>
      <c r="L3853">
        <v>0</v>
      </c>
      <c r="M3853">
        <v>0</v>
      </c>
      <c r="N3853">
        <v>0</v>
      </c>
      <c r="O3853" t="s">
        <v>55</v>
      </c>
      <c r="P3853" t="s">
        <v>55</v>
      </c>
      <c r="Q3853">
        <v>0</v>
      </c>
      <c r="R3853" t="s">
        <v>55</v>
      </c>
      <c r="S3853" t="s">
        <v>56</v>
      </c>
      <c r="T3853">
        <v>7</v>
      </c>
      <c r="U3853" t="s">
        <v>1839</v>
      </c>
      <c r="V3853" t="s">
        <v>55</v>
      </c>
      <c r="W3853" t="s">
        <v>10233</v>
      </c>
      <c r="X3853">
        <v>8.4583000000000005E-2</v>
      </c>
    </row>
    <row r="3854" spans="2:25" x14ac:dyDescent="0.2">
      <c r="B3854" t="s">
        <v>11702</v>
      </c>
      <c r="C3854">
        <v>350</v>
      </c>
      <c r="D3854" t="s">
        <v>10256</v>
      </c>
      <c r="E3854" t="s">
        <v>10257</v>
      </c>
      <c r="F3854">
        <v>374918</v>
      </c>
      <c r="G3854">
        <v>19</v>
      </c>
      <c r="H3854">
        <v>46733009</v>
      </c>
      <c r="I3854">
        <v>46734500</v>
      </c>
      <c r="J3854" s="1">
        <v>5.93E-6</v>
      </c>
      <c r="K3854">
        <v>-0.21531636100000001</v>
      </c>
      <c r="L3854">
        <v>0</v>
      </c>
      <c r="M3854">
        <v>0</v>
      </c>
      <c r="N3854">
        <v>0</v>
      </c>
      <c r="O3854" t="s">
        <v>55</v>
      </c>
      <c r="P3854" t="s">
        <v>55</v>
      </c>
      <c r="Q3854">
        <v>0</v>
      </c>
      <c r="R3854" t="s">
        <v>55</v>
      </c>
      <c r="S3854" t="s">
        <v>56</v>
      </c>
      <c r="T3854">
        <v>8</v>
      </c>
      <c r="U3854" t="s">
        <v>1947</v>
      </c>
      <c r="V3854" t="s">
        <v>55</v>
      </c>
      <c r="W3854" t="s">
        <v>10233</v>
      </c>
      <c r="X3854">
        <v>0.55557000000000001</v>
      </c>
    </row>
    <row r="3855" spans="2:25" x14ac:dyDescent="0.2">
      <c r="B3855" t="s">
        <v>11702</v>
      </c>
      <c r="C3855">
        <v>350</v>
      </c>
      <c r="D3855" t="s">
        <v>10258</v>
      </c>
      <c r="E3855" t="s">
        <v>10259</v>
      </c>
      <c r="F3855">
        <v>64344</v>
      </c>
      <c r="G3855">
        <v>19</v>
      </c>
      <c r="H3855">
        <v>46800303</v>
      </c>
      <c r="I3855">
        <v>46846690</v>
      </c>
      <c r="J3855">
        <v>0.21811305</v>
      </c>
      <c r="K3855">
        <v>-5.8205648999999998E-2</v>
      </c>
      <c r="L3855">
        <v>0</v>
      </c>
      <c r="M3855">
        <v>0</v>
      </c>
      <c r="N3855">
        <v>0</v>
      </c>
      <c r="O3855" t="s">
        <v>55</v>
      </c>
      <c r="P3855" t="s">
        <v>55</v>
      </c>
      <c r="Q3855">
        <v>0</v>
      </c>
      <c r="R3855" t="s">
        <v>55</v>
      </c>
      <c r="S3855" t="s">
        <v>56</v>
      </c>
      <c r="T3855">
        <v>1</v>
      </c>
      <c r="U3855" t="s">
        <v>118</v>
      </c>
      <c r="V3855" t="s">
        <v>55</v>
      </c>
      <c r="W3855" t="s">
        <v>10233</v>
      </c>
      <c r="X3855">
        <v>0.17557</v>
      </c>
    </row>
    <row r="3856" spans="2:25" x14ac:dyDescent="0.2">
      <c r="B3856" t="s">
        <v>11702</v>
      </c>
      <c r="C3856">
        <v>350</v>
      </c>
      <c r="D3856" t="s">
        <v>10260</v>
      </c>
      <c r="E3856" t="s">
        <v>10261</v>
      </c>
      <c r="F3856">
        <v>5536</v>
      </c>
      <c r="G3856">
        <v>19</v>
      </c>
      <c r="H3856">
        <v>46850251</v>
      </c>
      <c r="I3856">
        <v>46896238</v>
      </c>
      <c r="J3856">
        <v>0.99909298999999996</v>
      </c>
      <c r="K3856">
        <v>-0.51173195999999999</v>
      </c>
      <c r="L3856">
        <v>0</v>
      </c>
      <c r="M3856">
        <v>0</v>
      </c>
      <c r="N3856">
        <v>0</v>
      </c>
      <c r="O3856" t="s">
        <v>55</v>
      </c>
      <c r="P3856" t="s">
        <v>55</v>
      </c>
      <c r="Q3856">
        <v>0</v>
      </c>
      <c r="R3856" t="s">
        <v>55</v>
      </c>
      <c r="S3856" t="s">
        <v>56</v>
      </c>
      <c r="T3856">
        <v>4</v>
      </c>
      <c r="U3856" t="s">
        <v>4496</v>
      </c>
      <c r="V3856" t="s">
        <v>55</v>
      </c>
      <c r="W3856" t="s">
        <v>10233</v>
      </c>
      <c r="X3856">
        <v>1.9901000000000001E-4</v>
      </c>
    </row>
    <row r="3857" spans="2:25" x14ac:dyDescent="0.2">
      <c r="B3857" t="s">
        <v>11702</v>
      </c>
      <c r="C3857">
        <v>350</v>
      </c>
      <c r="D3857" t="s">
        <v>10262</v>
      </c>
      <c r="E3857" t="s">
        <v>10263</v>
      </c>
      <c r="F3857">
        <v>83987</v>
      </c>
      <c r="G3857">
        <v>19</v>
      </c>
      <c r="H3857">
        <v>46913629</v>
      </c>
      <c r="I3857">
        <v>46916841</v>
      </c>
      <c r="J3857">
        <v>0.16739700299999999</v>
      </c>
      <c r="K3857">
        <v>-0.66259347800000001</v>
      </c>
      <c r="L3857">
        <v>0</v>
      </c>
      <c r="M3857">
        <v>0</v>
      </c>
      <c r="N3857">
        <v>8</v>
      </c>
      <c r="O3857" s="1">
        <v>2.8100000000000002E-6</v>
      </c>
      <c r="P3857" s="1">
        <v>7.4500000000000004E-22</v>
      </c>
      <c r="Q3857">
        <v>5</v>
      </c>
      <c r="R3857" t="s">
        <v>10264</v>
      </c>
      <c r="S3857" t="s">
        <v>56</v>
      </c>
      <c r="T3857">
        <v>8</v>
      </c>
      <c r="U3857" t="s">
        <v>10265</v>
      </c>
      <c r="V3857" s="1">
        <v>2E-8</v>
      </c>
      <c r="W3857" t="s">
        <v>10233</v>
      </c>
      <c r="X3857">
        <v>3.6171E-4</v>
      </c>
      <c r="Y3857" t="s">
        <v>18407</v>
      </c>
    </row>
    <row r="3858" spans="2:25" x14ac:dyDescent="0.2">
      <c r="B3858" t="s">
        <v>11702</v>
      </c>
      <c r="C3858">
        <v>350</v>
      </c>
      <c r="D3858" t="s">
        <v>10266</v>
      </c>
      <c r="E3858" t="s">
        <v>10267</v>
      </c>
      <c r="F3858">
        <v>55228</v>
      </c>
      <c r="G3858">
        <v>19</v>
      </c>
      <c r="H3858">
        <v>46969748</v>
      </c>
      <c r="I3858">
        <v>46974820</v>
      </c>
      <c r="J3858" t="s">
        <v>55</v>
      </c>
      <c r="K3858">
        <v>1.6626271619999999</v>
      </c>
      <c r="L3858">
        <v>2</v>
      </c>
      <c r="M3858">
        <v>11.4</v>
      </c>
      <c r="N3858">
        <v>8</v>
      </c>
      <c r="O3858" s="1">
        <v>3.6200000000000001E-45</v>
      </c>
      <c r="P3858" s="1">
        <v>1.0299999999999999E-145</v>
      </c>
      <c r="Q3858">
        <v>40</v>
      </c>
      <c r="R3858" t="s">
        <v>10268</v>
      </c>
      <c r="S3858" t="s">
        <v>0</v>
      </c>
      <c r="T3858">
        <v>0</v>
      </c>
      <c r="U3858" t="s">
        <v>55</v>
      </c>
      <c r="V3858" s="1">
        <v>2E-8</v>
      </c>
      <c r="W3858" t="s">
        <v>10233</v>
      </c>
      <c r="X3858">
        <v>1.5934E-3</v>
      </c>
    </row>
    <row r="3859" spans="2:25" x14ac:dyDescent="0.2">
      <c r="B3859" t="s">
        <v>11702</v>
      </c>
      <c r="C3859">
        <v>350</v>
      </c>
      <c r="D3859" t="s">
        <v>10269</v>
      </c>
      <c r="E3859" t="s">
        <v>10270</v>
      </c>
      <c r="F3859">
        <v>100506012</v>
      </c>
      <c r="G3859">
        <v>19</v>
      </c>
      <c r="H3859">
        <v>46984053</v>
      </c>
      <c r="I3859">
        <v>47104457</v>
      </c>
      <c r="J3859">
        <v>3.9345023E-2</v>
      </c>
      <c r="K3859" t="s">
        <v>55</v>
      </c>
      <c r="L3859">
        <v>10</v>
      </c>
      <c r="M3859">
        <v>21.2</v>
      </c>
      <c r="N3859">
        <v>0</v>
      </c>
      <c r="O3859" t="s">
        <v>55</v>
      </c>
      <c r="P3859" t="s">
        <v>55</v>
      </c>
      <c r="Q3859">
        <v>0</v>
      </c>
      <c r="R3859" t="s">
        <v>55</v>
      </c>
      <c r="S3859" t="s">
        <v>56</v>
      </c>
      <c r="T3859">
        <v>8</v>
      </c>
      <c r="U3859" t="s">
        <v>472</v>
      </c>
      <c r="V3859" s="1">
        <v>2E-8</v>
      </c>
      <c r="W3859" t="s">
        <v>10233</v>
      </c>
      <c r="X3859" s="1">
        <v>8.2245000000000006E-6</v>
      </c>
    </row>
    <row r="3860" spans="2:25" x14ac:dyDescent="0.2">
      <c r="B3860" t="s">
        <v>11702</v>
      </c>
      <c r="C3860">
        <v>350</v>
      </c>
      <c r="D3860" t="s">
        <v>10271</v>
      </c>
      <c r="E3860" t="s">
        <v>10272</v>
      </c>
      <c r="F3860">
        <v>57469</v>
      </c>
      <c r="G3860">
        <v>19</v>
      </c>
      <c r="H3860">
        <v>46990163</v>
      </c>
      <c r="I3860">
        <v>46999755</v>
      </c>
      <c r="J3860" t="s">
        <v>55</v>
      </c>
      <c r="K3860">
        <v>-0.18988487800000001</v>
      </c>
      <c r="L3860">
        <v>9</v>
      </c>
      <c r="M3860">
        <v>21.2</v>
      </c>
      <c r="N3860">
        <v>8</v>
      </c>
      <c r="O3860" s="1">
        <v>1.3399999999999999E-35</v>
      </c>
      <c r="P3860" s="1">
        <v>5.7499999999999998E-30</v>
      </c>
      <c r="Q3860">
        <v>20</v>
      </c>
      <c r="R3860" t="s">
        <v>10273</v>
      </c>
      <c r="S3860" t="s">
        <v>0</v>
      </c>
      <c r="T3860">
        <v>0</v>
      </c>
      <c r="U3860" t="s">
        <v>55</v>
      </c>
      <c r="V3860" s="1">
        <v>2E-8</v>
      </c>
      <c r="W3860" t="s">
        <v>10233</v>
      </c>
      <c r="X3860" s="1">
        <v>3.882E-7</v>
      </c>
    </row>
    <row r="3861" spans="2:25" x14ac:dyDescent="0.2">
      <c r="B3861" t="s">
        <v>11702</v>
      </c>
      <c r="C3861">
        <v>350</v>
      </c>
      <c r="D3861" t="s">
        <v>10274</v>
      </c>
      <c r="E3861" t="s">
        <v>10275</v>
      </c>
      <c r="F3861" t="s">
        <v>55</v>
      </c>
      <c r="G3861">
        <v>19</v>
      </c>
      <c r="H3861">
        <v>46997765</v>
      </c>
      <c r="I3861">
        <v>46999755</v>
      </c>
      <c r="J3861" t="s">
        <v>55</v>
      </c>
      <c r="K3861" t="s">
        <v>55</v>
      </c>
      <c r="L3861">
        <v>7</v>
      </c>
      <c r="M3861">
        <v>21.2</v>
      </c>
      <c r="N3861">
        <v>0</v>
      </c>
      <c r="O3861" t="s">
        <v>55</v>
      </c>
      <c r="P3861" t="s">
        <v>55</v>
      </c>
      <c r="Q3861">
        <v>0</v>
      </c>
      <c r="R3861" t="s">
        <v>55</v>
      </c>
      <c r="S3861" t="s">
        <v>0</v>
      </c>
      <c r="T3861">
        <v>0</v>
      </c>
      <c r="U3861" t="s">
        <v>55</v>
      </c>
      <c r="V3861" s="1">
        <v>2E-8</v>
      </c>
      <c r="W3861" t="s">
        <v>10233</v>
      </c>
      <c r="X3861" s="1">
        <v>4.1582999999999999E-7</v>
      </c>
    </row>
    <row r="3862" spans="2:25" x14ac:dyDescent="0.2">
      <c r="B3862" t="s">
        <v>11702</v>
      </c>
      <c r="C3862">
        <v>350</v>
      </c>
      <c r="D3862" t="s">
        <v>10276</v>
      </c>
      <c r="E3862" t="s">
        <v>10277</v>
      </c>
      <c r="F3862" t="s">
        <v>55</v>
      </c>
      <c r="G3862">
        <v>19</v>
      </c>
      <c r="H3862">
        <v>47050313</v>
      </c>
      <c r="I3862">
        <v>47104118</v>
      </c>
      <c r="J3862" t="s">
        <v>55</v>
      </c>
      <c r="K3862" t="s">
        <v>55</v>
      </c>
      <c r="L3862">
        <v>0</v>
      </c>
      <c r="M3862">
        <v>0</v>
      </c>
      <c r="N3862">
        <v>0</v>
      </c>
      <c r="O3862" t="s">
        <v>55</v>
      </c>
      <c r="P3862" t="s">
        <v>55</v>
      </c>
      <c r="Q3862">
        <v>0</v>
      </c>
      <c r="R3862" t="s">
        <v>55</v>
      </c>
      <c r="S3862" t="s">
        <v>56</v>
      </c>
      <c r="T3862">
        <v>8</v>
      </c>
      <c r="U3862" t="s">
        <v>472</v>
      </c>
      <c r="V3862" t="s">
        <v>55</v>
      </c>
      <c r="W3862" t="s">
        <v>10233</v>
      </c>
      <c r="X3862">
        <v>3.5931999999999999E-2</v>
      </c>
    </row>
    <row r="3863" spans="2:25" x14ac:dyDescent="0.2">
      <c r="B3863" t="s">
        <v>11702</v>
      </c>
      <c r="C3863">
        <v>350</v>
      </c>
      <c r="D3863" t="s">
        <v>10278</v>
      </c>
      <c r="E3863" t="s">
        <v>10279</v>
      </c>
      <c r="F3863">
        <v>808</v>
      </c>
      <c r="G3863">
        <v>19</v>
      </c>
      <c r="H3863">
        <v>47104331</v>
      </c>
      <c r="I3863">
        <v>47114050</v>
      </c>
      <c r="J3863">
        <v>0.58017243200000002</v>
      </c>
      <c r="K3863" t="s">
        <v>55</v>
      </c>
      <c r="L3863">
        <v>0</v>
      </c>
      <c r="M3863">
        <v>0</v>
      </c>
      <c r="N3863">
        <v>0</v>
      </c>
      <c r="O3863" t="s">
        <v>55</v>
      </c>
      <c r="P3863" t="s">
        <v>55</v>
      </c>
      <c r="Q3863">
        <v>0</v>
      </c>
      <c r="R3863" t="s">
        <v>55</v>
      </c>
      <c r="S3863" t="s">
        <v>56</v>
      </c>
      <c r="T3863">
        <v>8</v>
      </c>
      <c r="U3863" t="s">
        <v>472</v>
      </c>
      <c r="V3863" t="s">
        <v>55</v>
      </c>
      <c r="W3863" t="s">
        <v>10233</v>
      </c>
      <c r="X3863">
        <v>6.2848000000000001E-2</v>
      </c>
      <c r="Y3863" t="s">
        <v>18408</v>
      </c>
    </row>
    <row r="3864" spans="2:25" x14ac:dyDescent="0.2">
      <c r="B3864" t="s">
        <v>11702</v>
      </c>
      <c r="C3864">
        <v>350</v>
      </c>
      <c r="D3864" t="s">
        <v>10280</v>
      </c>
      <c r="E3864" t="s">
        <v>10281</v>
      </c>
      <c r="F3864">
        <v>94235</v>
      </c>
      <c r="G3864">
        <v>19</v>
      </c>
      <c r="H3864">
        <v>47137333</v>
      </c>
      <c r="I3864">
        <v>47137942</v>
      </c>
      <c r="J3864">
        <v>0.147000774</v>
      </c>
      <c r="K3864" t="s">
        <v>55</v>
      </c>
      <c r="L3864">
        <v>0</v>
      </c>
      <c r="M3864">
        <v>0</v>
      </c>
      <c r="N3864">
        <v>0</v>
      </c>
      <c r="O3864" t="s">
        <v>55</v>
      </c>
      <c r="P3864" t="s">
        <v>55</v>
      </c>
      <c r="Q3864">
        <v>0</v>
      </c>
      <c r="R3864" t="s">
        <v>55</v>
      </c>
      <c r="S3864" t="s">
        <v>56</v>
      </c>
      <c r="T3864">
        <v>2</v>
      </c>
      <c r="U3864" t="s">
        <v>138</v>
      </c>
      <c r="V3864" t="s">
        <v>55</v>
      </c>
      <c r="W3864" t="s">
        <v>10233</v>
      </c>
      <c r="X3864">
        <v>8.6165000000000005E-2</v>
      </c>
    </row>
    <row r="3865" spans="2:25" x14ac:dyDescent="0.2">
      <c r="B3865" t="s">
        <v>11702</v>
      </c>
      <c r="C3865">
        <v>350</v>
      </c>
      <c r="D3865" t="s">
        <v>10282</v>
      </c>
      <c r="E3865" t="s">
        <v>10283</v>
      </c>
      <c r="F3865">
        <v>147906</v>
      </c>
      <c r="G3865">
        <v>19</v>
      </c>
      <c r="H3865">
        <v>47150869</v>
      </c>
      <c r="I3865">
        <v>47164395</v>
      </c>
      <c r="J3865" t="s">
        <v>55</v>
      </c>
      <c r="K3865">
        <v>0.236210063</v>
      </c>
      <c r="L3865">
        <v>0</v>
      </c>
      <c r="M3865">
        <v>0</v>
      </c>
      <c r="N3865">
        <v>0</v>
      </c>
      <c r="O3865" t="s">
        <v>55</v>
      </c>
      <c r="P3865" t="s">
        <v>55</v>
      </c>
      <c r="Q3865">
        <v>0</v>
      </c>
      <c r="R3865" t="s">
        <v>55</v>
      </c>
      <c r="S3865" t="s">
        <v>56</v>
      </c>
      <c r="T3865">
        <v>7</v>
      </c>
      <c r="U3865" t="s">
        <v>3030</v>
      </c>
      <c r="V3865" t="s">
        <v>55</v>
      </c>
      <c r="W3865" t="s">
        <v>10233</v>
      </c>
      <c r="X3865">
        <v>3.0391000000000001E-2</v>
      </c>
    </row>
    <row r="3866" spans="2:25" x14ac:dyDescent="0.2">
      <c r="B3866" t="s">
        <v>11702</v>
      </c>
      <c r="C3866">
        <v>350</v>
      </c>
      <c r="D3866" t="s">
        <v>10284</v>
      </c>
      <c r="E3866" t="s">
        <v>10285</v>
      </c>
      <c r="F3866">
        <v>25865</v>
      </c>
      <c r="G3866">
        <v>19</v>
      </c>
      <c r="H3866">
        <v>47177532</v>
      </c>
      <c r="I3866">
        <v>47220384</v>
      </c>
      <c r="J3866">
        <v>0.99969640699999995</v>
      </c>
      <c r="K3866" t="s">
        <v>55</v>
      </c>
      <c r="L3866">
        <v>0</v>
      </c>
      <c r="M3866">
        <v>0</v>
      </c>
      <c r="N3866">
        <v>0</v>
      </c>
      <c r="O3866" t="s">
        <v>55</v>
      </c>
      <c r="P3866" t="s">
        <v>55</v>
      </c>
      <c r="Q3866">
        <v>0</v>
      </c>
      <c r="R3866" t="s">
        <v>55</v>
      </c>
      <c r="S3866" t="s">
        <v>56</v>
      </c>
      <c r="T3866">
        <v>3</v>
      </c>
      <c r="U3866" t="s">
        <v>1927</v>
      </c>
      <c r="V3866" t="s">
        <v>55</v>
      </c>
      <c r="W3866" t="s">
        <v>10233</v>
      </c>
      <c r="X3866">
        <v>0.21054999999999999</v>
      </c>
    </row>
    <row r="3867" spans="2:25" x14ac:dyDescent="0.2">
      <c r="B3867" t="s">
        <v>11702</v>
      </c>
      <c r="C3867">
        <v>350</v>
      </c>
      <c r="D3867" t="s">
        <v>10286</v>
      </c>
      <c r="E3867" t="s">
        <v>10287</v>
      </c>
      <c r="F3867">
        <v>29888</v>
      </c>
      <c r="G3867">
        <v>19</v>
      </c>
      <c r="H3867">
        <v>47222764</v>
      </c>
      <c r="I3867">
        <v>47250251</v>
      </c>
      <c r="J3867">
        <v>0.99957513200000003</v>
      </c>
      <c r="K3867">
        <v>-0.5987751</v>
      </c>
      <c r="L3867">
        <v>0</v>
      </c>
      <c r="M3867">
        <v>0</v>
      </c>
      <c r="N3867">
        <v>0</v>
      </c>
      <c r="O3867" t="s">
        <v>55</v>
      </c>
      <c r="P3867" t="s">
        <v>55</v>
      </c>
      <c r="Q3867">
        <v>0</v>
      </c>
      <c r="R3867" t="s">
        <v>55</v>
      </c>
      <c r="S3867" t="s">
        <v>56</v>
      </c>
      <c r="T3867">
        <v>10</v>
      </c>
      <c r="U3867" t="s">
        <v>10288</v>
      </c>
      <c r="V3867" t="s">
        <v>55</v>
      </c>
      <c r="W3867" t="s">
        <v>10233</v>
      </c>
      <c r="X3867">
        <v>7.5147000000000005E-2</v>
      </c>
    </row>
    <row r="3868" spans="2:25" x14ac:dyDescent="0.2">
      <c r="B3868" t="s">
        <v>11702</v>
      </c>
      <c r="C3868">
        <v>350</v>
      </c>
      <c r="D3868" t="s">
        <v>10289</v>
      </c>
      <c r="E3868" t="s">
        <v>10290</v>
      </c>
      <c r="F3868">
        <v>79147</v>
      </c>
      <c r="G3868">
        <v>19</v>
      </c>
      <c r="H3868">
        <v>47249303</v>
      </c>
      <c r="I3868">
        <v>47280245</v>
      </c>
      <c r="J3868">
        <v>3.8279999999999998E-4</v>
      </c>
      <c r="K3868">
        <v>-1.196012429</v>
      </c>
      <c r="L3868">
        <v>0</v>
      </c>
      <c r="M3868">
        <v>0</v>
      </c>
      <c r="N3868">
        <v>0</v>
      </c>
      <c r="O3868" t="s">
        <v>55</v>
      </c>
      <c r="P3868" t="s">
        <v>55</v>
      </c>
      <c r="Q3868">
        <v>0</v>
      </c>
      <c r="R3868" t="s">
        <v>55</v>
      </c>
      <c r="S3868" t="s">
        <v>56</v>
      </c>
      <c r="T3868">
        <v>10</v>
      </c>
      <c r="U3868" t="s">
        <v>10288</v>
      </c>
      <c r="V3868" t="s">
        <v>55</v>
      </c>
      <c r="W3868" t="s">
        <v>10233</v>
      </c>
      <c r="X3868">
        <v>0.14943000000000001</v>
      </c>
      <c r="Y3868" t="s">
        <v>18409</v>
      </c>
    </row>
    <row r="3869" spans="2:25" x14ac:dyDescent="0.2">
      <c r="B3869" t="s">
        <v>11702</v>
      </c>
      <c r="C3869">
        <v>350</v>
      </c>
      <c r="D3869" t="s">
        <v>10291</v>
      </c>
      <c r="E3869" t="s">
        <v>10292</v>
      </c>
      <c r="F3869">
        <v>23211</v>
      </c>
      <c r="G3869">
        <v>19</v>
      </c>
      <c r="H3869">
        <v>47567444</v>
      </c>
      <c r="I3869">
        <v>47617009</v>
      </c>
      <c r="J3869">
        <v>0.99999977200000001</v>
      </c>
      <c r="K3869">
        <v>-0.855060457</v>
      </c>
      <c r="L3869">
        <v>0</v>
      </c>
      <c r="M3869">
        <v>0</v>
      </c>
      <c r="N3869">
        <v>0</v>
      </c>
      <c r="O3869" t="s">
        <v>55</v>
      </c>
      <c r="P3869" t="s">
        <v>55</v>
      </c>
      <c r="Q3869">
        <v>0</v>
      </c>
      <c r="R3869" t="s">
        <v>55</v>
      </c>
      <c r="S3869" t="s">
        <v>56</v>
      </c>
      <c r="T3869">
        <v>1</v>
      </c>
      <c r="U3869" t="s">
        <v>118</v>
      </c>
      <c r="V3869" t="s">
        <v>55</v>
      </c>
      <c r="W3869" t="s">
        <v>10233</v>
      </c>
      <c r="X3869">
        <v>0.54856000000000005</v>
      </c>
    </row>
    <row r="3870" spans="2:25" x14ac:dyDescent="0.2">
      <c r="B3870" t="s">
        <v>11702</v>
      </c>
      <c r="C3870">
        <v>350</v>
      </c>
      <c r="D3870" t="s">
        <v>10293</v>
      </c>
      <c r="E3870" t="s">
        <v>10294</v>
      </c>
      <c r="F3870">
        <v>10055</v>
      </c>
      <c r="G3870">
        <v>19</v>
      </c>
      <c r="H3870">
        <v>47616531</v>
      </c>
      <c r="I3870">
        <v>47713886</v>
      </c>
      <c r="J3870">
        <v>0.988952422</v>
      </c>
      <c r="K3870">
        <v>-1.1152063809999999</v>
      </c>
      <c r="L3870">
        <v>0</v>
      </c>
      <c r="M3870">
        <v>0</v>
      </c>
      <c r="N3870">
        <v>0</v>
      </c>
      <c r="O3870" t="s">
        <v>55</v>
      </c>
      <c r="P3870" t="s">
        <v>55</v>
      </c>
      <c r="Q3870">
        <v>0</v>
      </c>
      <c r="R3870" t="s">
        <v>55</v>
      </c>
      <c r="S3870" t="s">
        <v>56</v>
      </c>
      <c r="T3870">
        <v>1</v>
      </c>
      <c r="U3870" t="s">
        <v>118</v>
      </c>
      <c r="V3870" t="s">
        <v>55</v>
      </c>
      <c r="W3870" t="s">
        <v>10233</v>
      </c>
      <c r="X3870">
        <v>0.50488999999999995</v>
      </c>
    </row>
    <row r="3871" spans="2:25" x14ac:dyDescent="0.2">
      <c r="B3871" t="s">
        <v>11702</v>
      </c>
      <c r="C3871">
        <v>351</v>
      </c>
      <c r="D3871" t="s">
        <v>10295</v>
      </c>
      <c r="E3871" t="s">
        <v>10296</v>
      </c>
      <c r="F3871">
        <v>51575</v>
      </c>
      <c r="G3871">
        <v>20</v>
      </c>
      <c r="H3871">
        <v>13694969</v>
      </c>
      <c r="I3871">
        <v>13765532</v>
      </c>
      <c r="J3871">
        <v>8.4445278999999998E-2</v>
      </c>
      <c r="K3871">
        <v>0.67258425399999999</v>
      </c>
      <c r="L3871">
        <v>0</v>
      </c>
      <c r="M3871">
        <v>0</v>
      </c>
      <c r="N3871">
        <v>0</v>
      </c>
      <c r="O3871" t="s">
        <v>55</v>
      </c>
      <c r="P3871" t="s">
        <v>55</v>
      </c>
      <c r="Q3871">
        <v>0</v>
      </c>
      <c r="R3871" t="s">
        <v>55</v>
      </c>
      <c r="S3871" t="s">
        <v>56</v>
      </c>
      <c r="T3871">
        <v>1</v>
      </c>
      <c r="U3871" t="s">
        <v>118</v>
      </c>
      <c r="V3871" s="1">
        <v>3.1E-8</v>
      </c>
      <c r="W3871" t="s">
        <v>10297</v>
      </c>
      <c r="X3871">
        <v>0.76959</v>
      </c>
    </row>
    <row r="3872" spans="2:25" x14ac:dyDescent="0.2">
      <c r="B3872" t="s">
        <v>11702</v>
      </c>
      <c r="C3872">
        <v>351</v>
      </c>
      <c r="D3872" t="s">
        <v>10298</v>
      </c>
      <c r="E3872" t="s">
        <v>10299</v>
      </c>
      <c r="F3872">
        <v>79133</v>
      </c>
      <c r="G3872">
        <v>20</v>
      </c>
      <c r="H3872">
        <v>13765596</v>
      </c>
      <c r="I3872">
        <v>13799067</v>
      </c>
      <c r="J3872" s="1">
        <v>1.0000000000000001E-5</v>
      </c>
      <c r="K3872">
        <v>0.79081641599999997</v>
      </c>
      <c r="L3872">
        <v>0</v>
      </c>
      <c r="M3872">
        <v>0</v>
      </c>
      <c r="N3872">
        <v>0</v>
      </c>
      <c r="O3872" t="s">
        <v>55</v>
      </c>
      <c r="P3872" t="s">
        <v>55</v>
      </c>
      <c r="Q3872">
        <v>0</v>
      </c>
      <c r="R3872" t="s">
        <v>55</v>
      </c>
      <c r="S3872" t="s">
        <v>56</v>
      </c>
      <c r="T3872">
        <v>1</v>
      </c>
      <c r="U3872" t="s">
        <v>118</v>
      </c>
      <c r="V3872" s="1">
        <v>3.1E-8</v>
      </c>
      <c r="W3872" t="s">
        <v>10297</v>
      </c>
      <c r="X3872">
        <v>0.75109999999999999</v>
      </c>
      <c r="Y3872" t="s">
        <v>18410</v>
      </c>
    </row>
    <row r="3873" spans="2:25" x14ac:dyDescent="0.2">
      <c r="B3873" t="s">
        <v>11702</v>
      </c>
      <c r="C3873">
        <v>351</v>
      </c>
      <c r="D3873" t="s">
        <v>10300</v>
      </c>
      <c r="E3873" t="s">
        <v>10301</v>
      </c>
      <c r="F3873">
        <v>23767</v>
      </c>
      <c r="G3873">
        <v>20</v>
      </c>
      <c r="H3873">
        <v>14303634</v>
      </c>
      <c r="I3873">
        <v>14318262</v>
      </c>
      <c r="J3873">
        <v>0.98839461799999995</v>
      </c>
      <c r="K3873">
        <v>-0.40326224399999999</v>
      </c>
      <c r="L3873">
        <v>0</v>
      </c>
      <c r="M3873">
        <v>0</v>
      </c>
      <c r="N3873">
        <v>0</v>
      </c>
      <c r="O3873" t="s">
        <v>55</v>
      </c>
      <c r="P3873" t="s">
        <v>55</v>
      </c>
      <c r="Q3873">
        <v>0</v>
      </c>
      <c r="R3873" t="s">
        <v>55</v>
      </c>
      <c r="S3873" t="s">
        <v>56</v>
      </c>
      <c r="T3873">
        <v>11</v>
      </c>
      <c r="U3873" t="s">
        <v>10302</v>
      </c>
      <c r="V3873" s="1">
        <v>1.3000000000000001E-9</v>
      </c>
      <c r="W3873" t="s">
        <v>10303</v>
      </c>
      <c r="X3873">
        <v>3.1887999999999999E-3</v>
      </c>
      <c r="Y3873" t="s">
        <v>18411</v>
      </c>
    </row>
    <row r="3874" spans="2:25" x14ac:dyDescent="0.2">
      <c r="B3874" t="s">
        <v>11702</v>
      </c>
      <c r="C3874" t="s">
        <v>15254</v>
      </c>
      <c r="D3874" t="s">
        <v>10307</v>
      </c>
      <c r="E3874" t="s">
        <v>10308</v>
      </c>
      <c r="F3874">
        <v>6629</v>
      </c>
      <c r="G3874">
        <v>20</v>
      </c>
      <c r="H3874">
        <v>16710606</v>
      </c>
      <c r="I3874">
        <v>16722421</v>
      </c>
      <c r="J3874">
        <v>0.32026501899999998</v>
      </c>
      <c r="K3874">
        <v>0.100549867</v>
      </c>
      <c r="L3874">
        <v>0</v>
      </c>
      <c r="M3874">
        <v>0</v>
      </c>
      <c r="N3874">
        <v>0</v>
      </c>
      <c r="O3874" t="s">
        <v>55</v>
      </c>
      <c r="P3874" t="s">
        <v>55</v>
      </c>
      <c r="Q3874">
        <v>0</v>
      </c>
      <c r="R3874" t="s">
        <v>55</v>
      </c>
      <c r="S3874" t="s">
        <v>56</v>
      </c>
      <c r="T3874">
        <v>4</v>
      </c>
      <c r="U3874" t="s">
        <v>205</v>
      </c>
      <c r="V3874" s="1">
        <v>5.7E-10</v>
      </c>
      <c r="W3874" t="s">
        <v>10309</v>
      </c>
      <c r="X3874">
        <v>0.89978000000000002</v>
      </c>
    </row>
    <row r="3875" spans="2:25" x14ac:dyDescent="0.2">
      <c r="B3875" t="s">
        <v>11702</v>
      </c>
      <c r="C3875" t="s">
        <v>15254</v>
      </c>
      <c r="D3875" t="s">
        <v>10310</v>
      </c>
      <c r="E3875" t="s">
        <v>10311</v>
      </c>
      <c r="F3875">
        <v>56914</v>
      </c>
      <c r="G3875">
        <v>20</v>
      </c>
      <c r="H3875">
        <v>16729003</v>
      </c>
      <c r="I3875">
        <v>16750707</v>
      </c>
      <c r="J3875">
        <v>1.4821335999999999E-2</v>
      </c>
      <c r="K3875">
        <v>0.50902988900000001</v>
      </c>
      <c r="L3875">
        <v>0</v>
      </c>
      <c r="M3875">
        <v>0</v>
      </c>
      <c r="N3875">
        <v>0</v>
      </c>
      <c r="O3875" t="s">
        <v>55</v>
      </c>
      <c r="P3875" t="s">
        <v>55</v>
      </c>
      <c r="Q3875">
        <v>0</v>
      </c>
      <c r="R3875" t="s">
        <v>55</v>
      </c>
      <c r="S3875" t="s">
        <v>56</v>
      </c>
      <c r="T3875">
        <v>7</v>
      </c>
      <c r="U3875" t="s">
        <v>896</v>
      </c>
      <c r="V3875" s="1">
        <v>5.7E-10</v>
      </c>
      <c r="W3875" t="s">
        <v>10312</v>
      </c>
      <c r="X3875">
        <v>3.6033999999999997E-2</v>
      </c>
    </row>
    <row r="3876" spans="2:25" x14ac:dyDescent="0.2">
      <c r="B3876" t="s">
        <v>11702</v>
      </c>
      <c r="C3876" t="s">
        <v>15254</v>
      </c>
      <c r="D3876" t="s">
        <v>10319</v>
      </c>
      <c r="E3876" t="s">
        <v>10320</v>
      </c>
      <c r="F3876">
        <v>58495</v>
      </c>
      <c r="G3876">
        <v>20</v>
      </c>
      <c r="H3876">
        <v>17937623</v>
      </c>
      <c r="I3876">
        <v>18039832</v>
      </c>
      <c r="J3876">
        <v>0.43609728399999997</v>
      </c>
      <c r="K3876">
        <v>-0.31145081200000002</v>
      </c>
      <c r="L3876">
        <v>0</v>
      </c>
      <c r="M3876">
        <v>0</v>
      </c>
      <c r="N3876">
        <v>0</v>
      </c>
      <c r="O3876" t="s">
        <v>55</v>
      </c>
      <c r="P3876" t="s">
        <v>55</v>
      </c>
      <c r="Q3876">
        <v>0</v>
      </c>
      <c r="R3876" t="s">
        <v>55</v>
      </c>
      <c r="S3876" t="s">
        <v>56</v>
      </c>
      <c r="T3876">
        <v>2</v>
      </c>
      <c r="U3876" t="s">
        <v>232</v>
      </c>
      <c r="V3876" s="1">
        <v>5.7E-10</v>
      </c>
      <c r="W3876" t="s">
        <v>10309</v>
      </c>
      <c r="X3876">
        <v>4.5143000000000003E-2</v>
      </c>
      <c r="Y3876" t="s">
        <v>18426</v>
      </c>
    </row>
    <row r="3877" spans="2:25" x14ac:dyDescent="0.2">
      <c r="B3877" t="s">
        <v>11702</v>
      </c>
      <c r="C3877" t="s">
        <v>15254</v>
      </c>
      <c r="D3877" t="s">
        <v>10328</v>
      </c>
      <c r="E3877" t="s">
        <v>10329</v>
      </c>
      <c r="F3877">
        <v>7692</v>
      </c>
      <c r="G3877">
        <v>20</v>
      </c>
      <c r="H3877">
        <v>18269121</v>
      </c>
      <c r="I3877">
        <v>18297640</v>
      </c>
      <c r="J3877">
        <v>0.949610073</v>
      </c>
      <c r="K3877">
        <v>-0.387690957</v>
      </c>
      <c r="L3877">
        <v>0</v>
      </c>
      <c r="M3877">
        <v>0</v>
      </c>
      <c r="N3877">
        <v>0</v>
      </c>
      <c r="O3877" t="s">
        <v>55</v>
      </c>
      <c r="P3877" t="s">
        <v>55</v>
      </c>
      <c r="Q3877">
        <v>0</v>
      </c>
      <c r="R3877" t="s">
        <v>55</v>
      </c>
      <c r="S3877" t="s">
        <v>56</v>
      </c>
      <c r="T3877">
        <v>3</v>
      </c>
      <c r="U3877" t="s">
        <v>448</v>
      </c>
      <c r="V3877" s="1">
        <v>5.7E-10</v>
      </c>
      <c r="W3877" t="s">
        <v>10309</v>
      </c>
      <c r="X3877">
        <v>0.14956</v>
      </c>
    </row>
    <row r="3878" spans="2:25" x14ac:dyDescent="0.2">
      <c r="B3878" t="s">
        <v>11702</v>
      </c>
      <c r="C3878">
        <v>352</v>
      </c>
      <c r="D3878" t="s">
        <v>10304</v>
      </c>
      <c r="E3878" t="s">
        <v>10305</v>
      </c>
      <c r="F3878">
        <v>55614</v>
      </c>
      <c r="G3878">
        <v>20</v>
      </c>
      <c r="H3878">
        <v>16252749</v>
      </c>
      <c r="I3878">
        <v>16554078</v>
      </c>
      <c r="J3878" s="1">
        <v>4.3500000000000001E-13</v>
      </c>
      <c r="K3878">
        <v>0.161311754</v>
      </c>
      <c r="L3878">
        <v>0</v>
      </c>
      <c r="M3878">
        <v>0</v>
      </c>
      <c r="N3878">
        <v>53</v>
      </c>
      <c r="O3878" s="1">
        <v>1.6999999999999999E-7</v>
      </c>
      <c r="P3878" s="1">
        <v>1.4000000000000001E-61</v>
      </c>
      <c r="Q3878">
        <v>2</v>
      </c>
      <c r="R3878" t="s">
        <v>2057</v>
      </c>
      <c r="S3878" t="s">
        <v>56</v>
      </c>
      <c r="T3878">
        <v>4</v>
      </c>
      <c r="U3878" t="s">
        <v>205</v>
      </c>
      <c r="V3878" s="1">
        <v>5.7E-10</v>
      </c>
      <c r="W3878" t="s">
        <v>10306</v>
      </c>
      <c r="X3878">
        <v>2.0662E-4</v>
      </c>
    </row>
    <row r="3879" spans="2:25" x14ac:dyDescent="0.2">
      <c r="B3879" t="s">
        <v>11702</v>
      </c>
      <c r="C3879">
        <v>352</v>
      </c>
      <c r="D3879" t="s">
        <v>10313</v>
      </c>
      <c r="E3879" t="s">
        <v>10314</v>
      </c>
      <c r="F3879">
        <v>5126</v>
      </c>
      <c r="G3879">
        <v>20</v>
      </c>
      <c r="H3879">
        <v>17206752</v>
      </c>
      <c r="I3879">
        <v>17465223</v>
      </c>
      <c r="J3879">
        <v>0.99418602199999995</v>
      </c>
      <c r="K3879">
        <v>1.114055899</v>
      </c>
      <c r="L3879">
        <v>4</v>
      </c>
      <c r="M3879">
        <v>6.5270000000000001</v>
      </c>
      <c r="N3879">
        <v>0</v>
      </c>
      <c r="O3879" t="s">
        <v>55</v>
      </c>
      <c r="P3879" t="s">
        <v>55</v>
      </c>
      <c r="Q3879">
        <v>0</v>
      </c>
      <c r="R3879" t="s">
        <v>55</v>
      </c>
      <c r="S3879" t="s">
        <v>0</v>
      </c>
      <c r="T3879">
        <v>0</v>
      </c>
      <c r="U3879" t="s">
        <v>55</v>
      </c>
      <c r="V3879" s="1">
        <v>5.7E-10</v>
      </c>
      <c r="W3879" t="s">
        <v>10315</v>
      </c>
      <c r="X3879" s="1">
        <v>7.8059000000000003E-7</v>
      </c>
    </row>
    <row r="3880" spans="2:25" x14ac:dyDescent="0.2">
      <c r="B3880" t="s">
        <v>11702</v>
      </c>
      <c r="C3880">
        <v>352</v>
      </c>
      <c r="D3880" t="s">
        <v>10316</v>
      </c>
      <c r="E3880" t="s">
        <v>10317</v>
      </c>
      <c r="F3880">
        <v>27131</v>
      </c>
      <c r="G3880">
        <v>20</v>
      </c>
      <c r="H3880">
        <v>17922241</v>
      </c>
      <c r="I3880">
        <v>17949623</v>
      </c>
      <c r="J3880">
        <v>0.44984556999999997</v>
      </c>
      <c r="K3880">
        <v>-0.85850263100000002</v>
      </c>
      <c r="L3880">
        <v>0</v>
      </c>
      <c r="M3880">
        <v>0</v>
      </c>
      <c r="N3880">
        <v>0</v>
      </c>
      <c r="O3880" t="s">
        <v>55</v>
      </c>
      <c r="P3880" t="s">
        <v>55</v>
      </c>
      <c r="Q3880">
        <v>0</v>
      </c>
      <c r="R3880" t="s">
        <v>55</v>
      </c>
      <c r="S3880" t="s">
        <v>56</v>
      </c>
      <c r="T3880">
        <v>5</v>
      </c>
      <c r="U3880" t="s">
        <v>360</v>
      </c>
      <c r="V3880" s="1">
        <v>3.8999999999999998E-8</v>
      </c>
      <c r="W3880" t="s">
        <v>10318</v>
      </c>
      <c r="X3880">
        <v>0.11602999999999999</v>
      </c>
    </row>
    <row r="3881" spans="2:25" x14ac:dyDescent="0.2">
      <c r="B3881" t="s">
        <v>11702</v>
      </c>
      <c r="C3881">
        <v>352</v>
      </c>
      <c r="D3881" t="s">
        <v>10321</v>
      </c>
      <c r="E3881" t="s">
        <v>10322</v>
      </c>
      <c r="F3881">
        <v>92667</v>
      </c>
      <c r="G3881">
        <v>20</v>
      </c>
      <c r="H3881">
        <v>17949556</v>
      </c>
      <c r="I3881">
        <v>17971765</v>
      </c>
      <c r="J3881">
        <v>3.614328E-3</v>
      </c>
      <c r="K3881">
        <v>-8.9499585000000006E-2</v>
      </c>
      <c r="L3881">
        <v>0</v>
      </c>
      <c r="M3881">
        <v>0</v>
      </c>
      <c r="N3881">
        <v>0</v>
      </c>
      <c r="O3881" t="s">
        <v>55</v>
      </c>
      <c r="P3881" t="s">
        <v>55</v>
      </c>
      <c r="Q3881">
        <v>0</v>
      </c>
      <c r="R3881" t="s">
        <v>55</v>
      </c>
      <c r="S3881" t="s">
        <v>56</v>
      </c>
      <c r="T3881">
        <v>5</v>
      </c>
      <c r="U3881" t="s">
        <v>360</v>
      </c>
      <c r="V3881" s="1">
        <v>3.8999999999999998E-8</v>
      </c>
      <c r="W3881" t="s">
        <v>10318</v>
      </c>
      <c r="X3881">
        <v>3.4123000000000001E-2</v>
      </c>
      <c r="Y3881" t="s">
        <v>18412</v>
      </c>
    </row>
    <row r="3882" spans="2:25" x14ac:dyDescent="0.2">
      <c r="B3882" t="s">
        <v>11702</v>
      </c>
      <c r="C3882">
        <v>352</v>
      </c>
      <c r="D3882" t="s">
        <v>10323</v>
      </c>
      <c r="E3882" t="s">
        <v>10324</v>
      </c>
      <c r="F3882">
        <v>100303755</v>
      </c>
      <c r="G3882">
        <v>20</v>
      </c>
      <c r="H3882">
        <v>18118517</v>
      </c>
      <c r="I3882">
        <v>18123813</v>
      </c>
      <c r="J3882" t="s">
        <v>55</v>
      </c>
      <c r="K3882">
        <v>-0.34214855900000002</v>
      </c>
      <c r="L3882">
        <v>0</v>
      </c>
      <c r="M3882">
        <v>0</v>
      </c>
      <c r="N3882">
        <v>0</v>
      </c>
      <c r="O3882" t="s">
        <v>55</v>
      </c>
      <c r="P3882" t="s">
        <v>55</v>
      </c>
      <c r="Q3882">
        <v>0</v>
      </c>
      <c r="R3882" t="s">
        <v>55</v>
      </c>
      <c r="S3882" t="s">
        <v>56</v>
      </c>
      <c r="T3882">
        <v>2</v>
      </c>
      <c r="U3882" t="s">
        <v>232</v>
      </c>
      <c r="V3882" s="1">
        <v>5.7E-10</v>
      </c>
      <c r="W3882" t="s">
        <v>10325</v>
      </c>
      <c r="X3882">
        <v>2.5822999999999999E-2</v>
      </c>
      <c r="Y3882" t="s">
        <v>18413</v>
      </c>
    </row>
    <row r="3883" spans="2:25" x14ac:dyDescent="0.2">
      <c r="B3883" t="s">
        <v>11702</v>
      </c>
      <c r="C3883">
        <v>352</v>
      </c>
      <c r="D3883" t="s">
        <v>10326</v>
      </c>
      <c r="E3883" t="s">
        <v>10327</v>
      </c>
      <c r="F3883">
        <v>57325</v>
      </c>
      <c r="G3883">
        <v>20</v>
      </c>
      <c r="H3883">
        <v>18118762</v>
      </c>
      <c r="I3883">
        <v>18169031</v>
      </c>
      <c r="J3883" s="1">
        <v>1.35E-8</v>
      </c>
      <c r="K3883">
        <v>7.8985347999999997E-2</v>
      </c>
      <c r="L3883">
        <v>0</v>
      </c>
      <c r="M3883">
        <v>0</v>
      </c>
      <c r="N3883">
        <v>0</v>
      </c>
      <c r="O3883" t="s">
        <v>55</v>
      </c>
      <c r="P3883" t="s">
        <v>55</v>
      </c>
      <c r="Q3883">
        <v>0</v>
      </c>
      <c r="R3883" t="s">
        <v>55</v>
      </c>
      <c r="S3883" t="s">
        <v>56</v>
      </c>
      <c r="T3883">
        <v>2</v>
      </c>
      <c r="U3883" t="s">
        <v>232</v>
      </c>
      <c r="V3883" s="1">
        <v>5.7E-10</v>
      </c>
      <c r="W3883" t="s">
        <v>10325</v>
      </c>
      <c r="X3883">
        <v>7.6314000000000007E-2</v>
      </c>
    </row>
    <row r="3884" spans="2:25" x14ac:dyDescent="0.2">
      <c r="B3884" t="s">
        <v>11702</v>
      </c>
      <c r="C3884">
        <v>352</v>
      </c>
      <c r="D3884" t="s">
        <v>10330</v>
      </c>
      <c r="E3884" t="s">
        <v>10331</v>
      </c>
      <c r="F3884">
        <v>100128496</v>
      </c>
      <c r="G3884">
        <v>20</v>
      </c>
      <c r="H3884">
        <v>18790372</v>
      </c>
      <c r="I3884">
        <v>18810797</v>
      </c>
      <c r="J3884" t="s">
        <v>55</v>
      </c>
      <c r="K3884">
        <v>-9.6787708E-2</v>
      </c>
      <c r="L3884">
        <v>0</v>
      </c>
      <c r="M3884">
        <v>0</v>
      </c>
      <c r="N3884">
        <v>0</v>
      </c>
      <c r="O3884" t="s">
        <v>55</v>
      </c>
      <c r="P3884" t="s">
        <v>55</v>
      </c>
      <c r="Q3884">
        <v>0</v>
      </c>
      <c r="R3884" t="s">
        <v>55</v>
      </c>
      <c r="S3884" t="s">
        <v>56</v>
      </c>
      <c r="T3884">
        <v>2</v>
      </c>
      <c r="U3884" t="s">
        <v>232</v>
      </c>
      <c r="V3884" s="1">
        <v>1.4999999999999999E-8</v>
      </c>
      <c r="W3884" t="s">
        <v>10325</v>
      </c>
      <c r="X3884">
        <v>0.83016999999999996</v>
      </c>
    </row>
    <row r="3885" spans="2:25" x14ac:dyDescent="0.2">
      <c r="B3885" t="s">
        <v>11702</v>
      </c>
      <c r="C3885">
        <v>352</v>
      </c>
      <c r="D3885" t="s">
        <v>10332</v>
      </c>
      <c r="E3885" t="s">
        <v>10333</v>
      </c>
      <c r="F3885">
        <v>140856</v>
      </c>
      <c r="G3885">
        <v>20</v>
      </c>
      <c r="H3885">
        <v>18794370</v>
      </c>
      <c r="I3885">
        <v>18795033</v>
      </c>
      <c r="J3885">
        <v>3.1553447999999998E-2</v>
      </c>
      <c r="K3885">
        <v>0.181574071</v>
      </c>
      <c r="L3885">
        <v>0</v>
      </c>
      <c r="M3885">
        <v>0</v>
      </c>
      <c r="N3885">
        <v>0</v>
      </c>
      <c r="O3885" t="s">
        <v>55</v>
      </c>
      <c r="P3885" t="s">
        <v>55</v>
      </c>
      <c r="Q3885">
        <v>0</v>
      </c>
      <c r="R3885" t="s">
        <v>55</v>
      </c>
      <c r="S3885" t="s">
        <v>56</v>
      </c>
      <c r="T3885">
        <v>1</v>
      </c>
      <c r="U3885" t="s">
        <v>245</v>
      </c>
      <c r="V3885" s="1">
        <v>5.7E-10</v>
      </c>
      <c r="W3885" t="s">
        <v>10318</v>
      </c>
      <c r="X3885">
        <v>0.19620000000000001</v>
      </c>
    </row>
    <row r="3886" spans="2:25" x14ac:dyDescent="0.2">
      <c r="B3886" t="s">
        <v>11702</v>
      </c>
      <c r="C3886">
        <v>353</v>
      </c>
      <c r="D3886" t="s">
        <v>10334</v>
      </c>
      <c r="E3886" t="s">
        <v>10335</v>
      </c>
      <c r="F3886">
        <v>26013</v>
      </c>
      <c r="G3886">
        <v>20</v>
      </c>
      <c r="H3886">
        <v>42136320</v>
      </c>
      <c r="I3886">
        <v>42179590</v>
      </c>
      <c r="J3886" s="1">
        <v>2.0800000000000001E-7</v>
      </c>
      <c r="K3886" t="s">
        <v>55</v>
      </c>
      <c r="L3886">
        <v>0</v>
      </c>
      <c r="M3886">
        <v>0</v>
      </c>
      <c r="N3886">
        <v>0</v>
      </c>
      <c r="O3886" t="s">
        <v>55</v>
      </c>
      <c r="P3886" t="s">
        <v>55</v>
      </c>
      <c r="Q3886">
        <v>0</v>
      </c>
      <c r="R3886" t="s">
        <v>55</v>
      </c>
      <c r="S3886" t="s">
        <v>56</v>
      </c>
      <c r="T3886">
        <v>2</v>
      </c>
      <c r="U3886" t="s">
        <v>417</v>
      </c>
      <c r="V3886" s="1">
        <v>2.5000000000000002E-10</v>
      </c>
      <c r="W3886" t="s">
        <v>10336</v>
      </c>
      <c r="X3886">
        <v>2.2065000000000001E-3</v>
      </c>
    </row>
    <row r="3887" spans="2:25" x14ac:dyDescent="0.2">
      <c r="B3887" t="s">
        <v>11702</v>
      </c>
      <c r="C3887">
        <v>353</v>
      </c>
      <c r="D3887" t="s">
        <v>10337</v>
      </c>
      <c r="E3887" t="s">
        <v>10338</v>
      </c>
      <c r="F3887">
        <v>57158</v>
      </c>
      <c r="G3887">
        <v>20</v>
      </c>
      <c r="H3887">
        <v>42740335</v>
      </c>
      <c r="I3887">
        <v>42816218</v>
      </c>
      <c r="J3887">
        <v>1.4504441999999999E-2</v>
      </c>
      <c r="K3887">
        <v>1.4313908550000001</v>
      </c>
      <c r="L3887">
        <v>0</v>
      </c>
      <c r="M3887">
        <v>0</v>
      </c>
      <c r="N3887">
        <v>0</v>
      </c>
      <c r="O3887" t="s">
        <v>55</v>
      </c>
      <c r="P3887" t="s">
        <v>55</v>
      </c>
      <c r="Q3887">
        <v>0</v>
      </c>
      <c r="R3887" t="s">
        <v>55</v>
      </c>
      <c r="S3887" t="s">
        <v>56</v>
      </c>
      <c r="T3887">
        <v>1</v>
      </c>
      <c r="U3887" t="s">
        <v>118</v>
      </c>
      <c r="V3887" s="1">
        <v>2.5000000000000002E-10</v>
      </c>
      <c r="W3887" t="s">
        <v>10336</v>
      </c>
      <c r="X3887">
        <v>0.80073000000000005</v>
      </c>
      <c r="Y3887" t="s">
        <v>18414</v>
      </c>
    </row>
    <row r="3888" spans="2:25" x14ac:dyDescent="0.2">
      <c r="B3888" t="s">
        <v>11702</v>
      </c>
      <c r="C3888">
        <v>353</v>
      </c>
      <c r="D3888" t="s">
        <v>10339</v>
      </c>
      <c r="E3888" t="s">
        <v>10340</v>
      </c>
      <c r="F3888">
        <v>51526</v>
      </c>
      <c r="G3888">
        <v>20</v>
      </c>
      <c r="H3888">
        <v>42825136</v>
      </c>
      <c r="I3888">
        <v>42839431</v>
      </c>
      <c r="J3888">
        <v>8.7288880000000006E-3</v>
      </c>
      <c r="K3888">
        <v>-6.5624250999999995E-2</v>
      </c>
      <c r="L3888">
        <v>0</v>
      </c>
      <c r="M3888">
        <v>0</v>
      </c>
      <c r="N3888">
        <v>0</v>
      </c>
      <c r="O3888" t="s">
        <v>55</v>
      </c>
      <c r="P3888" t="s">
        <v>55</v>
      </c>
      <c r="Q3888">
        <v>0</v>
      </c>
      <c r="R3888" t="s">
        <v>55</v>
      </c>
      <c r="S3888" t="s">
        <v>56</v>
      </c>
      <c r="T3888">
        <v>1</v>
      </c>
      <c r="U3888" t="s">
        <v>118</v>
      </c>
      <c r="V3888" s="1">
        <v>2.5000000000000002E-10</v>
      </c>
      <c r="W3888" t="s">
        <v>10336</v>
      </c>
      <c r="X3888">
        <v>0.35963000000000001</v>
      </c>
    </row>
    <row r="3889" spans="2:25" x14ac:dyDescent="0.2">
      <c r="B3889" t="s">
        <v>11702</v>
      </c>
      <c r="C3889">
        <v>353</v>
      </c>
      <c r="D3889" t="s">
        <v>10341</v>
      </c>
      <c r="E3889" t="s">
        <v>10342</v>
      </c>
      <c r="F3889">
        <v>78997</v>
      </c>
      <c r="G3889">
        <v>20</v>
      </c>
      <c r="H3889">
        <v>42875887</v>
      </c>
      <c r="I3889">
        <v>42909013</v>
      </c>
      <c r="J3889">
        <v>0.35396850200000002</v>
      </c>
      <c r="K3889">
        <v>-0.35424262099999998</v>
      </c>
      <c r="L3889">
        <v>0</v>
      </c>
      <c r="M3889">
        <v>0</v>
      </c>
      <c r="N3889">
        <v>0</v>
      </c>
      <c r="O3889" t="s">
        <v>55</v>
      </c>
      <c r="P3889" t="s">
        <v>55</v>
      </c>
      <c r="Q3889">
        <v>0</v>
      </c>
      <c r="R3889" t="s">
        <v>55</v>
      </c>
      <c r="S3889" t="s">
        <v>56</v>
      </c>
      <c r="T3889">
        <v>1</v>
      </c>
      <c r="U3889" t="s">
        <v>245</v>
      </c>
      <c r="V3889" t="s">
        <v>55</v>
      </c>
      <c r="W3889" t="s">
        <v>10343</v>
      </c>
      <c r="X3889">
        <v>0.10165</v>
      </c>
    </row>
    <row r="3890" spans="2:25" x14ac:dyDescent="0.2">
      <c r="B3890" t="s">
        <v>11702</v>
      </c>
      <c r="C3890">
        <v>353</v>
      </c>
      <c r="D3890" t="s">
        <v>10344</v>
      </c>
      <c r="E3890" t="s">
        <v>10345</v>
      </c>
      <c r="F3890">
        <v>140834</v>
      </c>
      <c r="G3890">
        <v>20</v>
      </c>
      <c r="H3890">
        <v>43080624</v>
      </c>
      <c r="I3890">
        <v>43093984</v>
      </c>
      <c r="J3890" t="s">
        <v>55</v>
      </c>
      <c r="K3890" t="s">
        <v>55</v>
      </c>
      <c r="L3890">
        <v>0</v>
      </c>
      <c r="M3890">
        <v>0</v>
      </c>
      <c r="N3890">
        <v>0</v>
      </c>
      <c r="O3890" t="s">
        <v>55</v>
      </c>
      <c r="P3890" t="s">
        <v>55</v>
      </c>
      <c r="Q3890">
        <v>0</v>
      </c>
      <c r="R3890" t="s">
        <v>55</v>
      </c>
      <c r="S3890" t="s">
        <v>56</v>
      </c>
      <c r="T3890">
        <v>1</v>
      </c>
      <c r="U3890" t="s">
        <v>245</v>
      </c>
      <c r="V3890" t="s">
        <v>55</v>
      </c>
      <c r="W3890" t="s">
        <v>10343</v>
      </c>
      <c r="X3890">
        <v>5.5420999999999998E-2</v>
      </c>
    </row>
    <row r="3891" spans="2:25" x14ac:dyDescent="0.2">
      <c r="B3891" t="s">
        <v>11702</v>
      </c>
      <c r="C3891">
        <v>353</v>
      </c>
      <c r="D3891" t="s">
        <v>10346</v>
      </c>
      <c r="E3891" t="s">
        <v>10347</v>
      </c>
      <c r="F3891">
        <v>79183</v>
      </c>
      <c r="G3891">
        <v>20</v>
      </c>
      <c r="H3891">
        <v>43104526</v>
      </c>
      <c r="I3891">
        <v>43123244</v>
      </c>
      <c r="J3891">
        <v>0.64075673300000002</v>
      </c>
      <c r="K3891">
        <v>-0.40796529100000001</v>
      </c>
      <c r="L3891">
        <v>0</v>
      </c>
      <c r="M3891">
        <v>0</v>
      </c>
      <c r="N3891">
        <v>0</v>
      </c>
      <c r="O3891" t="s">
        <v>55</v>
      </c>
      <c r="P3891" t="s">
        <v>55</v>
      </c>
      <c r="Q3891">
        <v>0</v>
      </c>
      <c r="R3891" t="s">
        <v>55</v>
      </c>
      <c r="S3891" t="s">
        <v>56</v>
      </c>
      <c r="T3891">
        <v>1</v>
      </c>
      <c r="U3891" t="s">
        <v>245</v>
      </c>
      <c r="V3891" t="s">
        <v>55</v>
      </c>
      <c r="W3891" t="s">
        <v>10343</v>
      </c>
      <c r="X3891">
        <v>0.46271000000000001</v>
      </c>
    </row>
    <row r="3892" spans="2:25" x14ac:dyDescent="0.2">
      <c r="B3892" t="s">
        <v>11702</v>
      </c>
      <c r="C3892">
        <v>353</v>
      </c>
      <c r="D3892" t="s">
        <v>10348</v>
      </c>
      <c r="E3892" t="s">
        <v>10349</v>
      </c>
      <c r="F3892">
        <v>10955</v>
      </c>
      <c r="G3892">
        <v>20</v>
      </c>
      <c r="H3892">
        <v>43124862</v>
      </c>
      <c r="I3892">
        <v>43150750</v>
      </c>
      <c r="J3892">
        <v>0.59025223199999999</v>
      </c>
      <c r="K3892">
        <v>-0.41309520599999999</v>
      </c>
      <c r="L3892">
        <v>0</v>
      </c>
      <c r="M3892">
        <v>0</v>
      </c>
      <c r="N3892">
        <v>0</v>
      </c>
      <c r="O3892" t="s">
        <v>55</v>
      </c>
      <c r="P3892" t="s">
        <v>55</v>
      </c>
      <c r="Q3892">
        <v>0</v>
      </c>
      <c r="R3892" t="s">
        <v>55</v>
      </c>
      <c r="S3892" t="s">
        <v>56</v>
      </c>
      <c r="T3892">
        <v>1</v>
      </c>
      <c r="U3892" t="s">
        <v>118</v>
      </c>
      <c r="V3892" s="1">
        <v>2.5000000000000002E-10</v>
      </c>
      <c r="W3892" t="s">
        <v>10336</v>
      </c>
      <c r="X3892">
        <v>0.56540999999999997</v>
      </c>
    </row>
    <row r="3893" spans="2:25" x14ac:dyDescent="0.2">
      <c r="B3893" t="s">
        <v>11702</v>
      </c>
      <c r="C3893">
        <v>353</v>
      </c>
      <c r="D3893" t="s">
        <v>10350</v>
      </c>
      <c r="E3893" t="s">
        <v>10351</v>
      </c>
      <c r="F3893">
        <v>11142</v>
      </c>
      <c r="G3893">
        <v>20</v>
      </c>
      <c r="H3893">
        <v>43160426</v>
      </c>
      <c r="I3893">
        <v>43252888</v>
      </c>
      <c r="J3893">
        <v>0.56458033100000005</v>
      </c>
      <c r="K3893">
        <v>-8.3397474999999999E-2</v>
      </c>
      <c r="L3893">
        <v>0</v>
      </c>
      <c r="M3893">
        <v>0</v>
      </c>
      <c r="N3893">
        <v>0</v>
      </c>
      <c r="O3893" t="s">
        <v>55</v>
      </c>
      <c r="P3893" t="s">
        <v>55</v>
      </c>
      <c r="Q3893">
        <v>0</v>
      </c>
      <c r="R3893" t="s">
        <v>55</v>
      </c>
      <c r="S3893" t="s">
        <v>56</v>
      </c>
      <c r="T3893">
        <v>3</v>
      </c>
      <c r="U3893" t="s">
        <v>10352</v>
      </c>
      <c r="V3893" s="1">
        <v>2.5000000000000002E-10</v>
      </c>
      <c r="W3893" t="s">
        <v>10336</v>
      </c>
      <c r="X3893">
        <v>0.61985999999999997</v>
      </c>
    </row>
    <row r="3894" spans="2:25" x14ac:dyDescent="0.2">
      <c r="B3894" t="s">
        <v>11702</v>
      </c>
      <c r="C3894">
        <v>353</v>
      </c>
      <c r="D3894" t="s">
        <v>10353</v>
      </c>
      <c r="E3894" t="s">
        <v>10354</v>
      </c>
      <c r="F3894" t="s">
        <v>55</v>
      </c>
      <c r="G3894">
        <v>20</v>
      </c>
      <c r="H3894">
        <v>43234346</v>
      </c>
      <c r="I3894">
        <v>43248126</v>
      </c>
      <c r="J3894" t="s">
        <v>55</v>
      </c>
      <c r="K3894" t="s">
        <v>55</v>
      </c>
      <c r="L3894">
        <v>0</v>
      </c>
      <c r="M3894">
        <v>0</v>
      </c>
      <c r="N3894">
        <v>0</v>
      </c>
      <c r="O3894" t="s">
        <v>55</v>
      </c>
      <c r="P3894" t="s">
        <v>55</v>
      </c>
      <c r="Q3894">
        <v>0</v>
      </c>
      <c r="R3894" t="s">
        <v>55</v>
      </c>
      <c r="S3894" t="s">
        <v>56</v>
      </c>
      <c r="T3894">
        <v>7</v>
      </c>
      <c r="U3894" t="s">
        <v>7478</v>
      </c>
      <c r="V3894" s="1">
        <v>2.5000000000000002E-10</v>
      </c>
      <c r="W3894" t="s">
        <v>10336</v>
      </c>
      <c r="X3894">
        <v>0.66715000000000002</v>
      </c>
    </row>
    <row r="3895" spans="2:25" x14ac:dyDescent="0.2">
      <c r="B3895" t="s">
        <v>11702</v>
      </c>
      <c r="C3895">
        <v>353</v>
      </c>
      <c r="D3895" t="s">
        <v>10355</v>
      </c>
      <c r="E3895" t="s">
        <v>10356</v>
      </c>
      <c r="F3895">
        <v>100</v>
      </c>
      <c r="G3895">
        <v>20</v>
      </c>
      <c r="H3895">
        <v>43248163</v>
      </c>
      <c r="I3895">
        <v>43280874</v>
      </c>
      <c r="J3895" s="1">
        <v>2.8299999999999999E-9</v>
      </c>
      <c r="K3895" t="s">
        <v>55</v>
      </c>
      <c r="L3895">
        <v>0</v>
      </c>
      <c r="M3895">
        <v>0</v>
      </c>
      <c r="N3895">
        <v>0</v>
      </c>
      <c r="O3895" t="s">
        <v>55</v>
      </c>
      <c r="P3895" t="s">
        <v>55</v>
      </c>
      <c r="Q3895">
        <v>0</v>
      </c>
      <c r="R3895" t="s">
        <v>55</v>
      </c>
      <c r="S3895" t="s">
        <v>56</v>
      </c>
      <c r="T3895">
        <v>10</v>
      </c>
      <c r="U3895" t="s">
        <v>9787</v>
      </c>
      <c r="V3895" s="1">
        <v>2.5000000000000002E-10</v>
      </c>
      <c r="W3895" t="s">
        <v>10336</v>
      </c>
      <c r="X3895">
        <v>0.59714999999999996</v>
      </c>
      <c r="Y3895" t="s">
        <v>18415</v>
      </c>
    </row>
    <row r="3896" spans="2:25" x14ac:dyDescent="0.2">
      <c r="B3896" t="s">
        <v>11702</v>
      </c>
      <c r="C3896">
        <v>353</v>
      </c>
      <c r="D3896" t="s">
        <v>10357</v>
      </c>
      <c r="E3896" t="s">
        <v>10358</v>
      </c>
      <c r="F3896">
        <v>8839</v>
      </c>
      <c r="G3896">
        <v>20</v>
      </c>
      <c r="H3896">
        <v>43343485</v>
      </c>
      <c r="I3896">
        <v>43357150</v>
      </c>
      <c r="J3896">
        <v>1.6907929999999999E-3</v>
      </c>
      <c r="K3896">
        <v>-0.24119241</v>
      </c>
      <c r="L3896">
        <v>0</v>
      </c>
      <c r="M3896">
        <v>0</v>
      </c>
      <c r="N3896">
        <v>0</v>
      </c>
      <c r="O3896" t="s">
        <v>55</v>
      </c>
      <c r="P3896" t="s">
        <v>55</v>
      </c>
      <c r="Q3896">
        <v>0</v>
      </c>
      <c r="R3896" t="s">
        <v>55</v>
      </c>
      <c r="S3896" t="s">
        <v>56</v>
      </c>
      <c r="T3896">
        <v>4</v>
      </c>
      <c r="U3896" t="s">
        <v>6626</v>
      </c>
      <c r="V3896" t="s">
        <v>55</v>
      </c>
      <c r="W3896" t="s">
        <v>10343</v>
      </c>
      <c r="X3896">
        <v>0.31180999999999998</v>
      </c>
    </row>
    <row r="3897" spans="2:25" x14ac:dyDescent="0.2">
      <c r="B3897" t="s">
        <v>11702</v>
      </c>
      <c r="C3897">
        <v>353</v>
      </c>
      <c r="D3897" t="s">
        <v>10359</v>
      </c>
      <c r="E3897" t="s">
        <v>10360</v>
      </c>
      <c r="F3897">
        <v>60598</v>
      </c>
      <c r="G3897">
        <v>20</v>
      </c>
      <c r="H3897">
        <v>43374421</v>
      </c>
      <c r="I3897">
        <v>43379675</v>
      </c>
      <c r="J3897">
        <v>0.106847942</v>
      </c>
      <c r="K3897" t="s">
        <v>55</v>
      </c>
      <c r="L3897">
        <v>0</v>
      </c>
      <c r="M3897">
        <v>0</v>
      </c>
      <c r="N3897">
        <v>0</v>
      </c>
      <c r="O3897" t="s">
        <v>55</v>
      </c>
      <c r="P3897" t="s">
        <v>55</v>
      </c>
      <c r="Q3897">
        <v>0</v>
      </c>
      <c r="R3897" t="s">
        <v>55</v>
      </c>
      <c r="S3897" t="s">
        <v>56</v>
      </c>
      <c r="T3897">
        <v>9</v>
      </c>
      <c r="U3897" t="s">
        <v>10361</v>
      </c>
      <c r="V3897" s="1">
        <v>2.5000000000000002E-10</v>
      </c>
      <c r="W3897" t="s">
        <v>10336</v>
      </c>
      <c r="X3897">
        <v>0.58516999999999997</v>
      </c>
    </row>
    <row r="3898" spans="2:25" x14ac:dyDescent="0.2">
      <c r="B3898" t="s">
        <v>11702</v>
      </c>
      <c r="C3898">
        <v>353</v>
      </c>
      <c r="D3898" t="s">
        <v>10362</v>
      </c>
      <c r="E3898" t="s">
        <v>10363</v>
      </c>
      <c r="F3898">
        <v>140730</v>
      </c>
      <c r="G3898">
        <v>20</v>
      </c>
      <c r="H3898">
        <v>43380449</v>
      </c>
      <c r="I3898">
        <v>43438979</v>
      </c>
      <c r="J3898">
        <v>0.95276543499999999</v>
      </c>
      <c r="K3898" t="s">
        <v>55</v>
      </c>
      <c r="L3898">
        <v>0</v>
      </c>
      <c r="M3898">
        <v>0</v>
      </c>
      <c r="N3898">
        <v>0</v>
      </c>
      <c r="O3898" t="s">
        <v>55</v>
      </c>
      <c r="P3898" t="s">
        <v>55</v>
      </c>
      <c r="Q3898">
        <v>0</v>
      </c>
      <c r="R3898" t="s">
        <v>55</v>
      </c>
      <c r="S3898" t="s">
        <v>56</v>
      </c>
      <c r="T3898">
        <v>2</v>
      </c>
      <c r="U3898" t="s">
        <v>217</v>
      </c>
      <c r="V3898" t="s">
        <v>55</v>
      </c>
      <c r="W3898" t="s">
        <v>10343</v>
      </c>
      <c r="X3898">
        <v>0.36839</v>
      </c>
    </row>
    <row r="3899" spans="2:25" x14ac:dyDescent="0.2">
      <c r="B3899" t="s">
        <v>11702</v>
      </c>
      <c r="C3899">
        <v>353</v>
      </c>
      <c r="D3899" t="s">
        <v>10364</v>
      </c>
      <c r="E3899" t="s">
        <v>10365</v>
      </c>
      <c r="F3899">
        <v>7529</v>
      </c>
      <c r="G3899">
        <v>20</v>
      </c>
      <c r="H3899">
        <v>43514317</v>
      </c>
      <c r="I3899">
        <v>43537173</v>
      </c>
      <c r="J3899">
        <v>0.938360894</v>
      </c>
      <c r="K3899">
        <v>-0.49617135699999998</v>
      </c>
      <c r="L3899">
        <v>8</v>
      </c>
      <c r="M3899">
        <v>18.14</v>
      </c>
      <c r="N3899">
        <v>11</v>
      </c>
      <c r="O3899" s="1">
        <v>1.7800000000000001E-12</v>
      </c>
      <c r="P3899" s="1">
        <v>3.7E-16</v>
      </c>
      <c r="Q3899">
        <v>16</v>
      </c>
      <c r="R3899" t="s">
        <v>10366</v>
      </c>
      <c r="S3899" t="s">
        <v>56</v>
      </c>
      <c r="T3899">
        <v>10</v>
      </c>
      <c r="U3899" t="s">
        <v>903</v>
      </c>
      <c r="V3899" s="1">
        <v>2.5000000000000002E-10</v>
      </c>
      <c r="W3899" t="s">
        <v>10367</v>
      </c>
      <c r="X3899" s="1">
        <v>2.6568999999999999E-7</v>
      </c>
    </row>
    <row r="3900" spans="2:25" x14ac:dyDescent="0.2">
      <c r="B3900" t="s">
        <v>11702</v>
      </c>
      <c r="C3900">
        <v>353</v>
      </c>
      <c r="D3900" t="s">
        <v>10368</v>
      </c>
      <c r="E3900" t="s">
        <v>10369</v>
      </c>
      <c r="F3900">
        <v>80336</v>
      </c>
      <c r="G3900">
        <v>20</v>
      </c>
      <c r="H3900">
        <v>43538703</v>
      </c>
      <c r="I3900">
        <v>43587676</v>
      </c>
      <c r="J3900">
        <v>0.99334975000000003</v>
      </c>
      <c r="K3900">
        <v>-4.9547055999999999E-2</v>
      </c>
      <c r="L3900">
        <v>7</v>
      </c>
      <c r="M3900">
        <v>9.7289999999999992</v>
      </c>
      <c r="N3900">
        <v>11</v>
      </c>
      <c r="O3900" s="1">
        <v>2.4700000000000002E-12</v>
      </c>
      <c r="P3900" s="1">
        <v>1.1400000000000001E-27</v>
      </c>
      <c r="Q3900">
        <v>21</v>
      </c>
      <c r="R3900" t="s">
        <v>10370</v>
      </c>
      <c r="S3900" t="s">
        <v>56</v>
      </c>
      <c r="T3900">
        <v>8</v>
      </c>
      <c r="U3900" t="s">
        <v>1947</v>
      </c>
      <c r="V3900" s="1">
        <v>2.5000000000000002E-10</v>
      </c>
      <c r="W3900" t="s">
        <v>10371</v>
      </c>
      <c r="X3900">
        <v>4.3525999999999999E-3</v>
      </c>
    </row>
    <row r="3901" spans="2:25" x14ac:dyDescent="0.2">
      <c r="B3901" t="s">
        <v>11702</v>
      </c>
      <c r="C3901">
        <v>353</v>
      </c>
      <c r="D3901" t="s">
        <v>10372</v>
      </c>
      <c r="E3901" t="s">
        <v>10373</v>
      </c>
      <c r="F3901">
        <v>10953</v>
      </c>
      <c r="G3901">
        <v>20</v>
      </c>
      <c r="H3901">
        <v>43570771</v>
      </c>
      <c r="I3901">
        <v>43589127</v>
      </c>
      <c r="J3901">
        <v>0.72108913299999999</v>
      </c>
      <c r="K3901">
        <v>-3.4841256000000001E-2</v>
      </c>
      <c r="L3901">
        <v>0</v>
      </c>
      <c r="M3901">
        <v>0</v>
      </c>
      <c r="N3901">
        <v>1</v>
      </c>
      <c r="O3901" s="1">
        <v>5.9500000000000003E-5</v>
      </c>
      <c r="P3901" s="1">
        <v>4.3200000000000003E-21</v>
      </c>
      <c r="Q3901">
        <v>1</v>
      </c>
      <c r="R3901" t="s">
        <v>757</v>
      </c>
      <c r="S3901" t="s">
        <v>56</v>
      </c>
      <c r="T3901">
        <v>15</v>
      </c>
      <c r="U3901" t="s">
        <v>10374</v>
      </c>
      <c r="V3901" s="1">
        <v>2.5000000000000002E-10</v>
      </c>
      <c r="W3901" t="s">
        <v>10375</v>
      </c>
      <c r="X3901">
        <v>0.77841000000000005</v>
      </c>
    </row>
    <row r="3902" spans="2:25" x14ac:dyDescent="0.2">
      <c r="B3902" t="s">
        <v>11702</v>
      </c>
      <c r="C3902">
        <v>353</v>
      </c>
      <c r="D3902" t="s">
        <v>10376</v>
      </c>
      <c r="E3902" t="s">
        <v>10377</v>
      </c>
      <c r="F3902">
        <v>6789</v>
      </c>
      <c r="G3902">
        <v>20</v>
      </c>
      <c r="H3902">
        <v>43595115</v>
      </c>
      <c r="I3902">
        <v>43708600</v>
      </c>
      <c r="J3902">
        <v>0.118311922</v>
      </c>
      <c r="K3902">
        <v>-1.1367171359999999</v>
      </c>
      <c r="L3902">
        <v>0</v>
      </c>
      <c r="M3902">
        <v>0</v>
      </c>
      <c r="N3902">
        <v>0</v>
      </c>
      <c r="O3902" t="s">
        <v>55</v>
      </c>
      <c r="P3902" t="s">
        <v>55</v>
      </c>
      <c r="Q3902">
        <v>0</v>
      </c>
      <c r="R3902" t="s">
        <v>55</v>
      </c>
      <c r="S3902" t="s">
        <v>56</v>
      </c>
      <c r="T3902">
        <v>13</v>
      </c>
      <c r="U3902" t="s">
        <v>10378</v>
      </c>
      <c r="V3902" s="1">
        <v>2.5000000000000002E-10</v>
      </c>
      <c r="W3902" t="s">
        <v>10336</v>
      </c>
      <c r="X3902">
        <v>0.12124</v>
      </c>
      <c r="Y3902" t="s">
        <v>18416</v>
      </c>
    </row>
    <row r="3903" spans="2:25" x14ac:dyDescent="0.2">
      <c r="B3903" t="s">
        <v>11702</v>
      </c>
      <c r="C3903">
        <v>353</v>
      </c>
      <c r="D3903" t="s">
        <v>10379</v>
      </c>
      <c r="E3903" t="s">
        <v>10380</v>
      </c>
      <c r="F3903">
        <v>3787</v>
      </c>
      <c r="G3903">
        <v>20</v>
      </c>
      <c r="H3903">
        <v>43720951</v>
      </c>
      <c r="I3903">
        <v>43729753</v>
      </c>
      <c r="J3903">
        <v>0.36299854100000001</v>
      </c>
      <c r="K3903">
        <v>-0.24541475800000001</v>
      </c>
      <c r="L3903">
        <v>0</v>
      </c>
      <c r="M3903">
        <v>0</v>
      </c>
      <c r="N3903">
        <v>0</v>
      </c>
      <c r="O3903" t="s">
        <v>55</v>
      </c>
      <c r="P3903" t="s">
        <v>55</v>
      </c>
      <c r="Q3903">
        <v>0</v>
      </c>
      <c r="R3903" t="s">
        <v>55</v>
      </c>
      <c r="S3903" t="s">
        <v>56</v>
      </c>
      <c r="T3903">
        <v>7</v>
      </c>
      <c r="U3903" t="s">
        <v>1930</v>
      </c>
      <c r="V3903" s="1">
        <v>2.5000000000000002E-10</v>
      </c>
      <c r="W3903" t="s">
        <v>10336</v>
      </c>
      <c r="X3903">
        <v>5.1682999999999998E-3</v>
      </c>
    </row>
    <row r="3904" spans="2:25" x14ac:dyDescent="0.2">
      <c r="B3904" t="s">
        <v>11702</v>
      </c>
      <c r="C3904">
        <v>353</v>
      </c>
      <c r="D3904" t="s">
        <v>10381</v>
      </c>
      <c r="E3904" t="s">
        <v>10382</v>
      </c>
      <c r="F3904">
        <v>149708</v>
      </c>
      <c r="G3904">
        <v>20</v>
      </c>
      <c r="H3904">
        <v>43738093</v>
      </c>
      <c r="I3904">
        <v>43743813</v>
      </c>
      <c r="J3904" s="1">
        <v>5.5999999999999999E-5</v>
      </c>
      <c r="K3904">
        <v>-0.19738529699999999</v>
      </c>
      <c r="L3904">
        <v>0</v>
      </c>
      <c r="M3904">
        <v>0</v>
      </c>
      <c r="N3904">
        <v>0</v>
      </c>
      <c r="O3904" t="s">
        <v>55</v>
      </c>
      <c r="P3904" t="s">
        <v>55</v>
      </c>
      <c r="Q3904">
        <v>0</v>
      </c>
      <c r="R3904" t="s">
        <v>55</v>
      </c>
      <c r="S3904" t="s">
        <v>56</v>
      </c>
      <c r="T3904">
        <v>7</v>
      </c>
      <c r="U3904" t="s">
        <v>1930</v>
      </c>
      <c r="V3904" s="1">
        <v>2.5000000000000002E-10</v>
      </c>
      <c r="W3904" t="s">
        <v>10336</v>
      </c>
      <c r="X3904">
        <v>0.21174999999999999</v>
      </c>
    </row>
    <row r="3905" spans="2:25" x14ac:dyDescent="0.2">
      <c r="B3905" t="s">
        <v>11702</v>
      </c>
      <c r="C3905">
        <v>353</v>
      </c>
      <c r="D3905" t="s">
        <v>10383</v>
      </c>
      <c r="E3905" t="s">
        <v>10384</v>
      </c>
      <c r="F3905">
        <v>128488</v>
      </c>
      <c r="G3905">
        <v>20</v>
      </c>
      <c r="H3905">
        <v>43752066</v>
      </c>
      <c r="I3905">
        <v>43753106</v>
      </c>
      <c r="J3905">
        <v>5.6853170000000001E-2</v>
      </c>
      <c r="K3905">
        <v>0.45668522900000003</v>
      </c>
      <c r="L3905">
        <v>0</v>
      </c>
      <c r="M3905">
        <v>0</v>
      </c>
      <c r="N3905">
        <v>0</v>
      </c>
      <c r="O3905" t="s">
        <v>55</v>
      </c>
      <c r="P3905" t="s">
        <v>55</v>
      </c>
      <c r="Q3905">
        <v>0</v>
      </c>
      <c r="R3905" t="s">
        <v>55</v>
      </c>
      <c r="S3905" t="s">
        <v>56</v>
      </c>
      <c r="T3905">
        <v>7</v>
      </c>
      <c r="U3905" t="s">
        <v>1930</v>
      </c>
      <c r="V3905" s="1">
        <v>2.5000000000000002E-10</v>
      </c>
      <c r="W3905" t="s">
        <v>10336</v>
      </c>
      <c r="X3905">
        <v>0.61338999999999999</v>
      </c>
    </row>
    <row r="3906" spans="2:25" x14ac:dyDescent="0.2">
      <c r="B3906" t="s">
        <v>11702</v>
      </c>
      <c r="C3906">
        <v>353</v>
      </c>
      <c r="D3906" t="s">
        <v>10385</v>
      </c>
      <c r="E3906" t="s">
        <v>10386</v>
      </c>
      <c r="F3906">
        <v>6590</v>
      </c>
      <c r="G3906">
        <v>20</v>
      </c>
      <c r="H3906">
        <v>43880880</v>
      </c>
      <c r="I3906">
        <v>43883205</v>
      </c>
      <c r="J3906">
        <v>3.4793999999999998E-4</v>
      </c>
      <c r="K3906">
        <v>-2.8015136E-2</v>
      </c>
      <c r="L3906">
        <v>0</v>
      </c>
      <c r="M3906">
        <v>0</v>
      </c>
      <c r="N3906">
        <v>0</v>
      </c>
      <c r="O3906" t="s">
        <v>55</v>
      </c>
      <c r="P3906" t="s">
        <v>55</v>
      </c>
      <c r="Q3906">
        <v>0</v>
      </c>
      <c r="R3906" t="s">
        <v>55</v>
      </c>
      <c r="S3906" t="s">
        <v>56</v>
      </c>
      <c r="T3906">
        <v>1</v>
      </c>
      <c r="U3906" t="s">
        <v>118</v>
      </c>
      <c r="V3906" s="1">
        <v>2.5000000000000002E-10</v>
      </c>
      <c r="W3906" t="s">
        <v>10336</v>
      </c>
      <c r="X3906">
        <v>7.7253000000000002E-2</v>
      </c>
    </row>
    <row r="3907" spans="2:25" x14ac:dyDescent="0.2">
      <c r="B3907" t="s">
        <v>11702</v>
      </c>
      <c r="C3907">
        <v>353</v>
      </c>
      <c r="D3907" t="s">
        <v>10387</v>
      </c>
      <c r="E3907" t="s">
        <v>10388</v>
      </c>
      <c r="F3907">
        <v>8785</v>
      </c>
      <c r="G3907">
        <v>20</v>
      </c>
      <c r="H3907">
        <v>43922085</v>
      </c>
      <c r="I3907">
        <v>43937169</v>
      </c>
      <c r="J3907" s="1">
        <v>9.7E-5</v>
      </c>
      <c r="K3907">
        <v>9.9978191999999994E-2</v>
      </c>
      <c r="L3907">
        <v>0</v>
      </c>
      <c r="M3907">
        <v>0</v>
      </c>
      <c r="N3907">
        <v>0</v>
      </c>
      <c r="O3907" t="s">
        <v>55</v>
      </c>
      <c r="P3907" t="s">
        <v>55</v>
      </c>
      <c r="Q3907">
        <v>0</v>
      </c>
      <c r="R3907" t="s">
        <v>55</v>
      </c>
      <c r="S3907" t="s">
        <v>56</v>
      </c>
      <c r="T3907">
        <v>5</v>
      </c>
      <c r="U3907" t="s">
        <v>2027</v>
      </c>
      <c r="V3907" s="1">
        <v>2.5000000000000002E-10</v>
      </c>
      <c r="W3907" t="s">
        <v>10336</v>
      </c>
      <c r="X3907">
        <v>0.59628999999999999</v>
      </c>
    </row>
    <row r="3908" spans="2:25" x14ac:dyDescent="0.2">
      <c r="B3908" t="s">
        <v>11702</v>
      </c>
      <c r="C3908">
        <v>353</v>
      </c>
      <c r="D3908" t="s">
        <v>10389</v>
      </c>
      <c r="E3908" t="s">
        <v>10390</v>
      </c>
      <c r="F3908">
        <v>11317</v>
      </c>
      <c r="G3908">
        <v>20</v>
      </c>
      <c r="H3908">
        <v>43935491</v>
      </c>
      <c r="I3908">
        <v>43945803</v>
      </c>
      <c r="J3908" s="1">
        <v>1.8900000000000001E-11</v>
      </c>
      <c r="K3908">
        <v>-0.38922917499999998</v>
      </c>
      <c r="L3908">
        <v>0</v>
      </c>
      <c r="M3908">
        <v>0</v>
      </c>
      <c r="N3908">
        <v>0</v>
      </c>
      <c r="O3908" t="s">
        <v>55</v>
      </c>
      <c r="P3908" t="s">
        <v>55</v>
      </c>
      <c r="Q3908">
        <v>0</v>
      </c>
      <c r="R3908" t="s">
        <v>55</v>
      </c>
      <c r="S3908" t="s">
        <v>56</v>
      </c>
      <c r="T3908">
        <v>5</v>
      </c>
      <c r="U3908" t="s">
        <v>2027</v>
      </c>
      <c r="V3908" s="1">
        <v>2.5000000000000002E-10</v>
      </c>
      <c r="W3908" t="s">
        <v>10336</v>
      </c>
      <c r="X3908">
        <v>0.64510000000000001</v>
      </c>
    </row>
    <row r="3909" spans="2:25" x14ac:dyDescent="0.2">
      <c r="B3909" t="s">
        <v>11702</v>
      </c>
      <c r="C3909">
        <v>353</v>
      </c>
      <c r="D3909" t="s">
        <v>10391</v>
      </c>
      <c r="E3909" t="s">
        <v>10392</v>
      </c>
      <c r="F3909">
        <v>140686</v>
      </c>
      <c r="G3909">
        <v>20</v>
      </c>
      <c r="H3909">
        <v>44376583</v>
      </c>
      <c r="I3909">
        <v>44420571</v>
      </c>
      <c r="J3909">
        <v>1.9237532000000002E-2</v>
      </c>
      <c r="K3909">
        <v>-3.8467388999999998E-2</v>
      </c>
      <c r="L3909">
        <v>0</v>
      </c>
      <c r="M3909">
        <v>0</v>
      </c>
      <c r="N3909">
        <v>0</v>
      </c>
      <c r="O3909" t="s">
        <v>55</v>
      </c>
      <c r="P3909" t="s">
        <v>55</v>
      </c>
      <c r="Q3909">
        <v>0</v>
      </c>
      <c r="R3909" t="s">
        <v>55</v>
      </c>
      <c r="S3909" t="s">
        <v>56</v>
      </c>
      <c r="T3909">
        <v>3</v>
      </c>
      <c r="U3909" t="s">
        <v>1135</v>
      </c>
      <c r="V3909" s="1">
        <v>2.5000000000000002E-10</v>
      </c>
      <c r="W3909" t="s">
        <v>10336</v>
      </c>
      <c r="X3909">
        <v>0.45369999999999999</v>
      </c>
    </row>
    <row r="3910" spans="2:25" x14ac:dyDescent="0.2">
      <c r="B3910" t="s">
        <v>11702</v>
      </c>
      <c r="C3910">
        <v>353</v>
      </c>
      <c r="D3910" t="s">
        <v>10393</v>
      </c>
      <c r="E3910" t="s">
        <v>10394</v>
      </c>
      <c r="F3910">
        <v>116092</v>
      </c>
      <c r="G3910">
        <v>20</v>
      </c>
      <c r="H3910">
        <v>44420576</v>
      </c>
      <c r="I3910">
        <v>44440066</v>
      </c>
      <c r="J3910">
        <v>0.43143668800000001</v>
      </c>
      <c r="K3910">
        <v>-0.603615338</v>
      </c>
      <c r="L3910">
        <v>0</v>
      </c>
      <c r="M3910">
        <v>0</v>
      </c>
      <c r="N3910">
        <v>0</v>
      </c>
      <c r="O3910" t="s">
        <v>55</v>
      </c>
      <c r="P3910" t="s">
        <v>55</v>
      </c>
      <c r="Q3910">
        <v>0</v>
      </c>
      <c r="R3910" t="s">
        <v>55</v>
      </c>
      <c r="S3910" t="s">
        <v>56</v>
      </c>
      <c r="T3910">
        <v>3</v>
      </c>
      <c r="U3910" t="s">
        <v>1135</v>
      </c>
      <c r="V3910" s="1">
        <v>2.5000000000000002E-10</v>
      </c>
      <c r="W3910" t="s">
        <v>10336</v>
      </c>
      <c r="X3910">
        <v>0.29105999999999999</v>
      </c>
    </row>
    <row r="3911" spans="2:25" x14ac:dyDescent="0.2">
      <c r="B3911" t="s">
        <v>11702</v>
      </c>
      <c r="C3911">
        <v>353</v>
      </c>
      <c r="D3911" t="s">
        <v>1487</v>
      </c>
      <c r="E3911" t="s">
        <v>1488</v>
      </c>
      <c r="F3911">
        <v>158</v>
      </c>
      <c r="G3911">
        <v>22</v>
      </c>
      <c r="H3911">
        <v>40742507</v>
      </c>
      <c r="I3911">
        <v>40786467</v>
      </c>
      <c r="J3911">
        <v>2.12575E-4</v>
      </c>
      <c r="K3911">
        <v>-0.45923150800000001</v>
      </c>
      <c r="L3911">
        <v>0</v>
      </c>
      <c r="M3911">
        <v>0</v>
      </c>
      <c r="N3911">
        <v>134</v>
      </c>
      <c r="O3911" s="1">
        <v>2.9900000000000002E-7</v>
      </c>
      <c r="P3911" s="1">
        <v>3.9900000000000002E-10</v>
      </c>
      <c r="Q3911">
        <v>5</v>
      </c>
      <c r="R3911" t="s">
        <v>10459</v>
      </c>
      <c r="S3911" t="s">
        <v>56</v>
      </c>
      <c r="T3911">
        <v>13</v>
      </c>
      <c r="U3911" t="s">
        <v>10460</v>
      </c>
      <c r="V3911" s="1">
        <v>1.2000000000000001E-19</v>
      </c>
      <c r="W3911" t="s">
        <v>10461</v>
      </c>
      <c r="X3911">
        <v>1.5624000000000001E-2</v>
      </c>
      <c r="Y3911" t="s">
        <v>17810</v>
      </c>
    </row>
    <row r="3912" spans="2:25" x14ac:dyDescent="0.2">
      <c r="B3912" t="s">
        <v>11702</v>
      </c>
      <c r="C3912">
        <v>353</v>
      </c>
      <c r="D3912" t="s">
        <v>1489</v>
      </c>
      <c r="E3912" t="s">
        <v>1490</v>
      </c>
      <c r="F3912">
        <v>27352</v>
      </c>
      <c r="G3912">
        <v>22</v>
      </c>
      <c r="H3912">
        <v>40766595</v>
      </c>
      <c r="I3912">
        <v>40806293</v>
      </c>
      <c r="J3912" s="1">
        <v>1.0100000000000001E-6</v>
      </c>
      <c r="K3912">
        <v>-0.227061756</v>
      </c>
      <c r="L3912">
        <v>1</v>
      </c>
      <c r="M3912">
        <v>0.47799999999999998</v>
      </c>
      <c r="N3912">
        <v>54</v>
      </c>
      <c r="O3912" s="1">
        <v>4.2300000000000002E-6</v>
      </c>
      <c r="P3912" s="1">
        <v>4.3800000000000002E-9</v>
      </c>
      <c r="Q3912">
        <v>1</v>
      </c>
      <c r="R3912" t="s">
        <v>1496</v>
      </c>
      <c r="S3912" t="s">
        <v>56</v>
      </c>
      <c r="T3912">
        <v>11</v>
      </c>
      <c r="U3912" t="s">
        <v>320</v>
      </c>
      <c r="V3912" s="1">
        <v>1.2000000000000001E-19</v>
      </c>
      <c r="W3912" t="s">
        <v>10462</v>
      </c>
      <c r="X3912">
        <v>1.0104999999999999E-2</v>
      </c>
    </row>
    <row r="3913" spans="2:25" x14ac:dyDescent="0.2">
      <c r="B3913" t="s">
        <v>11702</v>
      </c>
      <c r="C3913">
        <v>353</v>
      </c>
      <c r="D3913" t="s">
        <v>1494</v>
      </c>
      <c r="E3913" t="s">
        <v>1495</v>
      </c>
      <c r="F3913">
        <v>2847</v>
      </c>
      <c r="G3913">
        <v>22</v>
      </c>
      <c r="H3913">
        <v>41074754</v>
      </c>
      <c r="I3913">
        <v>41078818</v>
      </c>
      <c r="J3913">
        <v>1.1483929999999999E-3</v>
      </c>
      <c r="K3913">
        <v>-8.1006492999999999E-2</v>
      </c>
      <c r="L3913">
        <v>0</v>
      </c>
      <c r="M3913">
        <v>0</v>
      </c>
      <c r="N3913">
        <v>13</v>
      </c>
      <c r="O3913" s="1">
        <v>1.9700000000000001E-5</v>
      </c>
      <c r="P3913" s="1">
        <v>1.5299999999999999E-5</v>
      </c>
      <c r="Q3913">
        <v>2</v>
      </c>
      <c r="R3913" t="s">
        <v>2309</v>
      </c>
      <c r="S3913" t="s">
        <v>56</v>
      </c>
      <c r="T3913">
        <v>10</v>
      </c>
      <c r="U3913" t="s">
        <v>3821</v>
      </c>
      <c r="V3913" s="1">
        <v>1.2000000000000001E-19</v>
      </c>
      <c r="W3913" t="s">
        <v>10465</v>
      </c>
      <c r="X3913">
        <v>1.1873000000000001E-3</v>
      </c>
    </row>
    <row r="3914" spans="2:25" x14ac:dyDescent="0.2">
      <c r="B3914" t="s">
        <v>11702</v>
      </c>
      <c r="C3914">
        <v>354</v>
      </c>
      <c r="D3914" t="s">
        <v>5501</v>
      </c>
      <c r="E3914" t="s">
        <v>5502</v>
      </c>
      <c r="F3914">
        <v>8208</v>
      </c>
      <c r="G3914">
        <v>21</v>
      </c>
      <c r="H3914">
        <v>37757676</v>
      </c>
      <c r="I3914">
        <v>37791313</v>
      </c>
      <c r="J3914">
        <v>0.53669705899999998</v>
      </c>
      <c r="K3914">
        <v>-0.16040970500000001</v>
      </c>
      <c r="L3914">
        <v>0</v>
      </c>
      <c r="M3914">
        <v>0</v>
      </c>
      <c r="N3914">
        <v>0</v>
      </c>
      <c r="O3914" t="s">
        <v>55</v>
      </c>
      <c r="P3914" t="s">
        <v>55</v>
      </c>
      <c r="Q3914">
        <v>0</v>
      </c>
      <c r="R3914" t="s">
        <v>55</v>
      </c>
      <c r="S3914" t="s">
        <v>56</v>
      </c>
      <c r="T3914">
        <v>1</v>
      </c>
      <c r="U3914" t="s">
        <v>118</v>
      </c>
      <c r="V3914" t="s">
        <v>55</v>
      </c>
      <c r="W3914" t="s">
        <v>10395</v>
      </c>
      <c r="X3914">
        <v>4.5716999999999997E-3</v>
      </c>
    </row>
    <row r="3915" spans="2:25" x14ac:dyDescent="0.2">
      <c r="B3915" t="s">
        <v>11702</v>
      </c>
      <c r="C3915">
        <v>354</v>
      </c>
      <c r="D3915" t="s">
        <v>5504</v>
      </c>
      <c r="E3915" t="s">
        <v>5505</v>
      </c>
      <c r="F3915">
        <v>23562</v>
      </c>
      <c r="G3915">
        <v>21</v>
      </c>
      <c r="H3915">
        <v>37832919</v>
      </c>
      <c r="I3915">
        <v>37948867</v>
      </c>
      <c r="J3915">
        <v>3.3068699999999997E-4</v>
      </c>
      <c r="K3915">
        <v>-4.7663046000000001E-2</v>
      </c>
      <c r="L3915">
        <v>0</v>
      </c>
      <c r="M3915">
        <v>0</v>
      </c>
      <c r="N3915">
        <v>0</v>
      </c>
      <c r="O3915" t="s">
        <v>55</v>
      </c>
      <c r="P3915" t="s">
        <v>55</v>
      </c>
      <c r="Q3915">
        <v>0</v>
      </c>
      <c r="R3915" t="s">
        <v>55</v>
      </c>
      <c r="S3915" t="s">
        <v>56</v>
      </c>
      <c r="T3915">
        <v>1</v>
      </c>
      <c r="U3915" t="s">
        <v>118</v>
      </c>
      <c r="V3915" s="1">
        <v>1.3000000000000001E-9</v>
      </c>
      <c r="W3915" t="s">
        <v>10395</v>
      </c>
      <c r="X3915">
        <v>0.22239</v>
      </c>
      <c r="Y3915" t="s">
        <v>18070</v>
      </c>
    </row>
    <row r="3916" spans="2:25" x14ac:dyDescent="0.2">
      <c r="B3916" t="s">
        <v>11702</v>
      </c>
      <c r="C3916">
        <v>354</v>
      </c>
      <c r="D3916" t="s">
        <v>5507</v>
      </c>
      <c r="E3916" t="s">
        <v>5508</v>
      </c>
      <c r="F3916">
        <v>51227</v>
      </c>
      <c r="G3916">
        <v>21</v>
      </c>
      <c r="H3916">
        <v>38431470</v>
      </c>
      <c r="I3916">
        <v>38445470</v>
      </c>
      <c r="J3916">
        <v>3.9492900000000003E-4</v>
      </c>
      <c r="K3916">
        <v>-1.3169922000000001E-2</v>
      </c>
      <c r="L3916">
        <v>0</v>
      </c>
      <c r="M3916">
        <v>0</v>
      </c>
      <c r="N3916">
        <v>0</v>
      </c>
      <c r="O3916" t="s">
        <v>55</v>
      </c>
      <c r="P3916" t="s">
        <v>55</v>
      </c>
      <c r="Q3916">
        <v>0</v>
      </c>
      <c r="R3916" t="s">
        <v>55</v>
      </c>
      <c r="S3916" t="s">
        <v>56</v>
      </c>
      <c r="T3916">
        <v>1</v>
      </c>
      <c r="U3916" t="s">
        <v>118</v>
      </c>
      <c r="V3916" s="1">
        <v>1.3000000000000001E-9</v>
      </c>
      <c r="W3916" t="s">
        <v>10395</v>
      </c>
      <c r="X3916">
        <v>0.70855999999999997</v>
      </c>
      <c r="Y3916" t="s">
        <v>18071</v>
      </c>
    </row>
    <row r="3917" spans="2:25" x14ac:dyDescent="0.2">
      <c r="B3917" t="s">
        <v>11702</v>
      </c>
      <c r="C3917">
        <v>354</v>
      </c>
      <c r="D3917" t="s">
        <v>5510</v>
      </c>
      <c r="E3917" t="s">
        <v>5511</v>
      </c>
      <c r="F3917">
        <v>7267</v>
      </c>
      <c r="G3917">
        <v>21</v>
      </c>
      <c r="H3917">
        <v>38445526</v>
      </c>
      <c r="I3917">
        <v>38575413</v>
      </c>
      <c r="J3917" s="1">
        <v>5.3900000000000002E-20</v>
      </c>
      <c r="K3917">
        <v>2.5940904730000001</v>
      </c>
      <c r="L3917">
        <v>0</v>
      </c>
      <c r="M3917">
        <v>0</v>
      </c>
      <c r="N3917">
        <v>0</v>
      </c>
      <c r="O3917" t="s">
        <v>55</v>
      </c>
      <c r="P3917" t="s">
        <v>55</v>
      </c>
      <c r="Q3917">
        <v>0</v>
      </c>
      <c r="R3917" t="s">
        <v>55</v>
      </c>
      <c r="S3917" t="s">
        <v>56</v>
      </c>
      <c r="T3917">
        <v>1</v>
      </c>
      <c r="U3917" t="s">
        <v>118</v>
      </c>
      <c r="V3917" s="1">
        <v>1.3000000000000001E-9</v>
      </c>
      <c r="W3917" t="s">
        <v>10395</v>
      </c>
      <c r="X3917">
        <v>0.76154999999999995</v>
      </c>
    </row>
    <row r="3918" spans="2:25" x14ac:dyDescent="0.2">
      <c r="B3918" t="s">
        <v>11702</v>
      </c>
      <c r="C3918">
        <v>354</v>
      </c>
      <c r="D3918" t="s">
        <v>5512</v>
      </c>
      <c r="E3918" t="s">
        <v>5513</v>
      </c>
      <c r="F3918">
        <v>10311</v>
      </c>
      <c r="G3918">
        <v>21</v>
      </c>
      <c r="H3918">
        <v>38595721</v>
      </c>
      <c r="I3918">
        <v>38640262</v>
      </c>
      <c r="J3918">
        <v>0.50591897200000002</v>
      </c>
      <c r="K3918">
        <v>-0.57488932800000003</v>
      </c>
      <c r="L3918">
        <v>0</v>
      </c>
      <c r="M3918">
        <v>0</v>
      </c>
      <c r="N3918">
        <v>0</v>
      </c>
      <c r="O3918" t="s">
        <v>55</v>
      </c>
      <c r="P3918" t="s">
        <v>55</v>
      </c>
      <c r="Q3918">
        <v>0</v>
      </c>
      <c r="R3918" t="s">
        <v>55</v>
      </c>
      <c r="S3918" t="s">
        <v>56</v>
      </c>
      <c r="T3918">
        <v>2</v>
      </c>
      <c r="U3918" t="s">
        <v>912</v>
      </c>
      <c r="V3918" s="1">
        <v>1.3000000000000001E-9</v>
      </c>
      <c r="W3918" t="s">
        <v>10395</v>
      </c>
      <c r="X3918">
        <v>0.68664999999999998</v>
      </c>
    </row>
    <row r="3919" spans="2:25" x14ac:dyDescent="0.2">
      <c r="B3919" t="s">
        <v>11702</v>
      </c>
      <c r="C3919">
        <v>354</v>
      </c>
      <c r="D3919" t="s">
        <v>5514</v>
      </c>
      <c r="E3919" t="s">
        <v>5515</v>
      </c>
      <c r="F3919">
        <v>1859</v>
      </c>
      <c r="G3919">
        <v>21</v>
      </c>
      <c r="H3919">
        <v>38738092</v>
      </c>
      <c r="I3919">
        <v>38889753</v>
      </c>
      <c r="J3919">
        <v>0.99958454200000002</v>
      </c>
      <c r="K3919">
        <v>-0.189242879</v>
      </c>
      <c r="L3919">
        <v>0</v>
      </c>
      <c r="M3919">
        <v>0</v>
      </c>
      <c r="N3919">
        <v>0</v>
      </c>
      <c r="O3919" t="s">
        <v>55</v>
      </c>
      <c r="P3919" t="s">
        <v>55</v>
      </c>
      <c r="Q3919">
        <v>0</v>
      </c>
      <c r="R3919" t="s">
        <v>55</v>
      </c>
      <c r="S3919" t="s">
        <v>56</v>
      </c>
      <c r="T3919">
        <v>4</v>
      </c>
      <c r="U3919" t="s">
        <v>465</v>
      </c>
      <c r="V3919" s="1">
        <v>1.3000000000000001E-9</v>
      </c>
      <c r="W3919" t="s">
        <v>10395</v>
      </c>
      <c r="X3919">
        <v>0.18929000000000001</v>
      </c>
      <c r="Y3919" t="s">
        <v>18072</v>
      </c>
    </row>
    <row r="3920" spans="2:25" x14ac:dyDescent="0.2">
      <c r="B3920" t="s">
        <v>11702</v>
      </c>
      <c r="C3920">
        <v>354</v>
      </c>
      <c r="D3920" t="s">
        <v>5516</v>
      </c>
      <c r="E3920" t="s">
        <v>5517</v>
      </c>
      <c r="F3920">
        <v>3763</v>
      </c>
      <c r="G3920">
        <v>21</v>
      </c>
      <c r="H3920">
        <v>38979678</v>
      </c>
      <c r="I3920">
        <v>39288749</v>
      </c>
      <c r="J3920">
        <v>0.81245138500000003</v>
      </c>
      <c r="K3920">
        <v>-0.29377622799999997</v>
      </c>
      <c r="L3920">
        <v>0</v>
      </c>
      <c r="M3920">
        <v>0</v>
      </c>
      <c r="N3920">
        <v>0</v>
      </c>
      <c r="O3920" t="s">
        <v>55</v>
      </c>
      <c r="P3920" t="s">
        <v>55</v>
      </c>
      <c r="Q3920">
        <v>0</v>
      </c>
      <c r="R3920" t="s">
        <v>55</v>
      </c>
      <c r="S3920" t="s">
        <v>56</v>
      </c>
      <c r="T3920">
        <v>2</v>
      </c>
      <c r="U3920" t="s">
        <v>232</v>
      </c>
      <c r="V3920" s="1">
        <v>1.3000000000000001E-9</v>
      </c>
      <c r="W3920" t="s">
        <v>10395</v>
      </c>
      <c r="X3920">
        <v>0.10340000000000001</v>
      </c>
      <c r="Y3920" t="s">
        <v>18073</v>
      </c>
    </row>
    <row r="3921" spans="2:25" x14ac:dyDescent="0.2">
      <c r="B3921" t="s">
        <v>11702</v>
      </c>
      <c r="C3921">
        <v>354</v>
      </c>
      <c r="D3921" t="s">
        <v>5518</v>
      </c>
      <c r="E3921" t="s">
        <v>5519</v>
      </c>
      <c r="F3921">
        <v>10281</v>
      </c>
      <c r="G3921">
        <v>21</v>
      </c>
      <c r="H3921">
        <v>39323728</v>
      </c>
      <c r="I3921">
        <v>39493454</v>
      </c>
      <c r="J3921">
        <v>1.317005E-3</v>
      </c>
      <c r="K3921">
        <v>-0.30247039199999998</v>
      </c>
      <c r="L3921">
        <v>0</v>
      </c>
      <c r="M3921">
        <v>0</v>
      </c>
      <c r="N3921">
        <v>0</v>
      </c>
      <c r="O3921" t="s">
        <v>55</v>
      </c>
      <c r="P3921" t="s">
        <v>55</v>
      </c>
      <c r="Q3921">
        <v>0</v>
      </c>
      <c r="R3921" t="s">
        <v>55</v>
      </c>
      <c r="S3921" t="s">
        <v>56</v>
      </c>
      <c r="T3921">
        <v>3</v>
      </c>
      <c r="U3921" t="s">
        <v>228</v>
      </c>
      <c r="V3921" s="1">
        <v>1.3000000000000001E-9</v>
      </c>
      <c r="W3921" t="s">
        <v>10395</v>
      </c>
      <c r="X3921">
        <v>4.6914E-4</v>
      </c>
    </row>
    <row r="3922" spans="2:25" x14ac:dyDescent="0.2">
      <c r="B3922" t="s">
        <v>11702</v>
      </c>
      <c r="C3922">
        <v>354</v>
      </c>
      <c r="D3922" t="s">
        <v>5520</v>
      </c>
      <c r="E3922" t="s">
        <v>5521</v>
      </c>
      <c r="F3922">
        <v>84677</v>
      </c>
      <c r="G3922">
        <v>21</v>
      </c>
      <c r="H3922">
        <v>39493545</v>
      </c>
      <c r="I3922">
        <v>39560110</v>
      </c>
      <c r="J3922" t="s">
        <v>55</v>
      </c>
      <c r="K3922" t="s">
        <v>55</v>
      </c>
      <c r="L3922">
        <v>0</v>
      </c>
      <c r="M3922">
        <v>0</v>
      </c>
      <c r="N3922">
        <v>0</v>
      </c>
      <c r="O3922" t="s">
        <v>55</v>
      </c>
      <c r="P3922" t="s">
        <v>55</v>
      </c>
      <c r="Q3922">
        <v>0</v>
      </c>
      <c r="R3922" t="s">
        <v>55</v>
      </c>
      <c r="S3922" t="s">
        <v>56</v>
      </c>
      <c r="T3922">
        <v>3</v>
      </c>
      <c r="U3922" t="s">
        <v>228</v>
      </c>
      <c r="V3922" s="1">
        <v>1.3000000000000001E-9</v>
      </c>
      <c r="W3922" t="s">
        <v>10395</v>
      </c>
      <c r="X3922">
        <v>3.9711999999999997E-2</v>
      </c>
    </row>
    <row r="3923" spans="2:25" x14ac:dyDescent="0.2">
      <c r="B3923" t="s">
        <v>11702</v>
      </c>
      <c r="C3923">
        <v>354</v>
      </c>
      <c r="D3923" t="s">
        <v>5522</v>
      </c>
      <c r="E3923" t="s">
        <v>5523</v>
      </c>
      <c r="F3923">
        <v>3772</v>
      </c>
      <c r="G3923">
        <v>21</v>
      </c>
      <c r="H3923">
        <v>39529128</v>
      </c>
      <c r="I3923">
        <v>39679279</v>
      </c>
      <c r="J3923">
        <v>0.15046203899999999</v>
      </c>
      <c r="K3923">
        <v>-3.4461656E-2</v>
      </c>
      <c r="L3923">
        <v>0</v>
      </c>
      <c r="M3923">
        <v>0</v>
      </c>
      <c r="N3923">
        <v>0</v>
      </c>
      <c r="O3923" t="s">
        <v>55</v>
      </c>
      <c r="P3923" t="s">
        <v>55</v>
      </c>
      <c r="Q3923">
        <v>0</v>
      </c>
      <c r="R3923" t="s">
        <v>55</v>
      </c>
      <c r="S3923" t="s">
        <v>56</v>
      </c>
      <c r="T3923">
        <v>9</v>
      </c>
      <c r="U3923" t="s">
        <v>5524</v>
      </c>
      <c r="V3923" s="1">
        <v>1.3000000000000001E-9</v>
      </c>
      <c r="W3923" t="s">
        <v>10395</v>
      </c>
      <c r="X3923">
        <v>6.5322000000000005E-2</v>
      </c>
    </row>
    <row r="3924" spans="2:25" x14ac:dyDescent="0.2">
      <c r="B3924" t="s">
        <v>11702</v>
      </c>
      <c r="C3924">
        <v>354</v>
      </c>
      <c r="D3924" t="s">
        <v>5525</v>
      </c>
      <c r="E3924" t="s">
        <v>5526</v>
      </c>
      <c r="F3924">
        <v>2078</v>
      </c>
      <c r="G3924">
        <v>21</v>
      </c>
      <c r="H3924">
        <v>39751949</v>
      </c>
      <c r="I3924">
        <v>40033704</v>
      </c>
      <c r="J3924">
        <v>0.96834447400000001</v>
      </c>
      <c r="K3924">
        <v>-1.0284408</v>
      </c>
      <c r="L3924">
        <v>0</v>
      </c>
      <c r="M3924">
        <v>0</v>
      </c>
      <c r="N3924">
        <v>0</v>
      </c>
      <c r="O3924" t="s">
        <v>55</v>
      </c>
      <c r="P3924" t="s">
        <v>55</v>
      </c>
      <c r="Q3924">
        <v>0</v>
      </c>
      <c r="R3924" t="s">
        <v>55</v>
      </c>
      <c r="S3924" t="s">
        <v>56</v>
      </c>
      <c r="T3924">
        <v>7</v>
      </c>
      <c r="U3924" t="s">
        <v>896</v>
      </c>
      <c r="V3924" s="1">
        <v>1.3000000000000001E-9</v>
      </c>
      <c r="W3924" t="s">
        <v>10395</v>
      </c>
      <c r="X3924">
        <v>0.30998999999999999</v>
      </c>
      <c r="Y3924" t="s">
        <v>18074</v>
      </c>
    </row>
    <row r="3925" spans="2:25" x14ac:dyDescent="0.2">
      <c r="B3925" t="s">
        <v>11702</v>
      </c>
      <c r="C3925">
        <v>354</v>
      </c>
      <c r="D3925" t="s">
        <v>5527</v>
      </c>
      <c r="E3925" t="s">
        <v>5528</v>
      </c>
      <c r="F3925">
        <v>2114</v>
      </c>
      <c r="G3925">
        <v>21</v>
      </c>
      <c r="H3925">
        <v>40177231</v>
      </c>
      <c r="I3925">
        <v>40196879</v>
      </c>
      <c r="J3925">
        <v>0.99335013000000005</v>
      </c>
      <c r="K3925">
        <v>-0.120506267</v>
      </c>
      <c r="L3925">
        <v>0</v>
      </c>
      <c r="M3925">
        <v>0</v>
      </c>
      <c r="N3925">
        <v>0</v>
      </c>
      <c r="O3925" t="s">
        <v>55</v>
      </c>
      <c r="P3925" t="s">
        <v>55</v>
      </c>
      <c r="Q3925">
        <v>0</v>
      </c>
      <c r="R3925" t="s">
        <v>55</v>
      </c>
      <c r="S3925" t="s">
        <v>56</v>
      </c>
      <c r="T3925">
        <v>11</v>
      </c>
      <c r="U3925" t="s">
        <v>9784</v>
      </c>
      <c r="V3925" s="1">
        <v>1.3000000000000001E-9</v>
      </c>
      <c r="W3925" t="s">
        <v>10395</v>
      </c>
      <c r="X3925">
        <v>0.38024000000000002</v>
      </c>
    </row>
    <row r="3926" spans="2:25" x14ac:dyDescent="0.2">
      <c r="B3926" t="s">
        <v>11702</v>
      </c>
      <c r="C3926">
        <v>354</v>
      </c>
      <c r="D3926" t="s">
        <v>5530</v>
      </c>
      <c r="E3926" t="s">
        <v>5531</v>
      </c>
      <c r="F3926">
        <v>8624</v>
      </c>
      <c r="G3926">
        <v>21</v>
      </c>
      <c r="H3926">
        <v>40546695</v>
      </c>
      <c r="I3926">
        <v>40555777</v>
      </c>
      <c r="J3926">
        <v>1.2974417E-2</v>
      </c>
      <c r="K3926">
        <v>1.3907310509999999</v>
      </c>
      <c r="L3926">
        <v>1</v>
      </c>
      <c r="M3926">
        <v>9.673</v>
      </c>
      <c r="N3926">
        <v>8</v>
      </c>
      <c r="O3926" s="1">
        <v>4.49E-10</v>
      </c>
      <c r="P3926" s="1">
        <v>1.1600000000000001E-109</v>
      </c>
      <c r="Q3926">
        <v>7</v>
      </c>
      <c r="R3926" t="s">
        <v>10396</v>
      </c>
      <c r="S3926" t="s">
        <v>56</v>
      </c>
      <c r="T3926">
        <v>8</v>
      </c>
      <c r="U3926" t="s">
        <v>10397</v>
      </c>
      <c r="V3926" s="1">
        <v>1.3000000000000001E-9</v>
      </c>
      <c r="W3926" t="s">
        <v>10395</v>
      </c>
      <c r="X3926" s="1">
        <v>1.6141999999999999E-5</v>
      </c>
    </row>
    <row r="3927" spans="2:25" x14ac:dyDescent="0.2">
      <c r="B3927" t="s">
        <v>11702</v>
      </c>
      <c r="C3927">
        <v>354</v>
      </c>
      <c r="D3927" t="s">
        <v>5534</v>
      </c>
      <c r="E3927" t="s">
        <v>5535</v>
      </c>
      <c r="F3927">
        <v>54014</v>
      </c>
      <c r="G3927">
        <v>21</v>
      </c>
      <c r="H3927">
        <v>40556102</v>
      </c>
      <c r="I3927">
        <v>40693485</v>
      </c>
      <c r="J3927">
        <v>0.99999946200000001</v>
      </c>
      <c r="K3927">
        <v>-0.105449763</v>
      </c>
      <c r="L3927">
        <v>7</v>
      </c>
      <c r="M3927">
        <v>9.673</v>
      </c>
      <c r="N3927">
        <v>4</v>
      </c>
      <c r="O3927" s="1">
        <v>5.4299999999999998E-5</v>
      </c>
      <c r="P3927">
        <v>2.20053E-3</v>
      </c>
      <c r="Q3927">
        <v>2</v>
      </c>
      <c r="R3927" t="s">
        <v>2995</v>
      </c>
      <c r="S3927" t="s">
        <v>56</v>
      </c>
      <c r="T3927">
        <v>8</v>
      </c>
      <c r="U3927" t="s">
        <v>1947</v>
      </c>
      <c r="V3927" s="1">
        <v>1.3000000000000001E-9</v>
      </c>
      <c r="W3927" t="s">
        <v>10395</v>
      </c>
      <c r="X3927">
        <v>1.1379000000000001E-4</v>
      </c>
    </row>
    <row r="3928" spans="2:25" x14ac:dyDescent="0.2">
      <c r="B3928" t="s">
        <v>11702</v>
      </c>
      <c r="C3928">
        <v>354</v>
      </c>
      <c r="D3928" t="s">
        <v>5537</v>
      </c>
      <c r="E3928" t="s">
        <v>5538</v>
      </c>
      <c r="F3928">
        <v>3150</v>
      </c>
      <c r="G3928">
        <v>21</v>
      </c>
      <c r="H3928">
        <v>40714241</v>
      </c>
      <c r="I3928">
        <v>40721573</v>
      </c>
      <c r="J3928">
        <v>0.42536546200000003</v>
      </c>
      <c r="K3928" t="s">
        <v>55</v>
      </c>
      <c r="L3928">
        <v>1</v>
      </c>
      <c r="M3928">
        <v>3.2410000000000001</v>
      </c>
      <c r="N3928">
        <v>7</v>
      </c>
      <c r="O3928" s="1">
        <v>1.1399999999999999E-5</v>
      </c>
      <c r="P3928" s="1">
        <v>1.6000000000000001E-9</v>
      </c>
      <c r="Q3928">
        <v>2</v>
      </c>
      <c r="R3928" t="s">
        <v>2309</v>
      </c>
      <c r="S3928" t="s">
        <v>56</v>
      </c>
      <c r="T3928">
        <v>1</v>
      </c>
      <c r="U3928" t="s">
        <v>245</v>
      </c>
      <c r="V3928" s="1">
        <v>1.3000000000000001E-9</v>
      </c>
      <c r="W3928" t="s">
        <v>10395</v>
      </c>
      <c r="X3928">
        <v>9.1536000000000005E-4</v>
      </c>
    </row>
    <row r="3929" spans="2:25" x14ac:dyDescent="0.2">
      <c r="B3929" t="s">
        <v>11702</v>
      </c>
      <c r="C3929">
        <v>354</v>
      </c>
      <c r="D3929" t="s">
        <v>5541</v>
      </c>
      <c r="E3929" t="s">
        <v>5542</v>
      </c>
      <c r="F3929">
        <v>7485</v>
      </c>
      <c r="G3929">
        <v>21</v>
      </c>
      <c r="H3929">
        <v>40752170</v>
      </c>
      <c r="I3929">
        <v>40800454</v>
      </c>
      <c r="J3929">
        <v>5.9159107000000002E-2</v>
      </c>
      <c r="K3929">
        <v>-0.29476790800000002</v>
      </c>
      <c r="L3929">
        <v>0</v>
      </c>
      <c r="M3929">
        <v>0</v>
      </c>
      <c r="N3929">
        <v>8</v>
      </c>
      <c r="O3929" s="1">
        <v>5.2000000000000003E-19</v>
      </c>
      <c r="P3929" s="1">
        <v>2.5E-110</v>
      </c>
      <c r="Q3929">
        <v>24</v>
      </c>
      <c r="R3929" t="s">
        <v>10398</v>
      </c>
      <c r="S3929" t="s">
        <v>56</v>
      </c>
      <c r="T3929">
        <v>4</v>
      </c>
      <c r="U3929" t="s">
        <v>578</v>
      </c>
      <c r="V3929" s="1">
        <v>1.3000000000000001E-9</v>
      </c>
      <c r="W3929" t="s">
        <v>10395</v>
      </c>
      <c r="X3929" s="1">
        <v>3.5495999999999999E-6</v>
      </c>
    </row>
    <row r="3930" spans="2:25" x14ac:dyDescent="0.2">
      <c r="B3930" t="s">
        <v>11702</v>
      </c>
      <c r="C3930">
        <v>354</v>
      </c>
      <c r="D3930" t="s">
        <v>5544</v>
      </c>
      <c r="E3930" t="s">
        <v>5545</v>
      </c>
      <c r="F3930">
        <v>150082</v>
      </c>
      <c r="G3930">
        <v>21</v>
      </c>
      <c r="H3930">
        <v>40777770</v>
      </c>
      <c r="I3930">
        <v>40817731</v>
      </c>
      <c r="J3930" s="1">
        <v>1.9099999999999999E-6</v>
      </c>
      <c r="K3930">
        <v>-0.119104428</v>
      </c>
      <c r="L3930">
        <v>0</v>
      </c>
      <c r="M3930">
        <v>0</v>
      </c>
      <c r="N3930">
        <v>8</v>
      </c>
      <c r="O3930" s="1">
        <v>4.5300000000000003E-12</v>
      </c>
      <c r="P3930" s="1">
        <v>6.8899999999999994E-98</v>
      </c>
      <c r="Q3930">
        <v>23</v>
      </c>
      <c r="R3930" t="s">
        <v>10399</v>
      </c>
      <c r="S3930" t="s">
        <v>56</v>
      </c>
      <c r="T3930">
        <v>10</v>
      </c>
      <c r="U3930" t="s">
        <v>903</v>
      </c>
      <c r="V3930" s="1">
        <v>1.3000000000000001E-9</v>
      </c>
      <c r="W3930" t="s">
        <v>10395</v>
      </c>
      <c r="X3930" s="1">
        <v>7.2205000000000004E-5</v>
      </c>
    </row>
    <row r="3931" spans="2:25" x14ac:dyDescent="0.2">
      <c r="B3931" t="s">
        <v>11702</v>
      </c>
      <c r="C3931">
        <v>354</v>
      </c>
      <c r="D3931" t="s">
        <v>5548</v>
      </c>
      <c r="E3931" t="s">
        <v>5549</v>
      </c>
      <c r="F3931">
        <v>6450</v>
      </c>
      <c r="G3931">
        <v>21</v>
      </c>
      <c r="H3931">
        <v>40817781</v>
      </c>
      <c r="I3931">
        <v>40887433</v>
      </c>
      <c r="J3931">
        <v>3.5235300000000002E-4</v>
      </c>
      <c r="K3931">
        <v>-7.1424957999999997E-2</v>
      </c>
      <c r="L3931">
        <v>0</v>
      </c>
      <c r="M3931">
        <v>0</v>
      </c>
      <c r="N3931">
        <v>8</v>
      </c>
      <c r="O3931" s="1">
        <v>7.2399999999999993E-15</v>
      </c>
      <c r="P3931" s="1">
        <v>6.7799999999999997E-44</v>
      </c>
      <c r="Q3931">
        <v>12</v>
      </c>
      <c r="R3931" t="s">
        <v>10400</v>
      </c>
      <c r="S3931" t="s">
        <v>56</v>
      </c>
      <c r="T3931">
        <v>10</v>
      </c>
      <c r="U3931" t="s">
        <v>903</v>
      </c>
      <c r="V3931" s="1">
        <v>1.3000000000000001E-9</v>
      </c>
      <c r="W3931" t="s">
        <v>10395</v>
      </c>
      <c r="X3931">
        <v>5.1485000000000003E-3</v>
      </c>
    </row>
    <row r="3932" spans="2:25" x14ac:dyDescent="0.2">
      <c r="B3932" t="s">
        <v>11702</v>
      </c>
      <c r="C3932">
        <v>354</v>
      </c>
      <c r="D3932" t="s">
        <v>5551</v>
      </c>
      <c r="E3932" t="s">
        <v>5552</v>
      </c>
      <c r="F3932">
        <v>114041</v>
      </c>
      <c r="G3932">
        <v>21</v>
      </c>
      <c r="H3932">
        <v>40969074</v>
      </c>
      <c r="I3932">
        <v>40984748</v>
      </c>
      <c r="J3932" t="s">
        <v>55</v>
      </c>
      <c r="K3932" t="s">
        <v>55</v>
      </c>
      <c r="L3932">
        <v>0</v>
      </c>
      <c r="M3932">
        <v>0</v>
      </c>
      <c r="N3932">
        <v>0</v>
      </c>
      <c r="O3932" t="s">
        <v>55</v>
      </c>
      <c r="P3932" t="s">
        <v>55</v>
      </c>
      <c r="Q3932">
        <v>0</v>
      </c>
      <c r="R3932" t="s">
        <v>55</v>
      </c>
      <c r="S3932" t="s">
        <v>56</v>
      </c>
      <c r="T3932">
        <v>2</v>
      </c>
      <c r="U3932" t="s">
        <v>217</v>
      </c>
      <c r="V3932" s="1">
        <v>1.3000000000000001E-9</v>
      </c>
      <c r="W3932" t="s">
        <v>10395</v>
      </c>
      <c r="X3932">
        <v>0.14742</v>
      </c>
    </row>
    <row r="3933" spans="2:25" x14ac:dyDescent="0.2">
      <c r="B3933" t="s">
        <v>11702</v>
      </c>
      <c r="C3933">
        <v>355</v>
      </c>
      <c r="D3933" t="s">
        <v>10401</v>
      </c>
      <c r="E3933" t="s">
        <v>10402</v>
      </c>
      <c r="F3933">
        <v>23539</v>
      </c>
      <c r="G3933">
        <v>22</v>
      </c>
      <c r="H3933">
        <v>38474141</v>
      </c>
      <c r="I3933">
        <v>38480100</v>
      </c>
      <c r="J3933">
        <v>0.110164819</v>
      </c>
      <c r="K3933">
        <v>-0.55300129499999995</v>
      </c>
      <c r="L3933">
        <v>0</v>
      </c>
      <c r="M3933">
        <v>0</v>
      </c>
      <c r="N3933">
        <v>0</v>
      </c>
      <c r="O3933" t="s">
        <v>55</v>
      </c>
      <c r="P3933" t="s">
        <v>55</v>
      </c>
      <c r="Q3933">
        <v>0</v>
      </c>
      <c r="R3933" t="s">
        <v>55</v>
      </c>
      <c r="S3933" t="s">
        <v>56</v>
      </c>
      <c r="T3933">
        <v>1</v>
      </c>
      <c r="U3933" t="s">
        <v>106</v>
      </c>
      <c r="V3933" s="1">
        <v>1.2000000000000001E-19</v>
      </c>
      <c r="W3933" t="s">
        <v>10403</v>
      </c>
      <c r="X3933">
        <v>0.31946999999999998</v>
      </c>
    </row>
    <row r="3934" spans="2:25" x14ac:dyDescent="0.2">
      <c r="B3934" t="s">
        <v>11702</v>
      </c>
      <c r="C3934">
        <v>355</v>
      </c>
      <c r="D3934" t="s">
        <v>10404</v>
      </c>
      <c r="E3934" t="s">
        <v>10405</v>
      </c>
      <c r="F3934">
        <v>80115</v>
      </c>
      <c r="G3934">
        <v>22</v>
      </c>
      <c r="H3934">
        <v>38480896</v>
      </c>
      <c r="I3934">
        <v>38506677</v>
      </c>
      <c r="J3934">
        <v>1.00358E-4</v>
      </c>
      <c r="K3934">
        <v>-4.2666092000000003E-2</v>
      </c>
      <c r="L3934">
        <v>0</v>
      </c>
      <c r="M3934">
        <v>0</v>
      </c>
      <c r="N3934">
        <v>0</v>
      </c>
      <c r="O3934" t="s">
        <v>55</v>
      </c>
      <c r="P3934" t="s">
        <v>55</v>
      </c>
      <c r="Q3934">
        <v>0</v>
      </c>
      <c r="R3934" t="s">
        <v>55</v>
      </c>
      <c r="S3934" t="s">
        <v>56</v>
      </c>
      <c r="T3934">
        <v>1</v>
      </c>
      <c r="U3934" t="s">
        <v>106</v>
      </c>
      <c r="V3934" s="1">
        <v>1.2000000000000001E-19</v>
      </c>
      <c r="W3934" t="s">
        <v>10403</v>
      </c>
      <c r="X3934">
        <v>0.12792999999999999</v>
      </c>
    </row>
    <row r="3935" spans="2:25" x14ac:dyDescent="0.2">
      <c r="B3935" t="s">
        <v>11702</v>
      </c>
      <c r="C3935">
        <v>355</v>
      </c>
      <c r="D3935" t="s">
        <v>4205</v>
      </c>
      <c r="E3935" t="s">
        <v>4206</v>
      </c>
      <c r="F3935">
        <v>9929</v>
      </c>
      <c r="G3935">
        <v>22</v>
      </c>
      <c r="H3935">
        <v>39081548</v>
      </c>
      <c r="I3935">
        <v>39097561</v>
      </c>
      <c r="J3935">
        <v>0.31990456499999997</v>
      </c>
      <c r="K3935">
        <v>-1.1056237900000001</v>
      </c>
      <c r="L3935">
        <v>0</v>
      </c>
      <c r="M3935">
        <v>0</v>
      </c>
      <c r="N3935">
        <v>0</v>
      </c>
      <c r="O3935" t="s">
        <v>55</v>
      </c>
      <c r="P3935" t="s">
        <v>55</v>
      </c>
      <c r="Q3935">
        <v>0</v>
      </c>
      <c r="R3935" t="s">
        <v>55</v>
      </c>
      <c r="S3935" t="s">
        <v>56</v>
      </c>
      <c r="T3935">
        <v>7</v>
      </c>
      <c r="U3935" t="s">
        <v>896</v>
      </c>
      <c r="V3935" s="1">
        <v>1.2000000000000001E-19</v>
      </c>
      <c r="W3935" t="s">
        <v>10406</v>
      </c>
      <c r="X3935">
        <v>0.59079999999999999</v>
      </c>
    </row>
    <row r="3936" spans="2:25" x14ac:dyDescent="0.2">
      <c r="B3936" t="s">
        <v>11702</v>
      </c>
      <c r="C3936">
        <v>355</v>
      </c>
      <c r="D3936" t="s">
        <v>4208</v>
      </c>
      <c r="E3936" t="s">
        <v>4209</v>
      </c>
      <c r="F3936">
        <v>9567</v>
      </c>
      <c r="G3936">
        <v>22</v>
      </c>
      <c r="H3936">
        <v>39101728</v>
      </c>
      <c r="I3936">
        <v>39134304</v>
      </c>
      <c r="J3936">
        <v>0.99618856200000006</v>
      </c>
      <c r="K3936">
        <v>-1.448189808</v>
      </c>
      <c r="L3936">
        <v>0</v>
      </c>
      <c r="M3936">
        <v>0</v>
      </c>
      <c r="N3936">
        <v>0</v>
      </c>
      <c r="O3936" t="s">
        <v>55</v>
      </c>
      <c r="P3936" t="s">
        <v>55</v>
      </c>
      <c r="Q3936">
        <v>0</v>
      </c>
      <c r="R3936" t="s">
        <v>55</v>
      </c>
      <c r="S3936" t="s">
        <v>56</v>
      </c>
      <c r="T3936">
        <v>7</v>
      </c>
      <c r="U3936" t="s">
        <v>896</v>
      </c>
      <c r="V3936" s="1">
        <v>1.2000000000000001E-19</v>
      </c>
      <c r="W3936" t="s">
        <v>10406</v>
      </c>
      <c r="X3936">
        <v>0.61602000000000001</v>
      </c>
    </row>
    <row r="3937" spans="2:25" x14ac:dyDescent="0.2">
      <c r="B3937" t="s">
        <v>11702</v>
      </c>
      <c r="C3937">
        <v>355</v>
      </c>
      <c r="D3937" t="s">
        <v>10407</v>
      </c>
      <c r="E3937" t="s">
        <v>10408</v>
      </c>
      <c r="F3937">
        <v>25777</v>
      </c>
      <c r="G3937">
        <v>22</v>
      </c>
      <c r="H3937">
        <v>39130730</v>
      </c>
      <c r="I3937">
        <v>39190148</v>
      </c>
      <c r="J3937" s="1">
        <v>2.41E-7</v>
      </c>
      <c r="K3937">
        <v>7.2044695000000006E-2</v>
      </c>
      <c r="L3937">
        <v>0</v>
      </c>
      <c r="M3937">
        <v>0</v>
      </c>
      <c r="N3937">
        <v>0</v>
      </c>
      <c r="O3937" t="s">
        <v>55</v>
      </c>
      <c r="P3937" t="s">
        <v>55</v>
      </c>
      <c r="Q3937">
        <v>0</v>
      </c>
      <c r="R3937" t="s">
        <v>55</v>
      </c>
      <c r="S3937" t="s">
        <v>56</v>
      </c>
      <c r="T3937">
        <v>1</v>
      </c>
      <c r="U3937" t="s">
        <v>118</v>
      </c>
      <c r="V3937" s="1">
        <v>1.2000000000000001E-19</v>
      </c>
      <c r="W3937" t="s">
        <v>10403</v>
      </c>
      <c r="X3937">
        <v>0.42663000000000001</v>
      </c>
    </row>
    <row r="3938" spans="2:25" x14ac:dyDescent="0.2">
      <c r="B3938" t="s">
        <v>11702</v>
      </c>
      <c r="C3938">
        <v>355</v>
      </c>
      <c r="D3938" t="s">
        <v>10409</v>
      </c>
      <c r="E3938" t="s">
        <v>10410</v>
      </c>
      <c r="F3938">
        <v>10126</v>
      </c>
      <c r="G3938">
        <v>22</v>
      </c>
      <c r="H3938">
        <v>39174513</v>
      </c>
      <c r="I3938">
        <v>39190203</v>
      </c>
      <c r="J3938">
        <v>0.323422021</v>
      </c>
      <c r="K3938">
        <v>-0.72536540400000005</v>
      </c>
      <c r="L3938">
        <v>0</v>
      </c>
      <c r="M3938">
        <v>0</v>
      </c>
      <c r="N3938">
        <v>0</v>
      </c>
      <c r="O3938" t="s">
        <v>55</v>
      </c>
      <c r="P3938" t="s">
        <v>55</v>
      </c>
      <c r="Q3938">
        <v>0</v>
      </c>
      <c r="R3938" t="s">
        <v>55</v>
      </c>
      <c r="S3938" t="s">
        <v>56</v>
      </c>
      <c r="T3938">
        <v>1</v>
      </c>
      <c r="U3938" t="s">
        <v>118</v>
      </c>
      <c r="V3938" s="1">
        <v>1.2000000000000001E-19</v>
      </c>
      <c r="W3938" t="s">
        <v>10403</v>
      </c>
      <c r="X3938">
        <v>0.28943000000000002</v>
      </c>
      <c r="Y3938" t="s">
        <v>18417</v>
      </c>
    </row>
    <row r="3939" spans="2:25" x14ac:dyDescent="0.2">
      <c r="B3939" t="s">
        <v>11702</v>
      </c>
      <c r="C3939">
        <v>355</v>
      </c>
      <c r="D3939" t="s">
        <v>10411</v>
      </c>
      <c r="E3939" t="s">
        <v>10412</v>
      </c>
      <c r="F3939">
        <v>23467</v>
      </c>
      <c r="G3939">
        <v>22</v>
      </c>
      <c r="H3939">
        <v>39214457</v>
      </c>
      <c r="I3939">
        <v>39239987</v>
      </c>
      <c r="J3939" t="s">
        <v>55</v>
      </c>
      <c r="K3939">
        <v>-1.061701475</v>
      </c>
      <c r="L3939">
        <v>0</v>
      </c>
      <c r="M3939">
        <v>0</v>
      </c>
      <c r="N3939">
        <v>0</v>
      </c>
      <c r="O3939" t="s">
        <v>55</v>
      </c>
      <c r="P3939" t="s">
        <v>55</v>
      </c>
      <c r="Q3939">
        <v>0</v>
      </c>
      <c r="R3939" t="s">
        <v>55</v>
      </c>
      <c r="S3939" t="s">
        <v>56</v>
      </c>
      <c r="T3939">
        <v>3</v>
      </c>
      <c r="U3939" t="s">
        <v>1135</v>
      </c>
      <c r="V3939" s="1">
        <v>1.2000000000000001E-19</v>
      </c>
      <c r="W3939" t="s">
        <v>10413</v>
      </c>
      <c r="X3939">
        <v>0.57203999999999999</v>
      </c>
    </row>
    <row r="3940" spans="2:25" x14ac:dyDescent="0.2">
      <c r="B3940" t="s">
        <v>11702</v>
      </c>
      <c r="C3940">
        <v>355</v>
      </c>
      <c r="D3940" t="s">
        <v>10414</v>
      </c>
      <c r="E3940" t="s">
        <v>10415</v>
      </c>
      <c r="F3940">
        <v>23466</v>
      </c>
      <c r="G3940">
        <v>22</v>
      </c>
      <c r="H3940">
        <v>39257455</v>
      </c>
      <c r="I3940">
        <v>39268319</v>
      </c>
      <c r="J3940">
        <v>0.610925096</v>
      </c>
      <c r="K3940">
        <v>1.5860341010000001</v>
      </c>
      <c r="L3940">
        <v>0</v>
      </c>
      <c r="M3940">
        <v>0</v>
      </c>
      <c r="N3940">
        <v>0</v>
      </c>
      <c r="O3940" t="s">
        <v>55</v>
      </c>
      <c r="P3940" t="s">
        <v>55</v>
      </c>
      <c r="Q3940">
        <v>0</v>
      </c>
      <c r="R3940" t="s">
        <v>55</v>
      </c>
      <c r="S3940" t="s">
        <v>56</v>
      </c>
      <c r="T3940">
        <v>2</v>
      </c>
      <c r="U3940" t="s">
        <v>232</v>
      </c>
      <c r="V3940" s="1">
        <v>1.2000000000000001E-19</v>
      </c>
      <c r="W3940" t="s">
        <v>10416</v>
      </c>
      <c r="X3940">
        <v>4.5573000000000002E-3</v>
      </c>
    </row>
    <row r="3941" spans="2:25" x14ac:dyDescent="0.2">
      <c r="B3941" t="s">
        <v>11702</v>
      </c>
      <c r="C3941">
        <v>355</v>
      </c>
      <c r="D3941" t="s">
        <v>10417</v>
      </c>
      <c r="E3941" t="s">
        <v>10418</v>
      </c>
      <c r="F3941">
        <v>200315</v>
      </c>
      <c r="G3941">
        <v>22</v>
      </c>
      <c r="H3941">
        <v>39348746</v>
      </c>
      <c r="I3941">
        <v>39359188</v>
      </c>
      <c r="J3941">
        <v>0.22634791900000001</v>
      </c>
      <c r="K3941">
        <v>-7.1788360999999995E-2</v>
      </c>
      <c r="L3941">
        <v>0</v>
      </c>
      <c r="M3941">
        <v>0</v>
      </c>
      <c r="N3941">
        <v>0</v>
      </c>
      <c r="O3941" t="s">
        <v>55</v>
      </c>
      <c r="P3941" t="s">
        <v>55</v>
      </c>
      <c r="Q3941">
        <v>0</v>
      </c>
      <c r="R3941" t="s">
        <v>55</v>
      </c>
      <c r="S3941" t="s">
        <v>56</v>
      </c>
      <c r="T3941">
        <v>3</v>
      </c>
      <c r="U3941" t="s">
        <v>228</v>
      </c>
      <c r="V3941" s="1">
        <v>1.2000000000000001E-19</v>
      </c>
      <c r="W3941" t="s">
        <v>10419</v>
      </c>
      <c r="X3941">
        <v>0.55383000000000004</v>
      </c>
    </row>
    <row r="3942" spans="2:25" x14ac:dyDescent="0.2">
      <c r="B3942" t="s">
        <v>11702</v>
      </c>
      <c r="C3942">
        <v>355</v>
      </c>
      <c r="D3942" t="s">
        <v>10420</v>
      </c>
      <c r="E3942" t="s">
        <v>10421</v>
      </c>
      <c r="F3942">
        <v>9582</v>
      </c>
      <c r="G3942">
        <v>22</v>
      </c>
      <c r="H3942">
        <v>39378352</v>
      </c>
      <c r="I3942">
        <v>39388809</v>
      </c>
      <c r="J3942" s="1">
        <v>2.51E-5</v>
      </c>
      <c r="K3942">
        <v>-0.173421928</v>
      </c>
      <c r="L3942">
        <v>0</v>
      </c>
      <c r="M3942">
        <v>0</v>
      </c>
      <c r="N3942">
        <v>0</v>
      </c>
      <c r="O3942" t="s">
        <v>55</v>
      </c>
      <c r="P3942" t="s">
        <v>55</v>
      </c>
      <c r="Q3942">
        <v>0</v>
      </c>
      <c r="R3942" t="s">
        <v>55</v>
      </c>
      <c r="S3942" t="s">
        <v>56</v>
      </c>
      <c r="T3942">
        <v>2</v>
      </c>
      <c r="U3942" t="s">
        <v>232</v>
      </c>
      <c r="V3942" s="1">
        <v>1.2000000000000001E-19</v>
      </c>
      <c r="W3942" t="s">
        <v>10416</v>
      </c>
      <c r="X3942">
        <v>0.35361999999999999</v>
      </c>
    </row>
    <row r="3943" spans="2:25" x14ac:dyDescent="0.2">
      <c r="B3943" t="s">
        <v>11702</v>
      </c>
      <c r="C3943">
        <v>355</v>
      </c>
      <c r="D3943" t="s">
        <v>10422</v>
      </c>
      <c r="E3943" t="s">
        <v>10423</v>
      </c>
      <c r="F3943">
        <v>27350</v>
      </c>
      <c r="G3943">
        <v>22</v>
      </c>
      <c r="H3943">
        <v>39410088</v>
      </c>
      <c r="I3943">
        <v>39416357</v>
      </c>
      <c r="J3943">
        <v>9.2624560999999994E-2</v>
      </c>
      <c r="K3943">
        <v>0.148302776</v>
      </c>
      <c r="L3943">
        <v>0</v>
      </c>
      <c r="M3943">
        <v>0</v>
      </c>
      <c r="N3943">
        <v>0</v>
      </c>
      <c r="O3943" t="s">
        <v>55</v>
      </c>
      <c r="P3943" t="s">
        <v>55</v>
      </c>
      <c r="Q3943">
        <v>0</v>
      </c>
      <c r="R3943" t="s">
        <v>55</v>
      </c>
      <c r="S3943" t="s">
        <v>56</v>
      </c>
      <c r="T3943">
        <v>1</v>
      </c>
      <c r="U3943" t="s">
        <v>245</v>
      </c>
      <c r="V3943" s="1">
        <v>1.2000000000000001E-19</v>
      </c>
      <c r="W3943" t="s">
        <v>10403</v>
      </c>
      <c r="X3943">
        <v>0.74868000000000001</v>
      </c>
    </row>
    <row r="3944" spans="2:25" x14ac:dyDescent="0.2">
      <c r="B3944" t="s">
        <v>11702</v>
      </c>
      <c r="C3944">
        <v>355</v>
      </c>
      <c r="D3944" t="s">
        <v>10424</v>
      </c>
      <c r="E3944" t="s">
        <v>10425</v>
      </c>
      <c r="F3944">
        <v>140564</v>
      </c>
      <c r="G3944">
        <v>22</v>
      </c>
      <c r="H3944">
        <v>39410368</v>
      </c>
      <c r="I3944">
        <v>39429281</v>
      </c>
      <c r="J3944" s="1">
        <v>2.3600000000000001E-5</v>
      </c>
      <c r="K3944">
        <v>0.71218149399999997</v>
      </c>
      <c r="L3944">
        <v>0</v>
      </c>
      <c r="M3944">
        <v>0</v>
      </c>
      <c r="N3944">
        <v>0</v>
      </c>
      <c r="O3944" t="s">
        <v>55</v>
      </c>
      <c r="P3944" t="s">
        <v>55</v>
      </c>
      <c r="Q3944">
        <v>0</v>
      </c>
      <c r="R3944" t="s">
        <v>55</v>
      </c>
      <c r="S3944" t="s">
        <v>56</v>
      </c>
      <c r="T3944">
        <v>1</v>
      </c>
      <c r="U3944" t="s">
        <v>245</v>
      </c>
      <c r="V3944" s="1">
        <v>1.2000000000000001E-19</v>
      </c>
      <c r="W3944" t="s">
        <v>10403</v>
      </c>
      <c r="X3944">
        <v>0.71782999999999997</v>
      </c>
    </row>
    <row r="3945" spans="2:25" x14ac:dyDescent="0.2">
      <c r="B3945" t="s">
        <v>11702</v>
      </c>
      <c r="C3945">
        <v>355</v>
      </c>
      <c r="D3945" t="s">
        <v>10426</v>
      </c>
      <c r="E3945" t="s">
        <v>10427</v>
      </c>
      <c r="F3945">
        <v>200316</v>
      </c>
      <c r="G3945">
        <v>22</v>
      </c>
      <c r="H3945">
        <v>39436609</v>
      </c>
      <c r="I3945">
        <v>39449915</v>
      </c>
      <c r="J3945">
        <v>1.3960192999999999E-2</v>
      </c>
      <c r="K3945">
        <v>1.1956714420000001</v>
      </c>
      <c r="L3945">
        <v>0</v>
      </c>
      <c r="M3945">
        <v>0</v>
      </c>
      <c r="N3945">
        <v>0</v>
      </c>
      <c r="O3945" t="s">
        <v>55</v>
      </c>
      <c r="P3945" t="s">
        <v>55</v>
      </c>
      <c r="Q3945">
        <v>0</v>
      </c>
      <c r="R3945" t="s">
        <v>55</v>
      </c>
      <c r="S3945" t="s">
        <v>56</v>
      </c>
      <c r="T3945">
        <v>1</v>
      </c>
      <c r="U3945" t="s">
        <v>245</v>
      </c>
      <c r="V3945" s="1">
        <v>1.2000000000000001E-19</v>
      </c>
      <c r="W3945" t="s">
        <v>10403</v>
      </c>
      <c r="X3945">
        <v>0.79752000000000001</v>
      </c>
    </row>
    <row r="3946" spans="2:25" x14ac:dyDescent="0.2">
      <c r="B3946" t="s">
        <v>11702</v>
      </c>
      <c r="C3946">
        <v>355</v>
      </c>
      <c r="D3946" t="s">
        <v>10428</v>
      </c>
      <c r="E3946" t="s">
        <v>10429</v>
      </c>
      <c r="F3946">
        <v>60489</v>
      </c>
      <c r="G3946">
        <v>22</v>
      </c>
      <c r="H3946">
        <v>39436924</v>
      </c>
      <c r="I3946">
        <v>39483748</v>
      </c>
      <c r="J3946" s="1">
        <v>1.4699999999999999E-6</v>
      </c>
      <c r="K3946">
        <v>-0.50470054099999995</v>
      </c>
      <c r="L3946">
        <v>0</v>
      </c>
      <c r="M3946">
        <v>0</v>
      </c>
      <c r="N3946">
        <v>0</v>
      </c>
      <c r="O3946" t="s">
        <v>55</v>
      </c>
      <c r="P3946" t="s">
        <v>55</v>
      </c>
      <c r="Q3946">
        <v>0</v>
      </c>
      <c r="R3946" t="s">
        <v>55</v>
      </c>
      <c r="S3946" t="s">
        <v>56</v>
      </c>
      <c r="T3946">
        <v>1</v>
      </c>
      <c r="U3946" t="s">
        <v>245</v>
      </c>
      <c r="V3946" s="1">
        <v>1.2000000000000001E-19</v>
      </c>
      <c r="W3946" t="s">
        <v>10403</v>
      </c>
      <c r="X3946">
        <v>0.54920999999999998</v>
      </c>
    </row>
    <row r="3947" spans="2:25" x14ac:dyDescent="0.2">
      <c r="B3947" t="s">
        <v>11702</v>
      </c>
      <c r="C3947">
        <v>355</v>
      </c>
      <c r="D3947" t="s">
        <v>10430</v>
      </c>
      <c r="E3947" t="s">
        <v>10431</v>
      </c>
      <c r="F3947">
        <v>6122</v>
      </c>
      <c r="G3947">
        <v>22</v>
      </c>
      <c r="H3947">
        <v>39708887</v>
      </c>
      <c r="I3947">
        <v>39716394</v>
      </c>
      <c r="J3947">
        <v>0.99425197099999996</v>
      </c>
      <c r="K3947">
        <v>1.9199849000000001E-2</v>
      </c>
      <c r="L3947">
        <v>0</v>
      </c>
      <c r="M3947">
        <v>0</v>
      </c>
      <c r="N3947">
        <v>0</v>
      </c>
      <c r="O3947" t="s">
        <v>55</v>
      </c>
      <c r="P3947" t="s">
        <v>55</v>
      </c>
      <c r="Q3947">
        <v>0</v>
      </c>
      <c r="R3947" t="s">
        <v>55</v>
      </c>
      <c r="S3947" t="s">
        <v>56</v>
      </c>
      <c r="T3947">
        <v>1</v>
      </c>
      <c r="U3947" t="s">
        <v>106</v>
      </c>
      <c r="V3947" s="1">
        <v>7.2999999999999997E-19</v>
      </c>
      <c r="W3947" t="s">
        <v>10416</v>
      </c>
      <c r="X3947">
        <v>0.38888</v>
      </c>
    </row>
    <row r="3948" spans="2:25" x14ac:dyDescent="0.2">
      <c r="B3948" t="s">
        <v>11702</v>
      </c>
      <c r="C3948">
        <v>355</v>
      </c>
      <c r="D3948" t="s">
        <v>10432</v>
      </c>
      <c r="E3948" t="s">
        <v>10433</v>
      </c>
      <c r="F3948">
        <v>9145</v>
      </c>
      <c r="G3948">
        <v>22</v>
      </c>
      <c r="H3948">
        <v>39745930</v>
      </c>
      <c r="I3948">
        <v>39781593</v>
      </c>
      <c r="J3948">
        <v>0.58149026800000003</v>
      </c>
      <c r="K3948">
        <v>0.57775869599999996</v>
      </c>
      <c r="L3948">
        <v>0</v>
      </c>
      <c r="M3948">
        <v>0</v>
      </c>
      <c r="N3948">
        <v>0</v>
      </c>
      <c r="O3948" t="s">
        <v>55</v>
      </c>
      <c r="P3948" t="s">
        <v>55</v>
      </c>
      <c r="Q3948">
        <v>0</v>
      </c>
      <c r="R3948" t="s">
        <v>55</v>
      </c>
      <c r="S3948" t="s">
        <v>56</v>
      </c>
      <c r="T3948">
        <v>5</v>
      </c>
      <c r="U3948" t="s">
        <v>220</v>
      </c>
      <c r="V3948" s="1">
        <v>1.2000000000000001E-19</v>
      </c>
      <c r="W3948" t="s">
        <v>10434</v>
      </c>
      <c r="X3948">
        <v>8.8571999999999998E-2</v>
      </c>
    </row>
    <row r="3949" spans="2:25" x14ac:dyDescent="0.2">
      <c r="B3949" t="s">
        <v>11702</v>
      </c>
      <c r="C3949">
        <v>355</v>
      </c>
      <c r="D3949" t="s">
        <v>1481</v>
      </c>
      <c r="E3949" t="s">
        <v>1482</v>
      </c>
      <c r="F3949">
        <v>10454</v>
      </c>
      <c r="G3949">
        <v>22</v>
      </c>
      <c r="H3949">
        <v>39795746</v>
      </c>
      <c r="I3949">
        <v>39833065</v>
      </c>
      <c r="J3949">
        <v>3.9958110000000002E-3</v>
      </c>
      <c r="K3949">
        <v>-0.62371235999999997</v>
      </c>
      <c r="L3949">
        <v>0</v>
      </c>
      <c r="M3949">
        <v>0</v>
      </c>
      <c r="N3949">
        <v>0</v>
      </c>
      <c r="O3949" t="s">
        <v>55</v>
      </c>
      <c r="P3949" t="s">
        <v>55</v>
      </c>
      <c r="Q3949">
        <v>0</v>
      </c>
      <c r="R3949" t="s">
        <v>55</v>
      </c>
      <c r="S3949" t="s">
        <v>56</v>
      </c>
      <c r="T3949">
        <v>11</v>
      </c>
      <c r="U3949" t="s">
        <v>928</v>
      </c>
      <c r="V3949" s="1">
        <v>1.2000000000000001E-19</v>
      </c>
      <c r="W3949" t="s">
        <v>10434</v>
      </c>
      <c r="X3949">
        <v>8.8635000000000005E-2</v>
      </c>
    </row>
    <row r="3950" spans="2:25" x14ac:dyDescent="0.2">
      <c r="B3950" t="s">
        <v>11702</v>
      </c>
      <c r="C3950">
        <v>355</v>
      </c>
      <c r="D3950" t="s">
        <v>4210</v>
      </c>
      <c r="E3950" t="s">
        <v>4211</v>
      </c>
      <c r="F3950">
        <v>4248</v>
      </c>
      <c r="G3950">
        <v>22</v>
      </c>
      <c r="H3950">
        <v>39853349</v>
      </c>
      <c r="I3950">
        <v>39888199</v>
      </c>
      <c r="J3950">
        <v>0.46017951899999998</v>
      </c>
      <c r="K3950">
        <v>-0.365142258</v>
      </c>
      <c r="L3950">
        <v>0</v>
      </c>
      <c r="M3950">
        <v>0</v>
      </c>
      <c r="N3950">
        <v>0</v>
      </c>
      <c r="O3950" t="s">
        <v>55</v>
      </c>
      <c r="P3950" t="s">
        <v>55</v>
      </c>
      <c r="Q3950">
        <v>0</v>
      </c>
      <c r="R3950" t="s">
        <v>55</v>
      </c>
      <c r="S3950" t="s">
        <v>56</v>
      </c>
      <c r="T3950">
        <v>8</v>
      </c>
      <c r="U3950" t="s">
        <v>1947</v>
      </c>
      <c r="V3950" s="1">
        <v>1.2000000000000001E-19</v>
      </c>
      <c r="W3950" t="s">
        <v>10435</v>
      </c>
      <c r="X3950">
        <v>2.9544999999999998E-2</v>
      </c>
    </row>
    <row r="3951" spans="2:25" x14ac:dyDescent="0.2">
      <c r="B3951" t="s">
        <v>11702</v>
      </c>
      <c r="C3951">
        <v>355</v>
      </c>
      <c r="D3951" t="s">
        <v>1483</v>
      </c>
      <c r="E3951" t="s">
        <v>1484</v>
      </c>
      <c r="F3951">
        <v>54471</v>
      </c>
      <c r="G3951">
        <v>22</v>
      </c>
      <c r="H3951">
        <v>39895437</v>
      </c>
      <c r="I3951">
        <v>39914137</v>
      </c>
      <c r="J3951">
        <v>6.2893832999999996E-2</v>
      </c>
      <c r="K3951">
        <v>-0.36802570099999998</v>
      </c>
      <c r="L3951">
        <v>0</v>
      </c>
      <c r="M3951">
        <v>0</v>
      </c>
      <c r="N3951">
        <v>0</v>
      </c>
      <c r="O3951" t="s">
        <v>55</v>
      </c>
      <c r="P3951" t="s">
        <v>55</v>
      </c>
      <c r="Q3951">
        <v>0</v>
      </c>
      <c r="R3951" t="s">
        <v>55</v>
      </c>
      <c r="S3951" t="s">
        <v>56</v>
      </c>
      <c r="T3951">
        <v>12</v>
      </c>
      <c r="U3951" t="s">
        <v>10436</v>
      </c>
      <c r="V3951" s="1">
        <v>1.2000000000000001E-19</v>
      </c>
      <c r="W3951" t="s">
        <v>10437</v>
      </c>
      <c r="X3951">
        <v>0.19353999999999999</v>
      </c>
    </row>
    <row r="3952" spans="2:25" x14ac:dyDescent="0.2">
      <c r="B3952" t="s">
        <v>11702</v>
      </c>
      <c r="C3952">
        <v>355</v>
      </c>
      <c r="D3952" t="s">
        <v>4212</v>
      </c>
      <c r="E3952" t="s">
        <v>4213</v>
      </c>
      <c r="F3952">
        <v>468</v>
      </c>
      <c r="G3952">
        <v>22</v>
      </c>
      <c r="H3952">
        <v>39915700</v>
      </c>
      <c r="I3952">
        <v>39918691</v>
      </c>
      <c r="J3952">
        <v>0.41146843</v>
      </c>
      <c r="K3952">
        <v>-0.24136690999999999</v>
      </c>
      <c r="L3952">
        <v>0</v>
      </c>
      <c r="M3952">
        <v>0</v>
      </c>
      <c r="N3952">
        <v>0</v>
      </c>
      <c r="O3952" t="s">
        <v>55</v>
      </c>
      <c r="P3952" t="s">
        <v>55</v>
      </c>
      <c r="Q3952">
        <v>0</v>
      </c>
      <c r="R3952" t="s">
        <v>55</v>
      </c>
      <c r="S3952" t="s">
        <v>56</v>
      </c>
      <c r="T3952">
        <v>10</v>
      </c>
      <c r="U3952" t="s">
        <v>1153</v>
      </c>
      <c r="V3952" s="1">
        <v>1.2000000000000001E-19</v>
      </c>
      <c r="W3952" t="s">
        <v>10438</v>
      </c>
      <c r="X3952">
        <v>0.14699000000000001</v>
      </c>
    </row>
    <row r="3953" spans="2:25" x14ac:dyDescent="0.2">
      <c r="B3953" t="s">
        <v>11702</v>
      </c>
      <c r="C3953">
        <v>355</v>
      </c>
      <c r="D3953" t="s">
        <v>10439</v>
      </c>
      <c r="E3953" t="s">
        <v>10440</v>
      </c>
      <c r="F3953">
        <v>91582</v>
      </c>
      <c r="G3953">
        <v>22</v>
      </c>
      <c r="H3953">
        <v>39925098</v>
      </c>
      <c r="I3953">
        <v>39928860</v>
      </c>
      <c r="J3953">
        <v>5.8979840000000002E-3</v>
      </c>
      <c r="K3953">
        <v>-0.44257084299999999</v>
      </c>
      <c r="L3953">
        <v>0</v>
      </c>
      <c r="M3953">
        <v>0</v>
      </c>
      <c r="N3953">
        <v>0</v>
      </c>
      <c r="O3953" t="s">
        <v>55</v>
      </c>
      <c r="P3953" t="s">
        <v>55</v>
      </c>
      <c r="Q3953">
        <v>0</v>
      </c>
      <c r="R3953" t="s">
        <v>55</v>
      </c>
      <c r="S3953" t="s">
        <v>56</v>
      </c>
      <c r="T3953">
        <v>12</v>
      </c>
      <c r="U3953" t="s">
        <v>7082</v>
      </c>
      <c r="V3953" s="1">
        <v>1.2000000000000001E-19</v>
      </c>
      <c r="W3953" t="s">
        <v>10441</v>
      </c>
      <c r="X3953">
        <v>0.12669</v>
      </c>
    </row>
    <row r="3954" spans="2:25" x14ac:dyDescent="0.2">
      <c r="B3954" t="s">
        <v>11702</v>
      </c>
      <c r="C3954">
        <v>355</v>
      </c>
      <c r="D3954" t="s">
        <v>10442</v>
      </c>
      <c r="E3954" t="s">
        <v>10443</v>
      </c>
      <c r="F3954">
        <v>8911</v>
      </c>
      <c r="G3954">
        <v>22</v>
      </c>
      <c r="H3954">
        <v>39966758</v>
      </c>
      <c r="I3954">
        <v>40085742</v>
      </c>
      <c r="J3954">
        <v>0.99999889399999997</v>
      </c>
      <c r="K3954">
        <v>0.14481217599999999</v>
      </c>
      <c r="L3954">
        <v>0</v>
      </c>
      <c r="M3954">
        <v>0</v>
      </c>
      <c r="N3954">
        <v>0</v>
      </c>
      <c r="O3954" t="s">
        <v>55</v>
      </c>
      <c r="P3954" t="s">
        <v>55</v>
      </c>
      <c r="Q3954">
        <v>0</v>
      </c>
      <c r="R3954" t="s">
        <v>55</v>
      </c>
      <c r="S3954" t="s">
        <v>56</v>
      </c>
      <c r="T3954">
        <v>12</v>
      </c>
      <c r="U3954" t="s">
        <v>10444</v>
      </c>
      <c r="V3954" s="1">
        <v>1.2000000000000001E-19</v>
      </c>
      <c r="W3954" t="s">
        <v>10445</v>
      </c>
      <c r="X3954" s="1">
        <v>1.9219999999999999E-5</v>
      </c>
    </row>
    <row r="3955" spans="2:25" x14ac:dyDescent="0.2">
      <c r="B3955" t="s">
        <v>11702</v>
      </c>
      <c r="C3955">
        <v>355</v>
      </c>
      <c r="D3955" t="s">
        <v>10446</v>
      </c>
      <c r="E3955" t="s">
        <v>10447</v>
      </c>
      <c r="F3955">
        <v>150350</v>
      </c>
      <c r="G3955">
        <v>22</v>
      </c>
      <c r="H3955">
        <v>40139049</v>
      </c>
      <c r="I3955">
        <v>40289868</v>
      </c>
      <c r="J3955" s="1">
        <v>3.67E-6</v>
      </c>
      <c r="K3955">
        <v>-5.3759895000000002E-2</v>
      </c>
      <c r="L3955">
        <v>0</v>
      </c>
      <c r="M3955">
        <v>0</v>
      </c>
      <c r="N3955">
        <v>0</v>
      </c>
      <c r="O3955" t="s">
        <v>55</v>
      </c>
      <c r="P3955" t="s">
        <v>55</v>
      </c>
      <c r="Q3955">
        <v>0</v>
      </c>
      <c r="R3955" t="s">
        <v>55</v>
      </c>
      <c r="S3955" t="s">
        <v>56</v>
      </c>
      <c r="T3955">
        <v>5</v>
      </c>
      <c r="U3955" t="s">
        <v>360</v>
      </c>
      <c r="V3955" s="1">
        <v>1.2000000000000001E-19</v>
      </c>
      <c r="W3955" t="s">
        <v>10448</v>
      </c>
      <c r="X3955">
        <v>4.9113999999999998E-2</v>
      </c>
    </row>
    <row r="3956" spans="2:25" x14ac:dyDescent="0.2">
      <c r="B3956" t="s">
        <v>11702</v>
      </c>
      <c r="C3956">
        <v>355</v>
      </c>
      <c r="D3956" t="s">
        <v>10449</v>
      </c>
      <c r="E3956" t="s">
        <v>10450</v>
      </c>
      <c r="F3956">
        <v>9402</v>
      </c>
      <c r="G3956">
        <v>22</v>
      </c>
      <c r="H3956">
        <v>40297086</v>
      </c>
      <c r="I3956">
        <v>40369725</v>
      </c>
      <c r="J3956">
        <v>0.101871595</v>
      </c>
      <c r="K3956">
        <v>-1.349264813</v>
      </c>
      <c r="L3956">
        <v>0</v>
      </c>
      <c r="M3956">
        <v>0</v>
      </c>
      <c r="N3956">
        <v>11</v>
      </c>
      <c r="O3956" s="1">
        <v>2.6299999999999999E-5</v>
      </c>
      <c r="P3956">
        <v>1.17328E-4</v>
      </c>
      <c r="Q3956">
        <v>1</v>
      </c>
      <c r="R3956" t="s">
        <v>376</v>
      </c>
      <c r="S3956" t="s">
        <v>56</v>
      </c>
      <c r="T3956">
        <v>5</v>
      </c>
      <c r="U3956" t="s">
        <v>360</v>
      </c>
      <c r="V3956" s="1">
        <v>1.2000000000000001E-19</v>
      </c>
      <c r="W3956" t="s">
        <v>10451</v>
      </c>
      <c r="X3956">
        <v>5.1382999999999998E-2</v>
      </c>
    </row>
    <row r="3957" spans="2:25" x14ac:dyDescent="0.2">
      <c r="B3957" t="s">
        <v>11702</v>
      </c>
      <c r="C3957">
        <v>355</v>
      </c>
      <c r="D3957" t="s">
        <v>10452</v>
      </c>
      <c r="E3957" t="s">
        <v>10453</v>
      </c>
      <c r="F3957">
        <v>113828</v>
      </c>
      <c r="G3957">
        <v>22</v>
      </c>
      <c r="H3957">
        <v>40390953</v>
      </c>
      <c r="I3957">
        <v>40439533</v>
      </c>
      <c r="J3957">
        <v>4.0074099999999998E-4</v>
      </c>
      <c r="K3957" t="s">
        <v>55</v>
      </c>
      <c r="L3957">
        <v>0</v>
      </c>
      <c r="M3957">
        <v>0</v>
      </c>
      <c r="N3957">
        <v>3</v>
      </c>
      <c r="O3957" s="1">
        <v>2.6799999999999998E-8</v>
      </c>
      <c r="P3957" s="1">
        <v>6.8599999999999993E-21</v>
      </c>
      <c r="Q3957">
        <v>2</v>
      </c>
      <c r="R3957" t="s">
        <v>10454</v>
      </c>
      <c r="S3957" t="s">
        <v>56</v>
      </c>
      <c r="T3957">
        <v>7</v>
      </c>
      <c r="U3957" t="s">
        <v>1839</v>
      </c>
      <c r="V3957" s="1">
        <v>1.2000000000000001E-19</v>
      </c>
      <c r="W3957" t="s">
        <v>10455</v>
      </c>
      <c r="X3957" s="1">
        <v>1.8263000000000001E-5</v>
      </c>
    </row>
    <row r="3958" spans="2:25" x14ac:dyDescent="0.2">
      <c r="B3958" t="s">
        <v>11702</v>
      </c>
      <c r="C3958">
        <v>355</v>
      </c>
      <c r="D3958" t="s">
        <v>1485</v>
      </c>
      <c r="E3958" t="s">
        <v>1486</v>
      </c>
      <c r="F3958">
        <v>23112</v>
      </c>
      <c r="G3958">
        <v>22</v>
      </c>
      <c r="H3958">
        <v>40440821</v>
      </c>
      <c r="I3958">
        <v>40731812</v>
      </c>
      <c r="J3958">
        <v>0.99999980300000002</v>
      </c>
      <c r="K3958">
        <v>-2.916387469</v>
      </c>
      <c r="L3958">
        <v>231</v>
      </c>
      <c r="M3958">
        <v>22.2</v>
      </c>
      <c r="N3958">
        <v>149</v>
      </c>
      <c r="O3958" s="1">
        <v>2.3199999999999998E-9</v>
      </c>
      <c r="P3958" s="1">
        <v>6.0000000000000002E-6</v>
      </c>
      <c r="Q3958">
        <v>4</v>
      </c>
      <c r="R3958" t="s">
        <v>10456</v>
      </c>
      <c r="S3958" t="s">
        <v>56</v>
      </c>
      <c r="T3958">
        <v>18</v>
      </c>
      <c r="U3958" t="s">
        <v>10457</v>
      </c>
      <c r="V3958" s="1">
        <v>1.2000000000000001E-19</v>
      </c>
      <c r="W3958" t="s">
        <v>10458</v>
      </c>
      <c r="X3958" s="1">
        <v>2.0861999999999999E-17</v>
      </c>
      <c r="Y3958" t="s">
        <v>17809</v>
      </c>
    </row>
    <row r="3959" spans="2:25" x14ac:dyDescent="0.2">
      <c r="B3959" t="s">
        <v>11702</v>
      </c>
      <c r="C3959">
        <v>355</v>
      </c>
      <c r="D3959" t="s">
        <v>1492</v>
      </c>
      <c r="E3959" t="s">
        <v>1493</v>
      </c>
      <c r="F3959">
        <v>57591</v>
      </c>
      <c r="G3959">
        <v>22</v>
      </c>
      <c r="H3959">
        <v>40806285</v>
      </c>
      <c r="I3959">
        <v>41032706</v>
      </c>
      <c r="J3959">
        <v>0.54032417300000002</v>
      </c>
      <c r="K3959">
        <v>-0.58852416200000002</v>
      </c>
      <c r="L3959">
        <v>1</v>
      </c>
      <c r="M3959">
        <v>0.47799999999999998</v>
      </c>
      <c r="N3959">
        <v>98</v>
      </c>
      <c r="O3959" s="1">
        <v>3.7700000000000002E-5</v>
      </c>
      <c r="P3959" s="1">
        <v>1.6500000000000001E-5</v>
      </c>
      <c r="Q3959">
        <v>5</v>
      </c>
      <c r="R3959" t="s">
        <v>10463</v>
      </c>
      <c r="S3959" t="s">
        <v>56</v>
      </c>
      <c r="T3959">
        <v>8</v>
      </c>
      <c r="U3959" t="s">
        <v>1947</v>
      </c>
      <c r="V3959" s="1">
        <v>1.2000000000000001E-19</v>
      </c>
      <c r="W3959" t="s">
        <v>10464</v>
      </c>
      <c r="X3959">
        <v>8.9210000000000001E-3</v>
      </c>
      <c r="Y3959" t="s">
        <v>17811</v>
      </c>
    </row>
    <row r="3960" spans="2:25" x14ac:dyDescent="0.2">
      <c r="B3960" t="s">
        <v>11702</v>
      </c>
      <c r="C3960">
        <v>355</v>
      </c>
      <c r="D3960" t="s">
        <v>1497</v>
      </c>
      <c r="E3960" t="s">
        <v>1498</v>
      </c>
      <c r="F3960">
        <v>10478</v>
      </c>
      <c r="G3960">
        <v>22</v>
      </c>
      <c r="H3960">
        <v>41165634</v>
      </c>
      <c r="I3960">
        <v>41215403</v>
      </c>
      <c r="J3960">
        <v>2.4184844E-2</v>
      </c>
      <c r="K3960">
        <v>-0.77947869400000003</v>
      </c>
      <c r="L3960">
        <v>0</v>
      </c>
      <c r="M3960">
        <v>0</v>
      </c>
      <c r="N3960">
        <v>0</v>
      </c>
      <c r="O3960" t="s">
        <v>55</v>
      </c>
      <c r="P3960" t="s">
        <v>55</v>
      </c>
      <c r="Q3960">
        <v>0</v>
      </c>
      <c r="R3960" t="s">
        <v>55</v>
      </c>
      <c r="S3960" t="s">
        <v>56</v>
      </c>
      <c r="T3960">
        <v>5</v>
      </c>
      <c r="U3960" t="s">
        <v>220</v>
      </c>
      <c r="V3960" s="1">
        <v>1.2000000000000001E-19</v>
      </c>
      <c r="W3960" t="s">
        <v>10466</v>
      </c>
      <c r="X3960">
        <v>3.7563000000000002E-3</v>
      </c>
    </row>
    <row r="3961" spans="2:25" x14ac:dyDescent="0.2">
      <c r="B3961" t="s">
        <v>11702</v>
      </c>
      <c r="C3961">
        <v>355</v>
      </c>
      <c r="D3961" t="s">
        <v>1500</v>
      </c>
      <c r="E3961" t="s">
        <v>1501</v>
      </c>
      <c r="F3961">
        <v>6767</v>
      </c>
      <c r="G3961">
        <v>22</v>
      </c>
      <c r="H3961">
        <v>41220539</v>
      </c>
      <c r="I3961">
        <v>41253026</v>
      </c>
      <c r="J3961">
        <v>0.65942362399999999</v>
      </c>
      <c r="K3961">
        <v>-1.5853021359999999</v>
      </c>
      <c r="L3961">
        <v>0</v>
      </c>
      <c r="M3961">
        <v>0</v>
      </c>
      <c r="N3961">
        <v>0</v>
      </c>
      <c r="O3961" t="s">
        <v>55</v>
      </c>
      <c r="P3961" t="s">
        <v>55</v>
      </c>
      <c r="Q3961">
        <v>0</v>
      </c>
      <c r="R3961" t="s">
        <v>55</v>
      </c>
      <c r="S3961" t="s">
        <v>56</v>
      </c>
      <c r="T3961">
        <v>7</v>
      </c>
      <c r="U3961" t="s">
        <v>896</v>
      </c>
      <c r="V3961" s="1">
        <v>1.2000000000000001E-19</v>
      </c>
      <c r="W3961" t="s">
        <v>10467</v>
      </c>
      <c r="X3961">
        <v>9.3282999999999994E-3</v>
      </c>
    </row>
    <row r="3962" spans="2:25" x14ac:dyDescent="0.2">
      <c r="B3962" t="s">
        <v>11702</v>
      </c>
      <c r="C3962">
        <v>355</v>
      </c>
      <c r="D3962" t="s">
        <v>1503</v>
      </c>
      <c r="E3962" t="s">
        <v>1504</v>
      </c>
      <c r="F3962">
        <v>63929</v>
      </c>
      <c r="G3962">
        <v>22</v>
      </c>
      <c r="H3962">
        <v>41253081</v>
      </c>
      <c r="I3962">
        <v>41363838</v>
      </c>
      <c r="J3962" s="1">
        <v>8.8799999999999997E-6</v>
      </c>
      <c r="K3962">
        <v>-0.74519369899999999</v>
      </c>
      <c r="L3962">
        <v>0</v>
      </c>
      <c r="M3962">
        <v>0</v>
      </c>
      <c r="N3962">
        <v>6</v>
      </c>
      <c r="O3962" s="1">
        <v>1.5299999999999999E-5</v>
      </c>
      <c r="P3962" s="1">
        <v>3.1799999999999999E-28</v>
      </c>
      <c r="Q3962">
        <v>2</v>
      </c>
      <c r="R3962" t="s">
        <v>10468</v>
      </c>
      <c r="S3962" t="s">
        <v>56</v>
      </c>
      <c r="T3962">
        <v>7</v>
      </c>
      <c r="U3962" t="s">
        <v>896</v>
      </c>
      <c r="V3962" s="1">
        <v>1.2000000000000001E-19</v>
      </c>
      <c r="W3962" t="s">
        <v>10469</v>
      </c>
      <c r="X3962">
        <v>5.0323E-2</v>
      </c>
      <c r="Y3962" t="s">
        <v>17812</v>
      </c>
    </row>
    <row r="3963" spans="2:25" x14ac:dyDescent="0.2">
      <c r="B3963" t="s">
        <v>11702</v>
      </c>
      <c r="C3963">
        <v>355</v>
      </c>
      <c r="D3963" t="s">
        <v>1506</v>
      </c>
      <c r="E3963" t="s">
        <v>1507</v>
      </c>
      <c r="F3963">
        <v>150353</v>
      </c>
      <c r="G3963">
        <v>22</v>
      </c>
      <c r="H3963">
        <v>41255553</v>
      </c>
      <c r="I3963">
        <v>41258130</v>
      </c>
      <c r="J3963" s="1">
        <v>2.09E-11</v>
      </c>
      <c r="K3963">
        <v>0.35545684900000002</v>
      </c>
      <c r="L3963">
        <v>0</v>
      </c>
      <c r="M3963">
        <v>0</v>
      </c>
      <c r="N3963">
        <v>0</v>
      </c>
      <c r="O3963" t="s">
        <v>55</v>
      </c>
      <c r="P3963" t="s">
        <v>55</v>
      </c>
      <c r="Q3963">
        <v>0</v>
      </c>
      <c r="R3963" t="s">
        <v>55</v>
      </c>
      <c r="S3963" t="s">
        <v>56</v>
      </c>
      <c r="T3963">
        <v>7</v>
      </c>
      <c r="U3963" t="s">
        <v>896</v>
      </c>
      <c r="V3963" s="1">
        <v>1.2000000000000001E-19</v>
      </c>
      <c r="W3963" t="s">
        <v>10467</v>
      </c>
      <c r="X3963">
        <v>9.3986E-3</v>
      </c>
    </row>
    <row r="3964" spans="2:25" x14ac:dyDescent="0.2">
      <c r="B3964" t="s">
        <v>11702</v>
      </c>
      <c r="C3964">
        <v>355</v>
      </c>
      <c r="D3964" t="s">
        <v>1508</v>
      </c>
      <c r="E3964" t="s">
        <v>1509</v>
      </c>
      <c r="F3964">
        <v>9978</v>
      </c>
      <c r="G3964">
        <v>22</v>
      </c>
      <c r="H3964">
        <v>41347351</v>
      </c>
      <c r="I3964">
        <v>41369313</v>
      </c>
      <c r="J3964">
        <v>0.94024688000000001</v>
      </c>
      <c r="K3964">
        <v>-0.35628759999999998</v>
      </c>
      <c r="L3964">
        <v>0</v>
      </c>
      <c r="M3964">
        <v>0</v>
      </c>
      <c r="N3964">
        <v>0</v>
      </c>
      <c r="O3964" t="s">
        <v>55</v>
      </c>
      <c r="P3964" t="s">
        <v>55</v>
      </c>
      <c r="Q3964">
        <v>0</v>
      </c>
      <c r="R3964" t="s">
        <v>55</v>
      </c>
      <c r="S3964" t="s">
        <v>56</v>
      </c>
      <c r="T3964">
        <v>4</v>
      </c>
      <c r="U3964" t="s">
        <v>8834</v>
      </c>
      <c r="V3964" s="1">
        <v>1.2000000000000001E-19</v>
      </c>
      <c r="W3964" t="s">
        <v>10403</v>
      </c>
      <c r="X3964">
        <v>3.1808000000000003E-2</v>
      </c>
    </row>
    <row r="3965" spans="2:25" x14ac:dyDescent="0.2">
      <c r="B3965" t="s">
        <v>11702</v>
      </c>
      <c r="C3965">
        <v>356</v>
      </c>
      <c r="D3965" t="s">
        <v>10532</v>
      </c>
      <c r="E3965" t="s">
        <v>10533</v>
      </c>
      <c r="F3965">
        <v>29780</v>
      </c>
      <c r="G3965">
        <v>22</v>
      </c>
      <c r="H3965">
        <v>44395091</v>
      </c>
      <c r="I3965">
        <v>44568829</v>
      </c>
      <c r="J3965" s="1">
        <v>1.1700000000000001E-12</v>
      </c>
      <c r="K3965">
        <v>-0.38007337499999999</v>
      </c>
      <c r="L3965">
        <v>0</v>
      </c>
      <c r="M3965">
        <v>0</v>
      </c>
      <c r="N3965">
        <v>0</v>
      </c>
      <c r="O3965" t="s">
        <v>55</v>
      </c>
      <c r="P3965" t="s">
        <v>55</v>
      </c>
      <c r="Q3965">
        <v>0</v>
      </c>
      <c r="R3965" t="s">
        <v>55</v>
      </c>
      <c r="S3965" t="s">
        <v>56</v>
      </c>
      <c r="T3965">
        <v>1</v>
      </c>
      <c r="U3965" t="s">
        <v>118</v>
      </c>
      <c r="V3965" s="1">
        <v>1.6000000000000001E-8</v>
      </c>
      <c r="W3965" t="s">
        <v>10534</v>
      </c>
      <c r="X3965">
        <v>0.52109000000000005</v>
      </c>
    </row>
    <row r="3966" spans="2:25" x14ac:dyDescent="0.2">
      <c r="B3966" t="s">
        <v>11702</v>
      </c>
      <c r="C3966">
        <v>356</v>
      </c>
      <c r="D3966" t="s">
        <v>10535</v>
      </c>
      <c r="E3966" t="s">
        <v>10536</v>
      </c>
      <c r="F3966">
        <v>10762</v>
      </c>
      <c r="G3966">
        <v>22</v>
      </c>
      <c r="H3966">
        <v>45559722</v>
      </c>
      <c r="I3966">
        <v>45583896</v>
      </c>
      <c r="J3966">
        <v>0.238540628</v>
      </c>
      <c r="K3966">
        <v>1.9967280409999999</v>
      </c>
      <c r="L3966">
        <v>0</v>
      </c>
      <c r="M3966">
        <v>0</v>
      </c>
      <c r="N3966">
        <v>0</v>
      </c>
      <c r="O3966" t="s">
        <v>55</v>
      </c>
      <c r="P3966" t="s">
        <v>55</v>
      </c>
      <c r="Q3966">
        <v>0</v>
      </c>
      <c r="R3966" t="s">
        <v>55</v>
      </c>
      <c r="S3966" t="s">
        <v>56</v>
      </c>
      <c r="T3966">
        <v>8</v>
      </c>
      <c r="U3966" t="s">
        <v>1947</v>
      </c>
      <c r="V3966" s="1">
        <v>1.6000000000000001E-8</v>
      </c>
      <c r="W3966" t="s">
        <v>10534</v>
      </c>
      <c r="X3966">
        <v>0.95037000000000005</v>
      </c>
    </row>
    <row r="3967" spans="2:25" x14ac:dyDescent="0.2">
      <c r="B3967" t="s">
        <v>11702</v>
      </c>
      <c r="C3967">
        <v>356</v>
      </c>
      <c r="D3967" t="s">
        <v>10537</v>
      </c>
      <c r="E3967" t="s">
        <v>10538</v>
      </c>
      <c r="F3967">
        <v>23313</v>
      </c>
      <c r="G3967">
        <v>22</v>
      </c>
      <c r="H3967">
        <v>45586219</v>
      </c>
      <c r="I3967">
        <v>45636650</v>
      </c>
      <c r="J3967">
        <v>0.81528988700000005</v>
      </c>
      <c r="K3967">
        <v>0.51913417500000003</v>
      </c>
      <c r="L3967">
        <v>0</v>
      </c>
      <c r="M3967">
        <v>0</v>
      </c>
      <c r="N3967">
        <v>0</v>
      </c>
      <c r="O3967" t="s">
        <v>55</v>
      </c>
      <c r="P3967" t="s">
        <v>55</v>
      </c>
      <c r="Q3967">
        <v>0</v>
      </c>
      <c r="R3967" t="s">
        <v>55</v>
      </c>
      <c r="S3967" t="s">
        <v>56</v>
      </c>
      <c r="T3967">
        <v>6</v>
      </c>
      <c r="U3967" t="s">
        <v>10539</v>
      </c>
      <c r="V3967" s="1">
        <v>8.9000000000000003E-9</v>
      </c>
      <c r="W3967" t="s">
        <v>10534</v>
      </c>
      <c r="X3967">
        <v>6.5160000000000001E-3</v>
      </c>
    </row>
    <row r="3968" spans="2:25" x14ac:dyDescent="0.2">
      <c r="B3968" t="s">
        <v>11702</v>
      </c>
      <c r="C3968">
        <v>356</v>
      </c>
      <c r="D3968" t="s">
        <v>10540</v>
      </c>
      <c r="E3968" t="s">
        <v>10541</v>
      </c>
      <c r="F3968">
        <v>7380</v>
      </c>
      <c r="G3968">
        <v>22</v>
      </c>
      <c r="H3968">
        <v>45680863</v>
      </c>
      <c r="I3968">
        <v>45691755</v>
      </c>
      <c r="J3968" s="1">
        <v>1.4100000000000001E-7</v>
      </c>
      <c r="K3968">
        <v>9.7265521999999993E-2</v>
      </c>
      <c r="L3968">
        <v>12</v>
      </c>
      <c r="M3968">
        <v>13.9</v>
      </c>
      <c r="N3968">
        <v>72</v>
      </c>
      <c r="O3968" s="1">
        <v>1.3100000000000001E-10</v>
      </c>
      <c r="P3968" s="1">
        <v>9.6799999999999995E-89</v>
      </c>
      <c r="Q3968">
        <v>4</v>
      </c>
      <c r="R3968" t="s">
        <v>10542</v>
      </c>
      <c r="S3968" t="s">
        <v>56</v>
      </c>
      <c r="T3968">
        <v>1</v>
      </c>
      <c r="U3968" t="s">
        <v>245</v>
      </c>
      <c r="V3968" s="1">
        <v>1.5E-9</v>
      </c>
      <c r="W3968" t="s">
        <v>10534</v>
      </c>
      <c r="X3968">
        <v>5.2500999999999997E-3</v>
      </c>
      <c r="Y3968" t="s">
        <v>18418</v>
      </c>
    </row>
    <row r="3969" spans="2:25" x14ac:dyDescent="0.2">
      <c r="B3969" t="s">
        <v>11702</v>
      </c>
      <c r="C3969">
        <v>356</v>
      </c>
      <c r="D3969" t="s">
        <v>10543</v>
      </c>
      <c r="E3969" t="s">
        <v>10544</v>
      </c>
      <c r="F3969">
        <v>55007</v>
      </c>
      <c r="G3969">
        <v>22</v>
      </c>
      <c r="H3969">
        <v>45704849</v>
      </c>
      <c r="I3969">
        <v>45737836</v>
      </c>
      <c r="J3969">
        <v>0.59186856499999996</v>
      </c>
      <c r="K3969">
        <v>0.95991115999999999</v>
      </c>
      <c r="L3969">
        <v>48</v>
      </c>
      <c r="M3969">
        <v>24.8</v>
      </c>
      <c r="N3969">
        <v>73</v>
      </c>
      <c r="O3969" s="1">
        <v>5.6100000000000001E-43</v>
      </c>
      <c r="P3969" s="1">
        <v>1.12E-174</v>
      </c>
      <c r="Q3969">
        <v>41</v>
      </c>
      <c r="R3969" t="s">
        <v>10545</v>
      </c>
      <c r="S3969" t="s">
        <v>56</v>
      </c>
      <c r="T3969">
        <v>1</v>
      </c>
      <c r="U3969" t="s">
        <v>245</v>
      </c>
      <c r="V3969" s="1">
        <v>1.5E-9</v>
      </c>
      <c r="W3969" t="s">
        <v>10534</v>
      </c>
      <c r="X3969" s="1">
        <v>9.0500000000000002E-7</v>
      </c>
    </row>
    <row r="3970" spans="2:25" x14ac:dyDescent="0.2">
      <c r="B3970" t="s">
        <v>11702</v>
      </c>
      <c r="C3970">
        <v>356</v>
      </c>
      <c r="D3970" t="s">
        <v>10546</v>
      </c>
      <c r="E3970" t="s">
        <v>10547</v>
      </c>
      <c r="F3970">
        <v>27127</v>
      </c>
      <c r="G3970">
        <v>22</v>
      </c>
      <c r="H3970">
        <v>45739944</v>
      </c>
      <c r="I3970">
        <v>45809500</v>
      </c>
      <c r="J3970">
        <v>0.98657824599999999</v>
      </c>
      <c r="K3970">
        <v>0.40792194199999998</v>
      </c>
      <c r="L3970">
        <v>45</v>
      </c>
      <c r="M3970">
        <v>12.02</v>
      </c>
      <c r="N3970">
        <v>66</v>
      </c>
      <c r="O3970" s="1">
        <v>1.1899999999999999E-7</v>
      </c>
      <c r="P3970">
        <v>6.16096E-4</v>
      </c>
      <c r="Q3970">
        <v>4</v>
      </c>
      <c r="R3970" t="s">
        <v>10548</v>
      </c>
      <c r="S3970" t="s">
        <v>56</v>
      </c>
      <c r="T3970">
        <v>6</v>
      </c>
      <c r="U3970" t="s">
        <v>4423</v>
      </c>
      <c r="V3970" s="1">
        <v>1.5E-9</v>
      </c>
      <c r="W3970" t="s">
        <v>10534</v>
      </c>
      <c r="X3970" s="1">
        <v>2.5116999999999999E-7</v>
      </c>
    </row>
    <row r="3971" spans="2:25" x14ac:dyDescent="0.2">
      <c r="B3971" t="s">
        <v>11702</v>
      </c>
      <c r="C3971">
        <v>356</v>
      </c>
      <c r="D3971" t="s">
        <v>10549</v>
      </c>
      <c r="E3971" t="s">
        <v>10550</v>
      </c>
      <c r="F3971">
        <v>26150</v>
      </c>
      <c r="G3971">
        <v>22</v>
      </c>
      <c r="H3971">
        <v>45809572</v>
      </c>
      <c r="I3971">
        <v>45828376</v>
      </c>
      <c r="J3971" s="1">
        <v>3.9099999999999999E-7</v>
      </c>
      <c r="K3971" t="s">
        <v>55</v>
      </c>
      <c r="L3971">
        <v>8</v>
      </c>
      <c r="M3971">
        <v>10.84</v>
      </c>
      <c r="N3971">
        <v>73</v>
      </c>
      <c r="O3971" s="1">
        <v>6.3400000000000002E-30</v>
      </c>
      <c r="P3971" s="1">
        <v>1.1300000000000001E-52</v>
      </c>
      <c r="Q3971">
        <v>33</v>
      </c>
      <c r="R3971" t="s">
        <v>10551</v>
      </c>
      <c r="S3971" t="s">
        <v>56</v>
      </c>
      <c r="T3971">
        <v>6</v>
      </c>
      <c r="U3971" t="s">
        <v>4423</v>
      </c>
      <c r="V3971" s="1">
        <v>1.5E-9</v>
      </c>
      <c r="W3971" t="s">
        <v>10534</v>
      </c>
      <c r="X3971">
        <v>1.1226E-4</v>
      </c>
    </row>
    <row r="3972" spans="2:25" x14ac:dyDescent="0.2">
      <c r="B3972" t="s">
        <v>11702</v>
      </c>
      <c r="C3972">
        <v>356</v>
      </c>
      <c r="D3972" t="s">
        <v>10552</v>
      </c>
      <c r="E3972" t="s">
        <v>10553</v>
      </c>
      <c r="F3972">
        <v>2192</v>
      </c>
      <c r="G3972">
        <v>22</v>
      </c>
      <c r="H3972">
        <v>45898118</v>
      </c>
      <c r="I3972">
        <v>45997015</v>
      </c>
      <c r="J3972">
        <v>0.85245793299999995</v>
      </c>
      <c r="K3972" t="s">
        <v>55</v>
      </c>
      <c r="L3972">
        <v>0</v>
      </c>
      <c r="M3972">
        <v>0</v>
      </c>
      <c r="N3972">
        <v>0</v>
      </c>
      <c r="O3972" t="s">
        <v>55</v>
      </c>
      <c r="P3972" t="s">
        <v>55</v>
      </c>
      <c r="Q3972">
        <v>0</v>
      </c>
      <c r="R3972" t="s">
        <v>55</v>
      </c>
      <c r="S3972" t="s">
        <v>56</v>
      </c>
      <c r="T3972">
        <v>6</v>
      </c>
      <c r="U3972" t="s">
        <v>2333</v>
      </c>
      <c r="V3972" s="1">
        <v>8.9000000000000003E-9</v>
      </c>
      <c r="W3972" t="s">
        <v>10534</v>
      </c>
      <c r="X3972">
        <v>0.20521</v>
      </c>
      <c r="Y3972" t="s">
        <v>18419</v>
      </c>
    </row>
    <row r="3973" spans="2:25" x14ac:dyDescent="0.2">
      <c r="B3973" t="s">
        <v>11702</v>
      </c>
      <c r="C3973">
        <v>356</v>
      </c>
      <c r="D3973" t="s">
        <v>10554</v>
      </c>
      <c r="E3973" t="s">
        <v>10555</v>
      </c>
      <c r="F3973">
        <v>55267</v>
      </c>
      <c r="G3973">
        <v>22</v>
      </c>
      <c r="H3973">
        <v>46445358</v>
      </c>
      <c r="I3973">
        <v>46450024</v>
      </c>
      <c r="J3973">
        <v>3.5846021999999998E-2</v>
      </c>
      <c r="K3973">
        <v>-5.3561592999999998E-2</v>
      </c>
      <c r="L3973">
        <v>0</v>
      </c>
      <c r="M3973">
        <v>0</v>
      </c>
      <c r="N3973">
        <v>0</v>
      </c>
      <c r="O3973" t="s">
        <v>55</v>
      </c>
      <c r="P3973" t="s">
        <v>55</v>
      </c>
      <c r="Q3973">
        <v>0</v>
      </c>
      <c r="R3973" t="s">
        <v>55</v>
      </c>
      <c r="S3973" t="s">
        <v>56</v>
      </c>
      <c r="T3973">
        <v>1</v>
      </c>
      <c r="U3973" t="s">
        <v>245</v>
      </c>
      <c r="V3973" s="1">
        <v>1.6000000000000001E-8</v>
      </c>
      <c r="W3973" t="s">
        <v>10534</v>
      </c>
      <c r="X3973">
        <v>0.31755</v>
      </c>
    </row>
    <row r="3974" spans="2:25" x14ac:dyDescent="0.2">
      <c r="B3974" t="s">
        <v>11702</v>
      </c>
      <c r="C3974">
        <v>356</v>
      </c>
      <c r="D3974" t="s">
        <v>10556</v>
      </c>
      <c r="E3974" t="s">
        <v>10557</v>
      </c>
      <c r="F3974">
        <v>400931</v>
      </c>
      <c r="G3974">
        <v>22</v>
      </c>
      <c r="H3974">
        <v>46449749</v>
      </c>
      <c r="I3974">
        <v>46509808</v>
      </c>
      <c r="J3974" t="s">
        <v>55</v>
      </c>
      <c r="K3974" t="s">
        <v>55</v>
      </c>
      <c r="L3974">
        <v>0</v>
      </c>
      <c r="M3974">
        <v>0</v>
      </c>
      <c r="N3974">
        <v>0</v>
      </c>
      <c r="O3974" t="s">
        <v>55</v>
      </c>
      <c r="P3974" t="s">
        <v>55</v>
      </c>
      <c r="Q3974">
        <v>0</v>
      </c>
      <c r="R3974" t="s">
        <v>55</v>
      </c>
      <c r="S3974" t="s">
        <v>56</v>
      </c>
      <c r="T3974">
        <v>1</v>
      </c>
      <c r="U3974" t="s">
        <v>245</v>
      </c>
      <c r="V3974" s="1">
        <v>1.6000000000000001E-8</v>
      </c>
      <c r="W3974" t="s">
        <v>10534</v>
      </c>
      <c r="X3974">
        <v>4.6229000000000002E-4</v>
      </c>
    </row>
    <row r="3975" spans="2:25" x14ac:dyDescent="0.2">
      <c r="B3975" t="s">
        <v>11702</v>
      </c>
      <c r="C3975">
        <v>356</v>
      </c>
      <c r="D3975" t="s">
        <v>10558</v>
      </c>
      <c r="E3975" t="s">
        <v>10559</v>
      </c>
      <c r="F3975">
        <v>5465</v>
      </c>
      <c r="G3975">
        <v>22</v>
      </c>
      <c r="H3975">
        <v>46546424</v>
      </c>
      <c r="I3975">
        <v>46639653</v>
      </c>
      <c r="J3975">
        <v>0.46382986399999998</v>
      </c>
      <c r="K3975">
        <v>3.8197306929999999</v>
      </c>
      <c r="L3975">
        <v>0</v>
      </c>
      <c r="M3975">
        <v>0</v>
      </c>
      <c r="N3975">
        <v>0</v>
      </c>
      <c r="O3975" t="s">
        <v>55</v>
      </c>
      <c r="P3975" t="s">
        <v>55</v>
      </c>
      <c r="Q3975">
        <v>0</v>
      </c>
      <c r="R3975" t="s">
        <v>55</v>
      </c>
      <c r="S3975" t="s">
        <v>56</v>
      </c>
      <c r="T3975">
        <v>2</v>
      </c>
      <c r="U3975" t="s">
        <v>232</v>
      </c>
      <c r="V3975" s="1">
        <v>1.6000000000000001E-8</v>
      </c>
      <c r="W3975" t="s">
        <v>10534</v>
      </c>
      <c r="X3975">
        <v>0.27911000000000002</v>
      </c>
      <c r="Y3975" t="s">
        <v>18420</v>
      </c>
    </row>
    <row r="3976" spans="2:25" x14ac:dyDescent="0.2">
      <c r="B3976" t="s">
        <v>11702</v>
      </c>
      <c r="C3976">
        <v>356</v>
      </c>
      <c r="D3976" t="s">
        <v>10560</v>
      </c>
      <c r="E3976" t="s">
        <v>10561</v>
      </c>
      <c r="F3976">
        <v>150383</v>
      </c>
      <c r="G3976">
        <v>22</v>
      </c>
      <c r="H3976">
        <v>46639908</v>
      </c>
      <c r="I3976">
        <v>46646576</v>
      </c>
      <c r="J3976">
        <v>1.1389309999999999E-3</v>
      </c>
      <c r="K3976">
        <v>-0.40951348199999998</v>
      </c>
      <c r="L3976">
        <v>0</v>
      </c>
      <c r="M3976">
        <v>0</v>
      </c>
      <c r="N3976">
        <v>0</v>
      </c>
      <c r="O3976" t="s">
        <v>55</v>
      </c>
      <c r="P3976" t="s">
        <v>55</v>
      </c>
      <c r="Q3976">
        <v>0</v>
      </c>
      <c r="R3976" t="s">
        <v>55</v>
      </c>
      <c r="S3976" t="s">
        <v>56</v>
      </c>
      <c r="T3976">
        <v>3</v>
      </c>
      <c r="U3976" t="s">
        <v>1069</v>
      </c>
      <c r="V3976" s="1">
        <v>1.6000000000000001E-8</v>
      </c>
      <c r="W3976" t="s">
        <v>10534</v>
      </c>
      <c r="X3976">
        <v>0.84153999999999995</v>
      </c>
    </row>
    <row r="3977" spans="2:25" x14ac:dyDescent="0.2">
      <c r="B3977" t="s">
        <v>11702</v>
      </c>
      <c r="C3977">
        <v>356</v>
      </c>
      <c r="D3977" t="s">
        <v>10562</v>
      </c>
      <c r="E3977" t="s">
        <v>10563</v>
      </c>
      <c r="F3977">
        <v>10343</v>
      </c>
      <c r="G3977">
        <v>22</v>
      </c>
      <c r="H3977">
        <v>46651560</v>
      </c>
      <c r="I3977">
        <v>46659219</v>
      </c>
      <c r="J3977" s="1">
        <v>4.7099999999999999E-20</v>
      </c>
      <c r="K3977">
        <v>2.1454363139999999</v>
      </c>
      <c r="L3977">
        <v>0</v>
      </c>
      <c r="M3977">
        <v>0</v>
      </c>
      <c r="N3977">
        <v>0</v>
      </c>
      <c r="O3977" t="s">
        <v>55</v>
      </c>
      <c r="P3977" t="s">
        <v>55</v>
      </c>
      <c r="Q3977">
        <v>0</v>
      </c>
      <c r="R3977" t="s">
        <v>55</v>
      </c>
      <c r="S3977" t="s">
        <v>56</v>
      </c>
      <c r="T3977">
        <v>3</v>
      </c>
      <c r="U3977" t="s">
        <v>1069</v>
      </c>
      <c r="V3977" s="1">
        <v>1.6000000000000001E-8</v>
      </c>
      <c r="W3977" t="s">
        <v>10534</v>
      </c>
      <c r="X3977">
        <v>0.97699999999999998</v>
      </c>
    </row>
    <row r="3978" spans="2:25" x14ac:dyDescent="0.2">
      <c r="B3978" t="s">
        <v>11702</v>
      </c>
      <c r="C3978">
        <v>356</v>
      </c>
      <c r="D3978" t="s">
        <v>10564</v>
      </c>
      <c r="E3978" t="s">
        <v>10565</v>
      </c>
      <c r="F3978">
        <v>55020</v>
      </c>
      <c r="G3978">
        <v>22</v>
      </c>
      <c r="H3978">
        <v>46663858</v>
      </c>
      <c r="I3978">
        <v>46689905</v>
      </c>
      <c r="J3978" s="1">
        <v>5.7E-10</v>
      </c>
      <c r="K3978">
        <v>-1.3645354E-2</v>
      </c>
      <c r="L3978">
        <v>0</v>
      </c>
      <c r="M3978">
        <v>0</v>
      </c>
      <c r="N3978">
        <v>0</v>
      </c>
      <c r="O3978" t="s">
        <v>55</v>
      </c>
      <c r="P3978" t="s">
        <v>55</v>
      </c>
      <c r="Q3978">
        <v>0</v>
      </c>
      <c r="R3978" t="s">
        <v>55</v>
      </c>
      <c r="S3978" t="s">
        <v>56</v>
      </c>
      <c r="T3978">
        <v>3</v>
      </c>
      <c r="U3978" t="s">
        <v>1069</v>
      </c>
      <c r="V3978" s="1">
        <v>1.6000000000000001E-8</v>
      </c>
      <c r="W3978" t="s">
        <v>10534</v>
      </c>
      <c r="X3978">
        <v>0.77071999999999996</v>
      </c>
    </row>
    <row r="3979" spans="2:25" x14ac:dyDescent="0.2">
      <c r="B3979" t="s">
        <v>11702</v>
      </c>
      <c r="C3979">
        <v>356</v>
      </c>
      <c r="D3979" t="s">
        <v>10566</v>
      </c>
      <c r="E3979" t="s">
        <v>10567</v>
      </c>
      <c r="F3979">
        <v>51512</v>
      </c>
      <c r="G3979">
        <v>22</v>
      </c>
      <c r="H3979">
        <v>46692638</v>
      </c>
      <c r="I3979">
        <v>46726707</v>
      </c>
      <c r="J3979" s="1">
        <v>6.9E-6</v>
      </c>
      <c r="K3979">
        <v>-0.44761742500000001</v>
      </c>
      <c r="L3979">
        <v>0</v>
      </c>
      <c r="M3979">
        <v>0</v>
      </c>
      <c r="N3979">
        <v>0</v>
      </c>
      <c r="O3979" t="s">
        <v>55</v>
      </c>
      <c r="P3979" t="s">
        <v>55</v>
      </c>
      <c r="Q3979">
        <v>0</v>
      </c>
      <c r="R3979" t="s">
        <v>55</v>
      </c>
      <c r="S3979" t="s">
        <v>56</v>
      </c>
      <c r="T3979">
        <v>1</v>
      </c>
      <c r="U3979" t="s">
        <v>71</v>
      </c>
      <c r="V3979" s="1">
        <v>8.9000000000000003E-9</v>
      </c>
      <c r="W3979" t="s">
        <v>10534</v>
      </c>
      <c r="X3979">
        <v>0.85926000000000002</v>
      </c>
    </row>
    <row r="3980" spans="2:25" x14ac:dyDescent="0.2">
      <c r="B3980" s="9" t="s">
        <v>11702</v>
      </c>
      <c r="C3980" s="9">
        <v>356</v>
      </c>
      <c r="D3980" s="9" t="s">
        <v>10568</v>
      </c>
      <c r="E3980" s="9" t="s">
        <v>10569</v>
      </c>
      <c r="F3980" s="9">
        <v>55687</v>
      </c>
      <c r="G3980" s="9">
        <v>22</v>
      </c>
      <c r="H3980" s="9">
        <v>46726772</v>
      </c>
      <c r="I3980" s="9">
        <v>46753237</v>
      </c>
      <c r="J3980" s="19">
        <v>5.76E-9</v>
      </c>
      <c r="K3980" s="9">
        <v>0.41123960100000001</v>
      </c>
      <c r="L3980" s="9">
        <v>0</v>
      </c>
      <c r="M3980" s="9">
        <v>0</v>
      </c>
      <c r="N3980" s="9">
        <v>0</v>
      </c>
      <c r="O3980" s="9" t="s">
        <v>55</v>
      </c>
      <c r="P3980" s="9" t="s">
        <v>55</v>
      </c>
      <c r="Q3980" s="9">
        <v>0</v>
      </c>
      <c r="R3980" s="9" t="s">
        <v>55</v>
      </c>
      <c r="S3980" s="9" t="s">
        <v>56</v>
      </c>
      <c r="T3980" s="9">
        <v>1</v>
      </c>
      <c r="U3980" s="9" t="s">
        <v>71</v>
      </c>
      <c r="V3980" s="19">
        <v>1.6000000000000001E-8</v>
      </c>
      <c r="W3980" s="9" t="s">
        <v>10534</v>
      </c>
      <c r="X3980" s="9">
        <v>0.48168</v>
      </c>
      <c r="Y3980" s="9" t="s">
        <v>18421</v>
      </c>
    </row>
    <row r="3981" spans="2:25" x14ac:dyDescent="0.2">
      <c r="B3981" t="s">
        <v>11703</v>
      </c>
      <c r="C3981">
        <v>357</v>
      </c>
      <c r="D3981" t="s">
        <v>5821</v>
      </c>
      <c r="E3981" t="s">
        <v>5822</v>
      </c>
      <c r="F3981">
        <v>1266</v>
      </c>
      <c r="G3981">
        <v>1</v>
      </c>
      <c r="H3981">
        <v>95362507</v>
      </c>
      <c r="I3981">
        <v>95392834</v>
      </c>
      <c r="J3981">
        <v>0.86437051300000001</v>
      </c>
      <c r="K3981" t="s">
        <v>55</v>
      </c>
      <c r="L3981">
        <v>0</v>
      </c>
      <c r="M3981">
        <v>0</v>
      </c>
      <c r="N3981">
        <v>0</v>
      </c>
      <c r="O3981" t="s">
        <v>55</v>
      </c>
      <c r="P3981" t="s">
        <v>55</v>
      </c>
      <c r="Q3981">
        <v>0</v>
      </c>
      <c r="R3981" t="s">
        <v>55</v>
      </c>
      <c r="S3981" t="s">
        <v>56</v>
      </c>
      <c r="T3981">
        <v>2</v>
      </c>
      <c r="U3981" t="s">
        <v>1157</v>
      </c>
      <c r="V3981" s="1">
        <v>7.5999999999999996E-10</v>
      </c>
      <c r="W3981" t="s">
        <v>10570</v>
      </c>
      <c r="X3981">
        <v>0.14599999999999999</v>
      </c>
    </row>
    <row r="3982" spans="2:25" x14ac:dyDescent="0.2">
      <c r="B3982" t="s">
        <v>11703</v>
      </c>
      <c r="C3982">
        <v>357</v>
      </c>
      <c r="D3982" t="s">
        <v>5827</v>
      </c>
      <c r="E3982" t="s">
        <v>5828</v>
      </c>
      <c r="F3982">
        <v>25950</v>
      </c>
      <c r="G3982">
        <v>1</v>
      </c>
      <c r="H3982">
        <v>95699711</v>
      </c>
      <c r="I3982">
        <v>95712781</v>
      </c>
      <c r="J3982" s="1">
        <v>1.5200000000000001E-6</v>
      </c>
      <c r="K3982" t="s">
        <v>55</v>
      </c>
      <c r="L3982">
        <v>0</v>
      </c>
      <c r="M3982">
        <v>0</v>
      </c>
      <c r="N3982">
        <v>0</v>
      </c>
      <c r="O3982" t="s">
        <v>55</v>
      </c>
      <c r="P3982" t="s">
        <v>55</v>
      </c>
      <c r="Q3982">
        <v>0</v>
      </c>
      <c r="R3982" t="s">
        <v>55</v>
      </c>
      <c r="S3982" t="s">
        <v>56</v>
      </c>
      <c r="T3982">
        <v>2</v>
      </c>
      <c r="U3982" t="s">
        <v>217</v>
      </c>
      <c r="V3982" s="1">
        <v>1E-10</v>
      </c>
      <c r="W3982" t="s">
        <v>10571</v>
      </c>
      <c r="X3982">
        <v>0.14954999999999999</v>
      </c>
    </row>
    <row r="3983" spans="2:25" x14ac:dyDescent="0.2">
      <c r="B3983" t="s">
        <v>11703</v>
      </c>
      <c r="C3983">
        <v>357</v>
      </c>
      <c r="D3983" t="s">
        <v>5830</v>
      </c>
      <c r="E3983" t="s">
        <v>5831</v>
      </c>
      <c r="F3983">
        <v>102723661</v>
      </c>
      <c r="G3983">
        <v>1</v>
      </c>
      <c r="H3983">
        <v>96403457</v>
      </c>
      <c r="I3983">
        <v>96488436</v>
      </c>
      <c r="J3983" t="s">
        <v>55</v>
      </c>
      <c r="K3983" t="s">
        <v>55</v>
      </c>
      <c r="L3983">
        <v>0</v>
      </c>
      <c r="M3983">
        <v>0</v>
      </c>
      <c r="N3983">
        <v>0</v>
      </c>
      <c r="O3983" t="s">
        <v>55</v>
      </c>
      <c r="P3983" t="s">
        <v>55</v>
      </c>
      <c r="Q3983">
        <v>0</v>
      </c>
      <c r="R3983" t="s">
        <v>55</v>
      </c>
      <c r="S3983" t="s">
        <v>56</v>
      </c>
      <c r="T3983">
        <v>8</v>
      </c>
      <c r="U3983" t="s">
        <v>1328</v>
      </c>
      <c r="V3983" s="1">
        <v>7.4000000000000003E-11</v>
      </c>
      <c r="W3983" t="s">
        <v>10570</v>
      </c>
      <c r="X3983">
        <v>0.11516999999999999</v>
      </c>
    </row>
    <row r="3984" spans="2:25" x14ac:dyDescent="0.2">
      <c r="B3984" t="s">
        <v>11703</v>
      </c>
      <c r="C3984">
        <v>357</v>
      </c>
      <c r="D3984" t="s">
        <v>5833</v>
      </c>
      <c r="E3984" t="s">
        <v>5834</v>
      </c>
      <c r="F3984">
        <v>58155</v>
      </c>
      <c r="G3984">
        <v>1</v>
      </c>
      <c r="H3984">
        <v>97187221</v>
      </c>
      <c r="I3984">
        <v>97289294</v>
      </c>
      <c r="J3984">
        <v>0.99269342900000002</v>
      </c>
      <c r="K3984">
        <v>-0.16575715199999999</v>
      </c>
      <c r="L3984">
        <v>0</v>
      </c>
      <c r="M3984">
        <v>0</v>
      </c>
      <c r="N3984">
        <v>0</v>
      </c>
      <c r="O3984" t="s">
        <v>55</v>
      </c>
      <c r="P3984" t="s">
        <v>55</v>
      </c>
      <c r="Q3984">
        <v>0</v>
      </c>
      <c r="R3984" t="s">
        <v>55</v>
      </c>
      <c r="S3984" t="s">
        <v>56</v>
      </c>
      <c r="T3984">
        <v>6</v>
      </c>
      <c r="U3984" t="s">
        <v>2333</v>
      </c>
      <c r="V3984" s="1">
        <v>1E-10</v>
      </c>
      <c r="W3984" t="s">
        <v>10570</v>
      </c>
      <c r="X3984">
        <v>7.4371999999999994E-2</v>
      </c>
    </row>
    <row r="3985" spans="2:25" x14ac:dyDescent="0.2">
      <c r="B3985" t="s">
        <v>11703</v>
      </c>
      <c r="C3985">
        <v>357</v>
      </c>
      <c r="D3985" t="s">
        <v>5837</v>
      </c>
      <c r="E3985" t="s">
        <v>5838</v>
      </c>
      <c r="F3985">
        <v>1806</v>
      </c>
      <c r="G3985">
        <v>1</v>
      </c>
      <c r="H3985">
        <v>97543299</v>
      </c>
      <c r="I3985">
        <v>98386605</v>
      </c>
      <c r="J3985" s="1">
        <v>4.1899999999999998E-9</v>
      </c>
      <c r="K3985">
        <v>0.58760216099999996</v>
      </c>
      <c r="L3985">
        <v>0</v>
      </c>
      <c r="M3985">
        <v>0</v>
      </c>
      <c r="N3985">
        <v>0</v>
      </c>
      <c r="O3985" t="s">
        <v>55</v>
      </c>
      <c r="P3985" t="s">
        <v>55</v>
      </c>
      <c r="Q3985">
        <v>0</v>
      </c>
      <c r="R3985" t="s">
        <v>55</v>
      </c>
      <c r="S3985" t="s">
        <v>56</v>
      </c>
      <c r="T3985">
        <v>7</v>
      </c>
      <c r="U3985" t="s">
        <v>252</v>
      </c>
      <c r="V3985" s="1">
        <v>7.4000000000000003E-11</v>
      </c>
      <c r="W3985" t="s">
        <v>10570</v>
      </c>
      <c r="X3985">
        <v>2.7262E-4</v>
      </c>
      <c r="Y3985" t="s">
        <v>18090</v>
      </c>
    </row>
    <row r="3986" spans="2:25" x14ac:dyDescent="0.2">
      <c r="B3986" t="s">
        <v>11703</v>
      </c>
      <c r="C3986">
        <v>357</v>
      </c>
      <c r="D3986" t="s">
        <v>5840</v>
      </c>
      <c r="E3986" t="s">
        <v>5841</v>
      </c>
      <c r="F3986">
        <v>51375</v>
      </c>
      <c r="G3986">
        <v>1</v>
      </c>
      <c r="H3986">
        <v>99127236</v>
      </c>
      <c r="I3986">
        <v>99226056</v>
      </c>
      <c r="J3986">
        <v>2.8838862E-2</v>
      </c>
      <c r="K3986" t="s">
        <v>55</v>
      </c>
      <c r="L3986">
        <v>0</v>
      </c>
      <c r="M3986">
        <v>0</v>
      </c>
      <c r="N3986">
        <v>0</v>
      </c>
      <c r="O3986" t="s">
        <v>55</v>
      </c>
      <c r="P3986" t="s">
        <v>55</v>
      </c>
      <c r="Q3986">
        <v>0</v>
      </c>
      <c r="R3986" t="s">
        <v>55</v>
      </c>
      <c r="S3986" t="s">
        <v>56</v>
      </c>
      <c r="T3986">
        <v>5</v>
      </c>
      <c r="U3986" t="s">
        <v>220</v>
      </c>
      <c r="V3986" s="1">
        <v>2.5999999999999998E-10</v>
      </c>
      <c r="W3986" t="s">
        <v>10571</v>
      </c>
      <c r="X3986">
        <v>0.28908</v>
      </c>
    </row>
    <row r="3987" spans="2:25" x14ac:dyDescent="0.2">
      <c r="B3987" t="s">
        <v>11703</v>
      </c>
      <c r="C3987">
        <v>357</v>
      </c>
      <c r="D3987" t="s">
        <v>5842</v>
      </c>
      <c r="E3987" t="s">
        <v>5843</v>
      </c>
      <c r="F3987">
        <v>163404</v>
      </c>
      <c r="G3987">
        <v>1</v>
      </c>
      <c r="H3987">
        <v>99355806</v>
      </c>
      <c r="I3987">
        <v>99470588</v>
      </c>
      <c r="J3987">
        <v>0.95989811700000005</v>
      </c>
      <c r="K3987" t="s">
        <v>55</v>
      </c>
      <c r="L3987">
        <v>0</v>
      </c>
      <c r="M3987">
        <v>0</v>
      </c>
      <c r="N3987">
        <v>0</v>
      </c>
      <c r="O3987" t="s">
        <v>55</v>
      </c>
      <c r="P3987" t="s">
        <v>55</v>
      </c>
      <c r="Q3987">
        <v>0</v>
      </c>
      <c r="R3987" t="s">
        <v>55</v>
      </c>
      <c r="S3987" t="s">
        <v>56</v>
      </c>
      <c r="T3987">
        <v>2</v>
      </c>
      <c r="U3987" t="s">
        <v>1734</v>
      </c>
      <c r="V3987" s="1">
        <v>7.4000000000000003E-11</v>
      </c>
      <c r="W3987" t="s">
        <v>10571</v>
      </c>
      <c r="X3987">
        <v>0.84330000000000005</v>
      </c>
    </row>
    <row r="3988" spans="2:25" x14ac:dyDescent="0.2">
      <c r="B3988" t="s">
        <v>11703</v>
      </c>
      <c r="C3988">
        <v>358</v>
      </c>
      <c r="D3988" t="s">
        <v>5845</v>
      </c>
      <c r="E3988" t="s">
        <v>5846</v>
      </c>
      <c r="F3988">
        <v>22911</v>
      </c>
      <c r="G3988">
        <v>1</v>
      </c>
      <c r="H3988">
        <v>109512836</v>
      </c>
      <c r="I3988">
        <v>109584850</v>
      </c>
      <c r="J3988">
        <v>0.905661618</v>
      </c>
      <c r="K3988">
        <v>-0.351230971</v>
      </c>
      <c r="L3988">
        <v>0</v>
      </c>
      <c r="M3988">
        <v>0</v>
      </c>
      <c r="N3988">
        <v>0</v>
      </c>
      <c r="O3988" t="s">
        <v>55</v>
      </c>
      <c r="P3988" t="s">
        <v>55</v>
      </c>
      <c r="Q3988">
        <v>0</v>
      </c>
      <c r="R3988" t="s">
        <v>55</v>
      </c>
      <c r="S3988" t="s">
        <v>56</v>
      </c>
      <c r="T3988">
        <v>5</v>
      </c>
      <c r="U3988" t="s">
        <v>184</v>
      </c>
      <c r="V3988" s="1">
        <v>6.8E-8</v>
      </c>
      <c r="W3988" t="s">
        <v>10572</v>
      </c>
      <c r="X3988">
        <v>0.74468999999999996</v>
      </c>
    </row>
    <row r="3989" spans="2:25" x14ac:dyDescent="0.2">
      <c r="B3989" t="s">
        <v>11703</v>
      </c>
      <c r="C3989">
        <v>358</v>
      </c>
      <c r="D3989" t="s">
        <v>5848</v>
      </c>
      <c r="E3989" t="s">
        <v>5849</v>
      </c>
      <c r="F3989">
        <v>6884</v>
      </c>
      <c r="G3989">
        <v>1</v>
      </c>
      <c r="H3989">
        <v>109605108</v>
      </c>
      <c r="I3989">
        <v>109618624</v>
      </c>
      <c r="J3989">
        <v>1.9850195000000001E-2</v>
      </c>
      <c r="K3989">
        <v>0.249428817</v>
      </c>
      <c r="L3989">
        <v>0</v>
      </c>
      <c r="M3989">
        <v>0</v>
      </c>
      <c r="N3989">
        <v>0</v>
      </c>
      <c r="O3989" t="s">
        <v>55</v>
      </c>
      <c r="P3989" t="s">
        <v>55</v>
      </c>
      <c r="Q3989">
        <v>0</v>
      </c>
      <c r="R3989" t="s">
        <v>55</v>
      </c>
      <c r="S3989" t="s">
        <v>56</v>
      </c>
      <c r="T3989">
        <v>3</v>
      </c>
      <c r="U3989" t="s">
        <v>462</v>
      </c>
      <c r="V3989" s="1">
        <v>6.8E-8</v>
      </c>
      <c r="W3989" t="s">
        <v>10572</v>
      </c>
      <c r="X3989">
        <v>0.85979000000000005</v>
      </c>
      <c r="Y3989" t="s">
        <v>18091</v>
      </c>
    </row>
    <row r="3990" spans="2:25" x14ac:dyDescent="0.2">
      <c r="B3990" t="s">
        <v>11703</v>
      </c>
      <c r="C3990">
        <v>358</v>
      </c>
      <c r="D3990" t="s">
        <v>5850</v>
      </c>
      <c r="E3990" t="s">
        <v>5851</v>
      </c>
      <c r="F3990">
        <v>56900</v>
      </c>
      <c r="G3990">
        <v>1</v>
      </c>
      <c r="H3990">
        <v>109632425</v>
      </c>
      <c r="I3990">
        <v>109639556</v>
      </c>
      <c r="J3990">
        <v>0.63247671900000002</v>
      </c>
      <c r="K3990">
        <v>-3.8371692999999998E-2</v>
      </c>
      <c r="L3990">
        <v>0</v>
      </c>
      <c r="M3990">
        <v>0</v>
      </c>
      <c r="N3990">
        <v>0</v>
      </c>
      <c r="O3990" t="s">
        <v>55</v>
      </c>
      <c r="P3990" t="s">
        <v>55</v>
      </c>
      <c r="Q3990">
        <v>0</v>
      </c>
      <c r="R3990" t="s">
        <v>55</v>
      </c>
      <c r="S3990" t="s">
        <v>56</v>
      </c>
      <c r="T3990">
        <v>4</v>
      </c>
      <c r="U3990" t="s">
        <v>1272</v>
      </c>
      <c r="V3990" s="1">
        <v>6.8E-8</v>
      </c>
      <c r="W3990" t="s">
        <v>10572</v>
      </c>
      <c r="X3990">
        <v>0.78991</v>
      </c>
    </row>
    <row r="3991" spans="2:25" x14ac:dyDescent="0.2">
      <c r="B3991" t="s">
        <v>11703</v>
      </c>
      <c r="C3991">
        <v>358</v>
      </c>
      <c r="D3991" t="s">
        <v>5852</v>
      </c>
      <c r="E3991" t="s">
        <v>5853</v>
      </c>
      <c r="F3991">
        <v>127003</v>
      </c>
      <c r="G3991">
        <v>1</v>
      </c>
      <c r="H3991">
        <v>109648573</v>
      </c>
      <c r="I3991">
        <v>109656479</v>
      </c>
      <c r="J3991" s="1">
        <v>2.4999999999999999E-7</v>
      </c>
      <c r="K3991" t="s">
        <v>55</v>
      </c>
      <c r="L3991">
        <v>0</v>
      </c>
      <c r="M3991">
        <v>0</v>
      </c>
      <c r="N3991">
        <v>0</v>
      </c>
      <c r="O3991" t="s">
        <v>55</v>
      </c>
      <c r="P3991" t="s">
        <v>55</v>
      </c>
      <c r="Q3991">
        <v>0</v>
      </c>
      <c r="R3991" t="s">
        <v>55</v>
      </c>
      <c r="S3991" t="s">
        <v>56</v>
      </c>
      <c r="T3991">
        <v>7</v>
      </c>
      <c r="U3991" t="s">
        <v>3030</v>
      </c>
      <c r="V3991" s="1">
        <v>6.8E-8</v>
      </c>
      <c r="W3991" t="s">
        <v>10572</v>
      </c>
      <c r="X3991">
        <v>0.81721999999999995</v>
      </c>
    </row>
    <row r="3992" spans="2:25" x14ac:dyDescent="0.2">
      <c r="B3992" t="s">
        <v>11703</v>
      </c>
      <c r="C3992">
        <v>358</v>
      </c>
      <c r="D3992" t="s">
        <v>5855</v>
      </c>
      <c r="E3992" t="s">
        <v>5856</v>
      </c>
      <c r="F3992">
        <v>57535</v>
      </c>
      <c r="G3992">
        <v>1</v>
      </c>
      <c r="H3992">
        <v>109656301</v>
      </c>
      <c r="I3992">
        <v>109749401</v>
      </c>
      <c r="J3992" s="1">
        <v>2.1500000000000001E-8</v>
      </c>
      <c r="K3992" t="s">
        <v>55</v>
      </c>
      <c r="L3992">
        <v>0</v>
      </c>
      <c r="M3992">
        <v>0</v>
      </c>
      <c r="N3992">
        <v>6</v>
      </c>
      <c r="O3992" s="1">
        <v>9.48E-5</v>
      </c>
      <c r="P3992" s="1">
        <v>5.0100000000000005E-7</v>
      </c>
      <c r="Q3992">
        <v>1</v>
      </c>
      <c r="R3992" t="s">
        <v>288</v>
      </c>
      <c r="S3992" t="s">
        <v>56</v>
      </c>
      <c r="T3992">
        <v>7</v>
      </c>
      <c r="U3992" t="s">
        <v>3030</v>
      </c>
      <c r="V3992" s="1">
        <v>6.8E-8</v>
      </c>
      <c r="W3992" t="s">
        <v>10572</v>
      </c>
      <c r="X3992">
        <v>0.68006999999999995</v>
      </c>
    </row>
    <row r="3993" spans="2:25" x14ac:dyDescent="0.2">
      <c r="B3993" t="s">
        <v>11703</v>
      </c>
      <c r="C3993">
        <v>358</v>
      </c>
      <c r="D3993" t="s">
        <v>5857</v>
      </c>
      <c r="E3993" t="s">
        <v>5858</v>
      </c>
      <c r="F3993">
        <v>6301</v>
      </c>
      <c r="G3993">
        <v>1</v>
      </c>
      <c r="H3993">
        <v>109756540</v>
      </c>
      <c r="I3993">
        <v>109780791</v>
      </c>
      <c r="J3993">
        <v>0.999150651</v>
      </c>
      <c r="K3993">
        <v>-0.332037527</v>
      </c>
      <c r="L3993">
        <v>0</v>
      </c>
      <c r="M3993">
        <v>0</v>
      </c>
      <c r="N3993">
        <v>0</v>
      </c>
      <c r="O3993" t="s">
        <v>55</v>
      </c>
      <c r="P3993" t="s">
        <v>55</v>
      </c>
      <c r="Q3993">
        <v>0</v>
      </c>
      <c r="R3993" t="s">
        <v>55</v>
      </c>
      <c r="S3993" t="s">
        <v>56</v>
      </c>
      <c r="T3993">
        <v>6</v>
      </c>
      <c r="U3993" t="s">
        <v>5859</v>
      </c>
      <c r="V3993" s="1">
        <v>1.2E-8</v>
      </c>
      <c r="W3993" t="s">
        <v>10572</v>
      </c>
      <c r="X3993">
        <v>0.38186999999999999</v>
      </c>
      <c r="Y3993" t="s">
        <v>17964</v>
      </c>
    </row>
    <row r="3994" spans="2:25" x14ac:dyDescent="0.2">
      <c r="B3994" t="s">
        <v>11703</v>
      </c>
      <c r="C3994">
        <v>358</v>
      </c>
      <c r="D3994" t="s">
        <v>5860</v>
      </c>
      <c r="E3994" t="s">
        <v>5861</v>
      </c>
      <c r="F3994">
        <v>1952</v>
      </c>
      <c r="G3994">
        <v>1</v>
      </c>
      <c r="H3994">
        <v>109792641</v>
      </c>
      <c r="I3994">
        <v>109818372</v>
      </c>
      <c r="J3994">
        <v>0.99999919999999998</v>
      </c>
      <c r="K3994">
        <v>0.80730443699999999</v>
      </c>
      <c r="L3994">
        <v>0</v>
      </c>
      <c r="M3994">
        <v>0</v>
      </c>
      <c r="N3994">
        <v>65</v>
      </c>
      <c r="O3994" s="1">
        <v>3.8000000000000002E-5</v>
      </c>
      <c r="P3994" s="1">
        <v>1.26E-66</v>
      </c>
      <c r="Q3994">
        <v>2</v>
      </c>
      <c r="R3994" t="s">
        <v>10573</v>
      </c>
      <c r="S3994" t="s">
        <v>56</v>
      </c>
      <c r="T3994">
        <v>14</v>
      </c>
      <c r="U3994" t="s">
        <v>8923</v>
      </c>
      <c r="V3994" s="1">
        <v>1.2E-8</v>
      </c>
      <c r="W3994" t="s">
        <v>10572</v>
      </c>
      <c r="X3994">
        <v>0.17219000000000001</v>
      </c>
    </row>
    <row r="3995" spans="2:25" x14ac:dyDescent="0.2">
      <c r="B3995" t="s">
        <v>11703</v>
      </c>
      <c r="C3995">
        <v>358</v>
      </c>
      <c r="D3995" t="s">
        <v>5864</v>
      </c>
      <c r="E3995" t="s">
        <v>5865</v>
      </c>
      <c r="F3995">
        <v>84722</v>
      </c>
      <c r="G3995">
        <v>1</v>
      </c>
      <c r="H3995">
        <v>109822178</v>
      </c>
      <c r="I3995">
        <v>109825808</v>
      </c>
      <c r="J3995" s="1">
        <v>1.75E-6</v>
      </c>
      <c r="K3995">
        <v>-0.208880013</v>
      </c>
      <c r="L3995">
        <v>0</v>
      </c>
      <c r="M3995">
        <v>0</v>
      </c>
      <c r="N3995">
        <v>169</v>
      </c>
      <c r="O3995" s="1">
        <v>5.6000000000000004E-12</v>
      </c>
      <c r="P3995" s="1">
        <v>3.7299999999999997E-39</v>
      </c>
      <c r="Q3995">
        <v>9</v>
      </c>
      <c r="R3995" t="s">
        <v>10574</v>
      </c>
      <c r="S3995" t="s">
        <v>56</v>
      </c>
      <c r="T3995">
        <v>10</v>
      </c>
      <c r="U3995" t="s">
        <v>6909</v>
      </c>
      <c r="V3995" s="1">
        <v>1.2E-8</v>
      </c>
      <c r="W3995" t="s">
        <v>10572</v>
      </c>
      <c r="X3995">
        <v>0.24038000000000001</v>
      </c>
    </row>
    <row r="3996" spans="2:25" x14ac:dyDescent="0.2">
      <c r="B3996" t="s">
        <v>11703</v>
      </c>
      <c r="C3996">
        <v>358</v>
      </c>
      <c r="D3996" t="s">
        <v>5868</v>
      </c>
      <c r="E3996" t="s">
        <v>5869</v>
      </c>
      <c r="F3996">
        <v>343263</v>
      </c>
      <c r="G3996">
        <v>1</v>
      </c>
      <c r="H3996">
        <v>109834987</v>
      </c>
      <c r="I3996">
        <v>109849663</v>
      </c>
      <c r="J3996">
        <v>4.618441E-3</v>
      </c>
      <c r="K3996">
        <v>0.28170637199999998</v>
      </c>
      <c r="L3996">
        <v>16</v>
      </c>
      <c r="M3996">
        <v>14.36</v>
      </c>
      <c r="N3996">
        <v>169</v>
      </c>
      <c r="O3996" s="1">
        <v>2.02E-63</v>
      </c>
      <c r="P3996" s="1">
        <v>1.4199999999999999E-53</v>
      </c>
      <c r="Q3996">
        <v>8</v>
      </c>
      <c r="R3996" t="s">
        <v>10575</v>
      </c>
      <c r="S3996" t="s">
        <v>56</v>
      </c>
      <c r="T3996">
        <v>9</v>
      </c>
      <c r="U3996" t="s">
        <v>10576</v>
      </c>
      <c r="V3996" s="1">
        <v>1.2E-8</v>
      </c>
      <c r="W3996" t="s">
        <v>10572</v>
      </c>
      <c r="X3996" s="1">
        <v>1.5846E-7</v>
      </c>
    </row>
    <row r="3997" spans="2:25" x14ac:dyDescent="0.2">
      <c r="B3997" t="s">
        <v>11703</v>
      </c>
      <c r="C3997">
        <v>358</v>
      </c>
      <c r="D3997" t="s">
        <v>5871</v>
      </c>
      <c r="E3997" t="s">
        <v>5872</v>
      </c>
      <c r="F3997">
        <v>6272</v>
      </c>
      <c r="G3997">
        <v>1</v>
      </c>
      <c r="H3997">
        <v>109852192</v>
      </c>
      <c r="I3997">
        <v>109940573</v>
      </c>
      <c r="J3997">
        <v>0.99992656000000002</v>
      </c>
      <c r="K3997">
        <v>-1.3461909439999999</v>
      </c>
      <c r="L3997">
        <v>84</v>
      </c>
      <c r="M3997">
        <v>18.7</v>
      </c>
      <c r="N3997">
        <v>169</v>
      </c>
      <c r="O3997" s="1">
        <v>1.5099999999999999E-20</v>
      </c>
      <c r="P3997" s="1">
        <v>6.5399999999999998E-16</v>
      </c>
      <c r="Q3997">
        <v>5</v>
      </c>
      <c r="R3997" t="s">
        <v>10577</v>
      </c>
      <c r="S3997" t="s">
        <v>56</v>
      </c>
      <c r="T3997">
        <v>10</v>
      </c>
      <c r="U3997" t="s">
        <v>2016</v>
      </c>
      <c r="V3997" s="1">
        <v>1.2E-8</v>
      </c>
      <c r="W3997" t="s">
        <v>10572</v>
      </c>
      <c r="X3997" s="1">
        <v>1.3582E-6</v>
      </c>
      <c r="Y3997" t="s">
        <v>18092</v>
      </c>
    </row>
    <row r="3998" spans="2:25" x14ac:dyDescent="0.2">
      <c r="B3998" t="s">
        <v>11703</v>
      </c>
      <c r="C3998">
        <v>358</v>
      </c>
      <c r="D3998" t="s">
        <v>5873</v>
      </c>
      <c r="E3998" t="s">
        <v>5874</v>
      </c>
      <c r="F3998">
        <v>5686</v>
      </c>
      <c r="G3998">
        <v>1</v>
      </c>
      <c r="H3998">
        <v>109941653</v>
      </c>
      <c r="I3998">
        <v>109969062</v>
      </c>
      <c r="J3998">
        <v>0.97425588500000004</v>
      </c>
      <c r="K3998">
        <v>-1.084093805</v>
      </c>
      <c r="L3998">
        <v>39</v>
      </c>
      <c r="M3998">
        <v>18.7</v>
      </c>
      <c r="N3998">
        <v>169</v>
      </c>
      <c r="O3998" s="1">
        <v>4.3099999999999998E-13</v>
      </c>
      <c r="P3998" s="1">
        <v>3.77E-9</v>
      </c>
      <c r="Q3998">
        <v>2</v>
      </c>
      <c r="R3998" t="s">
        <v>4751</v>
      </c>
      <c r="S3998" t="s">
        <v>56</v>
      </c>
      <c r="T3998">
        <v>9</v>
      </c>
      <c r="U3998" t="s">
        <v>3925</v>
      </c>
      <c r="V3998" s="1">
        <v>1.2E-8</v>
      </c>
      <c r="W3998" t="s">
        <v>10572</v>
      </c>
      <c r="X3998" s="1">
        <v>9.7100000000000011E-7</v>
      </c>
    </row>
    <row r="3999" spans="2:25" x14ac:dyDescent="0.2">
      <c r="B3999" t="s">
        <v>11703</v>
      </c>
      <c r="C3999">
        <v>358</v>
      </c>
      <c r="D3999" t="s">
        <v>5875</v>
      </c>
      <c r="E3999" t="s">
        <v>5876</v>
      </c>
      <c r="F3999">
        <v>284612</v>
      </c>
      <c r="G3999">
        <v>1</v>
      </c>
      <c r="H3999">
        <v>110009180</v>
      </c>
      <c r="I3999">
        <v>110024759</v>
      </c>
      <c r="J3999">
        <v>1.6771099000000001E-2</v>
      </c>
      <c r="K3999">
        <v>0.43786613499999999</v>
      </c>
      <c r="L3999">
        <v>49</v>
      </c>
      <c r="M3999">
        <v>15.78</v>
      </c>
      <c r="N3999">
        <v>169</v>
      </c>
      <c r="O3999" s="1">
        <v>8.8999999999999994E-124</v>
      </c>
      <c r="P3999" s="1">
        <v>3.8199999999999999E-110</v>
      </c>
      <c r="Q3999">
        <v>29</v>
      </c>
      <c r="R3999" t="s">
        <v>10578</v>
      </c>
      <c r="S3999" t="s">
        <v>56</v>
      </c>
      <c r="T3999">
        <v>11</v>
      </c>
      <c r="U3999" t="s">
        <v>320</v>
      </c>
      <c r="V3999" s="1">
        <v>1.2E-8</v>
      </c>
      <c r="W3999" t="s">
        <v>10572</v>
      </c>
      <c r="X3999" s="1">
        <v>1.0824E-7</v>
      </c>
    </row>
    <row r="4000" spans="2:25" x14ac:dyDescent="0.2">
      <c r="B4000" t="s">
        <v>11703</v>
      </c>
      <c r="C4000">
        <v>358</v>
      </c>
      <c r="D4000" t="s">
        <v>5879</v>
      </c>
      <c r="E4000" t="s">
        <v>5880</v>
      </c>
      <c r="F4000">
        <v>127002</v>
      </c>
      <c r="G4000">
        <v>1</v>
      </c>
      <c r="H4000">
        <v>110026101</v>
      </c>
      <c r="I4000">
        <v>110035426</v>
      </c>
      <c r="J4000">
        <v>0.718954812</v>
      </c>
      <c r="K4000" t="s">
        <v>55</v>
      </c>
      <c r="L4000">
        <v>16</v>
      </c>
      <c r="M4000">
        <v>15.78</v>
      </c>
      <c r="N4000">
        <v>169</v>
      </c>
      <c r="O4000" s="1">
        <v>3.8899999999999999E-50</v>
      </c>
      <c r="P4000" s="1">
        <v>5.34E-43</v>
      </c>
      <c r="Q4000">
        <v>9</v>
      </c>
      <c r="R4000" t="s">
        <v>10579</v>
      </c>
      <c r="S4000" t="s">
        <v>56</v>
      </c>
      <c r="T4000">
        <v>11</v>
      </c>
      <c r="U4000" t="s">
        <v>320</v>
      </c>
      <c r="V4000" s="1">
        <v>1.2E-8</v>
      </c>
      <c r="W4000" t="s">
        <v>10572</v>
      </c>
      <c r="X4000" s="1">
        <v>3.7771000000000001E-7</v>
      </c>
    </row>
    <row r="4001" spans="2:25" x14ac:dyDescent="0.2">
      <c r="B4001" t="s">
        <v>11703</v>
      </c>
      <c r="C4001">
        <v>358</v>
      </c>
      <c r="D4001" t="s">
        <v>5884</v>
      </c>
      <c r="E4001" t="s">
        <v>5885</v>
      </c>
      <c r="F4001">
        <v>284613</v>
      </c>
      <c r="G4001">
        <v>1</v>
      </c>
      <c r="H4001">
        <v>110036674</v>
      </c>
      <c r="I4001">
        <v>110045554</v>
      </c>
      <c r="J4001">
        <v>1.5830418999999998E-2</v>
      </c>
      <c r="K4001">
        <v>-0.39599426799999998</v>
      </c>
      <c r="L4001">
        <v>10</v>
      </c>
      <c r="M4001">
        <v>15.28</v>
      </c>
      <c r="N4001">
        <v>162</v>
      </c>
      <c r="O4001" s="1">
        <v>2.3400000000000002E-9</v>
      </c>
      <c r="P4001" s="1">
        <v>1.0000000000000001E-5</v>
      </c>
      <c r="Q4001">
        <v>3</v>
      </c>
      <c r="R4001" t="s">
        <v>10580</v>
      </c>
      <c r="S4001" t="s">
        <v>56</v>
      </c>
      <c r="T4001">
        <v>11</v>
      </c>
      <c r="U4001" t="s">
        <v>320</v>
      </c>
      <c r="V4001" s="1">
        <v>1.2E-8</v>
      </c>
      <c r="W4001" t="s">
        <v>10572</v>
      </c>
      <c r="X4001" s="1">
        <v>1.2914E-7</v>
      </c>
    </row>
    <row r="4002" spans="2:25" x14ac:dyDescent="0.2">
      <c r="B4002" t="s">
        <v>11703</v>
      </c>
      <c r="C4002">
        <v>358</v>
      </c>
      <c r="D4002" t="s">
        <v>5886</v>
      </c>
      <c r="E4002" t="s">
        <v>5887</v>
      </c>
      <c r="F4002">
        <v>57463</v>
      </c>
      <c r="G4002">
        <v>1</v>
      </c>
      <c r="H4002">
        <v>110046797</v>
      </c>
      <c r="I4002">
        <v>110052360</v>
      </c>
      <c r="J4002">
        <v>0.88849258900000005</v>
      </c>
      <c r="K4002">
        <v>-0.212526248</v>
      </c>
      <c r="L4002">
        <v>6</v>
      </c>
      <c r="M4002">
        <v>5.5209999999999999</v>
      </c>
      <c r="N4002">
        <v>169</v>
      </c>
      <c r="O4002" s="1">
        <v>9.9999999999999991E-22</v>
      </c>
      <c r="P4002" s="1">
        <v>3.5899999999999999E-141</v>
      </c>
      <c r="Q4002">
        <v>21</v>
      </c>
      <c r="R4002" t="s">
        <v>10581</v>
      </c>
      <c r="S4002" t="s">
        <v>56</v>
      </c>
      <c r="T4002">
        <v>3</v>
      </c>
      <c r="U4002" t="s">
        <v>228</v>
      </c>
      <c r="V4002" s="1">
        <v>1.2E-8</v>
      </c>
      <c r="W4002" t="s">
        <v>10572</v>
      </c>
      <c r="X4002" s="1">
        <v>6.2231999999999998E-7</v>
      </c>
    </row>
    <row r="4003" spans="2:25" x14ac:dyDescent="0.2">
      <c r="B4003" t="s">
        <v>11703</v>
      </c>
      <c r="C4003">
        <v>358</v>
      </c>
      <c r="D4003" t="s">
        <v>5889</v>
      </c>
      <c r="E4003" t="s">
        <v>5890</v>
      </c>
      <c r="F4003">
        <v>83873</v>
      </c>
      <c r="G4003">
        <v>1</v>
      </c>
      <c r="H4003">
        <v>110082494</v>
      </c>
      <c r="I4003">
        <v>110091028</v>
      </c>
      <c r="J4003">
        <v>0.80148889800000001</v>
      </c>
      <c r="K4003">
        <v>-0.58687015399999998</v>
      </c>
      <c r="L4003">
        <v>0</v>
      </c>
      <c r="M4003">
        <v>0</v>
      </c>
      <c r="N4003">
        <v>0</v>
      </c>
      <c r="O4003" t="s">
        <v>55</v>
      </c>
      <c r="P4003" t="s">
        <v>55</v>
      </c>
      <c r="Q4003">
        <v>0</v>
      </c>
      <c r="R4003" t="s">
        <v>55</v>
      </c>
      <c r="S4003" t="s">
        <v>56</v>
      </c>
      <c r="T4003">
        <v>8</v>
      </c>
      <c r="U4003" t="s">
        <v>472</v>
      </c>
      <c r="V4003" s="1">
        <v>6.8E-8</v>
      </c>
      <c r="W4003" t="s">
        <v>10572</v>
      </c>
      <c r="X4003">
        <v>0.22994000000000001</v>
      </c>
    </row>
    <row r="4004" spans="2:25" x14ac:dyDescent="0.2">
      <c r="B4004" t="s">
        <v>11703</v>
      </c>
      <c r="C4004">
        <v>358</v>
      </c>
      <c r="D4004" t="s">
        <v>5892</v>
      </c>
      <c r="E4004" t="s">
        <v>5893</v>
      </c>
      <c r="F4004">
        <v>2773</v>
      </c>
      <c r="G4004">
        <v>1</v>
      </c>
      <c r="H4004">
        <v>110091233</v>
      </c>
      <c r="I4004">
        <v>110136975</v>
      </c>
      <c r="J4004">
        <v>3.8811277999999998E-2</v>
      </c>
      <c r="K4004">
        <v>0.45888403700000002</v>
      </c>
      <c r="L4004">
        <v>0</v>
      </c>
      <c r="M4004">
        <v>0</v>
      </c>
      <c r="N4004">
        <v>0</v>
      </c>
      <c r="O4004" t="s">
        <v>55</v>
      </c>
      <c r="P4004" t="s">
        <v>55</v>
      </c>
      <c r="Q4004">
        <v>0</v>
      </c>
      <c r="R4004" t="s">
        <v>55</v>
      </c>
      <c r="S4004" t="s">
        <v>56</v>
      </c>
      <c r="T4004">
        <v>6</v>
      </c>
      <c r="U4004" t="s">
        <v>277</v>
      </c>
      <c r="V4004" s="1">
        <v>6.8E-8</v>
      </c>
      <c r="W4004" t="s">
        <v>10572</v>
      </c>
      <c r="X4004">
        <v>1.1084999999999999E-2</v>
      </c>
      <c r="Y4004" t="s">
        <v>18093</v>
      </c>
    </row>
    <row r="4005" spans="2:25" x14ac:dyDescent="0.2">
      <c r="B4005" t="s">
        <v>11703</v>
      </c>
      <c r="C4005">
        <v>358</v>
      </c>
      <c r="D4005" t="s">
        <v>5895</v>
      </c>
      <c r="E4005" t="s">
        <v>5896</v>
      </c>
      <c r="F4005">
        <v>2780</v>
      </c>
      <c r="G4005">
        <v>1</v>
      </c>
      <c r="H4005">
        <v>110145889</v>
      </c>
      <c r="I4005">
        <v>110155679</v>
      </c>
      <c r="J4005">
        <v>8.1586520000000006E-3</v>
      </c>
      <c r="K4005">
        <v>-9.2828331E-2</v>
      </c>
      <c r="L4005">
        <v>0</v>
      </c>
      <c r="M4005">
        <v>0</v>
      </c>
      <c r="N4005">
        <v>0</v>
      </c>
      <c r="O4005" t="s">
        <v>55</v>
      </c>
      <c r="P4005" t="s">
        <v>55</v>
      </c>
      <c r="Q4005">
        <v>0</v>
      </c>
      <c r="R4005" t="s">
        <v>55</v>
      </c>
      <c r="S4005" t="s">
        <v>56</v>
      </c>
      <c r="T4005">
        <v>2</v>
      </c>
      <c r="U4005" t="s">
        <v>232</v>
      </c>
      <c r="V4005" s="1">
        <v>6.8E-8</v>
      </c>
      <c r="W4005" t="s">
        <v>10572</v>
      </c>
      <c r="X4005">
        <v>4.1529000000000003E-2</v>
      </c>
      <c r="Y4005" t="s">
        <v>18094</v>
      </c>
    </row>
    <row r="4006" spans="2:25" x14ac:dyDescent="0.2">
      <c r="B4006" t="s">
        <v>11703</v>
      </c>
      <c r="C4006">
        <v>358</v>
      </c>
      <c r="D4006" t="s">
        <v>5897</v>
      </c>
      <c r="E4006" t="s">
        <v>5898</v>
      </c>
      <c r="F4006">
        <v>271</v>
      </c>
      <c r="G4006">
        <v>1</v>
      </c>
      <c r="H4006">
        <v>110158726</v>
      </c>
      <c r="I4006">
        <v>110174673</v>
      </c>
      <c r="J4006">
        <v>8.5424969999999996E-3</v>
      </c>
      <c r="K4006">
        <v>-0.43098797799999999</v>
      </c>
      <c r="L4006">
        <v>0</v>
      </c>
      <c r="M4006">
        <v>0</v>
      </c>
      <c r="N4006">
        <v>0</v>
      </c>
      <c r="O4006" t="s">
        <v>55</v>
      </c>
      <c r="P4006" t="s">
        <v>55</v>
      </c>
      <c r="Q4006">
        <v>0</v>
      </c>
      <c r="R4006" t="s">
        <v>55</v>
      </c>
      <c r="S4006" t="s">
        <v>56</v>
      </c>
      <c r="T4006">
        <v>2</v>
      </c>
      <c r="U4006" t="s">
        <v>232</v>
      </c>
      <c r="V4006" s="1">
        <v>6.8E-8</v>
      </c>
      <c r="W4006" t="s">
        <v>10572</v>
      </c>
      <c r="X4006">
        <v>1.5726E-2</v>
      </c>
      <c r="Y4006" t="s">
        <v>18095</v>
      </c>
    </row>
    <row r="4007" spans="2:25" x14ac:dyDescent="0.2">
      <c r="B4007" t="s">
        <v>11703</v>
      </c>
      <c r="C4007">
        <v>358</v>
      </c>
      <c r="D4007" t="s">
        <v>5899</v>
      </c>
      <c r="E4007" t="s">
        <v>5900</v>
      </c>
      <c r="F4007">
        <v>2948</v>
      </c>
      <c r="G4007">
        <v>1</v>
      </c>
      <c r="H4007">
        <v>110198703</v>
      </c>
      <c r="I4007">
        <v>110208118</v>
      </c>
      <c r="J4007">
        <v>9.1734499999999997E-4</v>
      </c>
      <c r="K4007">
        <v>0.37395173199999998</v>
      </c>
      <c r="L4007">
        <v>0</v>
      </c>
      <c r="M4007">
        <v>0</v>
      </c>
      <c r="N4007">
        <v>162</v>
      </c>
      <c r="O4007" s="1">
        <v>5.7800000000000001E-7</v>
      </c>
      <c r="P4007" s="1">
        <v>4.0499999999999999E-115</v>
      </c>
      <c r="Q4007">
        <v>3</v>
      </c>
      <c r="R4007" t="s">
        <v>10582</v>
      </c>
      <c r="S4007" t="s">
        <v>56</v>
      </c>
      <c r="T4007">
        <v>6</v>
      </c>
      <c r="U4007" t="s">
        <v>10583</v>
      </c>
      <c r="V4007" s="1">
        <v>1.2E-8</v>
      </c>
      <c r="W4007" t="s">
        <v>10572</v>
      </c>
      <c r="X4007">
        <v>4.2455E-2</v>
      </c>
    </row>
    <row r="4008" spans="2:25" x14ac:dyDescent="0.2">
      <c r="B4008" t="s">
        <v>11703</v>
      </c>
      <c r="C4008">
        <v>358</v>
      </c>
      <c r="D4008" t="s">
        <v>5905</v>
      </c>
      <c r="E4008" t="s">
        <v>5906</v>
      </c>
      <c r="F4008">
        <v>2949</v>
      </c>
      <c r="G4008">
        <v>1</v>
      </c>
      <c r="H4008">
        <v>110254864</v>
      </c>
      <c r="I4008">
        <v>110318050</v>
      </c>
      <c r="J4008">
        <v>2.14167E-4</v>
      </c>
      <c r="K4008">
        <v>-4.5725441999999998E-2</v>
      </c>
      <c r="L4008">
        <v>0</v>
      </c>
      <c r="M4008">
        <v>0</v>
      </c>
      <c r="N4008">
        <v>1</v>
      </c>
      <c r="O4008" s="1">
        <v>5.4400000000000001E-5</v>
      </c>
      <c r="P4008" s="1">
        <v>4.8300000000000001E-29</v>
      </c>
      <c r="Q4008">
        <v>1</v>
      </c>
      <c r="R4008" t="s">
        <v>505</v>
      </c>
      <c r="S4008" t="s">
        <v>56</v>
      </c>
      <c r="T4008">
        <v>2</v>
      </c>
      <c r="U4008" t="s">
        <v>232</v>
      </c>
      <c r="V4008" s="1">
        <v>6.8E-8</v>
      </c>
      <c r="W4008" t="s">
        <v>10572</v>
      </c>
      <c r="X4008">
        <v>0.36865999999999999</v>
      </c>
    </row>
    <row r="4009" spans="2:25" x14ac:dyDescent="0.2">
      <c r="B4009" t="s">
        <v>11703</v>
      </c>
      <c r="C4009">
        <v>358</v>
      </c>
      <c r="D4009" t="s">
        <v>5907</v>
      </c>
      <c r="E4009" t="s">
        <v>5908</v>
      </c>
      <c r="F4009">
        <v>2947</v>
      </c>
      <c r="G4009">
        <v>1</v>
      </c>
      <c r="H4009">
        <v>110276554</v>
      </c>
      <c r="I4009">
        <v>110284384</v>
      </c>
      <c r="J4009">
        <v>5.7258899999999998E-4</v>
      </c>
      <c r="K4009">
        <v>0.16810533599999999</v>
      </c>
      <c r="L4009">
        <v>0</v>
      </c>
      <c r="M4009">
        <v>0</v>
      </c>
      <c r="N4009">
        <v>12</v>
      </c>
      <c r="O4009" s="1">
        <v>3.4499999999999998E-5</v>
      </c>
      <c r="P4009" s="1">
        <v>1.5799999999999998E-64</v>
      </c>
      <c r="Q4009">
        <v>1</v>
      </c>
      <c r="R4009" t="s">
        <v>227</v>
      </c>
      <c r="S4009" t="s">
        <v>56</v>
      </c>
      <c r="T4009">
        <v>5</v>
      </c>
      <c r="U4009" t="s">
        <v>10584</v>
      </c>
      <c r="V4009" s="1">
        <v>6.8E-8</v>
      </c>
      <c r="W4009" t="s">
        <v>10572</v>
      </c>
      <c r="X4009">
        <v>0.34249000000000002</v>
      </c>
    </row>
    <row r="4010" spans="2:25" x14ac:dyDescent="0.2">
      <c r="B4010" t="s">
        <v>11703</v>
      </c>
      <c r="C4010">
        <v>358</v>
      </c>
      <c r="D4010" t="s">
        <v>5909</v>
      </c>
      <c r="E4010" t="s">
        <v>5910</v>
      </c>
      <c r="F4010">
        <v>79574</v>
      </c>
      <c r="G4010">
        <v>1</v>
      </c>
      <c r="H4010">
        <v>110292702</v>
      </c>
      <c r="I4010">
        <v>110306649</v>
      </c>
      <c r="J4010">
        <v>1.0021700000000001E-4</v>
      </c>
      <c r="K4010">
        <v>0.32508725100000002</v>
      </c>
      <c r="L4010">
        <v>0</v>
      </c>
      <c r="M4010">
        <v>0</v>
      </c>
      <c r="N4010">
        <v>0</v>
      </c>
      <c r="O4010" t="s">
        <v>55</v>
      </c>
      <c r="P4010" t="s">
        <v>55</v>
      </c>
      <c r="Q4010">
        <v>0</v>
      </c>
      <c r="R4010" t="s">
        <v>55</v>
      </c>
      <c r="S4010" t="s">
        <v>56</v>
      </c>
      <c r="T4010">
        <v>4</v>
      </c>
      <c r="U4010" t="s">
        <v>919</v>
      </c>
      <c r="V4010" s="1">
        <v>6.8E-8</v>
      </c>
      <c r="W4010" t="s">
        <v>10572</v>
      </c>
      <c r="X4010">
        <v>0.47624</v>
      </c>
      <c r="Y4010" t="s">
        <v>18096</v>
      </c>
    </row>
    <row r="4011" spans="2:25" x14ac:dyDescent="0.2">
      <c r="B4011" t="s">
        <v>11703</v>
      </c>
      <c r="C4011">
        <v>358</v>
      </c>
      <c r="D4011" t="s">
        <v>5912</v>
      </c>
      <c r="E4011" t="s">
        <v>5913</v>
      </c>
      <c r="F4011">
        <v>1435</v>
      </c>
      <c r="G4011">
        <v>1</v>
      </c>
      <c r="H4011">
        <v>110452864</v>
      </c>
      <c r="I4011">
        <v>110473614</v>
      </c>
      <c r="J4011">
        <v>0.93971890899999999</v>
      </c>
      <c r="K4011">
        <v>-1.246130051</v>
      </c>
      <c r="L4011">
        <v>0</v>
      </c>
      <c r="M4011">
        <v>0</v>
      </c>
      <c r="N4011">
        <v>0</v>
      </c>
      <c r="O4011" t="s">
        <v>55</v>
      </c>
      <c r="P4011" t="s">
        <v>55</v>
      </c>
      <c r="Q4011">
        <v>0</v>
      </c>
      <c r="R4011" t="s">
        <v>55</v>
      </c>
      <c r="S4011" t="s">
        <v>56</v>
      </c>
      <c r="T4011">
        <v>2</v>
      </c>
      <c r="U4011" t="s">
        <v>232</v>
      </c>
      <c r="V4011" s="1">
        <v>6.8E-8</v>
      </c>
      <c r="W4011" t="s">
        <v>10572</v>
      </c>
      <c r="X4011">
        <v>0.37191999999999997</v>
      </c>
    </row>
    <row r="4012" spans="2:25" x14ac:dyDescent="0.2">
      <c r="B4012" t="s">
        <v>11703</v>
      </c>
      <c r="C4012">
        <v>358</v>
      </c>
      <c r="D4012" t="s">
        <v>5914</v>
      </c>
      <c r="E4012" t="s">
        <v>5915</v>
      </c>
      <c r="F4012">
        <v>10768</v>
      </c>
      <c r="G4012">
        <v>1</v>
      </c>
      <c r="H4012">
        <v>110527308</v>
      </c>
      <c r="I4012">
        <v>110566357</v>
      </c>
      <c r="J4012">
        <v>0.99979527999999995</v>
      </c>
      <c r="K4012">
        <v>-1.117324202</v>
      </c>
      <c r="L4012">
        <v>0</v>
      </c>
      <c r="M4012">
        <v>0</v>
      </c>
      <c r="N4012">
        <v>0</v>
      </c>
      <c r="O4012" t="s">
        <v>55</v>
      </c>
      <c r="P4012" t="s">
        <v>55</v>
      </c>
      <c r="Q4012">
        <v>0</v>
      </c>
      <c r="R4012" t="s">
        <v>55</v>
      </c>
      <c r="S4012" t="s">
        <v>56</v>
      </c>
      <c r="T4012">
        <v>7</v>
      </c>
      <c r="U4012" t="s">
        <v>511</v>
      </c>
      <c r="V4012" s="1">
        <v>6.8E-8</v>
      </c>
      <c r="W4012" t="s">
        <v>10572</v>
      </c>
      <c r="X4012">
        <v>0.36126999999999998</v>
      </c>
    </row>
    <row r="4013" spans="2:25" x14ac:dyDescent="0.2">
      <c r="B4013" t="s">
        <v>11703</v>
      </c>
      <c r="C4013">
        <v>358</v>
      </c>
      <c r="D4013" t="s">
        <v>5916</v>
      </c>
      <c r="E4013" t="s">
        <v>5917</v>
      </c>
      <c r="F4013">
        <v>85369</v>
      </c>
      <c r="G4013">
        <v>1</v>
      </c>
      <c r="H4013">
        <v>110574199</v>
      </c>
      <c r="I4013">
        <v>110617263</v>
      </c>
      <c r="J4013">
        <v>0.13090131599999999</v>
      </c>
      <c r="K4013">
        <v>-5.9119819999999997E-2</v>
      </c>
      <c r="L4013">
        <v>0</v>
      </c>
      <c r="M4013">
        <v>0</v>
      </c>
      <c r="N4013">
        <v>0</v>
      </c>
      <c r="O4013" t="s">
        <v>55</v>
      </c>
      <c r="P4013" t="s">
        <v>55</v>
      </c>
      <c r="Q4013">
        <v>0</v>
      </c>
      <c r="R4013" t="s">
        <v>55</v>
      </c>
      <c r="S4013" t="s">
        <v>56</v>
      </c>
      <c r="T4013">
        <v>12</v>
      </c>
      <c r="U4013" t="s">
        <v>5918</v>
      </c>
      <c r="V4013" s="1">
        <v>6.8E-8</v>
      </c>
      <c r="W4013" t="s">
        <v>10572</v>
      </c>
      <c r="X4013">
        <v>0.47305000000000003</v>
      </c>
    </row>
    <row r="4014" spans="2:25" x14ac:dyDescent="0.2">
      <c r="B4014" t="s">
        <v>11703</v>
      </c>
      <c r="C4014">
        <v>358</v>
      </c>
      <c r="D4014" t="s">
        <v>5919</v>
      </c>
      <c r="E4014" t="s">
        <v>5920</v>
      </c>
      <c r="F4014">
        <v>257</v>
      </c>
      <c r="G4014">
        <v>1</v>
      </c>
      <c r="H4014">
        <v>110602616</v>
      </c>
      <c r="I4014">
        <v>110613322</v>
      </c>
      <c r="J4014">
        <v>0.20867005199999999</v>
      </c>
      <c r="K4014">
        <v>1.378822269</v>
      </c>
      <c r="L4014">
        <v>0</v>
      </c>
      <c r="M4014">
        <v>0</v>
      </c>
      <c r="N4014">
        <v>0</v>
      </c>
      <c r="O4014" t="s">
        <v>55</v>
      </c>
      <c r="P4014" t="s">
        <v>55</v>
      </c>
      <c r="Q4014">
        <v>0</v>
      </c>
      <c r="R4014" t="s">
        <v>55</v>
      </c>
      <c r="S4014" t="s">
        <v>56</v>
      </c>
      <c r="T4014">
        <v>1</v>
      </c>
      <c r="U4014" t="s">
        <v>118</v>
      </c>
      <c r="V4014" s="1">
        <v>6.8E-8</v>
      </c>
      <c r="W4014" t="s">
        <v>10572</v>
      </c>
      <c r="X4014">
        <v>0.50693999999999995</v>
      </c>
      <c r="Y4014" t="s">
        <v>18097</v>
      </c>
    </row>
    <row r="4015" spans="2:25" x14ac:dyDescent="0.2">
      <c r="B4015" t="s">
        <v>11703</v>
      </c>
      <c r="C4015">
        <v>358</v>
      </c>
      <c r="D4015" t="s">
        <v>5921</v>
      </c>
      <c r="E4015" t="s">
        <v>5922</v>
      </c>
      <c r="F4015">
        <v>10542</v>
      </c>
      <c r="G4015">
        <v>1</v>
      </c>
      <c r="H4015">
        <v>110943871</v>
      </c>
      <c r="I4015">
        <v>110950564</v>
      </c>
      <c r="J4015">
        <v>7.1160479999999998E-3</v>
      </c>
      <c r="K4015">
        <v>-0.22436426900000001</v>
      </c>
      <c r="L4015">
        <v>0</v>
      </c>
      <c r="M4015">
        <v>0</v>
      </c>
      <c r="N4015">
        <v>0</v>
      </c>
      <c r="O4015" t="s">
        <v>55</v>
      </c>
      <c r="P4015" t="s">
        <v>55</v>
      </c>
      <c r="Q4015">
        <v>0</v>
      </c>
      <c r="R4015" t="s">
        <v>55</v>
      </c>
      <c r="S4015" t="s">
        <v>56</v>
      </c>
      <c r="T4015">
        <v>2</v>
      </c>
      <c r="U4015" t="s">
        <v>138</v>
      </c>
      <c r="V4015" s="1">
        <v>6.8E-8</v>
      </c>
      <c r="W4015" t="s">
        <v>10572</v>
      </c>
      <c r="X4015">
        <v>0.14011999999999999</v>
      </c>
    </row>
    <row r="4016" spans="2:25" x14ac:dyDescent="0.2">
      <c r="B4016" t="s">
        <v>11703</v>
      </c>
      <c r="C4016">
        <v>358</v>
      </c>
      <c r="D4016" t="s">
        <v>10585</v>
      </c>
      <c r="E4016" t="s">
        <v>10586</v>
      </c>
      <c r="F4016">
        <v>84432</v>
      </c>
      <c r="G4016">
        <v>1</v>
      </c>
      <c r="H4016">
        <v>110993822</v>
      </c>
      <c r="I4016">
        <v>110999976</v>
      </c>
      <c r="J4016">
        <v>2.0669165999999999E-2</v>
      </c>
      <c r="K4016">
        <v>0.29195565899999998</v>
      </c>
      <c r="L4016">
        <v>0</v>
      </c>
      <c r="M4016">
        <v>0</v>
      </c>
      <c r="N4016">
        <v>0</v>
      </c>
      <c r="O4016" t="s">
        <v>55</v>
      </c>
      <c r="P4016" t="s">
        <v>55</v>
      </c>
      <c r="Q4016">
        <v>0</v>
      </c>
      <c r="R4016" t="s">
        <v>55</v>
      </c>
      <c r="S4016" t="s">
        <v>56</v>
      </c>
      <c r="T4016">
        <v>1</v>
      </c>
      <c r="U4016" t="s">
        <v>135</v>
      </c>
      <c r="V4016" s="1">
        <v>6.8E-8</v>
      </c>
      <c r="W4016" t="s">
        <v>10572</v>
      </c>
      <c r="X4016">
        <v>0.25397999999999998</v>
      </c>
    </row>
    <row r="4017" spans="2:25" x14ac:dyDescent="0.2">
      <c r="B4017" t="s">
        <v>11703</v>
      </c>
      <c r="C4017">
        <v>358</v>
      </c>
      <c r="D4017" t="s">
        <v>5923</v>
      </c>
      <c r="E4017" t="s">
        <v>5924</v>
      </c>
      <c r="F4017">
        <v>7482</v>
      </c>
      <c r="G4017">
        <v>1</v>
      </c>
      <c r="H4017">
        <v>113009163</v>
      </c>
      <c r="I4017">
        <v>113072787</v>
      </c>
      <c r="J4017">
        <v>0.28553729100000003</v>
      </c>
      <c r="K4017">
        <v>1.066729764</v>
      </c>
      <c r="L4017">
        <v>0</v>
      </c>
      <c r="M4017">
        <v>0</v>
      </c>
      <c r="N4017">
        <v>0</v>
      </c>
      <c r="O4017" t="s">
        <v>55</v>
      </c>
      <c r="P4017" t="s">
        <v>55</v>
      </c>
      <c r="Q4017">
        <v>0</v>
      </c>
      <c r="R4017" t="s">
        <v>55</v>
      </c>
      <c r="S4017" t="s">
        <v>56</v>
      </c>
      <c r="T4017">
        <v>1</v>
      </c>
      <c r="U4017" t="s">
        <v>245</v>
      </c>
      <c r="V4017" s="1">
        <v>6.8E-8</v>
      </c>
      <c r="W4017" t="s">
        <v>10572</v>
      </c>
      <c r="X4017">
        <v>0.21515000000000001</v>
      </c>
    </row>
    <row r="4018" spans="2:25" x14ac:dyDescent="0.2">
      <c r="B4018" t="s">
        <v>11703</v>
      </c>
      <c r="C4018">
        <v>359</v>
      </c>
      <c r="D4018" t="s">
        <v>1862</v>
      </c>
      <c r="E4018" t="s">
        <v>1863</v>
      </c>
      <c r="F4018">
        <v>57223</v>
      </c>
      <c r="G4018">
        <v>2</v>
      </c>
      <c r="H4018">
        <v>55774428</v>
      </c>
      <c r="I4018">
        <v>55846015</v>
      </c>
      <c r="J4018">
        <v>0.81119702699999996</v>
      </c>
      <c r="K4018">
        <v>-0.45962534999999999</v>
      </c>
      <c r="L4018">
        <v>0</v>
      </c>
      <c r="M4018">
        <v>0</v>
      </c>
      <c r="N4018">
        <v>0</v>
      </c>
      <c r="O4018" t="s">
        <v>55</v>
      </c>
      <c r="P4018" t="s">
        <v>55</v>
      </c>
      <c r="Q4018">
        <v>0</v>
      </c>
      <c r="R4018" t="s">
        <v>55</v>
      </c>
      <c r="S4018" t="s">
        <v>56</v>
      </c>
      <c r="T4018">
        <v>1</v>
      </c>
      <c r="U4018" t="s">
        <v>118</v>
      </c>
      <c r="V4018" s="1">
        <v>3.3000000000000002E-7</v>
      </c>
      <c r="W4018" t="s">
        <v>10587</v>
      </c>
      <c r="X4018">
        <v>0.66139000000000003</v>
      </c>
    </row>
    <row r="4019" spans="2:25" x14ac:dyDescent="0.2">
      <c r="B4019" t="s">
        <v>11703</v>
      </c>
      <c r="C4019">
        <v>359</v>
      </c>
      <c r="D4019" t="s">
        <v>1865</v>
      </c>
      <c r="E4019" t="s">
        <v>1866</v>
      </c>
      <c r="F4019">
        <v>87178</v>
      </c>
      <c r="G4019">
        <v>2</v>
      </c>
      <c r="H4019">
        <v>55861400</v>
      </c>
      <c r="I4019">
        <v>55921045</v>
      </c>
      <c r="J4019">
        <v>0.90826684300000005</v>
      </c>
      <c r="K4019">
        <v>0.40693337499999999</v>
      </c>
      <c r="L4019">
        <v>0</v>
      </c>
      <c r="M4019">
        <v>0</v>
      </c>
      <c r="N4019">
        <v>0</v>
      </c>
      <c r="O4019" t="s">
        <v>55</v>
      </c>
      <c r="P4019" t="s">
        <v>55</v>
      </c>
      <c r="Q4019">
        <v>0</v>
      </c>
      <c r="R4019" t="s">
        <v>55</v>
      </c>
      <c r="S4019" t="s">
        <v>56</v>
      </c>
      <c r="T4019">
        <v>4</v>
      </c>
      <c r="U4019" t="s">
        <v>1792</v>
      </c>
      <c r="V4019" s="1">
        <v>3.3000000000000002E-7</v>
      </c>
      <c r="W4019" t="s">
        <v>10587</v>
      </c>
      <c r="X4019">
        <v>0.76478999999999997</v>
      </c>
      <c r="Y4019" t="s">
        <v>17842</v>
      </c>
    </row>
    <row r="4020" spans="2:25" x14ac:dyDescent="0.2">
      <c r="B4020" t="s">
        <v>11703</v>
      </c>
      <c r="C4020">
        <v>359</v>
      </c>
      <c r="D4020" t="s">
        <v>1868</v>
      </c>
      <c r="E4020" t="s">
        <v>1869</v>
      </c>
      <c r="F4020">
        <v>2202</v>
      </c>
      <c r="G4020">
        <v>2</v>
      </c>
      <c r="H4020">
        <v>56093102</v>
      </c>
      <c r="I4020">
        <v>56151274</v>
      </c>
      <c r="J4020">
        <v>0.999786493</v>
      </c>
      <c r="K4020">
        <v>1.0018442350000001</v>
      </c>
      <c r="L4020">
        <v>0</v>
      </c>
      <c r="M4020">
        <v>0</v>
      </c>
      <c r="N4020">
        <v>0</v>
      </c>
      <c r="O4020" t="s">
        <v>55</v>
      </c>
      <c r="P4020" t="s">
        <v>55</v>
      </c>
      <c r="Q4020">
        <v>0</v>
      </c>
      <c r="R4020" t="s">
        <v>55</v>
      </c>
      <c r="S4020" t="s">
        <v>56</v>
      </c>
      <c r="T4020">
        <v>3</v>
      </c>
      <c r="U4020" t="s">
        <v>846</v>
      </c>
      <c r="V4020" s="1">
        <v>3.3000000000000002E-7</v>
      </c>
      <c r="W4020" t="s">
        <v>10587</v>
      </c>
      <c r="X4020">
        <v>0.15955</v>
      </c>
      <c r="Y4020" t="s">
        <v>17843</v>
      </c>
    </row>
    <row r="4021" spans="2:25" x14ac:dyDescent="0.2">
      <c r="B4021" t="s">
        <v>11703</v>
      </c>
      <c r="C4021">
        <v>359</v>
      </c>
      <c r="D4021" t="s">
        <v>1872</v>
      </c>
      <c r="E4021" t="s">
        <v>1873</v>
      </c>
      <c r="F4021">
        <v>114800</v>
      </c>
      <c r="G4021">
        <v>2</v>
      </c>
      <c r="H4021">
        <v>56411258</v>
      </c>
      <c r="I4021">
        <v>56613308</v>
      </c>
      <c r="J4021">
        <v>1.7352050000000001E-3</v>
      </c>
      <c r="K4021">
        <v>-0.52373357399999998</v>
      </c>
      <c r="L4021">
        <v>0</v>
      </c>
      <c r="M4021">
        <v>0</v>
      </c>
      <c r="N4021">
        <v>0</v>
      </c>
      <c r="O4021" t="s">
        <v>55</v>
      </c>
      <c r="P4021" t="s">
        <v>55</v>
      </c>
      <c r="Q4021">
        <v>0</v>
      </c>
      <c r="R4021" t="s">
        <v>55</v>
      </c>
      <c r="S4021" t="s">
        <v>56</v>
      </c>
      <c r="T4021">
        <v>5</v>
      </c>
      <c r="U4021" t="s">
        <v>360</v>
      </c>
      <c r="V4021" s="1">
        <v>3.3000000000000002E-7</v>
      </c>
      <c r="W4021" t="s">
        <v>10587</v>
      </c>
      <c r="X4021">
        <v>0.34309000000000001</v>
      </c>
    </row>
    <row r="4022" spans="2:25" x14ac:dyDescent="0.2">
      <c r="B4022" t="s">
        <v>11703</v>
      </c>
      <c r="C4022">
        <v>359</v>
      </c>
      <c r="D4022" t="s">
        <v>1875</v>
      </c>
      <c r="E4022" t="s">
        <v>1876</v>
      </c>
      <c r="F4022">
        <v>7444</v>
      </c>
      <c r="G4022">
        <v>2</v>
      </c>
      <c r="H4022">
        <v>58134786</v>
      </c>
      <c r="I4022">
        <v>58387055</v>
      </c>
      <c r="J4022" s="1">
        <v>1.22E-8</v>
      </c>
      <c r="K4022">
        <v>-0.18834820799999999</v>
      </c>
      <c r="L4022">
        <v>0</v>
      </c>
      <c r="M4022">
        <v>0</v>
      </c>
      <c r="N4022">
        <v>10</v>
      </c>
      <c r="O4022">
        <v>1.6202499999999999E-4</v>
      </c>
      <c r="P4022" s="1">
        <v>2.1500000000000001E-7</v>
      </c>
      <c r="Q4022">
        <v>2</v>
      </c>
      <c r="R4022" t="s">
        <v>3062</v>
      </c>
      <c r="S4022" t="s">
        <v>56</v>
      </c>
      <c r="T4022">
        <v>8</v>
      </c>
      <c r="U4022" t="s">
        <v>10588</v>
      </c>
      <c r="V4022" s="1">
        <v>9.6999999999999996E-10</v>
      </c>
      <c r="W4022" t="s">
        <v>10587</v>
      </c>
      <c r="X4022" s="1">
        <v>6.1302000000000004E-5</v>
      </c>
    </row>
    <row r="4023" spans="2:25" x14ac:dyDescent="0.2">
      <c r="B4023" t="s">
        <v>11703</v>
      </c>
      <c r="C4023">
        <v>359</v>
      </c>
      <c r="D4023" t="s">
        <v>1880</v>
      </c>
      <c r="E4023" t="s">
        <v>1881</v>
      </c>
      <c r="F4023">
        <v>55120</v>
      </c>
      <c r="G4023">
        <v>2</v>
      </c>
      <c r="H4023">
        <v>58386378</v>
      </c>
      <c r="I4023">
        <v>58468507</v>
      </c>
      <c r="J4023" s="1">
        <v>2.0999999999999999E-8</v>
      </c>
      <c r="K4023" t="s">
        <v>55</v>
      </c>
      <c r="L4023">
        <v>0</v>
      </c>
      <c r="M4023">
        <v>0</v>
      </c>
      <c r="N4023">
        <v>0</v>
      </c>
      <c r="O4023" t="s">
        <v>55</v>
      </c>
      <c r="P4023" t="s">
        <v>55</v>
      </c>
      <c r="Q4023">
        <v>0</v>
      </c>
      <c r="R4023" t="s">
        <v>55</v>
      </c>
      <c r="S4023" t="s">
        <v>56</v>
      </c>
      <c r="T4023">
        <v>4</v>
      </c>
      <c r="U4023" t="s">
        <v>205</v>
      </c>
      <c r="V4023" s="1">
        <v>3.3000000000000002E-7</v>
      </c>
      <c r="W4023" t="s">
        <v>10587</v>
      </c>
      <c r="X4023">
        <v>1.8540999999999998E-2</v>
      </c>
      <c r="Y4023" t="s">
        <v>17844</v>
      </c>
    </row>
    <row r="4024" spans="2:25" x14ac:dyDescent="0.2">
      <c r="B4024" t="s">
        <v>11703</v>
      </c>
      <c r="C4024">
        <v>359</v>
      </c>
      <c r="D4024" t="s">
        <v>1882</v>
      </c>
      <c r="E4024" t="s">
        <v>1883</v>
      </c>
      <c r="F4024">
        <v>53335</v>
      </c>
      <c r="G4024">
        <v>2</v>
      </c>
      <c r="H4024">
        <v>60678302</v>
      </c>
      <c r="I4024">
        <v>60780702</v>
      </c>
      <c r="J4024">
        <v>0.82899968499999999</v>
      </c>
      <c r="K4024">
        <v>-2.0339006789999998</v>
      </c>
      <c r="L4024">
        <v>0</v>
      </c>
      <c r="M4024">
        <v>0</v>
      </c>
      <c r="N4024">
        <v>0</v>
      </c>
      <c r="O4024" t="s">
        <v>55</v>
      </c>
      <c r="P4024" t="s">
        <v>55</v>
      </c>
      <c r="Q4024">
        <v>0</v>
      </c>
      <c r="R4024" t="s">
        <v>55</v>
      </c>
      <c r="S4024" t="s">
        <v>56</v>
      </c>
      <c r="T4024">
        <v>11</v>
      </c>
      <c r="U4024" t="s">
        <v>10589</v>
      </c>
      <c r="V4024" s="1">
        <v>9.6999999999999996E-10</v>
      </c>
      <c r="W4024" t="s">
        <v>10587</v>
      </c>
      <c r="X4024">
        <v>0.31979999999999997</v>
      </c>
      <c r="Y4024" t="s">
        <v>17845</v>
      </c>
    </row>
    <row r="4025" spans="2:25" x14ac:dyDescent="0.2">
      <c r="B4025" t="s">
        <v>11703</v>
      </c>
      <c r="C4025">
        <v>359</v>
      </c>
      <c r="D4025" t="s">
        <v>1886</v>
      </c>
      <c r="E4025" t="s">
        <v>1887</v>
      </c>
      <c r="F4025">
        <v>64895</v>
      </c>
      <c r="G4025">
        <v>2</v>
      </c>
      <c r="H4025">
        <v>60983365</v>
      </c>
      <c r="I4025">
        <v>61029220</v>
      </c>
      <c r="J4025">
        <v>0.98988839500000003</v>
      </c>
      <c r="K4025">
        <v>-0.98637026500000002</v>
      </c>
      <c r="L4025">
        <v>0</v>
      </c>
      <c r="M4025">
        <v>0</v>
      </c>
      <c r="N4025">
        <v>0</v>
      </c>
      <c r="O4025" t="s">
        <v>55</v>
      </c>
      <c r="P4025" t="s">
        <v>55</v>
      </c>
      <c r="Q4025">
        <v>0</v>
      </c>
      <c r="R4025" t="s">
        <v>55</v>
      </c>
      <c r="S4025" t="s">
        <v>56</v>
      </c>
      <c r="T4025">
        <v>3</v>
      </c>
      <c r="U4025" t="s">
        <v>1135</v>
      </c>
      <c r="V4025" s="1">
        <v>9.6999999999999996E-10</v>
      </c>
      <c r="W4025" t="s">
        <v>10587</v>
      </c>
      <c r="X4025">
        <v>0.91122000000000003</v>
      </c>
    </row>
    <row r="4026" spans="2:25" x14ac:dyDescent="0.2">
      <c r="B4026" t="s">
        <v>11703</v>
      </c>
      <c r="C4026">
        <v>360</v>
      </c>
      <c r="D4026" t="s">
        <v>412</v>
      </c>
      <c r="E4026" t="s">
        <v>413</v>
      </c>
      <c r="F4026">
        <v>130576</v>
      </c>
      <c r="G4026">
        <v>2</v>
      </c>
      <c r="H4026">
        <v>149894621</v>
      </c>
      <c r="I4026">
        <v>150071776</v>
      </c>
      <c r="J4026">
        <v>1.033508E-3</v>
      </c>
      <c r="K4026">
        <v>-0.24095593600000001</v>
      </c>
      <c r="L4026">
        <v>0</v>
      </c>
      <c r="M4026">
        <v>0</v>
      </c>
      <c r="N4026">
        <v>0</v>
      </c>
      <c r="O4026" t="s">
        <v>55</v>
      </c>
      <c r="P4026" t="s">
        <v>55</v>
      </c>
      <c r="Q4026">
        <v>0</v>
      </c>
      <c r="R4026" t="s">
        <v>55</v>
      </c>
      <c r="S4026" t="s">
        <v>56</v>
      </c>
      <c r="T4026">
        <v>2</v>
      </c>
      <c r="U4026" t="s">
        <v>407</v>
      </c>
      <c r="V4026" s="1">
        <v>1.0999999999999999E-8</v>
      </c>
      <c r="W4026" t="s">
        <v>10590</v>
      </c>
      <c r="X4026">
        <v>0.95562999999999998</v>
      </c>
    </row>
    <row r="4027" spans="2:25" x14ac:dyDescent="0.2">
      <c r="B4027" t="s">
        <v>11703</v>
      </c>
      <c r="C4027">
        <v>360</v>
      </c>
      <c r="D4027" t="s">
        <v>415</v>
      </c>
      <c r="E4027" t="s">
        <v>416</v>
      </c>
      <c r="F4027">
        <v>130574</v>
      </c>
      <c r="G4027">
        <v>2</v>
      </c>
      <c r="H4027">
        <v>150186499</v>
      </c>
      <c r="I4027">
        <v>150330662</v>
      </c>
      <c r="J4027">
        <v>6.2482599999999998E-4</v>
      </c>
      <c r="K4027">
        <v>0.36892341400000001</v>
      </c>
      <c r="L4027">
        <v>0</v>
      </c>
      <c r="M4027">
        <v>0</v>
      </c>
      <c r="N4027">
        <v>0</v>
      </c>
      <c r="O4027" t="s">
        <v>55</v>
      </c>
      <c r="P4027" t="s">
        <v>55</v>
      </c>
      <c r="Q4027">
        <v>0</v>
      </c>
      <c r="R4027" t="s">
        <v>55</v>
      </c>
      <c r="S4027" t="s">
        <v>56</v>
      </c>
      <c r="T4027">
        <v>5</v>
      </c>
      <c r="U4027" t="s">
        <v>1338</v>
      </c>
      <c r="V4027" s="1">
        <v>1.0999999999999999E-8</v>
      </c>
      <c r="W4027" t="s">
        <v>10590</v>
      </c>
      <c r="X4027">
        <v>0.98819000000000001</v>
      </c>
    </row>
    <row r="4028" spans="2:25" x14ac:dyDescent="0.2">
      <c r="B4028" t="s">
        <v>11703</v>
      </c>
      <c r="C4028">
        <v>360</v>
      </c>
      <c r="D4028" t="s">
        <v>6536</v>
      </c>
      <c r="E4028" t="s">
        <v>6537</v>
      </c>
      <c r="F4028">
        <v>27249</v>
      </c>
      <c r="G4028">
        <v>2</v>
      </c>
      <c r="H4028">
        <v>150426148</v>
      </c>
      <c r="I4028">
        <v>150444330</v>
      </c>
      <c r="J4028">
        <v>2.0776843E-2</v>
      </c>
      <c r="K4028">
        <v>2.4752059999999999E-2</v>
      </c>
      <c r="L4028">
        <v>0</v>
      </c>
      <c r="M4028">
        <v>0</v>
      </c>
      <c r="N4028">
        <v>0</v>
      </c>
      <c r="O4028" t="s">
        <v>55</v>
      </c>
      <c r="P4028" t="s">
        <v>55</v>
      </c>
      <c r="Q4028">
        <v>0</v>
      </c>
      <c r="R4028" t="s">
        <v>55</v>
      </c>
      <c r="S4028" t="s">
        <v>56</v>
      </c>
      <c r="T4028">
        <v>7</v>
      </c>
      <c r="U4028" t="s">
        <v>381</v>
      </c>
      <c r="V4028" s="1">
        <v>1.0999999999999999E-8</v>
      </c>
      <c r="W4028" t="s">
        <v>10590</v>
      </c>
      <c r="X4028">
        <v>0.45239000000000001</v>
      </c>
      <c r="Y4028" t="s">
        <v>18144</v>
      </c>
    </row>
    <row r="4029" spans="2:25" x14ac:dyDescent="0.2">
      <c r="B4029" t="s">
        <v>11703</v>
      </c>
      <c r="C4029">
        <v>360</v>
      </c>
      <c r="D4029" t="s">
        <v>6538</v>
      </c>
      <c r="E4029" t="s">
        <v>6539</v>
      </c>
      <c r="F4029">
        <v>390</v>
      </c>
      <c r="G4029">
        <v>2</v>
      </c>
      <c r="H4029">
        <v>151324709</v>
      </c>
      <c r="I4029">
        <v>151395525</v>
      </c>
      <c r="J4029">
        <v>0.94081285100000001</v>
      </c>
      <c r="K4029">
        <v>0.58167628599999999</v>
      </c>
      <c r="L4029">
        <v>0</v>
      </c>
      <c r="M4029">
        <v>0</v>
      </c>
      <c r="N4029">
        <v>0</v>
      </c>
      <c r="O4029" t="s">
        <v>55</v>
      </c>
      <c r="P4029" t="s">
        <v>55</v>
      </c>
      <c r="Q4029">
        <v>0</v>
      </c>
      <c r="R4029" t="s">
        <v>55</v>
      </c>
      <c r="S4029" t="s">
        <v>56</v>
      </c>
      <c r="T4029">
        <v>5</v>
      </c>
      <c r="U4029" t="s">
        <v>360</v>
      </c>
      <c r="V4029" s="1">
        <v>1.0999999999999999E-8</v>
      </c>
      <c r="W4029" t="s">
        <v>10590</v>
      </c>
      <c r="X4029">
        <v>3.5065999999999999E-3</v>
      </c>
    </row>
    <row r="4030" spans="2:25" x14ac:dyDescent="0.2">
      <c r="B4030" t="s">
        <v>11703</v>
      </c>
      <c r="C4030">
        <v>360</v>
      </c>
      <c r="D4030" t="s">
        <v>6540</v>
      </c>
      <c r="E4030" t="s">
        <v>6541</v>
      </c>
      <c r="F4030" t="s">
        <v>55</v>
      </c>
      <c r="G4030">
        <v>2</v>
      </c>
      <c r="H4030">
        <v>151857734</v>
      </c>
      <c r="I4030">
        <v>151905288</v>
      </c>
      <c r="J4030" t="s">
        <v>55</v>
      </c>
      <c r="K4030" t="s">
        <v>55</v>
      </c>
      <c r="L4030">
        <v>0</v>
      </c>
      <c r="M4030">
        <v>0</v>
      </c>
      <c r="N4030">
        <v>0</v>
      </c>
      <c r="O4030" t="s">
        <v>55</v>
      </c>
      <c r="P4030" t="s">
        <v>55</v>
      </c>
      <c r="Q4030">
        <v>0</v>
      </c>
      <c r="R4030" t="s">
        <v>55</v>
      </c>
      <c r="S4030" t="s">
        <v>56</v>
      </c>
      <c r="T4030">
        <v>10</v>
      </c>
      <c r="U4030" t="s">
        <v>10591</v>
      </c>
      <c r="V4030" s="1">
        <v>1.0999999999999999E-8</v>
      </c>
      <c r="W4030" t="s">
        <v>10590</v>
      </c>
      <c r="X4030">
        <v>0.84282999999999997</v>
      </c>
    </row>
    <row r="4031" spans="2:25" x14ac:dyDescent="0.2">
      <c r="B4031" t="s">
        <v>11703</v>
      </c>
      <c r="C4031">
        <v>360</v>
      </c>
      <c r="D4031" t="s">
        <v>6542</v>
      </c>
      <c r="E4031" t="s">
        <v>6543</v>
      </c>
      <c r="F4031">
        <v>375287</v>
      </c>
      <c r="G4031">
        <v>2</v>
      </c>
      <c r="H4031">
        <v>152104454</v>
      </c>
      <c r="I4031">
        <v>152118393</v>
      </c>
      <c r="J4031">
        <v>5.186677E-2</v>
      </c>
      <c r="K4031">
        <v>1.2746186E-2</v>
      </c>
      <c r="L4031">
        <v>0</v>
      </c>
      <c r="M4031">
        <v>0</v>
      </c>
      <c r="N4031">
        <v>0</v>
      </c>
      <c r="O4031" t="s">
        <v>55</v>
      </c>
      <c r="P4031" t="s">
        <v>55</v>
      </c>
      <c r="Q4031">
        <v>0</v>
      </c>
      <c r="R4031" t="s">
        <v>55</v>
      </c>
      <c r="S4031" t="s">
        <v>56</v>
      </c>
      <c r="T4031">
        <v>6</v>
      </c>
      <c r="U4031" t="s">
        <v>2612</v>
      </c>
      <c r="V4031" s="1">
        <v>1.0999999999999999E-8</v>
      </c>
      <c r="W4031" t="s">
        <v>10590</v>
      </c>
      <c r="X4031">
        <v>0.89695999999999998</v>
      </c>
    </row>
    <row r="4032" spans="2:25" x14ac:dyDescent="0.2">
      <c r="B4032" t="s">
        <v>11703</v>
      </c>
      <c r="C4032">
        <v>360</v>
      </c>
      <c r="D4032" t="s">
        <v>6544</v>
      </c>
      <c r="E4032" t="s">
        <v>6545</v>
      </c>
      <c r="F4032">
        <v>9111</v>
      </c>
      <c r="G4032">
        <v>2</v>
      </c>
      <c r="H4032">
        <v>152126979</v>
      </c>
      <c r="I4032">
        <v>152146571</v>
      </c>
      <c r="J4032" s="1">
        <v>6.2300000000000002E-9</v>
      </c>
      <c r="K4032">
        <v>0.52763170000000004</v>
      </c>
      <c r="L4032">
        <v>0</v>
      </c>
      <c r="M4032">
        <v>0</v>
      </c>
      <c r="N4032">
        <v>0</v>
      </c>
      <c r="O4032" t="s">
        <v>55</v>
      </c>
      <c r="P4032" t="s">
        <v>55</v>
      </c>
      <c r="Q4032">
        <v>0</v>
      </c>
      <c r="R4032" t="s">
        <v>55</v>
      </c>
      <c r="S4032" t="s">
        <v>56</v>
      </c>
      <c r="T4032">
        <v>5</v>
      </c>
      <c r="U4032" t="s">
        <v>360</v>
      </c>
      <c r="V4032" s="1">
        <v>1.0999999999999999E-8</v>
      </c>
      <c r="W4032" t="s">
        <v>10590</v>
      </c>
      <c r="X4032">
        <v>0.84504999999999997</v>
      </c>
    </row>
    <row r="4033" spans="2:25" x14ac:dyDescent="0.2">
      <c r="B4033" t="s">
        <v>11703</v>
      </c>
      <c r="C4033">
        <v>360</v>
      </c>
      <c r="D4033" t="s">
        <v>6546</v>
      </c>
      <c r="E4033" t="s">
        <v>6547</v>
      </c>
      <c r="F4033">
        <v>55183</v>
      </c>
      <c r="G4033">
        <v>2</v>
      </c>
      <c r="H4033">
        <v>152266397</v>
      </c>
      <c r="I4033">
        <v>152364527</v>
      </c>
      <c r="J4033">
        <v>0.99999999699999997</v>
      </c>
      <c r="K4033">
        <v>0.20212714700000001</v>
      </c>
      <c r="L4033">
        <v>0</v>
      </c>
      <c r="M4033">
        <v>0</v>
      </c>
      <c r="N4033">
        <v>0</v>
      </c>
      <c r="O4033" t="s">
        <v>55</v>
      </c>
      <c r="P4033" t="s">
        <v>55</v>
      </c>
      <c r="Q4033">
        <v>0</v>
      </c>
      <c r="R4033" t="s">
        <v>55</v>
      </c>
      <c r="S4033" t="s">
        <v>56</v>
      </c>
      <c r="T4033">
        <v>2</v>
      </c>
      <c r="U4033" t="s">
        <v>232</v>
      </c>
      <c r="V4033" s="1">
        <v>1.0999999999999999E-8</v>
      </c>
      <c r="W4033" t="s">
        <v>10590</v>
      </c>
      <c r="X4033">
        <v>0.90154999999999996</v>
      </c>
    </row>
    <row r="4034" spans="2:25" x14ac:dyDescent="0.2">
      <c r="B4034" t="s">
        <v>11703</v>
      </c>
      <c r="C4034">
        <v>361</v>
      </c>
      <c r="D4034" t="s">
        <v>4311</v>
      </c>
      <c r="E4034" t="s">
        <v>4312</v>
      </c>
      <c r="F4034">
        <v>4929</v>
      </c>
      <c r="G4034">
        <v>2</v>
      </c>
      <c r="H4034">
        <v>157180944</v>
      </c>
      <c r="I4034">
        <v>157198860</v>
      </c>
      <c r="J4034">
        <v>0.99143286600000002</v>
      </c>
      <c r="K4034">
        <v>-1.287917803</v>
      </c>
      <c r="L4034">
        <v>1</v>
      </c>
      <c r="M4034">
        <v>0.71299999999999997</v>
      </c>
      <c r="N4034">
        <v>0</v>
      </c>
      <c r="O4034" t="s">
        <v>55</v>
      </c>
      <c r="P4034" t="s">
        <v>55</v>
      </c>
      <c r="Q4034">
        <v>0</v>
      </c>
      <c r="R4034" t="s">
        <v>55</v>
      </c>
      <c r="S4034" t="s">
        <v>56</v>
      </c>
      <c r="T4034">
        <v>7</v>
      </c>
      <c r="U4034" t="s">
        <v>4313</v>
      </c>
      <c r="V4034" s="1">
        <v>1.0999999999999999E-9</v>
      </c>
      <c r="W4034" t="s">
        <v>10592</v>
      </c>
      <c r="X4034">
        <v>4.2069000000000004E-3</v>
      </c>
      <c r="Y4034" t="s">
        <v>18007</v>
      </c>
    </row>
    <row r="4035" spans="2:25" x14ac:dyDescent="0.2">
      <c r="B4035" t="s">
        <v>11703</v>
      </c>
      <c r="C4035">
        <v>361</v>
      </c>
      <c r="D4035" t="s">
        <v>4315</v>
      </c>
      <c r="E4035" t="s">
        <v>4316</v>
      </c>
      <c r="F4035">
        <v>2820</v>
      </c>
      <c r="G4035">
        <v>2</v>
      </c>
      <c r="H4035">
        <v>157291802</v>
      </c>
      <c r="I4035">
        <v>157470247</v>
      </c>
      <c r="J4035">
        <v>1.00775E-4</v>
      </c>
      <c r="K4035">
        <v>-0.71356291999999999</v>
      </c>
      <c r="L4035">
        <v>0</v>
      </c>
      <c r="M4035">
        <v>0</v>
      </c>
      <c r="N4035">
        <v>21</v>
      </c>
      <c r="O4035" s="1">
        <v>8.4799999999999997E-7</v>
      </c>
      <c r="P4035" s="1">
        <v>9.2199999999999996E-25</v>
      </c>
      <c r="Q4035">
        <v>5</v>
      </c>
      <c r="R4035" t="s">
        <v>4317</v>
      </c>
      <c r="S4035" t="s">
        <v>56</v>
      </c>
      <c r="T4035">
        <v>8</v>
      </c>
      <c r="U4035" t="s">
        <v>1947</v>
      </c>
      <c r="V4035" s="1">
        <v>6.3999999999999996E-10</v>
      </c>
      <c r="W4035" t="s">
        <v>10592</v>
      </c>
      <c r="X4035">
        <v>9.3469999999999994E-3</v>
      </c>
    </row>
    <row r="4036" spans="2:25" x14ac:dyDescent="0.2">
      <c r="B4036" t="s">
        <v>11703</v>
      </c>
      <c r="C4036">
        <v>361</v>
      </c>
      <c r="D4036" t="s">
        <v>4318</v>
      </c>
      <c r="E4036" t="s">
        <v>4319</v>
      </c>
      <c r="F4036" t="s">
        <v>55</v>
      </c>
      <c r="G4036">
        <v>2</v>
      </c>
      <c r="H4036">
        <v>157352597</v>
      </c>
      <c r="I4036">
        <v>157352655</v>
      </c>
      <c r="J4036" t="s">
        <v>55</v>
      </c>
      <c r="K4036" t="s">
        <v>55</v>
      </c>
      <c r="L4036">
        <v>0</v>
      </c>
      <c r="M4036">
        <v>0</v>
      </c>
      <c r="N4036">
        <v>0</v>
      </c>
      <c r="O4036" t="s">
        <v>55</v>
      </c>
      <c r="P4036" t="s">
        <v>55</v>
      </c>
      <c r="Q4036">
        <v>0</v>
      </c>
      <c r="R4036" t="s">
        <v>55</v>
      </c>
      <c r="S4036" t="s">
        <v>56</v>
      </c>
      <c r="T4036">
        <v>1</v>
      </c>
      <c r="U4036" t="s">
        <v>2511</v>
      </c>
      <c r="V4036" s="1">
        <v>1.3E-6</v>
      </c>
      <c r="W4036" t="s">
        <v>10592</v>
      </c>
      <c r="X4036" t="s">
        <v>55</v>
      </c>
    </row>
    <row r="4037" spans="2:25" x14ac:dyDescent="0.2">
      <c r="B4037" t="s">
        <v>11703</v>
      </c>
      <c r="C4037">
        <v>361</v>
      </c>
      <c r="D4037" t="s">
        <v>4320</v>
      </c>
      <c r="E4037" t="s">
        <v>4321</v>
      </c>
      <c r="F4037">
        <v>11227</v>
      </c>
      <c r="G4037">
        <v>2</v>
      </c>
      <c r="H4037">
        <v>158114110</v>
      </c>
      <c r="I4037">
        <v>158170723</v>
      </c>
      <c r="J4037" s="1">
        <v>1.3399999999999999E-12</v>
      </c>
      <c r="K4037">
        <v>-1.564046013</v>
      </c>
      <c r="L4037">
        <v>0</v>
      </c>
      <c r="M4037">
        <v>0</v>
      </c>
      <c r="N4037">
        <v>0</v>
      </c>
      <c r="O4037" t="s">
        <v>55</v>
      </c>
      <c r="P4037" t="s">
        <v>55</v>
      </c>
      <c r="Q4037">
        <v>0</v>
      </c>
      <c r="R4037" t="s">
        <v>55</v>
      </c>
      <c r="S4037" t="s">
        <v>56</v>
      </c>
      <c r="T4037">
        <v>9</v>
      </c>
      <c r="U4037" t="s">
        <v>3103</v>
      </c>
      <c r="V4037" s="1">
        <v>6.3999999999999996E-10</v>
      </c>
      <c r="W4037" t="s">
        <v>10592</v>
      </c>
      <c r="X4037">
        <v>0.51275999999999999</v>
      </c>
    </row>
    <row r="4038" spans="2:25" x14ac:dyDescent="0.2">
      <c r="B4038" t="s">
        <v>11703</v>
      </c>
      <c r="C4038">
        <v>361</v>
      </c>
      <c r="D4038" t="s">
        <v>4322</v>
      </c>
      <c r="E4038" t="s">
        <v>4323</v>
      </c>
      <c r="F4038">
        <v>57471</v>
      </c>
      <c r="G4038">
        <v>2</v>
      </c>
      <c r="H4038">
        <v>158175137</v>
      </c>
      <c r="I4038">
        <v>158184225</v>
      </c>
      <c r="J4038">
        <v>3.1015249999999999E-3</v>
      </c>
      <c r="K4038">
        <v>0.102465166</v>
      </c>
      <c r="L4038">
        <v>0</v>
      </c>
      <c r="M4038">
        <v>0</v>
      </c>
      <c r="N4038">
        <v>0</v>
      </c>
      <c r="O4038" t="s">
        <v>55</v>
      </c>
      <c r="P4038" t="s">
        <v>55</v>
      </c>
      <c r="Q4038">
        <v>0</v>
      </c>
      <c r="R4038" t="s">
        <v>55</v>
      </c>
      <c r="S4038" t="s">
        <v>56</v>
      </c>
      <c r="T4038">
        <v>2</v>
      </c>
      <c r="U4038" t="s">
        <v>1157</v>
      </c>
      <c r="V4038" s="1">
        <v>1.0999999999999999E-9</v>
      </c>
      <c r="W4038" t="s">
        <v>10592</v>
      </c>
      <c r="X4038">
        <v>0.25467000000000001</v>
      </c>
    </row>
    <row r="4039" spans="2:25" x14ac:dyDescent="0.2">
      <c r="B4039" t="s">
        <v>11703</v>
      </c>
      <c r="C4039">
        <v>361</v>
      </c>
      <c r="D4039" t="s">
        <v>4324</v>
      </c>
      <c r="E4039" t="s">
        <v>4325</v>
      </c>
      <c r="F4039">
        <v>9595</v>
      </c>
      <c r="G4039">
        <v>2</v>
      </c>
      <c r="H4039">
        <v>158271131</v>
      </c>
      <c r="I4039">
        <v>158345473</v>
      </c>
      <c r="J4039">
        <v>4.8798672000000001E-2</v>
      </c>
      <c r="K4039">
        <v>0.49979416599999998</v>
      </c>
      <c r="L4039">
        <v>0</v>
      </c>
      <c r="M4039">
        <v>0</v>
      </c>
      <c r="N4039">
        <v>0</v>
      </c>
      <c r="O4039" t="s">
        <v>55</v>
      </c>
      <c r="P4039" t="s">
        <v>55</v>
      </c>
      <c r="Q4039">
        <v>0</v>
      </c>
      <c r="R4039" t="s">
        <v>55</v>
      </c>
      <c r="S4039" t="s">
        <v>56</v>
      </c>
      <c r="T4039">
        <v>1</v>
      </c>
      <c r="U4039" t="s">
        <v>201</v>
      </c>
      <c r="V4039" s="1">
        <v>1.0999999999999999E-9</v>
      </c>
      <c r="W4039" t="s">
        <v>10592</v>
      </c>
      <c r="X4039">
        <v>0.24928</v>
      </c>
    </row>
    <row r="4040" spans="2:25" x14ac:dyDescent="0.2">
      <c r="B4040" t="s">
        <v>11703</v>
      </c>
      <c r="C4040">
        <v>361</v>
      </c>
      <c r="D4040" t="s">
        <v>4326</v>
      </c>
      <c r="E4040" t="s">
        <v>4327</v>
      </c>
      <c r="F4040">
        <v>130399</v>
      </c>
      <c r="G4040">
        <v>2</v>
      </c>
      <c r="H4040">
        <v>158383279</v>
      </c>
      <c r="I4040">
        <v>158485517</v>
      </c>
      <c r="J4040">
        <v>4.4891004999999998E-2</v>
      </c>
      <c r="K4040">
        <v>-0.72822110600000001</v>
      </c>
      <c r="L4040">
        <v>0</v>
      </c>
      <c r="M4040">
        <v>0</v>
      </c>
      <c r="N4040">
        <v>0</v>
      </c>
      <c r="O4040" t="s">
        <v>55</v>
      </c>
      <c r="P4040" t="s">
        <v>55</v>
      </c>
      <c r="Q4040">
        <v>0</v>
      </c>
      <c r="R4040" t="s">
        <v>55</v>
      </c>
      <c r="S4040" t="s">
        <v>56</v>
      </c>
      <c r="T4040">
        <v>2</v>
      </c>
      <c r="U4040" t="s">
        <v>232</v>
      </c>
      <c r="V4040" s="1">
        <v>1.0999999999999999E-9</v>
      </c>
      <c r="W4040" t="s">
        <v>10592</v>
      </c>
      <c r="X4040">
        <v>0.45094000000000001</v>
      </c>
    </row>
    <row r="4041" spans="2:25" x14ac:dyDescent="0.2">
      <c r="B4041" t="s">
        <v>11703</v>
      </c>
      <c r="C4041">
        <v>361</v>
      </c>
      <c r="D4041" t="s">
        <v>4328</v>
      </c>
      <c r="E4041" t="s">
        <v>4329</v>
      </c>
      <c r="F4041">
        <v>92196</v>
      </c>
      <c r="G4041">
        <v>2</v>
      </c>
      <c r="H4041">
        <v>159651829</v>
      </c>
      <c r="I4041">
        <v>159719293</v>
      </c>
      <c r="J4041">
        <v>2.6826299999999998E-4</v>
      </c>
      <c r="K4041">
        <v>0.15234847100000001</v>
      </c>
      <c r="L4041">
        <v>0</v>
      </c>
      <c r="M4041">
        <v>0</v>
      </c>
      <c r="N4041">
        <v>0</v>
      </c>
      <c r="O4041" t="s">
        <v>55</v>
      </c>
      <c r="P4041" t="s">
        <v>55</v>
      </c>
      <c r="Q4041">
        <v>0</v>
      </c>
      <c r="R4041" t="s">
        <v>55</v>
      </c>
      <c r="S4041" t="s">
        <v>56</v>
      </c>
      <c r="T4041">
        <v>1</v>
      </c>
      <c r="U4041" t="s">
        <v>106</v>
      </c>
      <c r="V4041" s="1">
        <v>2.3E-6</v>
      </c>
      <c r="W4041" t="s">
        <v>10592</v>
      </c>
      <c r="X4041">
        <v>0.36146</v>
      </c>
    </row>
    <row r="4042" spans="2:25" x14ac:dyDescent="0.2">
      <c r="B4042" t="s">
        <v>11703</v>
      </c>
      <c r="C4042">
        <v>362</v>
      </c>
      <c r="D4042" t="s">
        <v>10593</v>
      </c>
      <c r="E4042" t="s">
        <v>10594</v>
      </c>
      <c r="F4042">
        <v>285175</v>
      </c>
      <c r="G4042">
        <v>2</v>
      </c>
      <c r="H4042">
        <v>210636717</v>
      </c>
      <c r="I4042">
        <v>210864024</v>
      </c>
      <c r="J4042">
        <v>0.13983911099999999</v>
      </c>
      <c r="K4042">
        <v>-1.224725318</v>
      </c>
      <c r="L4042">
        <v>0</v>
      </c>
      <c r="M4042">
        <v>0</v>
      </c>
      <c r="N4042">
        <v>0</v>
      </c>
      <c r="O4042" t="s">
        <v>55</v>
      </c>
      <c r="P4042" t="s">
        <v>55</v>
      </c>
      <c r="Q4042">
        <v>0</v>
      </c>
      <c r="R4042" t="s">
        <v>55</v>
      </c>
      <c r="S4042" t="s">
        <v>56</v>
      </c>
      <c r="T4042">
        <v>1</v>
      </c>
      <c r="U4042" t="s">
        <v>245</v>
      </c>
      <c r="V4042" s="1">
        <v>8.8E-16</v>
      </c>
      <c r="W4042" t="s">
        <v>10595</v>
      </c>
      <c r="X4042">
        <v>0.24565000000000001</v>
      </c>
      <c r="Y4042" t="s">
        <v>18427</v>
      </c>
    </row>
    <row r="4043" spans="2:25" x14ac:dyDescent="0.2">
      <c r="B4043" t="s">
        <v>11703</v>
      </c>
      <c r="C4043">
        <v>362</v>
      </c>
      <c r="D4043" t="s">
        <v>10596</v>
      </c>
      <c r="E4043" t="s">
        <v>10597</v>
      </c>
      <c r="F4043">
        <v>6120</v>
      </c>
      <c r="G4043">
        <v>2</v>
      </c>
      <c r="H4043">
        <v>210867289</v>
      </c>
      <c r="I4043">
        <v>210886300</v>
      </c>
      <c r="J4043">
        <v>0.31666503699999998</v>
      </c>
      <c r="K4043">
        <v>-0.86502521700000001</v>
      </c>
      <c r="L4043">
        <v>0</v>
      </c>
      <c r="M4043">
        <v>0</v>
      </c>
      <c r="N4043">
        <v>0</v>
      </c>
      <c r="O4043" t="s">
        <v>55</v>
      </c>
      <c r="P4043" t="s">
        <v>55</v>
      </c>
      <c r="Q4043">
        <v>0</v>
      </c>
      <c r="R4043" t="s">
        <v>55</v>
      </c>
      <c r="S4043" t="s">
        <v>56</v>
      </c>
      <c r="T4043">
        <v>2</v>
      </c>
      <c r="U4043" t="s">
        <v>232</v>
      </c>
      <c r="V4043" s="1">
        <v>8.8E-16</v>
      </c>
      <c r="W4043" t="s">
        <v>10595</v>
      </c>
      <c r="X4043">
        <v>0.68837999999999999</v>
      </c>
    </row>
    <row r="4044" spans="2:25" x14ac:dyDescent="0.2">
      <c r="B4044" t="s">
        <v>11703</v>
      </c>
      <c r="C4044">
        <v>362</v>
      </c>
      <c r="D4044" t="s">
        <v>10598</v>
      </c>
      <c r="E4044" t="s">
        <v>10599</v>
      </c>
      <c r="F4044">
        <v>151050</v>
      </c>
      <c r="G4044">
        <v>2</v>
      </c>
      <c r="H4044">
        <v>210886147</v>
      </c>
      <c r="I4044">
        <v>211036107</v>
      </c>
      <c r="J4044">
        <v>0.47693002699999998</v>
      </c>
      <c r="K4044">
        <v>-0.249135947</v>
      </c>
      <c r="L4044">
        <v>0</v>
      </c>
      <c r="M4044">
        <v>0</v>
      </c>
      <c r="N4044">
        <v>0</v>
      </c>
      <c r="O4044" t="s">
        <v>55</v>
      </c>
      <c r="P4044" t="s">
        <v>55</v>
      </c>
      <c r="Q4044">
        <v>0</v>
      </c>
      <c r="R4044" t="s">
        <v>55</v>
      </c>
      <c r="S4044" t="s">
        <v>56</v>
      </c>
      <c r="T4044">
        <v>1</v>
      </c>
      <c r="U4044" t="s">
        <v>245</v>
      </c>
      <c r="V4044" s="1">
        <v>8.8E-16</v>
      </c>
      <c r="W4044" t="s">
        <v>10595</v>
      </c>
      <c r="X4044">
        <v>0.52664999999999995</v>
      </c>
    </row>
    <row r="4045" spans="2:25" x14ac:dyDescent="0.2">
      <c r="B4045" t="s">
        <v>11703</v>
      </c>
      <c r="C4045">
        <v>362</v>
      </c>
      <c r="D4045" t="s">
        <v>10600</v>
      </c>
      <c r="E4045" t="s">
        <v>10601</v>
      </c>
      <c r="F4045">
        <v>33</v>
      </c>
      <c r="G4045">
        <v>2</v>
      </c>
      <c r="H4045">
        <v>211052663</v>
      </c>
      <c r="I4045">
        <v>211090215</v>
      </c>
      <c r="J4045" s="1">
        <v>3.5899999999999997E-8</v>
      </c>
      <c r="K4045">
        <v>-0.75926561299999995</v>
      </c>
      <c r="L4045">
        <v>0</v>
      </c>
      <c r="M4045">
        <v>0</v>
      </c>
      <c r="N4045">
        <v>0</v>
      </c>
      <c r="O4045" t="s">
        <v>55</v>
      </c>
      <c r="P4045" t="s">
        <v>55</v>
      </c>
      <c r="Q4045">
        <v>0</v>
      </c>
      <c r="R4045" t="s">
        <v>55</v>
      </c>
      <c r="S4045" t="s">
        <v>56</v>
      </c>
      <c r="T4045">
        <v>2</v>
      </c>
      <c r="U4045" t="s">
        <v>232</v>
      </c>
      <c r="V4045" s="1">
        <v>8.8E-16</v>
      </c>
      <c r="W4045" t="s">
        <v>10595</v>
      </c>
      <c r="X4045">
        <v>0.27412999999999998</v>
      </c>
      <c r="Y4045" t="s">
        <v>18428</v>
      </c>
    </row>
    <row r="4046" spans="2:25" x14ac:dyDescent="0.2">
      <c r="B4046" t="s">
        <v>11703</v>
      </c>
      <c r="C4046">
        <v>362</v>
      </c>
      <c r="D4046" t="s">
        <v>10602</v>
      </c>
      <c r="E4046" t="s">
        <v>10603</v>
      </c>
      <c r="F4046">
        <v>10314</v>
      </c>
      <c r="G4046">
        <v>2</v>
      </c>
      <c r="H4046">
        <v>211295973</v>
      </c>
      <c r="I4046">
        <v>211342376</v>
      </c>
      <c r="J4046" s="1">
        <v>9.9199999999999999E-6</v>
      </c>
      <c r="K4046">
        <v>-0.236720608</v>
      </c>
      <c r="L4046">
        <v>0</v>
      </c>
      <c r="M4046">
        <v>0</v>
      </c>
      <c r="N4046">
        <v>0</v>
      </c>
      <c r="O4046" t="s">
        <v>55</v>
      </c>
      <c r="P4046" t="s">
        <v>55</v>
      </c>
      <c r="Q4046">
        <v>0</v>
      </c>
      <c r="R4046" t="s">
        <v>55</v>
      </c>
      <c r="S4046" t="s">
        <v>56</v>
      </c>
      <c r="T4046">
        <v>7</v>
      </c>
      <c r="U4046" t="s">
        <v>5032</v>
      </c>
      <c r="V4046" s="1">
        <v>8.8E-16</v>
      </c>
      <c r="W4046" t="s">
        <v>10604</v>
      </c>
      <c r="X4046">
        <v>0.67581000000000002</v>
      </c>
    </row>
    <row r="4047" spans="2:25" x14ac:dyDescent="0.2">
      <c r="B4047" t="s">
        <v>11703</v>
      </c>
      <c r="C4047">
        <v>362</v>
      </c>
      <c r="D4047" t="s">
        <v>10605</v>
      </c>
      <c r="E4047" t="s">
        <v>10606</v>
      </c>
      <c r="F4047">
        <v>1373</v>
      </c>
      <c r="G4047">
        <v>2</v>
      </c>
      <c r="H4047">
        <v>211342406</v>
      </c>
      <c r="I4047">
        <v>211543831</v>
      </c>
      <c r="J4047">
        <v>8.3357368000000001E-2</v>
      </c>
      <c r="K4047">
        <v>0.92921421599999998</v>
      </c>
      <c r="L4047">
        <v>0</v>
      </c>
      <c r="M4047">
        <v>0</v>
      </c>
      <c r="N4047">
        <v>0</v>
      </c>
      <c r="O4047" t="s">
        <v>55</v>
      </c>
      <c r="P4047" t="s">
        <v>55</v>
      </c>
      <c r="Q4047">
        <v>0</v>
      </c>
      <c r="R4047" t="s">
        <v>55</v>
      </c>
      <c r="S4047" t="s">
        <v>56</v>
      </c>
      <c r="T4047">
        <v>7</v>
      </c>
      <c r="U4047" t="s">
        <v>5032</v>
      </c>
      <c r="V4047" s="1">
        <v>8.8E-16</v>
      </c>
      <c r="W4047" t="s">
        <v>10604</v>
      </c>
      <c r="X4047">
        <v>7.2371000000000005E-2</v>
      </c>
      <c r="Y4047" t="s">
        <v>18429</v>
      </c>
    </row>
    <row r="4048" spans="2:25" x14ac:dyDescent="0.2">
      <c r="B4048" t="s">
        <v>11703</v>
      </c>
      <c r="C4048">
        <v>362</v>
      </c>
      <c r="D4048" t="s">
        <v>10607</v>
      </c>
      <c r="E4048" t="s">
        <v>10608</v>
      </c>
      <c r="F4048">
        <v>2066</v>
      </c>
      <c r="G4048">
        <v>2</v>
      </c>
      <c r="H4048">
        <v>212240446</v>
      </c>
      <c r="I4048">
        <v>213403565</v>
      </c>
      <c r="J4048">
        <v>0.99990065400000006</v>
      </c>
      <c r="K4048">
        <v>2.8033432</v>
      </c>
      <c r="L4048">
        <v>75</v>
      </c>
      <c r="M4048">
        <v>19.829999999999998</v>
      </c>
      <c r="N4048">
        <v>61</v>
      </c>
      <c r="O4048" s="1">
        <v>1.1100000000000001E-18</v>
      </c>
      <c r="P4048" s="1">
        <v>1.53E-15</v>
      </c>
      <c r="Q4048">
        <v>6</v>
      </c>
      <c r="R4048" t="s">
        <v>10609</v>
      </c>
      <c r="S4048" t="s">
        <v>56</v>
      </c>
      <c r="T4048">
        <v>6</v>
      </c>
      <c r="U4048" t="s">
        <v>10610</v>
      </c>
      <c r="V4048" s="1">
        <v>8.8E-16</v>
      </c>
      <c r="W4048" t="s">
        <v>10611</v>
      </c>
      <c r="X4048" s="1">
        <v>1.1198E-8</v>
      </c>
      <c r="Y4048" t="s">
        <v>17645</v>
      </c>
    </row>
    <row r="4049" spans="2:25" x14ac:dyDescent="0.2">
      <c r="B4049" t="s">
        <v>11703</v>
      </c>
      <c r="C4049">
        <v>362</v>
      </c>
      <c r="D4049" t="s">
        <v>10612</v>
      </c>
      <c r="E4049" t="s">
        <v>10613</v>
      </c>
      <c r="F4049">
        <v>22807</v>
      </c>
      <c r="G4049">
        <v>2</v>
      </c>
      <c r="H4049">
        <v>213864429</v>
      </c>
      <c r="I4049">
        <v>214017151</v>
      </c>
      <c r="J4049">
        <v>0.92295676400000004</v>
      </c>
      <c r="K4049">
        <v>0.104376369</v>
      </c>
      <c r="L4049">
        <v>0</v>
      </c>
      <c r="M4049">
        <v>0</v>
      </c>
      <c r="N4049">
        <v>0</v>
      </c>
      <c r="O4049" t="s">
        <v>55</v>
      </c>
      <c r="P4049" t="s">
        <v>55</v>
      </c>
      <c r="Q4049">
        <v>0</v>
      </c>
      <c r="R4049" t="s">
        <v>55</v>
      </c>
      <c r="S4049" t="s">
        <v>56</v>
      </c>
      <c r="T4049">
        <v>1</v>
      </c>
      <c r="U4049" t="s">
        <v>71</v>
      </c>
      <c r="V4049" s="1">
        <v>2.0999999999999999E-8</v>
      </c>
      <c r="W4049" t="s">
        <v>10614</v>
      </c>
      <c r="X4049">
        <v>0.17385999999999999</v>
      </c>
    </row>
    <row r="4050" spans="2:25" x14ac:dyDescent="0.2">
      <c r="B4050" t="s">
        <v>11703</v>
      </c>
      <c r="C4050">
        <v>362</v>
      </c>
      <c r="D4050" t="s">
        <v>10615</v>
      </c>
      <c r="E4050" t="s">
        <v>10616</v>
      </c>
      <c r="F4050">
        <v>26154</v>
      </c>
      <c r="G4050">
        <v>2</v>
      </c>
      <c r="H4050">
        <v>215796266</v>
      </c>
      <c r="I4050">
        <v>216003151</v>
      </c>
      <c r="J4050" s="1">
        <v>2.0200000000000001E-7</v>
      </c>
      <c r="K4050">
        <v>-0.41153126899999998</v>
      </c>
      <c r="L4050">
        <v>0</v>
      </c>
      <c r="M4050">
        <v>0</v>
      </c>
      <c r="N4050">
        <v>0</v>
      </c>
      <c r="O4050" t="s">
        <v>55</v>
      </c>
      <c r="P4050" t="s">
        <v>55</v>
      </c>
      <c r="Q4050">
        <v>0</v>
      </c>
      <c r="R4050" t="s">
        <v>55</v>
      </c>
      <c r="S4050" t="s">
        <v>56</v>
      </c>
      <c r="T4050">
        <v>1</v>
      </c>
      <c r="U4050" t="s">
        <v>245</v>
      </c>
      <c r="V4050" s="1">
        <v>8.8E-16</v>
      </c>
      <c r="W4050" t="s">
        <v>10617</v>
      </c>
      <c r="X4050">
        <v>6.8784999999999999E-2</v>
      </c>
      <c r="Y4050" t="s">
        <v>18430</v>
      </c>
    </row>
    <row r="4051" spans="2:25" x14ac:dyDescent="0.2">
      <c r="B4051" t="s">
        <v>11703</v>
      </c>
      <c r="C4051">
        <v>362</v>
      </c>
      <c r="D4051" t="s">
        <v>10618</v>
      </c>
      <c r="E4051" t="s">
        <v>10619</v>
      </c>
      <c r="F4051">
        <v>2335</v>
      </c>
      <c r="G4051">
        <v>2</v>
      </c>
      <c r="H4051">
        <v>216225163</v>
      </c>
      <c r="I4051">
        <v>216300895</v>
      </c>
      <c r="J4051">
        <v>6.4441538000000007E-2</v>
      </c>
      <c r="K4051">
        <v>0.193079429</v>
      </c>
      <c r="L4051">
        <v>0</v>
      </c>
      <c r="M4051">
        <v>0</v>
      </c>
      <c r="N4051">
        <v>0</v>
      </c>
      <c r="O4051" t="s">
        <v>55</v>
      </c>
      <c r="P4051" t="s">
        <v>55</v>
      </c>
      <c r="Q4051">
        <v>0</v>
      </c>
      <c r="R4051" t="s">
        <v>55</v>
      </c>
      <c r="S4051" t="s">
        <v>56</v>
      </c>
      <c r="T4051">
        <v>1</v>
      </c>
      <c r="U4051" t="s">
        <v>261</v>
      </c>
      <c r="V4051" s="1">
        <v>8.8E-16</v>
      </c>
      <c r="W4051" t="s">
        <v>10595</v>
      </c>
      <c r="X4051">
        <v>0.59267000000000003</v>
      </c>
      <c r="Y4051" t="s">
        <v>18431</v>
      </c>
    </row>
    <row r="4052" spans="2:25" x14ac:dyDescent="0.2">
      <c r="B4052" t="s">
        <v>11703</v>
      </c>
      <c r="C4052">
        <v>363</v>
      </c>
      <c r="D4052" t="s">
        <v>445</v>
      </c>
      <c r="E4052" t="s">
        <v>446</v>
      </c>
      <c r="F4052">
        <v>993</v>
      </c>
      <c r="G4052">
        <v>3</v>
      </c>
      <c r="H4052">
        <v>48198636</v>
      </c>
      <c r="I4052">
        <v>48229892</v>
      </c>
      <c r="J4052">
        <v>0.97969804500000002</v>
      </c>
      <c r="K4052">
        <v>-0.72400067400000001</v>
      </c>
      <c r="L4052">
        <v>0</v>
      </c>
      <c r="M4052">
        <v>0</v>
      </c>
      <c r="N4052">
        <v>3</v>
      </c>
      <c r="O4052">
        <v>1.11526E-4</v>
      </c>
      <c r="P4052">
        <v>3.8781900000000001E-2</v>
      </c>
      <c r="Q4052">
        <v>1</v>
      </c>
      <c r="R4052" t="s">
        <v>7726</v>
      </c>
      <c r="S4052" t="s">
        <v>0</v>
      </c>
      <c r="T4052">
        <v>0</v>
      </c>
      <c r="U4052" t="s">
        <v>55</v>
      </c>
      <c r="V4052" s="1">
        <v>4.9000000000000002E-8</v>
      </c>
      <c r="W4052" t="s">
        <v>10620</v>
      </c>
      <c r="X4052">
        <v>0.41526000000000002</v>
      </c>
    </row>
    <row r="4053" spans="2:25" x14ac:dyDescent="0.2">
      <c r="B4053" t="s">
        <v>11703</v>
      </c>
      <c r="C4053">
        <v>363</v>
      </c>
      <c r="D4053" t="s">
        <v>454</v>
      </c>
      <c r="E4053" t="s">
        <v>455</v>
      </c>
      <c r="F4053">
        <v>51385</v>
      </c>
      <c r="G4053">
        <v>3</v>
      </c>
      <c r="H4053">
        <v>48282590</v>
      </c>
      <c r="I4053">
        <v>48340743</v>
      </c>
      <c r="J4053" s="1">
        <v>6.5000000000000002E-7</v>
      </c>
      <c r="K4053">
        <v>-0.37217571300000002</v>
      </c>
      <c r="L4053">
        <v>0</v>
      </c>
      <c r="M4053">
        <v>0</v>
      </c>
      <c r="N4053">
        <v>0</v>
      </c>
      <c r="O4053" t="s">
        <v>55</v>
      </c>
      <c r="P4053" t="s">
        <v>55</v>
      </c>
      <c r="Q4053">
        <v>0</v>
      </c>
      <c r="R4053" t="s">
        <v>55</v>
      </c>
      <c r="S4053" t="s">
        <v>56</v>
      </c>
      <c r="T4053">
        <v>2</v>
      </c>
      <c r="U4053" t="s">
        <v>232</v>
      </c>
      <c r="V4053" s="1">
        <v>1.1999999999999999E-7</v>
      </c>
      <c r="W4053" t="s">
        <v>10620</v>
      </c>
      <c r="X4053">
        <v>0.25194</v>
      </c>
    </row>
    <row r="4054" spans="2:25" x14ac:dyDescent="0.2">
      <c r="B4054" t="s">
        <v>11703</v>
      </c>
      <c r="C4054">
        <v>363</v>
      </c>
      <c r="D4054" t="s">
        <v>473</v>
      </c>
      <c r="E4054" t="s">
        <v>474</v>
      </c>
      <c r="F4054">
        <v>79714</v>
      </c>
      <c r="G4054">
        <v>3</v>
      </c>
      <c r="H4054">
        <v>48473574</v>
      </c>
      <c r="I4054">
        <v>48481866</v>
      </c>
      <c r="J4054" s="1">
        <v>1.46E-6</v>
      </c>
      <c r="K4054">
        <v>8.5933137000000007E-2</v>
      </c>
      <c r="L4054">
        <v>0</v>
      </c>
      <c r="M4054">
        <v>0</v>
      </c>
      <c r="N4054">
        <v>0</v>
      </c>
      <c r="O4054" t="s">
        <v>55</v>
      </c>
      <c r="P4054" t="s">
        <v>55</v>
      </c>
      <c r="Q4054">
        <v>0</v>
      </c>
      <c r="R4054" t="s">
        <v>55</v>
      </c>
      <c r="S4054" t="s">
        <v>56</v>
      </c>
      <c r="T4054">
        <v>1</v>
      </c>
      <c r="U4054" t="s">
        <v>245</v>
      </c>
      <c r="V4054" s="1">
        <v>1.1999999999999999E-7</v>
      </c>
      <c r="W4054" t="s">
        <v>10620</v>
      </c>
      <c r="X4054">
        <v>8.5707999999999997E-4</v>
      </c>
    </row>
    <row r="4055" spans="2:25" x14ac:dyDescent="0.2">
      <c r="B4055" t="s">
        <v>11703</v>
      </c>
      <c r="C4055">
        <v>363</v>
      </c>
      <c r="D4055" t="s">
        <v>477</v>
      </c>
      <c r="E4055" t="s">
        <v>478</v>
      </c>
      <c r="F4055">
        <v>51372</v>
      </c>
      <c r="G4055">
        <v>3</v>
      </c>
      <c r="H4055">
        <v>48481667</v>
      </c>
      <c r="I4055">
        <v>48485616</v>
      </c>
      <c r="J4055">
        <v>1.0007307999999999E-2</v>
      </c>
      <c r="K4055">
        <v>0.32126832900000002</v>
      </c>
      <c r="L4055">
        <v>0</v>
      </c>
      <c r="M4055">
        <v>0</v>
      </c>
      <c r="N4055">
        <v>0</v>
      </c>
      <c r="O4055" t="s">
        <v>55</v>
      </c>
      <c r="P4055" t="s">
        <v>55</v>
      </c>
      <c r="Q4055">
        <v>0</v>
      </c>
      <c r="R4055" t="s">
        <v>55</v>
      </c>
      <c r="S4055" t="s">
        <v>56</v>
      </c>
      <c r="T4055">
        <v>1</v>
      </c>
      <c r="U4055" t="s">
        <v>245</v>
      </c>
      <c r="V4055" s="1">
        <v>1.1999999999999999E-7</v>
      </c>
      <c r="W4055" t="s">
        <v>10620</v>
      </c>
      <c r="X4055">
        <v>8.9176000000000001E-4</v>
      </c>
    </row>
    <row r="4056" spans="2:25" x14ac:dyDescent="0.2">
      <c r="B4056" t="s">
        <v>11703</v>
      </c>
      <c r="C4056">
        <v>363</v>
      </c>
      <c r="D4056" t="s">
        <v>481</v>
      </c>
      <c r="E4056" t="s">
        <v>482</v>
      </c>
      <c r="F4056">
        <v>84126</v>
      </c>
      <c r="G4056">
        <v>3</v>
      </c>
      <c r="H4056">
        <v>48488114</v>
      </c>
      <c r="I4056">
        <v>48507115</v>
      </c>
      <c r="J4056">
        <v>1.4869799999999999E-3</v>
      </c>
      <c r="K4056" t="s">
        <v>55</v>
      </c>
      <c r="L4056">
        <v>0</v>
      </c>
      <c r="M4056">
        <v>0</v>
      </c>
      <c r="N4056">
        <v>0</v>
      </c>
      <c r="O4056" t="s">
        <v>55</v>
      </c>
      <c r="P4056" t="s">
        <v>55</v>
      </c>
      <c r="Q4056">
        <v>0</v>
      </c>
      <c r="R4056" t="s">
        <v>55</v>
      </c>
      <c r="S4056" t="s">
        <v>56</v>
      </c>
      <c r="T4056">
        <v>1</v>
      </c>
      <c r="U4056" t="s">
        <v>245</v>
      </c>
      <c r="V4056" s="1">
        <v>1.1999999999999999E-7</v>
      </c>
      <c r="W4056" t="s">
        <v>10620</v>
      </c>
      <c r="X4056">
        <v>1.0958000000000001E-3</v>
      </c>
      <c r="Y4056" t="s">
        <v>17745</v>
      </c>
    </row>
    <row r="4057" spans="2:25" x14ac:dyDescent="0.2">
      <c r="B4057" t="s">
        <v>11703</v>
      </c>
      <c r="C4057">
        <v>363</v>
      </c>
      <c r="D4057" t="s">
        <v>485</v>
      </c>
      <c r="E4057" t="s">
        <v>486</v>
      </c>
      <c r="F4057">
        <v>11277</v>
      </c>
      <c r="G4057">
        <v>3</v>
      </c>
      <c r="H4057">
        <v>48506445</v>
      </c>
      <c r="I4057">
        <v>48509044</v>
      </c>
      <c r="J4057">
        <v>9.3340719000000003E-2</v>
      </c>
      <c r="K4057">
        <v>-0.110327998</v>
      </c>
      <c r="L4057">
        <v>0</v>
      </c>
      <c r="M4057">
        <v>0</v>
      </c>
      <c r="N4057">
        <v>0</v>
      </c>
      <c r="O4057" t="s">
        <v>55</v>
      </c>
      <c r="P4057" t="s">
        <v>55</v>
      </c>
      <c r="Q4057">
        <v>0</v>
      </c>
      <c r="R4057" t="s">
        <v>55</v>
      </c>
      <c r="S4057" t="s">
        <v>56</v>
      </c>
      <c r="T4057">
        <v>1</v>
      </c>
      <c r="U4057" t="s">
        <v>245</v>
      </c>
      <c r="V4057" s="1">
        <v>1.1999999999999999E-7</v>
      </c>
      <c r="W4057" t="s">
        <v>10620</v>
      </c>
      <c r="X4057">
        <v>3.9889000000000001E-3</v>
      </c>
      <c r="Y4057" t="s">
        <v>17746</v>
      </c>
    </row>
    <row r="4058" spans="2:25" x14ac:dyDescent="0.2">
      <c r="B4058" t="s">
        <v>11703</v>
      </c>
      <c r="C4058">
        <v>363</v>
      </c>
      <c r="D4058" t="s">
        <v>508</v>
      </c>
      <c r="E4058" t="s">
        <v>509</v>
      </c>
      <c r="F4058">
        <v>65010</v>
      </c>
      <c r="G4058">
        <v>3</v>
      </c>
      <c r="H4058">
        <v>48663156</v>
      </c>
      <c r="I4058">
        <v>48672926</v>
      </c>
      <c r="J4058" s="1">
        <v>3.3099999999999998E-5</v>
      </c>
      <c r="K4058">
        <v>-0.38405620299999998</v>
      </c>
      <c r="L4058">
        <v>0</v>
      </c>
      <c r="M4058">
        <v>0</v>
      </c>
      <c r="N4058">
        <v>0</v>
      </c>
      <c r="O4058" t="s">
        <v>55</v>
      </c>
      <c r="P4058" t="s">
        <v>55</v>
      </c>
      <c r="Q4058">
        <v>0</v>
      </c>
      <c r="R4058" t="s">
        <v>55</v>
      </c>
      <c r="S4058" t="s">
        <v>56</v>
      </c>
      <c r="T4058">
        <v>1</v>
      </c>
      <c r="U4058" t="s">
        <v>71</v>
      </c>
      <c r="V4058" s="1">
        <v>6.2999999999999995E-8</v>
      </c>
      <c r="W4058" t="s">
        <v>10620</v>
      </c>
      <c r="X4058">
        <v>0.71116000000000001</v>
      </c>
    </row>
    <row r="4059" spans="2:25" x14ac:dyDescent="0.2">
      <c r="B4059" t="s">
        <v>11703</v>
      </c>
      <c r="C4059">
        <v>363</v>
      </c>
      <c r="D4059" t="s">
        <v>513</v>
      </c>
      <c r="E4059" t="s">
        <v>514</v>
      </c>
      <c r="F4059">
        <v>1951</v>
      </c>
      <c r="G4059">
        <v>3</v>
      </c>
      <c r="H4059">
        <v>48673902</v>
      </c>
      <c r="I4059">
        <v>48700348</v>
      </c>
      <c r="J4059">
        <v>0.99965622099999996</v>
      </c>
      <c r="K4059">
        <v>-0.87890761399999995</v>
      </c>
      <c r="L4059">
        <v>0</v>
      </c>
      <c r="M4059">
        <v>0</v>
      </c>
      <c r="N4059">
        <v>0</v>
      </c>
      <c r="O4059" t="s">
        <v>55</v>
      </c>
      <c r="P4059" t="s">
        <v>55</v>
      </c>
      <c r="Q4059">
        <v>0</v>
      </c>
      <c r="R4059" t="s">
        <v>55</v>
      </c>
      <c r="S4059" t="s">
        <v>56</v>
      </c>
      <c r="T4059">
        <v>1</v>
      </c>
      <c r="U4059" t="s">
        <v>71</v>
      </c>
      <c r="V4059" s="1">
        <v>6.2999999999999995E-8</v>
      </c>
      <c r="W4059" t="s">
        <v>10620</v>
      </c>
      <c r="X4059">
        <v>0.46689000000000003</v>
      </c>
    </row>
    <row r="4060" spans="2:25" x14ac:dyDescent="0.2">
      <c r="B4060" t="s">
        <v>11703</v>
      </c>
      <c r="C4060">
        <v>363</v>
      </c>
      <c r="D4060" t="s">
        <v>518</v>
      </c>
      <c r="E4060" t="s">
        <v>519</v>
      </c>
      <c r="F4060">
        <v>51517</v>
      </c>
      <c r="G4060">
        <v>3</v>
      </c>
      <c r="H4060">
        <v>48701364</v>
      </c>
      <c r="I4060">
        <v>48723797</v>
      </c>
      <c r="J4060">
        <v>7.1313619999999996E-3</v>
      </c>
      <c r="K4060">
        <v>-0.55101821100000004</v>
      </c>
      <c r="L4060">
        <v>0</v>
      </c>
      <c r="M4060">
        <v>0</v>
      </c>
      <c r="N4060">
        <v>0</v>
      </c>
      <c r="O4060" t="s">
        <v>55</v>
      </c>
      <c r="P4060" t="s">
        <v>55</v>
      </c>
      <c r="Q4060">
        <v>0</v>
      </c>
      <c r="R4060" t="s">
        <v>55</v>
      </c>
      <c r="S4060" t="s">
        <v>56</v>
      </c>
      <c r="T4060">
        <v>5</v>
      </c>
      <c r="U4060" t="s">
        <v>452</v>
      </c>
      <c r="V4060" s="1">
        <v>4.9000000000000002E-8</v>
      </c>
      <c r="W4060" t="s">
        <v>10620</v>
      </c>
      <c r="X4060">
        <v>0.23751</v>
      </c>
    </row>
    <row r="4061" spans="2:25" x14ac:dyDescent="0.2">
      <c r="B4061" t="s">
        <v>11703</v>
      </c>
      <c r="C4061">
        <v>363</v>
      </c>
      <c r="D4061" t="s">
        <v>523</v>
      </c>
      <c r="E4061" t="s">
        <v>524</v>
      </c>
      <c r="F4061">
        <v>51447</v>
      </c>
      <c r="G4061">
        <v>3</v>
      </c>
      <c r="H4061">
        <v>48725436</v>
      </c>
      <c r="I4061">
        <v>48777786</v>
      </c>
      <c r="J4061">
        <v>0.98945770300000002</v>
      </c>
      <c r="K4061">
        <v>-0.39279869699999997</v>
      </c>
      <c r="L4061">
        <v>0</v>
      </c>
      <c r="M4061">
        <v>0</v>
      </c>
      <c r="N4061">
        <v>0</v>
      </c>
      <c r="O4061" t="s">
        <v>55</v>
      </c>
      <c r="P4061" t="s">
        <v>55</v>
      </c>
      <c r="Q4061">
        <v>0</v>
      </c>
      <c r="R4061" t="s">
        <v>55</v>
      </c>
      <c r="S4061" t="s">
        <v>56</v>
      </c>
      <c r="T4061">
        <v>1</v>
      </c>
      <c r="U4061" t="s">
        <v>245</v>
      </c>
      <c r="V4061" s="1">
        <v>1.1999999999999999E-7</v>
      </c>
      <c r="W4061" t="s">
        <v>10620</v>
      </c>
      <c r="X4061">
        <v>1.6854000000000001E-2</v>
      </c>
    </row>
    <row r="4062" spans="2:25" x14ac:dyDescent="0.2">
      <c r="B4062" t="s">
        <v>11703</v>
      </c>
      <c r="C4062">
        <v>363</v>
      </c>
      <c r="D4062" t="s">
        <v>528</v>
      </c>
      <c r="E4062" t="s">
        <v>529</v>
      </c>
      <c r="F4062">
        <v>5576</v>
      </c>
      <c r="G4062">
        <v>3</v>
      </c>
      <c r="H4062">
        <v>48782030</v>
      </c>
      <c r="I4062">
        <v>48885279</v>
      </c>
      <c r="J4062">
        <v>0.98325057599999999</v>
      </c>
      <c r="K4062">
        <v>-2.8684023220000001</v>
      </c>
      <c r="L4062">
        <v>1</v>
      </c>
      <c r="M4062">
        <v>0.26</v>
      </c>
      <c r="N4062">
        <v>0</v>
      </c>
      <c r="O4062" t="s">
        <v>55</v>
      </c>
      <c r="P4062" t="s">
        <v>55</v>
      </c>
      <c r="Q4062">
        <v>0</v>
      </c>
      <c r="R4062" t="s">
        <v>55</v>
      </c>
      <c r="S4062" t="s">
        <v>56</v>
      </c>
      <c r="T4062">
        <v>2</v>
      </c>
      <c r="U4062" t="s">
        <v>232</v>
      </c>
      <c r="V4062" s="1">
        <v>1.1999999999999999E-7</v>
      </c>
      <c r="W4062" t="s">
        <v>10620</v>
      </c>
      <c r="X4062">
        <v>1.9507999999999999E-3</v>
      </c>
    </row>
    <row r="4063" spans="2:25" x14ac:dyDescent="0.2">
      <c r="B4063" t="s">
        <v>11703</v>
      </c>
      <c r="C4063">
        <v>363</v>
      </c>
      <c r="D4063" t="s">
        <v>532</v>
      </c>
      <c r="E4063" t="s">
        <v>533</v>
      </c>
      <c r="F4063">
        <v>788</v>
      </c>
      <c r="G4063">
        <v>3</v>
      </c>
      <c r="H4063">
        <v>48894369</v>
      </c>
      <c r="I4063">
        <v>48936426</v>
      </c>
      <c r="J4063" s="1">
        <v>2.05E-7</v>
      </c>
      <c r="K4063">
        <v>-0.77354630300000005</v>
      </c>
      <c r="L4063">
        <v>0</v>
      </c>
      <c r="M4063">
        <v>0</v>
      </c>
      <c r="N4063">
        <v>0</v>
      </c>
      <c r="O4063" t="s">
        <v>55</v>
      </c>
      <c r="P4063" t="s">
        <v>55</v>
      </c>
      <c r="Q4063">
        <v>0</v>
      </c>
      <c r="R4063" t="s">
        <v>55</v>
      </c>
      <c r="S4063" t="s">
        <v>56</v>
      </c>
      <c r="T4063">
        <v>3</v>
      </c>
      <c r="U4063" t="s">
        <v>526</v>
      </c>
      <c r="V4063" s="1">
        <v>4.9000000000000002E-8</v>
      </c>
      <c r="W4063" t="s">
        <v>10620</v>
      </c>
      <c r="X4063">
        <v>6.7399000000000001E-3</v>
      </c>
      <c r="Y4063" t="s">
        <v>17747</v>
      </c>
    </row>
    <row r="4064" spans="2:25" x14ac:dyDescent="0.2">
      <c r="B4064" t="s">
        <v>11703</v>
      </c>
      <c r="C4064">
        <v>363</v>
      </c>
      <c r="D4064" t="s">
        <v>535</v>
      </c>
      <c r="E4064" t="s">
        <v>536</v>
      </c>
      <c r="F4064">
        <v>646450</v>
      </c>
      <c r="G4064">
        <v>3</v>
      </c>
      <c r="H4064">
        <v>48955221</v>
      </c>
      <c r="I4064">
        <v>48956818</v>
      </c>
      <c r="J4064">
        <v>0.437613435</v>
      </c>
      <c r="K4064">
        <v>-0.62834589500000004</v>
      </c>
      <c r="L4064">
        <v>0</v>
      </c>
      <c r="M4064">
        <v>0</v>
      </c>
      <c r="N4064">
        <v>0</v>
      </c>
      <c r="O4064" t="s">
        <v>55</v>
      </c>
      <c r="P4064" t="s">
        <v>55</v>
      </c>
      <c r="Q4064">
        <v>0</v>
      </c>
      <c r="R4064" t="s">
        <v>55</v>
      </c>
      <c r="S4064" t="s">
        <v>56</v>
      </c>
      <c r="T4064">
        <v>2</v>
      </c>
      <c r="U4064" t="s">
        <v>232</v>
      </c>
      <c r="V4064" s="1">
        <v>1.1999999999999999E-7</v>
      </c>
      <c r="W4064" t="s">
        <v>10620</v>
      </c>
      <c r="X4064">
        <v>0.40253</v>
      </c>
    </row>
    <row r="4065" spans="2:25" x14ac:dyDescent="0.2">
      <c r="B4065" t="s">
        <v>11703</v>
      </c>
      <c r="C4065">
        <v>363</v>
      </c>
      <c r="D4065" t="s">
        <v>539</v>
      </c>
      <c r="E4065" t="s">
        <v>540</v>
      </c>
      <c r="F4065">
        <v>10425</v>
      </c>
      <c r="G4065">
        <v>3</v>
      </c>
      <c r="H4065">
        <v>48956254</v>
      </c>
      <c r="I4065">
        <v>49023815</v>
      </c>
      <c r="J4065">
        <v>0.98741249499999995</v>
      </c>
      <c r="K4065">
        <v>-1.699919822</v>
      </c>
      <c r="L4065">
        <v>2</v>
      </c>
      <c r="M4065">
        <v>8.3190000000000008</v>
      </c>
      <c r="N4065">
        <v>0</v>
      </c>
      <c r="O4065" t="s">
        <v>55</v>
      </c>
      <c r="P4065" t="s">
        <v>55</v>
      </c>
      <c r="Q4065">
        <v>0</v>
      </c>
      <c r="R4065" t="s">
        <v>55</v>
      </c>
      <c r="S4065" t="s">
        <v>56</v>
      </c>
      <c r="T4065">
        <v>2</v>
      </c>
      <c r="U4065" t="s">
        <v>232</v>
      </c>
      <c r="V4065" s="1">
        <v>4.9000000000000002E-8</v>
      </c>
      <c r="W4065" t="s">
        <v>10620</v>
      </c>
      <c r="X4065">
        <v>3.9766999999999997E-3</v>
      </c>
    </row>
    <row r="4066" spans="2:25" x14ac:dyDescent="0.2">
      <c r="B4066" t="s">
        <v>11703</v>
      </c>
      <c r="C4066">
        <v>363</v>
      </c>
      <c r="D4066" t="s">
        <v>543</v>
      </c>
      <c r="E4066" t="s">
        <v>544</v>
      </c>
      <c r="F4066">
        <v>54681</v>
      </c>
      <c r="G4066">
        <v>3</v>
      </c>
      <c r="H4066">
        <v>49027319</v>
      </c>
      <c r="I4066">
        <v>49044587</v>
      </c>
      <c r="J4066">
        <v>2.3274936E-2</v>
      </c>
      <c r="K4066" t="s">
        <v>55</v>
      </c>
      <c r="L4066">
        <v>1</v>
      </c>
      <c r="M4066">
        <v>8.3190000000000008</v>
      </c>
      <c r="N4066">
        <v>0</v>
      </c>
      <c r="O4066" t="s">
        <v>55</v>
      </c>
      <c r="P4066" t="s">
        <v>55</v>
      </c>
      <c r="Q4066">
        <v>0</v>
      </c>
      <c r="R4066" t="s">
        <v>55</v>
      </c>
      <c r="S4066" t="s">
        <v>56</v>
      </c>
      <c r="T4066">
        <v>2</v>
      </c>
      <c r="U4066" t="s">
        <v>232</v>
      </c>
      <c r="V4066" s="1">
        <v>4.9000000000000002E-8</v>
      </c>
      <c r="W4066" t="s">
        <v>10620</v>
      </c>
      <c r="X4066">
        <v>2.7857E-2</v>
      </c>
      <c r="Y4066" t="s">
        <v>17748</v>
      </c>
    </row>
    <row r="4067" spans="2:25" x14ac:dyDescent="0.2">
      <c r="B4067" t="s">
        <v>11703</v>
      </c>
      <c r="C4067">
        <v>363</v>
      </c>
      <c r="D4067" t="s">
        <v>552</v>
      </c>
      <c r="E4067" t="s">
        <v>553</v>
      </c>
      <c r="F4067">
        <v>55152</v>
      </c>
      <c r="G4067">
        <v>3</v>
      </c>
      <c r="H4067">
        <v>49052921</v>
      </c>
      <c r="I4067">
        <v>49059726</v>
      </c>
      <c r="J4067" s="1">
        <v>1.8499999999999999E-5</v>
      </c>
      <c r="K4067">
        <v>7.2306758999999998E-2</v>
      </c>
      <c r="L4067">
        <v>1</v>
      </c>
      <c r="M4067">
        <v>13.06</v>
      </c>
      <c r="N4067">
        <v>0</v>
      </c>
      <c r="O4067" t="s">
        <v>55</v>
      </c>
      <c r="P4067" t="s">
        <v>55</v>
      </c>
      <c r="Q4067">
        <v>0</v>
      </c>
      <c r="R4067" t="s">
        <v>55</v>
      </c>
      <c r="S4067" t="s">
        <v>56</v>
      </c>
      <c r="T4067">
        <v>1</v>
      </c>
      <c r="U4067" t="s">
        <v>245</v>
      </c>
      <c r="V4067" s="1">
        <v>4.9000000000000002E-8</v>
      </c>
      <c r="W4067" t="s">
        <v>10620</v>
      </c>
      <c r="X4067">
        <v>6.6239999999999997E-3</v>
      </c>
      <c r="Y4067" t="s">
        <v>17749</v>
      </c>
    </row>
    <row r="4068" spans="2:25" x14ac:dyDescent="0.2">
      <c r="B4068" t="s">
        <v>11703</v>
      </c>
      <c r="C4068">
        <v>363</v>
      </c>
      <c r="D4068" t="s">
        <v>556</v>
      </c>
      <c r="E4068" t="s">
        <v>557</v>
      </c>
      <c r="F4068">
        <v>25915</v>
      </c>
      <c r="G4068">
        <v>3</v>
      </c>
      <c r="H4068">
        <v>49057892</v>
      </c>
      <c r="I4068">
        <v>49060928</v>
      </c>
      <c r="J4068" s="1">
        <v>4.8600000000000002E-5</v>
      </c>
      <c r="K4068">
        <v>-2.0900688089999999</v>
      </c>
      <c r="L4068">
        <v>1</v>
      </c>
      <c r="M4068">
        <v>13.06</v>
      </c>
      <c r="N4068">
        <v>0</v>
      </c>
      <c r="O4068" t="s">
        <v>55</v>
      </c>
      <c r="P4068" t="s">
        <v>55</v>
      </c>
      <c r="Q4068">
        <v>0</v>
      </c>
      <c r="R4068" t="s">
        <v>55</v>
      </c>
      <c r="S4068" t="s">
        <v>56</v>
      </c>
      <c r="T4068">
        <v>1</v>
      </c>
      <c r="U4068" t="s">
        <v>245</v>
      </c>
      <c r="V4068" s="1">
        <v>4.9000000000000002E-8</v>
      </c>
      <c r="W4068" t="s">
        <v>10620</v>
      </c>
      <c r="X4068">
        <v>6.4834000000000003E-2</v>
      </c>
      <c r="Y4068" t="s">
        <v>17750</v>
      </c>
    </row>
    <row r="4069" spans="2:25" x14ac:dyDescent="0.2">
      <c r="B4069" t="s">
        <v>11703</v>
      </c>
      <c r="C4069">
        <v>363</v>
      </c>
      <c r="D4069" t="s">
        <v>560</v>
      </c>
      <c r="E4069" t="s">
        <v>561</v>
      </c>
      <c r="F4069">
        <v>3615</v>
      </c>
      <c r="G4069">
        <v>3</v>
      </c>
      <c r="H4069">
        <v>49061758</v>
      </c>
      <c r="I4069">
        <v>49066841</v>
      </c>
      <c r="J4069">
        <v>1.353166E-3</v>
      </c>
      <c r="K4069">
        <v>-0.50934288800000005</v>
      </c>
      <c r="L4069">
        <v>1</v>
      </c>
      <c r="M4069">
        <v>13.06</v>
      </c>
      <c r="N4069">
        <v>0</v>
      </c>
      <c r="O4069" t="s">
        <v>55</v>
      </c>
      <c r="P4069" t="s">
        <v>55</v>
      </c>
      <c r="Q4069">
        <v>0</v>
      </c>
      <c r="R4069" t="s">
        <v>55</v>
      </c>
      <c r="S4069" t="s">
        <v>56</v>
      </c>
      <c r="T4069">
        <v>1</v>
      </c>
      <c r="U4069" t="s">
        <v>245</v>
      </c>
      <c r="V4069" s="1">
        <v>4.9000000000000002E-8</v>
      </c>
      <c r="W4069" t="s">
        <v>10620</v>
      </c>
      <c r="X4069" s="1">
        <v>2.2912E-7</v>
      </c>
    </row>
    <row r="4070" spans="2:25" x14ac:dyDescent="0.2">
      <c r="B4070" t="s">
        <v>11703</v>
      </c>
      <c r="C4070">
        <v>363</v>
      </c>
      <c r="D4070" t="s">
        <v>563</v>
      </c>
      <c r="E4070" t="s">
        <v>564</v>
      </c>
      <c r="F4070">
        <v>54870</v>
      </c>
      <c r="G4070">
        <v>3</v>
      </c>
      <c r="H4070">
        <v>49067140</v>
      </c>
      <c r="I4070">
        <v>49131796</v>
      </c>
      <c r="J4070">
        <v>0.99606974800000003</v>
      </c>
      <c r="K4070">
        <v>-0.27929442999999998</v>
      </c>
      <c r="L4070">
        <v>1</v>
      </c>
      <c r="M4070">
        <v>13.06</v>
      </c>
      <c r="N4070">
        <v>0</v>
      </c>
      <c r="O4070" t="s">
        <v>55</v>
      </c>
      <c r="P4070" t="s">
        <v>55</v>
      </c>
      <c r="Q4070">
        <v>0</v>
      </c>
      <c r="R4070" t="s">
        <v>55</v>
      </c>
      <c r="S4070" t="s">
        <v>56</v>
      </c>
      <c r="T4070">
        <v>2</v>
      </c>
      <c r="U4070" t="s">
        <v>232</v>
      </c>
      <c r="V4070" s="1">
        <v>4.9000000000000002E-8</v>
      </c>
      <c r="W4070" t="s">
        <v>10620</v>
      </c>
      <c r="X4070">
        <v>8.9990999999999995E-3</v>
      </c>
      <c r="Y4070" t="s">
        <v>17751</v>
      </c>
    </row>
    <row r="4071" spans="2:25" x14ac:dyDescent="0.2">
      <c r="B4071" t="s">
        <v>11703</v>
      </c>
      <c r="C4071">
        <v>363</v>
      </c>
      <c r="D4071" t="s">
        <v>571</v>
      </c>
      <c r="E4071" t="s">
        <v>572</v>
      </c>
      <c r="F4071">
        <v>10869</v>
      </c>
      <c r="G4071">
        <v>3</v>
      </c>
      <c r="H4071">
        <v>49145479</v>
      </c>
      <c r="I4071">
        <v>49158371</v>
      </c>
      <c r="J4071">
        <v>0.99999198099999997</v>
      </c>
      <c r="K4071">
        <v>-0.429632772</v>
      </c>
      <c r="L4071">
        <v>0</v>
      </c>
      <c r="M4071">
        <v>0</v>
      </c>
      <c r="N4071">
        <v>0</v>
      </c>
      <c r="O4071" t="s">
        <v>55</v>
      </c>
      <c r="P4071" t="s">
        <v>55</v>
      </c>
      <c r="Q4071">
        <v>0</v>
      </c>
      <c r="R4071" t="s">
        <v>55</v>
      </c>
      <c r="S4071" t="s">
        <v>56</v>
      </c>
      <c r="T4071">
        <v>2</v>
      </c>
      <c r="U4071" t="s">
        <v>232</v>
      </c>
      <c r="V4071" s="1">
        <v>4.9000000000000002E-8</v>
      </c>
      <c r="W4071" t="s">
        <v>10620</v>
      </c>
      <c r="X4071">
        <v>7.1710000000000003E-3</v>
      </c>
    </row>
    <row r="4072" spans="2:25" x14ac:dyDescent="0.2">
      <c r="B4072" t="s">
        <v>11703</v>
      </c>
      <c r="C4072">
        <v>363</v>
      </c>
      <c r="D4072" t="s">
        <v>575</v>
      </c>
      <c r="E4072" t="s">
        <v>576</v>
      </c>
      <c r="F4072">
        <v>3913</v>
      </c>
      <c r="G4072">
        <v>3</v>
      </c>
      <c r="H4072">
        <v>49158547</v>
      </c>
      <c r="I4072">
        <v>49170551</v>
      </c>
      <c r="J4072" s="1">
        <v>7.4500000000000001E-11</v>
      </c>
      <c r="K4072">
        <v>-0.45108172200000002</v>
      </c>
      <c r="L4072">
        <v>0</v>
      </c>
      <c r="M4072">
        <v>0</v>
      </c>
      <c r="N4072">
        <v>0</v>
      </c>
      <c r="O4072" t="s">
        <v>55</v>
      </c>
      <c r="P4072" t="s">
        <v>55</v>
      </c>
      <c r="Q4072">
        <v>0</v>
      </c>
      <c r="R4072" t="s">
        <v>55</v>
      </c>
      <c r="S4072" t="s">
        <v>56</v>
      </c>
      <c r="T4072">
        <v>1</v>
      </c>
      <c r="U4072" t="s">
        <v>71</v>
      </c>
      <c r="V4072" s="1">
        <v>8.6999999999999998E-8</v>
      </c>
      <c r="W4072" t="s">
        <v>10620</v>
      </c>
      <c r="X4072">
        <v>3.1952999999999999E-3</v>
      </c>
      <c r="Y4072" t="s">
        <v>17753</v>
      </c>
    </row>
    <row r="4073" spans="2:25" x14ac:dyDescent="0.2">
      <c r="B4073" t="s">
        <v>11703</v>
      </c>
      <c r="C4073">
        <v>363</v>
      </c>
      <c r="D4073" t="s">
        <v>601</v>
      </c>
      <c r="E4073" t="s">
        <v>602</v>
      </c>
      <c r="F4073">
        <v>375341</v>
      </c>
      <c r="G4073">
        <v>3</v>
      </c>
      <c r="H4073">
        <v>49306035</v>
      </c>
      <c r="I4073">
        <v>49315342</v>
      </c>
      <c r="J4073">
        <v>7.1246590000000002E-3</v>
      </c>
      <c r="K4073">
        <v>-1.9503137850000001</v>
      </c>
      <c r="L4073">
        <v>0</v>
      </c>
      <c r="M4073">
        <v>0</v>
      </c>
      <c r="N4073">
        <v>0</v>
      </c>
      <c r="O4073" t="s">
        <v>55</v>
      </c>
      <c r="P4073" t="s">
        <v>55</v>
      </c>
      <c r="Q4073">
        <v>0</v>
      </c>
      <c r="R4073" t="s">
        <v>55</v>
      </c>
      <c r="S4073" t="s">
        <v>56</v>
      </c>
      <c r="T4073">
        <v>4</v>
      </c>
      <c r="U4073" t="s">
        <v>546</v>
      </c>
      <c r="V4073" s="1">
        <v>1.1999999999999999E-7</v>
      </c>
      <c r="W4073" t="s">
        <v>10620</v>
      </c>
      <c r="X4073">
        <v>0.40636</v>
      </c>
    </row>
    <row r="4074" spans="2:25" x14ac:dyDescent="0.2">
      <c r="B4074" t="s">
        <v>11703</v>
      </c>
      <c r="C4074">
        <v>363</v>
      </c>
      <c r="D4074" t="s">
        <v>611</v>
      </c>
      <c r="E4074" t="s">
        <v>612</v>
      </c>
      <c r="F4074">
        <v>2876</v>
      </c>
      <c r="G4074">
        <v>3</v>
      </c>
      <c r="H4074">
        <v>49394609</v>
      </c>
      <c r="I4074">
        <v>49396033</v>
      </c>
      <c r="J4074">
        <v>6.9316509999999996E-3</v>
      </c>
      <c r="K4074">
        <v>-0.61639909100000001</v>
      </c>
      <c r="L4074">
        <v>0</v>
      </c>
      <c r="M4074">
        <v>0</v>
      </c>
      <c r="N4074">
        <v>0</v>
      </c>
      <c r="O4074" t="s">
        <v>55</v>
      </c>
      <c r="P4074" t="s">
        <v>55</v>
      </c>
      <c r="Q4074">
        <v>0</v>
      </c>
      <c r="R4074" t="s">
        <v>55</v>
      </c>
      <c r="S4074" t="s">
        <v>56</v>
      </c>
      <c r="T4074">
        <v>1</v>
      </c>
      <c r="U4074" t="s">
        <v>71</v>
      </c>
      <c r="V4074" s="1">
        <v>2.9999999999999999E-7</v>
      </c>
      <c r="W4074" t="s">
        <v>10620</v>
      </c>
      <c r="X4074">
        <v>0.18883</v>
      </c>
    </row>
    <row r="4075" spans="2:25" x14ac:dyDescent="0.2">
      <c r="B4075" t="s">
        <v>11703</v>
      </c>
      <c r="C4075" t="s">
        <v>15255</v>
      </c>
      <c r="D4075" t="s">
        <v>568</v>
      </c>
      <c r="E4075" t="s">
        <v>569</v>
      </c>
      <c r="F4075">
        <v>5859</v>
      </c>
      <c r="G4075">
        <v>3</v>
      </c>
      <c r="H4075">
        <v>49133365</v>
      </c>
      <c r="I4075">
        <v>49142553</v>
      </c>
      <c r="J4075" s="1">
        <v>8.79E-8</v>
      </c>
      <c r="K4075">
        <v>-0.634755548</v>
      </c>
      <c r="L4075">
        <v>0</v>
      </c>
      <c r="M4075">
        <v>0</v>
      </c>
      <c r="N4075">
        <v>0</v>
      </c>
      <c r="O4075" t="s">
        <v>55</v>
      </c>
      <c r="P4075" t="s">
        <v>55</v>
      </c>
      <c r="Q4075">
        <v>0</v>
      </c>
      <c r="R4075" t="s">
        <v>55</v>
      </c>
      <c r="S4075" t="s">
        <v>56</v>
      </c>
      <c r="T4075">
        <v>3</v>
      </c>
      <c r="U4075" t="s">
        <v>462</v>
      </c>
      <c r="V4075" s="1">
        <v>4.9000000000000002E-8</v>
      </c>
      <c r="W4075" t="s">
        <v>10622</v>
      </c>
      <c r="X4075">
        <v>2.2113000000000001E-2</v>
      </c>
      <c r="Y4075" t="s">
        <v>17752</v>
      </c>
    </row>
    <row r="4076" spans="2:25" x14ac:dyDescent="0.2">
      <c r="B4076" t="s">
        <v>11703</v>
      </c>
      <c r="C4076">
        <v>364</v>
      </c>
      <c r="D4076" t="s">
        <v>548</v>
      </c>
      <c r="E4076" t="s">
        <v>549</v>
      </c>
      <c r="F4076">
        <v>11180</v>
      </c>
      <c r="G4076">
        <v>3</v>
      </c>
      <c r="H4076">
        <v>49044495</v>
      </c>
      <c r="I4076">
        <v>49053386</v>
      </c>
      <c r="J4076" s="1">
        <v>9.1999999999999998E-7</v>
      </c>
      <c r="K4076">
        <v>-5.8949543E-2</v>
      </c>
      <c r="L4076">
        <v>1</v>
      </c>
      <c r="M4076">
        <v>13.06</v>
      </c>
      <c r="N4076">
        <v>0</v>
      </c>
      <c r="O4076" t="s">
        <v>55</v>
      </c>
      <c r="P4076" t="s">
        <v>55</v>
      </c>
      <c r="Q4076">
        <v>0</v>
      </c>
      <c r="R4076" t="s">
        <v>55</v>
      </c>
      <c r="S4076" t="s">
        <v>56</v>
      </c>
      <c r="T4076">
        <v>3</v>
      </c>
      <c r="U4076" t="s">
        <v>6083</v>
      </c>
      <c r="V4076" s="1">
        <v>4.9000000000000002E-8</v>
      </c>
      <c r="W4076" t="s">
        <v>10621</v>
      </c>
      <c r="X4076">
        <v>4.1036000000000002E-4</v>
      </c>
    </row>
    <row r="4077" spans="2:25" x14ac:dyDescent="0.2">
      <c r="B4077" t="s">
        <v>11703</v>
      </c>
      <c r="C4077">
        <v>364</v>
      </c>
      <c r="D4077" t="s">
        <v>580</v>
      </c>
      <c r="E4077" t="s">
        <v>581</v>
      </c>
      <c r="F4077">
        <v>64925</v>
      </c>
      <c r="G4077">
        <v>3</v>
      </c>
      <c r="H4077">
        <v>49199968</v>
      </c>
      <c r="I4077">
        <v>49203754</v>
      </c>
      <c r="J4077">
        <v>1.6989639000000001E-2</v>
      </c>
      <c r="K4077" t="s">
        <v>55</v>
      </c>
      <c r="L4077">
        <v>0</v>
      </c>
      <c r="M4077">
        <v>0</v>
      </c>
      <c r="N4077">
        <v>0</v>
      </c>
      <c r="O4077" t="s">
        <v>55</v>
      </c>
      <c r="P4077" t="s">
        <v>55</v>
      </c>
      <c r="Q4077">
        <v>0</v>
      </c>
      <c r="R4077" t="s">
        <v>55</v>
      </c>
      <c r="S4077" t="s">
        <v>56</v>
      </c>
      <c r="T4077">
        <v>1</v>
      </c>
      <c r="U4077" t="s">
        <v>61</v>
      </c>
      <c r="V4077" t="s">
        <v>55</v>
      </c>
      <c r="W4077" t="s">
        <v>10623</v>
      </c>
      <c r="X4077">
        <v>5.0743999999999997E-2</v>
      </c>
    </row>
    <row r="4078" spans="2:25" x14ac:dyDescent="0.2">
      <c r="B4078" t="s">
        <v>11703</v>
      </c>
      <c r="C4078">
        <v>364</v>
      </c>
      <c r="D4078" t="s">
        <v>584</v>
      </c>
      <c r="E4078" t="s">
        <v>585</v>
      </c>
      <c r="F4078">
        <v>200942</v>
      </c>
      <c r="G4078">
        <v>3</v>
      </c>
      <c r="H4078">
        <v>49209044</v>
      </c>
      <c r="I4078">
        <v>49213917</v>
      </c>
      <c r="J4078">
        <v>1.0421420000000001E-2</v>
      </c>
      <c r="K4078">
        <v>-7.7352224999999997E-2</v>
      </c>
      <c r="L4078">
        <v>0</v>
      </c>
      <c r="M4078">
        <v>0</v>
      </c>
      <c r="N4078">
        <v>0</v>
      </c>
      <c r="O4078" t="s">
        <v>55</v>
      </c>
      <c r="P4078" t="s">
        <v>55</v>
      </c>
      <c r="Q4078">
        <v>0</v>
      </c>
      <c r="R4078" t="s">
        <v>55</v>
      </c>
      <c r="S4078" t="s">
        <v>56</v>
      </c>
      <c r="T4078">
        <v>1</v>
      </c>
      <c r="U4078" t="s">
        <v>61</v>
      </c>
      <c r="V4078" t="s">
        <v>55</v>
      </c>
      <c r="W4078" t="s">
        <v>10623</v>
      </c>
      <c r="X4078">
        <v>2.0296000000000002E-2</v>
      </c>
      <c r="Y4078" t="s">
        <v>17754</v>
      </c>
    </row>
    <row r="4079" spans="2:25" x14ac:dyDescent="0.2">
      <c r="B4079" t="s">
        <v>11703</v>
      </c>
      <c r="C4079">
        <v>364</v>
      </c>
      <c r="D4079" t="s">
        <v>592</v>
      </c>
      <c r="E4079" t="s">
        <v>593</v>
      </c>
      <c r="F4079">
        <v>339834</v>
      </c>
      <c r="G4079">
        <v>3</v>
      </c>
      <c r="H4079">
        <v>49235861</v>
      </c>
      <c r="I4079">
        <v>49295537</v>
      </c>
      <c r="J4079">
        <v>0.50934861200000003</v>
      </c>
      <c r="K4079">
        <v>-0.45271281699999999</v>
      </c>
      <c r="L4079">
        <v>1</v>
      </c>
      <c r="M4079">
        <v>0.34</v>
      </c>
      <c r="N4079">
        <v>1</v>
      </c>
      <c r="O4079">
        <v>5.1503599999999997E-4</v>
      </c>
      <c r="P4079" s="1">
        <v>6.9400000000000004E-17</v>
      </c>
      <c r="Q4079">
        <v>1</v>
      </c>
      <c r="R4079" t="s">
        <v>288</v>
      </c>
      <c r="S4079" t="s">
        <v>0</v>
      </c>
      <c r="T4079">
        <v>0</v>
      </c>
      <c r="U4079" t="s">
        <v>55</v>
      </c>
      <c r="V4079" s="1">
        <v>2.3000000000000001E-8</v>
      </c>
      <c r="W4079" t="s">
        <v>10624</v>
      </c>
      <c r="X4079">
        <v>2.1433000000000001E-2</v>
      </c>
    </row>
    <row r="4080" spans="2:25" x14ac:dyDescent="0.2">
      <c r="B4080" t="s">
        <v>11703</v>
      </c>
      <c r="C4080">
        <v>364</v>
      </c>
      <c r="D4080" t="s">
        <v>596</v>
      </c>
      <c r="E4080" t="s">
        <v>597</v>
      </c>
      <c r="F4080" t="s">
        <v>55</v>
      </c>
      <c r="G4080">
        <v>3</v>
      </c>
      <c r="H4080">
        <v>49297518</v>
      </c>
      <c r="I4080">
        <v>49298744</v>
      </c>
      <c r="J4080" t="s">
        <v>55</v>
      </c>
      <c r="K4080" t="s">
        <v>55</v>
      </c>
      <c r="L4080">
        <v>0</v>
      </c>
      <c r="M4080">
        <v>0</v>
      </c>
      <c r="N4080">
        <v>2</v>
      </c>
      <c r="O4080">
        <v>3.4789400000000001E-4</v>
      </c>
      <c r="P4080" s="1">
        <v>1.28E-12</v>
      </c>
      <c r="Q4080">
        <v>1</v>
      </c>
      <c r="R4080" t="s">
        <v>288</v>
      </c>
      <c r="S4080" t="s">
        <v>56</v>
      </c>
      <c r="T4080">
        <v>4</v>
      </c>
      <c r="U4080" t="s">
        <v>546</v>
      </c>
      <c r="V4080" s="1">
        <v>2.3000000000000001E-8</v>
      </c>
      <c r="W4080" t="s">
        <v>10625</v>
      </c>
      <c r="X4080">
        <v>0.19267999999999999</v>
      </c>
    </row>
    <row r="4081" spans="2:25" x14ac:dyDescent="0.2">
      <c r="B4081" t="s">
        <v>11703</v>
      </c>
      <c r="C4081">
        <v>364</v>
      </c>
      <c r="D4081" t="s">
        <v>606</v>
      </c>
      <c r="E4081" t="s">
        <v>607</v>
      </c>
      <c r="F4081">
        <v>7375</v>
      </c>
      <c r="G4081">
        <v>3</v>
      </c>
      <c r="H4081">
        <v>49315264</v>
      </c>
      <c r="I4081">
        <v>49378145</v>
      </c>
      <c r="J4081" s="1">
        <v>6.1999999999999999E-7</v>
      </c>
      <c r="K4081" t="s">
        <v>55</v>
      </c>
      <c r="L4081">
        <v>0</v>
      </c>
      <c r="M4081">
        <v>0</v>
      </c>
      <c r="N4081">
        <v>5</v>
      </c>
      <c r="O4081">
        <v>3.7311799999999997E-4</v>
      </c>
      <c r="P4081">
        <v>1.7737499999999999E-3</v>
      </c>
      <c r="Q4081">
        <v>2</v>
      </c>
      <c r="R4081" t="s">
        <v>10626</v>
      </c>
      <c r="S4081" t="s">
        <v>0</v>
      </c>
      <c r="T4081">
        <v>0</v>
      </c>
      <c r="U4081" t="s">
        <v>55</v>
      </c>
      <c r="V4081" s="1">
        <v>2.3000000000000001E-8</v>
      </c>
      <c r="W4081" t="s">
        <v>10623</v>
      </c>
      <c r="X4081">
        <v>7.4841999999999999E-3</v>
      </c>
    </row>
    <row r="4082" spans="2:25" x14ac:dyDescent="0.2">
      <c r="B4082" t="s">
        <v>11703</v>
      </c>
      <c r="C4082">
        <v>364</v>
      </c>
      <c r="D4082" t="s">
        <v>616</v>
      </c>
      <c r="E4082" t="s">
        <v>617</v>
      </c>
      <c r="F4082">
        <v>387</v>
      </c>
      <c r="G4082">
        <v>3</v>
      </c>
      <c r="H4082">
        <v>49396578</v>
      </c>
      <c r="I4082">
        <v>49450431</v>
      </c>
      <c r="J4082">
        <v>0.804697934</v>
      </c>
      <c r="K4082">
        <v>-0.43026274199999998</v>
      </c>
      <c r="L4082">
        <v>0</v>
      </c>
      <c r="M4082">
        <v>0</v>
      </c>
      <c r="N4082">
        <v>0</v>
      </c>
      <c r="O4082" t="s">
        <v>55</v>
      </c>
      <c r="P4082" t="s">
        <v>55</v>
      </c>
      <c r="Q4082">
        <v>0</v>
      </c>
      <c r="R4082" t="s">
        <v>55</v>
      </c>
      <c r="S4082" t="s">
        <v>56</v>
      </c>
      <c r="T4082">
        <v>2</v>
      </c>
      <c r="U4082" t="s">
        <v>138</v>
      </c>
      <c r="V4082" s="1">
        <v>1.3E-7</v>
      </c>
      <c r="W4082" t="s">
        <v>10623</v>
      </c>
      <c r="X4082">
        <v>1.5381000000000001E-2</v>
      </c>
    </row>
    <row r="4083" spans="2:25" x14ac:dyDescent="0.2">
      <c r="B4083" t="s">
        <v>11703</v>
      </c>
      <c r="C4083">
        <v>364</v>
      </c>
      <c r="D4083" t="s">
        <v>620</v>
      </c>
      <c r="E4083" t="s">
        <v>621</v>
      </c>
      <c r="F4083">
        <v>6988</v>
      </c>
      <c r="G4083">
        <v>3</v>
      </c>
      <c r="H4083">
        <v>49449639</v>
      </c>
      <c r="I4083">
        <v>49453908</v>
      </c>
      <c r="J4083">
        <v>1.3264847999999999E-2</v>
      </c>
      <c r="K4083">
        <v>-0.59594100999999999</v>
      </c>
      <c r="L4083">
        <v>0</v>
      </c>
      <c r="M4083">
        <v>0</v>
      </c>
      <c r="N4083">
        <v>0</v>
      </c>
      <c r="O4083" t="s">
        <v>55</v>
      </c>
      <c r="P4083" t="s">
        <v>55</v>
      </c>
      <c r="Q4083">
        <v>0</v>
      </c>
      <c r="R4083" t="s">
        <v>55</v>
      </c>
      <c r="S4083" t="s">
        <v>56</v>
      </c>
      <c r="T4083">
        <v>2</v>
      </c>
      <c r="U4083" t="s">
        <v>138</v>
      </c>
      <c r="V4083" s="1">
        <v>1.3E-7</v>
      </c>
      <c r="W4083" t="s">
        <v>10623</v>
      </c>
      <c r="X4083">
        <v>2.6571000000000001E-2</v>
      </c>
    </row>
    <row r="4084" spans="2:25" x14ac:dyDescent="0.2">
      <c r="B4084" t="s">
        <v>11703</v>
      </c>
      <c r="C4084">
        <v>364</v>
      </c>
      <c r="D4084" t="s">
        <v>624</v>
      </c>
      <c r="E4084" t="s">
        <v>625</v>
      </c>
      <c r="F4084">
        <v>275</v>
      </c>
      <c r="G4084">
        <v>3</v>
      </c>
      <c r="H4084">
        <v>49454211</v>
      </c>
      <c r="I4084">
        <v>49460186</v>
      </c>
      <c r="J4084">
        <v>5.6947499999999995E-4</v>
      </c>
      <c r="K4084">
        <v>-2.2637076999999999E-2</v>
      </c>
      <c r="L4084">
        <v>0</v>
      </c>
      <c r="M4084">
        <v>0</v>
      </c>
      <c r="N4084">
        <v>0</v>
      </c>
      <c r="O4084" t="s">
        <v>55</v>
      </c>
      <c r="P4084" t="s">
        <v>55</v>
      </c>
      <c r="Q4084">
        <v>0</v>
      </c>
      <c r="R4084" t="s">
        <v>55</v>
      </c>
      <c r="S4084" t="s">
        <v>56</v>
      </c>
      <c r="T4084">
        <v>1</v>
      </c>
      <c r="U4084" t="s">
        <v>135</v>
      </c>
      <c r="V4084" t="s">
        <v>55</v>
      </c>
      <c r="W4084" t="s">
        <v>10623</v>
      </c>
      <c r="X4084">
        <v>9.5465999999999995E-2</v>
      </c>
      <c r="Y4084" t="s">
        <v>17814</v>
      </c>
    </row>
    <row r="4085" spans="2:25" x14ac:dyDescent="0.2">
      <c r="B4085" t="s">
        <v>11703</v>
      </c>
      <c r="C4085">
        <v>364</v>
      </c>
      <c r="D4085" t="s">
        <v>650</v>
      </c>
      <c r="E4085" t="s">
        <v>651</v>
      </c>
      <c r="F4085">
        <v>63891</v>
      </c>
      <c r="G4085">
        <v>3</v>
      </c>
      <c r="H4085">
        <v>49726932</v>
      </c>
      <c r="I4085">
        <v>49758962</v>
      </c>
      <c r="J4085">
        <v>0.96971469399999999</v>
      </c>
      <c r="K4085">
        <v>-0.46199080999999997</v>
      </c>
      <c r="L4085">
        <v>0</v>
      </c>
      <c r="M4085">
        <v>0</v>
      </c>
      <c r="N4085">
        <v>5</v>
      </c>
      <c r="O4085" s="1">
        <v>6.7100000000000005E-5</v>
      </c>
      <c r="P4085" s="1">
        <v>6.2699999999999997E-28</v>
      </c>
      <c r="Q4085">
        <v>1</v>
      </c>
      <c r="R4085" t="s">
        <v>239</v>
      </c>
      <c r="S4085" t="s">
        <v>0</v>
      </c>
      <c r="T4085">
        <v>0</v>
      </c>
      <c r="U4085" t="s">
        <v>55</v>
      </c>
      <c r="V4085" s="1">
        <v>2.3000000000000001E-8</v>
      </c>
      <c r="W4085" t="s">
        <v>10623</v>
      </c>
      <c r="X4085">
        <v>3.8330999999999999E-3</v>
      </c>
    </row>
    <row r="4086" spans="2:25" x14ac:dyDescent="0.2">
      <c r="B4086" t="s">
        <v>11703</v>
      </c>
      <c r="C4086">
        <v>364</v>
      </c>
      <c r="D4086" t="s">
        <v>654</v>
      </c>
      <c r="E4086" t="s">
        <v>655</v>
      </c>
      <c r="F4086">
        <v>386724</v>
      </c>
      <c r="G4086">
        <v>3</v>
      </c>
      <c r="H4086">
        <v>49754267</v>
      </c>
      <c r="I4086">
        <v>49761349</v>
      </c>
      <c r="J4086" s="1">
        <v>7.5100000000000001E-6</v>
      </c>
      <c r="K4086" t="s">
        <v>55</v>
      </c>
      <c r="L4086">
        <v>0</v>
      </c>
      <c r="M4086">
        <v>0</v>
      </c>
      <c r="N4086">
        <v>0</v>
      </c>
      <c r="O4086" t="s">
        <v>55</v>
      </c>
      <c r="P4086" t="s">
        <v>55</v>
      </c>
      <c r="Q4086">
        <v>0</v>
      </c>
      <c r="R4086" t="s">
        <v>55</v>
      </c>
      <c r="S4086" t="s">
        <v>56</v>
      </c>
      <c r="T4086">
        <v>1</v>
      </c>
      <c r="U4086" t="s">
        <v>61</v>
      </c>
      <c r="V4086" s="1">
        <v>1.3E-7</v>
      </c>
      <c r="W4086" t="s">
        <v>10623</v>
      </c>
      <c r="X4086">
        <v>6.2857E-3</v>
      </c>
    </row>
    <row r="4087" spans="2:25" x14ac:dyDescent="0.2">
      <c r="B4087" t="s">
        <v>11703</v>
      </c>
      <c r="C4087">
        <v>364</v>
      </c>
      <c r="D4087" t="s">
        <v>657</v>
      </c>
      <c r="E4087" t="s">
        <v>658</v>
      </c>
      <c r="F4087">
        <v>29925</v>
      </c>
      <c r="G4087">
        <v>3</v>
      </c>
      <c r="H4087">
        <v>49754277</v>
      </c>
      <c r="I4087">
        <v>49761384</v>
      </c>
      <c r="J4087" s="1">
        <v>8.25E-5</v>
      </c>
      <c r="K4087">
        <v>-0.65955401999999996</v>
      </c>
      <c r="L4087">
        <v>0</v>
      </c>
      <c r="M4087">
        <v>0</v>
      </c>
      <c r="N4087">
        <v>0</v>
      </c>
      <c r="O4087" t="s">
        <v>55</v>
      </c>
      <c r="P4087" t="s">
        <v>55</v>
      </c>
      <c r="Q4087">
        <v>0</v>
      </c>
      <c r="R4087" t="s">
        <v>55</v>
      </c>
      <c r="S4087" t="s">
        <v>56</v>
      </c>
      <c r="T4087">
        <v>1</v>
      </c>
      <c r="U4087" t="s">
        <v>61</v>
      </c>
      <c r="V4087" s="1">
        <v>1.3E-7</v>
      </c>
      <c r="W4087" t="s">
        <v>10623</v>
      </c>
      <c r="X4087">
        <v>6.2857E-3</v>
      </c>
      <c r="Y4087" t="s">
        <v>17817</v>
      </c>
    </row>
    <row r="4088" spans="2:25" x14ac:dyDescent="0.2">
      <c r="B4088" t="s">
        <v>11703</v>
      </c>
      <c r="C4088">
        <v>364</v>
      </c>
      <c r="D4088" t="s">
        <v>666</v>
      </c>
      <c r="E4088" t="s">
        <v>667</v>
      </c>
      <c r="F4088">
        <v>389118</v>
      </c>
      <c r="G4088">
        <v>3</v>
      </c>
      <c r="H4088">
        <v>49828165</v>
      </c>
      <c r="I4088">
        <v>49837268</v>
      </c>
      <c r="J4088">
        <v>1.3473949000000001E-2</v>
      </c>
      <c r="K4088">
        <v>4.3609676E-2</v>
      </c>
      <c r="L4088">
        <v>0</v>
      </c>
      <c r="M4088">
        <v>0</v>
      </c>
      <c r="N4088">
        <v>0</v>
      </c>
      <c r="O4088" t="s">
        <v>55</v>
      </c>
      <c r="P4088" t="s">
        <v>55</v>
      </c>
      <c r="Q4088">
        <v>0</v>
      </c>
      <c r="R4088" t="s">
        <v>55</v>
      </c>
      <c r="S4088" t="s">
        <v>56</v>
      </c>
      <c r="T4088">
        <v>1</v>
      </c>
      <c r="U4088" t="s">
        <v>71</v>
      </c>
      <c r="V4088" s="1">
        <v>2.3000000000000001E-8</v>
      </c>
      <c r="W4088" t="s">
        <v>10623</v>
      </c>
      <c r="X4088">
        <v>2.5589000000000001E-2</v>
      </c>
    </row>
    <row r="4089" spans="2:25" x14ac:dyDescent="0.2">
      <c r="B4089" t="s">
        <v>11703</v>
      </c>
      <c r="C4089">
        <v>364</v>
      </c>
      <c r="D4089" t="s">
        <v>670</v>
      </c>
      <c r="E4089" t="s">
        <v>671</v>
      </c>
      <c r="F4089">
        <v>389119</v>
      </c>
      <c r="G4089">
        <v>3</v>
      </c>
      <c r="H4089">
        <v>49840687</v>
      </c>
      <c r="I4089">
        <v>49842463</v>
      </c>
      <c r="J4089">
        <v>5.8916100000000005E-4</v>
      </c>
      <c r="K4089" t="s">
        <v>55</v>
      </c>
      <c r="L4089">
        <v>0</v>
      </c>
      <c r="M4089">
        <v>0</v>
      </c>
      <c r="N4089">
        <v>4</v>
      </c>
      <c r="O4089">
        <v>1.1136100000000001E-4</v>
      </c>
      <c r="P4089" s="1">
        <v>1.03E-36</v>
      </c>
      <c r="Q4089">
        <v>2</v>
      </c>
      <c r="R4089" t="s">
        <v>10627</v>
      </c>
      <c r="S4089" t="s">
        <v>56</v>
      </c>
      <c r="T4089">
        <v>1</v>
      </c>
      <c r="U4089" t="s">
        <v>71</v>
      </c>
      <c r="V4089" s="1">
        <v>2.3000000000000001E-8</v>
      </c>
      <c r="W4089" t="s">
        <v>10623</v>
      </c>
      <c r="X4089">
        <v>0.12157</v>
      </c>
    </row>
    <row r="4090" spans="2:25" x14ac:dyDescent="0.2">
      <c r="B4090" t="s">
        <v>11703</v>
      </c>
      <c r="C4090">
        <v>364</v>
      </c>
      <c r="D4090" t="s">
        <v>675</v>
      </c>
      <c r="E4090" t="s">
        <v>676</v>
      </c>
      <c r="F4090">
        <v>7318</v>
      </c>
      <c r="G4090">
        <v>3</v>
      </c>
      <c r="H4090">
        <v>49842640</v>
      </c>
      <c r="I4090">
        <v>49851379</v>
      </c>
      <c r="J4090" s="1">
        <v>2.68E-14</v>
      </c>
      <c r="K4090">
        <v>-0.31538080099999999</v>
      </c>
      <c r="L4090">
        <v>0</v>
      </c>
      <c r="M4090">
        <v>0</v>
      </c>
      <c r="N4090">
        <v>0</v>
      </c>
      <c r="O4090" t="s">
        <v>55</v>
      </c>
      <c r="P4090" t="s">
        <v>55</v>
      </c>
      <c r="Q4090">
        <v>0</v>
      </c>
      <c r="R4090" t="s">
        <v>55</v>
      </c>
      <c r="S4090" t="s">
        <v>56</v>
      </c>
      <c r="T4090">
        <v>1</v>
      </c>
      <c r="U4090" t="s">
        <v>71</v>
      </c>
      <c r="V4090" s="1">
        <v>2.3000000000000001E-8</v>
      </c>
      <c r="W4090" t="s">
        <v>10623</v>
      </c>
      <c r="X4090">
        <v>1.9591999999999999E-3</v>
      </c>
    </row>
    <row r="4091" spans="2:25" x14ac:dyDescent="0.2">
      <c r="B4091" t="s">
        <v>11703</v>
      </c>
      <c r="C4091">
        <v>364</v>
      </c>
      <c r="D4091" t="s">
        <v>679</v>
      </c>
      <c r="E4091" t="s">
        <v>680</v>
      </c>
      <c r="F4091">
        <v>10293</v>
      </c>
      <c r="G4091">
        <v>3</v>
      </c>
      <c r="H4091">
        <v>49866034</v>
      </c>
      <c r="I4091">
        <v>49894007</v>
      </c>
      <c r="J4091">
        <v>0.12510359200000001</v>
      </c>
      <c r="K4091">
        <v>-0.13225490400000001</v>
      </c>
      <c r="L4091">
        <v>0</v>
      </c>
      <c r="M4091">
        <v>0</v>
      </c>
      <c r="N4091">
        <v>0</v>
      </c>
      <c r="O4091" t="s">
        <v>55</v>
      </c>
      <c r="P4091" t="s">
        <v>55</v>
      </c>
      <c r="Q4091">
        <v>0</v>
      </c>
      <c r="R4091" t="s">
        <v>55</v>
      </c>
      <c r="S4091" t="s">
        <v>56</v>
      </c>
      <c r="T4091">
        <v>2</v>
      </c>
      <c r="U4091" t="s">
        <v>125</v>
      </c>
      <c r="V4091" s="1">
        <v>2.3000000000000001E-8</v>
      </c>
      <c r="W4091" t="s">
        <v>10623</v>
      </c>
      <c r="X4091">
        <v>7.8379999999999995E-3</v>
      </c>
      <c r="Y4091" t="s">
        <v>17818</v>
      </c>
    </row>
    <row r="4092" spans="2:25" x14ac:dyDescent="0.2">
      <c r="B4092" t="s">
        <v>11703</v>
      </c>
      <c r="C4092">
        <v>364</v>
      </c>
      <c r="D4092" t="s">
        <v>696</v>
      </c>
      <c r="E4092" t="s">
        <v>697</v>
      </c>
      <c r="F4092">
        <v>84315</v>
      </c>
      <c r="G4092">
        <v>3</v>
      </c>
      <c r="H4092">
        <v>49946302</v>
      </c>
      <c r="I4092">
        <v>49967606</v>
      </c>
      <c r="J4092">
        <v>6.3681099999999997E-3</v>
      </c>
      <c r="K4092">
        <v>-0.62967316200000001</v>
      </c>
      <c r="L4092">
        <v>0</v>
      </c>
      <c r="M4092">
        <v>0</v>
      </c>
      <c r="N4092">
        <v>0</v>
      </c>
      <c r="O4092" t="s">
        <v>55</v>
      </c>
      <c r="P4092" t="s">
        <v>55</v>
      </c>
      <c r="Q4092">
        <v>0</v>
      </c>
      <c r="R4092" t="s">
        <v>55</v>
      </c>
      <c r="S4092" t="s">
        <v>56</v>
      </c>
      <c r="T4092">
        <v>2</v>
      </c>
      <c r="U4092" t="s">
        <v>138</v>
      </c>
      <c r="V4092" s="1">
        <v>1.3E-7</v>
      </c>
      <c r="W4092" t="s">
        <v>10623</v>
      </c>
      <c r="X4092">
        <v>7.1810999999999999E-4</v>
      </c>
    </row>
    <row r="4093" spans="2:25" x14ac:dyDescent="0.2">
      <c r="B4093" t="s">
        <v>11703</v>
      </c>
      <c r="C4093">
        <v>364</v>
      </c>
      <c r="D4093" t="s">
        <v>700</v>
      </c>
      <c r="E4093" t="s">
        <v>701</v>
      </c>
      <c r="F4093">
        <v>10180</v>
      </c>
      <c r="G4093">
        <v>3</v>
      </c>
      <c r="H4093">
        <v>49977440</v>
      </c>
      <c r="I4093">
        <v>50137478</v>
      </c>
      <c r="J4093">
        <v>0.99999996400000002</v>
      </c>
      <c r="K4093">
        <v>-0.685653183</v>
      </c>
      <c r="L4093">
        <v>0</v>
      </c>
      <c r="M4093">
        <v>0</v>
      </c>
      <c r="N4093">
        <v>5</v>
      </c>
      <c r="O4093" s="1">
        <v>1.1800000000000001E-5</v>
      </c>
      <c r="P4093" s="1">
        <v>3.2999999999999999E-109</v>
      </c>
      <c r="Q4093">
        <v>14</v>
      </c>
      <c r="R4093" t="s">
        <v>10628</v>
      </c>
      <c r="S4093" t="s">
        <v>56</v>
      </c>
      <c r="T4093">
        <v>1</v>
      </c>
      <c r="U4093" t="s">
        <v>71</v>
      </c>
      <c r="V4093" s="1">
        <v>2.3000000000000001E-8</v>
      </c>
      <c r="W4093" t="s">
        <v>10623</v>
      </c>
      <c r="X4093">
        <v>1.8797E-4</v>
      </c>
    </row>
    <row r="4094" spans="2:25" x14ac:dyDescent="0.2">
      <c r="B4094" t="s">
        <v>11703</v>
      </c>
      <c r="C4094">
        <v>364</v>
      </c>
      <c r="D4094" t="s">
        <v>704</v>
      </c>
      <c r="E4094" t="s">
        <v>705</v>
      </c>
      <c r="F4094">
        <v>10181</v>
      </c>
      <c r="G4094">
        <v>3</v>
      </c>
      <c r="H4094">
        <v>50126341</v>
      </c>
      <c r="I4094">
        <v>50156454</v>
      </c>
      <c r="J4094">
        <v>0.99999947</v>
      </c>
      <c r="K4094">
        <v>-0.60588871099999997</v>
      </c>
      <c r="L4094">
        <v>0</v>
      </c>
      <c r="M4094">
        <v>0</v>
      </c>
      <c r="N4094">
        <v>5</v>
      </c>
      <c r="O4094" s="1">
        <v>5.0500000000000004E-7</v>
      </c>
      <c r="P4094">
        <v>2.8478100000000001E-4</v>
      </c>
      <c r="Q4094">
        <v>1</v>
      </c>
      <c r="R4094" t="s">
        <v>757</v>
      </c>
      <c r="S4094" t="s">
        <v>56</v>
      </c>
      <c r="T4094">
        <v>9</v>
      </c>
      <c r="U4094" t="s">
        <v>3925</v>
      </c>
      <c r="V4094" s="1">
        <v>2.3000000000000001E-8</v>
      </c>
      <c r="W4094" t="s">
        <v>10623</v>
      </c>
      <c r="X4094" s="1">
        <v>9.0722000000000003E-5</v>
      </c>
    </row>
    <row r="4095" spans="2:25" x14ac:dyDescent="0.2">
      <c r="B4095" t="s">
        <v>11703</v>
      </c>
      <c r="C4095">
        <v>364</v>
      </c>
      <c r="D4095" t="s">
        <v>709</v>
      </c>
      <c r="E4095" t="s">
        <v>710</v>
      </c>
      <c r="F4095">
        <v>6405</v>
      </c>
      <c r="G4095">
        <v>3</v>
      </c>
      <c r="H4095">
        <v>50192478</v>
      </c>
      <c r="I4095">
        <v>50226508</v>
      </c>
      <c r="J4095">
        <v>0.99991770000000002</v>
      </c>
      <c r="K4095" t="s">
        <v>55</v>
      </c>
      <c r="L4095">
        <v>1</v>
      </c>
      <c r="M4095">
        <v>11.91</v>
      </c>
      <c r="N4095">
        <v>0</v>
      </c>
      <c r="O4095" t="s">
        <v>55</v>
      </c>
      <c r="P4095" t="s">
        <v>55</v>
      </c>
      <c r="Q4095">
        <v>0</v>
      </c>
      <c r="R4095" t="s">
        <v>55</v>
      </c>
      <c r="S4095" t="s">
        <v>56</v>
      </c>
      <c r="T4095">
        <v>1</v>
      </c>
      <c r="U4095" t="s">
        <v>71</v>
      </c>
      <c r="V4095" s="1">
        <v>2.3000000000000001E-8</v>
      </c>
      <c r="W4095" t="s">
        <v>10623</v>
      </c>
      <c r="X4095">
        <v>1.6025999999999999E-4</v>
      </c>
    </row>
    <row r="4096" spans="2:25" x14ac:dyDescent="0.2">
      <c r="B4096" t="s">
        <v>11703</v>
      </c>
      <c r="C4096">
        <v>364</v>
      </c>
      <c r="D4096" t="s">
        <v>713</v>
      </c>
      <c r="E4096" t="s">
        <v>714</v>
      </c>
      <c r="F4096">
        <v>2779</v>
      </c>
      <c r="G4096">
        <v>3</v>
      </c>
      <c r="H4096">
        <v>50229045</v>
      </c>
      <c r="I4096">
        <v>50233949</v>
      </c>
      <c r="J4096" s="1">
        <v>2.5100000000000001E-6</v>
      </c>
      <c r="K4096">
        <v>-0.27473341099999998</v>
      </c>
      <c r="L4096">
        <v>0</v>
      </c>
      <c r="M4096">
        <v>0</v>
      </c>
      <c r="N4096">
        <v>0</v>
      </c>
      <c r="O4096" t="s">
        <v>55</v>
      </c>
      <c r="P4096" t="s">
        <v>55</v>
      </c>
      <c r="Q4096">
        <v>0</v>
      </c>
      <c r="R4096" t="s">
        <v>55</v>
      </c>
      <c r="S4096" t="s">
        <v>56</v>
      </c>
      <c r="T4096">
        <v>9</v>
      </c>
      <c r="U4096" t="s">
        <v>10629</v>
      </c>
      <c r="V4096" s="1">
        <v>7.4000000000000001E-8</v>
      </c>
      <c r="W4096" t="s">
        <v>10623</v>
      </c>
      <c r="X4096">
        <v>2.2008000000000002E-3</v>
      </c>
      <c r="Y4096" t="s">
        <v>17819</v>
      </c>
    </row>
    <row r="4097" spans="2:25" x14ac:dyDescent="0.2">
      <c r="B4097" t="s">
        <v>11703</v>
      </c>
      <c r="C4097">
        <v>364</v>
      </c>
      <c r="D4097" t="s">
        <v>718</v>
      </c>
      <c r="E4097" t="s">
        <v>719</v>
      </c>
      <c r="F4097">
        <v>2771</v>
      </c>
      <c r="G4097">
        <v>3</v>
      </c>
      <c r="H4097">
        <v>50263724</v>
      </c>
      <c r="I4097">
        <v>50296787</v>
      </c>
      <c r="J4097">
        <v>0.86116029000000005</v>
      </c>
      <c r="K4097">
        <v>-0.96500632399999997</v>
      </c>
      <c r="L4097">
        <v>3</v>
      </c>
      <c r="M4097">
        <v>14.47</v>
      </c>
      <c r="N4097">
        <v>5</v>
      </c>
      <c r="O4097">
        <v>1.29166E-4</v>
      </c>
      <c r="P4097">
        <v>3.0527200000000001E-2</v>
      </c>
      <c r="Q4097">
        <v>1</v>
      </c>
      <c r="R4097" t="s">
        <v>227</v>
      </c>
      <c r="S4097" t="s">
        <v>56</v>
      </c>
      <c r="T4097">
        <v>6</v>
      </c>
      <c r="U4097" t="s">
        <v>516</v>
      </c>
      <c r="V4097" s="1">
        <v>2.3000000000000001E-8</v>
      </c>
      <c r="W4097" t="s">
        <v>10623</v>
      </c>
      <c r="X4097">
        <v>1.1068E-2</v>
      </c>
    </row>
    <row r="4098" spans="2:25" x14ac:dyDescent="0.2">
      <c r="B4098" t="s">
        <v>11703</v>
      </c>
      <c r="C4098">
        <v>364</v>
      </c>
      <c r="D4098" t="s">
        <v>722</v>
      </c>
      <c r="E4098" t="s">
        <v>723</v>
      </c>
      <c r="F4098">
        <v>132228</v>
      </c>
      <c r="G4098">
        <v>3</v>
      </c>
      <c r="H4098">
        <v>50316458</v>
      </c>
      <c r="I4098">
        <v>50325545</v>
      </c>
      <c r="J4098" s="1">
        <v>2.8900000000000001E-5</v>
      </c>
      <c r="K4098">
        <v>-0.54802229199999997</v>
      </c>
      <c r="L4098">
        <v>0</v>
      </c>
      <c r="M4098">
        <v>0</v>
      </c>
      <c r="N4098">
        <v>0</v>
      </c>
      <c r="O4098" t="s">
        <v>55</v>
      </c>
      <c r="P4098" t="s">
        <v>55</v>
      </c>
      <c r="Q4098">
        <v>0</v>
      </c>
      <c r="R4098" t="s">
        <v>55</v>
      </c>
      <c r="S4098" t="s">
        <v>56</v>
      </c>
      <c r="T4098">
        <v>9</v>
      </c>
      <c r="U4098" t="s">
        <v>10629</v>
      </c>
      <c r="V4098" s="1">
        <v>2.3000000000000001E-8</v>
      </c>
      <c r="W4098" t="s">
        <v>10623</v>
      </c>
      <c r="X4098">
        <v>0.32607999999999998</v>
      </c>
    </row>
    <row r="4099" spans="2:25" x14ac:dyDescent="0.2">
      <c r="B4099" t="s">
        <v>11703</v>
      </c>
      <c r="C4099">
        <v>364</v>
      </c>
      <c r="D4099" t="s">
        <v>726</v>
      </c>
      <c r="E4099" t="s">
        <v>727</v>
      </c>
      <c r="F4099">
        <v>7866</v>
      </c>
      <c r="G4099">
        <v>3</v>
      </c>
      <c r="H4099">
        <v>50325163</v>
      </c>
      <c r="I4099">
        <v>50330349</v>
      </c>
      <c r="J4099" s="1">
        <v>5.5300000000000004E-6</v>
      </c>
      <c r="K4099">
        <v>-0.61673773300000001</v>
      </c>
      <c r="L4099">
        <v>0</v>
      </c>
      <c r="M4099">
        <v>0</v>
      </c>
      <c r="N4099">
        <v>0</v>
      </c>
      <c r="O4099" t="s">
        <v>55</v>
      </c>
      <c r="P4099" t="s">
        <v>55</v>
      </c>
      <c r="Q4099">
        <v>0</v>
      </c>
      <c r="R4099" t="s">
        <v>55</v>
      </c>
      <c r="S4099" t="s">
        <v>56</v>
      </c>
      <c r="T4099">
        <v>1</v>
      </c>
      <c r="U4099" t="s">
        <v>71</v>
      </c>
      <c r="V4099" s="1">
        <v>7.4000000000000001E-8</v>
      </c>
      <c r="W4099" t="s">
        <v>10623</v>
      </c>
      <c r="X4099">
        <v>7.6720999999999998E-2</v>
      </c>
    </row>
    <row r="4100" spans="2:25" x14ac:dyDescent="0.2">
      <c r="B4100" t="s">
        <v>11703</v>
      </c>
      <c r="C4100">
        <v>364</v>
      </c>
      <c r="D4100" t="s">
        <v>730</v>
      </c>
      <c r="E4100" t="s">
        <v>731</v>
      </c>
      <c r="F4100">
        <v>8372</v>
      </c>
      <c r="G4100">
        <v>3</v>
      </c>
      <c r="H4100">
        <v>50330262</v>
      </c>
      <c r="I4100">
        <v>50336899</v>
      </c>
      <c r="J4100" s="1">
        <v>1.52E-5</v>
      </c>
      <c r="K4100">
        <v>-0.35314995599999999</v>
      </c>
      <c r="L4100">
        <v>0</v>
      </c>
      <c r="M4100">
        <v>0</v>
      </c>
      <c r="N4100">
        <v>5</v>
      </c>
      <c r="O4100" s="1">
        <v>2.7599999999999998E-7</v>
      </c>
      <c r="P4100" s="1">
        <v>9.3400000000000005E-66</v>
      </c>
      <c r="Q4100">
        <v>10</v>
      </c>
      <c r="R4100" t="s">
        <v>10630</v>
      </c>
      <c r="S4100" t="s">
        <v>0</v>
      </c>
      <c r="T4100">
        <v>0</v>
      </c>
      <c r="U4100" t="s">
        <v>55</v>
      </c>
      <c r="V4100" s="1">
        <v>2.3000000000000001E-8</v>
      </c>
      <c r="W4100" t="s">
        <v>10623</v>
      </c>
      <c r="X4100">
        <v>0.16792000000000001</v>
      </c>
    </row>
    <row r="4101" spans="2:25" x14ac:dyDescent="0.2">
      <c r="B4101" t="s">
        <v>11703</v>
      </c>
      <c r="C4101">
        <v>364</v>
      </c>
      <c r="D4101" t="s">
        <v>734</v>
      </c>
      <c r="E4101" t="s">
        <v>735</v>
      </c>
      <c r="F4101">
        <v>24142</v>
      </c>
      <c r="G4101">
        <v>3</v>
      </c>
      <c r="H4101">
        <v>50333833</v>
      </c>
      <c r="I4101">
        <v>50336852</v>
      </c>
      <c r="J4101">
        <v>0.402945153</v>
      </c>
      <c r="K4101">
        <v>-0.113189262</v>
      </c>
      <c r="L4101">
        <v>0</v>
      </c>
      <c r="M4101">
        <v>0</v>
      </c>
      <c r="N4101">
        <v>4</v>
      </c>
      <c r="O4101">
        <v>1.2424199999999999E-4</v>
      </c>
      <c r="P4101" s="1">
        <v>2.4499999999999999E-5</v>
      </c>
      <c r="Q4101">
        <v>2</v>
      </c>
      <c r="R4101" t="s">
        <v>10631</v>
      </c>
      <c r="S4101" t="s">
        <v>0</v>
      </c>
      <c r="T4101">
        <v>0</v>
      </c>
      <c r="U4101" t="s">
        <v>55</v>
      </c>
      <c r="V4101" s="1">
        <v>7.4000000000000001E-8</v>
      </c>
      <c r="W4101" t="s">
        <v>10623</v>
      </c>
      <c r="X4101">
        <v>0.26943</v>
      </c>
    </row>
    <row r="4102" spans="2:25" x14ac:dyDescent="0.2">
      <c r="B4102" t="s">
        <v>11703</v>
      </c>
      <c r="C4102">
        <v>364</v>
      </c>
      <c r="D4102" t="s">
        <v>738</v>
      </c>
      <c r="E4102" t="s">
        <v>739</v>
      </c>
      <c r="F4102">
        <v>3373</v>
      </c>
      <c r="G4102">
        <v>3</v>
      </c>
      <c r="H4102">
        <v>50337320</v>
      </c>
      <c r="I4102">
        <v>50349812</v>
      </c>
      <c r="J4102">
        <v>5.5367059999999997E-3</v>
      </c>
      <c r="K4102">
        <v>0.476164437</v>
      </c>
      <c r="L4102">
        <v>0</v>
      </c>
      <c r="M4102">
        <v>0</v>
      </c>
      <c r="N4102">
        <v>4</v>
      </c>
      <c r="O4102" s="1">
        <v>1.2E-5</v>
      </c>
      <c r="P4102">
        <v>1.00045E-2</v>
      </c>
      <c r="Q4102">
        <v>1</v>
      </c>
      <c r="R4102" t="s">
        <v>10632</v>
      </c>
      <c r="S4102" t="s">
        <v>56</v>
      </c>
      <c r="T4102">
        <v>2</v>
      </c>
      <c r="U4102" t="s">
        <v>664</v>
      </c>
      <c r="V4102" s="1">
        <v>7.4000000000000001E-8</v>
      </c>
      <c r="W4102" t="s">
        <v>10623</v>
      </c>
      <c r="X4102">
        <v>5.6804E-2</v>
      </c>
      <c r="Y4102" t="s">
        <v>17755</v>
      </c>
    </row>
    <row r="4103" spans="2:25" x14ac:dyDescent="0.2">
      <c r="B4103" t="s">
        <v>11703</v>
      </c>
      <c r="C4103">
        <v>364</v>
      </c>
      <c r="D4103" t="s">
        <v>742</v>
      </c>
      <c r="E4103" t="s">
        <v>743</v>
      </c>
      <c r="F4103">
        <v>8692</v>
      </c>
      <c r="G4103">
        <v>3</v>
      </c>
      <c r="H4103">
        <v>50355221</v>
      </c>
      <c r="I4103">
        <v>50360337</v>
      </c>
      <c r="J4103">
        <v>2.0631512000000001E-2</v>
      </c>
      <c r="K4103">
        <v>-1.374380742</v>
      </c>
      <c r="L4103">
        <v>1</v>
      </c>
      <c r="M4103">
        <v>1.3140000000000001</v>
      </c>
      <c r="N4103">
        <v>0</v>
      </c>
      <c r="O4103" t="s">
        <v>55</v>
      </c>
      <c r="P4103" t="s">
        <v>55</v>
      </c>
      <c r="Q4103">
        <v>0</v>
      </c>
      <c r="R4103" t="s">
        <v>55</v>
      </c>
      <c r="S4103" t="s">
        <v>56</v>
      </c>
      <c r="T4103">
        <v>4</v>
      </c>
      <c r="U4103" t="s">
        <v>578</v>
      </c>
      <c r="V4103" s="1">
        <v>2.3000000000000001E-8</v>
      </c>
      <c r="W4103" t="s">
        <v>10623</v>
      </c>
      <c r="X4103">
        <v>0.95987</v>
      </c>
      <c r="Y4103" t="s">
        <v>17756</v>
      </c>
    </row>
    <row r="4104" spans="2:25" x14ac:dyDescent="0.2">
      <c r="B4104" t="s">
        <v>11703</v>
      </c>
      <c r="C4104">
        <v>364</v>
      </c>
      <c r="D4104" t="s">
        <v>745</v>
      </c>
      <c r="E4104" t="s">
        <v>746</v>
      </c>
      <c r="F4104">
        <v>11334</v>
      </c>
      <c r="G4104">
        <v>3</v>
      </c>
      <c r="H4104">
        <v>50357458</v>
      </c>
      <c r="I4104">
        <v>50365682</v>
      </c>
      <c r="J4104">
        <v>0.70303300400000002</v>
      </c>
      <c r="K4104">
        <v>-0.59377638899999996</v>
      </c>
      <c r="L4104">
        <v>1</v>
      </c>
      <c r="M4104">
        <v>1.3140000000000001</v>
      </c>
      <c r="N4104">
        <v>0</v>
      </c>
      <c r="O4104" t="s">
        <v>55</v>
      </c>
      <c r="P4104" t="s">
        <v>55</v>
      </c>
      <c r="Q4104">
        <v>0</v>
      </c>
      <c r="R4104" t="s">
        <v>55</v>
      </c>
      <c r="S4104" t="s">
        <v>56</v>
      </c>
      <c r="T4104">
        <v>4</v>
      </c>
      <c r="U4104" t="s">
        <v>578</v>
      </c>
      <c r="V4104" s="1">
        <v>2.3000000000000001E-8</v>
      </c>
      <c r="W4104" t="s">
        <v>10623</v>
      </c>
      <c r="X4104">
        <v>0.62350000000000005</v>
      </c>
    </row>
    <row r="4105" spans="2:25" x14ac:dyDescent="0.2">
      <c r="B4105" t="s">
        <v>11703</v>
      </c>
      <c r="C4105">
        <v>364</v>
      </c>
      <c r="D4105" t="s">
        <v>748</v>
      </c>
      <c r="E4105" t="s">
        <v>749</v>
      </c>
      <c r="F4105">
        <v>11186</v>
      </c>
      <c r="G4105">
        <v>3</v>
      </c>
      <c r="H4105">
        <v>50367219</v>
      </c>
      <c r="I4105">
        <v>50378411</v>
      </c>
      <c r="J4105" s="1">
        <v>4.8599999999999998E-8</v>
      </c>
      <c r="K4105">
        <v>-0.41194664800000003</v>
      </c>
      <c r="L4105">
        <v>1</v>
      </c>
      <c r="M4105">
        <v>1.3140000000000001</v>
      </c>
      <c r="N4105">
        <v>0</v>
      </c>
      <c r="O4105" t="s">
        <v>55</v>
      </c>
      <c r="P4105" t="s">
        <v>55</v>
      </c>
      <c r="Q4105">
        <v>0</v>
      </c>
      <c r="R4105" t="s">
        <v>55</v>
      </c>
      <c r="S4105" t="s">
        <v>56</v>
      </c>
      <c r="T4105">
        <v>3</v>
      </c>
      <c r="U4105" t="s">
        <v>155</v>
      </c>
      <c r="V4105" s="1">
        <v>2.3000000000000001E-8</v>
      </c>
      <c r="W4105" t="s">
        <v>10623</v>
      </c>
      <c r="X4105">
        <v>0.44013000000000002</v>
      </c>
    </row>
    <row r="4106" spans="2:25" x14ac:dyDescent="0.2">
      <c r="B4106" t="s">
        <v>11703</v>
      </c>
      <c r="C4106">
        <v>364</v>
      </c>
      <c r="D4106" t="s">
        <v>752</v>
      </c>
      <c r="E4106" t="s">
        <v>753</v>
      </c>
      <c r="F4106">
        <v>51364</v>
      </c>
      <c r="G4106">
        <v>3</v>
      </c>
      <c r="H4106">
        <v>50378541</v>
      </c>
      <c r="I4106">
        <v>50384283</v>
      </c>
      <c r="J4106" s="1">
        <v>3.5999999999999999E-7</v>
      </c>
      <c r="K4106">
        <v>-0.82453098199999997</v>
      </c>
      <c r="L4106">
        <v>1</v>
      </c>
      <c r="M4106">
        <v>1.3140000000000001</v>
      </c>
      <c r="N4106">
        <v>0</v>
      </c>
      <c r="O4106" t="s">
        <v>55</v>
      </c>
      <c r="P4106" t="s">
        <v>55</v>
      </c>
      <c r="Q4106">
        <v>0</v>
      </c>
      <c r="R4106" t="s">
        <v>55</v>
      </c>
      <c r="S4106" t="s">
        <v>56</v>
      </c>
      <c r="T4106">
        <v>3</v>
      </c>
      <c r="U4106" t="s">
        <v>155</v>
      </c>
      <c r="V4106" s="1">
        <v>2.3000000000000001E-8</v>
      </c>
      <c r="W4106" t="s">
        <v>10623</v>
      </c>
      <c r="X4106">
        <v>0.18686</v>
      </c>
      <c r="Y4106" t="s">
        <v>17757</v>
      </c>
    </row>
    <row r="4107" spans="2:25" x14ac:dyDescent="0.2">
      <c r="B4107" t="s">
        <v>11703</v>
      </c>
      <c r="C4107">
        <v>364</v>
      </c>
      <c r="D4107" t="s">
        <v>755</v>
      </c>
      <c r="E4107" t="s">
        <v>756</v>
      </c>
      <c r="F4107">
        <v>10641</v>
      </c>
      <c r="G4107">
        <v>3</v>
      </c>
      <c r="H4107">
        <v>50384761</v>
      </c>
      <c r="I4107">
        <v>50388522</v>
      </c>
      <c r="J4107">
        <v>0.34517479400000001</v>
      </c>
      <c r="K4107">
        <v>-0.107063929</v>
      </c>
      <c r="L4107">
        <v>0</v>
      </c>
      <c r="M4107">
        <v>0</v>
      </c>
      <c r="N4107">
        <v>0</v>
      </c>
      <c r="O4107" t="s">
        <v>55</v>
      </c>
      <c r="P4107" t="s">
        <v>55</v>
      </c>
      <c r="Q4107">
        <v>0</v>
      </c>
      <c r="R4107" t="s">
        <v>55</v>
      </c>
      <c r="S4107" t="s">
        <v>56</v>
      </c>
      <c r="T4107">
        <v>3</v>
      </c>
      <c r="U4107" t="s">
        <v>155</v>
      </c>
      <c r="V4107" s="1">
        <v>2.3000000000000001E-8</v>
      </c>
      <c r="W4107" t="s">
        <v>10623</v>
      </c>
      <c r="X4107">
        <v>0.69713000000000003</v>
      </c>
      <c r="Y4107" t="s">
        <v>17758</v>
      </c>
    </row>
    <row r="4108" spans="2:25" x14ac:dyDescent="0.2">
      <c r="B4108" t="s">
        <v>11703</v>
      </c>
      <c r="C4108">
        <v>364</v>
      </c>
      <c r="D4108" t="s">
        <v>759</v>
      </c>
      <c r="E4108" t="s">
        <v>760</v>
      </c>
      <c r="F4108">
        <v>11068</v>
      </c>
      <c r="G4108">
        <v>3</v>
      </c>
      <c r="H4108">
        <v>50388126</v>
      </c>
      <c r="I4108">
        <v>50395891</v>
      </c>
      <c r="J4108">
        <v>1.4710475000000001E-2</v>
      </c>
      <c r="K4108">
        <v>-0.29845638800000002</v>
      </c>
      <c r="L4108">
        <v>0</v>
      </c>
      <c r="M4108">
        <v>0</v>
      </c>
      <c r="N4108">
        <v>0</v>
      </c>
      <c r="O4108" t="s">
        <v>55</v>
      </c>
      <c r="P4108" t="s">
        <v>55</v>
      </c>
      <c r="Q4108">
        <v>0</v>
      </c>
      <c r="R4108" t="s">
        <v>55</v>
      </c>
      <c r="S4108" t="s">
        <v>56</v>
      </c>
      <c r="T4108">
        <v>3</v>
      </c>
      <c r="U4108" t="s">
        <v>155</v>
      </c>
      <c r="V4108" s="1">
        <v>2.3000000000000001E-8</v>
      </c>
      <c r="W4108" t="s">
        <v>10623</v>
      </c>
      <c r="X4108">
        <v>0.64856999999999998</v>
      </c>
    </row>
    <row r="4109" spans="2:25" x14ac:dyDescent="0.2">
      <c r="B4109" t="s">
        <v>11703</v>
      </c>
      <c r="C4109">
        <v>364</v>
      </c>
      <c r="D4109" t="s">
        <v>762</v>
      </c>
      <c r="E4109" t="s">
        <v>763</v>
      </c>
      <c r="F4109" t="s">
        <v>55</v>
      </c>
      <c r="G4109">
        <v>3</v>
      </c>
      <c r="H4109">
        <v>50388323</v>
      </c>
      <c r="I4109">
        <v>50405354</v>
      </c>
      <c r="J4109" t="s">
        <v>55</v>
      </c>
      <c r="K4109" t="s">
        <v>55</v>
      </c>
      <c r="L4109">
        <v>0</v>
      </c>
      <c r="M4109">
        <v>0</v>
      </c>
      <c r="N4109">
        <v>0</v>
      </c>
      <c r="O4109" t="s">
        <v>55</v>
      </c>
      <c r="P4109" t="s">
        <v>55</v>
      </c>
      <c r="Q4109">
        <v>0</v>
      </c>
      <c r="R4109" t="s">
        <v>55</v>
      </c>
      <c r="S4109" t="s">
        <v>56</v>
      </c>
      <c r="T4109">
        <v>3</v>
      </c>
      <c r="U4109" t="s">
        <v>155</v>
      </c>
      <c r="V4109" s="1">
        <v>2.3000000000000001E-8</v>
      </c>
      <c r="W4109" t="s">
        <v>10623</v>
      </c>
      <c r="X4109">
        <v>0.63510999999999995</v>
      </c>
    </row>
    <row r="4110" spans="2:25" x14ac:dyDescent="0.2">
      <c r="B4110" t="s">
        <v>11703</v>
      </c>
      <c r="C4110">
        <v>364</v>
      </c>
      <c r="D4110" t="s">
        <v>764</v>
      </c>
      <c r="E4110" t="s">
        <v>765</v>
      </c>
      <c r="F4110">
        <v>11070</v>
      </c>
      <c r="G4110">
        <v>3</v>
      </c>
      <c r="H4110">
        <v>50392180</v>
      </c>
      <c r="I4110">
        <v>50397041</v>
      </c>
      <c r="J4110">
        <v>0.87689526900000003</v>
      </c>
      <c r="K4110">
        <v>-0.78037182900000002</v>
      </c>
      <c r="L4110">
        <v>0</v>
      </c>
      <c r="M4110">
        <v>0</v>
      </c>
      <c r="N4110">
        <v>0</v>
      </c>
      <c r="O4110" t="s">
        <v>55</v>
      </c>
      <c r="P4110" t="s">
        <v>55</v>
      </c>
      <c r="Q4110">
        <v>0</v>
      </c>
      <c r="R4110" t="s">
        <v>55</v>
      </c>
      <c r="S4110" t="s">
        <v>56</v>
      </c>
      <c r="T4110">
        <v>3</v>
      </c>
      <c r="U4110" t="s">
        <v>155</v>
      </c>
      <c r="V4110" s="1">
        <v>2.3000000000000001E-8</v>
      </c>
      <c r="W4110" t="s">
        <v>10623</v>
      </c>
      <c r="X4110">
        <v>0.32971</v>
      </c>
    </row>
    <row r="4111" spans="2:25" x14ac:dyDescent="0.2">
      <c r="B4111" t="s">
        <v>11703</v>
      </c>
      <c r="C4111">
        <v>364</v>
      </c>
      <c r="D4111" t="s">
        <v>767</v>
      </c>
      <c r="E4111" t="s">
        <v>768</v>
      </c>
      <c r="F4111">
        <v>9254</v>
      </c>
      <c r="G4111">
        <v>3</v>
      </c>
      <c r="H4111">
        <v>50400233</v>
      </c>
      <c r="I4111">
        <v>50541675</v>
      </c>
      <c r="J4111">
        <v>0.99969329699999998</v>
      </c>
      <c r="K4111" t="s">
        <v>55</v>
      </c>
      <c r="L4111">
        <v>0</v>
      </c>
      <c r="M4111">
        <v>0</v>
      </c>
      <c r="N4111">
        <v>0</v>
      </c>
      <c r="O4111" t="s">
        <v>55</v>
      </c>
      <c r="P4111" t="s">
        <v>55</v>
      </c>
      <c r="Q4111">
        <v>0</v>
      </c>
      <c r="R4111" t="s">
        <v>55</v>
      </c>
      <c r="S4111" t="s">
        <v>56</v>
      </c>
      <c r="T4111">
        <v>1</v>
      </c>
      <c r="U4111" t="s">
        <v>135</v>
      </c>
      <c r="V4111" t="s">
        <v>55</v>
      </c>
      <c r="W4111" t="s">
        <v>10623</v>
      </c>
      <c r="X4111">
        <v>1.1325E-3</v>
      </c>
    </row>
    <row r="4112" spans="2:25" x14ac:dyDescent="0.2">
      <c r="B4112" t="s">
        <v>11703</v>
      </c>
      <c r="C4112">
        <v>364</v>
      </c>
      <c r="D4112" t="s">
        <v>771</v>
      </c>
      <c r="E4112" t="s">
        <v>772</v>
      </c>
      <c r="F4112">
        <v>51161</v>
      </c>
      <c r="G4112">
        <v>3</v>
      </c>
      <c r="H4112">
        <v>50595462</v>
      </c>
      <c r="I4112">
        <v>50608458</v>
      </c>
      <c r="J4112">
        <v>1.4308008000000001E-2</v>
      </c>
      <c r="K4112">
        <v>-1.5381883700000001</v>
      </c>
      <c r="L4112">
        <v>0</v>
      </c>
      <c r="M4112">
        <v>0</v>
      </c>
      <c r="N4112">
        <v>0</v>
      </c>
      <c r="O4112" t="s">
        <v>55</v>
      </c>
      <c r="P4112" t="s">
        <v>55</v>
      </c>
      <c r="Q4112">
        <v>0</v>
      </c>
      <c r="R4112" t="s">
        <v>55</v>
      </c>
      <c r="S4112" t="s">
        <v>56</v>
      </c>
      <c r="T4112">
        <v>1</v>
      </c>
      <c r="U4112" t="s">
        <v>71</v>
      </c>
      <c r="V4112" s="1">
        <v>2.3000000000000001E-8</v>
      </c>
      <c r="W4112" t="s">
        <v>10623</v>
      </c>
      <c r="X4112" s="1">
        <v>1.0186E-5</v>
      </c>
    </row>
    <row r="4113" spans="2:25" x14ac:dyDescent="0.2">
      <c r="B4113" t="s">
        <v>11703</v>
      </c>
      <c r="C4113">
        <v>364</v>
      </c>
      <c r="D4113" t="s">
        <v>774</v>
      </c>
      <c r="E4113" t="s">
        <v>775</v>
      </c>
      <c r="F4113">
        <v>51409</v>
      </c>
      <c r="G4113">
        <v>3</v>
      </c>
      <c r="H4113">
        <v>50606583</v>
      </c>
      <c r="I4113">
        <v>50622366</v>
      </c>
      <c r="J4113" s="1">
        <v>8.2299999999999995E-5</v>
      </c>
      <c r="K4113">
        <v>-2.5345178399999999</v>
      </c>
      <c r="L4113">
        <v>0</v>
      </c>
      <c r="M4113">
        <v>0</v>
      </c>
      <c r="N4113">
        <v>0</v>
      </c>
      <c r="O4113" t="s">
        <v>55</v>
      </c>
      <c r="P4113" t="s">
        <v>55</v>
      </c>
      <c r="Q4113">
        <v>0</v>
      </c>
      <c r="R4113" t="s">
        <v>55</v>
      </c>
      <c r="S4113" t="s">
        <v>56</v>
      </c>
      <c r="T4113">
        <v>1</v>
      </c>
      <c r="U4113" t="s">
        <v>71</v>
      </c>
      <c r="V4113" s="1">
        <v>2.3000000000000001E-8</v>
      </c>
      <c r="W4113" t="s">
        <v>10623</v>
      </c>
      <c r="X4113" s="1">
        <v>2.2226E-5</v>
      </c>
    </row>
    <row r="4114" spans="2:25" x14ac:dyDescent="0.2">
      <c r="B4114" t="s">
        <v>11703</v>
      </c>
      <c r="C4114">
        <v>364</v>
      </c>
      <c r="D4114" t="s">
        <v>7035</v>
      </c>
      <c r="E4114" t="s">
        <v>7036</v>
      </c>
      <c r="F4114">
        <v>1154</v>
      </c>
      <c r="G4114">
        <v>3</v>
      </c>
      <c r="H4114">
        <v>50643921</v>
      </c>
      <c r="I4114">
        <v>50649262</v>
      </c>
      <c r="J4114">
        <v>1.4442579999999999E-3</v>
      </c>
      <c r="K4114">
        <v>-0.37035157200000002</v>
      </c>
      <c r="L4114">
        <v>0</v>
      </c>
      <c r="M4114">
        <v>0</v>
      </c>
      <c r="N4114">
        <v>0</v>
      </c>
      <c r="O4114" t="s">
        <v>55</v>
      </c>
      <c r="P4114" t="s">
        <v>55</v>
      </c>
      <c r="Q4114">
        <v>0</v>
      </c>
      <c r="R4114" t="s">
        <v>55</v>
      </c>
      <c r="S4114" t="s">
        <v>56</v>
      </c>
      <c r="T4114">
        <v>2</v>
      </c>
      <c r="U4114" t="s">
        <v>1157</v>
      </c>
      <c r="V4114" t="s">
        <v>55</v>
      </c>
      <c r="W4114" t="s">
        <v>10623</v>
      </c>
      <c r="X4114">
        <v>0.16316</v>
      </c>
      <c r="Y4114" t="s">
        <v>18183</v>
      </c>
    </row>
    <row r="4115" spans="2:25" x14ac:dyDescent="0.2">
      <c r="B4115" t="s">
        <v>11703</v>
      </c>
      <c r="C4115">
        <v>364</v>
      </c>
      <c r="D4115" t="s">
        <v>778</v>
      </c>
      <c r="E4115" t="s">
        <v>779</v>
      </c>
      <c r="F4115">
        <v>7867</v>
      </c>
      <c r="G4115">
        <v>3</v>
      </c>
      <c r="H4115">
        <v>50648951</v>
      </c>
      <c r="I4115">
        <v>50686720</v>
      </c>
      <c r="J4115" s="1">
        <v>2.7099999999999999E-6</v>
      </c>
      <c r="K4115">
        <v>7.7268555000000003E-2</v>
      </c>
      <c r="L4115">
        <v>0</v>
      </c>
      <c r="M4115">
        <v>0</v>
      </c>
      <c r="N4115">
        <v>0</v>
      </c>
      <c r="O4115" t="s">
        <v>55</v>
      </c>
      <c r="P4115" t="s">
        <v>55</v>
      </c>
      <c r="Q4115">
        <v>0</v>
      </c>
      <c r="R4115" t="s">
        <v>55</v>
      </c>
      <c r="S4115" t="s">
        <v>56</v>
      </c>
      <c r="T4115">
        <v>2</v>
      </c>
      <c r="U4115" t="s">
        <v>1157</v>
      </c>
      <c r="V4115" t="s">
        <v>55</v>
      </c>
      <c r="W4115" t="s">
        <v>10623</v>
      </c>
      <c r="X4115">
        <v>3.2840000000000001E-4</v>
      </c>
      <c r="Y4115" t="s">
        <v>17759</v>
      </c>
    </row>
    <row r="4116" spans="2:25" x14ac:dyDescent="0.2">
      <c r="B4116" t="s">
        <v>11703</v>
      </c>
      <c r="C4116">
        <v>364</v>
      </c>
      <c r="D4116" t="s">
        <v>7043</v>
      </c>
      <c r="E4116" t="s">
        <v>7044</v>
      </c>
      <c r="F4116">
        <v>7873</v>
      </c>
      <c r="G4116">
        <v>3</v>
      </c>
      <c r="H4116">
        <v>51422478</v>
      </c>
      <c r="I4116">
        <v>51426828</v>
      </c>
      <c r="J4116">
        <v>0.32700252400000002</v>
      </c>
      <c r="K4116">
        <v>-0.57146665100000005</v>
      </c>
      <c r="L4116">
        <v>0</v>
      </c>
      <c r="M4116">
        <v>0</v>
      </c>
      <c r="N4116">
        <v>0</v>
      </c>
      <c r="O4116" t="s">
        <v>55</v>
      </c>
      <c r="P4116" t="s">
        <v>55</v>
      </c>
      <c r="Q4116">
        <v>0</v>
      </c>
      <c r="R4116" t="s">
        <v>55</v>
      </c>
      <c r="S4116" t="s">
        <v>56</v>
      </c>
      <c r="T4116">
        <v>7</v>
      </c>
      <c r="U4116" t="s">
        <v>7046</v>
      </c>
      <c r="V4116" t="s">
        <v>55</v>
      </c>
      <c r="W4116" t="s">
        <v>10623</v>
      </c>
      <c r="X4116">
        <v>3.4122E-2</v>
      </c>
    </row>
    <row r="4117" spans="2:25" x14ac:dyDescent="0.2">
      <c r="B4117" t="s">
        <v>11703</v>
      </c>
      <c r="C4117">
        <v>364</v>
      </c>
      <c r="D4117" t="s">
        <v>7048</v>
      </c>
      <c r="E4117" t="s">
        <v>7049</v>
      </c>
      <c r="F4117">
        <v>29890</v>
      </c>
      <c r="G4117">
        <v>3</v>
      </c>
      <c r="H4117">
        <v>51428731</v>
      </c>
      <c r="I4117">
        <v>51435330</v>
      </c>
      <c r="J4117">
        <v>0.99867712399999997</v>
      </c>
      <c r="K4117">
        <v>-1.404411807</v>
      </c>
      <c r="L4117">
        <v>0</v>
      </c>
      <c r="M4117">
        <v>0</v>
      </c>
      <c r="N4117">
        <v>0</v>
      </c>
      <c r="O4117" t="s">
        <v>55</v>
      </c>
      <c r="P4117" t="s">
        <v>55</v>
      </c>
      <c r="Q4117">
        <v>0</v>
      </c>
      <c r="R4117" t="s">
        <v>55</v>
      </c>
      <c r="S4117" t="s">
        <v>56</v>
      </c>
      <c r="T4117">
        <v>7</v>
      </c>
      <c r="U4117" t="s">
        <v>7046</v>
      </c>
      <c r="V4117" t="s">
        <v>55</v>
      </c>
      <c r="W4117" t="s">
        <v>10623</v>
      </c>
      <c r="X4117">
        <v>1.2036E-2</v>
      </c>
    </row>
    <row r="4118" spans="2:25" x14ac:dyDescent="0.2">
      <c r="B4118" t="s">
        <v>11703</v>
      </c>
      <c r="C4118">
        <v>364</v>
      </c>
      <c r="D4118" t="s">
        <v>7052</v>
      </c>
      <c r="E4118" t="s">
        <v>7053</v>
      </c>
      <c r="F4118">
        <v>84836</v>
      </c>
      <c r="G4118">
        <v>3</v>
      </c>
      <c r="H4118">
        <v>52002526</v>
      </c>
      <c r="I4118">
        <v>52017425</v>
      </c>
      <c r="J4118">
        <v>0.116162846</v>
      </c>
      <c r="K4118">
        <v>-1.21462468</v>
      </c>
      <c r="L4118">
        <v>0</v>
      </c>
      <c r="M4118">
        <v>0</v>
      </c>
      <c r="N4118">
        <v>0</v>
      </c>
      <c r="O4118" t="s">
        <v>55</v>
      </c>
      <c r="P4118" t="s">
        <v>55</v>
      </c>
      <c r="Q4118">
        <v>0</v>
      </c>
      <c r="R4118" t="s">
        <v>55</v>
      </c>
      <c r="S4118" t="s">
        <v>56</v>
      </c>
      <c r="T4118">
        <v>1</v>
      </c>
      <c r="U4118" t="s">
        <v>61</v>
      </c>
      <c r="V4118" t="s">
        <v>55</v>
      </c>
      <c r="W4118" t="s">
        <v>10623</v>
      </c>
      <c r="X4118">
        <v>0.22955</v>
      </c>
    </row>
    <row r="4119" spans="2:25" x14ac:dyDescent="0.2">
      <c r="B4119" t="s">
        <v>11703</v>
      </c>
      <c r="C4119">
        <v>364</v>
      </c>
      <c r="D4119" t="s">
        <v>7054</v>
      </c>
      <c r="E4119" t="s">
        <v>7055</v>
      </c>
      <c r="F4119">
        <v>6159</v>
      </c>
      <c r="G4119">
        <v>3</v>
      </c>
      <c r="H4119">
        <v>52027616</v>
      </c>
      <c r="I4119">
        <v>52029958</v>
      </c>
      <c r="J4119">
        <v>0.59726203</v>
      </c>
      <c r="K4119">
        <v>-0.39725776600000001</v>
      </c>
      <c r="L4119">
        <v>0</v>
      </c>
      <c r="M4119">
        <v>0</v>
      </c>
      <c r="N4119">
        <v>0</v>
      </c>
      <c r="O4119" t="s">
        <v>55</v>
      </c>
      <c r="P4119" t="s">
        <v>55</v>
      </c>
      <c r="Q4119">
        <v>0</v>
      </c>
      <c r="R4119" t="s">
        <v>55</v>
      </c>
      <c r="S4119" t="s">
        <v>56</v>
      </c>
      <c r="T4119">
        <v>1</v>
      </c>
      <c r="U4119" t="s">
        <v>61</v>
      </c>
      <c r="V4119" t="s">
        <v>55</v>
      </c>
      <c r="W4119" t="s">
        <v>10623</v>
      </c>
      <c r="X4119">
        <v>0.32690999999999998</v>
      </c>
    </row>
    <row r="4120" spans="2:25" x14ac:dyDescent="0.2">
      <c r="B4120" t="s">
        <v>11703</v>
      </c>
      <c r="C4120">
        <v>364</v>
      </c>
      <c r="D4120" t="s">
        <v>7056</v>
      </c>
      <c r="E4120" t="s">
        <v>7057</v>
      </c>
      <c r="F4120">
        <v>25886</v>
      </c>
      <c r="G4120">
        <v>3</v>
      </c>
      <c r="H4120">
        <v>52109269</v>
      </c>
      <c r="I4120">
        <v>52188706</v>
      </c>
      <c r="J4120" s="1">
        <v>1.15E-5</v>
      </c>
      <c r="K4120">
        <v>0.18260436099999999</v>
      </c>
      <c r="L4120">
        <v>0</v>
      </c>
      <c r="M4120">
        <v>0</v>
      </c>
      <c r="N4120">
        <v>0</v>
      </c>
      <c r="O4120" t="s">
        <v>55</v>
      </c>
      <c r="P4120" t="s">
        <v>55</v>
      </c>
      <c r="Q4120">
        <v>0</v>
      </c>
      <c r="R4120" t="s">
        <v>55</v>
      </c>
      <c r="S4120" t="s">
        <v>56</v>
      </c>
      <c r="T4120">
        <v>1</v>
      </c>
      <c r="U4120" t="s">
        <v>245</v>
      </c>
      <c r="V4120" t="s">
        <v>55</v>
      </c>
      <c r="W4120" t="s">
        <v>10623</v>
      </c>
      <c r="X4120">
        <v>0.12565000000000001</v>
      </c>
      <c r="Y4120" t="s">
        <v>18184</v>
      </c>
    </row>
    <row r="4121" spans="2:25" x14ac:dyDescent="0.2">
      <c r="B4121" t="s">
        <v>11703</v>
      </c>
      <c r="C4121">
        <v>364</v>
      </c>
      <c r="D4121" t="s">
        <v>7058</v>
      </c>
      <c r="E4121" t="s">
        <v>7059</v>
      </c>
      <c r="F4121">
        <v>211</v>
      </c>
      <c r="G4121">
        <v>3</v>
      </c>
      <c r="H4121">
        <v>52232102</v>
      </c>
      <c r="I4121">
        <v>52248343</v>
      </c>
      <c r="J4121">
        <v>0.90795655399999997</v>
      </c>
      <c r="K4121">
        <v>-0.64008856400000003</v>
      </c>
      <c r="L4121">
        <v>0</v>
      </c>
      <c r="M4121">
        <v>0</v>
      </c>
      <c r="N4121">
        <v>0</v>
      </c>
      <c r="O4121" t="s">
        <v>55</v>
      </c>
      <c r="P4121" t="s">
        <v>55</v>
      </c>
      <c r="Q4121">
        <v>0</v>
      </c>
      <c r="R4121" t="s">
        <v>55</v>
      </c>
      <c r="S4121" t="s">
        <v>56</v>
      </c>
      <c r="T4121">
        <v>2</v>
      </c>
      <c r="U4121" t="s">
        <v>1094</v>
      </c>
      <c r="V4121" t="s">
        <v>55</v>
      </c>
      <c r="W4121" t="s">
        <v>10623</v>
      </c>
      <c r="X4121">
        <v>2.5146999999999999E-3</v>
      </c>
    </row>
    <row r="4122" spans="2:25" x14ac:dyDescent="0.2">
      <c r="B4122" t="s">
        <v>11703</v>
      </c>
      <c r="C4122">
        <v>364</v>
      </c>
      <c r="D4122" t="s">
        <v>7060</v>
      </c>
      <c r="E4122" t="s">
        <v>7061</v>
      </c>
      <c r="F4122">
        <v>54106</v>
      </c>
      <c r="G4122">
        <v>3</v>
      </c>
      <c r="H4122">
        <v>52255096</v>
      </c>
      <c r="I4122">
        <v>52273183</v>
      </c>
      <c r="J4122">
        <v>5.2522599999999995E-4</v>
      </c>
      <c r="K4122">
        <v>-0.29896887799999999</v>
      </c>
      <c r="L4122">
        <v>0</v>
      </c>
      <c r="M4122">
        <v>0</v>
      </c>
      <c r="N4122">
        <v>0</v>
      </c>
      <c r="O4122" t="s">
        <v>55</v>
      </c>
      <c r="P4122" t="s">
        <v>55</v>
      </c>
      <c r="Q4122">
        <v>0</v>
      </c>
      <c r="R4122" t="s">
        <v>55</v>
      </c>
      <c r="S4122" t="s">
        <v>56</v>
      </c>
      <c r="T4122">
        <v>2</v>
      </c>
      <c r="U4122" t="s">
        <v>138</v>
      </c>
      <c r="V4122" t="s">
        <v>55</v>
      </c>
      <c r="W4122" t="s">
        <v>10623</v>
      </c>
      <c r="X4122">
        <v>1.4442E-4</v>
      </c>
    </row>
    <row r="4123" spans="2:25" x14ac:dyDescent="0.2">
      <c r="B4123" t="s">
        <v>11703</v>
      </c>
      <c r="C4123">
        <v>364</v>
      </c>
      <c r="D4123" t="s">
        <v>7062</v>
      </c>
      <c r="E4123" t="s">
        <v>7063</v>
      </c>
      <c r="F4123">
        <v>11344</v>
      </c>
      <c r="G4123">
        <v>3</v>
      </c>
      <c r="H4123">
        <v>52262626</v>
      </c>
      <c r="I4123">
        <v>52273276</v>
      </c>
      <c r="J4123">
        <v>0.85781016399999999</v>
      </c>
      <c r="K4123" t="s">
        <v>55</v>
      </c>
      <c r="L4123">
        <v>0</v>
      </c>
      <c r="M4123">
        <v>0</v>
      </c>
      <c r="N4123">
        <v>0</v>
      </c>
      <c r="O4123" t="s">
        <v>55</v>
      </c>
      <c r="P4123" t="s">
        <v>55</v>
      </c>
      <c r="Q4123">
        <v>0</v>
      </c>
      <c r="R4123" t="s">
        <v>55</v>
      </c>
      <c r="S4123" t="s">
        <v>56</v>
      </c>
      <c r="T4123">
        <v>2</v>
      </c>
      <c r="U4123" t="s">
        <v>138</v>
      </c>
      <c r="V4123" t="s">
        <v>55</v>
      </c>
      <c r="W4123" t="s">
        <v>10623</v>
      </c>
      <c r="X4123" s="1">
        <v>8.3702999999999995E-5</v>
      </c>
    </row>
    <row r="4124" spans="2:25" x14ac:dyDescent="0.2">
      <c r="B4124" t="s">
        <v>11703</v>
      </c>
      <c r="C4124">
        <v>364</v>
      </c>
      <c r="D4124" t="s">
        <v>7064</v>
      </c>
      <c r="E4124" t="s">
        <v>7065</v>
      </c>
      <c r="F4124">
        <v>132160</v>
      </c>
      <c r="G4124">
        <v>3</v>
      </c>
      <c r="H4124">
        <v>52279841</v>
      </c>
      <c r="I4124">
        <v>52284613</v>
      </c>
      <c r="J4124">
        <v>9.2328926000000006E-2</v>
      </c>
      <c r="K4124">
        <v>-0.87025366900000001</v>
      </c>
      <c r="L4124">
        <v>0</v>
      </c>
      <c r="M4124">
        <v>0</v>
      </c>
      <c r="N4124">
        <v>0</v>
      </c>
      <c r="O4124" t="s">
        <v>55</v>
      </c>
      <c r="P4124" t="s">
        <v>55</v>
      </c>
      <c r="Q4124">
        <v>0</v>
      </c>
      <c r="R4124" t="s">
        <v>55</v>
      </c>
      <c r="S4124" t="s">
        <v>56</v>
      </c>
      <c r="T4124">
        <v>3</v>
      </c>
      <c r="U4124" t="s">
        <v>1531</v>
      </c>
      <c r="V4124" t="s">
        <v>55</v>
      </c>
      <c r="W4124" t="s">
        <v>10623</v>
      </c>
      <c r="X4124">
        <v>1.2150999999999999E-4</v>
      </c>
    </row>
    <row r="4125" spans="2:25" x14ac:dyDescent="0.2">
      <c r="B4125" t="s">
        <v>11703</v>
      </c>
      <c r="C4125">
        <v>366</v>
      </c>
      <c r="D4125" t="s">
        <v>2291</v>
      </c>
      <c r="E4125" t="s">
        <v>2292</v>
      </c>
      <c r="F4125">
        <v>79192</v>
      </c>
      <c r="G4125">
        <v>5</v>
      </c>
      <c r="H4125">
        <v>3596168</v>
      </c>
      <c r="I4125">
        <v>3601517</v>
      </c>
      <c r="J4125">
        <v>2.3106540000000001E-3</v>
      </c>
      <c r="K4125" t="s">
        <v>55</v>
      </c>
      <c r="L4125">
        <v>0</v>
      </c>
      <c r="M4125">
        <v>0</v>
      </c>
      <c r="N4125">
        <v>0</v>
      </c>
      <c r="O4125" t="s">
        <v>55</v>
      </c>
      <c r="P4125" t="s">
        <v>55</v>
      </c>
      <c r="Q4125">
        <v>0</v>
      </c>
      <c r="R4125" t="s">
        <v>55</v>
      </c>
      <c r="S4125" t="s">
        <v>56</v>
      </c>
      <c r="T4125">
        <v>1</v>
      </c>
      <c r="U4125" t="s">
        <v>201</v>
      </c>
      <c r="V4125" s="1">
        <v>2.0000000000000001E-9</v>
      </c>
      <c r="W4125" t="s">
        <v>10633</v>
      </c>
      <c r="X4125">
        <v>0.40011999999999998</v>
      </c>
    </row>
    <row r="4126" spans="2:25" x14ac:dyDescent="0.2">
      <c r="B4126" t="s">
        <v>11703</v>
      </c>
      <c r="C4126">
        <v>367</v>
      </c>
      <c r="D4126" t="s">
        <v>10634</v>
      </c>
      <c r="E4126" t="s">
        <v>10635</v>
      </c>
      <c r="F4126">
        <v>84340</v>
      </c>
      <c r="G4126">
        <v>5</v>
      </c>
      <c r="H4126">
        <v>74017029</v>
      </c>
      <c r="I4126">
        <v>74063196</v>
      </c>
      <c r="J4126" s="1">
        <v>1.2299999999999999E-8</v>
      </c>
      <c r="K4126">
        <v>0.22114740099999999</v>
      </c>
      <c r="L4126">
        <v>0</v>
      </c>
      <c r="M4126">
        <v>0</v>
      </c>
      <c r="N4126">
        <v>0</v>
      </c>
      <c r="O4126" t="s">
        <v>55</v>
      </c>
      <c r="P4126" t="s">
        <v>55</v>
      </c>
      <c r="Q4126">
        <v>0</v>
      </c>
      <c r="R4126" t="s">
        <v>55</v>
      </c>
      <c r="S4126" t="s">
        <v>56</v>
      </c>
      <c r="T4126">
        <v>1</v>
      </c>
      <c r="U4126" t="s">
        <v>118</v>
      </c>
      <c r="V4126" s="1">
        <v>2.4E-8</v>
      </c>
      <c r="W4126" t="s">
        <v>10636</v>
      </c>
      <c r="X4126">
        <v>0.72807999999999995</v>
      </c>
      <c r="Y4126" t="s">
        <v>18432</v>
      </c>
    </row>
    <row r="4127" spans="2:25" x14ac:dyDescent="0.2">
      <c r="B4127" t="s">
        <v>11703</v>
      </c>
      <c r="C4127">
        <v>367</v>
      </c>
      <c r="D4127" t="s">
        <v>10637</v>
      </c>
      <c r="E4127" t="s">
        <v>10638</v>
      </c>
      <c r="F4127">
        <v>10412</v>
      </c>
      <c r="G4127">
        <v>5</v>
      </c>
      <c r="H4127">
        <v>74062817</v>
      </c>
      <c r="I4127">
        <v>74072737</v>
      </c>
      <c r="J4127">
        <v>0.686235241</v>
      </c>
      <c r="K4127">
        <v>-9.3199602000000006E-2</v>
      </c>
      <c r="L4127">
        <v>0</v>
      </c>
      <c r="M4127">
        <v>0</v>
      </c>
      <c r="N4127">
        <v>0</v>
      </c>
      <c r="O4127" t="s">
        <v>55</v>
      </c>
      <c r="P4127" t="s">
        <v>55</v>
      </c>
      <c r="Q4127">
        <v>0</v>
      </c>
      <c r="R4127" t="s">
        <v>55</v>
      </c>
      <c r="S4127" t="s">
        <v>56</v>
      </c>
      <c r="T4127">
        <v>1</v>
      </c>
      <c r="U4127" t="s">
        <v>118</v>
      </c>
      <c r="V4127" s="1">
        <v>2.4E-8</v>
      </c>
      <c r="W4127" t="s">
        <v>10636</v>
      </c>
      <c r="X4127">
        <v>0.66803999999999997</v>
      </c>
    </row>
    <row r="4128" spans="2:25" x14ac:dyDescent="0.2">
      <c r="B4128" t="s">
        <v>11703</v>
      </c>
      <c r="C4128">
        <v>367</v>
      </c>
      <c r="D4128" t="s">
        <v>10639</v>
      </c>
      <c r="E4128" t="s">
        <v>10640</v>
      </c>
      <c r="F4128">
        <v>26049</v>
      </c>
      <c r="G4128">
        <v>5</v>
      </c>
      <c r="H4128">
        <v>74073399</v>
      </c>
      <c r="I4128">
        <v>74162776</v>
      </c>
      <c r="J4128">
        <v>0.99857622499999998</v>
      </c>
      <c r="K4128">
        <v>-1.1635746769999999</v>
      </c>
      <c r="L4128">
        <v>0</v>
      </c>
      <c r="M4128">
        <v>0</v>
      </c>
      <c r="N4128">
        <v>0</v>
      </c>
      <c r="O4128" t="s">
        <v>55</v>
      </c>
      <c r="P4128" t="s">
        <v>55</v>
      </c>
      <c r="Q4128">
        <v>0</v>
      </c>
      <c r="R4128" t="s">
        <v>55</v>
      </c>
      <c r="S4128" t="s">
        <v>56</v>
      </c>
      <c r="T4128">
        <v>2</v>
      </c>
      <c r="U4128" t="s">
        <v>232</v>
      </c>
      <c r="V4128" s="1">
        <v>2.4E-8</v>
      </c>
      <c r="W4128" t="s">
        <v>10636</v>
      </c>
      <c r="X4128">
        <v>0.51376999999999995</v>
      </c>
    </row>
    <row r="4129" spans="2:25" x14ac:dyDescent="0.2">
      <c r="B4129" t="s">
        <v>11703</v>
      </c>
      <c r="C4129">
        <v>367</v>
      </c>
      <c r="D4129" t="s">
        <v>10641</v>
      </c>
      <c r="E4129" t="s">
        <v>10642</v>
      </c>
      <c r="F4129">
        <v>51301</v>
      </c>
      <c r="G4129">
        <v>5</v>
      </c>
      <c r="H4129">
        <v>74323289</v>
      </c>
      <c r="I4129">
        <v>74326724</v>
      </c>
      <c r="J4129">
        <v>2.1235041999999999E-2</v>
      </c>
      <c r="K4129">
        <v>1.250076366</v>
      </c>
      <c r="L4129">
        <v>0</v>
      </c>
      <c r="M4129">
        <v>0</v>
      </c>
      <c r="N4129">
        <v>15</v>
      </c>
      <c r="O4129" s="1">
        <v>1.62E-12</v>
      </c>
      <c r="P4129" s="1">
        <v>9.8400000000000003E-55</v>
      </c>
      <c r="Q4129">
        <v>3</v>
      </c>
      <c r="R4129" t="s">
        <v>10643</v>
      </c>
      <c r="S4129" t="s">
        <v>56</v>
      </c>
      <c r="T4129">
        <v>3</v>
      </c>
      <c r="U4129" t="s">
        <v>1069</v>
      </c>
      <c r="V4129" s="1">
        <v>2.4E-8</v>
      </c>
      <c r="W4129" t="s">
        <v>10636</v>
      </c>
      <c r="X4129">
        <v>0.97782999999999998</v>
      </c>
    </row>
    <row r="4130" spans="2:25" x14ac:dyDescent="0.2">
      <c r="B4130" t="s">
        <v>11703</v>
      </c>
      <c r="C4130">
        <v>367</v>
      </c>
      <c r="D4130" t="s">
        <v>10644</v>
      </c>
      <c r="E4130" t="s">
        <v>10645</v>
      </c>
      <c r="F4130">
        <v>256006</v>
      </c>
      <c r="G4130">
        <v>5</v>
      </c>
      <c r="H4130">
        <v>74364100</v>
      </c>
      <c r="I4130">
        <v>74532703</v>
      </c>
      <c r="J4130" t="s">
        <v>55</v>
      </c>
      <c r="K4130" t="s">
        <v>55</v>
      </c>
      <c r="L4130">
        <v>0</v>
      </c>
      <c r="M4130">
        <v>0</v>
      </c>
      <c r="N4130">
        <v>0</v>
      </c>
      <c r="O4130" t="s">
        <v>55</v>
      </c>
      <c r="P4130" t="s">
        <v>55</v>
      </c>
      <c r="Q4130">
        <v>0</v>
      </c>
      <c r="R4130" t="s">
        <v>55</v>
      </c>
      <c r="S4130" t="s">
        <v>56</v>
      </c>
      <c r="T4130">
        <v>1</v>
      </c>
      <c r="U4130" t="s">
        <v>106</v>
      </c>
      <c r="V4130" s="1">
        <v>2.4E-8</v>
      </c>
      <c r="W4130" t="s">
        <v>10636</v>
      </c>
      <c r="X4130">
        <v>0.39074999999999999</v>
      </c>
    </row>
    <row r="4131" spans="2:25" x14ac:dyDescent="0.2">
      <c r="B4131" t="s">
        <v>11703</v>
      </c>
      <c r="C4131">
        <v>367</v>
      </c>
      <c r="D4131" t="s">
        <v>10646</v>
      </c>
      <c r="E4131" t="s">
        <v>10647</v>
      </c>
      <c r="F4131">
        <v>3156</v>
      </c>
      <c r="G4131">
        <v>5</v>
      </c>
      <c r="H4131">
        <v>74632154</v>
      </c>
      <c r="I4131">
        <v>74657929</v>
      </c>
      <c r="J4131">
        <v>0.99983664500000002</v>
      </c>
      <c r="K4131">
        <v>-0.514442124</v>
      </c>
      <c r="L4131">
        <v>0</v>
      </c>
      <c r="M4131">
        <v>0</v>
      </c>
      <c r="N4131">
        <v>0</v>
      </c>
      <c r="O4131" t="s">
        <v>55</v>
      </c>
      <c r="P4131" t="s">
        <v>55</v>
      </c>
      <c r="Q4131">
        <v>0</v>
      </c>
      <c r="R4131" t="s">
        <v>55</v>
      </c>
      <c r="S4131" t="s">
        <v>56</v>
      </c>
      <c r="T4131">
        <v>1</v>
      </c>
      <c r="U4131" t="s">
        <v>71</v>
      </c>
      <c r="V4131" s="1">
        <v>1.9999999999999999E-7</v>
      </c>
      <c r="W4131" t="s">
        <v>10636</v>
      </c>
      <c r="X4131">
        <v>1.2302E-2</v>
      </c>
      <c r="Y4131" t="s">
        <v>18433</v>
      </c>
    </row>
    <row r="4132" spans="2:25" x14ac:dyDescent="0.2">
      <c r="B4132" t="s">
        <v>11703</v>
      </c>
      <c r="C4132">
        <v>367</v>
      </c>
      <c r="D4132" t="s">
        <v>10648</v>
      </c>
      <c r="E4132" t="s">
        <v>10649</v>
      </c>
      <c r="F4132">
        <v>10087</v>
      </c>
      <c r="G4132">
        <v>5</v>
      </c>
      <c r="H4132">
        <v>74664311</v>
      </c>
      <c r="I4132">
        <v>74807963</v>
      </c>
      <c r="J4132">
        <v>0.97947424299999997</v>
      </c>
      <c r="K4132">
        <v>-1.6481080589999999</v>
      </c>
      <c r="L4132">
        <v>0</v>
      </c>
      <c r="M4132">
        <v>0</v>
      </c>
      <c r="N4132">
        <v>2</v>
      </c>
      <c r="O4132">
        <v>1.09397E-4</v>
      </c>
      <c r="P4132" s="1">
        <v>1.11E-7</v>
      </c>
      <c r="Q4132">
        <v>2</v>
      </c>
      <c r="R4132" t="s">
        <v>10650</v>
      </c>
      <c r="S4132" t="s">
        <v>56</v>
      </c>
      <c r="T4132">
        <v>4</v>
      </c>
      <c r="U4132" t="s">
        <v>6626</v>
      </c>
      <c r="V4132" s="1">
        <v>2.4E-8</v>
      </c>
      <c r="W4132" t="s">
        <v>10636</v>
      </c>
      <c r="X4132">
        <v>0.12723999999999999</v>
      </c>
    </row>
    <row r="4133" spans="2:25" x14ac:dyDescent="0.2">
      <c r="B4133" t="s">
        <v>11703</v>
      </c>
      <c r="C4133">
        <v>367</v>
      </c>
      <c r="D4133" t="s">
        <v>10651</v>
      </c>
      <c r="E4133" t="s">
        <v>10652</v>
      </c>
      <c r="F4133">
        <v>51426</v>
      </c>
      <c r="G4133">
        <v>5</v>
      </c>
      <c r="H4133">
        <v>74807581</v>
      </c>
      <c r="I4133">
        <v>74896969</v>
      </c>
      <c r="J4133" s="1">
        <v>5.9999999999999997E-7</v>
      </c>
      <c r="K4133">
        <v>-0.47486314299999999</v>
      </c>
      <c r="L4133">
        <v>0</v>
      </c>
      <c r="M4133">
        <v>0</v>
      </c>
      <c r="N4133">
        <v>6</v>
      </c>
      <c r="O4133" s="1">
        <v>8.1999999999999998E-7</v>
      </c>
      <c r="P4133" s="1">
        <v>3.24E-9</v>
      </c>
      <c r="Q4133">
        <v>3</v>
      </c>
      <c r="R4133" t="s">
        <v>10653</v>
      </c>
      <c r="S4133" t="s">
        <v>56</v>
      </c>
      <c r="T4133">
        <v>4</v>
      </c>
      <c r="U4133" t="s">
        <v>6626</v>
      </c>
      <c r="V4133" s="1">
        <v>2.4E-8</v>
      </c>
      <c r="W4133" t="s">
        <v>10636</v>
      </c>
      <c r="X4133">
        <v>0.13644999999999999</v>
      </c>
    </row>
    <row r="4134" spans="2:25" x14ac:dyDescent="0.2">
      <c r="B4134" t="s">
        <v>11703</v>
      </c>
      <c r="C4134">
        <v>367</v>
      </c>
      <c r="D4134" t="s">
        <v>10654</v>
      </c>
      <c r="E4134" t="s">
        <v>10655</v>
      </c>
      <c r="F4134">
        <v>728780</v>
      </c>
      <c r="G4134">
        <v>5</v>
      </c>
      <c r="H4134">
        <v>74907284</v>
      </c>
      <c r="I4134">
        <v>74967671</v>
      </c>
      <c r="J4134" t="s">
        <v>55</v>
      </c>
      <c r="K4134">
        <v>0.59369541599999998</v>
      </c>
      <c r="L4134">
        <v>0</v>
      </c>
      <c r="M4134">
        <v>0</v>
      </c>
      <c r="N4134">
        <v>16</v>
      </c>
      <c r="O4134" s="1">
        <v>2.3099999999999998E-27</v>
      </c>
      <c r="P4134" s="1">
        <v>3.1999999999999999E-27</v>
      </c>
      <c r="Q4134">
        <v>12</v>
      </c>
      <c r="R4134" t="s">
        <v>10656</v>
      </c>
      <c r="S4134" t="s">
        <v>56</v>
      </c>
      <c r="T4134">
        <v>5</v>
      </c>
      <c r="U4134" t="s">
        <v>360</v>
      </c>
      <c r="V4134" s="1">
        <v>2.4E-8</v>
      </c>
      <c r="W4134" t="s">
        <v>10636</v>
      </c>
      <c r="X4134">
        <v>8.0377000000000001E-3</v>
      </c>
    </row>
    <row r="4135" spans="2:25" x14ac:dyDescent="0.2">
      <c r="B4135" t="s">
        <v>11703</v>
      </c>
      <c r="C4135">
        <v>367</v>
      </c>
      <c r="D4135" t="s">
        <v>10657</v>
      </c>
      <c r="E4135" t="s">
        <v>10658</v>
      </c>
      <c r="F4135">
        <v>134359</v>
      </c>
      <c r="G4135">
        <v>5</v>
      </c>
      <c r="H4135">
        <v>74969949</v>
      </c>
      <c r="I4135">
        <v>75013313</v>
      </c>
      <c r="J4135">
        <v>2.1381619999999999E-3</v>
      </c>
      <c r="K4135">
        <v>0.19356231099999999</v>
      </c>
      <c r="L4135">
        <v>5</v>
      </c>
      <c r="M4135">
        <v>15.77</v>
      </c>
      <c r="N4135">
        <v>16</v>
      </c>
      <c r="O4135" s="1">
        <v>1.0200000000000001E-16</v>
      </c>
      <c r="P4135" s="1">
        <v>5.9300000000000002E-52</v>
      </c>
      <c r="Q4135">
        <v>24</v>
      </c>
      <c r="R4135" t="s">
        <v>10659</v>
      </c>
      <c r="S4135" t="s">
        <v>0</v>
      </c>
      <c r="T4135">
        <v>0</v>
      </c>
      <c r="U4135" t="s">
        <v>55</v>
      </c>
      <c r="V4135" s="1">
        <v>2.4E-8</v>
      </c>
      <c r="W4135" t="s">
        <v>10636</v>
      </c>
      <c r="X4135" s="1">
        <v>1.4276999999999999E-6</v>
      </c>
    </row>
    <row r="4136" spans="2:25" x14ac:dyDescent="0.2">
      <c r="B4136" t="s">
        <v>11703</v>
      </c>
      <c r="C4136">
        <v>367</v>
      </c>
      <c r="D4136" t="s">
        <v>10660</v>
      </c>
      <c r="E4136" t="s">
        <v>10661</v>
      </c>
      <c r="F4136">
        <v>22987</v>
      </c>
      <c r="G4136">
        <v>5</v>
      </c>
      <c r="H4136">
        <v>75378997</v>
      </c>
      <c r="I4136">
        <v>75649764</v>
      </c>
      <c r="J4136" s="1">
        <v>6.3600000000000001E-5</v>
      </c>
      <c r="K4136">
        <v>0.60963027199999997</v>
      </c>
      <c r="L4136">
        <v>0</v>
      </c>
      <c r="M4136">
        <v>0</v>
      </c>
      <c r="N4136">
        <v>0</v>
      </c>
      <c r="O4136" t="s">
        <v>55</v>
      </c>
      <c r="P4136" t="s">
        <v>55</v>
      </c>
      <c r="Q4136">
        <v>0</v>
      </c>
      <c r="R4136" t="s">
        <v>55</v>
      </c>
      <c r="S4136" t="s">
        <v>56</v>
      </c>
      <c r="T4136">
        <v>4</v>
      </c>
      <c r="U4136" t="s">
        <v>6626</v>
      </c>
      <c r="V4136" s="1">
        <v>2.4E-8</v>
      </c>
      <c r="W4136" t="s">
        <v>10636</v>
      </c>
      <c r="X4136">
        <v>0.19492999999999999</v>
      </c>
    </row>
    <row r="4137" spans="2:25" x14ac:dyDescent="0.2">
      <c r="B4137" t="s">
        <v>11703</v>
      </c>
      <c r="C4137">
        <v>367</v>
      </c>
      <c r="D4137" t="s">
        <v>10662</v>
      </c>
      <c r="E4137" t="s">
        <v>10663</v>
      </c>
      <c r="F4137">
        <v>10788</v>
      </c>
      <c r="G4137">
        <v>5</v>
      </c>
      <c r="H4137">
        <v>75699074</v>
      </c>
      <c r="I4137">
        <v>76003957</v>
      </c>
      <c r="J4137" s="1">
        <v>4.1000000000000004E-15</v>
      </c>
      <c r="K4137">
        <v>-0.15717903799999999</v>
      </c>
      <c r="L4137">
        <v>0</v>
      </c>
      <c r="M4137">
        <v>0</v>
      </c>
      <c r="N4137">
        <v>0</v>
      </c>
      <c r="O4137" t="s">
        <v>55</v>
      </c>
      <c r="P4137" t="s">
        <v>55</v>
      </c>
      <c r="Q4137">
        <v>0</v>
      </c>
      <c r="R4137" t="s">
        <v>55</v>
      </c>
      <c r="S4137" t="s">
        <v>56</v>
      </c>
      <c r="T4137">
        <v>6</v>
      </c>
      <c r="U4137" t="s">
        <v>4423</v>
      </c>
      <c r="V4137" s="1">
        <v>2.4E-8</v>
      </c>
      <c r="W4137" t="s">
        <v>10636</v>
      </c>
      <c r="X4137">
        <v>0.44739000000000001</v>
      </c>
    </row>
    <row r="4138" spans="2:25" x14ac:dyDescent="0.2">
      <c r="B4138" t="s">
        <v>11703</v>
      </c>
      <c r="C4138">
        <v>367</v>
      </c>
      <c r="D4138" t="s">
        <v>10664</v>
      </c>
      <c r="E4138" t="s">
        <v>10665</v>
      </c>
      <c r="F4138">
        <v>2151</v>
      </c>
      <c r="G4138">
        <v>5</v>
      </c>
      <c r="H4138">
        <v>75911307</v>
      </c>
      <c r="I4138">
        <v>75919259</v>
      </c>
      <c r="J4138" s="1">
        <v>7.37E-7</v>
      </c>
      <c r="K4138">
        <v>0.52221207999999997</v>
      </c>
      <c r="L4138">
        <v>0</v>
      </c>
      <c r="M4138">
        <v>0</v>
      </c>
      <c r="N4138">
        <v>0</v>
      </c>
      <c r="O4138" t="s">
        <v>55</v>
      </c>
      <c r="P4138" t="s">
        <v>55</v>
      </c>
      <c r="Q4138">
        <v>0</v>
      </c>
      <c r="R4138" t="s">
        <v>55</v>
      </c>
      <c r="S4138" t="s">
        <v>56</v>
      </c>
      <c r="T4138">
        <v>4</v>
      </c>
      <c r="U4138" t="s">
        <v>792</v>
      </c>
      <c r="V4138" s="1">
        <v>2.4E-8</v>
      </c>
      <c r="W4138" t="s">
        <v>10636</v>
      </c>
      <c r="X4138">
        <v>2.8388E-2</v>
      </c>
    </row>
    <row r="4139" spans="2:25" x14ac:dyDescent="0.2">
      <c r="B4139" t="s">
        <v>11703</v>
      </c>
      <c r="C4139">
        <v>367</v>
      </c>
      <c r="D4139" t="s">
        <v>10666</v>
      </c>
      <c r="E4139" t="s">
        <v>10667</v>
      </c>
      <c r="F4139">
        <v>2149</v>
      </c>
      <c r="G4139">
        <v>5</v>
      </c>
      <c r="H4139">
        <v>76011868</v>
      </c>
      <c r="I4139">
        <v>76031606</v>
      </c>
      <c r="J4139">
        <v>4.1238487999999997E-2</v>
      </c>
      <c r="K4139">
        <v>-0.79591061299999999</v>
      </c>
      <c r="L4139">
        <v>0</v>
      </c>
      <c r="M4139">
        <v>0</v>
      </c>
      <c r="N4139">
        <v>0</v>
      </c>
      <c r="O4139" t="s">
        <v>55</v>
      </c>
      <c r="P4139" t="s">
        <v>55</v>
      </c>
      <c r="Q4139">
        <v>0</v>
      </c>
      <c r="R4139" t="s">
        <v>55</v>
      </c>
      <c r="S4139" t="s">
        <v>56</v>
      </c>
      <c r="T4139">
        <v>4</v>
      </c>
      <c r="U4139" t="s">
        <v>205</v>
      </c>
      <c r="V4139" s="1">
        <v>2.4E-8</v>
      </c>
      <c r="W4139" t="s">
        <v>10636</v>
      </c>
      <c r="X4139">
        <v>0.24748999999999999</v>
      </c>
    </row>
    <row r="4140" spans="2:25" x14ac:dyDescent="0.2">
      <c r="B4140" t="s">
        <v>11703</v>
      </c>
      <c r="C4140">
        <v>367</v>
      </c>
      <c r="D4140" t="s">
        <v>10668</v>
      </c>
      <c r="E4140" t="s">
        <v>10669</v>
      </c>
      <c r="F4140">
        <v>1393</v>
      </c>
      <c r="G4140">
        <v>5</v>
      </c>
      <c r="H4140">
        <v>76248538</v>
      </c>
      <c r="I4140">
        <v>76276983</v>
      </c>
      <c r="J4140">
        <v>0.98959447</v>
      </c>
      <c r="K4140">
        <v>-0.43583408200000001</v>
      </c>
      <c r="L4140">
        <v>0</v>
      </c>
      <c r="M4140">
        <v>0</v>
      </c>
      <c r="N4140">
        <v>0</v>
      </c>
      <c r="O4140" t="s">
        <v>55</v>
      </c>
      <c r="P4140" t="s">
        <v>55</v>
      </c>
      <c r="Q4140">
        <v>0</v>
      </c>
      <c r="R4140" t="s">
        <v>55</v>
      </c>
      <c r="S4140" t="s">
        <v>56</v>
      </c>
      <c r="T4140">
        <v>3</v>
      </c>
      <c r="U4140" t="s">
        <v>846</v>
      </c>
      <c r="V4140" s="1">
        <v>2.4E-8</v>
      </c>
      <c r="W4140" t="s">
        <v>10636</v>
      </c>
      <c r="X4140">
        <v>2.7921000000000001E-2</v>
      </c>
    </row>
    <row r="4141" spans="2:25" x14ac:dyDescent="0.2">
      <c r="B4141" t="s">
        <v>11703</v>
      </c>
      <c r="C4141">
        <v>367</v>
      </c>
      <c r="D4141" t="s">
        <v>10670</v>
      </c>
      <c r="E4141" t="s">
        <v>10671</v>
      </c>
      <c r="F4141">
        <v>55109</v>
      </c>
      <c r="G4141">
        <v>5</v>
      </c>
      <c r="H4141">
        <v>76325076</v>
      </c>
      <c r="I4141">
        <v>76361059</v>
      </c>
      <c r="J4141" s="1">
        <v>6.0999999999999999E-5</v>
      </c>
      <c r="K4141">
        <v>-0.704749026</v>
      </c>
      <c r="L4141">
        <v>0</v>
      </c>
      <c r="M4141">
        <v>0</v>
      </c>
      <c r="N4141">
        <v>0</v>
      </c>
      <c r="O4141" t="s">
        <v>55</v>
      </c>
      <c r="P4141" t="s">
        <v>55</v>
      </c>
      <c r="Q4141">
        <v>0</v>
      </c>
      <c r="R4141" t="s">
        <v>55</v>
      </c>
      <c r="S4141" t="s">
        <v>56</v>
      </c>
      <c r="T4141">
        <v>3</v>
      </c>
      <c r="U4141" t="s">
        <v>228</v>
      </c>
      <c r="V4141" s="1">
        <v>2.4E-8</v>
      </c>
      <c r="W4141" t="s">
        <v>10636</v>
      </c>
      <c r="X4141">
        <v>0.35131000000000001</v>
      </c>
      <c r="Y4141" t="s">
        <v>18434</v>
      </c>
    </row>
    <row r="4142" spans="2:25" x14ac:dyDescent="0.2">
      <c r="B4142" t="s">
        <v>11703</v>
      </c>
      <c r="C4142">
        <v>367</v>
      </c>
      <c r="D4142" t="s">
        <v>10672</v>
      </c>
      <c r="E4142" t="s">
        <v>10673</v>
      </c>
      <c r="F4142">
        <v>84327</v>
      </c>
      <c r="G4142">
        <v>5</v>
      </c>
      <c r="H4142">
        <v>76367897</v>
      </c>
      <c r="I4142">
        <v>76383148</v>
      </c>
      <c r="J4142">
        <v>7.8436435999999998E-2</v>
      </c>
      <c r="K4142">
        <v>0.79112022100000001</v>
      </c>
      <c r="L4142">
        <v>0</v>
      </c>
      <c r="M4142">
        <v>0</v>
      </c>
      <c r="N4142">
        <v>0</v>
      </c>
      <c r="O4142" t="s">
        <v>55</v>
      </c>
      <c r="P4142" t="s">
        <v>55</v>
      </c>
      <c r="Q4142">
        <v>0</v>
      </c>
      <c r="R4142" t="s">
        <v>55</v>
      </c>
      <c r="S4142" t="s">
        <v>56</v>
      </c>
      <c r="T4142">
        <v>1</v>
      </c>
      <c r="U4142" t="s">
        <v>118</v>
      </c>
      <c r="V4142" s="1">
        <v>2.4E-8</v>
      </c>
      <c r="W4142" t="s">
        <v>10636</v>
      </c>
      <c r="X4142">
        <v>0.30202000000000001</v>
      </c>
    </row>
    <row r="4143" spans="2:25" x14ac:dyDescent="0.2">
      <c r="B4143" t="s">
        <v>11703</v>
      </c>
      <c r="C4143">
        <v>368</v>
      </c>
      <c r="D4143" t="s">
        <v>10674</v>
      </c>
      <c r="E4143" t="s">
        <v>10675</v>
      </c>
      <c r="F4143">
        <v>2676</v>
      </c>
      <c r="G4143">
        <v>5</v>
      </c>
      <c r="H4143">
        <v>137588068</v>
      </c>
      <c r="I4143">
        <v>137610360</v>
      </c>
      <c r="J4143">
        <v>2.9060961999999999E-2</v>
      </c>
      <c r="K4143">
        <v>-9.7246236999999999E-2</v>
      </c>
      <c r="L4143">
        <v>0</v>
      </c>
      <c r="M4143">
        <v>0</v>
      </c>
      <c r="N4143">
        <v>0</v>
      </c>
      <c r="O4143" t="s">
        <v>55</v>
      </c>
      <c r="P4143" t="s">
        <v>55</v>
      </c>
      <c r="Q4143">
        <v>0</v>
      </c>
      <c r="R4143" t="s">
        <v>55</v>
      </c>
      <c r="S4143" t="s">
        <v>56</v>
      </c>
      <c r="T4143">
        <v>1</v>
      </c>
      <c r="U4143" t="s">
        <v>71</v>
      </c>
      <c r="V4143" s="1">
        <v>9.5999999999999996E-6</v>
      </c>
      <c r="W4143" t="s">
        <v>10676</v>
      </c>
      <c r="X4143">
        <v>1.2767000000000001E-2</v>
      </c>
    </row>
    <row r="4144" spans="2:25" x14ac:dyDescent="0.2">
      <c r="B4144" t="s">
        <v>11703</v>
      </c>
      <c r="C4144">
        <v>368</v>
      </c>
      <c r="D4144" t="s">
        <v>10677</v>
      </c>
      <c r="E4144" t="s">
        <v>10678</v>
      </c>
      <c r="F4144">
        <v>51307</v>
      </c>
      <c r="G4144">
        <v>5</v>
      </c>
      <c r="H4144">
        <v>137667624</v>
      </c>
      <c r="I4144">
        <v>137685416</v>
      </c>
      <c r="J4144">
        <v>0.63924920799999996</v>
      </c>
      <c r="K4144">
        <v>-0.37056395199999997</v>
      </c>
      <c r="L4144">
        <v>0</v>
      </c>
      <c r="M4144">
        <v>0</v>
      </c>
      <c r="N4144">
        <v>0</v>
      </c>
      <c r="O4144" t="s">
        <v>55</v>
      </c>
      <c r="P4144" t="s">
        <v>55</v>
      </c>
      <c r="Q4144">
        <v>0</v>
      </c>
      <c r="R4144" t="s">
        <v>55</v>
      </c>
      <c r="S4144" t="s">
        <v>56</v>
      </c>
      <c r="T4144">
        <v>1</v>
      </c>
      <c r="U4144" t="s">
        <v>71</v>
      </c>
      <c r="V4144" s="1">
        <v>9.5999999999999996E-6</v>
      </c>
      <c r="W4144" t="s">
        <v>10676</v>
      </c>
      <c r="X4144">
        <v>5.2381999999999998E-2</v>
      </c>
    </row>
    <row r="4145" spans="2:25" x14ac:dyDescent="0.2">
      <c r="B4145" t="s">
        <v>11703</v>
      </c>
      <c r="C4145">
        <v>368</v>
      </c>
      <c r="D4145" t="s">
        <v>10679</v>
      </c>
      <c r="E4145" t="s">
        <v>10680</v>
      </c>
      <c r="F4145">
        <v>51780</v>
      </c>
      <c r="G4145">
        <v>5</v>
      </c>
      <c r="H4145">
        <v>137688285</v>
      </c>
      <c r="I4145">
        <v>137772717</v>
      </c>
      <c r="J4145">
        <v>0.99999999900000003</v>
      </c>
      <c r="K4145">
        <v>6.6118433000000004E-2</v>
      </c>
      <c r="L4145">
        <v>0</v>
      </c>
      <c r="M4145">
        <v>0</v>
      </c>
      <c r="N4145">
        <v>0</v>
      </c>
      <c r="O4145" t="s">
        <v>55</v>
      </c>
      <c r="P4145" t="s">
        <v>55</v>
      </c>
      <c r="Q4145">
        <v>0</v>
      </c>
      <c r="R4145" t="s">
        <v>55</v>
      </c>
      <c r="S4145" t="s">
        <v>56</v>
      </c>
      <c r="T4145">
        <v>1</v>
      </c>
      <c r="U4145" t="s">
        <v>61</v>
      </c>
      <c r="V4145" s="1">
        <v>4.6000000000000001E-10</v>
      </c>
      <c r="W4145" t="s">
        <v>10676</v>
      </c>
      <c r="X4145">
        <v>1.6077999999999999E-2</v>
      </c>
      <c r="Y4145" t="s">
        <v>18435</v>
      </c>
    </row>
    <row r="4146" spans="2:25" x14ac:dyDescent="0.2">
      <c r="B4146" t="s">
        <v>11703</v>
      </c>
      <c r="C4146">
        <v>368</v>
      </c>
      <c r="D4146" t="s">
        <v>10681</v>
      </c>
      <c r="E4146" t="s">
        <v>10682</v>
      </c>
      <c r="F4146">
        <v>51308</v>
      </c>
      <c r="G4146">
        <v>5</v>
      </c>
      <c r="H4146">
        <v>137774706</v>
      </c>
      <c r="I4146">
        <v>137782658</v>
      </c>
      <c r="J4146">
        <v>0.87638882900000004</v>
      </c>
      <c r="K4146">
        <v>0.126709192</v>
      </c>
      <c r="L4146">
        <v>0</v>
      </c>
      <c r="M4146">
        <v>0</v>
      </c>
      <c r="N4146">
        <v>0</v>
      </c>
      <c r="O4146" t="s">
        <v>55</v>
      </c>
      <c r="P4146" t="s">
        <v>55</v>
      </c>
      <c r="Q4146">
        <v>0</v>
      </c>
      <c r="R4146" t="s">
        <v>55</v>
      </c>
      <c r="S4146" t="s">
        <v>56</v>
      </c>
      <c r="T4146">
        <v>1</v>
      </c>
      <c r="U4146" t="s">
        <v>61</v>
      </c>
      <c r="V4146" s="1">
        <v>4.6000000000000001E-10</v>
      </c>
      <c r="W4146" t="s">
        <v>10676</v>
      </c>
      <c r="X4146">
        <v>7.0037000000000002E-2</v>
      </c>
      <c r="Y4146" t="s">
        <v>18436</v>
      </c>
    </row>
    <row r="4147" spans="2:25" x14ac:dyDescent="0.2">
      <c r="B4147" t="s">
        <v>11703</v>
      </c>
      <c r="C4147">
        <v>368</v>
      </c>
      <c r="D4147" t="s">
        <v>10683</v>
      </c>
      <c r="E4147" t="s">
        <v>10684</v>
      </c>
      <c r="F4147">
        <v>1958</v>
      </c>
      <c r="G4147">
        <v>5</v>
      </c>
      <c r="H4147">
        <v>137801179</v>
      </c>
      <c r="I4147">
        <v>137805004</v>
      </c>
      <c r="J4147">
        <v>0.67434494700000003</v>
      </c>
      <c r="K4147">
        <v>-0.14024377299999999</v>
      </c>
      <c r="L4147">
        <v>0</v>
      </c>
      <c r="M4147">
        <v>0</v>
      </c>
      <c r="N4147">
        <v>0</v>
      </c>
      <c r="O4147" t="s">
        <v>55</v>
      </c>
      <c r="P4147" t="s">
        <v>55</v>
      </c>
      <c r="Q4147">
        <v>0</v>
      </c>
      <c r="R4147" t="s">
        <v>55</v>
      </c>
      <c r="S4147" t="s">
        <v>56</v>
      </c>
      <c r="T4147">
        <v>1</v>
      </c>
      <c r="U4147" t="s">
        <v>61</v>
      </c>
      <c r="V4147" s="1">
        <v>4.6000000000000001E-10</v>
      </c>
      <c r="W4147" t="s">
        <v>10676</v>
      </c>
      <c r="X4147">
        <v>0.82701999999999998</v>
      </c>
    </row>
    <row r="4148" spans="2:25" x14ac:dyDescent="0.2">
      <c r="B4148" t="s">
        <v>11703</v>
      </c>
      <c r="C4148">
        <v>368</v>
      </c>
      <c r="D4148" t="s">
        <v>10685</v>
      </c>
      <c r="E4148" t="s">
        <v>10686</v>
      </c>
      <c r="F4148">
        <v>2107</v>
      </c>
      <c r="G4148">
        <v>5</v>
      </c>
      <c r="H4148">
        <v>137841784</v>
      </c>
      <c r="I4148">
        <v>137878989</v>
      </c>
      <c r="J4148">
        <v>0.99892512700000002</v>
      </c>
      <c r="K4148">
        <v>-1.33721625</v>
      </c>
      <c r="L4148">
        <v>0</v>
      </c>
      <c r="M4148">
        <v>0</v>
      </c>
      <c r="N4148">
        <v>0</v>
      </c>
      <c r="O4148" t="s">
        <v>55</v>
      </c>
      <c r="P4148" t="s">
        <v>55</v>
      </c>
      <c r="Q4148">
        <v>0</v>
      </c>
      <c r="R4148" t="s">
        <v>55</v>
      </c>
      <c r="S4148" t="s">
        <v>56</v>
      </c>
      <c r="T4148">
        <v>1</v>
      </c>
      <c r="U4148" t="s">
        <v>71</v>
      </c>
      <c r="V4148" s="1">
        <v>9.9000000000000001E-6</v>
      </c>
      <c r="W4148" t="s">
        <v>10676</v>
      </c>
      <c r="X4148">
        <v>5.8051999999999999E-2</v>
      </c>
    </row>
    <row r="4149" spans="2:25" x14ac:dyDescent="0.2">
      <c r="B4149" t="s">
        <v>11703</v>
      </c>
      <c r="C4149">
        <v>368</v>
      </c>
      <c r="D4149" t="s">
        <v>10687</v>
      </c>
      <c r="E4149" t="s">
        <v>10688</v>
      </c>
      <c r="F4149">
        <v>3313</v>
      </c>
      <c r="G4149">
        <v>5</v>
      </c>
      <c r="H4149">
        <v>137890571</v>
      </c>
      <c r="I4149">
        <v>137911133</v>
      </c>
      <c r="J4149">
        <v>0.98111932199999996</v>
      </c>
      <c r="K4149">
        <v>-0.30716483</v>
      </c>
      <c r="L4149">
        <v>0</v>
      </c>
      <c r="M4149">
        <v>0</v>
      </c>
      <c r="N4149">
        <v>0</v>
      </c>
      <c r="O4149" t="s">
        <v>55</v>
      </c>
      <c r="P4149" t="s">
        <v>55</v>
      </c>
      <c r="Q4149">
        <v>0</v>
      </c>
      <c r="R4149" t="s">
        <v>55</v>
      </c>
      <c r="S4149" t="s">
        <v>56</v>
      </c>
      <c r="T4149">
        <v>4</v>
      </c>
      <c r="U4149" t="s">
        <v>1272</v>
      </c>
      <c r="V4149" s="1">
        <v>4.6000000000000001E-10</v>
      </c>
      <c r="W4149" t="s">
        <v>10676</v>
      </c>
      <c r="X4149">
        <v>1.5245E-2</v>
      </c>
      <c r="Y4149" t="s">
        <v>18437</v>
      </c>
    </row>
    <row r="4150" spans="2:25" x14ac:dyDescent="0.2">
      <c r="B4150" t="s">
        <v>11703</v>
      </c>
      <c r="C4150">
        <v>368</v>
      </c>
      <c r="D4150" t="s">
        <v>10689</v>
      </c>
      <c r="E4150" t="s">
        <v>10690</v>
      </c>
      <c r="F4150">
        <v>1495</v>
      </c>
      <c r="G4150">
        <v>5</v>
      </c>
      <c r="H4150">
        <v>137946656</v>
      </c>
      <c r="I4150">
        <v>138270723</v>
      </c>
      <c r="J4150">
        <v>0.97055429000000004</v>
      </c>
      <c r="K4150">
        <v>-0.17231374299999999</v>
      </c>
      <c r="L4150">
        <v>2</v>
      </c>
      <c r="M4150">
        <v>2.8410000000000002</v>
      </c>
      <c r="N4150">
        <v>96</v>
      </c>
      <c r="O4150" s="1">
        <v>4.1900000000000003E-54</v>
      </c>
      <c r="P4150" s="1">
        <v>3.3099999999999998E-79</v>
      </c>
      <c r="Q4150">
        <v>16</v>
      </c>
      <c r="R4150" t="s">
        <v>10691</v>
      </c>
      <c r="S4150" t="s">
        <v>56</v>
      </c>
      <c r="T4150">
        <v>12</v>
      </c>
      <c r="U4150" t="s">
        <v>10692</v>
      </c>
      <c r="V4150" s="1">
        <v>3.1000000000000002E-10</v>
      </c>
      <c r="W4150" t="s">
        <v>10676</v>
      </c>
      <c r="X4150">
        <v>7.7057999999999998E-4</v>
      </c>
      <c r="Y4150" t="s">
        <v>18438</v>
      </c>
    </row>
    <row r="4151" spans="2:25" x14ac:dyDescent="0.2">
      <c r="B4151" t="s">
        <v>11703</v>
      </c>
      <c r="C4151">
        <v>368</v>
      </c>
      <c r="D4151" t="s">
        <v>10693</v>
      </c>
      <c r="E4151" t="s">
        <v>10694</v>
      </c>
      <c r="F4151">
        <v>26045</v>
      </c>
      <c r="G4151">
        <v>5</v>
      </c>
      <c r="H4151">
        <v>138204612</v>
      </c>
      <c r="I4151">
        <v>138211057</v>
      </c>
      <c r="J4151">
        <v>0.92355876199999998</v>
      </c>
      <c r="K4151">
        <v>-1.479701884</v>
      </c>
      <c r="L4151">
        <v>0</v>
      </c>
      <c r="M4151">
        <v>0</v>
      </c>
      <c r="N4151">
        <v>0</v>
      </c>
      <c r="O4151" t="s">
        <v>55</v>
      </c>
      <c r="P4151" t="s">
        <v>55</v>
      </c>
      <c r="Q4151">
        <v>0</v>
      </c>
      <c r="R4151" t="s">
        <v>55</v>
      </c>
      <c r="S4151" t="s">
        <v>56</v>
      </c>
      <c r="T4151">
        <v>13</v>
      </c>
      <c r="U4151" t="s">
        <v>10695</v>
      </c>
      <c r="V4151" s="1">
        <v>3.1000000000000002E-10</v>
      </c>
      <c r="W4151" t="s">
        <v>10676</v>
      </c>
      <c r="X4151">
        <v>8.0239000000000005E-4</v>
      </c>
    </row>
    <row r="4152" spans="2:25" x14ac:dyDescent="0.2">
      <c r="B4152" t="s">
        <v>11703</v>
      </c>
      <c r="C4152">
        <v>368</v>
      </c>
      <c r="D4152" t="s">
        <v>10696</v>
      </c>
      <c r="E4152" t="s">
        <v>10697</v>
      </c>
      <c r="F4152">
        <v>64374</v>
      </c>
      <c r="G4152">
        <v>5</v>
      </c>
      <c r="H4152">
        <v>138282409</v>
      </c>
      <c r="I4152">
        <v>138629246</v>
      </c>
      <c r="J4152">
        <v>9.3387500000000003E-4</v>
      </c>
      <c r="K4152" t="s">
        <v>55</v>
      </c>
      <c r="L4152">
        <v>104</v>
      </c>
      <c r="M4152">
        <v>13.42</v>
      </c>
      <c r="N4152">
        <v>96</v>
      </c>
      <c r="O4152" s="1">
        <v>1.16E-18</v>
      </c>
      <c r="P4152" s="1">
        <v>1.01E-16</v>
      </c>
      <c r="Q4152">
        <v>31</v>
      </c>
      <c r="R4152" t="s">
        <v>10698</v>
      </c>
      <c r="S4152" t="s">
        <v>56</v>
      </c>
      <c r="T4152">
        <v>9</v>
      </c>
      <c r="U4152" t="s">
        <v>10699</v>
      </c>
      <c r="V4152" s="1">
        <v>3.1000000000000002E-10</v>
      </c>
      <c r="W4152" t="s">
        <v>10676</v>
      </c>
      <c r="X4152" s="1">
        <v>1.5667999999999998E-8</v>
      </c>
      <c r="Y4152" t="s">
        <v>18439</v>
      </c>
    </row>
    <row r="4153" spans="2:25" x14ac:dyDescent="0.2">
      <c r="B4153" t="s">
        <v>11703</v>
      </c>
      <c r="C4153">
        <v>368</v>
      </c>
      <c r="D4153" t="s">
        <v>10700</v>
      </c>
      <c r="E4153" t="s">
        <v>10701</v>
      </c>
      <c r="F4153">
        <v>9782</v>
      </c>
      <c r="G4153">
        <v>5</v>
      </c>
      <c r="H4153">
        <v>138609441</v>
      </c>
      <c r="I4153">
        <v>138667360</v>
      </c>
      <c r="J4153">
        <v>0.99981889800000001</v>
      </c>
      <c r="K4153">
        <v>6.3155373000000001E-2</v>
      </c>
      <c r="L4153">
        <v>0</v>
      </c>
      <c r="M4153">
        <v>0</v>
      </c>
      <c r="N4153">
        <v>0</v>
      </c>
      <c r="O4153" t="s">
        <v>55</v>
      </c>
      <c r="P4153" t="s">
        <v>55</v>
      </c>
      <c r="Q4153">
        <v>0</v>
      </c>
      <c r="R4153" t="s">
        <v>55</v>
      </c>
      <c r="S4153" t="s">
        <v>56</v>
      </c>
      <c r="T4153">
        <v>10</v>
      </c>
      <c r="U4153" t="s">
        <v>10702</v>
      </c>
      <c r="V4153" s="1">
        <v>3.1000000000000002E-10</v>
      </c>
      <c r="W4153" t="s">
        <v>10676</v>
      </c>
      <c r="X4153">
        <v>6.1400999999999999E-3</v>
      </c>
      <c r="Y4153" t="s">
        <v>18440</v>
      </c>
    </row>
    <row r="4154" spans="2:25" x14ac:dyDescent="0.2">
      <c r="B4154" t="s">
        <v>11703</v>
      </c>
      <c r="C4154">
        <v>368</v>
      </c>
      <c r="D4154" t="s">
        <v>10703</v>
      </c>
      <c r="E4154" t="s">
        <v>10704</v>
      </c>
      <c r="F4154">
        <v>51247</v>
      </c>
      <c r="G4154">
        <v>5</v>
      </c>
      <c r="H4154">
        <v>138677276</v>
      </c>
      <c r="I4154">
        <v>138705406</v>
      </c>
      <c r="J4154">
        <v>0.79947261000000003</v>
      </c>
      <c r="K4154">
        <v>-0.99339666199999999</v>
      </c>
      <c r="L4154">
        <v>0</v>
      </c>
      <c r="M4154">
        <v>0</v>
      </c>
      <c r="N4154">
        <v>0</v>
      </c>
      <c r="O4154" t="s">
        <v>55</v>
      </c>
      <c r="P4154" t="s">
        <v>55</v>
      </c>
      <c r="Q4154">
        <v>0</v>
      </c>
      <c r="R4154" t="s">
        <v>55</v>
      </c>
      <c r="S4154" t="s">
        <v>56</v>
      </c>
      <c r="T4154">
        <v>13</v>
      </c>
      <c r="U4154" t="s">
        <v>10705</v>
      </c>
      <c r="V4154" s="1">
        <v>3.1000000000000002E-10</v>
      </c>
      <c r="W4154" t="s">
        <v>10676</v>
      </c>
      <c r="X4154">
        <v>9.8633000000000002E-3</v>
      </c>
    </row>
    <row r="4155" spans="2:25" x14ac:dyDescent="0.2">
      <c r="B4155" t="s">
        <v>11703</v>
      </c>
      <c r="C4155">
        <v>368</v>
      </c>
      <c r="D4155" t="s">
        <v>10706</v>
      </c>
      <c r="E4155" t="s">
        <v>10707</v>
      </c>
      <c r="F4155">
        <v>9963</v>
      </c>
      <c r="G4155">
        <v>5</v>
      </c>
      <c r="H4155">
        <v>138702885</v>
      </c>
      <c r="I4155">
        <v>138720242</v>
      </c>
      <c r="J4155">
        <v>2.4322305999999998E-2</v>
      </c>
      <c r="K4155">
        <v>2.9244143E-2</v>
      </c>
      <c r="L4155">
        <v>0</v>
      </c>
      <c r="M4155">
        <v>0</v>
      </c>
      <c r="N4155">
        <v>2</v>
      </c>
      <c r="O4155">
        <v>1.44253E-4</v>
      </c>
      <c r="P4155" s="1">
        <v>5.83E-39</v>
      </c>
      <c r="Q4155">
        <v>1</v>
      </c>
      <c r="R4155" t="s">
        <v>947</v>
      </c>
      <c r="S4155" t="s">
        <v>56</v>
      </c>
      <c r="T4155">
        <v>6</v>
      </c>
      <c r="U4155" t="s">
        <v>10708</v>
      </c>
      <c r="V4155" s="1">
        <v>6E-10</v>
      </c>
      <c r="W4155" t="s">
        <v>10676</v>
      </c>
      <c r="X4155">
        <v>0.32457000000000003</v>
      </c>
    </row>
    <row r="4156" spans="2:25" x14ac:dyDescent="0.2">
      <c r="B4156" t="s">
        <v>11703</v>
      </c>
      <c r="C4156">
        <v>368</v>
      </c>
      <c r="D4156" t="s">
        <v>10709</v>
      </c>
      <c r="E4156" t="s">
        <v>10710</v>
      </c>
      <c r="F4156">
        <v>51237</v>
      </c>
      <c r="G4156">
        <v>5</v>
      </c>
      <c r="H4156">
        <v>138723169</v>
      </c>
      <c r="I4156">
        <v>138725770</v>
      </c>
      <c r="J4156">
        <v>3.8114550000000001E-3</v>
      </c>
      <c r="K4156">
        <v>-0.12902870699999999</v>
      </c>
      <c r="L4156">
        <v>0</v>
      </c>
      <c r="M4156">
        <v>0</v>
      </c>
      <c r="N4156">
        <v>0</v>
      </c>
      <c r="O4156" t="s">
        <v>55</v>
      </c>
      <c r="P4156" t="s">
        <v>55</v>
      </c>
      <c r="Q4156">
        <v>0</v>
      </c>
      <c r="R4156" t="s">
        <v>55</v>
      </c>
      <c r="S4156" t="s">
        <v>56</v>
      </c>
      <c r="T4156">
        <v>6</v>
      </c>
      <c r="U4156" t="s">
        <v>10708</v>
      </c>
      <c r="V4156" s="1">
        <v>6E-10</v>
      </c>
      <c r="W4156" t="s">
        <v>10676</v>
      </c>
      <c r="X4156">
        <v>0.99543999999999999</v>
      </c>
    </row>
    <row r="4157" spans="2:25" x14ac:dyDescent="0.2">
      <c r="B4157" t="s">
        <v>11703</v>
      </c>
      <c r="C4157">
        <v>368</v>
      </c>
      <c r="D4157" t="s">
        <v>10711</v>
      </c>
      <c r="E4157" t="s">
        <v>10712</v>
      </c>
      <c r="F4157">
        <v>389333</v>
      </c>
      <c r="G4157">
        <v>5</v>
      </c>
      <c r="H4157">
        <v>138727635</v>
      </c>
      <c r="I4157">
        <v>138730885</v>
      </c>
      <c r="J4157" t="s">
        <v>55</v>
      </c>
      <c r="K4157">
        <v>-0.30214401600000002</v>
      </c>
      <c r="L4157">
        <v>0</v>
      </c>
      <c r="M4157">
        <v>0</v>
      </c>
      <c r="N4157">
        <v>92</v>
      </c>
      <c r="O4157" s="1">
        <v>9.5100000000000004E-6</v>
      </c>
      <c r="P4157" s="1">
        <v>1.41E-31</v>
      </c>
      <c r="Q4157">
        <v>7</v>
      </c>
      <c r="R4157" t="s">
        <v>10713</v>
      </c>
      <c r="S4157" t="s">
        <v>56</v>
      </c>
      <c r="T4157">
        <v>7</v>
      </c>
      <c r="U4157" t="s">
        <v>10714</v>
      </c>
      <c r="V4157" s="1">
        <v>3.1000000000000002E-10</v>
      </c>
      <c r="W4157" t="s">
        <v>10676</v>
      </c>
      <c r="X4157">
        <v>1.1753E-2</v>
      </c>
    </row>
    <row r="4158" spans="2:25" x14ac:dyDescent="0.2">
      <c r="B4158" t="s">
        <v>11703</v>
      </c>
      <c r="C4158">
        <v>368</v>
      </c>
      <c r="D4158" t="s">
        <v>10715</v>
      </c>
      <c r="E4158" t="s">
        <v>10716</v>
      </c>
      <c r="F4158">
        <v>202051</v>
      </c>
      <c r="G4158">
        <v>5</v>
      </c>
      <c r="H4158">
        <v>138732252</v>
      </c>
      <c r="I4158">
        <v>138739777</v>
      </c>
      <c r="J4158" t="s">
        <v>55</v>
      </c>
      <c r="K4158">
        <v>-0.118571625</v>
      </c>
      <c r="L4158">
        <v>0</v>
      </c>
      <c r="M4158">
        <v>0</v>
      </c>
      <c r="N4158">
        <v>0</v>
      </c>
      <c r="O4158" t="s">
        <v>55</v>
      </c>
      <c r="P4158" t="s">
        <v>55</v>
      </c>
      <c r="Q4158">
        <v>0</v>
      </c>
      <c r="R4158" t="s">
        <v>55</v>
      </c>
      <c r="S4158" t="s">
        <v>56</v>
      </c>
      <c r="T4158">
        <v>7</v>
      </c>
      <c r="U4158" t="s">
        <v>10714</v>
      </c>
      <c r="V4158" s="1">
        <v>4.6000000000000001E-10</v>
      </c>
      <c r="W4158" t="s">
        <v>10676</v>
      </c>
      <c r="X4158">
        <v>0.38479999999999998</v>
      </c>
    </row>
    <row r="4159" spans="2:25" x14ac:dyDescent="0.2">
      <c r="B4159" t="s">
        <v>11703</v>
      </c>
      <c r="C4159">
        <v>368</v>
      </c>
      <c r="D4159" t="s">
        <v>10717</v>
      </c>
      <c r="E4159" t="s">
        <v>10718</v>
      </c>
      <c r="F4159">
        <v>202052</v>
      </c>
      <c r="G4159">
        <v>5</v>
      </c>
      <c r="H4159">
        <v>138744279</v>
      </c>
      <c r="I4159">
        <v>138780180</v>
      </c>
      <c r="J4159">
        <v>5.4693349999999996E-3</v>
      </c>
      <c r="K4159">
        <v>-2.00445261</v>
      </c>
      <c r="L4159">
        <v>0</v>
      </c>
      <c r="M4159">
        <v>0</v>
      </c>
      <c r="N4159">
        <v>22</v>
      </c>
      <c r="O4159" s="1">
        <v>2.8999999999999998E-7</v>
      </c>
      <c r="P4159" s="1">
        <v>4.9600000000000002E-104</v>
      </c>
      <c r="Q4159">
        <v>2</v>
      </c>
      <c r="R4159" t="s">
        <v>5352</v>
      </c>
      <c r="S4159" t="s">
        <v>0</v>
      </c>
      <c r="T4159">
        <v>0</v>
      </c>
      <c r="U4159" t="s">
        <v>55</v>
      </c>
      <c r="V4159" s="1">
        <v>3.1000000000000002E-10</v>
      </c>
      <c r="W4159" t="s">
        <v>10676</v>
      </c>
      <c r="X4159">
        <v>0.26613999999999999</v>
      </c>
    </row>
    <row r="4160" spans="2:25" x14ac:dyDescent="0.2">
      <c r="B4160" t="s">
        <v>11703</v>
      </c>
      <c r="C4160">
        <v>369</v>
      </c>
      <c r="D4160" t="s">
        <v>1033</v>
      </c>
      <c r="E4160" t="s">
        <v>1034</v>
      </c>
      <c r="F4160">
        <v>26271</v>
      </c>
      <c r="G4160">
        <v>6</v>
      </c>
      <c r="H4160">
        <v>153291664</v>
      </c>
      <c r="I4160">
        <v>153304714</v>
      </c>
      <c r="J4160">
        <v>0.98207834699999996</v>
      </c>
      <c r="K4160">
        <v>0.90493984299999997</v>
      </c>
      <c r="L4160">
        <v>0</v>
      </c>
      <c r="M4160">
        <v>0</v>
      </c>
      <c r="N4160">
        <v>0</v>
      </c>
      <c r="O4160" t="s">
        <v>55</v>
      </c>
      <c r="P4160" t="s">
        <v>55</v>
      </c>
      <c r="Q4160">
        <v>0</v>
      </c>
      <c r="R4160" t="s">
        <v>55</v>
      </c>
      <c r="S4160" t="s">
        <v>56</v>
      </c>
      <c r="T4160">
        <v>1</v>
      </c>
      <c r="U4160" t="s">
        <v>245</v>
      </c>
      <c r="V4160" s="1">
        <v>9.5000000000000007E-9</v>
      </c>
      <c r="W4160" t="s">
        <v>10719</v>
      </c>
      <c r="X4160">
        <v>0.20415</v>
      </c>
    </row>
    <row r="4161" spans="2:25" x14ac:dyDescent="0.2">
      <c r="B4161" t="s">
        <v>11703</v>
      </c>
      <c r="C4161">
        <v>369</v>
      </c>
      <c r="D4161" t="s">
        <v>1038</v>
      </c>
      <c r="E4161" t="s">
        <v>1039</v>
      </c>
      <c r="F4161">
        <v>26575</v>
      </c>
      <c r="G4161">
        <v>6</v>
      </c>
      <c r="H4161">
        <v>153325594</v>
      </c>
      <c r="I4161">
        <v>153452384</v>
      </c>
      <c r="J4161">
        <v>0.38068416999999999</v>
      </c>
      <c r="K4161">
        <v>-0.24139139700000001</v>
      </c>
      <c r="L4161">
        <v>0</v>
      </c>
      <c r="M4161">
        <v>0</v>
      </c>
      <c r="N4161">
        <v>0</v>
      </c>
      <c r="O4161" t="s">
        <v>55</v>
      </c>
      <c r="P4161" t="s">
        <v>55</v>
      </c>
      <c r="Q4161">
        <v>0</v>
      </c>
      <c r="R4161" t="s">
        <v>55</v>
      </c>
      <c r="S4161" t="s">
        <v>56</v>
      </c>
      <c r="T4161">
        <v>2</v>
      </c>
      <c r="U4161" t="s">
        <v>1870</v>
      </c>
      <c r="V4161" s="1">
        <v>9.5000000000000007E-9</v>
      </c>
      <c r="W4161" t="s">
        <v>10719</v>
      </c>
      <c r="X4161">
        <v>0.29759999999999998</v>
      </c>
    </row>
    <row r="4162" spans="2:25" x14ac:dyDescent="0.2">
      <c r="B4162" t="s">
        <v>11703</v>
      </c>
      <c r="C4162">
        <v>369</v>
      </c>
      <c r="D4162" t="s">
        <v>1044</v>
      </c>
      <c r="E4162" t="s">
        <v>1045</v>
      </c>
      <c r="F4162">
        <v>26034</v>
      </c>
      <c r="G4162">
        <v>6</v>
      </c>
      <c r="H4162">
        <v>154475631</v>
      </c>
      <c r="I4162">
        <v>154677926</v>
      </c>
      <c r="J4162">
        <v>0.39994058999999998</v>
      </c>
      <c r="K4162">
        <v>0.16365560100000001</v>
      </c>
      <c r="L4162">
        <v>0</v>
      </c>
      <c r="M4162">
        <v>0</v>
      </c>
      <c r="N4162">
        <v>0</v>
      </c>
      <c r="O4162" t="s">
        <v>55</v>
      </c>
      <c r="P4162" t="s">
        <v>55</v>
      </c>
      <c r="Q4162">
        <v>0</v>
      </c>
      <c r="R4162" t="s">
        <v>55</v>
      </c>
      <c r="S4162" t="s">
        <v>56</v>
      </c>
      <c r="T4162">
        <v>4</v>
      </c>
      <c r="U4162" t="s">
        <v>924</v>
      </c>
      <c r="V4162" s="1">
        <v>9.5000000000000007E-9</v>
      </c>
      <c r="W4162" t="s">
        <v>10719</v>
      </c>
      <c r="X4162">
        <v>0.60865999999999998</v>
      </c>
    </row>
    <row r="4163" spans="2:25" x14ac:dyDescent="0.2">
      <c r="B4163" t="s">
        <v>11703</v>
      </c>
      <c r="C4163">
        <v>369</v>
      </c>
      <c r="D4163" t="s">
        <v>1046</v>
      </c>
      <c r="E4163" t="s">
        <v>1047</v>
      </c>
      <c r="F4163">
        <v>154043</v>
      </c>
      <c r="G4163">
        <v>6</v>
      </c>
      <c r="H4163">
        <v>154708638</v>
      </c>
      <c r="I4163">
        <v>154831793</v>
      </c>
      <c r="J4163">
        <v>0.211063418</v>
      </c>
      <c r="K4163">
        <v>6.9707078349999998</v>
      </c>
      <c r="L4163">
        <v>0</v>
      </c>
      <c r="M4163">
        <v>0</v>
      </c>
      <c r="N4163">
        <v>0</v>
      </c>
      <c r="O4163" t="s">
        <v>55</v>
      </c>
      <c r="P4163" t="s">
        <v>55</v>
      </c>
      <c r="Q4163">
        <v>0</v>
      </c>
      <c r="R4163" t="s">
        <v>55</v>
      </c>
      <c r="S4163" t="s">
        <v>56</v>
      </c>
      <c r="T4163">
        <v>5</v>
      </c>
      <c r="U4163" t="s">
        <v>220</v>
      </c>
      <c r="V4163" s="1">
        <v>9.5000000000000007E-9</v>
      </c>
      <c r="W4163" t="s">
        <v>10719</v>
      </c>
      <c r="X4163">
        <v>0.92386000000000001</v>
      </c>
    </row>
    <row r="4164" spans="2:25" x14ac:dyDescent="0.2">
      <c r="B4164" t="s">
        <v>11703</v>
      </c>
      <c r="C4164">
        <v>369</v>
      </c>
      <c r="D4164" t="s">
        <v>10720</v>
      </c>
      <c r="E4164" t="s">
        <v>10721</v>
      </c>
      <c r="F4164">
        <v>22828</v>
      </c>
      <c r="G4164">
        <v>6</v>
      </c>
      <c r="H4164">
        <v>155054459</v>
      </c>
      <c r="I4164">
        <v>155155192</v>
      </c>
      <c r="J4164">
        <v>0.99999997900000004</v>
      </c>
      <c r="K4164" t="s">
        <v>55</v>
      </c>
      <c r="L4164">
        <v>91</v>
      </c>
      <c r="M4164">
        <v>18.77</v>
      </c>
      <c r="N4164">
        <v>2</v>
      </c>
      <c r="O4164">
        <v>1.3537999999999999E-4</v>
      </c>
      <c r="P4164">
        <v>4.9022500000000004E-3</v>
      </c>
      <c r="Q4164">
        <v>1</v>
      </c>
      <c r="R4164" t="s">
        <v>757</v>
      </c>
      <c r="S4164" t="s">
        <v>56</v>
      </c>
      <c r="T4164">
        <v>7</v>
      </c>
      <c r="U4164" t="s">
        <v>10722</v>
      </c>
      <c r="V4164" s="1">
        <v>9.5000000000000007E-9</v>
      </c>
      <c r="W4164" t="s">
        <v>10719</v>
      </c>
      <c r="X4164" s="1">
        <v>1.1031E-7</v>
      </c>
    </row>
    <row r="4165" spans="2:25" x14ac:dyDescent="0.2">
      <c r="B4165" t="s">
        <v>11703</v>
      </c>
      <c r="C4165">
        <v>369</v>
      </c>
      <c r="D4165" t="s">
        <v>10723</v>
      </c>
      <c r="E4165" t="s">
        <v>10724</v>
      </c>
      <c r="F4165">
        <v>26230</v>
      </c>
      <c r="G4165">
        <v>6</v>
      </c>
      <c r="H4165">
        <v>155153831</v>
      </c>
      <c r="I4165">
        <v>155578857</v>
      </c>
      <c r="J4165">
        <v>0.124829516</v>
      </c>
      <c r="K4165" t="s">
        <v>55</v>
      </c>
      <c r="L4165">
        <v>12</v>
      </c>
      <c r="M4165">
        <v>18.77</v>
      </c>
      <c r="N4165">
        <v>0</v>
      </c>
      <c r="O4165" t="s">
        <v>55</v>
      </c>
      <c r="P4165" t="s">
        <v>55</v>
      </c>
      <c r="Q4165">
        <v>0</v>
      </c>
      <c r="R4165" t="s">
        <v>55</v>
      </c>
      <c r="S4165" t="s">
        <v>56</v>
      </c>
      <c r="T4165">
        <v>10</v>
      </c>
      <c r="U4165" t="s">
        <v>870</v>
      </c>
      <c r="V4165" s="1">
        <v>9.5000000000000007E-9</v>
      </c>
      <c r="W4165" t="s">
        <v>10719</v>
      </c>
      <c r="X4165">
        <v>3.211E-2</v>
      </c>
    </row>
    <row r="4166" spans="2:25" x14ac:dyDescent="0.2">
      <c r="B4166" t="s">
        <v>11703</v>
      </c>
      <c r="C4166">
        <v>369</v>
      </c>
      <c r="D4166" t="s">
        <v>10725</v>
      </c>
      <c r="E4166" t="s">
        <v>10726</v>
      </c>
      <c r="F4166">
        <v>51106</v>
      </c>
      <c r="G4166">
        <v>6</v>
      </c>
      <c r="H4166">
        <v>155578643</v>
      </c>
      <c r="I4166">
        <v>155635627</v>
      </c>
      <c r="J4166" s="1">
        <v>1.1600000000000001E-5</v>
      </c>
      <c r="K4166">
        <v>1.3429773819999999</v>
      </c>
      <c r="L4166">
        <v>0</v>
      </c>
      <c r="M4166">
        <v>0</v>
      </c>
      <c r="N4166">
        <v>0</v>
      </c>
      <c r="O4166" t="s">
        <v>55</v>
      </c>
      <c r="P4166" t="s">
        <v>55</v>
      </c>
      <c r="Q4166">
        <v>0</v>
      </c>
      <c r="R4166" t="s">
        <v>55</v>
      </c>
      <c r="S4166" t="s">
        <v>56</v>
      </c>
      <c r="T4166">
        <v>8</v>
      </c>
      <c r="U4166" t="s">
        <v>1947</v>
      </c>
      <c r="V4166" s="1">
        <v>9.5000000000000007E-9</v>
      </c>
      <c r="W4166" t="s">
        <v>10719</v>
      </c>
      <c r="X4166">
        <v>9.4716999999999996E-2</v>
      </c>
      <c r="Y4166" t="s">
        <v>18441</v>
      </c>
    </row>
    <row r="4167" spans="2:25" x14ac:dyDescent="0.2">
      <c r="B4167" t="s">
        <v>11703</v>
      </c>
      <c r="C4167">
        <v>369</v>
      </c>
      <c r="D4167" t="s">
        <v>10727</v>
      </c>
      <c r="E4167" t="s">
        <v>10728</v>
      </c>
      <c r="F4167">
        <v>49861</v>
      </c>
      <c r="G4167">
        <v>6</v>
      </c>
      <c r="H4167">
        <v>155585147</v>
      </c>
      <c r="I4167">
        <v>155597682</v>
      </c>
      <c r="J4167">
        <v>7.6536900000000001E-4</v>
      </c>
      <c r="K4167">
        <v>0.79713672300000005</v>
      </c>
      <c r="L4167">
        <v>0</v>
      </c>
      <c r="M4167">
        <v>0</v>
      </c>
      <c r="N4167">
        <v>0</v>
      </c>
      <c r="O4167" t="s">
        <v>55</v>
      </c>
      <c r="P4167" t="s">
        <v>55</v>
      </c>
      <c r="Q4167">
        <v>0</v>
      </c>
      <c r="R4167" t="s">
        <v>55</v>
      </c>
      <c r="S4167" t="s">
        <v>56</v>
      </c>
      <c r="T4167">
        <v>8</v>
      </c>
      <c r="U4167" t="s">
        <v>10729</v>
      </c>
      <c r="V4167" s="1">
        <v>9.5000000000000007E-9</v>
      </c>
      <c r="W4167" t="s">
        <v>10719</v>
      </c>
      <c r="X4167">
        <v>0.11636000000000001</v>
      </c>
    </row>
    <row r="4168" spans="2:25" x14ac:dyDescent="0.2">
      <c r="B4168" t="s">
        <v>11703</v>
      </c>
      <c r="C4168">
        <v>369</v>
      </c>
      <c r="D4168" t="s">
        <v>10730</v>
      </c>
      <c r="E4168" t="s">
        <v>10731</v>
      </c>
      <c r="F4168">
        <v>50508</v>
      </c>
      <c r="G4168">
        <v>6</v>
      </c>
      <c r="H4168">
        <v>155716504</v>
      </c>
      <c r="I4168">
        <v>155777037</v>
      </c>
      <c r="J4168" s="1">
        <v>3.58E-9</v>
      </c>
      <c r="K4168">
        <v>-0.136074315</v>
      </c>
      <c r="L4168">
        <v>0</v>
      </c>
      <c r="M4168">
        <v>0</v>
      </c>
      <c r="N4168">
        <v>0</v>
      </c>
      <c r="O4168" t="s">
        <v>55</v>
      </c>
      <c r="P4168" t="s">
        <v>55</v>
      </c>
      <c r="Q4168">
        <v>0</v>
      </c>
      <c r="R4168" t="s">
        <v>55</v>
      </c>
      <c r="S4168" t="s">
        <v>56</v>
      </c>
      <c r="T4168">
        <v>1</v>
      </c>
      <c r="U4168" t="s">
        <v>118</v>
      </c>
      <c r="V4168" s="1">
        <v>9.5000000000000004E-8</v>
      </c>
      <c r="W4168" t="s">
        <v>10719</v>
      </c>
      <c r="X4168">
        <v>6.4275000000000001E-3</v>
      </c>
    </row>
    <row r="4169" spans="2:25" x14ac:dyDescent="0.2">
      <c r="B4169" t="s">
        <v>11703</v>
      </c>
      <c r="C4169">
        <v>369</v>
      </c>
      <c r="D4169" t="s">
        <v>10732</v>
      </c>
      <c r="E4169" t="s">
        <v>10733</v>
      </c>
      <c r="F4169">
        <v>57492</v>
      </c>
      <c r="G4169">
        <v>6</v>
      </c>
      <c r="H4169">
        <v>157099063</v>
      </c>
      <c r="I4169">
        <v>157531913</v>
      </c>
      <c r="J4169">
        <v>0.99994992999999999</v>
      </c>
      <c r="K4169">
        <v>-0.32555291200000003</v>
      </c>
      <c r="L4169">
        <v>0</v>
      </c>
      <c r="M4169">
        <v>0</v>
      </c>
      <c r="N4169">
        <v>0</v>
      </c>
      <c r="O4169" t="s">
        <v>55</v>
      </c>
      <c r="P4169" t="s">
        <v>55</v>
      </c>
      <c r="Q4169">
        <v>0</v>
      </c>
      <c r="R4169" t="s">
        <v>55</v>
      </c>
      <c r="S4169" t="s">
        <v>56</v>
      </c>
      <c r="T4169">
        <v>1</v>
      </c>
      <c r="U4169" t="s">
        <v>2511</v>
      </c>
      <c r="V4169" s="1">
        <v>9.5000000000000007E-9</v>
      </c>
      <c r="W4169" t="s">
        <v>10719</v>
      </c>
      <c r="X4169">
        <v>2.1971999999999998E-3</v>
      </c>
      <c r="Y4169" t="s">
        <v>18442</v>
      </c>
    </row>
    <row r="4170" spans="2:25" x14ac:dyDescent="0.2">
      <c r="B4170" t="s">
        <v>11703</v>
      </c>
      <c r="C4170">
        <v>369</v>
      </c>
      <c r="D4170" t="s">
        <v>10734</v>
      </c>
      <c r="E4170" t="s">
        <v>10735</v>
      </c>
      <c r="F4170">
        <v>729515</v>
      </c>
      <c r="G4170">
        <v>6</v>
      </c>
      <c r="H4170">
        <v>157710418</v>
      </c>
      <c r="I4170">
        <v>157744633</v>
      </c>
      <c r="J4170">
        <v>1.9420799999999999E-4</v>
      </c>
      <c r="K4170">
        <v>0.72252201299999996</v>
      </c>
      <c r="L4170">
        <v>0</v>
      </c>
      <c r="M4170">
        <v>0</v>
      </c>
      <c r="N4170">
        <v>0</v>
      </c>
      <c r="O4170" t="s">
        <v>55</v>
      </c>
      <c r="P4170" t="s">
        <v>55</v>
      </c>
      <c r="Q4170">
        <v>0</v>
      </c>
      <c r="R4170" t="s">
        <v>55</v>
      </c>
      <c r="S4170" t="s">
        <v>56</v>
      </c>
      <c r="T4170">
        <v>4</v>
      </c>
      <c r="U4170" t="s">
        <v>1213</v>
      </c>
      <c r="V4170" s="1">
        <v>9.5000000000000007E-9</v>
      </c>
      <c r="W4170" t="s">
        <v>10719</v>
      </c>
      <c r="X4170">
        <v>0.78727000000000003</v>
      </c>
    </row>
    <row r="4171" spans="2:25" x14ac:dyDescent="0.2">
      <c r="B4171" t="s">
        <v>11703</v>
      </c>
      <c r="C4171">
        <v>369</v>
      </c>
      <c r="D4171" t="s">
        <v>10736</v>
      </c>
      <c r="E4171" t="s">
        <v>10737</v>
      </c>
      <c r="F4171">
        <v>79683</v>
      </c>
      <c r="G4171">
        <v>6</v>
      </c>
      <c r="H4171">
        <v>157802165</v>
      </c>
      <c r="I4171">
        <v>158099178</v>
      </c>
      <c r="J4171">
        <v>0.98236655799999995</v>
      </c>
      <c r="K4171">
        <v>1.3986673890000001</v>
      </c>
      <c r="L4171">
        <v>0</v>
      </c>
      <c r="M4171">
        <v>0</v>
      </c>
      <c r="N4171">
        <v>0</v>
      </c>
      <c r="O4171" t="s">
        <v>55</v>
      </c>
      <c r="P4171" t="s">
        <v>55</v>
      </c>
      <c r="Q4171">
        <v>0</v>
      </c>
      <c r="R4171" t="s">
        <v>55</v>
      </c>
      <c r="S4171" t="s">
        <v>56</v>
      </c>
      <c r="T4171">
        <v>1</v>
      </c>
      <c r="U4171" t="s">
        <v>106</v>
      </c>
      <c r="V4171" s="1">
        <v>1E-8</v>
      </c>
      <c r="W4171" t="s">
        <v>10719</v>
      </c>
      <c r="X4171">
        <v>0.13994999999999999</v>
      </c>
    </row>
    <row r="4172" spans="2:25" x14ac:dyDescent="0.2">
      <c r="B4172" t="s">
        <v>11703</v>
      </c>
      <c r="C4172">
        <v>370</v>
      </c>
      <c r="D4172" t="s">
        <v>2923</v>
      </c>
      <c r="E4172" t="s">
        <v>2924</v>
      </c>
      <c r="F4172">
        <v>1993</v>
      </c>
      <c r="G4172">
        <v>9</v>
      </c>
      <c r="H4172">
        <v>23690102</v>
      </c>
      <c r="I4172">
        <v>23826335</v>
      </c>
      <c r="J4172">
        <v>0.97292770399999995</v>
      </c>
      <c r="K4172">
        <v>-0.83276313300000004</v>
      </c>
      <c r="L4172">
        <v>0</v>
      </c>
      <c r="M4172">
        <v>0</v>
      </c>
      <c r="N4172">
        <v>0</v>
      </c>
      <c r="O4172" t="s">
        <v>55</v>
      </c>
      <c r="P4172" t="s">
        <v>55</v>
      </c>
      <c r="Q4172">
        <v>0</v>
      </c>
      <c r="R4172" t="s">
        <v>55</v>
      </c>
      <c r="S4172" t="s">
        <v>56</v>
      </c>
      <c r="T4172">
        <v>3</v>
      </c>
      <c r="U4172" t="s">
        <v>10738</v>
      </c>
      <c r="V4172" s="1">
        <v>1.6000000000000001E-8</v>
      </c>
      <c r="W4172" t="s">
        <v>10739</v>
      </c>
      <c r="X4172">
        <v>9.8919999999999994E-2</v>
      </c>
    </row>
    <row r="4173" spans="2:25" x14ac:dyDescent="0.2">
      <c r="B4173" t="s">
        <v>11703</v>
      </c>
      <c r="C4173">
        <v>370</v>
      </c>
      <c r="D4173" t="s">
        <v>2926</v>
      </c>
      <c r="E4173" t="s">
        <v>2927</v>
      </c>
      <c r="F4173">
        <v>100129669</v>
      </c>
      <c r="G4173">
        <v>9</v>
      </c>
      <c r="H4173">
        <v>24542950</v>
      </c>
      <c r="I4173">
        <v>24545944</v>
      </c>
      <c r="J4173" t="s">
        <v>55</v>
      </c>
      <c r="K4173">
        <v>1.292019802</v>
      </c>
      <c r="L4173">
        <v>0</v>
      </c>
      <c r="M4173">
        <v>0</v>
      </c>
      <c r="N4173">
        <v>0</v>
      </c>
      <c r="O4173" t="s">
        <v>55</v>
      </c>
      <c r="P4173" t="s">
        <v>55</v>
      </c>
      <c r="Q4173">
        <v>0</v>
      </c>
      <c r="R4173" t="s">
        <v>55</v>
      </c>
      <c r="S4173" t="s">
        <v>56</v>
      </c>
      <c r="T4173">
        <v>3</v>
      </c>
      <c r="U4173" t="s">
        <v>846</v>
      </c>
      <c r="V4173" s="1">
        <v>1.6000000000000001E-8</v>
      </c>
      <c r="W4173" t="s">
        <v>10739</v>
      </c>
      <c r="X4173">
        <v>0.10460999999999999</v>
      </c>
    </row>
    <row r="4174" spans="2:25" x14ac:dyDescent="0.2">
      <c r="B4174" t="s">
        <v>11703</v>
      </c>
      <c r="C4174">
        <v>371</v>
      </c>
      <c r="D4174" t="s">
        <v>4908</v>
      </c>
      <c r="E4174" t="s">
        <v>4909</v>
      </c>
      <c r="F4174">
        <v>23329</v>
      </c>
      <c r="G4174">
        <v>12</v>
      </c>
      <c r="H4174">
        <v>65174589</v>
      </c>
      <c r="I4174">
        <v>65274812</v>
      </c>
      <c r="J4174" t="s">
        <v>55</v>
      </c>
      <c r="K4174">
        <v>-0.28985814300000001</v>
      </c>
      <c r="L4174">
        <v>0</v>
      </c>
      <c r="M4174">
        <v>0</v>
      </c>
      <c r="N4174">
        <v>0</v>
      </c>
      <c r="O4174" t="s">
        <v>55</v>
      </c>
      <c r="P4174" t="s">
        <v>55</v>
      </c>
      <c r="Q4174">
        <v>0</v>
      </c>
      <c r="R4174" t="s">
        <v>55</v>
      </c>
      <c r="S4174" t="s">
        <v>56</v>
      </c>
      <c r="T4174">
        <v>2</v>
      </c>
      <c r="U4174" t="s">
        <v>1870</v>
      </c>
      <c r="V4174" s="1">
        <v>2.4E-8</v>
      </c>
      <c r="W4174" t="s">
        <v>10740</v>
      </c>
      <c r="X4174">
        <v>0.58930000000000005</v>
      </c>
    </row>
    <row r="4175" spans="2:25" x14ac:dyDescent="0.2">
      <c r="B4175" t="s">
        <v>11703</v>
      </c>
      <c r="C4175">
        <v>371</v>
      </c>
      <c r="D4175" t="s">
        <v>4914</v>
      </c>
      <c r="E4175" t="s">
        <v>4915</v>
      </c>
      <c r="F4175">
        <v>23592</v>
      </c>
      <c r="G4175">
        <v>12</v>
      </c>
      <c r="H4175">
        <v>65563351</v>
      </c>
      <c r="I4175">
        <v>65642107</v>
      </c>
      <c r="J4175">
        <v>0.99896843499999999</v>
      </c>
      <c r="K4175">
        <v>-0.755533028</v>
      </c>
      <c r="L4175">
        <v>0</v>
      </c>
      <c r="M4175">
        <v>0</v>
      </c>
      <c r="N4175">
        <v>81</v>
      </c>
      <c r="O4175" s="1">
        <v>4.5800000000000003E-9</v>
      </c>
      <c r="P4175" s="1">
        <v>5.3300000000000001E-27</v>
      </c>
      <c r="Q4175">
        <v>3</v>
      </c>
      <c r="R4175" t="s">
        <v>10741</v>
      </c>
      <c r="S4175" t="s">
        <v>56</v>
      </c>
      <c r="T4175">
        <v>1</v>
      </c>
      <c r="U4175" t="s">
        <v>118</v>
      </c>
      <c r="V4175" s="1">
        <v>2.4E-8</v>
      </c>
      <c r="W4175" t="s">
        <v>10742</v>
      </c>
      <c r="X4175">
        <v>2.3795E-2</v>
      </c>
      <c r="Y4175" t="s">
        <v>18043</v>
      </c>
    </row>
    <row r="4176" spans="2:25" x14ac:dyDescent="0.2">
      <c r="B4176" t="s">
        <v>11703</v>
      </c>
      <c r="C4176">
        <v>371</v>
      </c>
      <c r="D4176" t="s">
        <v>4919</v>
      </c>
      <c r="E4176" t="s">
        <v>4920</v>
      </c>
      <c r="F4176">
        <v>253827</v>
      </c>
      <c r="G4176">
        <v>12</v>
      </c>
      <c r="H4176">
        <v>65672423</v>
      </c>
      <c r="I4176">
        <v>65882024</v>
      </c>
      <c r="J4176">
        <v>7.0267960000000001E-3</v>
      </c>
      <c r="K4176">
        <v>-0.542320782</v>
      </c>
      <c r="L4176">
        <v>128</v>
      </c>
      <c r="M4176">
        <v>20.6</v>
      </c>
      <c r="N4176">
        <v>64</v>
      </c>
      <c r="O4176" s="1">
        <v>4.2800000000000002E-7</v>
      </c>
      <c r="P4176">
        <v>1.2090899999999999E-3</v>
      </c>
      <c r="Q4176">
        <v>2</v>
      </c>
      <c r="R4176" t="s">
        <v>1738</v>
      </c>
      <c r="S4176" t="s">
        <v>0</v>
      </c>
      <c r="T4176">
        <v>0</v>
      </c>
      <c r="U4176" t="s">
        <v>55</v>
      </c>
      <c r="V4176" s="1">
        <v>2.4E-8</v>
      </c>
      <c r="W4176" t="s">
        <v>10743</v>
      </c>
      <c r="X4176" s="1">
        <v>7.3435999999999997E-8</v>
      </c>
      <c r="Y4176" t="s">
        <v>18044</v>
      </c>
    </row>
    <row r="4177" spans="2:25" x14ac:dyDescent="0.2">
      <c r="B4177" t="s">
        <v>11703</v>
      </c>
      <c r="C4177">
        <v>371</v>
      </c>
      <c r="D4177" t="s">
        <v>4922</v>
      </c>
      <c r="E4177" t="s">
        <v>4923</v>
      </c>
      <c r="F4177">
        <v>8091</v>
      </c>
      <c r="G4177">
        <v>12</v>
      </c>
      <c r="H4177">
        <v>66217911</v>
      </c>
      <c r="I4177">
        <v>66360075</v>
      </c>
      <c r="J4177">
        <v>0.73385210400000001</v>
      </c>
      <c r="K4177">
        <v>0.335144422</v>
      </c>
      <c r="L4177">
        <v>0</v>
      </c>
      <c r="M4177">
        <v>0</v>
      </c>
      <c r="N4177">
        <v>0</v>
      </c>
      <c r="O4177" t="s">
        <v>55</v>
      </c>
      <c r="P4177" t="s">
        <v>55</v>
      </c>
      <c r="Q4177">
        <v>0</v>
      </c>
      <c r="R4177" t="s">
        <v>55</v>
      </c>
      <c r="S4177" t="s">
        <v>56</v>
      </c>
      <c r="T4177">
        <v>6</v>
      </c>
      <c r="U4177" t="s">
        <v>305</v>
      </c>
      <c r="V4177" s="1">
        <v>2.4E-8</v>
      </c>
      <c r="W4177" t="s">
        <v>10740</v>
      </c>
      <c r="X4177">
        <v>0.16683999999999999</v>
      </c>
      <c r="Y4177" t="s">
        <v>18045</v>
      </c>
    </row>
    <row r="4178" spans="2:25" x14ac:dyDescent="0.2">
      <c r="B4178" t="s">
        <v>11703</v>
      </c>
      <c r="C4178">
        <v>371</v>
      </c>
      <c r="D4178" t="s">
        <v>4925</v>
      </c>
      <c r="E4178" t="s">
        <v>4926</v>
      </c>
      <c r="F4178">
        <v>100129940</v>
      </c>
      <c r="G4178">
        <v>12</v>
      </c>
      <c r="H4178">
        <v>66245120</v>
      </c>
      <c r="I4178">
        <v>66275947</v>
      </c>
      <c r="J4178" t="s">
        <v>55</v>
      </c>
      <c r="K4178" t="s">
        <v>55</v>
      </c>
      <c r="L4178">
        <v>0</v>
      </c>
      <c r="M4178">
        <v>0</v>
      </c>
      <c r="N4178">
        <v>0</v>
      </c>
      <c r="O4178" t="s">
        <v>55</v>
      </c>
      <c r="P4178" t="s">
        <v>55</v>
      </c>
      <c r="Q4178">
        <v>0</v>
      </c>
      <c r="R4178" t="s">
        <v>55</v>
      </c>
      <c r="S4178" t="s">
        <v>56</v>
      </c>
      <c r="T4178">
        <v>6</v>
      </c>
      <c r="U4178" t="s">
        <v>305</v>
      </c>
      <c r="V4178" s="1">
        <v>2.4E-8</v>
      </c>
      <c r="W4178" t="s">
        <v>10744</v>
      </c>
      <c r="X4178">
        <v>0.68047999999999997</v>
      </c>
    </row>
    <row r="4179" spans="2:25" x14ac:dyDescent="0.2">
      <c r="B4179" t="s">
        <v>11703</v>
      </c>
      <c r="C4179">
        <v>371</v>
      </c>
      <c r="D4179" t="s">
        <v>4928</v>
      </c>
      <c r="E4179" t="s">
        <v>4929</v>
      </c>
      <c r="F4179" t="s">
        <v>55</v>
      </c>
      <c r="G4179">
        <v>12</v>
      </c>
      <c r="H4179">
        <v>66291518</v>
      </c>
      <c r="I4179">
        <v>66317967</v>
      </c>
      <c r="J4179" t="s">
        <v>55</v>
      </c>
      <c r="K4179" t="s">
        <v>55</v>
      </c>
      <c r="L4179">
        <v>0</v>
      </c>
      <c r="M4179">
        <v>0</v>
      </c>
      <c r="N4179">
        <v>0</v>
      </c>
      <c r="O4179" t="s">
        <v>55</v>
      </c>
      <c r="P4179" t="s">
        <v>55</v>
      </c>
      <c r="Q4179">
        <v>0</v>
      </c>
      <c r="R4179" t="s">
        <v>55</v>
      </c>
      <c r="S4179" t="s">
        <v>56</v>
      </c>
      <c r="T4179">
        <v>5</v>
      </c>
      <c r="U4179" t="s">
        <v>360</v>
      </c>
      <c r="V4179" s="1">
        <v>2.4E-8</v>
      </c>
      <c r="W4179" t="s">
        <v>10744</v>
      </c>
      <c r="X4179">
        <v>1.1434E-2</v>
      </c>
    </row>
    <row r="4180" spans="2:25" x14ac:dyDescent="0.2">
      <c r="B4180" t="s">
        <v>11703</v>
      </c>
      <c r="C4180">
        <v>371</v>
      </c>
      <c r="D4180" t="s">
        <v>4931</v>
      </c>
      <c r="E4180" t="s">
        <v>4932</v>
      </c>
      <c r="F4180">
        <v>84298</v>
      </c>
      <c r="G4180">
        <v>12</v>
      </c>
      <c r="H4180">
        <v>66516842</v>
      </c>
      <c r="I4180">
        <v>66524548</v>
      </c>
      <c r="J4180">
        <v>0.341447375</v>
      </c>
      <c r="K4180">
        <v>-0.96677145499999995</v>
      </c>
      <c r="L4180">
        <v>0</v>
      </c>
      <c r="M4180">
        <v>0</v>
      </c>
      <c r="N4180">
        <v>0</v>
      </c>
      <c r="O4180" t="s">
        <v>55</v>
      </c>
      <c r="P4180" t="s">
        <v>55</v>
      </c>
      <c r="Q4180">
        <v>0</v>
      </c>
      <c r="R4180" t="s">
        <v>55</v>
      </c>
      <c r="S4180" t="s">
        <v>56</v>
      </c>
      <c r="T4180">
        <v>4</v>
      </c>
      <c r="U4180" t="s">
        <v>205</v>
      </c>
      <c r="V4180" s="1">
        <v>2.4E-8</v>
      </c>
      <c r="W4180" t="s">
        <v>10740</v>
      </c>
      <c r="X4180">
        <v>0.56330000000000002</v>
      </c>
    </row>
    <row r="4181" spans="2:25" x14ac:dyDescent="0.2">
      <c r="B4181" t="s">
        <v>11703</v>
      </c>
      <c r="C4181">
        <v>371</v>
      </c>
      <c r="D4181" t="s">
        <v>4933</v>
      </c>
      <c r="E4181" t="s">
        <v>4934</v>
      </c>
      <c r="F4181">
        <v>51643</v>
      </c>
      <c r="G4181">
        <v>12</v>
      </c>
      <c r="H4181">
        <v>66517697</v>
      </c>
      <c r="I4181">
        <v>66563765</v>
      </c>
      <c r="J4181" t="s">
        <v>55</v>
      </c>
      <c r="K4181">
        <v>0.68237474200000003</v>
      </c>
      <c r="L4181">
        <v>0</v>
      </c>
      <c r="M4181">
        <v>0</v>
      </c>
      <c r="N4181">
        <v>0</v>
      </c>
      <c r="O4181" t="s">
        <v>55</v>
      </c>
      <c r="P4181" t="s">
        <v>55</v>
      </c>
      <c r="Q4181">
        <v>0</v>
      </c>
      <c r="R4181" t="s">
        <v>55</v>
      </c>
      <c r="S4181" t="s">
        <v>56</v>
      </c>
      <c r="T4181">
        <v>3</v>
      </c>
      <c r="U4181" t="s">
        <v>1785</v>
      </c>
      <c r="V4181" s="1">
        <v>2.4E-8</v>
      </c>
      <c r="W4181" t="s">
        <v>10740</v>
      </c>
      <c r="X4181">
        <v>0.58159000000000005</v>
      </c>
    </row>
    <row r="4182" spans="2:25" x14ac:dyDescent="0.2">
      <c r="B4182" t="s">
        <v>11703</v>
      </c>
      <c r="C4182">
        <v>371</v>
      </c>
      <c r="D4182" t="s">
        <v>4933</v>
      </c>
      <c r="E4182" t="s">
        <v>4936</v>
      </c>
      <c r="F4182">
        <v>51643</v>
      </c>
      <c r="G4182">
        <v>12</v>
      </c>
      <c r="H4182">
        <v>66517709</v>
      </c>
      <c r="I4182">
        <v>66563852</v>
      </c>
      <c r="J4182">
        <v>2.0799619999999999E-3</v>
      </c>
      <c r="K4182">
        <v>0.68237474200000003</v>
      </c>
      <c r="L4182">
        <v>0</v>
      </c>
      <c r="M4182">
        <v>0</v>
      </c>
      <c r="N4182">
        <v>0</v>
      </c>
      <c r="O4182" t="s">
        <v>55</v>
      </c>
      <c r="P4182" t="s">
        <v>55</v>
      </c>
      <c r="Q4182">
        <v>0</v>
      </c>
      <c r="R4182" t="s">
        <v>55</v>
      </c>
      <c r="S4182" t="s">
        <v>56</v>
      </c>
      <c r="T4182">
        <v>3</v>
      </c>
      <c r="U4182" t="s">
        <v>1785</v>
      </c>
      <c r="V4182" s="1">
        <v>2.4E-8</v>
      </c>
      <c r="W4182" t="s">
        <v>10740</v>
      </c>
      <c r="X4182">
        <v>0.59155999999999997</v>
      </c>
    </row>
    <row r="4183" spans="2:25" x14ac:dyDescent="0.2">
      <c r="B4183" t="s">
        <v>11703</v>
      </c>
      <c r="C4183">
        <v>371</v>
      </c>
      <c r="D4183" t="s">
        <v>4937</v>
      </c>
      <c r="E4183" t="s">
        <v>4938</v>
      </c>
      <c r="F4183">
        <v>11213</v>
      </c>
      <c r="G4183">
        <v>12</v>
      </c>
      <c r="H4183">
        <v>66582659</v>
      </c>
      <c r="I4183">
        <v>66648402</v>
      </c>
      <c r="J4183" s="1">
        <v>3.5799999999999998E-15</v>
      </c>
      <c r="K4183">
        <v>0.93067982299999996</v>
      </c>
      <c r="L4183">
        <v>0</v>
      </c>
      <c r="M4183">
        <v>0</v>
      </c>
      <c r="N4183">
        <v>0</v>
      </c>
      <c r="O4183" t="s">
        <v>55</v>
      </c>
      <c r="P4183" t="s">
        <v>55</v>
      </c>
      <c r="Q4183">
        <v>0</v>
      </c>
      <c r="R4183" t="s">
        <v>55</v>
      </c>
      <c r="S4183" t="s">
        <v>56</v>
      </c>
      <c r="T4183">
        <v>3</v>
      </c>
      <c r="U4183" t="s">
        <v>1785</v>
      </c>
      <c r="V4183" s="1">
        <v>2.4E-8</v>
      </c>
      <c r="W4183" t="s">
        <v>10740</v>
      </c>
      <c r="X4183">
        <v>0.95623000000000002</v>
      </c>
      <c r="Y4183" t="s">
        <v>18046</v>
      </c>
    </row>
    <row r="4184" spans="2:25" x14ac:dyDescent="0.2">
      <c r="B4184" t="s">
        <v>11703</v>
      </c>
      <c r="C4184">
        <v>371</v>
      </c>
      <c r="D4184" t="s">
        <v>4939</v>
      </c>
      <c r="E4184" t="s">
        <v>4940</v>
      </c>
      <c r="F4184">
        <v>92797</v>
      </c>
      <c r="G4184">
        <v>12</v>
      </c>
      <c r="H4184">
        <v>66696325</v>
      </c>
      <c r="I4184">
        <v>66737423</v>
      </c>
      <c r="J4184" s="1">
        <v>2.02E-13</v>
      </c>
      <c r="K4184">
        <v>-0.14558347099999999</v>
      </c>
      <c r="L4184">
        <v>0</v>
      </c>
      <c r="M4184">
        <v>0</v>
      </c>
      <c r="N4184">
        <v>0</v>
      </c>
      <c r="O4184" t="s">
        <v>55</v>
      </c>
      <c r="P4184" t="s">
        <v>55</v>
      </c>
      <c r="Q4184">
        <v>0</v>
      </c>
      <c r="R4184" t="s">
        <v>55</v>
      </c>
      <c r="S4184" t="s">
        <v>56</v>
      </c>
      <c r="T4184">
        <v>1</v>
      </c>
      <c r="U4184" t="s">
        <v>201</v>
      </c>
      <c r="V4184" s="1">
        <v>2.4E-8</v>
      </c>
      <c r="W4184" t="s">
        <v>10745</v>
      </c>
      <c r="X4184">
        <v>0.11273</v>
      </c>
    </row>
    <row r="4185" spans="2:25" x14ac:dyDescent="0.2">
      <c r="B4185" t="s">
        <v>11703</v>
      </c>
      <c r="C4185">
        <v>372</v>
      </c>
      <c r="D4185" t="s">
        <v>9043</v>
      </c>
      <c r="E4185" t="s">
        <v>9044</v>
      </c>
      <c r="F4185">
        <v>5992</v>
      </c>
      <c r="G4185">
        <v>12</v>
      </c>
      <c r="H4185">
        <v>106976685</v>
      </c>
      <c r="I4185">
        <v>107156581</v>
      </c>
      <c r="J4185">
        <v>0.99966275900000001</v>
      </c>
      <c r="K4185">
        <v>0.32746763600000001</v>
      </c>
      <c r="L4185">
        <v>0</v>
      </c>
      <c r="M4185">
        <v>0</v>
      </c>
      <c r="N4185">
        <v>0</v>
      </c>
      <c r="O4185" t="s">
        <v>55</v>
      </c>
      <c r="P4185" t="s">
        <v>55</v>
      </c>
      <c r="Q4185">
        <v>0</v>
      </c>
      <c r="R4185" t="s">
        <v>55</v>
      </c>
      <c r="S4185" t="s">
        <v>56</v>
      </c>
      <c r="T4185">
        <v>1</v>
      </c>
      <c r="U4185" t="s">
        <v>245</v>
      </c>
      <c r="V4185" s="1">
        <v>8.5000000000000001E-7</v>
      </c>
      <c r="W4185" t="s">
        <v>10746</v>
      </c>
      <c r="X4185">
        <v>0.65388999999999997</v>
      </c>
    </row>
    <row r="4186" spans="2:25" x14ac:dyDescent="0.2">
      <c r="B4186" t="s">
        <v>11703</v>
      </c>
      <c r="C4186">
        <v>372</v>
      </c>
      <c r="D4186" t="s">
        <v>9051</v>
      </c>
      <c r="E4186" t="s">
        <v>9052</v>
      </c>
      <c r="F4186">
        <v>1407</v>
      </c>
      <c r="G4186">
        <v>12</v>
      </c>
      <c r="H4186">
        <v>107385142</v>
      </c>
      <c r="I4186">
        <v>107487607</v>
      </c>
      <c r="J4186" s="1">
        <v>4.2399999999999999E-7</v>
      </c>
      <c r="K4186">
        <v>-0.54751179699999997</v>
      </c>
      <c r="L4186">
        <v>0</v>
      </c>
      <c r="M4186">
        <v>0</v>
      </c>
      <c r="N4186">
        <v>0</v>
      </c>
      <c r="O4186" t="s">
        <v>55</v>
      </c>
      <c r="P4186" t="s">
        <v>55</v>
      </c>
      <c r="Q4186">
        <v>0</v>
      </c>
      <c r="R4186" t="s">
        <v>55</v>
      </c>
      <c r="S4186" t="s">
        <v>56</v>
      </c>
      <c r="T4186">
        <v>3</v>
      </c>
      <c r="U4186" t="s">
        <v>228</v>
      </c>
      <c r="V4186" s="1">
        <v>1.0999999999999999E-8</v>
      </c>
      <c r="W4186" t="s">
        <v>10746</v>
      </c>
      <c r="X4186">
        <v>0.68561000000000005</v>
      </c>
    </row>
    <row r="4187" spans="2:25" x14ac:dyDescent="0.2">
      <c r="B4187" t="s">
        <v>11703</v>
      </c>
      <c r="C4187">
        <v>372</v>
      </c>
      <c r="D4187" t="s">
        <v>3257</v>
      </c>
      <c r="E4187" t="s">
        <v>3258</v>
      </c>
      <c r="F4187">
        <v>11137</v>
      </c>
      <c r="G4187">
        <v>12</v>
      </c>
      <c r="H4187">
        <v>108079509</v>
      </c>
      <c r="I4187">
        <v>108106944</v>
      </c>
      <c r="J4187" s="1">
        <v>1.8499999999999999E-5</v>
      </c>
      <c r="K4187">
        <v>-0.171875533</v>
      </c>
      <c r="L4187">
        <v>0</v>
      </c>
      <c r="M4187">
        <v>0</v>
      </c>
      <c r="N4187">
        <v>0</v>
      </c>
      <c r="O4187" t="s">
        <v>55</v>
      </c>
      <c r="P4187" t="s">
        <v>55</v>
      </c>
      <c r="Q4187">
        <v>0</v>
      </c>
      <c r="R4187" t="s">
        <v>55</v>
      </c>
      <c r="S4187" t="s">
        <v>56</v>
      </c>
      <c r="T4187">
        <v>4</v>
      </c>
      <c r="U4187" t="s">
        <v>205</v>
      </c>
      <c r="V4187" s="1">
        <v>1.0999999999999999E-8</v>
      </c>
      <c r="W4187" t="s">
        <v>10746</v>
      </c>
      <c r="X4187">
        <v>0.55908000000000002</v>
      </c>
    </row>
    <row r="4188" spans="2:25" x14ac:dyDescent="0.2">
      <c r="B4188" t="s">
        <v>11703</v>
      </c>
      <c r="C4188">
        <v>372</v>
      </c>
      <c r="D4188" t="s">
        <v>3260</v>
      </c>
      <c r="E4188" t="s">
        <v>3261</v>
      </c>
      <c r="F4188">
        <v>11108</v>
      </c>
      <c r="G4188">
        <v>12</v>
      </c>
      <c r="H4188">
        <v>108126643</v>
      </c>
      <c r="I4188">
        <v>108155049</v>
      </c>
      <c r="J4188">
        <v>0.83319684800000005</v>
      </c>
      <c r="K4188">
        <v>-0.18119584999999999</v>
      </c>
      <c r="L4188">
        <v>0</v>
      </c>
      <c r="M4188">
        <v>0</v>
      </c>
      <c r="N4188">
        <v>0</v>
      </c>
      <c r="O4188" t="s">
        <v>55</v>
      </c>
      <c r="P4188" t="s">
        <v>55</v>
      </c>
      <c r="Q4188">
        <v>0</v>
      </c>
      <c r="R4188" t="s">
        <v>55</v>
      </c>
      <c r="S4188" t="s">
        <v>56</v>
      </c>
      <c r="T4188">
        <v>4</v>
      </c>
      <c r="U4188" t="s">
        <v>205</v>
      </c>
      <c r="V4188" s="1">
        <v>1.0999999999999999E-8</v>
      </c>
      <c r="W4188" t="s">
        <v>10746</v>
      </c>
      <c r="X4188">
        <v>0.78898000000000001</v>
      </c>
    </row>
    <row r="4189" spans="2:25" x14ac:dyDescent="0.2">
      <c r="B4189" t="s">
        <v>11703</v>
      </c>
      <c r="C4189">
        <v>372</v>
      </c>
      <c r="D4189" t="s">
        <v>10747</v>
      </c>
      <c r="E4189" t="s">
        <v>10748</v>
      </c>
      <c r="F4189">
        <v>121549</v>
      </c>
      <c r="G4189">
        <v>12</v>
      </c>
      <c r="H4189">
        <v>108168162</v>
      </c>
      <c r="I4189">
        <v>108170421</v>
      </c>
      <c r="J4189">
        <v>0.247411889</v>
      </c>
      <c r="K4189">
        <v>-0.31485899299999998</v>
      </c>
      <c r="L4189">
        <v>0</v>
      </c>
      <c r="M4189">
        <v>0</v>
      </c>
      <c r="N4189">
        <v>0</v>
      </c>
      <c r="O4189" t="s">
        <v>55</v>
      </c>
      <c r="P4189" t="s">
        <v>55</v>
      </c>
      <c r="Q4189">
        <v>0</v>
      </c>
      <c r="R4189" t="s">
        <v>55</v>
      </c>
      <c r="S4189" t="s">
        <v>56</v>
      </c>
      <c r="T4189">
        <v>4</v>
      </c>
      <c r="U4189" t="s">
        <v>205</v>
      </c>
      <c r="V4189" s="1">
        <v>1.0999999999999999E-8</v>
      </c>
      <c r="W4189" t="s">
        <v>10746</v>
      </c>
      <c r="X4189">
        <v>0.74826999999999999</v>
      </c>
    </row>
    <row r="4190" spans="2:25" x14ac:dyDescent="0.2">
      <c r="B4190" t="s">
        <v>11703</v>
      </c>
      <c r="C4190">
        <v>372</v>
      </c>
      <c r="D4190" t="s">
        <v>3263</v>
      </c>
      <c r="E4190" t="s">
        <v>3264</v>
      </c>
      <c r="F4190">
        <v>9671</v>
      </c>
      <c r="G4190">
        <v>12</v>
      </c>
      <c r="H4190">
        <v>108523248</v>
      </c>
      <c r="I4190">
        <v>108644314</v>
      </c>
      <c r="J4190">
        <v>0.49402568400000002</v>
      </c>
      <c r="K4190">
        <v>1.1716238859999999</v>
      </c>
      <c r="L4190">
        <v>0</v>
      </c>
      <c r="M4190">
        <v>0</v>
      </c>
      <c r="N4190">
        <v>0</v>
      </c>
      <c r="O4190" t="s">
        <v>55</v>
      </c>
      <c r="P4190" t="s">
        <v>55</v>
      </c>
      <c r="Q4190">
        <v>0</v>
      </c>
      <c r="R4190" t="s">
        <v>55</v>
      </c>
      <c r="S4190" t="s">
        <v>56</v>
      </c>
      <c r="T4190">
        <v>6</v>
      </c>
      <c r="U4190" t="s">
        <v>2957</v>
      </c>
      <c r="V4190" s="1">
        <v>1.0999999999999999E-8</v>
      </c>
      <c r="W4190" t="s">
        <v>10746</v>
      </c>
      <c r="X4190">
        <v>0.17338999999999999</v>
      </c>
    </row>
    <row r="4191" spans="2:25" x14ac:dyDescent="0.2">
      <c r="B4191" t="s">
        <v>11703</v>
      </c>
      <c r="C4191">
        <v>372</v>
      </c>
      <c r="D4191" t="s">
        <v>3266</v>
      </c>
      <c r="E4191" t="s">
        <v>3267</v>
      </c>
      <c r="F4191">
        <v>1240</v>
      </c>
      <c r="G4191">
        <v>12</v>
      </c>
      <c r="H4191">
        <v>108681821</v>
      </c>
      <c r="I4191">
        <v>108733118</v>
      </c>
      <c r="J4191">
        <v>6.8526962999999996E-2</v>
      </c>
      <c r="K4191">
        <v>0.84716148700000005</v>
      </c>
      <c r="L4191">
        <v>0</v>
      </c>
      <c r="M4191">
        <v>0</v>
      </c>
      <c r="N4191">
        <v>0</v>
      </c>
      <c r="O4191" t="s">
        <v>55</v>
      </c>
      <c r="P4191" t="s">
        <v>55</v>
      </c>
      <c r="Q4191">
        <v>0</v>
      </c>
      <c r="R4191" t="s">
        <v>55</v>
      </c>
      <c r="S4191" t="s">
        <v>56</v>
      </c>
      <c r="T4191">
        <v>5</v>
      </c>
      <c r="U4191" t="s">
        <v>360</v>
      </c>
      <c r="V4191" s="1">
        <v>1.0999999999999999E-8</v>
      </c>
      <c r="W4191" t="s">
        <v>10746</v>
      </c>
      <c r="X4191">
        <v>0.80244000000000004</v>
      </c>
    </row>
    <row r="4192" spans="2:25" x14ac:dyDescent="0.2">
      <c r="B4192" t="s">
        <v>11703</v>
      </c>
      <c r="C4192">
        <v>372</v>
      </c>
      <c r="D4192" t="s">
        <v>10749</v>
      </c>
      <c r="E4192" t="s">
        <v>10750</v>
      </c>
      <c r="F4192">
        <v>11153</v>
      </c>
      <c r="G4192">
        <v>12</v>
      </c>
      <c r="H4192">
        <v>108908962</v>
      </c>
      <c r="I4192">
        <v>108919614</v>
      </c>
      <c r="J4192">
        <v>6.3858220000000002E-3</v>
      </c>
      <c r="K4192">
        <v>0.456608972</v>
      </c>
      <c r="L4192">
        <v>0</v>
      </c>
      <c r="M4192">
        <v>0</v>
      </c>
      <c r="N4192">
        <v>0</v>
      </c>
      <c r="O4192" t="s">
        <v>55</v>
      </c>
      <c r="P4192" t="s">
        <v>55</v>
      </c>
      <c r="Q4192">
        <v>0</v>
      </c>
      <c r="R4192" t="s">
        <v>55</v>
      </c>
      <c r="S4192" t="s">
        <v>56</v>
      </c>
      <c r="T4192">
        <v>6</v>
      </c>
      <c r="U4192" t="s">
        <v>10751</v>
      </c>
      <c r="V4192" s="1">
        <v>1.0999999999999999E-8</v>
      </c>
      <c r="W4192" t="s">
        <v>10746</v>
      </c>
      <c r="X4192">
        <v>0.42371999999999999</v>
      </c>
    </row>
    <row r="4193" spans="2:25" x14ac:dyDescent="0.2">
      <c r="B4193" t="s">
        <v>11703</v>
      </c>
      <c r="C4193">
        <v>372</v>
      </c>
      <c r="D4193" t="s">
        <v>3269</v>
      </c>
      <c r="E4193" t="s">
        <v>3270</v>
      </c>
      <c r="F4193">
        <v>9733</v>
      </c>
      <c r="G4193">
        <v>12</v>
      </c>
      <c r="H4193">
        <v>108916357</v>
      </c>
      <c r="I4193">
        <v>108955176</v>
      </c>
      <c r="J4193">
        <v>0.99170938500000005</v>
      </c>
      <c r="K4193">
        <v>-0.23033009199999999</v>
      </c>
      <c r="L4193">
        <v>0</v>
      </c>
      <c r="M4193">
        <v>0</v>
      </c>
      <c r="N4193">
        <v>0</v>
      </c>
      <c r="O4193" t="s">
        <v>55</v>
      </c>
      <c r="P4193" t="s">
        <v>55</v>
      </c>
      <c r="Q4193">
        <v>0</v>
      </c>
      <c r="R4193" t="s">
        <v>55</v>
      </c>
      <c r="S4193" t="s">
        <v>56</v>
      </c>
      <c r="T4193">
        <v>3</v>
      </c>
      <c r="U4193" t="s">
        <v>270</v>
      </c>
      <c r="V4193" s="1">
        <v>1.0999999999999999E-8</v>
      </c>
      <c r="W4193" t="s">
        <v>10746</v>
      </c>
      <c r="X4193">
        <v>0.50844</v>
      </c>
      <c r="Y4193" t="s">
        <v>17940</v>
      </c>
    </row>
    <row r="4194" spans="2:25" x14ac:dyDescent="0.2">
      <c r="B4194" t="s">
        <v>11703</v>
      </c>
      <c r="C4194">
        <v>372</v>
      </c>
      <c r="D4194" t="s">
        <v>3272</v>
      </c>
      <c r="E4194" t="s">
        <v>3273</v>
      </c>
      <c r="F4194">
        <v>23479</v>
      </c>
      <c r="G4194">
        <v>12</v>
      </c>
      <c r="H4194">
        <v>108956358</v>
      </c>
      <c r="I4194">
        <v>108963160</v>
      </c>
      <c r="J4194">
        <v>0.135947771</v>
      </c>
      <c r="K4194">
        <v>0.49453045699999998</v>
      </c>
      <c r="L4194">
        <v>0</v>
      </c>
      <c r="M4194">
        <v>0</v>
      </c>
      <c r="N4194">
        <v>0</v>
      </c>
      <c r="O4194" t="s">
        <v>55</v>
      </c>
      <c r="P4194" t="s">
        <v>55</v>
      </c>
      <c r="Q4194">
        <v>0</v>
      </c>
      <c r="R4194" t="s">
        <v>55</v>
      </c>
      <c r="S4194" t="s">
        <v>56</v>
      </c>
      <c r="T4194">
        <v>3</v>
      </c>
      <c r="U4194" t="s">
        <v>270</v>
      </c>
      <c r="V4194" s="1">
        <v>1.0999999999999999E-8</v>
      </c>
      <c r="W4194" t="s">
        <v>10746</v>
      </c>
      <c r="X4194">
        <v>0.24160999999999999</v>
      </c>
      <c r="Y4194" t="s">
        <v>17941</v>
      </c>
    </row>
    <row r="4195" spans="2:25" x14ac:dyDescent="0.2">
      <c r="B4195" t="s">
        <v>11703</v>
      </c>
      <c r="C4195">
        <v>372</v>
      </c>
      <c r="D4195" t="s">
        <v>3275</v>
      </c>
      <c r="E4195" t="s">
        <v>3276</v>
      </c>
      <c r="F4195">
        <v>6404</v>
      </c>
      <c r="G4195">
        <v>12</v>
      </c>
      <c r="H4195">
        <v>109015686</v>
      </c>
      <c r="I4195">
        <v>109027735</v>
      </c>
      <c r="J4195">
        <v>4.9544250000000001E-3</v>
      </c>
      <c r="K4195">
        <v>0.82623412299999999</v>
      </c>
      <c r="L4195">
        <v>0</v>
      </c>
      <c r="M4195">
        <v>0</v>
      </c>
      <c r="N4195">
        <v>0</v>
      </c>
      <c r="O4195" t="s">
        <v>55</v>
      </c>
      <c r="P4195" t="s">
        <v>55</v>
      </c>
      <c r="Q4195">
        <v>0</v>
      </c>
      <c r="R4195" t="s">
        <v>55</v>
      </c>
      <c r="S4195" t="s">
        <v>56</v>
      </c>
      <c r="T4195">
        <v>2</v>
      </c>
      <c r="U4195" t="s">
        <v>217</v>
      </c>
      <c r="V4195" s="1">
        <v>6.0999999999999998E-7</v>
      </c>
      <c r="W4195" t="s">
        <v>10746</v>
      </c>
      <c r="X4195">
        <v>0.42209999999999998</v>
      </c>
    </row>
    <row r="4196" spans="2:25" x14ac:dyDescent="0.2">
      <c r="B4196" t="s">
        <v>11703</v>
      </c>
      <c r="C4196">
        <v>372</v>
      </c>
      <c r="D4196" t="s">
        <v>10752</v>
      </c>
      <c r="E4196" t="s">
        <v>10753</v>
      </c>
      <c r="F4196">
        <v>23603</v>
      </c>
      <c r="G4196">
        <v>12</v>
      </c>
      <c r="H4196">
        <v>109038885</v>
      </c>
      <c r="I4196">
        <v>109125372</v>
      </c>
      <c r="J4196">
        <v>0.997273678</v>
      </c>
      <c r="K4196">
        <v>-1.2565673530000001</v>
      </c>
      <c r="L4196">
        <v>0</v>
      </c>
      <c r="M4196">
        <v>0</v>
      </c>
      <c r="N4196">
        <v>1</v>
      </c>
      <c r="O4196" s="1">
        <v>6.5300000000000002E-5</v>
      </c>
      <c r="P4196">
        <v>3.3722599999999999E-4</v>
      </c>
      <c r="Q4196">
        <v>1</v>
      </c>
      <c r="R4196" t="s">
        <v>1772</v>
      </c>
      <c r="S4196" t="s">
        <v>0</v>
      </c>
      <c r="T4196">
        <v>0</v>
      </c>
      <c r="U4196" t="s">
        <v>55</v>
      </c>
      <c r="V4196" s="1">
        <v>3.1E-8</v>
      </c>
      <c r="W4196" t="s">
        <v>10746</v>
      </c>
      <c r="X4196">
        <v>0.46078999999999998</v>
      </c>
    </row>
    <row r="4197" spans="2:25" x14ac:dyDescent="0.2">
      <c r="B4197" t="s">
        <v>11703</v>
      </c>
      <c r="C4197">
        <v>372</v>
      </c>
      <c r="D4197" t="s">
        <v>3282</v>
      </c>
      <c r="E4197" t="s">
        <v>3283</v>
      </c>
      <c r="F4197">
        <v>55530</v>
      </c>
      <c r="G4197">
        <v>12</v>
      </c>
      <c r="H4197">
        <v>109304658</v>
      </c>
      <c r="I4197">
        <v>109459045</v>
      </c>
      <c r="J4197" t="s">
        <v>55</v>
      </c>
      <c r="K4197" t="s">
        <v>55</v>
      </c>
      <c r="L4197">
        <v>0</v>
      </c>
      <c r="M4197">
        <v>0</v>
      </c>
      <c r="N4197">
        <v>0</v>
      </c>
      <c r="O4197" t="s">
        <v>55</v>
      </c>
      <c r="P4197" t="s">
        <v>55</v>
      </c>
      <c r="Q4197">
        <v>0</v>
      </c>
      <c r="R4197" t="s">
        <v>55</v>
      </c>
      <c r="S4197" t="s">
        <v>56</v>
      </c>
      <c r="T4197">
        <v>3</v>
      </c>
      <c r="U4197" t="s">
        <v>1942</v>
      </c>
      <c r="V4197" s="1">
        <v>8.5000000000000001E-7</v>
      </c>
      <c r="W4197" t="s">
        <v>10746</v>
      </c>
      <c r="X4197">
        <v>0.19683999999999999</v>
      </c>
    </row>
    <row r="4198" spans="2:25" x14ac:dyDescent="0.2">
      <c r="B4198" t="s">
        <v>11703</v>
      </c>
      <c r="C4198">
        <v>372</v>
      </c>
      <c r="D4198" t="s">
        <v>3285</v>
      </c>
      <c r="E4198" t="s">
        <v>3286</v>
      </c>
      <c r="F4198">
        <v>84749</v>
      </c>
      <c r="G4198">
        <v>12</v>
      </c>
      <c r="H4198">
        <v>109460894</v>
      </c>
      <c r="I4198">
        <v>109525831</v>
      </c>
      <c r="J4198">
        <v>0.309014179</v>
      </c>
      <c r="K4198">
        <v>-0.70941327799999998</v>
      </c>
      <c r="L4198">
        <v>0</v>
      </c>
      <c r="M4198">
        <v>0</v>
      </c>
      <c r="N4198">
        <v>0</v>
      </c>
      <c r="O4198" t="s">
        <v>55</v>
      </c>
      <c r="P4198" t="s">
        <v>55</v>
      </c>
      <c r="Q4198">
        <v>0</v>
      </c>
      <c r="R4198" t="s">
        <v>55</v>
      </c>
      <c r="S4198" t="s">
        <v>56</v>
      </c>
      <c r="T4198">
        <v>3</v>
      </c>
      <c r="U4198" t="s">
        <v>1942</v>
      </c>
      <c r="V4198" s="1">
        <v>8.5000000000000001E-7</v>
      </c>
      <c r="W4198" t="s">
        <v>10746</v>
      </c>
      <c r="X4198">
        <v>5.1586E-2</v>
      </c>
    </row>
    <row r="4199" spans="2:25" x14ac:dyDescent="0.2">
      <c r="B4199" t="s">
        <v>11703</v>
      </c>
      <c r="C4199">
        <v>372</v>
      </c>
      <c r="D4199" t="s">
        <v>3304</v>
      </c>
      <c r="E4199" t="s">
        <v>3305</v>
      </c>
      <c r="F4199">
        <v>283446</v>
      </c>
      <c r="G4199">
        <v>12</v>
      </c>
      <c r="H4199">
        <v>109785708</v>
      </c>
      <c r="I4199">
        <v>109893328</v>
      </c>
      <c r="J4199" s="1">
        <v>2.9199999999999999E-17</v>
      </c>
      <c r="K4199">
        <v>0.26994712599999998</v>
      </c>
      <c r="L4199">
        <v>0</v>
      </c>
      <c r="M4199">
        <v>0</v>
      </c>
      <c r="N4199">
        <v>0</v>
      </c>
      <c r="O4199" t="s">
        <v>55</v>
      </c>
      <c r="P4199" t="s">
        <v>55</v>
      </c>
      <c r="Q4199">
        <v>0</v>
      </c>
      <c r="R4199" t="s">
        <v>55</v>
      </c>
      <c r="S4199" t="s">
        <v>56</v>
      </c>
      <c r="T4199">
        <v>1</v>
      </c>
      <c r="U4199" t="s">
        <v>118</v>
      </c>
      <c r="V4199" s="1">
        <v>6.0999999999999998E-7</v>
      </c>
      <c r="W4199" t="s">
        <v>10746</v>
      </c>
      <c r="X4199">
        <v>9.8395999999999997E-2</v>
      </c>
      <c r="Y4199" t="s">
        <v>17943</v>
      </c>
    </row>
    <row r="4200" spans="2:25" x14ac:dyDescent="0.2">
      <c r="B4200" t="s">
        <v>11703</v>
      </c>
      <c r="C4200">
        <v>373</v>
      </c>
      <c r="D4200" t="s">
        <v>4962</v>
      </c>
      <c r="E4200" t="s">
        <v>4963</v>
      </c>
      <c r="F4200">
        <v>4842</v>
      </c>
      <c r="G4200">
        <v>12</v>
      </c>
      <c r="H4200">
        <v>117645947</v>
      </c>
      <c r="I4200">
        <v>117889975</v>
      </c>
      <c r="J4200">
        <v>0.99869476099999999</v>
      </c>
      <c r="K4200">
        <v>-0.250592331</v>
      </c>
      <c r="L4200">
        <v>0</v>
      </c>
      <c r="M4200">
        <v>0</v>
      </c>
      <c r="N4200">
        <v>0</v>
      </c>
      <c r="O4200" t="s">
        <v>55</v>
      </c>
      <c r="P4200" t="s">
        <v>55</v>
      </c>
      <c r="Q4200">
        <v>0</v>
      </c>
      <c r="R4200" t="s">
        <v>55</v>
      </c>
      <c r="S4200" t="s">
        <v>56</v>
      </c>
      <c r="T4200">
        <v>2</v>
      </c>
      <c r="U4200" t="s">
        <v>10754</v>
      </c>
      <c r="V4200" s="1">
        <v>2.4999999999999999E-13</v>
      </c>
      <c r="W4200" t="s">
        <v>10755</v>
      </c>
      <c r="X4200">
        <v>0.31339</v>
      </c>
      <c r="Y4200" t="s">
        <v>18048</v>
      </c>
    </row>
    <row r="4201" spans="2:25" x14ac:dyDescent="0.2">
      <c r="B4201" t="s">
        <v>11703</v>
      </c>
      <c r="C4201">
        <v>373</v>
      </c>
      <c r="D4201" t="s">
        <v>4965</v>
      </c>
      <c r="E4201" t="s">
        <v>4966</v>
      </c>
      <c r="F4201">
        <v>283455</v>
      </c>
      <c r="G4201">
        <v>12</v>
      </c>
      <c r="H4201">
        <v>117890817</v>
      </c>
      <c r="I4201">
        <v>118406788</v>
      </c>
      <c r="J4201">
        <v>0.99994662499999998</v>
      </c>
      <c r="K4201">
        <v>-0.11927921900000001</v>
      </c>
      <c r="L4201">
        <v>27</v>
      </c>
      <c r="M4201">
        <v>19.41</v>
      </c>
      <c r="N4201">
        <v>9</v>
      </c>
      <c r="O4201" s="1">
        <v>7.3699999999999997E-6</v>
      </c>
      <c r="P4201" s="1">
        <v>2.26E-35</v>
      </c>
      <c r="Q4201">
        <v>1</v>
      </c>
      <c r="R4201" t="s">
        <v>757</v>
      </c>
      <c r="S4201" t="s">
        <v>0</v>
      </c>
      <c r="T4201">
        <v>0</v>
      </c>
      <c r="U4201" t="s">
        <v>55</v>
      </c>
      <c r="V4201" s="1">
        <v>2.4999999999999999E-13</v>
      </c>
      <c r="W4201" t="s">
        <v>10756</v>
      </c>
      <c r="X4201" s="1">
        <v>3.3928999999999999E-8</v>
      </c>
      <c r="Y4201" t="s">
        <v>18049</v>
      </c>
    </row>
    <row r="4202" spans="2:25" x14ac:dyDescent="0.2">
      <c r="B4202" t="s">
        <v>11703</v>
      </c>
      <c r="C4202">
        <v>373</v>
      </c>
      <c r="D4202" t="s">
        <v>4970</v>
      </c>
      <c r="E4202" t="s">
        <v>4971</v>
      </c>
      <c r="F4202">
        <v>160777</v>
      </c>
      <c r="G4202">
        <v>12</v>
      </c>
      <c r="H4202">
        <v>119772517</v>
      </c>
      <c r="I4202">
        <v>119978852</v>
      </c>
      <c r="J4202" s="1">
        <v>8.6200000000000005E-6</v>
      </c>
      <c r="K4202">
        <v>-0.32706031400000002</v>
      </c>
      <c r="L4202">
        <v>0</v>
      </c>
      <c r="M4202">
        <v>0</v>
      </c>
      <c r="N4202">
        <v>0</v>
      </c>
      <c r="O4202" t="s">
        <v>55</v>
      </c>
      <c r="P4202" t="s">
        <v>55</v>
      </c>
      <c r="Q4202">
        <v>0</v>
      </c>
      <c r="R4202" t="s">
        <v>55</v>
      </c>
      <c r="S4202" t="s">
        <v>56</v>
      </c>
      <c r="T4202">
        <v>2</v>
      </c>
      <c r="U4202" t="s">
        <v>232</v>
      </c>
      <c r="V4202" s="1">
        <v>2.4999999999999999E-13</v>
      </c>
      <c r="W4202" t="s">
        <v>10755</v>
      </c>
      <c r="X4202">
        <v>0.38213999999999998</v>
      </c>
    </row>
    <row r="4203" spans="2:25" x14ac:dyDescent="0.2">
      <c r="B4203" t="s">
        <v>11703</v>
      </c>
      <c r="C4203">
        <v>373</v>
      </c>
      <c r="D4203" t="s">
        <v>4972</v>
      </c>
      <c r="E4203" t="s">
        <v>4973</v>
      </c>
      <c r="F4203">
        <v>387890</v>
      </c>
      <c r="G4203">
        <v>12</v>
      </c>
      <c r="H4203">
        <v>120031264</v>
      </c>
      <c r="I4203">
        <v>120079363</v>
      </c>
      <c r="J4203" t="s">
        <v>55</v>
      </c>
      <c r="K4203">
        <v>-6.8932594999999999E-2</v>
      </c>
      <c r="L4203">
        <v>0</v>
      </c>
      <c r="M4203">
        <v>0</v>
      </c>
      <c r="N4203">
        <v>0</v>
      </c>
      <c r="O4203" t="s">
        <v>55</v>
      </c>
      <c r="P4203" t="s">
        <v>55</v>
      </c>
      <c r="Q4203">
        <v>0</v>
      </c>
      <c r="R4203" t="s">
        <v>55</v>
      </c>
      <c r="S4203" t="s">
        <v>56</v>
      </c>
      <c r="T4203">
        <v>1</v>
      </c>
      <c r="U4203" t="s">
        <v>118</v>
      </c>
      <c r="V4203" s="1">
        <v>2.4999999999999999E-13</v>
      </c>
      <c r="W4203" t="s">
        <v>10755</v>
      </c>
      <c r="X4203">
        <v>0.20374</v>
      </c>
    </row>
    <row r="4204" spans="2:25" x14ac:dyDescent="0.2">
      <c r="B4204" t="s">
        <v>11703</v>
      </c>
      <c r="C4204">
        <v>374</v>
      </c>
      <c r="D4204" t="s">
        <v>4986</v>
      </c>
      <c r="E4204" t="s">
        <v>4987</v>
      </c>
      <c r="F4204">
        <v>3839</v>
      </c>
      <c r="G4204">
        <v>13</v>
      </c>
      <c r="H4204">
        <v>50273447</v>
      </c>
      <c r="I4204">
        <v>50367057</v>
      </c>
      <c r="J4204">
        <v>0.80982393399999997</v>
      </c>
      <c r="K4204">
        <v>0.50824817799999999</v>
      </c>
      <c r="L4204">
        <v>0</v>
      </c>
      <c r="M4204">
        <v>0</v>
      </c>
      <c r="N4204">
        <v>0</v>
      </c>
      <c r="O4204" t="s">
        <v>55</v>
      </c>
      <c r="P4204" t="s">
        <v>55</v>
      </c>
      <c r="Q4204">
        <v>0</v>
      </c>
      <c r="R4204" t="s">
        <v>55</v>
      </c>
      <c r="S4204" t="s">
        <v>56</v>
      </c>
      <c r="T4204">
        <v>4</v>
      </c>
      <c r="U4204" t="s">
        <v>205</v>
      </c>
      <c r="V4204" s="1">
        <v>3.4999999999999998E-10</v>
      </c>
      <c r="W4204" t="s">
        <v>4988</v>
      </c>
      <c r="X4204">
        <v>6.0714000000000005E-4</v>
      </c>
    </row>
    <row r="4205" spans="2:25" x14ac:dyDescent="0.2">
      <c r="B4205" t="s">
        <v>11703</v>
      </c>
      <c r="C4205">
        <v>374</v>
      </c>
      <c r="D4205" t="s">
        <v>4989</v>
      </c>
      <c r="E4205" t="s">
        <v>4990</v>
      </c>
      <c r="F4205">
        <v>57213</v>
      </c>
      <c r="G4205">
        <v>13</v>
      </c>
      <c r="H4205">
        <v>50486842</v>
      </c>
      <c r="I4205">
        <v>50510626</v>
      </c>
      <c r="J4205">
        <v>9.1157165999999998E-2</v>
      </c>
      <c r="K4205">
        <v>-0.82482551800000004</v>
      </c>
      <c r="L4205">
        <v>0</v>
      </c>
      <c r="M4205">
        <v>0</v>
      </c>
      <c r="N4205">
        <v>0</v>
      </c>
      <c r="O4205" t="s">
        <v>55</v>
      </c>
      <c r="P4205" t="s">
        <v>55</v>
      </c>
      <c r="Q4205">
        <v>0</v>
      </c>
      <c r="R4205" t="s">
        <v>55</v>
      </c>
      <c r="S4205" t="s">
        <v>56</v>
      </c>
      <c r="T4205">
        <v>5</v>
      </c>
      <c r="U4205" t="s">
        <v>309</v>
      </c>
      <c r="V4205" s="1">
        <v>3.4999999999999998E-10</v>
      </c>
      <c r="W4205" t="s">
        <v>4988</v>
      </c>
      <c r="X4205" s="1">
        <v>1.37E-7</v>
      </c>
    </row>
    <row r="4206" spans="2:25" x14ac:dyDescent="0.2">
      <c r="B4206" t="s">
        <v>11703</v>
      </c>
      <c r="C4206">
        <v>374</v>
      </c>
      <c r="D4206" t="s">
        <v>4991</v>
      </c>
      <c r="E4206" t="s">
        <v>4992</v>
      </c>
      <c r="F4206">
        <v>10206</v>
      </c>
      <c r="G4206">
        <v>13</v>
      </c>
      <c r="H4206">
        <v>50570024</v>
      </c>
      <c r="I4206">
        <v>50594617</v>
      </c>
      <c r="J4206">
        <v>0.50514184799999995</v>
      </c>
      <c r="K4206" t="s">
        <v>55</v>
      </c>
      <c r="L4206">
        <v>0</v>
      </c>
      <c r="M4206">
        <v>0</v>
      </c>
      <c r="N4206">
        <v>0</v>
      </c>
      <c r="O4206" t="s">
        <v>55</v>
      </c>
      <c r="P4206" t="s">
        <v>55</v>
      </c>
      <c r="Q4206">
        <v>0</v>
      </c>
      <c r="R4206" t="s">
        <v>55</v>
      </c>
      <c r="S4206" t="s">
        <v>56</v>
      </c>
      <c r="T4206">
        <v>3</v>
      </c>
      <c r="U4206" t="s">
        <v>526</v>
      </c>
      <c r="V4206" s="1">
        <v>3.4999999999999998E-10</v>
      </c>
      <c r="W4206" t="s">
        <v>4988</v>
      </c>
      <c r="X4206" s="1">
        <v>1.0488999999999999E-7</v>
      </c>
    </row>
    <row r="4207" spans="2:25" x14ac:dyDescent="0.2">
      <c r="B4207" t="s">
        <v>11703</v>
      </c>
      <c r="C4207">
        <v>374</v>
      </c>
      <c r="D4207" t="s">
        <v>4995</v>
      </c>
      <c r="E4207" t="s">
        <v>4996</v>
      </c>
      <c r="F4207">
        <v>283518</v>
      </c>
      <c r="G4207">
        <v>13</v>
      </c>
      <c r="H4207">
        <v>50589390</v>
      </c>
      <c r="I4207">
        <v>50595058</v>
      </c>
      <c r="J4207">
        <v>5.2028899999999995E-4</v>
      </c>
      <c r="K4207">
        <v>-0.55931317000000003</v>
      </c>
      <c r="L4207">
        <v>0</v>
      </c>
      <c r="M4207">
        <v>0</v>
      </c>
      <c r="N4207">
        <v>0</v>
      </c>
      <c r="O4207" t="s">
        <v>55</v>
      </c>
      <c r="P4207" t="s">
        <v>55</v>
      </c>
      <c r="Q4207">
        <v>0</v>
      </c>
      <c r="R4207" t="s">
        <v>55</v>
      </c>
      <c r="S4207" t="s">
        <v>56</v>
      </c>
      <c r="T4207">
        <v>2</v>
      </c>
      <c r="U4207" t="s">
        <v>232</v>
      </c>
      <c r="V4207" s="1">
        <v>3.4999999999999998E-10</v>
      </c>
      <c r="W4207" t="s">
        <v>4988</v>
      </c>
      <c r="X4207" s="1">
        <v>1.4022999999999999E-6</v>
      </c>
    </row>
    <row r="4208" spans="2:25" x14ac:dyDescent="0.2">
      <c r="B4208" t="s">
        <v>11703</v>
      </c>
      <c r="C4208">
        <v>374</v>
      </c>
      <c r="D4208" t="s">
        <v>4997</v>
      </c>
      <c r="E4208" t="s">
        <v>4998</v>
      </c>
      <c r="F4208">
        <v>10301</v>
      </c>
      <c r="G4208">
        <v>13</v>
      </c>
      <c r="H4208">
        <v>50656307</v>
      </c>
      <c r="I4208">
        <v>51297372</v>
      </c>
      <c r="J4208" t="s">
        <v>55</v>
      </c>
      <c r="K4208" t="s">
        <v>55</v>
      </c>
      <c r="L4208">
        <v>0</v>
      </c>
      <c r="M4208">
        <v>0</v>
      </c>
      <c r="N4208">
        <v>0</v>
      </c>
      <c r="O4208" t="s">
        <v>55</v>
      </c>
      <c r="P4208" t="s">
        <v>55</v>
      </c>
      <c r="Q4208">
        <v>0</v>
      </c>
      <c r="R4208" t="s">
        <v>55</v>
      </c>
      <c r="S4208" t="s">
        <v>56</v>
      </c>
      <c r="T4208">
        <v>8</v>
      </c>
      <c r="U4208" t="s">
        <v>404</v>
      </c>
      <c r="V4208" s="1">
        <v>3.4999999999999998E-10</v>
      </c>
      <c r="W4208" t="s">
        <v>4988</v>
      </c>
      <c r="X4208" s="1">
        <v>1.6502999999999999E-7</v>
      </c>
    </row>
    <row r="4209" spans="2:25" x14ac:dyDescent="0.2">
      <c r="B4209" t="s">
        <v>11703</v>
      </c>
      <c r="C4209">
        <v>374</v>
      </c>
      <c r="D4209" t="s">
        <v>5000</v>
      </c>
      <c r="E4209" t="s">
        <v>5001</v>
      </c>
      <c r="F4209">
        <v>220107</v>
      </c>
      <c r="G4209">
        <v>13</v>
      </c>
      <c r="H4209">
        <v>51285144</v>
      </c>
      <c r="I4209">
        <v>51418075</v>
      </c>
      <c r="J4209">
        <v>3.1020474999999999E-2</v>
      </c>
      <c r="K4209">
        <v>-0.27014951799999998</v>
      </c>
      <c r="L4209">
        <v>1</v>
      </c>
      <c r="M4209">
        <v>13.47</v>
      </c>
      <c r="N4209">
        <v>0</v>
      </c>
      <c r="O4209" t="s">
        <v>55</v>
      </c>
      <c r="P4209" t="s">
        <v>55</v>
      </c>
      <c r="Q4209">
        <v>0</v>
      </c>
      <c r="R4209" t="s">
        <v>55</v>
      </c>
      <c r="S4209" t="s">
        <v>56</v>
      </c>
      <c r="T4209">
        <v>2</v>
      </c>
      <c r="U4209" t="s">
        <v>232</v>
      </c>
      <c r="V4209" s="1">
        <v>3.4999999999999998E-10</v>
      </c>
      <c r="W4209" t="s">
        <v>4988</v>
      </c>
      <c r="X4209">
        <v>1.0728999999999999E-3</v>
      </c>
    </row>
    <row r="4210" spans="2:25" x14ac:dyDescent="0.2">
      <c r="B4210" t="s">
        <v>11703</v>
      </c>
      <c r="C4210">
        <v>374</v>
      </c>
      <c r="D4210" t="s">
        <v>5004</v>
      </c>
      <c r="E4210" t="s">
        <v>5005</v>
      </c>
      <c r="F4210">
        <v>79621</v>
      </c>
      <c r="G4210">
        <v>13</v>
      </c>
      <c r="H4210">
        <v>51483814</v>
      </c>
      <c r="I4210">
        <v>51544592</v>
      </c>
      <c r="J4210" s="1">
        <v>1.3000000000000001E-9</v>
      </c>
      <c r="K4210">
        <v>-0.60050603999999996</v>
      </c>
      <c r="L4210">
        <v>0</v>
      </c>
      <c r="M4210">
        <v>0</v>
      </c>
      <c r="N4210">
        <v>1</v>
      </c>
      <c r="O4210">
        <v>1.68985E-4</v>
      </c>
      <c r="P4210" s="1">
        <v>1.89E-40</v>
      </c>
      <c r="Q4210">
        <v>1</v>
      </c>
      <c r="R4210" t="s">
        <v>1325</v>
      </c>
      <c r="S4210" t="s">
        <v>56</v>
      </c>
      <c r="T4210">
        <v>1</v>
      </c>
      <c r="U4210" t="s">
        <v>261</v>
      </c>
      <c r="V4210" s="1">
        <v>3.4999999999999998E-10</v>
      </c>
      <c r="W4210" t="s">
        <v>4988</v>
      </c>
      <c r="X4210">
        <v>0.78168000000000004</v>
      </c>
      <c r="Y4210" t="s">
        <v>18050</v>
      </c>
    </row>
    <row r="4211" spans="2:25" x14ac:dyDescent="0.2">
      <c r="B4211" t="s">
        <v>11703</v>
      </c>
      <c r="C4211">
        <v>375</v>
      </c>
      <c r="D4211" t="s">
        <v>1332</v>
      </c>
      <c r="E4211" t="s">
        <v>1333</v>
      </c>
      <c r="F4211">
        <v>10910</v>
      </c>
      <c r="G4211">
        <v>13</v>
      </c>
      <c r="H4211">
        <v>53226844</v>
      </c>
      <c r="I4211">
        <v>53275044</v>
      </c>
      <c r="J4211">
        <v>0.97775212899999997</v>
      </c>
      <c r="K4211">
        <v>-9.1959941000000003E-2</v>
      </c>
      <c r="L4211">
        <v>0</v>
      </c>
      <c r="M4211">
        <v>0</v>
      </c>
      <c r="N4211">
        <v>0</v>
      </c>
      <c r="O4211" t="s">
        <v>55</v>
      </c>
      <c r="P4211" t="s">
        <v>55</v>
      </c>
      <c r="Q4211">
        <v>0</v>
      </c>
      <c r="R4211" t="s">
        <v>55</v>
      </c>
      <c r="S4211" t="s">
        <v>56</v>
      </c>
      <c r="T4211">
        <v>6</v>
      </c>
      <c r="U4211" t="s">
        <v>1334</v>
      </c>
      <c r="V4211" s="1">
        <v>1.1000000000000001E-7</v>
      </c>
      <c r="W4211" t="s">
        <v>10757</v>
      </c>
      <c r="X4211">
        <v>0.62075000000000002</v>
      </c>
    </row>
    <row r="4212" spans="2:25" x14ac:dyDescent="0.2">
      <c r="B4212" t="s">
        <v>11703</v>
      </c>
      <c r="C4212">
        <v>375</v>
      </c>
      <c r="D4212" t="s">
        <v>1335</v>
      </c>
      <c r="E4212" t="s">
        <v>1336</v>
      </c>
      <c r="F4212">
        <v>11061</v>
      </c>
      <c r="G4212">
        <v>13</v>
      </c>
      <c r="H4212">
        <v>53277399</v>
      </c>
      <c r="I4212">
        <v>53313947</v>
      </c>
      <c r="J4212" s="1">
        <v>6.6800000000000004E-6</v>
      </c>
      <c r="K4212">
        <v>9.2341323000000003E-2</v>
      </c>
      <c r="L4212">
        <v>0</v>
      </c>
      <c r="M4212">
        <v>0</v>
      </c>
      <c r="N4212">
        <v>18</v>
      </c>
      <c r="O4212" s="1">
        <v>3.3300000000000003E-5</v>
      </c>
      <c r="P4212">
        <v>1.44139E-2</v>
      </c>
      <c r="Q4212">
        <v>2</v>
      </c>
      <c r="R4212" t="s">
        <v>1337</v>
      </c>
      <c r="S4212" t="s">
        <v>56</v>
      </c>
      <c r="T4212">
        <v>4</v>
      </c>
      <c r="U4212" t="s">
        <v>792</v>
      </c>
      <c r="V4212" s="1">
        <v>1.1000000000000001E-7</v>
      </c>
      <c r="W4212" t="s">
        <v>10757</v>
      </c>
      <c r="X4212">
        <v>0.77397000000000005</v>
      </c>
    </row>
    <row r="4213" spans="2:25" x14ac:dyDescent="0.2">
      <c r="B4213" t="s">
        <v>11703</v>
      </c>
      <c r="C4213">
        <v>375</v>
      </c>
      <c r="D4213" t="s">
        <v>1339</v>
      </c>
      <c r="E4213" t="s">
        <v>1340</v>
      </c>
      <c r="F4213">
        <v>5100</v>
      </c>
      <c r="G4213">
        <v>13</v>
      </c>
      <c r="H4213">
        <v>53418109</v>
      </c>
      <c r="I4213">
        <v>53422775</v>
      </c>
      <c r="J4213" t="s">
        <v>55</v>
      </c>
      <c r="K4213">
        <v>-0.69264075899999999</v>
      </c>
      <c r="L4213">
        <v>0</v>
      </c>
      <c r="M4213">
        <v>0</v>
      </c>
      <c r="N4213">
        <v>18</v>
      </c>
      <c r="O4213" s="1">
        <v>2.0800000000000001E-5</v>
      </c>
      <c r="P4213" s="1">
        <v>1.9500000000000001E-15</v>
      </c>
      <c r="Q4213">
        <v>2</v>
      </c>
      <c r="R4213" t="s">
        <v>10758</v>
      </c>
      <c r="S4213" t="s">
        <v>56</v>
      </c>
      <c r="T4213">
        <v>6</v>
      </c>
      <c r="U4213" t="s">
        <v>10759</v>
      </c>
      <c r="V4213" s="1">
        <v>1.1000000000000001E-7</v>
      </c>
      <c r="W4213" t="s">
        <v>10760</v>
      </c>
      <c r="X4213">
        <v>0.84792999999999996</v>
      </c>
    </row>
    <row r="4214" spans="2:25" x14ac:dyDescent="0.2">
      <c r="B4214" t="s">
        <v>11703</v>
      </c>
      <c r="C4214">
        <v>375</v>
      </c>
      <c r="D4214" t="s">
        <v>1342</v>
      </c>
      <c r="E4214" t="s">
        <v>1343</v>
      </c>
      <c r="F4214">
        <v>10562</v>
      </c>
      <c r="G4214">
        <v>13</v>
      </c>
      <c r="H4214">
        <v>53602894</v>
      </c>
      <c r="I4214">
        <v>53626192</v>
      </c>
      <c r="J4214" s="1">
        <v>2.4099999999999998E-6</v>
      </c>
      <c r="K4214">
        <v>0.81456631700000004</v>
      </c>
      <c r="L4214">
        <v>0</v>
      </c>
      <c r="M4214">
        <v>0</v>
      </c>
      <c r="N4214">
        <v>10</v>
      </c>
      <c r="O4214" s="1">
        <v>5.6900000000000001E-5</v>
      </c>
      <c r="P4214" s="1">
        <v>7.3199999999999998E-24</v>
      </c>
      <c r="Q4214">
        <v>1</v>
      </c>
      <c r="R4214" t="s">
        <v>1344</v>
      </c>
      <c r="S4214" t="s">
        <v>56</v>
      </c>
      <c r="T4214">
        <v>3</v>
      </c>
      <c r="U4214" t="s">
        <v>270</v>
      </c>
      <c r="V4214" s="1">
        <v>1.1000000000000001E-7</v>
      </c>
      <c r="W4214" t="s">
        <v>10757</v>
      </c>
      <c r="X4214">
        <v>1.1164E-2</v>
      </c>
    </row>
    <row r="4215" spans="2:25" x14ac:dyDescent="0.2">
      <c r="B4215" t="s">
        <v>11703</v>
      </c>
      <c r="C4215">
        <v>377</v>
      </c>
      <c r="D4215" t="s">
        <v>1353</v>
      </c>
      <c r="E4215" t="s">
        <v>1354</v>
      </c>
      <c r="F4215">
        <v>1540</v>
      </c>
      <c r="G4215">
        <v>16</v>
      </c>
      <c r="H4215">
        <v>50775961</v>
      </c>
      <c r="I4215">
        <v>50835846</v>
      </c>
      <c r="J4215">
        <v>0.99472010700000002</v>
      </c>
      <c r="K4215">
        <v>-1.9643055810000001</v>
      </c>
      <c r="L4215">
        <v>0</v>
      </c>
      <c r="M4215">
        <v>0</v>
      </c>
      <c r="N4215">
        <v>0</v>
      </c>
      <c r="O4215" t="s">
        <v>55</v>
      </c>
      <c r="P4215" t="s">
        <v>55</v>
      </c>
      <c r="Q4215">
        <v>0</v>
      </c>
      <c r="R4215" t="s">
        <v>55</v>
      </c>
      <c r="S4215" t="s">
        <v>56</v>
      </c>
      <c r="T4215">
        <v>1</v>
      </c>
      <c r="U4215" t="s">
        <v>245</v>
      </c>
      <c r="V4215" s="1">
        <v>4.6E-14</v>
      </c>
      <c r="W4215" t="s">
        <v>10769</v>
      </c>
      <c r="X4215">
        <v>0.42194999999999999</v>
      </c>
      <c r="Y4215" t="s">
        <v>17670</v>
      </c>
    </row>
    <row r="4216" spans="2:25" x14ac:dyDescent="0.2">
      <c r="B4216" t="s">
        <v>11703</v>
      </c>
      <c r="C4216">
        <v>377</v>
      </c>
      <c r="D4216" t="s">
        <v>3717</v>
      </c>
      <c r="E4216" t="s">
        <v>3718</v>
      </c>
      <c r="F4216">
        <v>64400</v>
      </c>
      <c r="G4216">
        <v>16</v>
      </c>
      <c r="H4216">
        <v>53524952</v>
      </c>
      <c r="I4216">
        <v>53538323</v>
      </c>
      <c r="J4216">
        <v>0.78801264599999998</v>
      </c>
      <c r="K4216">
        <v>-0.341576304</v>
      </c>
      <c r="L4216">
        <v>0</v>
      </c>
      <c r="M4216">
        <v>0</v>
      </c>
      <c r="N4216">
        <v>0</v>
      </c>
      <c r="O4216" t="s">
        <v>55</v>
      </c>
      <c r="P4216" t="s">
        <v>55</v>
      </c>
      <c r="Q4216">
        <v>0</v>
      </c>
      <c r="R4216" t="s">
        <v>55</v>
      </c>
      <c r="S4216" t="s">
        <v>56</v>
      </c>
      <c r="T4216">
        <v>1</v>
      </c>
      <c r="U4216" t="s">
        <v>118</v>
      </c>
      <c r="V4216" s="1">
        <v>4.6E-14</v>
      </c>
      <c r="W4216" t="s">
        <v>10769</v>
      </c>
      <c r="X4216">
        <v>0.18576000000000001</v>
      </c>
    </row>
    <row r="4217" spans="2:25" x14ac:dyDescent="0.2">
      <c r="B4217" t="s">
        <v>11703</v>
      </c>
      <c r="C4217">
        <v>377</v>
      </c>
      <c r="D4217" t="s">
        <v>3720</v>
      </c>
      <c r="E4217" t="s">
        <v>3721</v>
      </c>
      <c r="F4217">
        <v>23322</v>
      </c>
      <c r="G4217">
        <v>16</v>
      </c>
      <c r="H4217">
        <v>53631595</v>
      </c>
      <c r="I4217">
        <v>53737850</v>
      </c>
      <c r="J4217" s="1">
        <v>1.2E-18</v>
      </c>
      <c r="K4217">
        <v>-0.75669320200000001</v>
      </c>
      <c r="L4217">
        <v>0</v>
      </c>
      <c r="M4217">
        <v>0</v>
      </c>
      <c r="N4217">
        <v>0</v>
      </c>
      <c r="O4217" t="s">
        <v>55</v>
      </c>
      <c r="P4217" t="s">
        <v>55</v>
      </c>
      <c r="Q4217">
        <v>0</v>
      </c>
      <c r="R4217" t="s">
        <v>55</v>
      </c>
      <c r="S4217" t="s">
        <v>56</v>
      </c>
      <c r="T4217">
        <v>7</v>
      </c>
      <c r="U4217" t="s">
        <v>381</v>
      </c>
      <c r="V4217" s="1">
        <v>4.6E-14</v>
      </c>
      <c r="W4217" t="s">
        <v>10770</v>
      </c>
      <c r="X4217">
        <v>0.52168000000000003</v>
      </c>
      <c r="Y4217" t="s">
        <v>18000</v>
      </c>
    </row>
    <row r="4218" spans="2:25" x14ac:dyDescent="0.2">
      <c r="B4218" t="s">
        <v>11703</v>
      </c>
      <c r="C4218">
        <v>377</v>
      </c>
      <c r="D4218" t="s">
        <v>3723</v>
      </c>
      <c r="E4218" t="s">
        <v>3724</v>
      </c>
      <c r="F4218">
        <v>79068</v>
      </c>
      <c r="G4218">
        <v>16</v>
      </c>
      <c r="H4218">
        <v>53737875</v>
      </c>
      <c r="I4218">
        <v>54155853</v>
      </c>
      <c r="J4218">
        <v>1.1344576E-2</v>
      </c>
      <c r="K4218">
        <v>0.29368344699999999</v>
      </c>
      <c r="L4218">
        <v>120</v>
      </c>
      <c r="M4218">
        <v>21.4</v>
      </c>
      <c r="N4218">
        <v>110</v>
      </c>
      <c r="O4218" s="1">
        <v>1.09E-14</v>
      </c>
      <c r="P4218" s="1">
        <v>7.8599999999999998E-13</v>
      </c>
      <c r="Q4218">
        <v>2</v>
      </c>
      <c r="R4218" t="s">
        <v>3725</v>
      </c>
      <c r="S4218" t="s">
        <v>56</v>
      </c>
      <c r="T4218">
        <v>7</v>
      </c>
      <c r="U4218" t="s">
        <v>381</v>
      </c>
      <c r="V4218" s="1">
        <v>4.6E-14</v>
      </c>
      <c r="W4218" t="s">
        <v>10771</v>
      </c>
      <c r="X4218" s="1">
        <v>9.7062000000000003E-9</v>
      </c>
      <c r="Y4218" t="s">
        <v>18001</v>
      </c>
    </row>
    <row r="4219" spans="2:25" x14ac:dyDescent="0.2">
      <c r="B4219" t="s">
        <v>11703</v>
      </c>
      <c r="C4219">
        <v>377</v>
      </c>
      <c r="D4219" t="s">
        <v>3727</v>
      </c>
      <c r="E4219" t="s">
        <v>3728</v>
      </c>
      <c r="F4219" t="s">
        <v>55</v>
      </c>
      <c r="G4219">
        <v>16</v>
      </c>
      <c r="H4219">
        <v>54279456</v>
      </c>
      <c r="I4219">
        <v>54304658</v>
      </c>
      <c r="J4219" t="s">
        <v>55</v>
      </c>
      <c r="K4219" t="s">
        <v>55</v>
      </c>
      <c r="L4219">
        <v>0</v>
      </c>
      <c r="M4219">
        <v>0</v>
      </c>
      <c r="N4219">
        <v>0</v>
      </c>
      <c r="O4219" t="s">
        <v>55</v>
      </c>
      <c r="P4219" t="s">
        <v>55</v>
      </c>
      <c r="Q4219">
        <v>0</v>
      </c>
      <c r="R4219" t="s">
        <v>55</v>
      </c>
      <c r="S4219" t="s">
        <v>56</v>
      </c>
      <c r="T4219">
        <v>8</v>
      </c>
      <c r="U4219" t="s">
        <v>1400</v>
      </c>
      <c r="V4219" s="1">
        <v>4.6E-14</v>
      </c>
      <c r="W4219" t="s">
        <v>10770</v>
      </c>
      <c r="X4219">
        <v>0.39994000000000002</v>
      </c>
    </row>
    <row r="4220" spans="2:25" x14ac:dyDescent="0.2">
      <c r="B4220" t="s">
        <v>11703</v>
      </c>
      <c r="C4220">
        <v>377</v>
      </c>
      <c r="D4220" t="s">
        <v>3729</v>
      </c>
      <c r="E4220" t="s">
        <v>3730</v>
      </c>
      <c r="F4220">
        <v>79191</v>
      </c>
      <c r="G4220">
        <v>16</v>
      </c>
      <c r="H4220">
        <v>54317216</v>
      </c>
      <c r="I4220">
        <v>54320675</v>
      </c>
      <c r="J4220" t="s">
        <v>55</v>
      </c>
      <c r="K4220" t="s">
        <v>55</v>
      </c>
      <c r="L4220">
        <v>0</v>
      </c>
      <c r="M4220">
        <v>0</v>
      </c>
      <c r="N4220">
        <v>25</v>
      </c>
      <c r="O4220" s="1">
        <v>1.0499999999999999E-6</v>
      </c>
      <c r="P4220" s="1">
        <v>5.6699999999999999E-6</v>
      </c>
      <c r="Q4220">
        <v>1</v>
      </c>
      <c r="R4220" t="s">
        <v>3731</v>
      </c>
      <c r="S4220" t="s">
        <v>56</v>
      </c>
      <c r="T4220">
        <v>7</v>
      </c>
      <c r="U4220" t="s">
        <v>2762</v>
      </c>
      <c r="V4220" s="1">
        <v>4.6E-14</v>
      </c>
      <c r="W4220" t="s">
        <v>10772</v>
      </c>
      <c r="X4220">
        <v>0.82018999999999997</v>
      </c>
    </row>
    <row r="4221" spans="2:25" x14ac:dyDescent="0.2">
      <c r="B4221" t="s">
        <v>11703</v>
      </c>
      <c r="C4221">
        <v>377</v>
      </c>
      <c r="D4221" t="s">
        <v>3732</v>
      </c>
      <c r="E4221" t="s">
        <v>3733</v>
      </c>
      <c r="F4221">
        <v>10265</v>
      </c>
      <c r="G4221">
        <v>16</v>
      </c>
      <c r="H4221">
        <v>54964774</v>
      </c>
      <c r="I4221">
        <v>54968397</v>
      </c>
      <c r="J4221" t="s">
        <v>55</v>
      </c>
      <c r="K4221" t="s">
        <v>55</v>
      </c>
      <c r="L4221">
        <v>0</v>
      </c>
      <c r="M4221">
        <v>0</v>
      </c>
      <c r="N4221">
        <v>0</v>
      </c>
      <c r="O4221" t="s">
        <v>55</v>
      </c>
      <c r="P4221" t="s">
        <v>55</v>
      </c>
      <c r="Q4221">
        <v>0</v>
      </c>
      <c r="R4221" t="s">
        <v>55</v>
      </c>
      <c r="S4221" t="s">
        <v>56</v>
      </c>
      <c r="T4221">
        <v>10</v>
      </c>
      <c r="U4221" t="s">
        <v>9314</v>
      </c>
      <c r="V4221" s="1">
        <v>4.6E-14</v>
      </c>
      <c r="W4221" t="s">
        <v>10773</v>
      </c>
      <c r="X4221">
        <v>4.2986000000000003E-2</v>
      </c>
      <c r="Y4221" t="s">
        <v>18002</v>
      </c>
    </row>
    <row r="4222" spans="2:25" x14ac:dyDescent="0.2">
      <c r="B4222" t="s">
        <v>11703</v>
      </c>
      <c r="C4222">
        <v>377</v>
      </c>
      <c r="D4222" t="s">
        <v>1362</v>
      </c>
      <c r="E4222" t="s">
        <v>1363</v>
      </c>
      <c r="F4222">
        <v>79190</v>
      </c>
      <c r="G4222">
        <v>16</v>
      </c>
      <c r="H4222">
        <v>55357672</v>
      </c>
      <c r="I4222">
        <v>55364672</v>
      </c>
      <c r="J4222" s="1">
        <v>2.8200000000000001E-8</v>
      </c>
      <c r="K4222">
        <v>0.43847612200000002</v>
      </c>
      <c r="L4222">
        <v>0</v>
      </c>
      <c r="M4222">
        <v>0</v>
      </c>
      <c r="N4222">
        <v>0</v>
      </c>
      <c r="O4222" t="s">
        <v>55</v>
      </c>
      <c r="P4222" t="s">
        <v>55</v>
      </c>
      <c r="Q4222">
        <v>0</v>
      </c>
      <c r="R4222" t="s">
        <v>55</v>
      </c>
      <c r="S4222" t="s">
        <v>56</v>
      </c>
      <c r="T4222">
        <v>9</v>
      </c>
      <c r="U4222" t="s">
        <v>214</v>
      </c>
      <c r="V4222" s="1">
        <v>4.6E-14</v>
      </c>
      <c r="W4222" t="s">
        <v>10770</v>
      </c>
      <c r="X4222">
        <v>0.25159999999999999</v>
      </c>
    </row>
    <row r="4223" spans="2:25" x14ac:dyDescent="0.2">
      <c r="B4223" t="s">
        <v>11703</v>
      </c>
      <c r="C4223">
        <v>377</v>
      </c>
      <c r="D4223" t="s">
        <v>1365</v>
      </c>
      <c r="E4223" t="s">
        <v>1366</v>
      </c>
      <c r="F4223">
        <v>4313</v>
      </c>
      <c r="G4223">
        <v>16</v>
      </c>
      <c r="H4223">
        <v>55423612</v>
      </c>
      <c r="I4223">
        <v>55540603</v>
      </c>
      <c r="J4223">
        <v>0.79125849199999998</v>
      </c>
      <c r="K4223">
        <v>0.33784718600000002</v>
      </c>
      <c r="L4223">
        <v>0</v>
      </c>
      <c r="M4223">
        <v>0</v>
      </c>
      <c r="N4223">
        <v>0</v>
      </c>
      <c r="O4223" t="s">
        <v>55</v>
      </c>
      <c r="P4223" t="s">
        <v>55</v>
      </c>
      <c r="Q4223">
        <v>0</v>
      </c>
      <c r="R4223" t="s">
        <v>55</v>
      </c>
      <c r="S4223" t="s">
        <v>56</v>
      </c>
      <c r="T4223">
        <v>8</v>
      </c>
      <c r="U4223" t="s">
        <v>1400</v>
      </c>
      <c r="V4223" s="1">
        <v>4.6E-14</v>
      </c>
      <c r="W4223" t="s">
        <v>10774</v>
      </c>
      <c r="X4223">
        <v>8.8331999999999994E-2</v>
      </c>
      <c r="Y4223" t="s">
        <v>17801</v>
      </c>
    </row>
    <row r="4224" spans="2:25" x14ac:dyDescent="0.2">
      <c r="B4224" t="s">
        <v>11703</v>
      </c>
      <c r="C4224">
        <v>377</v>
      </c>
      <c r="D4224" t="s">
        <v>1367</v>
      </c>
      <c r="E4224" t="s">
        <v>1368</v>
      </c>
      <c r="F4224">
        <v>54947</v>
      </c>
      <c r="G4224">
        <v>16</v>
      </c>
      <c r="H4224">
        <v>55542910</v>
      </c>
      <c r="I4224">
        <v>55620582</v>
      </c>
      <c r="J4224" s="1">
        <v>1.13E-6</v>
      </c>
      <c r="K4224">
        <v>1.042935368</v>
      </c>
      <c r="L4224">
        <v>0</v>
      </c>
      <c r="M4224">
        <v>0</v>
      </c>
      <c r="N4224">
        <v>0</v>
      </c>
      <c r="O4224" t="s">
        <v>55</v>
      </c>
      <c r="P4224" t="s">
        <v>55</v>
      </c>
      <c r="Q4224">
        <v>0</v>
      </c>
      <c r="R4224" t="s">
        <v>55</v>
      </c>
      <c r="S4224" t="s">
        <v>56</v>
      </c>
      <c r="T4224">
        <v>3</v>
      </c>
      <c r="U4224" t="s">
        <v>448</v>
      </c>
      <c r="V4224" s="1">
        <v>4.6E-14</v>
      </c>
      <c r="W4224" t="s">
        <v>10770</v>
      </c>
      <c r="X4224">
        <v>0.94264999999999999</v>
      </c>
    </row>
    <row r="4225" spans="2:25" x14ac:dyDescent="0.2">
      <c r="B4225" t="s">
        <v>11703</v>
      </c>
      <c r="C4225">
        <v>377</v>
      </c>
      <c r="D4225" t="s">
        <v>1369</v>
      </c>
      <c r="E4225" t="s">
        <v>1370</v>
      </c>
      <c r="F4225">
        <v>84290</v>
      </c>
      <c r="G4225">
        <v>16</v>
      </c>
      <c r="H4225">
        <v>55600584</v>
      </c>
      <c r="I4225">
        <v>55601599</v>
      </c>
      <c r="J4225">
        <v>0.13173673799999999</v>
      </c>
      <c r="K4225">
        <v>-0.28625896000000001</v>
      </c>
      <c r="L4225">
        <v>0</v>
      </c>
      <c r="M4225">
        <v>0</v>
      </c>
      <c r="N4225">
        <v>0</v>
      </c>
      <c r="O4225" t="s">
        <v>55</v>
      </c>
      <c r="P4225" t="s">
        <v>55</v>
      </c>
      <c r="Q4225">
        <v>0</v>
      </c>
      <c r="R4225" t="s">
        <v>55</v>
      </c>
      <c r="S4225" t="s">
        <v>56</v>
      </c>
      <c r="T4225">
        <v>2</v>
      </c>
      <c r="U4225" t="s">
        <v>232</v>
      </c>
      <c r="V4225" s="1">
        <v>4.6E-14</v>
      </c>
      <c r="W4225" t="s">
        <v>10770</v>
      </c>
      <c r="X4225">
        <v>0.68269999999999997</v>
      </c>
    </row>
    <row r="4226" spans="2:25" x14ac:dyDescent="0.2">
      <c r="B4226" t="s">
        <v>11703</v>
      </c>
      <c r="C4226">
        <v>377</v>
      </c>
      <c r="D4226" t="s">
        <v>1371</v>
      </c>
      <c r="E4226" t="s">
        <v>1372</v>
      </c>
      <c r="F4226">
        <v>6530</v>
      </c>
      <c r="G4226">
        <v>16</v>
      </c>
      <c r="H4226">
        <v>55689516</v>
      </c>
      <c r="I4226">
        <v>55740104</v>
      </c>
      <c r="J4226">
        <v>0.27711829999999998</v>
      </c>
      <c r="K4226">
        <v>-5.7499084999999998E-2</v>
      </c>
      <c r="L4226">
        <v>0</v>
      </c>
      <c r="M4226">
        <v>0</v>
      </c>
      <c r="N4226">
        <v>0</v>
      </c>
      <c r="O4226" t="s">
        <v>55</v>
      </c>
      <c r="P4226" t="s">
        <v>55</v>
      </c>
      <c r="Q4226">
        <v>0</v>
      </c>
      <c r="R4226" t="s">
        <v>55</v>
      </c>
      <c r="S4226" t="s">
        <v>56</v>
      </c>
      <c r="T4226">
        <v>2</v>
      </c>
      <c r="U4226" t="s">
        <v>232</v>
      </c>
      <c r="V4226" s="1">
        <v>4.6E-14</v>
      </c>
      <c r="W4226" t="s">
        <v>10770</v>
      </c>
      <c r="X4226">
        <v>0.51941999999999999</v>
      </c>
      <c r="Y4226" t="s">
        <v>17822</v>
      </c>
    </row>
    <row r="4227" spans="2:25" x14ac:dyDescent="0.2">
      <c r="B4227" t="s">
        <v>11703</v>
      </c>
      <c r="C4227">
        <v>377</v>
      </c>
      <c r="D4227" t="s">
        <v>3737</v>
      </c>
      <c r="E4227" t="s">
        <v>3738</v>
      </c>
      <c r="F4227">
        <v>1066</v>
      </c>
      <c r="G4227">
        <v>16</v>
      </c>
      <c r="H4227">
        <v>55836763</v>
      </c>
      <c r="I4227">
        <v>55867249</v>
      </c>
      <c r="J4227" s="1">
        <v>6.7700000000000004E-14</v>
      </c>
      <c r="K4227">
        <v>0.93810816500000005</v>
      </c>
      <c r="L4227">
        <v>0</v>
      </c>
      <c r="M4227">
        <v>0</v>
      </c>
      <c r="N4227">
        <v>0</v>
      </c>
      <c r="O4227" t="s">
        <v>55</v>
      </c>
      <c r="P4227" t="s">
        <v>55</v>
      </c>
      <c r="Q4227">
        <v>0</v>
      </c>
      <c r="R4227" t="s">
        <v>55</v>
      </c>
      <c r="S4227" t="s">
        <v>56</v>
      </c>
      <c r="T4227">
        <v>2</v>
      </c>
      <c r="U4227" t="s">
        <v>417</v>
      </c>
      <c r="V4227" s="1">
        <v>7.1999999999999996E-14</v>
      </c>
      <c r="W4227" t="s">
        <v>10774</v>
      </c>
      <c r="X4227">
        <v>0.35233999999999999</v>
      </c>
      <c r="Y4227" t="s">
        <v>18003</v>
      </c>
    </row>
    <row r="4228" spans="2:25" x14ac:dyDescent="0.2">
      <c r="B4228" t="s">
        <v>11703</v>
      </c>
      <c r="C4228">
        <v>377</v>
      </c>
      <c r="D4228" t="s">
        <v>1374</v>
      </c>
      <c r="E4228" t="s">
        <v>1375</v>
      </c>
      <c r="F4228">
        <v>221223</v>
      </c>
      <c r="G4228">
        <v>16</v>
      </c>
      <c r="H4228">
        <v>55880066</v>
      </c>
      <c r="I4228">
        <v>55989943</v>
      </c>
      <c r="J4228" s="1">
        <v>5.9500000000000001E-19</v>
      </c>
      <c r="K4228">
        <v>-0.208198829</v>
      </c>
      <c r="L4228">
        <v>0</v>
      </c>
      <c r="M4228">
        <v>0</v>
      </c>
      <c r="N4228">
        <v>0</v>
      </c>
      <c r="O4228" t="s">
        <v>55</v>
      </c>
      <c r="P4228" t="s">
        <v>55</v>
      </c>
      <c r="Q4228">
        <v>0</v>
      </c>
      <c r="R4228" t="s">
        <v>55</v>
      </c>
      <c r="S4228" t="s">
        <v>56</v>
      </c>
      <c r="T4228">
        <v>3</v>
      </c>
      <c r="U4228" t="s">
        <v>448</v>
      </c>
      <c r="V4228" s="1">
        <v>4.6E-14</v>
      </c>
      <c r="W4228" t="s">
        <v>10770</v>
      </c>
      <c r="X4228">
        <v>4.3225E-2</v>
      </c>
    </row>
    <row r="4229" spans="2:25" x14ac:dyDescent="0.2">
      <c r="B4229" t="s">
        <v>11703</v>
      </c>
      <c r="C4229">
        <v>377</v>
      </c>
      <c r="D4229" t="s">
        <v>1377</v>
      </c>
      <c r="E4229" t="s">
        <v>1378</v>
      </c>
      <c r="F4229">
        <v>2775</v>
      </c>
      <c r="G4229">
        <v>16</v>
      </c>
      <c r="H4229">
        <v>56225302</v>
      </c>
      <c r="I4229">
        <v>56391356</v>
      </c>
      <c r="J4229">
        <v>0.98428817700000004</v>
      </c>
      <c r="K4229">
        <v>0.47424850099999999</v>
      </c>
      <c r="L4229">
        <v>0</v>
      </c>
      <c r="M4229">
        <v>0</v>
      </c>
      <c r="N4229">
        <v>0</v>
      </c>
      <c r="O4229" t="s">
        <v>55</v>
      </c>
      <c r="P4229" t="s">
        <v>55</v>
      </c>
      <c r="Q4229">
        <v>0</v>
      </c>
      <c r="R4229" t="s">
        <v>55</v>
      </c>
      <c r="S4229" t="s">
        <v>56</v>
      </c>
      <c r="T4229">
        <v>3</v>
      </c>
      <c r="U4229" t="s">
        <v>1135</v>
      </c>
      <c r="V4229" s="1">
        <v>4.6E-14</v>
      </c>
      <c r="W4229" t="s">
        <v>10774</v>
      </c>
      <c r="X4229">
        <v>2.5689000000000002E-4</v>
      </c>
      <c r="Y4229" t="s">
        <v>17802</v>
      </c>
    </row>
    <row r="4230" spans="2:25" x14ac:dyDescent="0.2">
      <c r="B4230" t="s">
        <v>11703</v>
      </c>
      <c r="C4230">
        <v>377</v>
      </c>
      <c r="D4230" t="s">
        <v>3745</v>
      </c>
      <c r="E4230" t="s">
        <v>3746</v>
      </c>
      <c r="F4230">
        <v>267</v>
      </c>
      <c r="G4230">
        <v>16</v>
      </c>
      <c r="H4230">
        <v>56395364</v>
      </c>
      <c r="I4230">
        <v>56459450</v>
      </c>
      <c r="J4230">
        <v>1.425759E-3</v>
      </c>
      <c r="K4230">
        <v>-0.14858890899999999</v>
      </c>
      <c r="L4230">
        <v>0</v>
      </c>
      <c r="M4230">
        <v>0</v>
      </c>
      <c r="N4230">
        <v>0</v>
      </c>
      <c r="O4230" t="s">
        <v>55</v>
      </c>
      <c r="P4230" t="s">
        <v>55</v>
      </c>
      <c r="Q4230">
        <v>0</v>
      </c>
      <c r="R4230" t="s">
        <v>55</v>
      </c>
      <c r="S4230" t="s">
        <v>56</v>
      </c>
      <c r="T4230">
        <v>3</v>
      </c>
      <c r="U4230" t="s">
        <v>228</v>
      </c>
      <c r="V4230" s="1">
        <v>4.6E-14</v>
      </c>
      <c r="W4230" t="s">
        <v>10775</v>
      </c>
      <c r="X4230">
        <v>0.17546</v>
      </c>
    </row>
    <row r="4231" spans="2:25" x14ac:dyDescent="0.2">
      <c r="B4231" t="s">
        <v>11703</v>
      </c>
      <c r="C4231">
        <v>377</v>
      </c>
      <c r="D4231" t="s">
        <v>3749</v>
      </c>
      <c r="E4231" t="s">
        <v>3750</v>
      </c>
      <c r="F4231">
        <v>11051</v>
      </c>
      <c r="G4231">
        <v>16</v>
      </c>
      <c r="H4231">
        <v>56463045</v>
      </c>
      <c r="I4231">
        <v>56486111</v>
      </c>
      <c r="J4231">
        <v>0.94729644599999996</v>
      </c>
      <c r="K4231">
        <v>-0.95104580800000005</v>
      </c>
      <c r="L4231">
        <v>0</v>
      </c>
      <c r="M4231">
        <v>0</v>
      </c>
      <c r="N4231">
        <v>0</v>
      </c>
      <c r="O4231" t="s">
        <v>55</v>
      </c>
      <c r="P4231" t="s">
        <v>55</v>
      </c>
      <c r="Q4231">
        <v>0</v>
      </c>
      <c r="R4231" t="s">
        <v>55</v>
      </c>
      <c r="S4231" t="s">
        <v>56</v>
      </c>
      <c r="T4231">
        <v>1</v>
      </c>
      <c r="U4231" t="s">
        <v>118</v>
      </c>
      <c r="V4231" s="1">
        <v>4.6E-14</v>
      </c>
      <c r="W4231" t="s">
        <v>10770</v>
      </c>
      <c r="X4231">
        <v>0.20161000000000001</v>
      </c>
    </row>
    <row r="4232" spans="2:25" x14ac:dyDescent="0.2">
      <c r="B4232" t="s">
        <v>11703</v>
      </c>
      <c r="C4232">
        <v>377</v>
      </c>
      <c r="D4232" t="s">
        <v>1381</v>
      </c>
      <c r="E4232" t="s">
        <v>1382</v>
      </c>
      <c r="F4232">
        <v>55239</v>
      </c>
      <c r="G4232">
        <v>16</v>
      </c>
      <c r="H4232">
        <v>56485402</v>
      </c>
      <c r="I4232">
        <v>56513012</v>
      </c>
      <c r="J4232" s="1">
        <v>1.29E-8</v>
      </c>
      <c r="K4232">
        <v>1.0388794939999999</v>
      </c>
      <c r="L4232">
        <v>0</v>
      </c>
      <c r="M4232">
        <v>0</v>
      </c>
      <c r="N4232">
        <v>0</v>
      </c>
      <c r="O4232" t="s">
        <v>55</v>
      </c>
      <c r="P4232" t="s">
        <v>55</v>
      </c>
      <c r="Q4232">
        <v>0</v>
      </c>
      <c r="R4232" t="s">
        <v>55</v>
      </c>
      <c r="S4232" t="s">
        <v>56</v>
      </c>
      <c r="T4232">
        <v>1</v>
      </c>
      <c r="U4232" t="s">
        <v>118</v>
      </c>
      <c r="V4232" s="1">
        <v>4.6E-14</v>
      </c>
      <c r="W4232" t="s">
        <v>10770</v>
      </c>
      <c r="X4232">
        <v>0.1719</v>
      </c>
    </row>
    <row r="4233" spans="2:25" x14ac:dyDescent="0.2">
      <c r="B4233" t="s">
        <v>11703</v>
      </c>
      <c r="C4233">
        <v>377</v>
      </c>
      <c r="D4233" t="s">
        <v>3751</v>
      </c>
      <c r="E4233" t="s">
        <v>3752</v>
      </c>
      <c r="F4233">
        <v>84560</v>
      </c>
      <c r="G4233">
        <v>16</v>
      </c>
      <c r="H4233">
        <v>56598961</v>
      </c>
      <c r="I4233">
        <v>56602869</v>
      </c>
      <c r="J4233">
        <v>7.9945850000000002E-3</v>
      </c>
      <c r="K4233">
        <v>0.168441799</v>
      </c>
      <c r="L4233">
        <v>0</v>
      </c>
      <c r="M4233">
        <v>0</v>
      </c>
      <c r="N4233">
        <v>0</v>
      </c>
      <c r="O4233" t="s">
        <v>55</v>
      </c>
      <c r="P4233" t="s">
        <v>55</v>
      </c>
      <c r="Q4233">
        <v>0</v>
      </c>
      <c r="R4233" t="s">
        <v>55</v>
      </c>
      <c r="S4233" t="s">
        <v>56</v>
      </c>
      <c r="T4233">
        <v>1</v>
      </c>
      <c r="U4233" t="s">
        <v>118</v>
      </c>
      <c r="V4233" s="1">
        <v>4.6E-14</v>
      </c>
      <c r="W4233" t="s">
        <v>10769</v>
      </c>
      <c r="X4233">
        <v>0.20737</v>
      </c>
    </row>
    <row r="4234" spans="2:25" x14ac:dyDescent="0.2">
      <c r="B4234" t="s">
        <v>11703</v>
      </c>
      <c r="C4234">
        <v>377</v>
      </c>
      <c r="D4234" t="s">
        <v>3753</v>
      </c>
      <c r="E4234" t="s">
        <v>3754</v>
      </c>
      <c r="F4234">
        <v>4502</v>
      </c>
      <c r="G4234">
        <v>16</v>
      </c>
      <c r="H4234">
        <v>56642111</v>
      </c>
      <c r="I4234">
        <v>56643409</v>
      </c>
      <c r="J4234">
        <v>5.3869186999999999E-2</v>
      </c>
      <c r="K4234">
        <v>-0.42400758300000002</v>
      </c>
      <c r="L4234">
        <v>0</v>
      </c>
      <c r="M4234">
        <v>0</v>
      </c>
      <c r="N4234">
        <v>0</v>
      </c>
      <c r="O4234" t="s">
        <v>55</v>
      </c>
      <c r="P4234" t="s">
        <v>55</v>
      </c>
      <c r="Q4234">
        <v>0</v>
      </c>
      <c r="R4234" t="s">
        <v>55</v>
      </c>
      <c r="S4234" t="s">
        <v>56</v>
      </c>
      <c r="T4234">
        <v>2</v>
      </c>
      <c r="U4234" t="s">
        <v>232</v>
      </c>
      <c r="V4234" s="1">
        <v>4.6E-14</v>
      </c>
      <c r="W4234" t="s">
        <v>10776</v>
      </c>
      <c r="X4234">
        <v>0.72302</v>
      </c>
    </row>
    <row r="4235" spans="2:25" x14ac:dyDescent="0.2">
      <c r="B4235" t="s">
        <v>11703</v>
      </c>
      <c r="C4235">
        <v>377</v>
      </c>
      <c r="D4235" t="s">
        <v>3756</v>
      </c>
      <c r="E4235" t="s">
        <v>3757</v>
      </c>
      <c r="F4235">
        <v>4493</v>
      </c>
      <c r="G4235">
        <v>16</v>
      </c>
      <c r="H4235">
        <v>56659387</v>
      </c>
      <c r="I4235">
        <v>56661024</v>
      </c>
      <c r="J4235">
        <v>0.65921299600000005</v>
      </c>
      <c r="K4235">
        <v>-8.9953070999999996E-2</v>
      </c>
      <c r="L4235">
        <v>0</v>
      </c>
      <c r="M4235">
        <v>0</v>
      </c>
      <c r="N4235">
        <v>0</v>
      </c>
      <c r="O4235" t="s">
        <v>55</v>
      </c>
      <c r="P4235" t="s">
        <v>55</v>
      </c>
      <c r="Q4235">
        <v>0</v>
      </c>
      <c r="R4235" t="s">
        <v>55</v>
      </c>
      <c r="S4235" t="s">
        <v>56</v>
      </c>
      <c r="T4235">
        <v>2</v>
      </c>
      <c r="U4235" t="s">
        <v>232</v>
      </c>
      <c r="V4235" s="1">
        <v>4.6E-14</v>
      </c>
      <c r="W4235" t="s">
        <v>10776</v>
      </c>
      <c r="X4235">
        <v>0.71721999999999997</v>
      </c>
    </row>
    <row r="4236" spans="2:25" x14ac:dyDescent="0.2">
      <c r="B4236" t="s">
        <v>11703</v>
      </c>
      <c r="C4236">
        <v>377</v>
      </c>
      <c r="D4236" t="s">
        <v>3759</v>
      </c>
      <c r="E4236" t="s">
        <v>3760</v>
      </c>
      <c r="F4236" t="s">
        <v>55</v>
      </c>
      <c r="G4236">
        <v>16</v>
      </c>
      <c r="H4236">
        <v>56662971</v>
      </c>
      <c r="I4236">
        <v>56666150</v>
      </c>
      <c r="J4236" t="s">
        <v>55</v>
      </c>
      <c r="K4236" t="s">
        <v>55</v>
      </c>
      <c r="L4236">
        <v>0</v>
      </c>
      <c r="M4236">
        <v>0</v>
      </c>
      <c r="N4236">
        <v>0</v>
      </c>
      <c r="O4236" t="s">
        <v>55</v>
      </c>
      <c r="P4236" t="s">
        <v>55</v>
      </c>
      <c r="Q4236">
        <v>0</v>
      </c>
      <c r="R4236" t="s">
        <v>55</v>
      </c>
      <c r="S4236" t="s">
        <v>56</v>
      </c>
      <c r="T4236">
        <v>2</v>
      </c>
      <c r="U4236" t="s">
        <v>232</v>
      </c>
      <c r="V4236" s="1">
        <v>4.6E-14</v>
      </c>
      <c r="W4236" t="s">
        <v>10776</v>
      </c>
      <c r="X4236">
        <v>0.51956000000000002</v>
      </c>
    </row>
    <row r="4237" spans="2:25" x14ac:dyDescent="0.2">
      <c r="B4237" t="s">
        <v>11703</v>
      </c>
      <c r="C4237">
        <v>377</v>
      </c>
      <c r="D4237" t="s">
        <v>3762</v>
      </c>
      <c r="E4237" t="s">
        <v>3763</v>
      </c>
      <c r="F4237">
        <v>4499</v>
      </c>
      <c r="G4237">
        <v>16</v>
      </c>
      <c r="H4237">
        <v>56666145</v>
      </c>
      <c r="I4237">
        <v>56667898</v>
      </c>
      <c r="J4237" s="1">
        <v>9.8400000000000007E-5</v>
      </c>
      <c r="K4237">
        <v>-0.29422965000000001</v>
      </c>
      <c r="L4237">
        <v>0</v>
      </c>
      <c r="M4237">
        <v>0</v>
      </c>
      <c r="N4237">
        <v>0</v>
      </c>
      <c r="O4237" t="s">
        <v>55</v>
      </c>
      <c r="P4237" t="s">
        <v>55</v>
      </c>
      <c r="Q4237">
        <v>0</v>
      </c>
      <c r="R4237" t="s">
        <v>55</v>
      </c>
      <c r="S4237" t="s">
        <v>56</v>
      </c>
      <c r="T4237">
        <v>2</v>
      </c>
      <c r="U4237" t="s">
        <v>232</v>
      </c>
      <c r="V4237" s="1">
        <v>4.6E-14</v>
      </c>
      <c r="W4237" t="s">
        <v>10776</v>
      </c>
      <c r="X4237">
        <v>0.36670000000000003</v>
      </c>
    </row>
    <row r="4238" spans="2:25" x14ac:dyDescent="0.2">
      <c r="B4238" t="s">
        <v>11703</v>
      </c>
      <c r="C4238">
        <v>377</v>
      </c>
      <c r="D4238" t="s">
        <v>3764</v>
      </c>
      <c r="E4238" t="s">
        <v>3765</v>
      </c>
      <c r="F4238">
        <v>4489</v>
      </c>
      <c r="G4238">
        <v>16</v>
      </c>
      <c r="H4238">
        <v>56672578</v>
      </c>
      <c r="I4238">
        <v>56673999</v>
      </c>
      <c r="J4238">
        <v>7.776186E-3</v>
      </c>
      <c r="K4238">
        <v>0.38613423600000002</v>
      </c>
      <c r="L4238">
        <v>0</v>
      </c>
      <c r="M4238">
        <v>0</v>
      </c>
      <c r="N4238">
        <v>0</v>
      </c>
      <c r="O4238" t="s">
        <v>55</v>
      </c>
      <c r="P4238" t="s">
        <v>55</v>
      </c>
      <c r="Q4238">
        <v>0</v>
      </c>
      <c r="R4238" t="s">
        <v>55</v>
      </c>
      <c r="S4238" t="s">
        <v>56</v>
      </c>
      <c r="T4238">
        <v>2</v>
      </c>
      <c r="U4238" t="s">
        <v>232</v>
      </c>
      <c r="V4238" s="1">
        <v>4.6E-14</v>
      </c>
      <c r="W4238" t="s">
        <v>10776</v>
      </c>
      <c r="X4238">
        <v>0.71774000000000004</v>
      </c>
    </row>
    <row r="4239" spans="2:25" x14ac:dyDescent="0.2">
      <c r="B4239" t="s">
        <v>11703</v>
      </c>
      <c r="C4239">
        <v>377</v>
      </c>
      <c r="D4239" t="s">
        <v>3766</v>
      </c>
      <c r="E4239" t="s">
        <v>3767</v>
      </c>
      <c r="F4239">
        <v>4490</v>
      </c>
      <c r="G4239">
        <v>16</v>
      </c>
      <c r="H4239">
        <v>56685811</v>
      </c>
      <c r="I4239">
        <v>56687116</v>
      </c>
      <c r="J4239">
        <v>0.24826944200000001</v>
      </c>
      <c r="K4239">
        <v>0.35296703000000001</v>
      </c>
      <c r="L4239">
        <v>0</v>
      </c>
      <c r="M4239">
        <v>0</v>
      </c>
      <c r="N4239">
        <v>0</v>
      </c>
      <c r="O4239" t="s">
        <v>55</v>
      </c>
      <c r="P4239" t="s">
        <v>55</v>
      </c>
      <c r="Q4239">
        <v>0</v>
      </c>
      <c r="R4239" t="s">
        <v>55</v>
      </c>
      <c r="S4239" t="s">
        <v>56</v>
      </c>
      <c r="T4239">
        <v>2</v>
      </c>
      <c r="U4239" t="s">
        <v>414</v>
      </c>
      <c r="V4239" s="1">
        <v>5.0999999999999998E-11</v>
      </c>
      <c r="W4239" t="s">
        <v>10777</v>
      </c>
      <c r="X4239">
        <v>0.24451999999999999</v>
      </c>
    </row>
    <row r="4240" spans="2:25" x14ac:dyDescent="0.2">
      <c r="B4240" t="s">
        <v>11703</v>
      </c>
      <c r="C4240">
        <v>377</v>
      </c>
      <c r="D4240" t="s">
        <v>3770</v>
      </c>
      <c r="E4240" t="s">
        <v>3771</v>
      </c>
      <c r="F4240">
        <v>4494</v>
      </c>
      <c r="G4240">
        <v>16</v>
      </c>
      <c r="H4240">
        <v>56691606</v>
      </c>
      <c r="I4240">
        <v>56694610</v>
      </c>
      <c r="J4240">
        <v>5.3849699000000001E-2</v>
      </c>
      <c r="K4240">
        <v>-0.34497016899999999</v>
      </c>
      <c r="L4240">
        <v>0</v>
      </c>
      <c r="M4240">
        <v>0</v>
      </c>
      <c r="N4240">
        <v>0</v>
      </c>
      <c r="O4240" t="s">
        <v>55</v>
      </c>
      <c r="P4240" t="s">
        <v>55</v>
      </c>
      <c r="Q4240">
        <v>0</v>
      </c>
      <c r="R4240" t="s">
        <v>55</v>
      </c>
      <c r="S4240" t="s">
        <v>56</v>
      </c>
      <c r="T4240">
        <v>2</v>
      </c>
      <c r="U4240" t="s">
        <v>414</v>
      </c>
      <c r="V4240" s="1">
        <v>5.0999999999999998E-11</v>
      </c>
      <c r="W4240" t="s">
        <v>10777</v>
      </c>
      <c r="X4240">
        <v>0.88995000000000002</v>
      </c>
    </row>
    <row r="4241" spans="2:25" x14ac:dyDescent="0.2">
      <c r="B4241" t="s">
        <v>11703</v>
      </c>
      <c r="C4241">
        <v>377</v>
      </c>
      <c r="D4241" t="s">
        <v>3772</v>
      </c>
      <c r="E4241" t="s">
        <v>3773</v>
      </c>
      <c r="F4241">
        <v>4495</v>
      </c>
      <c r="G4241">
        <v>16</v>
      </c>
      <c r="H4241">
        <v>56700643</v>
      </c>
      <c r="I4241">
        <v>56701977</v>
      </c>
      <c r="J4241">
        <v>8.1194839999999997E-3</v>
      </c>
      <c r="K4241">
        <v>0.102812001</v>
      </c>
      <c r="L4241">
        <v>0</v>
      </c>
      <c r="M4241">
        <v>0</v>
      </c>
      <c r="N4241">
        <v>0</v>
      </c>
      <c r="O4241" t="s">
        <v>55</v>
      </c>
      <c r="P4241" t="s">
        <v>55</v>
      </c>
      <c r="Q4241">
        <v>0</v>
      </c>
      <c r="R4241" t="s">
        <v>55</v>
      </c>
      <c r="S4241" t="s">
        <v>56</v>
      </c>
      <c r="T4241">
        <v>2</v>
      </c>
      <c r="U4241" t="s">
        <v>414</v>
      </c>
      <c r="V4241" s="1">
        <v>5.0999999999999998E-11</v>
      </c>
      <c r="W4241" t="s">
        <v>10777</v>
      </c>
      <c r="X4241">
        <v>0.88249</v>
      </c>
    </row>
    <row r="4242" spans="2:25" x14ac:dyDescent="0.2">
      <c r="B4242" t="s">
        <v>11703</v>
      </c>
      <c r="C4242">
        <v>377</v>
      </c>
      <c r="D4242" t="s">
        <v>3774</v>
      </c>
      <c r="E4242" t="s">
        <v>3775</v>
      </c>
      <c r="F4242">
        <v>4496</v>
      </c>
      <c r="G4242">
        <v>16</v>
      </c>
      <c r="H4242">
        <v>56703726</v>
      </c>
      <c r="I4242">
        <v>56705041</v>
      </c>
      <c r="J4242">
        <v>5.4841214999999999E-2</v>
      </c>
      <c r="K4242">
        <v>-0.29441081200000002</v>
      </c>
      <c r="L4242">
        <v>0</v>
      </c>
      <c r="M4242">
        <v>0</v>
      </c>
      <c r="N4242">
        <v>0</v>
      </c>
      <c r="O4242" t="s">
        <v>55</v>
      </c>
      <c r="P4242" t="s">
        <v>55</v>
      </c>
      <c r="Q4242">
        <v>0</v>
      </c>
      <c r="R4242" t="s">
        <v>55</v>
      </c>
      <c r="S4242" t="s">
        <v>56</v>
      </c>
      <c r="T4242">
        <v>2</v>
      </c>
      <c r="U4242" t="s">
        <v>414</v>
      </c>
      <c r="V4242" s="1">
        <v>5.0999999999999998E-11</v>
      </c>
      <c r="W4242" t="s">
        <v>10777</v>
      </c>
      <c r="X4242">
        <v>0.49275999999999998</v>
      </c>
    </row>
    <row r="4243" spans="2:25" x14ac:dyDescent="0.2">
      <c r="B4243" t="s">
        <v>11703</v>
      </c>
      <c r="C4243">
        <v>377</v>
      </c>
      <c r="D4243" t="s">
        <v>3776</v>
      </c>
      <c r="E4243" t="s">
        <v>3777</v>
      </c>
      <c r="F4243">
        <v>4501</v>
      </c>
      <c r="G4243">
        <v>16</v>
      </c>
      <c r="H4243">
        <v>56716336</v>
      </c>
      <c r="I4243">
        <v>56718108</v>
      </c>
      <c r="J4243">
        <v>4.9611191999999998E-2</v>
      </c>
      <c r="K4243">
        <v>0.29637740099999998</v>
      </c>
      <c r="L4243">
        <v>0</v>
      </c>
      <c r="M4243">
        <v>0</v>
      </c>
      <c r="N4243">
        <v>0</v>
      </c>
      <c r="O4243" t="s">
        <v>55</v>
      </c>
      <c r="P4243" t="s">
        <v>55</v>
      </c>
      <c r="Q4243">
        <v>0</v>
      </c>
      <c r="R4243" t="s">
        <v>55</v>
      </c>
      <c r="S4243" t="s">
        <v>56</v>
      </c>
      <c r="T4243">
        <v>2</v>
      </c>
      <c r="U4243" t="s">
        <v>414</v>
      </c>
      <c r="V4243" s="1">
        <v>5.0999999999999998E-11</v>
      </c>
      <c r="W4243" t="s">
        <v>10777</v>
      </c>
      <c r="X4243">
        <v>0.67774000000000001</v>
      </c>
    </row>
    <row r="4244" spans="2:25" x14ac:dyDescent="0.2">
      <c r="B4244" t="s">
        <v>11703</v>
      </c>
      <c r="C4244">
        <v>377</v>
      </c>
      <c r="D4244" t="s">
        <v>10778</v>
      </c>
      <c r="E4244" t="s">
        <v>10779</v>
      </c>
      <c r="F4244">
        <v>10594</v>
      </c>
      <c r="G4244">
        <v>17</v>
      </c>
      <c r="H4244">
        <v>1553923</v>
      </c>
      <c r="I4244">
        <v>1588176</v>
      </c>
      <c r="J4244">
        <v>0.99999999900000003</v>
      </c>
      <c r="K4244">
        <v>-0.14730343900000001</v>
      </c>
      <c r="L4244">
        <v>0</v>
      </c>
      <c r="M4244">
        <v>0</v>
      </c>
      <c r="N4244">
        <v>0</v>
      </c>
      <c r="O4244" t="s">
        <v>55</v>
      </c>
      <c r="P4244" t="s">
        <v>55</v>
      </c>
      <c r="Q4244">
        <v>0</v>
      </c>
      <c r="R4244" t="s">
        <v>55</v>
      </c>
      <c r="S4244" t="s">
        <v>56</v>
      </c>
      <c r="T4244">
        <v>1</v>
      </c>
      <c r="U4244" t="s">
        <v>261</v>
      </c>
      <c r="V4244" s="1">
        <v>3.2000000000000001E-9</v>
      </c>
      <c r="W4244" t="s">
        <v>10780</v>
      </c>
      <c r="X4244">
        <v>2.7226E-2</v>
      </c>
      <c r="Y4244" t="s">
        <v>18443</v>
      </c>
    </row>
    <row r="4245" spans="2:25" x14ac:dyDescent="0.2">
      <c r="B4245" t="s">
        <v>11703</v>
      </c>
      <c r="C4245">
        <v>377</v>
      </c>
      <c r="D4245" t="s">
        <v>10781</v>
      </c>
      <c r="E4245" t="s">
        <v>10782</v>
      </c>
      <c r="F4245">
        <v>727910</v>
      </c>
      <c r="G4245">
        <v>17</v>
      </c>
      <c r="H4245">
        <v>1611064</v>
      </c>
      <c r="I4245">
        <v>1613732</v>
      </c>
      <c r="J4245" t="s">
        <v>55</v>
      </c>
      <c r="K4245">
        <v>-0.195217628</v>
      </c>
      <c r="L4245">
        <v>0</v>
      </c>
      <c r="M4245">
        <v>0</v>
      </c>
      <c r="N4245">
        <v>0</v>
      </c>
      <c r="O4245" t="s">
        <v>55</v>
      </c>
      <c r="P4245" t="s">
        <v>55</v>
      </c>
      <c r="Q4245">
        <v>0</v>
      </c>
      <c r="R4245" t="s">
        <v>55</v>
      </c>
      <c r="S4245" t="s">
        <v>56</v>
      </c>
      <c r="T4245">
        <v>2</v>
      </c>
      <c r="U4245" t="s">
        <v>1870</v>
      </c>
      <c r="V4245" s="1">
        <v>3.2000000000000001E-9</v>
      </c>
      <c r="W4245" t="s">
        <v>10780</v>
      </c>
      <c r="X4245">
        <v>0.28688000000000002</v>
      </c>
    </row>
    <row r="4246" spans="2:25" x14ac:dyDescent="0.2">
      <c r="B4246" t="s">
        <v>11703</v>
      </c>
      <c r="C4246">
        <v>377</v>
      </c>
      <c r="D4246" t="s">
        <v>10783</v>
      </c>
      <c r="E4246" t="s">
        <v>10784</v>
      </c>
      <c r="F4246">
        <v>124997</v>
      </c>
      <c r="G4246">
        <v>17</v>
      </c>
      <c r="H4246">
        <v>1619817</v>
      </c>
      <c r="I4246">
        <v>1641893</v>
      </c>
      <c r="J4246" s="1">
        <v>1.26E-5</v>
      </c>
      <c r="K4246">
        <v>0.62946972499999998</v>
      </c>
      <c r="L4246">
        <v>0</v>
      </c>
      <c r="M4246">
        <v>0</v>
      </c>
      <c r="N4246">
        <v>0</v>
      </c>
      <c r="O4246" t="s">
        <v>55</v>
      </c>
      <c r="P4246" t="s">
        <v>55</v>
      </c>
      <c r="Q4246">
        <v>0</v>
      </c>
      <c r="R4246" t="s">
        <v>55</v>
      </c>
      <c r="S4246" t="s">
        <v>56</v>
      </c>
      <c r="T4246">
        <v>2</v>
      </c>
      <c r="U4246" t="s">
        <v>1870</v>
      </c>
      <c r="V4246" s="1">
        <v>3.2000000000000001E-9</v>
      </c>
      <c r="W4246" t="s">
        <v>10780</v>
      </c>
      <c r="X4246">
        <v>6.3070000000000001E-3</v>
      </c>
      <c r="Y4246" t="s">
        <v>18444</v>
      </c>
    </row>
    <row r="4247" spans="2:25" x14ac:dyDescent="0.2">
      <c r="B4247" t="s">
        <v>11703</v>
      </c>
      <c r="C4247">
        <v>378</v>
      </c>
      <c r="D4247" t="s">
        <v>10785</v>
      </c>
      <c r="E4247" t="s">
        <v>10786</v>
      </c>
      <c r="F4247">
        <v>5345</v>
      </c>
      <c r="G4247">
        <v>17</v>
      </c>
      <c r="H4247">
        <v>1646130</v>
      </c>
      <c r="I4247">
        <v>1658562</v>
      </c>
      <c r="J4247">
        <v>0.423433542</v>
      </c>
      <c r="K4247">
        <v>0.101796947</v>
      </c>
      <c r="L4247">
        <v>0</v>
      </c>
      <c r="M4247">
        <v>0</v>
      </c>
      <c r="N4247">
        <v>0</v>
      </c>
      <c r="O4247" t="s">
        <v>55</v>
      </c>
      <c r="P4247" t="s">
        <v>55</v>
      </c>
      <c r="Q4247">
        <v>0</v>
      </c>
      <c r="R4247" t="s">
        <v>55</v>
      </c>
      <c r="S4247" t="s">
        <v>56</v>
      </c>
      <c r="T4247">
        <v>3</v>
      </c>
      <c r="U4247" t="s">
        <v>10738</v>
      </c>
      <c r="V4247" s="1">
        <v>2.7999999999999998E-9</v>
      </c>
      <c r="W4247" t="s">
        <v>10787</v>
      </c>
      <c r="X4247">
        <v>7.4377999999999998E-4</v>
      </c>
      <c r="Y4247" t="s">
        <v>18445</v>
      </c>
    </row>
    <row r="4248" spans="2:25" x14ac:dyDescent="0.2">
      <c r="B4248" t="s">
        <v>11703</v>
      </c>
      <c r="C4248">
        <v>378</v>
      </c>
      <c r="D4248" t="s">
        <v>10788</v>
      </c>
      <c r="E4248" t="s">
        <v>10789</v>
      </c>
      <c r="F4248">
        <v>5176</v>
      </c>
      <c r="G4248">
        <v>17</v>
      </c>
      <c r="H4248">
        <v>1665253</v>
      </c>
      <c r="I4248">
        <v>1680868</v>
      </c>
      <c r="J4248" s="1">
        <v>8.2899999999999996E-5</v>
      </c>
      <c r="K4248">
        <v>4.0746638000000002E-2</v>
      </c>
      <c r="L4248">
        <v>0</v>
      </c>
      <c r="M4248">
        <v>0</v>
      </c>
      <c r="N4248">
        <v>0</v>
      </c>
      <c r="O4248" t="s">
        <v>55</v>
      </c>
      <c r="P4248" t="s">
        <v>55</v>
      </c>
      <c r="Q4248">
        <v>0</v>
      </c>
      <c r="R4248" t="s">
        <v>55</v>
      </c>
      <c r="S4248" t="s">
        <v>56</v>
      </c>
      <c r="T4248">
        <v>5</v>
      </c>
      <c r="U4248" t="s">
        <v>10790</v>
      </c>
      <c r="V4248" s="1">
        <v>1.9999999999999999E-11</v>
      </c>
      <c r="W4248" t="s">
        <v>10787</v>
      </c>
      <c r="X4248">
        <v>0.14230999999999999</v>
      </c>
      <c r="Y4248" t="s">
        <v>18446</v>
      </c>
    </row>
    <row r="4249" spans="2:25" x14ac:dyDescent="0.2">
      <c r="B4249" t="s">
        <v>11703</v>
      </c>
      <c r="C4249">
        <v>378</v>
      </c>
      <c r="D4249" t="s">
        <v>10791</v>
      </c>
      <c r="E4249" t="s">
        <v>10792</v>
      </c>
      <c r="F4249">
        <v>146760</v>
      </c>
      <c r="G4249">
        <v>17</v>
      </c>
      <c r="H4249">
        <v>1837971</v>
      </c>
      <c r="I4249">
        <v>1928639</v>
      </c>
      <c r="J4249">
        <v>0.78753052499999998</v>
      </c>
      <c r="K4249" t="s">
        <v>55</v>
      </c>
      <c r="L4249">
        <v>0</v>
      </c>
      <c r="M4249">
        <v>0</v>
      </c>
      <c r="N4249">
        <v>0</v>
      </c>
      <c r="O4249" t="s">
        <v>55</v>
      </c>
      <c r="P4249" t="s">
        <v>55</v>
      </c>
      <c r="Q4249">
        <v>0</v>
      </c>
      <c r="R4249" t="s">
        <v>55</v>
      </c>
      <c r="S4249" t="s">
        <v>56</v>
      </c>
      <c r="T4249">
        <v>4</v>
      </c>
      <c r="U4249" t="s">
        <v>10793</v>
      </c>
      <c r="V4249" s="1">
        <v>2.7999999999999998E-9</v>
      </c>
      <c r="W4249" t="s">
        <v>10780</v>
      </c>
      <c r="X4249" s="1">
        <v>1.4289E-7</v>
      </c>
    </row>
    <row r="4250" spans="2:25" x14ac:dyDescent="0.2">
      <c r="B4250" t="s">
        <v>11703</v>
      </c>
      <c r="C4250">
        <v>378</v>
      </c>
      <c r="D4250" t="s">
        <v>10794</v>
      </c>
      <c r="E4250" t="s">
        <v>10795</v>
      </c>
      <c r="F4250">
        <v>1801</v>
      </c>
      <c r="G4250">
        <v>17</v>
      </c>
      <c r="H4250">
        <v>1933404</v>
      </c>
      <c r="I4250">
        <v>1946724</v>
      </c>
      <c r="J4250" s="1">
        <v>2.3400000000000001E-8</v>
      </c>
      <c r="K4250" t="s">
        <v>55</v>
      </c>
      <c r="L4250">
        <v>0</v>
      </c>
      <c r="M4250">
        <v>0</v>
      </c>
      <c r="N4250">
        <v>15</v>
      </c>
      <c r="O4250" s="1">
        <v>8.1399999999999996E-7</v>
      </c>
      <c r="P4250" s="1">
        <v>1.58E-19</v>
      </c>
      <c r="Q4250">
        <v>5</v>
      </c>
      <c r="R4250" t="s">
        <v>10796</v>
      </c>
      <c r="S4250" t="s">
        <v>56</v>
      </c>
      <c r="T4250">
        <v>6</v>
      </c>
      <c r="U4250" t="s">
        <v>10797</v>
      </c>
      <c r="V4250" s="1">
        <v>1.3E-11</v>
      </c>
      <c r="W4250" t="s">
        <v>10798</v>
      </c>
      <c r="X4250">
        <v>1.359E-3</v>
      </c>
      <c r="Y4250" t="s">
        <v>18447</v>
      </c>
    </row>
    <row r="4251" spans="2:25" x14ac:dyDescent="0.2">
      <c r="B4251" t="s">
        <v>11703</v>
      </c>
      <c r="C4251">
        <v>378</v>
      </c>
      <c r="D4251" t="s">
        <v>10799</v>
      </c>
      <c r="E4251" t="s">
        <v>10800</v>
      </c>
      <c r="F4251">
        <v>124641</v>
      </c>
      <c r="G4251">
        <v>17</v>
      </c>
      <c r="H4251">
        <v>1945327</v>
      </c>
      <c r="I4251">
        <v>1946724</v>
      </c>
      <c r="J4251" s="1">
        <v>3.9499999999999998E-5</v>
      </c>
      <c r="K4251">
        <v>0.57130022599999997</v>
      </c>
      <c r="L4251">
        <v>0</v>
      </c>
      <c r="M4251">
        <v>0</v>
      </c>
      <c r="N4251">
        <v>0</v>
      </c>
      <c r="O4251" t="s">
        <v>55</v>
      </c>
      <c r="P4251" t="s">
        <v>55</v>
      </c>
      <c r="Q4251">
        <v>0</v>
      </c>
      <c r="R4251" t="s">
        <v>55</v>
      </c>
      <c r="S4251" t="s">
        <v>56</v>
      </c>
      <c r="T4251">
        <v>4</v>
      </c>
      <c r="U4251" t="s">
        <v>10793</v>
      </c>
      <c r="V4251" s="1">
        <v>2.7999999999999998E-9</v>
      </c>
      <c r="W4251" t="s">
        <v>10780</v>
      </c>
      <c r="X4251">
        <v>1.0321E-2</v>
      </c>
    </row>
    <row r="4252" spans="2:25" x14ac:dyDescent="0.2">
      <c r="B4252" t="s">
        <v>11703</v>
      </c>
      <c r="C4252">
        <v>378</v>
      </c>
      <c r="D4252" t="s">
        <v>10801</v>
      </c>
      <c r="E4252" t="s">
        <v>10802</v>
      </c>
      <c r="F4252">
        <v>3090</v>
      </c>
      <c r="G4252">
        <v>17</v>
      </c>
      <c r="H4252">
        <v>1957448</v>
      </c>
      <c r="I4252">
        <v>1962981</v>
      </c>
      <c r="J4252" t="s">
        <v>55</v>
      </c>
      <c r="K4252" t="s">
        <v>55</v>
      </c>
      <c r="L4252">
        <v>3</v>
      </c>
      <c r="M4252">
        <v>17.059999999999999</v>
      </c>
      <c r="N4252">
        <v>47</v>
      </c>
      <c r="O4252" s="1">
        <v>2.09E-9</v>
      </c>
      <c r="P4252" s="1">
        <v>9.73E-6</v>
      </c>
      <c r="Q4252">
        <v>1</v>
      </c>
      <c r="R4252" t="s">
        <v>128</v>
      </c>
      <c r="S4252" t="s">
        <v>56</v>
      </c>
      <c r="T4252">
        <v>5</v>
      </c>
      <c r="U4252" t="s">
        <v>599</v>
      </c>
      <c r="V4252" s="1">
        <v>1.3E-11</v>
      </c>
      <c r="W4252" t="s">
        <v>10803</v>
      </c>
      <c r="X4252" s="1">
        <v>6.7237999999999999E-7</v>
      </c>
      <c r="Y4252" t="s">
        <v>18448</v>
      </c>
    </row>
    <row r="4253" spans="2:25" x14ac:dyDescent="0.2">
      <c r="B4253" t="s">
        <v>11703</v>
      </c>
      <c r="C4253">
        <v>378</v>
      </c>
      <c r="D4253" t="s">
        <v>10804</v>
      </c>
      <c r="E4253" t="s">
        <v>10805</v>
      </c>
      <c r="F4253">
        <v>23293</v>
      </c>
      <c r="G4253">
        <v>17</v>
      </c>
      <c r="H4253">
        <v>1963133</v>
      </c>
      <c r="I4253">
        <v>2207065</v>
      </c>
      <c r="J4253">
        <v>0.99993513599999995</v>
      </c>
      <c r="K4253">
        <v>-0.496661291</v>
      </c>
      <c r="L4253">
        <v>54</v>
      </c>
      <c r="M4253">
        <v>25.1</v>
      </c>
      <c r="N4253">
        <v>44</v>
      </c>
      <c r="O4253" s="1">
        <v>1.8799999999999999E-7</v>
      </c>
      <c r="P4253">
        <v>7.4720400000000001E-4</v>
      </c>
      <c r="Q4253">
        <v>2</v>
      </c>
      <c r="R4253" t="s">
        <v>7312</v>
      </c>
      <c r="S4253" t="s">
        <v>56</v>
      </c>
      <c r="T4253">
        <v>10</v>
      </c>
      <c r="U4253" t="s">
        <v>9787</v>
      </c>
      <c r="V4253" s="1">
        <v>1.3E-11</v>
      </c>
      <c r="W4253" t="s">
        <v>10798</v>
      </c>
      <c r="X4253" s="1">
        <v>2.5765000000000001E-5</v>
      </c>
    </row>
    <row r="4254" spans="2:25" x14ac:dyDescent="0.2">
      <c r="B4254" t="s">
        <v>11703</v>
      </c>
      <c r="C4254">
        <v>378</v>
      </c>
      <c r="D4254" t="s">
        <v>10806</v>
      </c>
      <c r="E4254" t="s">
        <v>10807</v>
      </c>
      <c r="F4254">
        <v>63826</v>
      </c>
      <c r="G4254">
        <v>17</v>
      </c>
      <c r="H4254">
        <v>2206677</v>
      </c>
      <c r="I4254">
        <v>2228554</v>
      </c>
      <c r="J4254">
        <v>0.17901704700000001</v>
      </c>
      <c r="K4254" t="s">
        <v>55</v>
      </c>
      <c r="L4254">
        <v>9</v>
      </c>
      <c r="M4254">
        <v>25.1</v>
      </c>
      <c r="N4254">
        <v>48</v>
      </c>
      <c r="O4254" s="1">
        <v>1.1399999999999999E-106</v>
      </c>
      <c r="P4254" s="1">
        <v>4.61E-96</v>
      </c>
      <c r="Q4254">
        <v>49</v>
      </c>
      <c r="R4254" t="s">
        <v>702</v>
      </c>
      <c r="S4254" t="s">
        <v>56</v>
      </c>
      <c r="T4254">
        <v>10</v>
      </c>
      <c r="U4254" t="s">
        <v>9787</v>
      </c>
      <c r="V4254" s="1">
        <v>1.3E-11</v>
      </c>
      <c r="W4254" t="s">
        <v>10808</v>
      </c>
      <c r="X4254">
        <v>2.7531000000000002E-4</v>
      </c>
    </row>
    <row r="4255" spans="2:25" x14ac:dyDescent="0.2">
      <c r="B4255" t="s">
        <v>11703</v>
      </c>
      <c r="C4255">
        <v>378</v>
      </c>
      <c r="D4255" t="s">
        <v>3785</v>
      </c>
      <c r="E4255" t="s">
        <v>3786</v>
      </c>
      <c r="F4255">
        <v>55720</v>
      </c>
      <c r="G4255">
        <v>17</v>
      </c>
      <c r="H4255">
        <v>2225797</v>
      </c>
      <c r="I4255">
        <v>2240801</v>
      </c>
      <c r="J4255" s="1">
        <v>8.3299999999999997E-20</v>
      </c>
      <c r="K4255" t="s">
        <v>55</v>
      </c>
      <c r="L4255">
        <v>0</v>
      </c>
      <c r="M4255">
        <v>0</v>
      </c>
      <c r="N4255">
        <v>38</v>
      </c>
      <c r="O4255" s="1">
        <v>2.3899999999999999E-16</v>
      </c>
      <c r="P4255" s="1">
        <v>4.9199999999999998E-36</v>
      </c>
      <c r="Q4255">
        <v>2</v>
      </c>
      <c r="R4255" t="s">
        <v>3292</v>
      </c>
      <c r="S4255" t="s">
        <v>56</v>
      </c>
      <c r="T4255">
        <v>9</v>
      </c>
      <c r="U4255" t="s">
        <v>10809</v>
      </c>
      <c r="V4255" s="1">
        <v>1.3E-11</v>
      </c>
      <c r="W4255" t="s">
        <v>10808</v>
      </c>
      <c r="X4255">
        <v>5.7101000000000005E-4</v>
      </c>
    </row>
    <row r="4256" spans="2:25" x14ac:dyDescent="0.2">
      <c r="B4256" t="s">
        <v>11703</v>
      </c>
      <c r="C4256">
        <v>378</v>
      </c>
      <c r="D4256" t="s">
        <v>3788</v>
      </c>
      <c r="E4256" t="s">
        <v>3789</v>
      </c>
      <c r="F4256">
        <v>9905</v>
      </c>
      <c r="G4256">
        <v>17</v>
      </c>
      <c r="H4256">
        <v>2240792</v>
      </c>
      <c r="I4256">
        <v>2284352</v>
      </c>
      <c r="J4256" s="1">
        <v>5.5600000000000002E-8</v>
      </c>
      <c r="K4256">
        <v>0.410081586</v>
      </c>
      <c r="L4256">
        <v>0</v>
      </c>
      <c r="M4256">
        <v>0</v>
      </c>
      <c r="N4256">
        <v>39</v>
      </c>
      <c r="O4256" s="1">
        <v>9.1400000000000006E-16</v>
      </c>
      <c r="P4256" s="1">
        <v>1.03E-103</v>
      </c>
      <c r="Q4256">
        <v>6</v>
      </c>
      <c r="R4256" t="s">
        <v>10810</v>
      </c>
      <c r="S4256" t="s">
        <v>56</v>
      </c>
      <c r="T4256">
        <v>9</v>
      </c>
      <c r="U4256" t="s">
        <v>10809</v>
      </c>
      <c r="V4256" s="1">
        <v>1.3E-11</v>
      </c>
      <c r="W4256" t="s">
        <v>10808</v>
      </c>
      <c r="X4256">
        <v>1.6507000000000001E-2</v>
      </c>
    </row>
    <row r="4257" spans="2:25" x14ac:dyDescent="0.2">
      <c r="B4257" t="s">
        <v>11703</v>
      </c>
      <c r="C4257">
        <v>378</v>
      </c>
      <c r="D4257" t="s">
        <v>3790</v>
      </c>
      <c r="E4257" t="s">
        <v>3791</v>
      </c>
      <c r="F4257">
        <v>4335</v>
      </c>
      <c r="G4257">
        <v>17</v>
      </c>
      <c r="H4257">
        <v>2287354</v>
      </c>
      <c r="I4257">
        <v>2304412</v>
      </c>
      <c r="J4257">
        <v>0.96048045999999998</v>
      </c>
      <c r="K4257">
        <v>-0.89644260600000003</v>
      </c>
      <c r="L4257">
        <v>0</v>
      </c>
      <c r="M4257">
        <v>0</v>
      </c>
      <c r="N4257">
        <v>0</v>
      </c>
      <c r="O4257" t="s">
        <v>55</v>
      </c>
      <c r="P4257" t="s">
        <v>55</v>
      </c>
      <c r="Q4257">
        <v>0</v>
      </c>
      <c r="R4257" t="s">
        <v>55</v>
      </c>
      <c r="S4257" t="s">
        <v>56</v>
      </c>
      <c r="T4257">
        <v>5</v>
      </c>
      <c r="U4257" t="s">
        <v>941</v>
      </c>
      <c r="V4257" s="1">
        <v>1.3E-11</v>
      </c>
      <c r="W4257" t="s">
        <v>10787</v>
      </c>
      <c r="X4257">
        <v>0.60916000000000003</v>
      </c>
    </row>
    <row r="4258" spans="2:25" x14ac:dyDescent="0.2">
      <c r="B4258" t="s">
        <v>11703</v>
      </c>
      <c r="C4258">
        <v>378</v>
      </c>
      <c r="D4258" t="s">
        <v>3792</v>
      </c>
      <c r="E4258" t="s">
        <v>3793</v>
      </c>
      <c r="F4258" t="s">
        <v>55</v>
      </c>
      <c r="G4258">
        <v>17</v>
      </c>
      <c r="H4258">
        <v>2310279</v>
      </c>
      <c r="I4258">
        <v>2318731</v>
      </c>
      <c r="J4258" t="s">
        <v>55</v>
      </c>
      <c r="K4258" t="s">
        <v>55</v>
      </c>
      <c r="L4258">
        <v>0</v>
      </c>
      <c r="M4258">
        <v>0</v>
      </c>
      <c r="N4258">
        <v>0</v>
      </c>
      <c r="O4258" t="s">
        <v>55</v>
      </c>
      <c r="P4258" t="s">
        <v>55</v>
      </c>
      <c r="Q4258">
        <v>0</v>
      </c>
      <c r="R4258" t="s">
        <v>55</v>
      </c>
      <c r="S4258" t="s">
        <v>56</v>
      </c>
      <c r="T4258">
        <v>5</v>
      </c>
      <c r="U4258" t="s">
        <v>941</v>
      </c>
      <c r="V4258" s="1">
        <v>1.3E-11</v>
      </c>
      <c r="W4258" t="s">
        <v>10787</v>
      </c>
      <c r="X4258">
        <v>0.41947000000000001</v>
      </c>
    </row>
    <row r="4259" spans="2:25" x14ac:dyDescent="0.2">
      <c r="B4259" t="s">
        <v>11703</v>
      </c>
      <c r="C4259">
        <v>378</v>
      </c>
      <c r="D4259" t="s">
        <v>3794</v>
      </c>
      <c r="E4259" t="s">
        <v>3795</v>
      </c>
      <c r="F4259">
        <v>5048</v>
      </c>
      <c r="G4259">
        <v>17</v>
      </c>
      <c r="H4259">
        <v>2496504</v>
      </c>
      <c r="I4259">
        <v>2588909</v>
      </c>
      <c r="J4259">
        <v>0.99963285300000004</v>
      </c>
      <c r="K4259">
        <v>-1.250002453</v>
      </c>
      <c r="L4259">
        <v>0</v>
      </c>
      <c r="M4259">
        <v>0</v>
      </c>
      <c r="N4259">
        <v>0</v>
      </c>
      <c r="O4259" t="s">
        <v>55</v>
      </c>
      <c r="P4259" t="s">
        <v>55</v>
      </c>
      <c r="Q4259">
        <v>0</v>
      </c>
      <c r="R4259" t="s">
        <v>55</v>
      </c>
      <c r="S4259" t="s">
        <v>56</v>
      </c>
      <c r="T4259">
        <v>2</v>
      </c>
      <c r="U4259" t="s">
        <v>3680</v>
      </c>
      <c r="V4259" s="1">
        <v>1.3E-11</v>
      </c>
      <c r="W4259" t="s">
        <v>10811</v>
      </c>
      <c r="X4259">
        <v>0.43396000000000001</v>
      </c>
      <c r="Y4259" t="s">
        <v>17607</v>
      </c>
    </row>
    <row r="4260" spans="2:25" x14ac:dyDescent="0.2">
      <c r="B4260" t="s">
        <v>11703</v>
      </c>
      <c r="C4260">
        <v>378</v>
      </c>
      <c r="D4260" t="s">
        <v>3849</v>
      </c>
      <c r="E4260" t="s">
        <v>3850</v>
      </c>
      <c r="F4260">
        <v>8402</v>
      </c>
      <c r="G4260">
        <v>17</v>
      </c>
      <c r="H4260">
        <v>4840425</v>
      </c>
      <c r="I4260">
        <v>4843546</v>
      </c>
      <c r="J4260">
        <v>0.66646712699999999</v>
      </c>
      <c r="K4260">
        <v>6.6441387000000005E-2</v>
      </c>
      <c r="L4260">
        <v>0</v>
      </c>
      <c r="M4260">
        <v>0</v>
      </c>
      <c r="N4260">
        <v>0</v>
      </c>
      <c r="O4260" t="s">
        <v>55</v>
      </c>
      <c r="P4260" t="s">
        <v>55</v>
      </c>
      <c r="Q4260">
        <v>0</v>
      </c>
      <c r="R4260" t="s">
        <v>55</v>
      </c>
      <c r="S4260" t="s">
        <v>56</v>
      </c>
      <c r="T4260">
        <v>1</v>
      </c>
      <c r="U4260" t="s">
        <v>106</v>
      </c>
      <c r="V4260" s="1">
        <v>6.2000000000000001E-9</v>
      </c>
      <c r="W4260" t="s">
        <v>10812</v>
      </c>
      <c r="X4260">
        <v>1.2102999999999999E-2</v>
      </c>
      <c r="Y4260" t="s">
        <v>17611</v>
      </c>
    </row>
    <row r="4261" spans="2:25" x14ac:dyDescent="0.2">
      <c r="B4261" t="s">
        <v>11703</v>
      </c>
      <c r="C4261">
        <v>378</v>
      </c>
      <c r="D4261" t="s">
        <v>3851</v>
      </c>
      <c r="E4261" t="s">
        <v>3852</v>
      </c>
      <c r="F4261">
        <v>26001</v>
      </c>
      <c r="G4261">
        <v>17</v>
      </c>
      <c r="H4261">
        <v>4843303</v>
      </c>
      <c r="I4261">
        <v>4848517</v>
      </c>
      <c r="J4261">
        <v>0.12941419200000001</v>
      </c>
      <c r="K4261">
        <v>-0.16850435499999999</v>
      </c>
      <c r="L4261">
        <v>0</v>
      </c>
      <c r="M4261">
        <v>0</v>
      </c>
      <c r="N4261">
        <v>0</v>
      </c>
      <c r="O4261" t="s">
        <v>55</v>
      </c>
      <c r="P4261" t="s">
        <v>55</v>
      </c>
      <c r="Q4261">
        <v>0</v>
      </c>
      <c r="R4261" t="s">
        <v>55</v>
      </c>
      <c r="S4261" t="s">
        <v>56</v>
      </c>
      <c r="T4261">
        <v>1</v>
      </c>
      <c r="U4261" t="s">
        <v>106</v>
      </c>
      <c r="V4261" s="1">
        <v>6.2000000000000001E-9</v>
      </c>
      <c r="W4261" t="s">
        <v>10812</v>
      </c>
      <c r="X4261">
        <v>2.7230000000000001E-2</v>
      </c>
    </row>
    <row r="4262" spans="2:25" x14ac:dyDescent="0.2">
      <c r="B4262" t="s">
        <v>11703</v>
      </c>
      <c r="C4262">
        <v>378</v>
      </c>
      <c r="D4262" t="s">
        <v>3853</v>
      </c>
      <c r="E4262" t="s">
        <v>3854</v>
      </c>
      <c r="F4262">
        <v>5216</v>
      </c>
      <c r="G4262">
        <v>17</v>
      </c>
      <c r="H4262">
        <v>4848947</v>
      </c>
      <c r="I4262">
        <v>4852356</v>
      </c>
      <c r="J4262">
        <v>0.68858166200000004</v>
      </c>
      <c r="K4262" t="s">
        <v>55</v>
      </c>
      <c r="L4262">
        <v>0</v>
      </c>
      <c r="M4262">
        <v>0</v>
      </c>
      <c r="N4262">
        <v>0</v>
      </c>
      <c r="O4262" t="s">
        <v>55</v>
      </c>
      <c r="P4262" t="s">
        <v>55</v>
      </c>
      <c r="Q4262">
        <v>0</v>
      </c>
      <c r="R4262" t="s">
        <v>55</v>
      </c>
      <c r="S4262" t="s">
        <v>56</v>
      </c>
      <c r="T4262">
        <v>1</v>
      </c>
      <c r="U4262" t="s">
        <v>106</v>
      </c>
      <c r="V4262" s="1">
        <v>6.2000000000000001E-9</v>
      </c>
      <c r="W4262" t="s">
        <v>10812</v>
      </c>
      <c r="X4262">
        <v>4.3994999999999999E-4</v>
      </c>
      <c r="Y4262" t="s">
        <v>17612</v>
      </c>
    </row>
    <row r="4263" spans="2:25" x14ac:dyDescent="0.2">
      <c r="B4263" t="s">
        <v>11703</v>
      </c>
      <c r="C4263">
        <v>378</v>
      </c>
      <c r="D4263" t="s">
        <v>3855</v>
      </c>
      <c r="E4263" t="s">
        <v>3856</v>
      </c>
      <c r="F4263">
        <v>2027</v>
      </c>
      <c r="G4263">
        <v>17</v>
      </c>
      <c r="H4263">
        <v>4851387</v>
      </c>
      <c r="I4263">
        <v>4860426</v>
      </c>
      <c r="J4263" s="1">
        <v>6.9099999999999999E-11</v>
      </c>
      <c r="K4263">
        <v>0.14669884599999999</v>
      </c>
      <c r="L4263">
        <v>0</v>
      </c>
      <c r="M4263">
        <v>0</v>
      </c>
      <c r="N4263">
        <v>0</v>
      </c>
      <c r="O4263" t="s">
        <v>55</v>
      </c>
      <c r="P4263" t="s">
        <v>55</v>
      </c>
      <c r="Q4263">
        <v>0</v>
      </c>
      <c r="R4263" t="s">
        <v>55</v>
      </c>
      <c r="S4263" t="s">
        <v>56</v>
      </c>
      <c r="T4263">
        <v>1</v>
      </c>
      <c r="U4263" t="s">
        <v>106</v>
      </c>
      <c r="V4263" s="1">
        <v>6.2000000000000001E-9</v>
      </c>
      <c r="W4263" t="s">
        <v>10812</v>
      </c>
      <c r="X4263">
        <v>5.0292000000000003E-2</v>
      </c>
      <c r="Y4263" t="s">
        <v>17613</v>
      </c>
    </row>
    <row r="4264" spans="2:25" x14ac:dyDescent="0.2">
      <c r="B4264" t="s">
        <v>11703</v>
      </c>
      <c r="C4264">
        <v>378</v>
      </c>
      <c r="D4264" t="s">
        <v>10813</v>
      </c>
      <c r="E4264" t="s">
        <v>10814</v>
      </c>
      <c r="F4264">
        <v>9552</v>
      </c>
      <c r="G4264">
        <v>17</v>
      </c>
      <c r="H4264">
        <v>4862521</v>
      </c>
      <c r="I4264">
        <v>4871167</v>
      </c>
      <c r="J4264">
        <v>1.147197E-3</v>
      </c>
      <c r="K4264">
        <v>1.9551135000000001E-2</v>
      </c>
      <c r="L4264">
        <v>0</v>
      </c>
      <c r="M4264">
        <v>0</v>
      </c>
      <c r="N4264">
        <v>0</v>
      </c>
      <c r="O4264" t="s">
        <v>55</v>
      </c>
      <c r="P4264" t="s">
        <v>55</v>
      </c>
      <c r="Q4264">
        <v>0</v>
      </c>
      <c r="R4264" t="s">
        <v>55</v>
      </c>
      <c r="S4264" t="s">
        <v>56</v>
      </c>
      <c r="T4264">
        <v>1</v>
      </c>
      <c r="U4264" t="s">
        <v>106</v>
      </c>
      <c r="V4264" s="1">
        <v>6.2000000000000001E-9</v>
      </c>
      <c r="W4264" t="s">
        <v>10812</v>
      </c>
      <c r="X4264">
        <v>1.9400000000000001E-3</v>
      </c>
    </row>
    <row r="4265" spans="2:25" x14ac:dyDescent="0.2">
      <c r="B4265" t="s">
        <v>11703</v>
      </c>
      <c r="C4265">
        <v>379</v>
      </c>
      <c r="D4265" t="s">
        <v>10815</v>
      </c>
      <c r="E4265" t="s">
        <v>10816</v>
      </c>
      <c r="F4265">
        <v>339184</v>
      </c>
      <c r="G4265">
        <v>17</v>
      </c>
      <c r="H4265">
        <v>20739760</v>
      </c>
      <c r="I4265">
        <v>20799453</v>
      </c>
      <c r="J4265" s="1">
        <v>8.14E-6</v>
      </c>
      <c r="K4265">
        <v>-9.7137393000000002E-2</v>
      </c>
      <c r="L4265">
        <v>0</v>
      </c>
      <c r="M4265">
        <v>0</v>
      </c>
      <c r="N4265">
        <v>0</v>
      </c>
      <c r="O4265" t="s">
        <v>55</v>
      </c>
      <c r="P4265" t="s">
        <v>55</v>
      </c>
      <c r="Q4265">
        <v>0</v>
      </c>
      <c r="R4265" t="s">
        <v>55</v>
      </c>
      <c r="S4265" t="s">
        <v>56</v>
      </c>
      <c r="T4265">
        <v>1</v>
      </c>
      <c r="U4265" t="s">
        <v>71</v>
      </c>
      <c r="V4265" s="1">
        <v>3.5000000000000002E-8</v>
      </c>
      <c r="W4265" t="s">
        <v>10817</v>
      </c>
      <c r="X4265">
        <v>0.42993999999999999</v>
      </c>
    </row>
    <row r="4266" spans="2:25" x14ac:dyDescent="0.2">
      <c r="B4266" t="s">
        <v>11703</v>
      </c>
      <c r="C4266">
        <v>379</v>
      </c>
      <c r="D4266" t="s">
        <v>10818</v>
      </c>
      <c r="E4266" t="s">
        <v>10819</v>
      </c>
      <c r="F4266">
        <v>23326</v>
      </c>
      <c r="G4266">
        <v>17</v>
      </c>
      <c r="H4266">
        <v>20902910</v>
      </c>
      <c r="I4266">
        <v>20947073</v>
      </c>
      <c r="J4266">
        <v>0.98329279199999997</v>
      </c>
      <c r="K4266">
        <v>0.83175338399999998</v>
      </c>
      <c r="L4266">
        <v>0</v>
      </c>
      <c r="M4266">
        <v>0</v>
      </c>
      <c r="N4266">
        <v>0</v>
      </c>
      <c r="O4266" t="s">
        <v>55</v>
      </c>
      <c r="P4266" t="s">
        <v>55</v>
      </c>
      <c r="Q4266">
        <v>0</v>
      </c>
      <c r="R4266" t="s">
        <v>55</v>
      </c>
      <c r="S4266" t="s">
        <v>56</v>
      </c>
      <c r="T4266">
        <v>1</v>
      </c>
      <c r="U4266" t="s">
        <v>135</v>
      </c>
      <c r="V4266" s="1">
        <v>3.5000000000000002E-8</v>
      </c>
      <c r="W4266" t="s">
        <v>10817</v>
      </c>
      <c r="X4266">
        <v>0.72013000000000005</v>
      </c>
    </row>
    <row r="4267" spans="2:25" x14ac:dyDescent="0.2">
      <c r="B4267" t="s">
        <v>11703</v>
      </c>
      <c r="C4267">
        <v>379</v>
      </c>
      <c r="D4267" t="s">
        <v>10820</v>
      </c>
      <c r="E4267" t="s">
        <v>10821</v>
      </c>
      <c r="F4267">
        <v>256302</v>
      </c>
      <c r="G4267">
        <v>17</v>
      </c>
      <c r="H4267">
        <v>21142183</v>
      </c>
      <c r="I4267">
        <v>21156722</v>
      </c>
      <c r="J4267">
        <v>0.61109649099999996</v>
      </c>
      <c r="K4267" t="s">
        <v>55</v>
      </c>
      <c r="L4267">
        <v>0</v>
      </c>
      <c r="M4267">
        <v>0</v>
      </c>
      <c r="N4267">
        <v>0</v>
      </c>
      <c r="O4267" t="s">
        <v>55</v>
      </c>
      <c r="P4267" t="s">
        <v>55</v>
      </c>
      <c r="Q4267">
        <v>0</v>
      </c>
      <c r="R4267" t="s">
        <v>55</v>
      </c>
      <c r="S4267" t="s">
        <v>56</v>
      </c>
      <c r="T4267">
        <v>2</v>
      </c>
      <c r="U4267" t="s">
        <v>138</v>
      </c>
      <c r="V4267" s="1">
        <v>3.5000000000000002E-8</v>
      </c>
      <c r="W4267" t="s">
        <v>10817</v>
      </c>
      <c r="X4267">
        <v>2.3108E-2</v>
      </c>
    </row>
    <row r="4268" spans="2:25" x14ac:dyDescent="0.2">
      <c r="B4268" t="s">
        <v>11703</v>
      </c>
      <c r="C4268">
        <v>379</v>
      </c>
      <c r="D4268" t="s">
        <v>10822</v>
      </c>
      <c r="E4268" t="s">
        <v>10823</v>
      </c>
      <c r="F4268">
        <v>5606</v>
      </c>
      <c r="G4268">
        <v>17</v>
      </c>
      <c r="H4268">
        <v>21187984</v>
      </c>
      <c r="I4268">
        <v>21218552</v>
      </c>
      <c r="J4268">
        <v>4.9605299999999999E-4</v>
      </c>
      <c r="K4268">
        <v>-0.94485450999999998</v>
      </c>
      <c r="L4268">
        <v>0</v>
      </c>
      <c r="M4268">
        <v>0</v>
      </c>
      <c r="N4268">
        <v>0</v>
      </c>
      <c r="O4268" t="s">
        <v>55</v>
      </c>
      <c r="P4268" t="s">
        <v>55</v>
      </c>
      <c r="Q4268">
        <v>0</v>
      </c>
      <c r="R4268" t="s">
        <v>55</v>
      </c>
      <c r="S4268" t="s">
        <v>56</v>
      </c>
      <c r="T4268">
        <v>2</v>
      </c>
      <c r="U4268" t="s">
        <v>138</v>
      </c>
      <c r="V4268" s="1">
        <v>3.5000000000000002E-8</v>
      </c>
      <c r="W4268" t="s">
        <v>10817</v>
      </c>
      <c r="X4268">
        <v>2.5396999999999999E-2</v>
      </c>
    </row>
    <row r="4269" spans="2:25" x14ac:dyDescent="0.2">
      <c r="B4269" t="s">
        <v>11703</v>
      </c>
      <c r="C4269">
        <v>379</v>
      </c>
      <c r="D4269" t="s">
        <v>10824</v>
      </c>
      <c r="E4269" t="s">
        <v>10825</v>
      </c>
      <c r="F4269">
        <v>3768</v>
      </c>
      <c r="G4269">
        <v>17</v>
      </c>
      <c r="H4269">
        <v>21279509</v>
      </c>
      <c r="I4269">
        <v>21323179</v>
      </c>
      <c r="J4269" s="1">
        <v>1.43E-5</v>
      </c>
      <c r="K4269">
        <v>8.2919818860000003</v>
      </c>
      <c r="L4269">
        <v>10</v>
      </c>
      <c r="M4269">
        <v>17.260000000000002</v>
      </c>
      <c r="N4269">
        <v>10</v>
      </c>
      <c r="O4269" s="1">
        <v>3.2400000000000003E-29</v>
      </c>
      <c r="P4269" s="1">
        <v>3.0000000000000002E-76</v>
      </c>
      <c r="Q4269">
        <v>9</v>
      </c>
      <c r="R4269" t="s">
        <v>10826</v>
      </c>
      <c r="S4269" t="s">
        <v>0</v>
      </c>
      <c r="T4269">
        <v>0</v>
      </c>
      <c r="U4269" t="s">
        <v>55</v>
      </c>
      <c r="V4269" s="1">
        <v>3.5000000000000002E-8</v>
      </c>
      <c r="W4269" t="s">
        <v>10817</v>
      </c>
      <c r="X4269" s="1">
        <v>9.3329000000000001E-8</v>
      </c>
    </row>
    <row r="4270" spans="2:25" x14ac:dyDescent="0.2">
      <c r="B4270" t="s">
        <v>11703</v>
      </c>
      <c r="C4270">
        <v>379</v>
      </c>
      <c r="D4270" t="s">
        <v>10827</v>
      </c>
      <c r="E4270" t="s">
        <v>10828</v>
      </c>
      <c r="F4270">
        <v>339263</v>
      </c>
      <c r="G4270">
        <v>17</v>
      </c>
      <c r="H4270">
        <v>21428051</v>
      </c>
      <c r="I4270">
        <v>21477722</v>
      </c>
      <c r="J4270" t="s">
        <v>55</v>
      </c>
      <c r="K4270">
        <v>1.1609414229999999</v>
      </c>
      <c r="L4270">
        <v>0</v>
      </c>
      <c r="M4270">
        <v>0</v>
      </c>
      <c r="N4270">
        <v>1</v>
      </c>
      <c r="O4270" s="1">
        <v>9.3300000000000005E-5</v>
      </c>
      <c r="P4270" s="1">
        <v>3.9799999999999998E-42</v>
      </c>
      <c r="Q4270">
        <v>1</v>
      </c>
      <c r="R4270" t="s">
        <v>1900</v>
      </c>
      <c r="S4270" t="s">
        <v>0</v>
      </c>
      <c r="T4270">
        <v>0</v>
      </c>
      <c r="U4270" t="s">
        <v>55</v>
      </c>
      <c r="V4270" s="1">
        <v>6.5000000000000002E-7</v>
      </c>
      <c r="W4270" t="s">
        <v>10817</v>
      </c>
      <c r="X4270">
        <v>0.35344999999999999</v>
      </c>
    </row>
    <row r="4271" spans="2:25" x14ac:dyDescent="0.2">
      <c r="B4271" t="s">
        <v>11703</v>
      </c>
      <c r="C4271">
        <v>380</v>
      </c>
      <c r="D4271" t="s">
        <v>10829</v>
      </c>
      <c r="E4271" t="s">
        <v>10830</v>
      </c>
      <c r="F4271">
        <v>8678</v>
      </c>
      <c r="G4271">
        <v>17</v>
      </c>
      <c r="H4271">
        <v>40962152</v>
      </c>
      <c r="I4271">
        <v>40985367</v>
      </c>
      <c r="J4271">
        <v>0.99869777599999998</v>
      </c>
      <c r="K4271">
        <v>-0.46938759499999999</v>
      </c>
      <c r="L4271">
        <v>0</v>
      </c>
      <c r="M4271">
        <v>0</v>
      </c>
      <c r="N4271">
        <v>0</v>
      </c>
      <c r="O4271" t="s">
        <v>55</v>
      </c>
      <c r="P4271" t="s">
        <v>55</v>
      </c>
      <c r="Q4271">
        <v>0</v>
      </c>
      <c r="R4271" t="s">
        <v>55</v>
      </c>
      <c r="S4271" t="s">
        <v>56</v>
      </c>
      <c r="T4271">
        <v>1</v>
      </c>
      <c r="U4271" t="s">
        <v>106</v>
      </c>
      <c r="V4271" s="1">
        <v>7.9000000000000001E-29</v>
      </c>
      <c r="W4271" t="s">
        <v>10831</v>
      </c>
      <c r="X4271">
        <v>0.80591999999999997</v>
      </c>
    </row>
    <row r="4272" spans="2:25" x14ac:dyDescent="0.2">
      <c r="B4272" t="s">
        <v>11703</v>
      </c>
      <c r="C4272">
        <v>380</v>
      </c>
      <c r="D4272" t="s">
        <v>10832</v>
      </c>
      <c r="E4272" t="s">
        <v>10833</v>
      </c>
      <c r="F4272">
        <v>10197</v>
      </c>
      <c r="G4272">
        <v>17</v>
      </c>
      <c r="H4272">
        <v>40976402</v>
      </c>
      <c r="I4272">
        <v>40995774</v>
      </c>
      <c r="J4272">
        <v>0.98810382299999999</v>
      </c>
      <c r="K4272">
        <v>-1.7453027539999999</v>
      </c>
      <c r="L4272">
        <v>0</v>
      </c>
      <c r="M4272">
        <v>0</v>
      </c>
      <c r="N4272">
        <v>0</v>
      </c>
      <c r="O4272" t="s">
        <v>55</v>
      </c>
      <c r="P4272" t="s">
        <v>55</v>
      </c>
      <c r="Q4272">
        <v>0</v>
      </c>
      <c r="R4272" t="s">
        <v>55</v>
      </c>
      <c r="S4272" t="s">
        <v>56</v>
      </c>
      <c r="T4272">
        <v>1</v>
      </c>
      <c r="U4272" t="s">
        <v>106</v>
      </c>
      <c r="V4272" s="1">
        <v>7.9000000000000001E-29</v>
      </c>
      <c r="W4272" t="s">
        <v>10831</v>
      </c>
      <c r="X4272">
        <v>0.75570000000000004</v>
      </c>
    </row>
    <row r="4273" spans="2:25" x14ac:dyDescent="0.2">
      <c r="B4273" t="s">
        <v>11703</v>
      </c>
      <c r="C4273">
        <v>380</v>
      </c>
      <c r="D4273" t="s">
        <v>10834</v>
      </c>
      <c r="E4273" t="s">
        <v>10835</v>
      </c>
      <c r="F4273">
        <v>314</v>
      </c>
      <c r="G4273">
        <v>17</v>
      </c>
      <c r="H4273">
        <v>40996617</v>
      </c>
      <c r="I4273">
        <v>41002724</v>
      </c>
      <c r="J4273" s="1">
        <v>5.1399999999999998E-10</v>
      </c>
      <c r="K4273">
        <v>4.1350630999999999E-2</v>
      </c>
      <c r="L4273">
        <v>0</v>
      </c>
      <c r="M4273">
        <v>0</v>
      </c>
      <c r="N4273">
        <v>0</v>
      </c>
      <c r="O4273" t="s">
        <v>55</v>
      </c>
      <c r="P4273" t="s">
        <v>55</v>
      </c>
      <c r="Q4273">
        <v>0</v>
      </c>
      <c r="R4273" t="s">
        <v>55</v>
      </c>
      <c r="S4273" t="s">
        <v>56</v>
      </c>
      <c r="T4273">
        <v>1</v>
      </c>
      <c r="U4273" t="s">
        <v>106</v>
      </c>
      <c r="V4273" s="1">
        <v>7.9000000000000001E-29</v>
      </c>
      <c r="W4273" t="s">
        <v>10831</v>
      </c>
      <c r="X4273">
        <v>0.35154000000000002</v>
      </c>
    </row>
    <row r="4274" spans="2:25" x14ac:dyDescent="0.2">
      <c r="B4274" t="s">
        <v>11703</v>
      </c>
      <c r="C4274">
        <v>380</v>
      </c>
      <c r="D4274" t="s">
        <v>10836</v>
      </c>
      <c r="E4274" t="s">
        <v>10837</v>
      </c>
      <c r="F4274">
        <v>4356</v>
      </c>
      <c r="G4274">
        <v>17</v>
      </c>
      <c r="H4274">
        <v>41878167</v>
      </c>
      <c r="I4274">
        <v>41910538</v>
      </c>
      <c r="J4274" s="1">
        <v>2.0000000000000002E-5</v>
      </c>
      <c r="K4274" t="s">
        <v>55</v>
      </c>
      <c r="L4274">
        <v>0</v>
      </c>
      <c r="M4274">
        <v>0</v>
      </c>
      <c r="N4274">
        <v>0</v>
      </c>
      <c r="O4274" t="s">
        <v>55</v>
      </c>
      <c r="P4274" t="s">
        <v>55</v>
      </c>
      <c r="Q4274">
        <v>0</v>
      </c>
      <c r="R4274" t="s">
        <v>55</v>
      </c>
      <c r="S4274" t="s">
        <v>56</v>
      </c>
      <c r="T4274">
        <v>1</v>
      </c>
      <c r="U4274" t="s">
        <v>118</v>
      </c>
      <c r="V4274" s="1">
        <v>6.4000000000000002E-25</v>
      </c>
      <c r="W4274" t="s">
        <v>10838</v>
      </c>
      <c r="X4274">
        <v>0.15822</v>
      </c>
    </row>
    <row r="4275" spans="2:25" x14ac:dyDescent="0.2">
      <c r="B4275" t="s">
        <v>11703</v>
      </c>
      <c r="C4275">
        <v>380</v>
      </c>
      <c r="D4275" t="s">
        <v>3957</v>
      </c>
      <c r="E4275" t="s">
        <v>3958</v>
      </c>
      <c r="F4275">
        <v>284071</v>
      </c>
      <c r="G4275">
        <v>17</v>
      </c>
      <c r="H4275">
        <v>42733762</v>
      </c>
      <c r="I4275">
        <v>42767676</v>
      </c>
      <c r="J4275">
        <v>0.97853614499999997</v>
      </c>
      <c r="K4275">
        <v>0.492102922</v>
      </c>
      <c r="L4275">
        <v>0</v>
      </c>
      <c r="M4275">
        <v>0</v>
      </c>
      <c r="N4275">
        <v>24</v>
      </c>
      <c r="O4275" s="1">
        <v>9.3400000000000004E-6</v>
      </c>
      <c r="P4275" s="1">
        <v>6.4499999999999999E-9</v>
      </c>
      <c r="Q4275">
        <v>2</v>
      </c>
      <c r="R4275" t="s">
        <v>7312</v>
      </c>
      <c r="S4275" t="s">
        <v>0</v>
      </c>
      <c r="T4275">
        <v>0</v>
      </c>
      <c r="U4275" t="s">
        <v>55</v>
      </c>
      <c r="V4275" s="1">
        <v>6.7000000000000004E-8</v>
      </c>
      <c r="W4275" t="s">
        <v>10839</v>
      </c>
      <c r="X4275">
        <v>0.18970999999999999</v>
      </c>
    </row>
    <row r="4276" spans="2:25" x14ac:dyDescent="0.2">
      <c r="B4276" t="s">
        <v>11703</v>
      </c>
      <c r="C4276">
        <v>380</v>
      </c>
      <c r="D4276" t="s">
        <v>3959</v>
      </c>
      <c r="E4276" t="s">
        <v>3960</v>
      </c>
      <c r="F4276">
        <v>124808</v>
      </c>
      <c r="G4276">
        <v>17</v>
      </c>
      <c r="H4276">
        <v>42750437</v>
      </c>
      <c r="I4276">
        <v>42767147</v>
      </c>
      <c r="J4276">
        <v>2.57178E-4</v>
      </c>
      <c r="K4276">
        <v>-0.92470792800000001</v>
      </c>
      <c r="L4276">
        <v>0</v>
      </c>
      <c r="M4276">
        <v>0</v>
      </c>
      <c r="N4276">
        <v>0</v>
      </c>
      <c r="O4276" t="s">
        <v>55</v>
      </c>
      <c r="P4276" t="s">
        <v>55</v>
      </c>
      <c r="Q4276">
        <v>0</v>
      </c>
      <c r="R4276" t="s">
        <v>55</v>
      </c>
      <c r="S4276" t="s">
        <v>56</v>
      </c>
      <c r="T4276">
        <v>1</v>
      </c>
      <c r="U4276" t="s">
        <v>61</v>
      </c>
      <c r="V4276" s="1">
        <v>5.2999999999999999E-28</v>
      </c>
      <c r="W4276" t="s">
        <v>10840</v>
      </c>
      <c r="X4276">
        <v>0.11887</v>
      </c>
    </row>
    <row r="4277" spans="2:25" x14ac:dyDescent="0.2">
      <c r="B4277" t="s">
        <v>11703</v>
      </c>
      <c r="C4277">
        <v>380</v>
      </c>
      <c r="D4277" t="s">
        <v>10841</v>
      </c>
      <c r="E4277" t="s">
        <v>10842</v>
      </c>
      <c r="F4277">
        <v>80174</v>
      </c>
      <c r="G4277">
        <v>17</v>
      </c>
      <c r="H4277">
        <v>42785976</v>
      </c>
      <c r="I4277">
        <v>42829632</v>
      </c>
      <c r="J4277" s="1">
        <v>4.43E-8</v>
      </c>
      <c r="K4277">
        <v>-0.50776126099999996</v>
      </c>
      <c r="L4277">
        <v>0</v>
      </c>
      <c r="M4277">
        <v>0</v>
      </c>
      <c r="N4277">
        <v>40</v>
      </c>
      <c r="O4277" s="1">
        <v>3.2500000000000001E-7</v>
      </c>
      <c r="P4277" s="1">
        <v>1.5799999999999999E-104</v>
      </c>
      <c r="Q4277">
        <v>6</v>
      </c>
      <c r="R4277" t="s">
        <v>10843</v>
      </c>
      <c r="S4277" t="s">
        <v>56</v>
      </c>
      <c r="T4277">
        <v>1</v>
      </c>
      <c r="U4277" t="s">
        <v>71</v>
      </c>
      <c r="V4277" s="1">
        <v>1.5E-23</v>
      </c>
      <c r="W4277" t="s">
        <v>10844</v>
      </c>
      <c r="X4277">
        <v>8.5581000000000004E-2</v>
      </c>
    </row>
    <row r="4278" spans="2:25" x14ac:dyDescent="0.2">
      <c r="B4278" t="s">
        <v>11703</v>
      </c>
      <c r="C4278">
        <v>380</v>
      </c>
      <c r="D4278" t="s">
        <v>3961</v>
      </c>
      <c r="E4278" t="s">
        <v>3962</v>
      </c>
      <c r="F4278">
        <v>4185</v>
      </c>
      <c r="G4278">
        <v>17</v>
      </c>
      <c r="H4278">
        <v>42836399</v>
      </c>
      <c r="I4278">
        <v>42859214</v>
      </c>
      <c r="J4278">
        <v>2.4736381000000002E-2</v>
      </c>
      <c r="K4278">
        <v>0.49990529700000003</v>
      </c>
      <c r="L4278">
        <v>0</v>
      </c>
      <c r="M4278">
        <v>0</v>
      </c>
      <c r="N4278">
        <v>3</v>
      </c>
      <c r="O4278">
        <v>1.96818E-4</v>
      </c>
      <c r="P4278">
        <v>2.5016200000000001E-4</v>
      </c>
      <c r="Q4278">
        <v>1</v>
      </c>
      <c r="R4278" t="s">
        <v>1640</v>
      </c>
      <c r="S4278" t="s">
        <v>0</v>
      </c>
      <c r="T4278">
        <v>0</v>
      </c>
      <c r="U4278" t="s">
        <v>55</v>
      </c>
      <c r="V4278" s="1">
        <v>2.5000000000000001E-5</v>
      </c>
      <c r="W4278" t="s">
        <v>10845</v>
      </c>
      <c r="X4278">
        <v>0.49656</v>
      </c>
    </row>
    <row r="4279" spans="2:25" x14ac:dyDescent="0.2">
      <c r="B4279" t="s">
        <v>11703</v>
      </c>
      <c r="C4279">
        <v>380</v>
      </c>
      <c r="D4279" t="s">
        <v>3963</v>
      </c>
      <c r="E4279" t="s">
        <v>3964</v>
      </c>
      <c r="F4279">
        <v>10052</v>
      </c>
      <c r="G4279">
        <v>17</v>
      </c>
      <c r="H4279">
        <v>42875816</v>
      </c>
      <c r="I4279">
        <v>42908184</v>
      </c>
      <c r="J4279">
        <v>0.94410528199999999</v>
      </c>
      <c r="K4279">
        <v>-2.7829883519999998</v>
      </c>
      <c r="L4279">
        <v>0</v>
      </c>
      <c r="M4279">
        <v>0</v>
      </c>
      <c r="N4279">
        <v>0</v>
      </c>
      <c r="O4279" t="s">
        <v>55</v>
      </c>
      <c r="P4279" t="s">
        <v>55</v>
      </c>
      <c r="Q4279">
        <v>0</v>
      </c>
      <c r="R4279" t="s">
        <v>55</v>
      </c>
      <c r="S4279" t="s">
        <v>56</v>
      </c>
      <c r="T4279">
        <v>1</v>
      </c>
      <c r="U4279" t="s">
        <v>71</v>
      </c>
      <c r="V4279" s="1">
        <v>1.5000000000000001E-29</v>
      </c>
      <c r="W4279" t="s">
        <v>10846</v>
      </c>
      <c r="X4279">
        <v>5.4128000000000003E-2</v>
      </c>
    </row>
    <row r="4280" spans="2:25" x14ac:dyDescent="0.2">
      <c r="B4280" t="s">
        <v>11703</v>
      </c>
      <c r="C4280">
        <v>380</v>
      </c>
      <c r="D4280" t="s">
        <v>3965</v>
      </c>
      <c r="E4280" t="s">
        <v>3966</v>
      </c>
      <c r="F4280">
        <v>51751</v>
      </c>
      <c r="G4280">
        <v>17</v>
      </c>
      <c r="H4280">
        <v>42923721</v>
      </c>
      <c r="I4280">
        <v>42927848</v>
      </c>
      <c r="J4280">
        <v>2.345584E-3</v>
      </c>
      <c r="K4280">
        <v>-0.34488279799999999</v>
      </c>
      <c r="L4280">
        <v>0</v>
      </c>
      <c r="M4280">
        <v>0</v>
      </c>
      <c r="N4280">
        <v>0</v>
      </c>
      <c r="O4280" t="s">
        <v>55</v>
      </c>
      <c r="P4280" t="s">
        <v>55</v>
      </c>
      <c r="Q4280">
        <v>0</v>
      </c>
      <c r="R4280" t="s">
        <v>55</v>
      </c>
      <c r="S4280" t="s">
        <v>56</v>
      </c>
      <c r="T4280">
        <v>1</v>
      </c>
      <c r="U4280" t="s">
        <v>135</v>
      </c>
      <c r="V4280" s="1">
        <v>1.2000000000000001E-28</v>
      </c>
      <c r="W4280" t="s">
        <v>10847</v>
      </c>
      <c r="X4280">
        <v>5.7482999999999999E-2</v>
      </c>
    </row>
    <row r="4281" spans="2:25" x14ac:dyDescent="0.2">
      <c r="B4281" t="s">
        <v>11703</v>
      </c>
      <c r="C4281">
        <v>380</v>
      </c>
      <c r="D4281" t="s">
        <v>3967</v>
      </c>
      <c r="E4281" t="s">
        <v>3968</v>
      </c>
      <c r="F4281">
        <v>9343</v>
      </c>
      <c r="G4281">
        <v>17</v>
      </c>
      <c r="H4281">
        <v>42927311</v>
      </c>
      <c r="I4281">
        <v>42977030</v>
      </c>
      <c r="J4281">
        <v>0.99999143499999998</v>
      </c>
      <c r="K4281">
        <v>0.21120926300000001</v>
      </c>
      <c r="L4281">
        <v>0</v>
      </c>
      <c r="M4281">
        <v>0</v>
      </c>
      <c r="N4281">
        <v>0</v>
      </c>
      <c r="O4281" t="s">
        <v>55</v>
      </c>
      <c r="P4281" t="s">
        <v>55</v>
      </c>
      <c r="Q4281">
        <v>0</v>
      </c>
      <c r="R4281" t="s">
        <v>55</v>
      </c>
      <c r="S4281" t="s">
        <v>56</v>
      </c>
      <c r="T4281">
        <v>1</v>
      </c>
      <c r="U4281" t="s">
        <v>61</v>
      </c>
      <c r="V4281" s="1">
        <v>5.2999999999999999E-28</v>
      </c>
      <c r="W4281" t="s">
        <v>10848</v>
      </c>
      <c r="X4281">
        <v>0.19147</v>
      </c>
      <c r="Y4281" t="s">
        <v>17987</v>
      </c>
    </row>
    <row r="4282" spans="2:25" x14ac:dyDescent="0.2">
      <c r="B4282" t="s">
        <v>11703</v>
      </c>
      <c r="C4282">
        <v>380</v>
      </c>
      <c r="D4282" t="s">
        <v>3969</v>
      </c>
      <c r="E4282" t="s">
        <v>3970</v>
      </c>
      <c r="F4282">
        <v>388389</v>
      </c>
      <c r="G4282">
        <v>17</v>
      </c>
      <c r="H4282">
        <v>42976510</v>
      </c>
      <c r="I4282">
        <v>42982758</v>
      </c>
      <c r="J4282">
        <v>2.185523E-3</v>
      </c>
      <c r="K4282" s="1">
        <v>3.7299999999999999E-5</v>
      </c>
      <c r="L4282">
        <v>0</v>
      </c>
      <c r="M4282">
        <v>0</v>
      </c>
      <c r="N4282">
        <v>0</v>
      </c>
      <c r="O4282" t="s">
        <v>55</v>
      </c>
      <c r="P4282" t="s">
        <v>55</v>
      </c>
      <c r="Q4282">
        <v>0</v>
      </c>
      <c r="R4282" t="s">
        <v>55</v>
      </c>
      <c r="S4282" t="s">
        <v>56</v>
      </c>
      <c r="T4282">
        <v>1</v>
      </c>
      <c r="U4282" t="s">
        <v>61</v>
      </c>
      <c r="V4282" s="1">
        <v>5.2999999999999999E-28</v>
      </c>
      <c r="W4282" t="s">
        <v>10848</v>
      </c>
      <c r="X4282">
        <v>0.23971999999999999</v>
      </c>
      <c r="Y4282" t="s">
        <v>17988</v>
      </c>
    </row>
    <row r="4283" spans="2:25" x14ac:dyDescent="0.2">
      <c r="B4283" t="s">
        <v>11703</v>
      </c>
      <c r="C4283">
        <v>380</v>
      </c>
      <c r="D4283" t="s">
        <v>3971</v>
      </c>
      <c r="E4283" t="s">
        <v>3972</v>
      </c>
      <c r="F4283">
        <v>100528020</v>
      </c>
      <c r="G4283">
        <v>17</v>
      </c>
      <c r="H4283">
        <v>42977135</v>
      </c>
      <c r="I4283">
        <v>42982758</v>
      </c>
      <c r="J4283" t="s">
        <v>55</v>
      </c>
      <c r="K4283" t="s">
        <v>55</v>
      </c>
      <c r="L4283">
        <v>0</v>
      </c>
      <c r="M4283">
        <v>0</v>
      </c>
      <c r="N4283">
        <v>0</v>
      </c>
      <c r="O4283" t="s">
        <v>55</v>
      </c>
      <c r="P4283" t="s">
        <v>55</v>
      </c>
      <c r="Q4283">
        <v>0</v>
      </c>
      <c r="R4283" t="s">
        <v>55</v>
      </c>
      <c r="S4283" t="s">
        <v>56</v>
      </c>
      <c r="T4283">
        <v>1</v>
      </c>
      <c r="U4283" t="s">
        <v>61</v>
      </c>
      <c r="V4283" s="1">
        <v>5.2999999999999999E-28</v>
      </c>
      <c r="W4283" t="s">
        <v>10848</v>
      </c>
      <c r="X4283">
        <v>0.31042999999999998</v>
      </c>
    </row>
    <row r="4284" spans="2:25" x14ac:dyDescent="0.2">
      <c r="B4284" t="s">
        <v>11703</v>
      </c>
      <c r="C4284">
        <v>380</v>
      </c>
      <c r="D4284" t="s">
        <v>3973</v>
      </c>
      <c r="E4284" t="s">
        <v>3974</v>
      </c>
      <c r="F4284">
        <v>2670</v>
      </c>
      <c r="G4284">
        <v>17</v>
      </c>
      <c r="H4284">
        <v>42982376</v>
      </c>
      <c r="I4284">
        <v>42994305</v>
      </c>
      <c r="J4284" s="1">
        <v>2.23E-5</v>
      </c>
      <c r="K4284">
        <v>-0.26550343599999998</v>
      </c>
      <c r="L4284">
        <v>0</v>
      </c>
      <c r="M4284">
        <v>0</v>
      </c>
      <c r="N4284">
        <v>0</v>
      </c>
      <c r="O4284" t="s">
        <v>55</v>
      </c>
      <c r="P4284" t="s">
        <v>55</v>
      </c>
      <c r="Q4284">
        <v>0</v>
      </c>
      <c r="R4284" t="s">
        <v>55</v>
      </c>
      <c r="S4284" t="s">
        <v>56</v>
      </c>
      <c r="T4284">
        <v>1</v>
      </c>
      <c r="U4284" t="s">
        <v>71</v>
      </c>
      <c r="V4284" s="1">
        <v>4.2999999999999998E-29</v>
      </c>
      <c r="W4284" t="s">
        <v>10849</v>
      </c>
      <c r="X4284">
        <v>0.32019999999999998</v>
      </c>
      <c r="Y4284" t="s">
        <v>17989</v>
      </c>
    </row>
    <row r="4285" spans="2:25" x14ac:dyDescent="0.2">
      <c r="B4285" t="s">
        <v>11703</v>
      </c>
      <c r="C4285">
        <v>380</v>
      </c>
      <c r="D4285" t="s">
        <v>3975</v>
      </c>
      <c r="E4285" t="s">
        <v>3976</v>
      </c>
      <c r="F4285">
        <v>79877</v>
      </c>
      <c r="G4285">
        <v>17</v>
      </c>
      <c r="H4285">
        <v>43100708</v>
      </c>
      <c r="I4285">
        <v>43138473</v>
      </c>
      <c r="J4285">
        <v>2.9386084999999999E-2</v>
      </c>
      <c r="K4285">
        <v>0.84859501100000001</v>
      </c>
      <c r="L4285">
        <v>0</v>
      </c>
      <c r="M4285">
        <v>0</v>
      </c>
      <c r="N4285">
        <v>2059</v>
      </c>
      <c r="O4285" s="1">
        <v>1.8300000000000001E-6</v>
      </c>
      <c r="P4285" s="1">
        <v>4.3E-69</v>
      </c>
      <c r="Q4285">
        <v>10</v>
      </c>
      <c r="R4285" t="s">
        <v>10850</v>
      </c>
      <c r="S4285" t="s">
        <v>0</v>
      </c>
      <c r="T4285">
        <v>0</v>
      </c>
      <c r="U4285" t="s">
        <v>55</v>
      </c>
      <c r="V4285" s="1">
        <v>1.6000000000000001E-29</v>
      </c>
      <c r="W4285" t="s">
        <v>10851</v>
      </c>
      <c r="X4285">
        <v>3.3916000000000002E-2</v>
      </c>
    </row>
    <row r="4286" spans="2:25" x14ac:dyDescent="0.2">
      <c r="B4286" t="s">
        <v>11703</v>
      </c>
      <c r="C4286">
        <v>380</v>
      </c>
      <c r="D4286" t="s">
        <v>3979</v>
      </c>
      <c r="E4286" t="s">
        <v>3980</v>
      </c>
      <c r="F4286">
        <v>4836</v>
      </c>
      <c r="G4286">
        <v>17</v>
      </c>
      <c r="H4286">
        <v>43128978</v>
      </c>
      <c r="I4286">
        <v>43186384</v>
      </c>
      <c r="J4286">
        <v>0.99850052099999997</v>
      </c>
      <c r="K4286">
        <v>3.2447682999999998E-2</v>
      </c>
      <c r="L4286">
        <v>0</v>
      </c>
      <c r="M4286">
        <v>0</v>
      </c>
      <c r="N4286">
        <v>2039</v>
      </c>
      <c r="O4286" s="1">
        <v>1.15E-7</v>
      </c>
      <c r="P4286" s="1">
        <v>5.3100000000000002E-37</v>
      </c>
      <c r="Q4286">
        <v>13</v>
      </c>
      <c r="R4286" t="s">
        <v>10852</v>
      </c>
      <c r="S4286" t="s">
        <v>56</v>
      </c>
      <c r="T4286">
        <v>1</v>
      </c>
      <c r="U4286" t="s">
        <v>71</v>
      </c>
      <c r="V4286" s="1">
        <v>1.6000000000000001E-29</v>
      </c>
      <c r="W4286" t="s">
        <v>10853</v>
      </c>
      <c r="X4286">
        <v>2.2494E-2</v>
      </c>
    </row>
    <row r="4287" spans="2:25" x14ac:dyDescent="0.2">
      <c r="B4287" t="s">
        <v>11703</v>
      </c>
      <c r="C4287">
        <v>380</v>
      </c>
      <c r="D4287" t="s">
        <v>3982</v>
      </c>
      <c r="E4287" t="s">
        <v>3983</v>
      </c>
      <c r="F4287">
        <v>113026</v>
      </c>
      <c r="G4287">
        <v>17</v>
      </c>
      <c r="H4287">
        <v>43186335</v>
      </c>
      <c r="I4287">
        <v>43210721</v>
      </c>
      <c r="J4287">
        <v>1.4329699999999999E-4</v>
      </c>
      <c r="K4287" t="s">
        <v>55</v>
      </c>
      <c r="L4287">
        <v>0</v>
      </c>
      <c r="M4287">
        <v>0</v>
      </c>
      <c r="N4287">
        <v>1</v>
      </c>
      <c r="O4287">
        <v>1.44406E-4</v>
      </c>
      <c r="P4287" s="1">
        <v>4.5000000000000003E-5</v>
      </c>
      <c r="Q4287">
        <v>1</v>
      </c>
      <c r="R4287" t="s">
        <v>715</v>
      </c>
      <c r="S4287" t="s">
        <v>0</v>
      </c>
      <c r="T4287">
        <v>0</v>
      </c>
      <c r="U4287" t="s">
        <v>55</v>
      </c>
      <c r="V4287" s="1">
        <v>7.0999999999999997E-24</v>
      </c>
      <c r="W4287" t="s">
        <v>10840</v>
      </c>
      <c r="X4287">
        <v>1.9361000000000001E-3</v>
      </c>
    </row>
    <row r="4288" spans="2:25" x14ac:dyDescent="0.2">
      <c r="B4288" t="s">
        <v>11703</v>
      </c>
      <c r="C4288">
        <v>380</v>
      </c>
      <c r="D4288" t="s">
        <v>3985</v>
      </c>
      <c r="E4288" t="s">
        <v>3986</v>
      </c>
      <c r="F4288">
        <v>79777</v>
      </c>
      <c r="G4288">
        <v>17</v>
      </c>
      <c r="H4288">
        <v>43209967</v>
      </c>
      <c r="I4288">
        <v>43221548</v>
      </c>
      <c r="J4288" s="1">
        <v>1.8300000000000001E-5</v>
      </c>
      <c r="K4288">
        <v>-0.32640702199999999</v>
      </c>
      <c r="L4288">
        <v>0</v>
      </c>
      <c r="M4288">
        <v>0</v>
      </c>
      <c r="N4288">
        <v>2267</v>
      </c>
      <c r="O4288" s="1">
        <v>3.4700000000000003E-5</v>
      </c>
      <c r="P4288" s="1">
        <v>3.1399999999999997E-41</v>
      </c>
      <c r="Q4288">
        <v>3</v>
      </c>
      <c r="R4288" t="s">
        <v>10854</v>
      </c>
      <c r="S4288" t="s">
        <v>0</v>
      </c>
      <c r="T4288">
        <v>0</v>
      </c>
      <c r="U4288" t="s">
        <v>55</v>
      </c>
      <c r="V4288" s="1">
        <v>2.8000000000000002E-29</v>
      </c>
      <c r="W4288" t="s">
        <v>10855</v>
      </c>
      <c r="X4288">
        <v>9.1153999999999992E-3</v>
      </c>
    </row>
    <row r="4289" spans="2:25" x14ac:dyDescent="0.2">
      <c r="B4289" t="s">
        <v>11703</v>
      </c>
      <c r="C4289">
        <v>380</v>
      </c>
      <c r="D4289" t="s">
        <v>3989</v>
      </c>
      <c r="E4289" t="s">
        <v>3990</v>
      </c>
      <c r="F4289">
        <v>10614</v>
      </c>
      <c r="G4289">
        <v>17</v>
      </c>
      <c r="H4289">
        <v>43224684</v>
      </c>
      <c r="I4289">
        <v>43229468</v>
      </c>
      <c r="J4289">
        <v>0.94440023500000003</v>
      </c>
      <c r="K4289">
        <v>-1.4953149509999999</v>
      </c>
      <c r="L4289">
        <v>0</v>
      </c>
      <c r="M4289">
        <v>0</v>
      </c>
      <c r="N4289">
        <v>1</v>
      </c>
      <c r="O4289">
        <v>1.8572E-4</v>
      </c>
      <c r="P4289">
        <v>2.4649399999999999E-4</v>
      </c>
      <c r="Q4289">
        <v>1</v>
      </c>
      <c r="R4289" t="s">
        <v>757</v>
      </c>
      <c r="S4289" t="s">
        <v>56</v>
      </c>
      <c r="T4289">
        <v>1</v>
      </c>
      <c r="U4289" t="s">
        <v>71</v>
      </c>
      <c r="V4289" s="1">
        <v>2.3999999999999998E-24</v>
      </c>
      <c r="W4289" t="s">
        <v>10856</v>
      </c>
      <c r="X4289">
        <v>0.11645999999999999</v>
      </c>
    </row>
    <row r="4290" spans="2:25" x14ac:dyDescent="0.2">
      <c r="B4290" t="s">
        <v>11703</v>
      </c>
      <c r="C4290">
        <v>380</v>
      </c>
      <c r="D4290" t="s">
        <v>3993</v>
      </c>
      <c r="E4290" t="s">
        <v>3994</v>
      </c>
      <c r="F4290">
        <v>124790</v>
      </c>
      <c r="G4290">
        <v>17</v>
      </c>
      <c r="H4290">
        <v>43238067</v>
      </c>
      <c r="I4290">
        <v>43247407</v>
      </c>
      <c r="J4290">
        <v>0.36823651299999999</v>
      </c>
      <c r="K4290">
        <v>-0.79810711300000003</v>
      </c>
      <c r="L4290">
        <v>0</v>
      </c>
      <c r="M4290">
        <v>0</v>
      </c>
      <c r="N4290">
        <v>0</v>
      </c>
      <c r="O4290" t="s">
        <v>55</v>
      </c>
      <c r="P4290" t="s">
        <v>55</v>
      </c>
      <c r="Q4290">
        <v>0</v>
      </c>
      <c r="R4290" t="s">
        <v>55</v>
      </c>
      <c r="S4290" t="s">
        <v>56</v>
      </c>
      <c r="T4290">
        <v>2</v>
      </c>
      <c r="U4290" t="s">
        <v>138</v>
      </c>
      <c r="V4290" s="1">
        <v>5.4999999999999999E-29</v>
      </c>
      <c r="W4290" t="s">
        <v>10857</v>
      </c>
      <c r="X4290">
        <v>0.25730999999999998</v>
      </c>
    </row>
    <row r="4291" spans="2:25" x14ac:dyDescent="0.2">
      <c r="B4291" t="s">
        <v>11703</v>
      </c>
      <c r="C4291">
        <v>380</v>
      </c>
      <c r="D4291" t="s">
        <v>10858</v>
      </c>
      <c r="E4291" t="s">
        <v>10859</v>
      </c>
      <c r="F4291">
        <v>752</v>
      </c>
      <c r="G4291">
        <v>17</v>
      </c>
      <c r="H4291">
        <v>43298811</v>
      </c>
      <c r="I4291">
        <v>43324687</v>
      </c>
      <c r="J4291">
        <v>0.99968703599999997</v>
      </c>
      <c r="K4291" t="s">
        <v>55</v>
      </c>
      <c r="L4291">
        <v>0</v>
      </c>
      <c r="M4291">
        <v>0</v>
      </c>
      <c r="N4291">
        <v>2732</v>
      </c>
      <c r="O4291" s="1">
        <v>1.0200000000000001E-24</v>
      </c>
      <c r="P4291" s="1">
        <v>7.89E-19</v>
      </c>
      <c r="Q4291">
        <v>3</v>
      </c>
      <c r="R4291" t="s">
        <v>10860</v>
      </c>
      <c r="S4291" t="s">
        <v>56</v>
      </c>
      <c r="T4291">
        <v>8</v>
      </c>
      <c r="U4291" t="s">
        <v>10861</v>
      </c>
      <c r="V4291" s="1">
        <v>1.6000000000000001E-29</v>
      </c>
      <c r="W4291" t="s">
        <v>10862</v>
      </c>
      <c r="X4291">
        <v>0.11931</v>
      </c>
    </row>
    <row r="4292" spans="2:25" x14ac:dyDescent="0.2">
      <c r="B4292" t="s">
        <v>11703</v>
      </c>
      <c r="C4292">
        <v>380</v>
      </c>
      <c r="D4292" t="s">
        <v>3995</v>
      </c>
      <c r="E4292" t="s">
        <v>3996</v>
      </c>
      <c r="F4292">
        <v>124783</v>
      </c>
      <c r="G4292">
        <v>17</v>
      </c>
      <c r="H4292">
        <v>43331760</v>
      </c>
      <c r="I4292">
        <v>43339479</v>
      </c>
      <c r="J4292" s="1">
        <v>2.9499999999999999E-5</v>
      </c>
      <c r="K4292">
        <v>-0.414755704</v>
      </c>
      <c r="L4292">
        <v>0</v>
      </c>
      <c r="M4292">
        <v>0</v>
      </c>
      <c r="N4292">
        <v>1</v>
      </c>
      <c r="O4292" s="1">
        <v>2.4899999999999999E-5</v>
      </c>
      <c r="P4292" s="1">
        <v>3.7300000000000001E-35</v>
      </c>
      <c r="Q4292">
        <v>1</v>
      </c>
      <c r="R4292" t="s">
        <v>1900</v>
      </c>
      <c r="S4292" t="s">
        <v>56</v>
      </c>
      <c r="T4292">
        <v>8</v>
      </c>
      <c r="U4292" t="s">
        <v>10863</v>
      </c>
      <c r="V4292" s="1">
        <v>2.8000000000000002E-29</v>
      </c>
      <c r="W4292" t="s">
        <v>10864</v>
      </c>
      <c r="X4292">
        <v>1.0314E-2</v>
      </c>
    </row>
    <row r="4293" spans="2:25" x14ac:dyDescent="0.2">
      <c r="B4293" t="s">
        <v>11703</v>
      </c>
      <c r="C4293">
        <v>380</v>
      </c>
      <c r="D4293" t="s">
        <v>3997</v>
      </c>
      <c r="E4293" t="s">
        <v>3998</v>
      </c>
      <c r="F4293">
        <v>201176</v>
      </c>
      <c r="G4293">
        <v>17</v>
      </c>
      <c r="H4293">
        <v>43471275</v>
      </c>
      <c r="I4293">
        <v>43511787</v>
      </c>
      <c r="J4293">
        <v>1.2558440000000001E-3</v>
      </c>
      <c r="K4293">
        <v>-0.76162779300000005</v>
      </c>
      <c r="L4293">
        <v>112</v>
      </c>
      <c r="M4293">
        <v>18.95</v>
      </c>
      <c r="N4293">
        <v>2928</v>
      </c>
      <c r="O4293" s="1">
        <v>1.0100000000000001E-46</v>
      </c>
      <c r="P4293" s="1">
        <v>4.94E-39</v>
      </c>
      <c r="Q4293">
        <v>19</v>
      </c>
      <c r="R4293" t="s">
        <v>10865</v>
      </c>
      <c r="S4293" t="s">
        <v>56</v>
      </c>
      <c r="T4293">
        <v>1</v>
      </c>
      <c r="U4293" t="s">
        <v>71</v>
      </c>
      <c r="V4293" s="1">
        <v>1.6000000000000001E-29</v>
      </c>
      <c r="W4293" t="s">
        <v>10866</v>
      </c>
      <c r="X4293" s="1">
        <v>5.0000000000000003E-10</v>
      </c>
    </row>
    <row r="4294" spans="2:25" x14ac:dyDescent="0.2">
      <c r="B4294" t="s">
        <v>11703</v>
      </c>
      <c r="C4294">
        <v>380</v>
      </c>
      <c r="D4294" t="s">
        <v>10867</v>
      </c>
      <c r="E4294" t="s">
        <v>10868</v>
      </c>
      <c r="F4294">
        <v>9842</v>
      </c>
      <c r="G4294">
        <v>17</v>
      </c>
      <c r="H4294">
        <v>43513266</v>
      </c>
      <c r="I4294">
        <v>43568115</v>
      </c>
      <c r="J4294">
        <v>0.84054320999999999</v>
      </c>
      <c r="K4294">
        <v>-0.66306803199999997</v>
      </c>
      <c r="L4294">
        <v>156</v>
      </c>
      <c r="M4294">
        <v>18.95</v>
      </c>
      <c r="N4294">
        <v>2924</v>
      </c>
      <c r="O4294" s="1">
        <v>1.98E-42</v>
      </c>
      <c r="P4294" s="1">
        <v>8.7999999999999997E-35</v>
      </c>
      <c r="Q4294">
        <v>29</v>
      </c>
      <c r="R4294" t="s">
        <v>10869</v>
      </c>
      <c r="S4294" t="s">
        <v>56</v>
      </c>
      <c r="T4294">
        <v>1</v>
      </c>
      <c r="U4294" t="s">
        <v>71</v>
      </c>
      <c r="V4294" s="1">
        <v>1.6000000000000001E-29</v>
      </c>
      <c r="W4294" t="s">
        <v>10870</v>
      </c>
      <c r="X4294" s="1">
        <v>5.0515000000000001E-15</v>
      </c>
      <c r="Y4294" t="s">
        <v>18449</v>
      </c>
    </row>
    <row r="4295" spans="2:25" x14ac:dyDescent="0.2">
      <c r="B4295" t="s">
        <v>11703</v>
      </c>
      <c r="C4295">
        <v>380</v>
      </c>
      <c r="D4295" t="s">
        <v>10871</v>
      </c>
      <c r="E4295" t="s">
        <v>10872</v>
      </c>
      <c r="F4295">
        <v>1394</v>
      </c>
      <c r="G4295">
        <v>17</v>
      </c>
      <c r="H4295">
        <v>43699267</v>
      </c>
      <c r="I4295">
        <v>43913194</v>
      </c>
      <c r="J4295">
        <v>0.79213428600000002</v>
      </c>
      <c r="K4295">
        <v>2.038085631</v>
      </c>
      <c r="L4295">
        <v>952</v>
      </c>
      <c r="M4295">
        <v>19.39</v>
      </c>
      <c r="N4295">
        <v>2948</v>
      </c>
      <c r="O4295" s="1">
        <v>2.8000000000000002E-24</v>
      </c>
      <c r="P4295" s="1">
        <v>1.6099999999999999E-18</v>
      </c>
      <c r="Q4295">
        <v>15</v>
      </c>
      <c r="R4295" t="s">
        <v>10873</v>
      </c>
      <c r="S4295" t="s">
        <v>56</v>
      </c>
      <c r="T4295">
        <v>5</v>
      </c>
      <c r="U4295" t="s">
        <v>3297</v>
      </c>
      <c r="V4295" s="1">
        <v>1.6000000000000001E-29</v>
      </c>
      <c r="W4295" t="s">
        <v>10874</v>
      </c>
      <c r="X4295" s="1">
        <v>2.4695999999999999E-14</v>
      </c>
    </row>
    <row r="4296" spans="2:25" x14ac:dyDescent="0.2">
      <c r="B4296" t="s">
        <v>11703</v>
      </c>
      <c r="C4296">
        <v>380</v>
      </c>
      <c r="D4296" t="s">
        <v>3999</v>
      </c>
      <c r="E4296" t="s">
        <v>4000</v>
      </c>
      <c r="F4296">
        <v>162540</v>
      </c>
      <c r="G4296">
        <v>17</v>
      </c>
      <c r="H4296">
        <v>43922256</v>
      </c>
      <c r="I4296">
        <v>43924438</v>
      </c>
      <c r="J4296" s="1">
        <v>2.3E-5</v>
      </c>
      <c r="K4296">
        <v>0.18739484200000001</v>
      </c>
      <c r="L4296">
        <v>124</v>
      </c>
      <c r="M4296">
        <v>23.5</v>
      </c>
      <c r="N4296">
        <v>2919</v>
      </c>
      <c r="O4296" s="1">
        <v>6.6500000000000005E-25</v>
      </c>
      <c r="P4296" s="1">
        <v>5.4399999999999996E-19</v>
      </c>
      <c r="Q4296">
        <v>5</v>
      </c>
      <c r="R4296" t="s">
        <v>10875</v>
      </c>
      <c r="S4296" t="s">
        <v>56</v>
      </c>
      <c r="T4296">
        <v>11</v>
      </c>
      <c r="U4296" t="s">
        <v>10876</v>
      </c>
      <c r="V4296" s="1">
        <v>1.5000000000000001E-29</v>
      </c>
      <c r="W4296" t="s">
        <v>10877</v>
      </c>
      <c r="X4296" s="1">
        <v>3.8858E-16</v>
      </c>
    </row>
    <row r="4297" spans="2:25" x14ac:dyDescent="0.2">
      <c r="B4297" t="s">
        <v>11703</v>
      </c>
      <c r="C4297">
        <v>380</v>
      </c>
      <c r="D4297" t="s">
        <v>4002</v>
      </c>
      <c r="E4297" t="s">
        <v>4003</v>
      </c>
      <c r="F4297">
        <v>4137</v>
      </c>
      <c r="G4297">
        <v>17</v>
      </c>
      <c r="H4297">
        <v>43971748</v>
      </c>
      <c r="I4297">
        <v>44105700</v>
      </c>
      <c r="J4297" s="1">
        <v>4.6799999999999999E-5</v>
      </c>
      <c r="K4297">
        <v>2.0102427500000002</v>
      </c>
      <c r="L4297">
        <v>799</v>
      </c>
      <c r="M4297">
        <v>26.8</v>
      </c>
      <c r="N4297">
        <v>3003</v>
      </c>
      <c r="O4297" s="1">
        <v>3.1499999999999999E-118</v>
      </c>
      <c r="P4297" s="1">
        <v>2.23E-103</v>
      </c>
      <c r="Q4297">
        <v>25</v>
      </c>
      <c r="R4297" t="s">
        <v>10878</v>
      </c>
      <c r="S4297" t="s">
        <v>56</v>
      </c>
      <c r="T4297">
        <v>8</v>
      </c>
      <c r="U4297" t="s">
        <v>10879</v>
      </c>
      <c r="V4297" s="1">
        <v>1.6000000000000001E-29</v>
      </c>
      <c r="W4297" t="s">
        <v>10880</v>
      </c>
      <c r="X4297" s="1">
        <v>3.4125E-14</v>
      </c>
      <c r="Y4297" t="s">
        <v>17990</v>
      </c>
    </row>
    <row r="4298" spans="2:25" x14ac:dyDescent="0.2">
      <c r="B4298" t="s">
        <v>11703</v>
      </c>
      <c r="C4298">
        <v>380</v>
      </c>
      <c r="D4298" t="s">
        <v>10881</v>
      </c>
      <c r="E4298" t="s">
        <v>10882</v>
      </c>
      <c r="F4298">
        <v>246744</v>
      </c>
      <c r="G4298">
        <v>17</v>
      </c>
      <c r="H4298">
        <v>44076616</v>
      </c>
      <c r="I4298">
        <v>44077060</v>
      </c>
      <c r="J4298">
        <v>4.4446659999999999E-3</v>
      </c>
      <c r="K4298">
        <v>0.27419318100000001</v>
      </c>
      <c r="L4298">
        <v>101</v>
      </c>
      <c r="M4298">
        <v>19.149999999999999</v>
      </c>
      <c r="N4298">
        <v>0</v>
      </c>
      <c r="O4298" t="s">
        <v>55</v>
      </c>
      <c r="P4298" t="s">
        <v>55</v>
      </c>
      <c r="Q4298">
        <v>0</v>
      </c>
      <c r="R4298" t="s">
        <v>55</v>
      </c>
      <c r="S4298" t="s">
        <v>56</v>
      </c>
      <c r="T4298">
        <v>11</v>
      </c>
      <c r="U4298" t="s">
        <v>4016</v>
      </c>
      <c r="V4298" s="1">
        <v>1.6000000000000001E-29</v>
      </c>
      <c r="W4298" t="s">
        <v>10883</v>
      </c>
      <c r="X4298" s="1">
        <v>3.5E-28</v>
      </c>
    </row>
    <row r="4299" spans="2:25" x14ac:dyDescent="0.2">
      <c r="B4299" t="s">
        <v>11703</v>
      </c>
      <c r="C4299">
        <v>380</v>
      </c>
      <c r="D4299" t="s">
        <v>10884</v>
      </c>
      <c r="E4299" t="s">
        <v>10885</v>
      </c>
      <c r="F4299">
        <v>284058</v>
      </c>
      <c r="G4299">
        <v>17</v>
      </c>
      <c r="H4299">
        <v>44107282</v>
      </c>
      <c r="I4299">
        <v>44302733</v>
      </c>
      <c r="J4299">
        <v>0.99973350599999999</v>
      </c>
      <c r="K4299">
        <v>5.8945245E-2</v>
      </c>
      <c r="L4299">
        <v>901</v>
      </c>
      <c r="M4299">
        <v>22.2</v>
      </c>
      <c r="N4299">
        <v>2998</v>
      </c>
      <c r="O4299" s="1">
        <v>1.7800000000000001E-26</v>
      </c>
      <c r="P4299" s="1">
        <v>7.2399999999999997E-55</v>
      </c>
      <c r="Q4299">
        <v>46</v>
      </c>
      <c r="R4299" t="s">
        <v>10886</v>
      </c>
      <c r="S4299" t="s">
        <v>56</v>
      </c>
      <c r="T4299">
        <v>3</v>
      </c>
      <c r="U4299" t="s">
        <v>91</v>
      </c>
      <c r="V4299" s="1">
        <v>1.5000000000000001E-29</v>
      </c>
      <c r="W4299" t="s">
        <v>10887</v>
      </c>
      <c r="X4299" s="1">
        <v>2.4369E-11</v>
      </c>
      <c r="Y4299" t="s">
        <v>18450</v>
      </c>
    </row>
    <row r="4300" spans="2:25" x14ac:dyDescent="0.2">
      <c r="B4300" t="s">
        <v>11703</v>
      </c>
      <c r="C4300">
        <v>380</v>
      </c>
      <c r="D4300" t="s">
        <v>10888</v>
      </c>
      <c r="E4300" t="s">
        <v>10889</v>
      </c>
      <c r="F4300">
        <v>100506084</v>
      </c>
      <c r="G4300">
        <v>17</v>
      </c>
      <c r="H4300">
        <v>44352150</v>
      </c>
      <c r="I4300">
        <v>44439130</v>
      </c>
      <c r="J4300" t="s">
        <v>55</v>
      </c>
      <c r="K4300">
        <v>-0.42824346499999999</v>
      </c>
      <c r="L4300">
        <v>76</v>
      </c>
      <c r="M4300">
        <v>14.22</v>
      </c>
      <c r="N4300">
        <v>3002</v>
      </c>
      <c r="O4300" s="1">
        <v>1.29E-36</v>
      </c>
      <c r="P4300" s="1">
        <v>3.9300000000000002E-52</v>
      </c>
      <c r="Q4300">
        <v>44</v>
      </c>
      <c r="R4300" t="s">
        <v>10890</v>
      </c>
      <c r="S4300" t="s">
        <v>56</v>
      </c>
      <c r="T4300">
        <v>1</v>
      </c>
      <c r="U4300" t="s">
        <v>71</v>
      </c>
      <c r="V4300" s="1">
        <v>1.6000000000000001E-29</v>
      </c>
      <c r="W4300" t="s">
        <v>10891</v>
      </c>
      <c r="X4300" s="1">
        <v>5.0000000000000003E-10</v>
      </c>
    </row>
    <row r="4301" spans="2:25" x14ac:dyDescent="0.2">
      <c r="B4301" t="s">
        <v>11703</v>
      </c>
      <c r="C4301">
        <v>380</v>
      </c>
      <c r="D4301" t="s">
        <v>10892</v>
      </c>
      <c r="E4301" t="s">
        <v>10893</v>
      </c>
      <c r="F4301">
        <v>9884</v>
      </c>
      <c r="G4301">
        <v>17</v>
      </c>
      <c r="H4301">
        <v>44370099</v>
      </c>
      <c r="I4301">
        <v>44415160</v>
      </c>
      <c r="J4301">
        <v>0.89048735599999995</v>
      </c>
      <c r="K4301" t="s">
        <v>55</v>
      </c>
      <c r="L4301">
        <v>8</v>
      </c>
      <c r="M4301">
        <v>12.59</v>
      </c>
      <c r="N4301">
        <v>2972</v>
      </c>
      <c r="O4301" s="1">
        <v>6.3099999999999999E-49</v>
      </c>
      <c r="P4301" s="1">
        <v>1.73E-93</v>
      </c>
      <c r="Q4301">
        <v>49</v>
      </c>
      <c r="R4301" t="s">
        <v>702</v>
      </c>
      <c r="S4301" t="s">
        <v>56</v>
      </c>
      <c r="T4301">
        <v>5</v>
      </c>
      <c r="U4301" t="s">
        <v>10894</v>
      </c>
      <c r="V4301" s="1">
        <v>1.6000000000000001E-29</v>
      </c>
      <c r="W4301" t="s">
        <v>10895</v>
      </c>
      <c r="X4301" t="s">
        <v>55</v>
      </c>
    </row>
    <row r="4302" spans="2:25" x14ac:dyDescent="0.2">
      <c r="B4302" t="s">
        <v>11703</v>
      </c>
      <c r="C4302">
        <v>380</v>
      </c>
      <c r="D4302" t="s">
        <v>10896</v>
      </c>
      <c r="E4302" t="s">
        <v>10897</v>
      </c>
      <c r="F4302">
        <v>474170</v>
      </c>
      <c r="G4302">
        <v>17</v>
      </c>
      <c r="H4302">
        <v>44588877</v>
      </c>
      <c r="I4302">
        <v>44633016</v>
      </c>
      <c r="J4302" t="s">
        <v>55</v>
      </c>
      <c r="K4302" t="s">
        <v>55</v>
      </c>
      <c r="L4302">
        <v>0</v>
      </c>
      <c r="M4302">
        <v>0</v>
      </c>
      <c r="N4302">
        <v>2813</v>
      </c>
      <c r="O4302" s="1">
        <v>8.0600000000000006E-120</v>
      </c>
      <c r="P4302" s="1">
        <v>1.52E-103</v>
      </c>
      <c r="Q4302">
        <v>49</v>
      </c>
      <c r="R4302" t="s">
        <v>702</v>
      </c>
      <c r="S4302" t="s">
        <v>56</v>
      </c>
      <c r="T4302">
        <v>1</v>
      </c>
      <c r="U4302" t="s">
        <v>118</v>
      </c>
      <c r="V4302" s="1">
        <v>1.6000000000000001E-29</v>
      </c>
      <c r="W4302" t="s">
        <v>10898</v>
      </c>
      <c r="X4302">
        <v>0.38</v>
      </c>
    </row>
    <row r="4303" spans="2:25" x14ac:dyDescent="0.2">
      <c r="B4303" t="s">
        <v>11703</v>
      </c>
      <c r="C4303">
        <v>380</v>
      </c>
      <c r="D4303" t="s">
        <v>10899</v>
      </c>
      <c r="E4303" t="s">
        <v>10900</v>
      </c>
      <c r="F4303">
        <v>51326</v>
      </c>
      <c r="G4303">
        <v>17</v>
      </c>
      <c r="H4303">
        <v>44594068</v>
      </c>
      <c r="I4303">
        <v>44657088</v>
      </c>
      <c r="J4303" t="s">
        <v>55</v>
      </c>
      <c r="K4303">
        <v>-2.3825828699999998</v>
      </c>
      <c r="L4303">
        <v>0</v>
      </c>
      <c r="M4303">
        <v>0</v>
      </c>
      <c r="N4303">
        <v>2812</v>
      </c>
      <c r="O4303" s="1">
        <v>7.9800000000000005E-49</v>
      </c>
      <c r="P4303" s="1">
        <v>1.51E-41</v>
      </c>
      <c r="Q4303">
        <v>47</v>
      </c>
      <c r="R4303" t="s">
        <v>10901</v>
      </c>
      <c r="S4303" t="s">
        <v>0</v>
      </c>
      <c r="T4303">
        <v>0</v>
      </c>
      <c r="U4303" t="s">
        <v>55</v>
      </c>
      <c r="V4303" s="1">
        <v>1.6000000000000001E-29</v>
      </c>
      <c r="W4303" t="s">
        <v>10902</v>
      </c>
      <c r="X4303">
        <v>0.38</v>
      </c>
    </row>
    <row r="4304" spans="2:25" x14ac:dyDescent="0.2">
      <c r="B4304" t="s">
        <v>11703</v>
      </c>
      <c r="C4304">
        <v>380</v>
      </c>
      <c r="D4304" t="s">
        <v>10903</v>
      </c>
      <c r="E4304" t="s">
        <v>10904</v>
      </c>
      <c r="F4304">
        <v>4905</v>
      </c>
      <c r="G4304">
        <v>17</v>
      </c>
      <c r="H4304">
        <v>44668035</v>
      </c>
      <c r="I4304">
        <v>44834830</v>
      </c>
      <c r="J4304">
        <v>0.71368213000000003</v>
      </c>
      <c r="K4304">
        <v>-0.56624676900000004</v>
      </c>
      <c r="L4304">
        <v>56</v>
      </c>
      <c r="M4304">
        <v>17.18</v>
      </c>
      <c r="N4304">
        <v>2790</v>
      </c>
      <c r="O4304" s="1">
        <v>4.1499999999999997E-26</v>
      </c>
      <c r="P4304" s="1">
        <v>1.8800000000000001E-20</v>
      </c>
      <c r="Q4304">
        <v>22</v>
      </c>
      <c r="R4304" t="s">
        <v>10905</v>
      </c>
      <c r="S4304" t="s">
        <v>0</v>
      </c>
      <c r="T4304">
        <v>0</v>
      </c>
      <c r="U4304" t="s">
        <v>55</v>
      </c>
      <c r="V4304" s="1">
        <v>1.6000000000000001E-29</v>
      </c>
      <c r="W4304" t="s">
        <v>10906</v>
      </c>
      <c r="X4304" s="1">
        <v>9.5201999999999994E-14</v>
      </c>
    </row>
    <row r="4305" spans="2:25" x14ac:dyDescent="0.2">
      <c r="B4305" t="s">
        <v>11703</v>
      </c>
      <c r="C4305">
        <v>380</v>
      </c>
      <c r="D4305" t="s">
        <v>4005</v>
      </c>
      <c r="E4305" t="s">
        <v>4006</v>
      </c>
      <c r="F4305">
        <v>7473</v>
      </c>
      <c r="G4305">
        <v>17</v>
      </c>
      <c r="H4305">
        <v>44839872</v>
      </c>
      <c r="I4305">
        <v>44910520</v>
      </c>
      <c r="J4305">
        <v>0.94610810099999998</v>
      </c>
      <c r="K4305">
        <v>-0.191110949</v>
      </c>
      <c r="L4305">
        <v>40</v>
      </c>
      <c r="M4305">
        <v>16.079999999999998</v>
      </c>
      <c r="N4305">
        <v>1947</v>
      </c>
      <c r="O4305" s="1">
        <v>1.1100000000000001E-70</v>
      </c>
      <c r="P4305" s="1">
        <v>1.64E-60</v>
      </c>
      <c r="Q4305">
        <v>35</v>
      </c>
      <c r="R4305" t="s">
        <v>10907</v>
      </c>
      <c r="S4305" t="s">
        <v>56</v>
      </c>
      <c r="T4305">
        <v>4</v>
      </c>
      <c r="U4305" t="s">
        <v>10908</v>
      </c>
      <c r="V4305" s="1">
        <v>2.8000000000000002E-29</v>
      </c>
      <c r="W4305" t="s">
        <v>10909</v>
      </c>
      <c r="X4305" s="1">
        <v>5.0000000000000003E-10</v>
      </c>
      <c r="Y4305" t="s">
        <v>17991</v>
      </c>
    </row>
    <row r="4306" spans="2:25" x14ac:dyDescent="0.2">
      <c r="B4306" t="s">
        <v>11703</v>
      </c>
      <c r="C4306">
        <v>380</v>
      </c>
      <c r="D4306" t="s">
        <v>4008</v>
      </c>
      <c r="E4306" t="s">
        <v>4009</v>
      </c>
      <c r="F4306">
        <v>7484</v>
      </c>
      <c r="G4306">
        <v>17</v>
      </c>
      <c r="H4306">
        <v>44910567</v>
      </c>
      <c r="I4306">
        <v>44964096</v>
      </c>
      <c r="J4306">
        <v>5.1616810999999999E-2</v>
      </c>
      <c r="K4306" t="s">
        <v>55</v>
      </c>
      <c r="L4306">
        <v>0</v>
      </c>
      <c r="M4306">
        <v>0</v>
      </c>
      <c r="N4306">
        <v>0</v>
      </c>
      <c r="O4306" t="s">
        <v>55</v>
      </c>
      <c r="P4306" t="s">
        <v>55</v>
      </c>
      <c r="Q4306">
        <v>0</v>
      </c>
      <c r="R4306" t="s">
        <v>55</v>
      </c>
      <c r="S4306" t="s">
        <v>56</v>
      </c>
      <c r="T4306">
        <v>4</v>
      </c>
      <c r="U4306" t="s">
        <v>10908</v>
      </c>
      <c r="V4306" s="1">
        <v>4.5999999999999997E-28</v>
      </c>
      <c r="W4306" t="s">
        <v>10910</v>
      </c>
      <c r="X4306">
        <v>0.12123</v>
      </c>
    </row>
    <row r="4307" spans="2:25" x14ac:dyDescent="0.2">
      <c r="B4307" t="s">
        <v>11703</v>
      </c>
      <c r="C4307">
        <v>380</v>
      </c>
      <c r="D4307" t="s">
        <v>10911</v>
      </c>
      <c r="E4307" t="s">
        <v>10912</v>
      </c>
      <c r="F4307">
        <v>9570</v>
      </c>
      <c r="G4307">
        <v>17</v>
      </c>
      <c r="H4307">
        <v>45000483</v>
      </c>
      <c r="I4307">
        <v>45105003</v>
      </c>
      <c r="J4307">
        <v>2.89194E-4</v>
      </c>
      <c r="K4307">
        <v>0.14739071200000001</v>
      </c>
      <c r="L4307">
        <v>0</v>
      </c>
      <c r="M4307">
        <v>0</v>
      </c>
      <c r="N4307">
        <v>1267</v>
      </c>
      <c r="O4307" s="1">
        <v>7.2799999999999994E-5</v>
      </c>
      <c r="P4307" s="1">
        <v>4.9700000000000003E-30</v>
      </c>
      <c r="Q4307">
        <v>1</v>
      </c>
      <c r="R4307" t="s">
        <v>1052</v>
      </c>
      <c r="S4307" t="s">
        <v>56</v>
      </c>
      <c r="T4307">
        <v>4</v>
      </c>
      <c r="U4307" t="s">
        <v>205</v>
      </c>
      <c r="V4307" s="1">
        <v>1.6000000000000001E-29</v>
      </c>
      <c r="W4307" t="s">
        <v>10913</v>
      </c>
      <c r="X4307">
        <v>0.18614</v>
      </c>
      <c r="Y4307" t="s">
        <v>18451</v>
      </c>
    </row>
    <row r="4308" spans="2:25" x14ac:dyDescent="0.2">
      <c r="B4308" t="s">
        <v>11703</v>
      </c>
      <c r="C4308">
        <v>380</v>
      </c>
      <c r="D4308" t="s">
        <v>10914</v>
      </c>
      <c r="E4308" t="s">
        <v>10915</v>
      </c>
      <c r="F4308" t="s">
        <v>55</v>
      </c>
      <c r="G4308">
        <v>17</v>
      </c>
      <c r="H4308">
        <v>45000499</v>
      </c>
      <c r="I4308">
        <v>45124520</v>
      </c>
      <c r="J4308" t="s">
        <v>55</v>
      </c>
      <c r="K4308" t="s">
        <v>55</v>
      </c>
      <c r="L4308">
        <v>0</v>
      </c>
      <c r="M4308">
        <v>0</v>
      </c>
      <c r="N4308">
        <v>0</v>
      </c>
      <c r="O4308" t="s">
        <v>55</v>
      </c>
      <c r="P4308" t="s">
        <v>55</v>
      </c>
      <c r="Q4308">
        <v>0</v>
      </c>
      <c r="R4308" t="s">
        <v>55</v>
      </c>
      <c r="S4308" t="s">
        <v>56</v>
      </c>
      <c r="T4308">
        <v>4</v>
      </c>
      <c r="U4308" t="s">
        <v>205</v>
      </c>
      <c r="V4308" s="1">
        <v>1.6000000000000001E-29</v>
      </c>
      <c r="W4308" t="s">
        <v>10916</v>
      </c>
      <c r="X4308">
        <v>0.18217</v>
      </c>
    </row>
    <row r="4309" spans="2:25" x14ac:dyDescent="0.2">
      <c r="B4309" t="s">
        <v>11703</v>
      </c>
      <c r="C4309">
        <v>380</v>
      </c>
      <c r="D4309" t="s">
        <v>4010</v>
      </c>
      <c r="E4309" t="s">
        <v>4011</v>
      </c>
      <c r="F4309">
        <v>388394</v>
      </c>
      <c r="G4309">
        <v>17</v>
      </c>
      <c r="H4309">
        <v>45055523</v>
      </c>
      <c r="I4309">
        <v>45056614</v>
      </c>
      <c r="J4309">
        <v>0.42129482299999998</v>
      </c>
      <c r="K4309" t="s">
        <v>55</v>
      </c>
      <c r="L4309">
        <v>0</v>
      </c>
      <c r="M4309">
        <v>0</v>
      </c>
      <c r="N4309">
        <v>0</v>
      </c>
      <c r="O4309" t="s">
        <v>55</v>
      </c>
      <c r="P4309" t="s">
        <v>55</v>
      </c>
      <c r="Q4309">
        <v>0</v>
      </c>
      <c r="R4309" t="s">
        <v>55</v>
      </c>
      <c r="S4309" t="s">
        <v>56</v>
      </c>
      <c r="T4309">
        <v>9</v>
      </c>
      <c r="U4309" t="s">
        <v>10253</v>
      </c>
      <c r="V4309" s="1">
        <v>1.6000000000000001E-29</v>
      </c>
      <c r="W4309" t="s">
        <v>10917</v>
      </c>
      <c r="X4309">
        <v>0.69</v>
      </c>
    </row>
    <row r="4310" spans="2:25" x14ac:dyDescent="0.2">
      <c r="B4310" t="s">
        <v>11703</v>
      </c>
      <c r="C4310">
        <v>380</v>
      </c>
      <c r="D4310" t="s">
        <v>4012</v>
      </c>
      <c r="E4310" t="s">
        <v>4013</v>
      </c>
      <c r="F4310">
        <v>996</v>
      </c>
      <c r="G4310">
        <v>17</v>
      </c>
      <c r="H4310">
        <v>45195069</v>
      </c>
      <c r="I4310">
        <v>45266788</v>
      </c>
      <c r="J4310">
        <v>0.48667320200000003</v>
      </c>
      <c r="K4310">
        <v>-0.78714325600000001</v>
      </c>
      <c r="L4310">
        <v>0</v>
      </c>
      <c r="M4310">
        <v>0</v>
      </c>
      <c r="N4310">
        <v>0</v>
      </c>
      <c r="O4310" t="s">
        <v>55</v>
      </c>
      <c r="P4310" t="s">
        <v>55</v>
      </c>
      <c r="Q4310">
        <v>0</v>
      </c>
      <c r="R4310" t="s">
        <v>55</v>
      </c>
      <c r="S4310" t="s">
        <v>56</v>
      </c>
      <c r="T4310">
        <v>4</v>
      </c>
      <c r="U4310" t="s">
        <v>1792</v>
      </c>
      <c r="V4310" s="1">
        <v>5.6000000000000005E-29</v>
      </c>
      <c r="W4310" t="s">
        <v>10918</v>
      </c>
      <c r="X4310">
        <v>7.3908000000000001E-2</v>
      </c>
    </row>
    <row r="4311" spans="2:25" x14ac:dyDescent="0.2">
      <c r="B4311" t="s">
        <v>11703</v>
      </c>
      <c r="C4311">
        <v>380</v>
      </c>
      <c r="D4311" t="s">
        <v>4014</v>
      </c>
      <c r="E4311" t="s">
        <v>4015</v>
      </c>
      <c r="F4311">
        <v>4635</v>
      </c>
      <c r="G4311">
        <v>17</v>
      </c>
      <c r="H4311">
        <v>45277812</v>
      </c>
      <c r="I4311">
        <v>45301045</v>
      </c>
      <c r="J4311">
        <v>1.75625E-4</v>
      </c>
      <c r="K4311">
        <v>-0.33374015800000001</v>
      </c>
      <c r="L4311">
        <v>0</v>
      </c>
      <c r="M4311">
        <v>0</v>
      </c>
      <c r="N4311">
        <v>0</v>
      </c>
      <c r="O4311" t="s">
        <v>55</v>
      </c>
      <c r="P4311" t="s">
        <v>55</v>
      </c>
      <c r="Q4311">
        <v>0</v>
      </c>
      <c r="R4311" t="s">
        <v>55</v>
      </c>
      <c r="S4311" t="s">
        <v>56</v>
      </c>
      <c r="T4311">
        <v>5</v>
      </c>
      <c r="U4311" t="s">
        <v>10919</v>
      </c>
      <c r="V4311" s="1">
        <v>5.6000000000000005E-29</v>
      </c>
      <c r="W4311" t="s">
        <v>10920</v>
      </c>
      <c r="X4311">
        <v>2.9243000000000002E-2</v>
      </c>
      <c r="Y4311" t="s">
        <v>17992</v>
      </c>
    </row>
    <row r="4312" spans="2:25" x14ac:dyDescent="0.2">
      <c r="B4312" t="s">
        <v>11703</v>
      </c>
      <c r="C4312">
        <v>380</v>
      </c>
      <c r="D4312" t="s">
        <v>4017</v>
      </c>
      <c r="E4312" t="s">
        <v>4018</v>
      </c>
      <c r="F4312">
        <v>3690</v>
      </c>
      <c r="G4312">
        <v>17</v>
      </c>
      <c r="H4312">
        <v>45331212</v>
      </c>
      <c r="I4312">
        <v>45421658</v>
      </c>
      <c r="J4312">
        <v>0.14169954500000001</v>
      </c>
      <c r="K4312">
        <v>-0.21470934</v>
      </c>
      <c r="L4312">
        <v>0</v>
      </c>
      <c r="M4312">
        <v>0</v>
      </c>
      <c r="N4312">
        <v>0</v>
      </c>
      <c r="O4312" t="s">
        <v>55</v>
      </c>
      <c r="P4312" t="s">
        <v>55</v>
      </c>
      <c r="Q4312">
        <v>0</v>
      </c>
      <c r="R4312" t="s">
        <v>55</v>
      </c>
      <c r="S4312" t="s">
        <v>56</v>
      </c>
      <c r="T4312">
        <v>5</v>
      </c>
      <c r="U4312" t="s">
        <v>360</v>
      </c>
      <c r="V4312" s="1">
        <v>5.6000000000000005E-29</v>
      </c>
      <c r="W4312" t="s">
        <v>10921</v>
      </c>
      <c r="X4312">
        <v>2.9007999999999999E-2</v>
      </c>
      <c r="Y4312" t="s">
        <v>17993</v>
      </c>
    </row>
    <row r="4313" spans="2:25" x14ac:dyDescent="0.2">
      <c r="B4313" t="s">
        <v>11703</v>
      </c>
      <c r="C4313">
        <v>380</v>
      </c>
      <c r="D4313" t="s">
        <v>4017</v>
      </c>
      <c r="E4313" t="s">
        <v>4021</v>
      </c>
      <c r="F4313">
        <v>3690</v>
      </c>
      <c r="G4313">
        <v>17</v>
      </c>
      <c r="H4313">
        <v>45331263</v>
      </c>
      <c r="I4313">
        <v>45421658</v>
      </c>
      <c r="J4313" t="s">
        <v>55</v>
      </c>
      <c r="K4313">
        <v>-0.21470934</v>
      </c>
      <c r="L4313">
        <v>0</v>
      </c>
      <c r="M4313">
        <v>0</v>
      </c>
      <c r="N4313">
        <v>0</v>
      </c>
      <c r="O4313" t="s">
        <v>55</v>
      </c>
      <c r="P4313" t="s">
        <v>55</v>
      </c>
      <c r="Q4313">
        <v>0</v>
      </c>
      <c r="R4313" t="s">
        <v>55</v>
      </c>
      <c r="S4313" t="s">
        <v>56</v>
      </c>
      <c r="T4313">
        <v>5</v>
      </c>
      <c r="U4313" t="s">
        <v>360</v>
      </c>
      <c r="V4313" s="1">
        <v>5.6000000000000005E-29</v>
      </c>
      <c r="W4313" t="s">
        <v>10921</v>
      </c>
      <c r="X4313">
        <v>2.8719000000000001E-2</v>
      </c>
    </row>
    <row r="4314" spans="2:25" x14ac:dyDescent="0.2">
      <c r="B4314" t="s">
        <v>11703</v>
      </c>
      <c r="C4314">
        <v>380</v>
      </c>
      <c r="D4314" t="s">
        <v>4022</v>
      </c>
      <c r="E4314" t="s">
        <v>4023</v>
      </c>
      <c r="F4314">
        <v>124989</v>
      </c>
      <c r="G4314">
        <v>17</v>
      </c>
      <c r="H4314">
        <v>45400656</v>
      </c>
      <c r="I4314">
        <v>45518678</v>
      </c>
      <c r="J4314" s="1">
        <v>8.2200000000000004E-19</v>
      </c>
      <c r="K4314">
        <v>-0.190444586</v>
      </c>
      <c r="L4314">
        <v>0</v>
      </c>
      <c r="M4314">
        <v>0</v>
      </c>
      <c r="N4314">
        <v>1</v>
      </c>
      <c r="O4314" s="1">
        <v>4.7700000000000001E-5</v>
      </c>
      <c r="P4314" s="1">
        <v>1.7800000000000001E-7</v>
      </c>
      <c r="Q4314">
        <v>1</v>
      </c>
      <c r="R4314" t="s">
        <v>3740</v>
      </c>
      <c r="S4314" t="s">
        <v>56</v>
      </c>
      <c r="T4314">
        <v>3</v>
      </c>
      <c r="U4314" t="s">
        <v>846</v>
      </c>
      <c r="V4314" s="1">
        <v>6.4000000000000002E-25</v>
      </c>
      <c r="W4314" t="s">
        <v>10922</v>
      </c>
      <c r="X4314">
        <v>5.2472999999999999E-2</v>
      </c>
    </row>
    <row r="4315" spans="2:25" x14ac:dyDescent="0.2">
      <c r="B4315" t="s">
        <v>11703</v>
      </c>
      <c r="C4315">
        <v>380</v>
      </c>
      <c r="D4315" t="s">
        <v>4028</v>
      </c>
      <c r="E4315" t="s">
        <v>4029</v>
      </c>
      <c r="F4315">
        <v>3837</v>
      </c>
      <c r="G4315">
        <v>17</v>
      </c>
      <c r="H4315">
        <v>45726842</v>
      </c>
      <c r="I4315">
        <v>45762871</v>
      </c>
      <c r="J4315">
        <v>0.99999432799999999</v>
      </c>
      <c r="K4315">
        <v>-0.51792707100000002</v>
      </c>
      <c r="L4315">
        <v>0</v>
      </c>
      <c r="M4315">
        <v>0</v>
      </c>
      <c r="N4315">
        <v>0</v>
      </c>
      <c r="O4315" t="s">
        <v>55</v>
      </c>
      <c r="P4315" t="s">
        <v>55</v>
      </c>
      <c r="Q4315">
        <v>0</v>
      </c>
      <c r="R4315" t="s">
        <v>55</v>
      </c>
      <c r="S4315" t="s">
        <v>56</v>
      </c>
      <c r="T4315">
        <v>3</v>
      </c>
      <c r="U4315" t="s">
        <v>1069</v>
      </c>
      <c r="V4315" s="1">
        <v>5.6000000000000005E-29</v>
      </c>
      <c r="W4315" t="s">
        <v>10923</v>
      </c>
      <c r="X4315">
        <v>3.5103000000000002E-2</v>
      </c>
    </row>
    <row r="4316" spans="2:25" x14ac:dyDescent="0.2">
      <c r="B4316" t="s">
        <v>11703</v>
      </c>
      <c r="C4316">
        <v>380</v>
      </c>
      <c r="D4316" t="s">
        <v>4035</v>
      </c>
      <c r="E4316" t="s">
        <v>4036</v>
      </c>
      <c r="F4316">
        <v>30009</v>
      </c>
      <c r="G4316">
        <v>17</v>
      </c>
      <c r="H4316">
        <v>45810610</v>
      </c>
      <c r="I4316">
        <v>45823485</v>
      </c>
      <c r="J4316">
        <v>0.96324265099999995</v>
      </c>
      <c r="K4316">
        <v>8.3150474000000002E-2</v>
      </c>
      <c r="L4316">
        <v>0</v>
      </c>
      <c r="M4316">
        <v>0</v>
      </c>
      <c r="N4316">
        <v>0</v>
      </c>
      <c r="O4316" t="s">
        <v>55</v>
      </c>
      <c r="P4316" t="s">
        <v>55</v>
      </c>
      <c r="Q4316">
        <v>0</v>
      </c>
      <c r="R4316" t="s">
        <v>55</v>
      </c>
      <c r="S4316" t="s">
        <v>56</v>
      </c>
      <c r="T4316">
        <v>1</v>
      </c>
      <c r="U4316" t="s">
        <v>118</v>
      </c>
      <c r="V4316" s="1">
        <v>6.4000000000000002E-25</v>
      </c>
      <c r="W4316" t="s">
        <v>10838</v>
      </c>
      <c r="X4316">
        <v>6.1957999999999999E-2</v>
      </c>
      <c r="Y4316" t="s">
        <v>17994</v>
      </c>
    </row>
    <row r="4317" spans="2:25" x14ac:dyDescent="0.2">
      <c r="B4317" t="s">
        <v>11703</v>
      </c>
      <c r="C4317">
        <v>380</v>
      </c>
      <c r="D4317" t="s">
        <v>4046</v>
      </c>
      <c r="E4317" t="s">
        <v>4047</v>
      </c>
      <c r="F4317">
        <v>80320</v>
      </c>
      <c r="G4317">
        <v>17</v>
      </c>
      <c r="H4317">
        <v>45922279</v>
      </c>
      <c r="I4317">
        <v>45933240</v>
      </c>
      <c r="J4317">
        <v>2.2947565999999999E-2</v>
      </c>
      <c r="K4317">
        <v>-1.129577219</v>
      </c>
      <c r="L4317">
        <v>0</v>
      </c>
      <c r="M4317">
        <v>0</v>
      </c>
      <c r="N4317">
        <v>0</v>
      </c>
      <c r="O4317" t="s">
        <v>55</v>
      </c>
      <c r="P4317" t="s">
        <v>55</v>
      </c>
      <c r="Q4317">
        <v>0</v>
      </c>
      <c r="R4317" t="s">
        <v>55</v>
      </c>
      <c r="S4317" t="s">
        <v>56</v>
      </c>
      <c r="T4317">
        <v>2</v>
      </c>
      <c r="U4317" t="s">
        <v>407</v>
      </c>
      <c r="V4317" s="1">
        <v>5.6000000000000005E-29</v>
      </c>
      <c r="W4317" t="s">
        <v>10920</v>
      </c>
      <c r="X4317" s="1">
        <v>1.4222999999999999E-5</v>
      </c>
    </row>
    <row r="4318" spans="2:25" x14ac:dyDescent="0.2">
      <c r="B4318" t="s">
        <v>11703</v>
      </c>
      <c r="C4318">
        <v>380</v>
      </c>
      <c r="D4318" t="s">
        <v>4048</v>
      </c>
      <c r="E4318" t="s">
        <v>4049</v>
      </c>
      <c r="F4318">
        <v>55163</v>
      </c>
      <c r="G4318">
        <v>17</v>
      </c>
      <c r="H4318">
        <v>46018872</v>
      </c>
      <c r="I4318">
        <v>46025654</v>
      </c>
      <c r="J4318" s="1">
        <v>3.7200000000000003E-5</v>
      </c>
      <c r="K4318">
        <v>0.17934999600000001</v>
      </c>
      <c r="L4318">
        <v>0</v>
      </c>
      <c r="M4318">
        <v>0</v>
      </c>
      <c r="N4318">
        <v>0</v>
      </c>
      <c r="O4318" t="s">
        <v>55</v>
      </c>
      <c r="P4318" t="s">
        <v>55</v>
      </c>
      <c r="Q4318">
        <v>0</v>
      </c>
      <c r="R4318" t="s">
        <v>55</v>
      </c>
      <c r="S4318" t="s">
        <v>56</v>
      </c>
      <c r="T4318">
        <v>1</v>
      </c>
      <c r="U4318" t="s">
        <v>201</v>
      </c>
      <c r="V4318" s="1">
        <v>6.4000000000000002E-25</v>
      </c>
      <c r="W4318" t="s">
        <v>10838</v>
      </c>
      <c r="X4318">
        <v>7.6227999999999999E-3</v>
      </c>
      <c r="Y4318" t="s">
        <v>17995</v>
      </c>
    </row>
    <row r="4319" spans="2:25" x14ac:dyDescent="0.2">
      <c r="B4319" t="s">
        <v>11703</v>
      </c>
      <c r="C4319">
        <v>380</v>
      </c>
      <c r="D4319" t="s">
        <v>4050</v>
      </c>
      <c r="E4319" t="s">
        <v>4051</v>
      </c>
      <c r="F4319">
        <v>79170</v>
      </c>
      <c r="G4319">
        <v>17</v>
      </c>
      <c r="H4319">
        <v>46029333</v>
      </c>
      <c r="I4319">
        <v>46035244</v>
      </c>
      <c r="J4319">
        <v>0.48124695099999998</v>
      </c>
      <c r="K4319">
        <v>0.30326334599999999</v>
      </c>
      <c r="L4319">
        <v>0</v>
      </c>
      <c r="M4319">
        <v>0</v>
      </c>
      <c r="N4319">
        <v>0</v>
      </c>
      <c r="O4319" t="s">
        <v>55</v>
      </c>
      <c r="P4319" t="s">
        <v>55</v>
      </c>
      <c r="Q4319">
        <v>0</v>
      </c>
      <c r="R4319" t="s">
        <v>55</v>
      </c>
      <c r="S4319" t="s">
        <v>56</v>
      </c>
      <c r="T4319">
        <v>1</v>
      </c>
      <c r="U4319" t="s">
        <v>201</v>
      </c>
      <c r="V4319" s="1">
        <v>6.4000000000000002E-25</v>
      </c>
      <c r="W4319" t="s">
        <v>10838</v>
      </c>
      <c r="X4319">
        <v>1.8679999999999999E-2</v>
      </c>
    </row>
    <row r="4320" spans="2:25" x14ac:dyDescent="0.2">
      <c r="B4320" t="s">
        <v>11703</v>
      </c>
      <c r="C4320">
        <v>380</v>
      </c>
      <c r="D4320" t="s">
        <v>5360</v>
      </c>
      <c r="E4320" t="s">
        <v>5361</v>
      </c>
      <c r="F4320">
        <v>3211</v>
      </c>
      <c r="G4320">
        <v>17</v>
      </c>
      <c r="H4320">
        <v>46605888</v>
      </c>
      <c r="I4320">
        <v>46608359</v>
      </c>
      <c r="J4320">
        <v>0.11519971</v>
      </c>
      <c r="K4320">
        <v>-0.79558173399999998</v>
      </c>
      <c r="L4320">
        <v>0</v>
      </c>
      <c r="M4320">
        <v>0</v>
      </c>
      <c r="N4320">
        <v>0</v>
      </c>
      <c r="O4320" t="s">
        <v>55</v>
      </c>
      <c r="P4320" t="s">
        <v>55</v>
      </c>
      <c r="Q4320">
        <v>0</v>
      </c>
      <c r="R4320" t="s">
        <v>55</v>
      </c>
      <c r="S4320" t="s">
        <v>56</v>
      </c>
      <c r="T4320">
        <v>1</v>
      </c>
      <c r="U4320" t="s">
        <v>201</v>
      </c>
      <c r="V4320" s="1">
        <v>5.6000000000000005E-29</v>
      </c>
      <c r="W4320" t="s">
        <v>10924</v>
      </c>
      <c r="X4320">
        <v>0.15658</v>
      </c>
      <c r="Y4320" t="s">
        <v>18065</v>
      </c>
    </row>
    <row r="4321" spans="2:25" x14ac:dyDescent="0.2">
      <c r="B4321" s="9" t="s">
        <v>11703</v>
      </c>
      <c r="C4321" s="9">
        <v>380</v>
      </c>
      <c r="D4321" s="9" t="s">
        <v>5363</v>
      </c>
      <c r="E4321" s="9" t="s">
        <v>5364</v>
      </c>
      <c r="F4321" s="9">
        <v>3212</v>
      </c>
      <c r="G4321" s="9">
        <v>17</v>
      </c>
      <c r="H4321" s="9">
        <v>46618256</v>
      </c>
      <c r="I4321" s="9">
        <v>46623441</v>
      </c>
      <c r="J4321" s="9">
        <v>1.8383080000000001E-3</v>
      </c>
      <c r="K4321" s="9">
        <v>0.97407945200000001</v>
      </c>
      <c r="L4321" s="9">
        <v>0</v>
      </c>
      <c r="M4321" s="9">
        <v>0</v>
      </c>
      <c r="N4321" s="9">
        <v>0</v>
      </c>
      <c r="O4321" s="9" t="s">
        <v>55</v>
      </c>
      <c r="P4321" s="9" t="s">
        <v>55</v>
      </c>
      <c r="Q4321" s="9">
        <v>0</v>
      </c>
      <c r="R4321" s="9" t="s">
        <v>55</v>
      </c>
      <c r="S4321" s="9" t="s">
        <v>56</v>
      </c>
      <c r="T4321" s="9">
        <v>1</v>
      </c>
      <c r="U4321" s="9" t="s">
        <v>201</v>
      </c>
      <c r="V4321" s="19">
        <v>5.6000000000000005E-29</v>
      </c>
      <c r="W4321" s="9" t="s">
        <v>10924</v>
      </c>
      <c r="X4321" s="9">
        <v>5.0640999999999999E-2</v>
      </c>
      <c r="Y4321" s="9"/>
    </row>
    <row r="4322" spans="2:25" x14ac:dyDescent="0.2">
      <c r="B4322" t="s">
        <v>11704</v>
      </c>
      <c r="C4322">
        <v>381</v>
      </c>
      <c r="D4322" t="s">
        <v>1862</v>
      </c>
      <c r="E4322" t="s">
        <v>1863</v>
      </c>
      <c r="F4322">
        <v>57223</v>
      </c>
      <c r="G4322">
        <v>2</v>
      </c>
      <c r="H4322">
        <v>55774428</v>
      </c>
      <c r="I4322">
        <v>55846015</v>
      </c>
      <c r="J4322">
        <v>0.81119702699999996</v>
      </c>
      <c r="K4322">
        <v>-0.45962534999999999</v>
      </c>
      <c r="L4322">
        <v>0</v>
      </c>
      <c r="M4322">
        <v>0</v>
      </c>
      <c r="N4322">
        <v>0</v>
      </c>
      <c r="O4322" t="s">
        <v>55</v>
      </c>
      <c r="P4322" t="s">
        <v>55</v>
      </c>
      <c r="Q4322">
        <v>0</v>
      </c>
      <c r="R4322" t="s">
        <v>55</v>
      </c>
      <c r="S4322" t="s">
        <v>56</v>
      </c>
      <c r="T4322">
        <v>1</v>
      </c>
      <c r="U4322" t="s">
        <v>118</v>
      </c>
      <c r="V4322" s="1">
        <v>6.2999999999999997E-14</v>
      </c>
      <c r="W4322" t="s">
        <v>10930</v>
      </c>
      <c r="X4322">
        <v>0.47663</v>
      </c>
    </row>
    <row r="4323" spans="2:25" x14ac:dyDescent="0.2">
      <c r="B4323" t="s">
        <v>11704</v>
      </c>
      <c r="C4323">
        <v>381</v>
      </c>
      <c r="D4323" t="s">
        <v>1865</v>
      </c>
      <c r="E4323" t="s">
        <v>1866</v>
      </c>
      <c r="F4323">
        <v>87178</v>
      </c>
      <c r="G4323">
        <v>2</v>
      </c>
      <c r="H4323">
        <v>55861400</v>
      </c>
      <c r="I4323">
        <v>55921045</v>
      </c>
      <c r="J4323">
        <v>0.90826684300000005</v>
      </c>
      <c r="K4323">
        <v>0.40693337499999999</v>
      </c>
      <c r="L4323">
        <v>0</v>
      </c>
      <c r="M4323">
        <v>0</v>
      </c>
      <c r="N4323">
        <v>0</v>
      </c>
      <c r="O4323" t="s">
        <v>55</v>
      </c>
      <c r="P4323" t="s">
        <v>55</v>
      </c>
      <c r="Q4323">
        <v>0</v>
      </c>
      <c r="R4323" t="s">
        <v>55</v>
      </c>
      <c r="S4323" t="s">
        <v>56</v>
      </c>
      <c r="T4323">
        <v>4</v>
      </c>
      <c r="U4323" t="s">
        <v>1792</v>
      </c>
      <c r="V4323" s="1">
        <v>3.2000000000000002E-14</v>
      </c>
      <c r="W4323" t="s">
        <v>10931</v>
      </c>
      <c r="X4323">
        <v>0.37265999999999999</v>
      </c>
      <c r="Y4323" t="s">
        <v>17842</v>
      </c>
    </row>
    <row r="4324" spans="2:25" x14ac:dyDescent="0.2">
      <c r="B4324" t="s">
        <v>11704</v>
      </c>
      <c r="C4324">
        <v>381</v>
      </c>
      <c r="D4324" t="s">
        <v>1868</v>
      </c>
      <c r="E4324" t="s">
        <v>1869</v>
      </c>
      <c r="F4324">
        <v>2202</v>
      </c>
      <c r="G4324">
        <v>2</v>
      </c>
      <c r="H4324">
        <v>56093102</v>
      </c>
      <c r="I4324">
        <v>56151274</v>
      </c>
      <c r="J4324">
        <v>0.999786493</v>
      </c>
      <c r="K4324">
        <v>1.0018442350000001</v>
      </c>
      <c r="L4324">
        <v>0</v>
      </c>
      <c r="M4324">
        <v>0</v>
      </c>
      <c r="N4324">
        <v>0</v>
      </c>
      <c r="O4324" t="s">
        <v>55</v>
      </c>
      <c r="P4324" t="s">
        <v>55</v>
      </c>
      <c r="Q4324">
        <v>0</v>
      </c>
      <c r="R4324" t="s">
        <v>55</v>
      </c>
      <c r="S4324" t="s">
        <v>56</v>
      </c>
      <c r="T4324">
        <v>4</v>
      </c>
      <c r="U4324" t="s">
        <v>205</v>
      </c>
      <c r="V4324" s="1">
        <v>3.2000000000000002E-14</v>
      </c>
      <c r="W4324" t="s">
        <v>10932</v>
      </c>
      <c r="X4324">
        <v>0.54454999999999998</v>
      </c>
      <c r="Y4324" t="s">
        <v>17843</v>
      </c>
    </row>
    <row r="4325" spans="2:25" x14ac:dyDescent="0.2">
      <c r="B4325" t="s">
        <v>11704</v>
      </c>
      <c r="C4325">
        <v>381</v>
      </c>
      <c r="D4325" t="s">
        <v>1872</v>
      </c>
      <c r="E4325" t="s">
        <v>1873</v>
      </c>
      <c r="F4325">
        <v>114800</v>
      </c>
      <c r="G4325">
        <v>2</v>
      </c>
      <c r="H4325">
        <v>56411258</v>
      </c>
      <c r="I4325">
        <v>56613308</v>
      </c>
      <c r="J4325">
        <v>1.7352050000000001E-3</v>
      </c>
      <c r="K4325">
        <v>-0.52373357399999998</v>
      </c>
      <c r="L4325">
        <v>0</v>
      </c>
      <c r="M4325">
        <v>0</v>
      </c>
      <c r="N4325">
        <v>0</v>
      </c>
      <c r="O4325" t="s">
        <v>55</v>
      </c>
      <c r="P4325" t="s">
        <v>55</v>
      </c>
      <c r="Q4325">
        <v>0</v>
      </c>
      <c r="R4325" t="s">
        <v>55</v>
      </c>
      <c r="S4325" t="s">
        <v>56</v>
      </c>
      <c r="T4325">
        <v>5</v>
      </c>
      <c r="U4325" t="s">
        <v>360</v>
      </c>
      <c r="V4325" s="1">
        <v>6.2999999999999997E-14</v>
      </c>
      <c r="W4325" t="s">
        <v>10930</v>
      </c>
      <c r="X4325">
        <v>4.2583000000000003E-2</v>
      </c>
    </row>
    <row r="4326" spans="2:25" x14ac:dyDescent="0.2">
      <c r="B4326" t="s">
        <v>11704</v>
      </c>
      <c r="C4326">
        <v>381</v>
      </c>
      <c r="D4326" t="s">
        <v>1875</v>
      </c>
      <c r="E4326" t="s">
        <v>1876</v>
      </c>
      <c r="F4326">
        <v>7444</v>
      </c>
      <c r="G4326">
        <v>2</v>
      </c>
      <c r="H4326">
        <v>58134786</v>
      </c>
      <c r="I4326">
        <v>58387055</v>
      </c>
      <c r="J4326" s="1">
        <v>1.22E-8</v>
      </c>
      <c r="K4326">
        <v>-0.18834820799999999</v>
      </c>
      <c r="L4326">
        <v>177</v>
      </c>
      <c r="M4326">
        <v>24.5</v>
      </c>
      <c r="N4326">
        <v>95</v>
      </c>
      <c r="O4326" s="1">
        <v>3.4E-8</v>
      </c>
      <c r="P4326" s="1">
        <v>1.8999999999999999E-10</v>
      </c>
      <c r="Q4326">
        <v>9</v>
      </c>
      <c r="R4326" t="s">
        <v>10933</v>
      </c>
      <c r="S4326" t="s">
        <v>56</v>
      </c>
      <c r="T4326">
        <v>10</v>
      </c>
      <c r="U4326" t="s">
        <v>2016</v>
      </c>
      <c r="V4326" s="1">
        <v>5.4999999999999996E-16</v>
      </c>
      <c r="W4326" t="s">
        <v>10934</v>
      </c>
      <c r="X4326" s="1">
        <v>3.7232999999999997E-11</v>
      </c>
    </row>
    <row r="4327" spans="2:25" x14ac:dyDescent="0.2">
      <c r="B4327" t="s">
        <v>11704</v>
      </c>
      <c r="C4327">
        <v>381</v>
      </c>
      <c r="D4327" t="s">
        <v>1880</v>
      </c>
      <c r="E4327" t="s">
        <v>1881</v>
      </c>
      <c r="F4327">
        <v>55120</v>
      </c>
      <c r="G4327">
        <v>2</v>
      </c>
      <c r="H4327">
        <v>58386378</v>
      </c>
      <c r="I4327">
        <v>58468507</v>
      </c>
      <c r="J4327" s="1">
        <v>2.0999999999999999E-8</v>
      </c>
      <c r="K4327" t="s">
        <v>55</v>
      </c>
      <c r="L4327">
        <v>46</v>
      </c>
      <c r="M4327">
        <v>19.850000000000001</v>
      </c>
      <c r="N4327">
        <v>19</v>
      </c>
      <c r="O4327" s="1">
        <v>2.6400000000000001E-5</v>
      </c>
      <c r="P4327">
        <v>3.2778599999999998E-2</v>
      </c>
      <c r="Q4327">
        <v>1</v>
      </c>
      <c r="R4327" t="s">
        <v>1496</v>
      </c>
      <c r="S4327" t="s">
        <v>56</v>
      </c>
      <c r="T4327">
        <v>4</v>
      </c>
      <c r="U4327" t="s">
        <v>205</v>
      </c>
      <c r="V4327" s="1">
        <v>6.2999999999999997E-14</v>
      </c>
      <c r="W4327" t="s">
        <v>10935</v>
      </c>
      <c r="X4327" s="1">
        <v>1.7308000000000001E-5</v>
      </c>
      <c r="Y4327" t="s">
        <v>17844</v>
      </c>
    </row>
    <row r="4328" spans="2:25" x14ac:dyDescent="0.2">
      <c r="B4328" t="s">
        <v>11704</v>
      </c>
      <c r="C4328">
        <v>381</v>
      </c>
      <c r="D4328" t="s">
        <v>1882</v>
      </c>
      <c r="E4328" t="s">
        <v>1883</v>
      </c>
      <c r="F4328">
        <v>53335</v>
      </c>
      <c r="G4328">
        <v>2</v>
      </c>
      <c r="H4328">
        <v>60678302</v>
      </c>
      <c r="I4328">
        <v>60780702</v>
      </c>
      <c r="J4328">
        <v>0.82899968499999999</v>
      </c>
      <c r="K4328">
        <v>-2.0339006789999998</v>
      </c>
      <c r="L4328">
        <v>0</v>
      </c>
      <c r="M4328">
        <v>0</v>
      </c>
      <c r="N4328">
        <v>0</v>
      </c>
      <c r="O4328" t="s">
        <v>55</v>
      </c>
      <c r="P4328" t="s">
        <v>55</v>
      </c>
      <c r="Q4328">
        <v>0</v>
      </c>
      <c r="R4328" t="s">
        <v>55</v>
      </c>
      <c r="S4328" t="s">
        <v>56</v>
      </c>
      <c r="T4328">
        <v>11</v>
      </c>
      <c r="U4328" t="s">
        <v>10589</v>
      </c>
      <c r="V4328" s="1">
        <v>5.4999999999999996E-16</v>
      </c>
      <c r="W4328" t="s">
        <v>10936</v>
      </c>
      <c r="X4328">
        <v>2.3191000000000002E-3</v>
      </c>
      <c r="Y4328" t="s">
        <v>17845</v>
      </c>
    </row>
    <row r="4329" spans="2:25" x14ac:dyDescent="0.2">
      <c r="B4329" t="s">
        <v>11704</v>
      </c>
      <c r="C4329">
        <v>381</v>
      </c>
      <c r="D4329" t="s">
        <v>1886</v>
      </c>
      <c r="E4329" t="s">
        <v>1887</v>
      </c>
      <c r="F4329">
        <v>64895</v>
      </c>
      <c r="G4329">
        <v>2</v>
      </c>
      <c r="H4329">
        <v>60983365</v>
      </c>
      <c r="I4329">
        <v>61029220</v>
      </c>
      <c r="J4329">
        <v>0.98988839500000003</v>
      </c>
      <c r="K4329">
        <v>-0.98637026500000002</v>
      </c>
      <c r="L4329">
        <v>0</v>
      </c>
      <c r="M4329">
        <v>0</v>
      </c>
      <c r="N4329">
        <v>0</v>
      </c>
      <c r="O4329" t="s">
        <v>55</v>
      </c>
      <c r="P4329" t="s">
        <v>55</v>
      </c>
      <c r="Q4329">
        <v>0</v>
      </c>
      <c r="R4329" t="s">
        <v>55</v>
      </c>
      <c r="S4329" t="s">
        <v>56</v>
      </c>
      <c r="T4329">
        <v>4</v>
      </c>
      <c r="U4329" t="s">
        <v>390</v>
      </c>
      <c r="V4329" s="1">
        <v>5.4999999999999996E-16</v>
      </c>
      <c r="W4329" t="s">
        <v>10937</v>
      </c>
      <c r="X4329">
        <v>8.9521000000000003E-2</v>
      </c>
    </row>
    <row r="4330" spans="2:25" x14ac:dyDescent="0.2">
      <c r="B4330" t="s">
        <v>11704</v>
      </c>
      <c r="C4330">
        <v>381</v>
      </c>
      <c r="D4330" t="s">
        <v>1889</v>
      </c>
      <c r="E4330" t="s">
        <v>1890</v>
      </c>
      <c r="F4330">
        <v>5966</v>
      </c>
      <c r="G4330">
        <v>2</v>
      </c>
      <c r="H4330">
        <v>61108656</v>
      </c>
      <c r="I4330">
        <v>61158745</v>
      </c>
      <c r="J4330">
        <v>0.96951633299999995</v>
      </c>
      <c r="K4330">
        <v>-0.60414359200000001</v>
      </c>
      <c r="L4330">
        <v>0</v>
      </c>
      <c r="M4330">
        <v>0</v>
      </c>
      <c r="N4330">
        <v>0</v>
      </c>
      <c r="O4330" t="s">
        <v>55</v>
      </c>
      <c r="P4330" t="s">
        <v>55</v>
      </c>
      <c r="Q4330">
        <v>0</v>
      </c>
      <c r="R4330" t="s">
        <v>55</v>
      </c>
      <c r="S4330" t="s">
        <v>56</v>
      </c>
      <c r="T4330">
        <v>2</v>
      </c>
      <c r="U4330" t="s">
        <v>232</v>
      </c>
      <c r="V4330" s="1">
        <v>6.0999999999999996E-11</v>
      </c>
      <c r="W4330" t="s">
        <v>10938</v>
      </c>
      <c r="X4330">
        <v>0.22026000000000001</v>
      </c>
    </row>
    <row r="4331" spans="2:25" x14ac:dyDescent="0.2">
      <c r="B4331" t="s">
        <v>11704</v>
      </c>
      <c r="C4331">
        <v>382</v>
      </c>
      <c r="D4331" t="s">
        <v>365</v>
      </c>
      <c r="E4331" t="s">
        <v>366</v>
      </c>
      <c r="F4331">
        <v>23177</v>
      </c>
      <c r="G4331">
        <v>2</v>
      </c>
      <c r="H4331">
        <v>65283500</v>
      </c>
      <c r="I4331">
        <v>65314138</v>
      </c>
      <c r="J4331">
        <v>0.37162260200000002</v>
      </c>
      <c r="K4331">
        <v>0.12938913599999999</v>
      </c>
      <c r="L4331">
        <v>0</v>
      </c>
      <c r="M4331">
        <v>0</v>
      </c>
      <c r="N4331">
        <v>0</v>
      </c>
      <c r="O4331" t="s">
        <v>55</v>
      </c>
      <c r="P4331" t="s">
        <v>55</v>
      </c>
      <c r="Q4331">
        <v>0</v>
      </c>
      <c r="R4331" t="s">
        <v>55</v>
      </c>
      <c r="S4331" t="s">
        <v>56</v>
      </c>
      <c r="T4331">
        <v>1</v>
      </c>
      <c r="U4331" t="s">
        <v>201</v>
      </c>
      <c r="V4331" s="1">
        <v>3.5000000000000001E-15</v>
      </c>
      <c r="W4331" t="s">
        <v>367</v>
      </c>
      <c r="X4331">
        <v>0.36668000000000001</v>
      </c>
    </row>
    <row r="4332" spans="2:25" x14ac:dyDescent="0.2">
      <c r="B4332" t="s">
        <v>11704</v>
      </c>
      <c r="C4332">
        <v>382</v>
      </c>
      <c r="D4332" t="s">
        <v>368</v>
      </c>
      <c r="E4332" t="s">
        <v>369</v>
      </c>
      <c r="F4332">
        <v>5861</v>
      </c>
      <c r="G4332">
        <v>2</v>
      </c>
      <c r="H4332">
        <v>65297835</v>
      </c>
      <c r="I4332">
        <v>65357240</v>
      </c>
      <c r="J4332">
        <v>0.60294564100000003</v>
      </c>
      <c r="K4332">
        <v>-0.90874641899999997</v>
      </c>
      <c r="L4332">
        <v>0</v>
      </c>
      <c r="M4332">
        <v>0</v>
      </c>
      <c r="N4332">
        <v>0</v>
      </c>
      <c r="O4332" t="s">
        <v>55</v>
      </c>
      <c r="P4332" t="s">
        <v>55</v>
      </c>
      <c r="Q4332">
        <v>0</v>
      </c>
      <c r="R4332" t="s">
        <v>55</v>
      </c>
      <c r="S4332" t="s">
        <v>56</v>
      </c>
      <c r="T4332">
        <v>1</v>
      </c>
      <c r="U4332" t="s">
        <v>61</v>
      </c>
      <c r="V4332" s="1">
        <v>3.5000000000000001E-15</v>
      </c>
      <c r="W4332" t="s">
        <v>9</v>
      </c>
      <c r="X4332">
        <v>0.37612000000000001</v>
      </c>
    </row>
    <row r="4333" spans="2:25" x14ac:dyDescent="0.2">
      <c r="B4333" t="s">
        <v>11704</v>
      </c>
      <c r="C4333">
        <v>382</v>
      </c>
      <c r="D4333" t="s">
        <v>370</v>
      </c>
      <c r="E4333" t="s">
        <v>371</v>
      </c>
      <c r="F4333">
        <v>10097</v>
      </c>
      <c r="G4333">
        <v>2</v>
      </c>
      <c r="H4333">
        <v>65454887</v>
      </c>
      <c r="I4333">
        <v>65498387</v>
      </c>
      <c r="J4333">
        <v>0.997096541</v>
      </c>
      <c r="K4333">
        <v>1.1074944289999999</v>
      </c>
      <c r="L4333">
        <v>0</v>
      </c>
      <c r="M4333">
        <v>0</v>
      </c>
      <c r="N4333">
        <v>0</v>
      </c>
      <c r="O4333" t="s">
        <v>55</v>
      </c>
      <c r="P4333" t="s">
        <v>55</v>
      </c>
      <c r="Q4333">
        <v>0</v>
      </c>
      <c r="R4333" t="s">
        <v>55</v>
      </c>
      <c r="S4333" t="s">
        <v>56</v>
      </c>
      <c r="T4333">
        <v>2</v>
      </c>
      <c r="U4333" t="s">
        <v>138</v>
      </c>
      <c r="V4333" s="1">
        <v>3.5000000000000001E-15</v>
      </c>
      <c r="W4333" t="s">
        <v>9</v>
      </c>
      <c r="X4333">
        <v>6.8282999999999996E-2</v>
      </c>
    </row>
    <row r="4334" spans="2:25" x14ac:dyDescent="0.2">
      <c r="B4334" t="s">
        <v>11704</v>
      </c>
      <c r="C4334">
        <v>382</v>
      </c>
      <c r="D4334" t="s">
        <v>372</v>
      </c>
      <c r="E4334" t="s">
        <v>373</v>
      </c>
      <c r="F4334">
        <v>200734</v>
      </c>
      <c r="G4334">
        <v>2</v>
      </c>
      <c r="H4334">
        <v>65537985</v>
      </c>
      <c r="I4334">
        <v>65659771</v>
      </c>
      <c r="J4334">
        <v>9.7302300000000005E-4</v>
      </c>
      <c r="K4334">
        <v>-0.117264084</v>
      </c>
      <c r="L4334">
        <v>0</v>
      </c>
      <c r="M4334">
        <v>0</v>
      </c>
      <c r="N4334">
        <v>0</v>
      </c>
      <c r="O4334" t="s">
        <v>55</v>
      </c>
      <c r="P4334" t="s">
        <v>55</v>
      </c>
      <c r="Q4334">
        <v>0</v>
      </c>
      <c r="R4334" t="s">
        <v>55</v>
      </c>
      <c r="S4334" t="s">
        <v>56</v>
      </c>
      <c r="T4334">
        <v>1</v>
      </c>
      <c r="U4334" t="s">
        <v>201</v>
      </c>
      <c r="V4334" s="1">
        <v>3.5000000000000001E-15</v>
      </c>
      <c r="W4334" t="s">
        <v>367</v>
      </c>
      <c r="X4334">
        <v>0.37245</v>
      </c>
    </row>
    <row r="4335" spans="2:25" x14ac:dyDescent="0.2">
      <c r="B4335" t="s">
        <v>11704</v>
      </c>
      <c r="C4335">
        <v>382</v>
      </c>
      <c r="D4335" t="s">
        <v>374</v>
      </c>
      <c r="E4335" t="s">
        <v>375</v>
      </c>
      <c r="F4335">
        <v>4211</v>
      </c>
      <c r="G4335">
        <v>2</v>
      </c>
      <c r="H4335">
        <v>66660584</v>
      </c>
      <c r="I4335">
        <v>66801001</v>
      </c>
      <c r="J4335">
        <v>0.990885197</v>
      </c>
      <c r="K4335">
        <v>-1.500874619</v>
      </c>
      <c r="L4335">
        <v>10</v>
      </c>
      <c r="M4335">
        <v>17.600000000000001</v>
      </c>
      <c r="N4335">
        <v>1</v>
      </c>
      <c r="O4335" s="1">
        <v>1.5E-5</v>
      </c>
      <c r="P4335">
        <v>1.10789E-3</v>
      </c>
      <c r="Q4335">
        <v>1</v>
      </c>
      <c r="R4335" t="s">
        <v>376</v>
      </c>
      <c r="S4335" t="s">
        <v>56</v>
      </c>
      <c r="T4335">
        <v>13</v>
      </c>
      <c r="U4335" t="s">
        <v>377</v>
      </c>
      <c r="V4335" s="1">
        <v>3.5999999999999999E-17</v>
      </c>
      <c r="W4335" t="s">
        <v>378</v>
      </c>
      <c r="X4335" s="1">
        <v>1.5153E-5</v>
      </c>
      <c r="Y4335" t="s">
        <v>17737</v>
      </c>
    </row>
    <row r="4336" spans="2:25" x14ac:dyDescent="0.2">
      <c r="B4336" t="s">
        <v>11704</v>
      </c>
      <c r="C4336">
        <v>382</v>
      </c>
      <c r="D4336" t="s">
        <v>379</v>
      </c>
      <c r="E4336" t="s">
        <v>380</v>
      </c>
      <c r="F4336">
        <v>54465</v>
      </c>
      <c r="G4336">
        <v>2</v>
      </c>
      <c r="H4336">
        <v>67624451</v>
      </c>
      <c r="I4336">
        <v>67637677</v>
      </c>
      <c r="J4336">
        <v>0.97531459600000003</v>
      </c>
      <c r="K4336">
        <v>-8.4423631999999998E-2</v>
      </c>
      <c r="L4336">
        <v>0</v>
      </c>
      <c r="M4336">
        <v>0</v>
      </c>
      <c r="N4336">
        <v>0</v>
      </c>
      <c r="O4336" t="s">
        <v>55</v>
      </c>
      <c r="P4336" t="s">
        <v>55</v>
      </c>
      <c r="Q4336">
        <v>0</v>
      </c>
      <c r="R4336" t="s">
        <v>55</v>
      </c>
      <c r="S4336" t="s">
        <v>56</v>
      </c>
      <c r="T4336">
        <v>7</v>
      </c>
      <c r="U4336" t="s">
        <v>381</v>
      </c>
      <c r="V4336" s="1">
        <v>3.5999999999999999E-17</v>
      </c>
      <c r="W4336" t="s">
        <v>382</v>
      </c>
      <c r="X4336">
        <v>0.20616999999999999</v>
      </c>
    </row>
    <row r="4337" spans="2:25" x14ac:dyDescent="0.2">
      <c r="B4337" t="s">
        <v>11704</v>
      </c>
      <c r="C4337">
        <v>382</v>
      </c>
      <c r="D4337" t="s">
        <v>383</v>
      </c>
      <c r="E4337" t="s">
        <v>384</v>
      </c>
      <c r="F4337">
        <v>10438</v>
      </c>
      <c r="G4337">
        <v>2</v>
      </c>
      <c r="H4337">
        <v>68268262</v>
      </c>
      <c r="I4337">
        <v>68338080</v>
      </c>
      <c r="J4337">
        <v>0.36597288700000002</v>
      </c>
      <c r="K4337">
        <v>-0.89913516699999996</v>
      </c>
      <c r="L4337">
        <v>0</v>
      </c>
      <c r="M4337">
        <v>0</v>
      </c>
      <c r="N4337">
        <v>0</v>
      </c>
      <c r="O4337" t="s">
        <v>55</v>
      </c>
      <c r="P4337" t="s">
        <v>55</v>
      </c>
      <c r="Q4337">
        <v>0</v>
      </c>
      <c r="R4337" t="s">
        <v>55</v>
      </c>
      <c r="S4337" t="s">
        <v>56</v>
      </c>
      <c r="T4337">
        <v>3</v>
      </c>
      <c r="U4337" t="s">
        <v>228</v>
      </c>
      <c r="V4337" s="1">
        <v>3.5999999999999999E-17</v>
      </c>
      <c r="W4337" t="s">
        <v>385</v>
      </c>
      <c r="X4337">
        <v>0.48794999999999999</v>
      </c>
    </row>
    <row r="4338" spans="2:25" x14ac:dyDescent="0.2">
      <c r="B4338" t="s">
        <v>11704</v>
      </c>
      <c r="C4338">
        <v>382</v>
      </c>
      <c r="D4338" t="s">
        <v>386</v>
      </c>
      <c r="E4338" t="s">
        <v>387</v>
      </c>
      <c r="F4338">
        <v>116143</v>
      </c>
      <c r="G4338">
        <v>2</v>
      </c>
      <c r="H4338">
        <v>68350068</v>
      </c>
      <c r="I4338">
        <v>68384692</v>
      </c>
      <c r="J4338">
        <v>0.80565945900000002</v>
      </c>
      <c r="K4338">
        <v>0.77770448599999997</v>
      </c>
      <c r="L4338">
        <v>0</v>
      </c>
      <c r="M4338">
        <v>0</v>
      </c>
      <c r="N4338">
        <v>0</v>
      </c>
      <c r="O4338" t="s">
        <v>55</v>
      </c>
      <c r="P4338" t="s">
        <v>55</v>
      </c>
      <c r="Q4338">
        <v>0</v>
      </c>
      <c r="R4338" t="s">
        <v>55</v>
      </c>
      <c r="S4338" t="s">
        <v>56</v>
      </c>
      <c r="T4338">
        <v>1</v>
      </c>
      <c r="U4338" t="s">
        <v>245</v>
      </c>
      <c r="V4338" s="1">
        <v>3.5999999999999999E-17</v>
      </c>
      <c r="W4338" t="s">
        <v>385</v>
      </c>
      <c r="X4338">
        <v>2.7792000000000002E-4</v>
      </c>
    </row>
    <row r="4339" spans="2:25" x14ac:dyDescent="0.2">
      <c r="B4339" t="s">
        <v>11704</v>
      </c>
      <c r="C4339">
        <v>382</v>
      </c>
      <c r="D4339" t="s">
        <v>388</v>
      </c>
      <c r="E4339" t="s">
        <v>389</v>
      </c>
      <c r="F4339" t="s">
        <v>55</v>
      </c>
      <c r="G4339">
        <v>2</v>
      </c>
      <c r="H4339">
        <v>68358370</v>
      </c>
      <c r="I4339">
        <v>68488362</v>
      </c>
      <c r="J4339" t="s">
        <v>55</v>
      </c>
      <c r="K4339" t="s">
        <v>55</v>
      </c>
      <c r="L4339">
        <v>0</v>
      </c>
      <c r="M4339">
        <v>0</v>
      </c>
      <c r="N4339">
        <v>0</v>
      </c>
      <c r="O4339" t="s">
        <v>55</v>
      </c>
      <c r="P4339" t="s">
        <v>55</v>
      </c>
      <c r="Q4339">
        <v>0</v>
      </c>
      <c r="R4339" t="s">
        <v>55</v>
      </c>
      <c r="S4339" t="s">
        <v>56</v>
      </c>
      <c r="T4339">
        <v>4</v>
      </c>
      <c r="U4339" t="s">
        <v>390</v>
      </c>
      <c r="V4339" s="1">
        <v>3.5999999999999999E-17</v>
      </c>
      <c r="W4339" t="s">
        <v>385</v>
      </c>
      <c r="X4339">
        <v>3.2330999999999999E-4</v>
      </c>
    </row>
    <row r="4340" spans="2:25" x14ac:dyDescent="0.2">
      <c r="B4340" t="s">
        <v>11704</v>
      </c>
      <c r="C4340">
        <v>382</v>
      </c>
      <c r="D4340" t="s">
        <v>391</v>
      </c>
      <c r="E4340" t="s">
        <v>392</v>
      </c>
      <c r="F4340">
        <v>56902</v>
      </c>
      <c r="G4340">
        <v>2</v>
      </c>
      <c r="H4340">
        <v>68384976</v>
      </c>
      <c r="I4340">
        <v>68403370</v>
      </c>
      <c r="J4340">
        <v>0.25653445699999999</v>
      </c>
      <c r="K4340">
        <v>4.513197E-2</v>
      </c>
      <c r="L4340">
        <v>0</v>
      </c>
      <c r="M4340">
        <v>0</v>
      </c>
      <c r="N4340">
        <v>0</v>
      </c>
      <c r="O4340" t="s">
        <v>55</v>
      </c>
      <c r="P4340" t="s">
        <v>55</v>
      </c>
      <c r="Q4340">
        <v>0</v>
      </c>
      <c r="R4340" t="s">
        <v>55</v>
      </c>
      <c r="S4340" t="s">
        <v>56</v>
      </c>
      <c r="T4340">
        <v>1</v>
      </c>
      <c r="U4340" t="s">
        <v>245</v>
      </c>
      <c r="V4340" s="1">
        <v>3.5999999999999999E-17</v>
      </c>
      <c r="W4340" t="s">
        <v>385</v>
      </c>
      <c r="X4340">
        <v>8.0595999999999999E-4</v>
      </c>
    </row>
    <row r="4341" spans="2:25" x14ac:dyDescent="0.2">
      <c r="B4341" t="s">
        <v>11704</v>
      </c>
      <c r="C4341">
        <v>382</v>
      </c>
      <c r="D4341" t="s">
        <v>393</v>
      </c>
      <c r="E4341" t="s">
        <v>394</v>
      </c>
      <c r="F4341">
        <v>5534</v>
      </c>
      <c r="G4341">
        <v>2</v>
      </c>
      <c r="H4341">
        <v>68405989</v>
      </c>
      <c r="I4341">
        <v>68483369</v>
      </c>
      <c r="J4341">
        <v>0.88982022000000005</v>
      </c>
      <c r="K4341">
        <v>0.47295083900000001</v>
      </c>
      <c r="L4341">
        <v>0</v>
      </c>
      <c r="M4341">
        <v>0</v>
      </c>
      <c r="N4341">
        <v>0</v>
      </c>
      <c r="O4341" t="s">
        <v>55</v>
      </c>
      <c r="P4341" t="s">
        <v>55</v>
      </c>
      <c r="Q4341">
        <v>0</v>
      </c>
      <c r="R4341" t="s">
        <v>55</v>
      </c>
      <c r="S4341" t="s">
        <v>56</v>
      </c>
      <c r="T4341">
        <v>4</v>
      </c>
      <c r="U4341" t="s">
        <v>390</v>
      </c>
      <c r="V4341" s="1">
        <v>3.5999999999999999E-17</v>
      </c>
      <c r="W4341" t="s">
        <v>385</v>
      </c>
      <c r="X4341">
        <v>4.3681999999999998E-4</v>
      </c>
    </row>
    <row r="4342" spans="2:25" x14ac:dyDescent="0.2">
      <c r="B4342" t="s">
        <v>11704</v>
      </c>
      <c r="C4342">
        <v>382</v>
      </c>
      <c r="D4342" t="s">
        <v>395</v>
      </c>
      <c r="E4342" t="s">
        <v>396</v>
      </c>
      <c r="F4342">
        <v>10887</v>
      </c>
      <c r="G4342">
        <v>2</v>
      </c>
      <c r="H4342">
        <v>68870721</v>
      </c>
      <c r="I4342">
        <v>68882708</v>
      </c>
      <c r="J4342" s="1">
        <v>5.4199999999999999E-10</v>
      </c>
      <c r="K4342" t="s">
        <v>55</v>
      </c>
      <c r="L4342">
        <v>0</v>
      </c>
      <c r="M4342">
        <v>0</v>
      </c>
      <c r="N4342">
        <v>0</v>
      </c>
      <c r="O4342" t="s">
        <v>55</v>
      </c>
      <c r="P4342" t="s">
        <v>55</v>
      </c>
      <c r="Q4342">
        <v>0</v>
      </c>
      <c r="R4342" t="s">
        <v>55</v>
      </c>
      <c r="S4342" t="s">
        <v>56</v>
      </c>
      <c r="T4342">
        <v>1</v>
      </c>
      <c r="U4342" t="s">
        <v>245</v>
      </c>
      <c r="V4342" s="1">
        <v>3.5999999999999999E-17</v>
      </c>
      <c r="W4342" t="s">
        <v>397</v>
      </c>
      <c r="X4342">
        <v>0.96379999999999999</v>
      </c>
    </row>
    <row r="4343" spans="2:25" x14ac:dyDescent="0.2">
      <c r="B4343" t="s">
        <v>11704</v>
      </c>
      <c r="C4343">
        <v>383</v>
      </c>
      <c r="D4343" t="s">
        <v>1928</v>
      </c>
      <c r="E4343" t="s">
        <v>1929</v>
      </c>
      <c r="F4343">
        <v>150468</v>
      </c>
      <c r="G4343">
        <v>2</v>
      </c>
      <c r="H4343">
        <v>113493930</v>
      </c>
      <c r="I4343">
        <v>113522254</v>
      </c>
      <c r="J4343">
        <v>0.21839360399999999</v>
      </c>
      <c r="K4343">
        <v>1.5900073640000001</v>
      </c>
      <c r="L4343">
        <v>0</v>
      </c>
      <c r="M4343">
        <v>0</v>
      </c>
      <c r="N4343">
        <v>0</v>
      </c>
      <c r="O4343" t="s">
        <v>55</v>
      </c>
      <c r="P4343" t="s">
        <v>55</v>
      </c>
      <c r="Q4343">
        <v>0</v>
      </c>
      <c r="R4343" t="s">
        <v>55</v>
      </c>
      <c r="S4343" t="s">
        <v>56</v>
      </c>
      <c r="T4343">
        <v>1</v>
      </c>
      <c r="U4343" t="s">
        <v>118</v>
      </c>
      <c r="V4343" s="1">
        <v>1.4E-8</v>
      </c>
      <c r="W4343" t="s">
        <v>10939</v>
      </c>
      <c r="X4343">
        <v>0.39545000000000002</v>
      </c>
      <c r="Y4343" t="s">
        <v>17847</v>
      </c>
    </row>
    <row r="4344" spans="2:25" x14ac:dyDescent="0.2">
      <c r="B4344" t="s">
        <v>11704</v>
      </c>
      <c r="C4344">
        <v>383</v>
      </c>
      <c r="D4344" t="s">
        <v>1932</v>
      </c>
      <c r="E4344" t="s">
        <v>1933</v>
      </c>
      <c r="F4344">
        <v>3552</v>
      </c>
      <c r="G4344">
        <v>2</v>
      </c>
      <c r="H4344">
        <v>113531492</v>
      </c>
      <c r="I4344">
        <v>113542167</v>
      </c>
      <c r="J4344" s="1">
        <v>1.1199999999999999E-5</v>
      </c>
      <c r="K4344">
        <v>-0.135007879</v>
      </c>
      <c r="L4344">
        <v>0</v>
      </c>
      <c r="M4344">
        <v>0</v>
      </c>
      <c r="N4344">
        <v>0</v>
      </c>
      <c r="O4344" t="s">
        <v>55</v>
      </c>
      <c r="P4344" t="s">
        <v>55</v>
      </c>
      <c r="Q4344">
        <v>0</v>
      </c>
      <c r="R4344" t="s">
        <v>55</v>
      </c>
      <c r="S4344" t="s">
        <v>56</v>
      </c>
      <c r="T4344">
        <v>1</v>
      </c>
      <c r="U4344" t="s">
        <v>118</v>
      </c>
      <c r="V4344" s="1">
        <v>1.4E-8</v>
      </c>
      <c r="W4344" t="s">
        <v>10939</v>
      </c>
      <c r="X4344">
        <v>0.45948</v>
      </c>
    </row>
    <row r="4345" spans="2:25" x14ac:dyDescent="0.2">
      <c r="B4345" t="s">
        <v>11704</v>
      </c>
      <c r="C4345">
        <v>383</v>
      </c>
      <c r="D4345" t="s">
        <v>1945</v>
      </c>
      <c r="E4345" t="s">
        <v>1946</v>
      </c>
      <c r="F4345">
        <v>27177</v>
      </c>
      <c r="G4345">
        <v>2</v>
      </c>
      <c r="H4345">
        <v>113779668</v>
      </c>
      <c r="I4345">
        <v>113810444</v>
      </c>
      <c r="J4345">
        <v>3.517297E-3</v>
      </c>
      <c r="K4345">
        <v>0.788246055</v>
      </c>
      <c r="L4345">
        <v>0</v>
      </c>
      <c r="M4345">
        <v>0</v>
      </c>
      <c r="N4345">
        <v>0</v>
      </c>
      <c r="O4345" t="s">
        <v>55</v>
      </c>
      <c r="P4345" t="s">
        <v>55</v>
      </c>
      <c r="Q4345">
        <v>0</v>
      </c>
      <c r="R4345" t="s">
        <v>55</v>
      </c>
      <c r="S4345" t="s">
        <v>56</v>
      </c>
      <c r="T4345">
        <v>3</v>
      </c>
      <c r="U4345" t="s">
        <v>228</v>
      </c>
      <c r="V4345" s="1">
        <v>1.4E-8</v>
      </c>
      <c r="W4345" t="s">
        <v>10939</v>
      </c>
      <c r="X4345">
        <v>0.22056000000000001</v>
      </c>
    </row>
    <row r="4346" spans="2:25" x14ac:dyDescent="0.2">
      <c r="B4346" t="s">
        <v>11704</v>
      </c>
      <c r="C4346">
        <v>383</v>
      </c>
      <c r="D4346" t="s">
        <v>1949</v>
      </c>
      <c r="E4346" t="s">
        <v>1950</v>
      </c>
      <c r="F4346">
        <v>26525</v>
      </c>
      <c r="G4346">
        <v>2</v>
      </c>
      <c r="H4346">
        <v>113816215</v>
      </c>
      <c r="I4346">
        <v>113822959</v>
      </c>
      <c r="J4346">
        <v>9.7234000000000003E-4</v>
      </c>
      <c r="K4346">
        <v>2.764972523</v>
      </c>
      <c r="L4346">
        <v>0</v>
      </c>
      <c r="M4346">
        <v>0</v>
      </c>
      <c r="N4346">
        <v>0</v>
      </c>
      <c r="O4346" t="s">
        <v>55</v>
      </c>
      <c r="P4346" t="s">
        <v>55</v>
      </c>
      <c r="Q4346">
        <v>0</v>
      </c>
      <c r="R4346" t="s">
        <v>55</v>
      </c>
      <c r="S4346" t="s">
        <v>56</v>
      </c>
      <c r="T4346">
        <v>3</v>
      </c>
      <c r="U4346" t="s">
        <v>228</v>
      </c>
      <c r="V4346" s="1">
        <v>1.4E-8</v>
      </c>
      <c r="W4346" t="s">
        <v>10939</v>
      </c>
      <c r="X4346">
        <v>0.20988000000000001</v>
      </c>
      <c r="Y4346" t="s">
        <v>17848</v>
      </c>
    </row>
    <row r="4347" spans="2:25" x14ac:dyDescent="0.2">
      <c r="B4347" t="s">
        <v>11704</v>
      </c>
      <c r="C4347">
        <v>383</v>
      </c>
      <c r="D4347" t="s">
        <v>1952</v>
      </c>
      <c r="E4347" t="s">
        <v>1953</v>
      </c>
      <c r="F4347">
        <v>84639</v>
      </c>
      <c r="G4347">
        <v>2</v>
      </c>
      <c r="H4347">
        <v>113825547</v>
      </c>
      <c r="I4347">
        <v>113833427</v>
      </c>
      <c r="J4347">
        <v>3.9602429999999996E-3</v>
      </c>
      <c r="K4347">
        <v>2.5374670340000001</v>
      </c>
      <c r="L4347">
        <v>0</v>
      </c>
      <c r="M4347">
        <v>0</v>
      </c>
      <c r="N4347">
        <v>0</v>
      </c>
      <c r="O4347" t="s">
        <v>55</v>
      </c>
      <c r="P4347" t="s">
        <v>55</v>
      </c>
      <c r="Q4347">
        <v>0</v>
      </c>
      <c r="R4347" t="s">
        <v>55</v>
      </c>
      <c r="S4347" t="s">
        <v>56</v>
      </c>
      <c r="T4347">
        <v>3</v>
      </c>
      <c r="U4347" t="s">
        <v>228</v>
      </c>
      <c r="V4347" s="1">
        <v>1.4E-8</v>
      </c>
      <c r="W4347" t="s">
        <v>10939</v>
      </c>
      <c r="X4347">
        <v>0.30442000000000002</v>
      </c>
    </row>
    <row r="4348" spans="2:25" x14ac:dyDescent="0.2">
      <c r="B4348" t="s">
        <v>11704</v>
      </c>
      <c r="C4348">
        <v>383</v>
      </c>
      <c r="D4348" t="s">
        <v>1954</v>
      </c>
      <c r="E4348" t="s">
        <v>1955</v>
      </c>
      <c r="F4348">
        <v>3557</v>
      </c>
      <c r="G4348">
        <v>2</v>
      </c>
      <c r="H4348">
        <v>113864791</v>
      </c>
      <c r="I4348">
        <v>113891593</v>
      </c>
      <c r="J4348">
        <v>0.34021894899999999</v>
      </c>
      <c r="K4348">
        <v>1.1852425449999999</v>
      </c>
      <c r="L4348">
        <v>0</v>
      </c>
      <c r="M4348">
        <v>0</v>
      </c>
      <c r="N4348">
        <v>0</v>
      </c>
      <c r="O4348" t="s">
        <v>55</v>
      </c>
      <c r="P4348" t="s">
        <v>55</v>
      </c>
      <c r="Q4348">
        <v>0</v>
      </c>
      <c r="R4348" t="s">
        <v>55</v>
      </c>
      <c r="S4348" t="s">
        <v>56</v>
      </c>
      <c r="T4348">
        <v>3</v>
      </c>
      <c r="U4348" t="s">
        <v>526</v>
      </c>
      <c r="V4348" s="1">
        <v>1.4E-8</v>
      </c>
      <c r="W4348" t="s">
        <v>10939</v>
      </c>
      <c r="X4348">
        <v>0.92603999999999997</v>
      </c>
      <c r="Y4348" t="s">
        <v>17849</v>
      </c>
    </row>
    <row r="4349" spans="2:25" x14ac:dyDescent="0.2">
      <c r="B4349" t="s">
        <v>11704</v>
      </c>
      <c r="C4349">
        <v>383</v>
      </c>
      <c r="D4349" t="s">
        <v>1957</v>
      </c>
      <c r="E4349" t="s">
        <v>1958</v>
      </c>
      <c r="F4349">
        <v>23550</v>
      </c>
      <c r="G4349">
        <v>2</v>
      </c>
      <c r="H4349">
        <v>113914902</v>
      </c>
      <c r="I4349">
        <v>113966973</v>
      </c>
      <c r="J4349">
        <v>0.80549607000000001</v>
      </c>
      <c r="K4349">
        <v>-0.98175778199999997</v>
      </c>
      <c r="L4349">
        <v>0</v>
      </c>
      <c r="M4349">
        <v>0</v>
      </c>
      <c r="N4349">
        <v>20</v>
      </c>
      <c r="O4349" s="1">
        <v>9.0799999999999993E-9</v>
      </c>
      <c r="P4349" s="1">
        <v>3.97E-48</v>
      </c>
      <c r="Q4349">
        <v>1</v>
      </c>
      <c r="R4349" t="s">
        <v>715</v>
      </c>
      <c r="S4349" t="s">
        <v>56</v>
      </c>
      <c r="T4349">
        <v>8</v>
      </c>
      <c r="U4349" t="s">
        <v>1947</v>
      </c>
      <c r="V4349" s="1">
        <v>1.4E-8</v>
      </c>
      <c r="W4349" t="s">
        <v>10939</v>
      </c>
      <c r="X4349">
        <v>3.8157000000000003E-2</v>
      </c>
    </row>
    <row r="4350" spans="2:25" x14ac:dyDescent="0.2">
      <c r="B4350" t="s">
        <v>11704</v>
      </c>
      <c r="C4350">
        <v>383</v>
      </c>
      <c r="D4350" t="s">
        <v>1962</v>
      </c>
      <c r="E4350" t="s">
        <v>1963</v>
      </c>
      <c r="F4350">
        <v>7849</v>
      </c>
      <c r="G4350">
        <v>2</v>
      </c>
      <c r="H4350">
        <v>113973574</v>
      </c>
      <c r="I4350">
        <v>114036527</v>
      </c>
      <c r="J4350">
        <v>0.90212384300000004</v>
      </c>
      <c r="K4350">
        <v>7.8698168999999998E-2</v>
      </c>
      <c r="L4350">
        <v>0</v>
      </c>
      <c r="M4350">
        <v>0</v>
      </c>
      <c r="N4350">
        <v>5</v>
      </c>
      <c r="O4350">
        <v>1.6099500000000001E-4</v>
      </c>
      <c r="P4350" s="1">
        <v>4.0199999999999999E-51</v>
      </c>
      <c r="Q4350">
        <v>1</v>
      </c>
      <c r="R4350" t="s">
        <v>1052</v>
      </c>
      <c r="S4350" t="s">
        <v>56</v>
      </c>
      <c r="T4350">
        <v>6</v>
      </c>
      <c r="U4350" t="s">
        <v>4308</v>
      </c>
      <c r="V4350" s="1">
        <v>1.4E-8</v>
      </c>
      <c r="W4350" t="s">
        <v>10939</v>
      </c>
      <c r="X4350">
        <v>2.2540999999999999E-2</v>
      </c>
      <c r="Y4350" t="s">
        <v>17850</v>
      </c>
    </row>
    <row r="4351" spans="2:25" x14ac:dyDescent="0.2">
      <c r="B4351" t="s">
        <v>11704</v>
      </c>
      <c r="C4351">
        <v>383</v>
      </c>
      <c r="D4351" t="s">
        <v>1967</v>
      </c>
      <c r="E4351" t="s">
        <v>1968</v>
      </c>
      <c r="F4351">
        <v>150472</v>
      </c>
      <c r="G4351">
        <v>2</v>
      </c>
      <c r="H4351">
        <v>114195268</v>
      </c>
      <c r="I4351">
        <v>114253766</v>
      </c>
      <c r="J4351">
        <v>0.96707079600000001</v>
      </c>
      <c r="K4351">
        <v>-0.83017719300000004</v>
      </c>
      <c r="L4351">
        <v>0</v>
      </c>
      <c r="M4351">
        <v>0</v>
      </c>
      <c r="N4351">
        <v>25</v>
      </c>
      <c r="O4351" s="1">
        <v>1.0900000000000001E-22</v>
      </c>
      <c r="P4351" s="1">
        <v>9.56E-18</v>
      </c>
      <c r="Q4351">
        <v>7</v>
      </c>
      <c r="R4351" t="s">
        <v>4309</v>
      </c>
      <c r="S4351" t="s">
        <v>0</v>
      </c>
      <c r="T4351">
        <v>0</v>
      </c>
      <c r="U4351" t="s">
        <v>55</v>
      </c>
      <c r="V4351" s="1">
        <v>1.4E-8</v>
      </c>
      <c r="W4351" t="s">
        <v>10939</v>
      </c>
      <c r="X4351">
        <v>6.7948000000000001E-3</v>
      </c>
    </row>
    <row r="4352" spans="2:25" x14ac:dyDescent="0.2">
      <c r="B4352" t="s">
        <v>11704</v>
      </c>
      <c r="C4352">
        <v>383</v>
      </c>
      <c r="D4352" t="s">
        <v>1971</v>
      </c>
      <c r="E4352" t="s">
        <v>1972</v>
      </c>
      <c r="F4352">
        <v>200350</v>
      </c>
      <c r="G4352">
        <v>2</v>
      </c>
      <c r="H4352">
        <v>114256661</v>
      </c>
      <c r="I4352">
        <v>114258728</v>
      </c>
      <c r="J4352" t="s">
        <v>55</v>
      </c>
      <c r="K4352">
        <v>0.33537787499999999</v>
      </c>
      <c r="L4352">
        <v>0</v>
      </c>
      <c r="M4352">
        <v>0</v>
      </c>
      <c r="N4352">
        <v>25</v>
      </c>
      <c r="O4352" s="1">
        <v>4.6999999999999996E-18</v>
      </c>
      <c r="P4352" s="1">
        <v>1.04E-13</v>
      </c>
      <c r="Q4352">
        <v>3</v>
      </c>
      <c r="R4352" t="s">
        <v>4310</v>
      </c>
      <c r="S4352" t="s">
        <v>0</v>
      </c>
      <c r="T4352">
        <v>0</v>
      </c>
      <c r="U4352" t="s">
        <v>55</v>
      </c>
      <c r="V4352" s="1">
        <v>1.4E-8</v>
      </c>
      <c r="W4352" t="s">
        <v>10939</v>
      </c>
      <c r="X4352">
        <v>0.14430000000000001</v>
      </c>
    </row>
    <row r="4353" spans="2:25" x14ac:dyDescent="0.2">
      <c r="B4353" t="s">
        <v>11704</v>
      </c>
      <c r="C4353">
        <v>384</v>
      </c>
      <c r="D4353" t="s">
        <v>10940</v>
      </c>
      <c r="E4353" t="s">
        <v>10941</v>
      </c>
      <c r="F4353">
        <v>8419</v>
      </c>
      <c r="G4353">
        <v>3</v>
      </c>
      <c r="H4353">
        <v>133118839</v>
      </c>
      <c r="I4353">
        <v>133194066</v>
      </c>
      <c r="J4353" s="1">
        <v>6.6600000000000006E-5</v>
      </c>
      <c r="K4353">
        <v>-0.28658815199999998</v>
      </c>
      <c r="L4353">
        <v>0</v>
      </c>
      <c r="M4353">
        <v>0</v>
      </c>
      <c r="N4353">
        <v>0</v>
      </c>
      <c r="O4353" t="s">
        <v>55</v>
      </c>
      <c r="P4353" t="s">
        <v>55</v>
      </c>
      <c r="Q4353">
        <v>0</v>
      </c>
      <c r="R4353" t="s">
        <v>55</v>
      </c>
      <c r="S4353" t="s">
        <v>56</v>
      </c>
      <c r="T4353">
        <v>1</v>
      </c>
      <c r="U4353" t="s">
        <v>245</v>
      </c>
      <c r="V4353" s="1">
        <v>7.2E-10</v>
      </c>
      <c r="W4353" t="s">
        <v>10942</v>
      </c>
      <c r="X4353">
        <v>0.94811999999999996</v>
      </c>
      <c r="Y4353" t="s">
        <v>18452</v>
      </c>
    </row>
    <row r="4354" spans="2:25" x14ac:dyDescent="0.2">
      <c r="B4354" t="s">
        <v>11704</v>
      </c>
      <c r="C4354">
        <v>384</v>
      </c>
      <c r="D4354" t="s">
        <v>10943</v>
      </c>
      <c r="E4354" t="s">
        <v>10944</v>
      </c>
      <c r="F4354">
        <v>58477</v>
      </c>
      <c r="G4354">
        <v>3</v>
      </c>
      <c r="H4354">
        <v>133502877</v>
      </c>
      <c r="I4354">
        <v>133544616</v>
      </c>
      <c r="J4354">
        <v>1.0790625999999999E-2</v>
      </c>
      <c r="K4354">
        <v>-1.3302764789999999</v>
      </c>
      <c r="L4354">
        <v>0</v>
      </c>
      <c r="M4354">
        <v>0</v>
      </c>
      <c r="N4354">
        <v>0</v>
      </c>
      <c r="O4354" t="s">
        <v>55</v>
      </c>
      <c r="P4354" t="s">
        <v>55</v>
      </c>
      <c r="Q4354">
        <v>0</v>
      </c>
      <c r="R4354" t="s">
        <v>55</v>
      </c>
      <c r="S4354" t="s">
        <v>56</v>
      </c>
      <c r="T4354">
        <v>2</v>
      </c>
      <c r="U4354" t="s">
        <v>232</v>
      </c>
      <c r="V4354" s="1">
        <v>7.2E-10</v>
      </c>
      <c r="W4354" t="s">
        <v>10942</v>
      </c>
      <c r="X4354">
        <v>0.45989000000000002</v>
      </c>
    </row>
    <row r="4355" spans="2:25" x14ac:dyDescent="0.2">
      <c r="B4355" t="s">
        <v>11704</v>
      </c>
      <c r="C4355">
        <v>384</v>
      </c>
      <c r="D4355" t="s">
        <v>10945</v>
      </c>
      <c r="E4355" t="s">
        <v>10946</v>
      </c>
      <c r="F4355">
        <v>80111</v>
      </c>
      <c r="G4355">
        <v>3</v>
      </c>
      <c r="H4355">
        <v>133646992</v>
      </c>
      <c r="I4355">
        <v>133648656</v>
      </c>
      <c r="J4355">
        <v>3.672537E-3</v>
      </c>
      <c r="K4355">
        <v>-0.82343635000000004</v>
      </c>
      <c r="L4355">
        <v>0</v>
      </c>
      <c r="M4355">
        <v>0</v>
      </c>
      <c r="N4355">
        <v>0</v>
      </c>
      <c r="O4355" t="s">
        <v>55</v>
      </c>
      <c r="P4355" t="s">
        <v>55</v>
      </c>
      <c r="Q4355">
        <v>0</v>
      </c>
      <c r="R4355" t="s">
        <v>55</v>
      </c>
      <c r="S4355" t="s">
        <v>56</v>
      </c>
      <c r="T4355">
        <v>1</v>
      </c>
      <c r="U4355" t="s">
        <v>118</v>
      </c>
      <c r="V4355" s="1">
        <v>7.2E-10</v>
      </c>
      <c r="W4355" t="s">
        <v>10942</v>
      </c>
      <c r="X4355">
        <v>0.38497999999999999</v>
      </c>
    </row>
    <row r="4356" spans="2:25" x14ac:dyDescent="0.2">
      <c r="B4356" t="s">
        <v>11704</v>
      </c>
      <c r="C4356">
        <v>384</v>
      </c>
      <c r="D4356" t="s">
        <v>10947</v>
      </c>
      <c r="E4356" t="s">
        <v>10948</v>
      </c>
      <c r="F4356">
        <v>6259</v>
      </c>
      <c r="G4356">
        <v>3</v>
      </c>
      <c r="H4356">
        <v>133784147</v>
      </c>
      <c r="I4356">
        <v>133969689</v>
      </c>
      <c r="J4356" t="s">
        <v>55</v>
      </c>
      <c r="K4356" t="s">
        <v>55</v>
      </c>
      <c r="L4356">
        <v>0</v>
      </c>
      <c r="M4356">
        <v>0</v>
      </c>
      <c r="N4356">
        <v>0</v>
      </c>
      <c r="O4356" t="s">
        <v>55</v>
      </c>
      <c r="P4356" t="s">
        <v>55</v>
      </c>
      <c r="Q4356">
        <v>0</v>
      </c>
      <c r="R4356" t="s">
        <v>55</v>
      </c>
      <c r="S4356" t="s">
        <v>56</v>
      </c>
      <c r="T4356">
        <v>3</v>
      </c>
      <c r="U4356" t="s">
        <v>1135</v>
      </c>
      <c r="V4356" s="1">
        <v>2.4999999999999998E-12</v>
      </c>
      <c r="W4356" t="s">
        <v>10949</v>
      </c>
      <c r="X4356">
        <v>0.34451999999999999</v>
      </c>
    </row>
    <row r="4357" spans="2:25" x14ac:dyDescent="0.2">
      <c r="B4357" t="s">
        <v>11704</v>
      </c>
      <c r="C4357">
        <v>384</v>
      </c>
      <c r="D4357" t="s">
        <v>10950</v>
      </c>
      <c r="E4357" t="s">
        <v>10951</v>
      </c>
      <c r="F4357">
        <v>51421</v>
      </c>
      <c r="G4357">
        <v>3</v>
      </c>
      <c r="H4357">
        <v>134074716</v>
      </c>
      <c r="I4357">
        <v>134094321</v>
      </c>
      <c r="J4357">
        <v>0.20791489699999999</v>
      </c>
      <c r="K4357">
        <v>-9.4752557000000001E-2</v>
      </c>
      <c r="L4357">
        <v>0</v>
      </c>
      <c r="M4357">
        <v>0</v>
      </c>
      <c r="N4357">
        <v>0</v>
      </c>
      <c r="O4357" t="s">
        <v>55</v>
      </c>
      <c r="P4357" t="s">
        <v>55</v>
      </c>
      <c r="Q4357">
        <v>0</v>
      </c>
      <c r="R4357" t="s">
        <v>55</v>
      </c>
      <c r="S4357" t="s">
        <v>56</v>
      </c>
      <c r="T4357">
        <v>2</v>
      </c>
      <c r="U4357" t="s">
        <v>232</v>
      </c>
      <c r="V4357" s="1">
        <v>7.7999999999999999E-12</v>
      </c>
      <c r="W4357" t="s">
        <v>10952</v>
      </c>
      <c r="X4357">
        <v>0.54425000000000001</v>
      </c>
    </row>
    <row r="4358" spans="2:25" x14ac:dyDescent="0.2">
      <c r="B4358" t="s">
        <v>11704</v>
      </c>
      <c r="C4358">
        <v>384</v>
      </c>
      <c r="D4358" t="s">
        <v>10953</v>
      </c>
      <c r="E4358" t="s">
        <v>10954</v>
      </c>
      <c r="F4358">
        <v>25847</v>
      </c>
      <c r="G4358">
        <v>3</v>
      </c>
      <c r="H4358">
        <v>134196548</v>
      </c>
      <c r="I4358">
        <v>134205558</v>
      </c>
      <c r="J4358">
        <v>1.349795E-3</v>
      </c>
      <c r="K4358">
        <v>-0.59465086599999994</v>
      </c>
      <c r="L4358">
        <v>0</v>
      </c>
      <c r="M4358">
        <v>0</v>
      </c>
      <c r="N4358">
        <v>0</v>
      </c>
      <c r="O4358" t="s">
        <v>55</v>
      </c>
      <c r="P4358" t="s">
        <v>55</v>
      </c>
      <c r="Q4358">
        <v>0</v>
      </c>
      <c r="R4358" t="s">
        <v>55</v>
      </c>
      <c r="S4358" t="s">
        <v>56</v>
      </c>
      <c r="T4358">
        <v>3</v>
      </c>
      <c r="U4358" t="s">
        <v>228</v>
      </c>
      <c r="V4358" s="1">
        <v>7.2E-10</v>
      </c>
      <c r="W4358" t="s">
        <v>10942</v>
      </c>
      <c r="X4358">
        <v>1.5315E-2</v>
      </c>
    </row>
    <row r="4359" spans="2:25" x14ac:dyDescent="0.2">
      <c r="B4359" t="s">
        <v>11704</v>
      </c>
      <c r="C4359">
        <v>384</v>
      </c>
      <c r="D4359" t="s">
        <v>10955</v>
      </c>
      <c r="E4359" t="s">
        <v>10956</v>
      </c>
      <c r="F4359">
        <v>80254</v>
      </c>
      <c r="G4359">
        <v>3</v>
      </c>
      <c r="H4359">
        <v>134204585</v>
      </c>
      <c r="I4359">
        <v>134293859</v>
      </c>
      <c r="J4359" s="1">
        <v>8.4999999999999993E-21</v>
      </c>
      <c r="K4359">
        <v>-0.540275795</v>
      </c>
      <c r="L4359">
        <v>0</v>
      </c>
      <c r="M4359">
        <v>0</v>
      </c>
      <c r="N4359">
        <v>0</v>
      </c>
      <c r="O4359" t="s">
        <v>55</v>
      </c>
      <c r="P4359" t="s">
        <v>55</v>
      </c>
      <c r="Q4359">
        <v>0</v>
      </c>
      <c r="R4359" t="s">
        <v>55</v>
      </c>
      <c r="S4359" t="s">
        <v>56</v>
      </c>
      <c r="T4359">
        <v>3</v>
      </c>
      <c r="U4359" t="s">
        <v>228</v>
      </c>
      <c r="V4359" s="1">
        <v>7.2E-10</v>
      </c>
      <c r="W4359" t="s">
        <v>10942</v>
      </c>
      <c r="X4359">
        <v>1.6580000000000001E-2</v>
      </c>
      <c r="Y4359" t="s">
        <v>18453</v>
      </c>
    </row>
    <row r="4360" spans="2:25" x14ac:dyDescent="0.2">
      <c r="B4360" t="s">
        <v>11704</v>
      </c>
      <c r="C4360">
        <v>384</v>
      </c>
      <c r="D4360" t="s">
        <v>10957</v>
      </c>
      <c r="E4360" t="s">
        <v>10958</v>
      </c>
      <c r="F4360">
        <v>2047</v>
      </c>
      <c r="G4360">
        <v>3</v>
      </c>
      <c r="H4360">
        <v>134316643</v>
      </c>
      <c r="I4360">
        <v>134979309</v>
      </c>
      <c r="J4360">
        <v>0.99839864099999998</v>
      </c>
      <c r="K4360">
        <v>-0.207344416</v>
      </c>
      <c r="L4360">
        <v>0</v>
      </c>
      <c r="M4360">
        <v>0</v>
      </c>
      <c r="N4360">
        <v>0</v>
      </c>
      <c r="O4360" t="s">
        <v>55</v>
      </c>
      <c r="P4360" t="s">
        <v>55</v>
      </c>
      <c r="Q4360">
        <v>0</v>
      </c>
      <c r="R4360" t="s">
        <v>55</v>
      </c>
      <c r="S4360" t="s">
        <v>56</v>
      </c>
      <c r="T4360">
        <v>10</v>
      </c>
      <c r="U4360" t="s">
        <v>10959</v>
      </c>
      <c r="V4360" s="1">
        <v>9.4999999999999995E-12</v>
      </c>
      <c r="W4360" t="s">
        <v>10960</v>
      </c>
      <c r="X4360">
        <v>7.6490000000000002E-2</v>
      </c>
    </row>
    <row r="4361" spans="2:25" x14ac:dyDescent="0.2">
      <c r="B4361" t="s">
        <v>11704</v>
      </c>
      <c r="C4361">
        <v>384</v>
      </c>
      <c r="D4361" t="s">
        <v>10961</v>
      </c>
      <c r="E4361" t="s">
        <v>10962</v>
      </c>
      <c r="F4361">
        <v>339855</v>
      </c>
      <c r="G4361">
        <v>3</v>
      </c>
      <c r="H4361">
        <v>134321980</v>
      </c>
      <c r="I4361">
        <v>134370478</v>
      </c>
      <c r="J4361" s="1">
        <v>1.07E-8</v>
      </c>
      <c r="K4361">
        <v>-0.34961882999999999</v>
      </c>
      <c r="L4361">
        <v>0</v>
      </c>
      <c r="M4361">
        <v>0</v>
      </c>
      <c r="N4361">
        <v>0</v>
      </c>
      <c r="O4361" t="s">
        <v>55</v>
      </c>
      <c r="P4361" t="s">
        <v>55</v>
      </c>
      <c r="Q4361">
        <v>0</v>
      </c>
      <c r="R4361" t="s">
        <v>55</v>
      </c>
      <c r="S4361" t="s">
        <v>56</v>
      </c>
      <c r="T4361">
        <v>8</v>
      </c>
      <c r="U4361" t="s">
        <v>899</v>
      </c>
      <c r="V4361" s="1">
        <v>7.2E-10</v>
      </c>
      <c r="W4361" t="s">
        <v>10963</v>
      </c>
      <c r="X4361">
        <v>7.9600000000000001E-3</v>
      </c>
      <c r="Y4361" t="s">
        <v>18454</v>
      </c>
    </row>
    <row r="4362" spans="2:25" x14ac:dyDescent="0.2">
      <c r="B4362" t="s">
        <v>11704</v>
      </c>
      <c r="C4362">
        <v>384</v>
      </c>
      <c r="D4362" t="s">
        <v>10964</v>
      </c>
      <c r="E4362" t="s">
        <v>10965</v>
      </c>
      <c r="F4362">
        <v>5523</v>
      </c>
      <c r="G4362">
        <v>3</v>
      </c>
      <c r="H4362">
        <v>135684515</v>
      </c>
      <c r="I4362">
        <v>135866733</v>
      </c>
      <c r="J4362">
        <v>0.92048787499999996</v>
      </c>
      <c r="K4362">
        <v>-0.86367910199999998</v>
      </c>
      <c r="L4362">
        <v>126</v>
      </c>
      <c r="M4362">
        <v>19.34</v>
      </c>
      <c r="N4362">
        <v>438</v>
      </c>
      <c r="O4362" s="1">
        <v>1.19E-12</v>
      </c>
      <c r="P4362" s="1">
        <v>2.2600000000000001E-8</v>
      </c>
      <c r="Q4362">
        <v>12</v>
      </c>
      <c r="R4362" t="s">
        <v>10966</v>
      </c>
      <c r="S4362" t="s">
        <v>56</v>
      </c>
      <c r="T4362">
        <v>5</v>
      </c>
      <c r="U4362" t="s">
        <v>360</v>
      </c>
      <c r="V4362" s="1">
        <v>7.8999999999999997E-13</v>
      </c>
      <c r="W4362" t="s">
        <v>10967</v>
      </c>
      <c r="X4362" s="1">
        <v>3.1355999999999998E-9</v>
      </c>
    </row>
    <row r="4363" spans="2:25" x14ac:dyDescent="0.2">
      <c r="B4363" t="s">
        <v>11704</v>
      </c>
      <c r="C4363">
        <v>384</v>
      </c>
      <c r="D4363" t="s">
        <v>10968</v>
      </c>
      <c r="E4363" t="s">
        <v>10969</v>
      </c>
      <c r="F4363">
        <v>55167</v>
      </c>
      <c r="G4363">
        <v>3</v>
      </c>
      <c r="H4363">
        <v>135867764</v>
      </c>
      <c r="I4363">
        <v>135916083</v>
      </c>
      <c r="J4363">
        <v>0.88966374199999998</v>
      </c>
      <c r="K4363">
        <v>-1.7420458679999999</v>
      </c>
      <c r="L4363">
        <v>21</v>
      </c>
      <c r="M4363">
        <v>19.3</v>
      </c>
      <c r="N4363">
        <v>174</v>
      </c>
      <c r="O4363" s="1">
        <v>1.08E-5</v>
      </c>
      <c r="P4363">
        <v>9.72576E-3</v>
      </c>
      <c r="Q4363">
        <v>2</v>
      </c>
      <c r="R4363" t="s">
        <v>10970</v>
      </c>
      <c r="S4363" t="s">
        <v>56</v>
      </c>
      <c r="T4363">
        <v>14</v>
      </c>
      <c r="U4363" t="s">
        <v>2833</v>
      </c>
      <c r="V4363" s="1">
        <v>7.8999999999999997E-13</v>
      </c>
      <c r="W4363" t="s">
        <v>10971</v>
      </c>
      <c r="X4363" s="1">
        <v>3.7815000000000001E-11</v>
      </c>
      <c r="Y4363" t="s">
        <v>18455</v>
      </c>
    </row>
    <row r="4364" spans="2:25" x14ac:dyDescent="0.2">
      <c r="B4364" t="s">
        <v>11704</v>
      </c>
      <c r="C4364">
        <v>384</v>
      </c>
      <c r="D4364" t="s">
        <v>10972</v>
      </c>
      <c r="E4364" t="s">
        <v>10973</v>
      </c>
      <c r="F4364">
        <v>5096</v>
      </c>
      <c r="G4364">
        <v>3</v>
      </c>
      <c r="H4364">
        <v>135969148</v>
      </c>
      <c r="I4364">
        <v>136056738</v>
      </c>
      <c r="J4364">
        <v>7.3583899999999996E-4</v>
      </c>
      <c r="K4364">
        <v>-0.38516025399999998</v>
      </c>
      <c r="L4364">
        <v>34</v>
      </c>
      <c r="M4364">
        <v>12.17</v>
      </c>
      <c r="N4364">
        <v>430</v>
      </c>
      <c r="O4364" s="1">
        <v>3.1400000000000003E-11</v>
      </c>
      <c r="P4364" s="1">
        <v>2.5600000000000002E-28</v>
      </c>
      <c r="Q4364">
        <v>11</v>
      </c>
      <c r="R4364" t="s">
        <v>10974</v>
      </c>
      <c r="S4364" t="s">
        <v>56</v>
      </c>
      <c r="T4364">
        <v>10</v>
      </c>
      <c r="U4364" t="s">
        <v>3137</v>
      </c>
      <c r="V4364" s="1">
        <v>7.8999999999999997E-13</v>
      </c>
      <c r="W4364" t="s">
        <v>10975</v>
      </c>
      <c r="X4364" s="1">
        <v>8.2552000000000006E-12</v>
      </c>
      <c r="Y4364" t="s">
        <v>18456</v>
      </c>
    </row>
    <row r="4365" spans="2:25" x14ac:dyDescent="0.2">
      <c r="B4365" t="s">
        <v>11704</v>
      </c>
      <c r="C4365">
        <v>384</v>
      </c>
      <c r="D4365" t="s">
        <v>10976</v>
      </c>
      <c r="E4365" t="s">
        <v>10977</v>
      </c>
      <c r="F4365">
        <v>10274</v>
      </c>
      <c r="G4365">
        <v>3</v>
      </c>
      <c r="H4365">
        <v>136055077</v>
      </c>
      <c r="I4365">
        <v>136471220</v>
      </c>
      <c r="J4365">
        <v>0.99999990999999999</v>
      </c>
      <c r="K4365">
        <v>-0.64763760400000003</v>
      </c>
      <c r="L4365">
        <v>210</v>
      </c>
      <c r="M4365">
        <v>21.8</v>
      </c>
      <c r="N4365">
        <v>457</v>
      </c>
      <c r="O4365" s="1">
        <v>2.85E-10</v>
      </c>
      <c r="P4365" s="1">
        <v>3.1E-7</v>
      </c>
      <c r="Q4365">
        <v>1</v>
      </c>
      <c r="R4365" t="s">
        <v>128</v>
      </c>
      <c r="S4365" t="s">
        <v>56</v>
      </c>
      <c r="T4365">
        <v>15</v>
      </c>
      <c r="U4365" t="s">
        <v>10978</v>
      </c>
      <c r="V4365" s="1">
        <v>7.8999999999999997E-13</v>
      </c>
      <c r="W4365" t="s">
        <v>10979</v>
      </c>
      <c r="X4365" s="1">
        <v>3.0304000000000001E-12</v>
      </c>
      <c r="Y4365" t="s">
        <v>18457</v>
      </c>
    </row>
    <row r="4366" spans="2:25" x14ac:dyDescent="0.2">
      <c r="B4366" t="s">
        <v>11704</v>
      </c>
      <c r="C4366">
        <v>384</v>
      </c>
      <c r="D4366" t="s">
        <v>10980</v>
      </c>
      <c r="E4366" t="s">
        <v>10981</v>
      </c>
      <c r="F4366">
        <v>80723</v>
      </c>
      <c r="G4366">
        <v>3</v>
      </c>
      <c r="H4366">
        <v>136537489</v>
      </c>
      <c r="I4366">
        <v>136574734</v>
      </c>
      <c r="J4366">
        <v>6.6395335999999999E-2</v>
      </c>
      <c r="K4366">
        <v>-0.30034312200000002</v>
      </c>
      <c r="L4366">
        <v>8</v>
      </c>
      <c r="M4366">
        <v>16.5</v>
      </c>
      <c r="N4366">
        <v>126</v>
      </c>
      <c r="O4366" s="1">
        <v>3.43E-5</v>
      </c>
      <c r="P4366">
        <v>1.54794E-3</v>
      </c>
      <c r="Q4366">
        <v>2</v>
      </c>
      <c r="R4366" t="s">
        <v>618</v>
      </c>
      <c r="S4366" t="s">
        <v>56</v>
      </c>
      <c r="T4366">
        <v>4</v>
      </c>
      <c r="U4366" t="s">
        <v>546</v>
      </c>
      <c r="V4366" s="1">
        <v>9.4000000000000003E-13</v>
      </c>
      <c r="W4366" t="s">
        <v>10982</v>
      </c>
      <c r="X4366">
        <v>3.9592000000000002E-2</v>
      </c>
    </row>
    <row r="4367" spans="2:25" x14ac:dyDescent="0.2">
      <c r="B4367" t="s">
        <v>11704</v>
      </c>
      <c r="C4367">
        <v>384</v>
      </c>
      <c r="D4367" t="s">
        <v>10983</v>
      </c>
      <c r="E4367" t="s">
        <v>10984</v>
      </c>
      <c r="F4367">
        <v>4690</v>
      </c>
      <c r="G4367">
        <v>3</v>
      </c>
      <c r="H4367">
        <v>136581050</v>
      </c>
      <c r="I4367">
        <v>136668665</v>
      </c>
      <c r="J4367">
        <v>1.0350260000000001E-3</v>
      </c>
      <c r="K4367">
        <v>-0.56898909399999997</v>
      </c>
      <c r="L4367">
        <v>7</v>
      </c>
      <c r="M4367">
        <v>16.5</v>
      </c>
      <c r="N4367">
        <v>3</v>
      </c>
      <c r="O4367">
        <v>3.0563200000000002E-4</v>
      </c>
      <c r="P4367">
        <v>2.5951700000000002E-4</v>
      </c>
      <c r="Q4367">
        <v>2</v>
      </c>
      <c r="R4367" t="s">
        <v>6908</v>
      </c>
      <c r="S4367" t="s">
        <v>56</v>
      </c>
      <c r="T4367">
        <v>3</v>
      </c>
      <c r="U4367" t="s">
        <v>1135</v>
      </c>
      <c r="V4367" s="1">
        <v>9.9999999999999998E-13</v>
      </c>
      <c r="W4367" t="s">
        <v>10985</v>
      </c>
      <c r="X4367">
        <v>7.8620999999999996E-2</v>
      </c>
    </row>
    <row r="4368" spans="2:25" x14ac:dyDescent="0.2">
      <c r="B4368" t="s">
        <v>11704</v>
      </c>
      <c r="C4368">
        <v>384</v>
      </c>
      <c r="D4368" t="s">
        <v>10986</v>
      </c>
      <c r="E4368" t="s">
        <v>10987</v>
      </c>
      <c r="F4368">
        <v>53833</v>
      </c>
      <c r="G4368">
        <v>3</v>
      </c>
      <c r="H4368">
        <v>136665072</v>
      </c>
      <c r="I4368">
        <v>136729927</v>
      </c>
      <c r="J4368">
        <v>3.5418299999999999E-4</v>
      </c>
      <c r="K4368">
        <v>0.16577546100000001</v>
      </c>
      <c r="L4368">
        <v>1</v>
      </c>
      <c r="M4368">
        <v>5.2910000000000004</v>
      </c>
      <c r="N4368">
        <v>424</v>
      </c>
      <c r="O4368" s="1">
        <v>2.7100000000000002E-16</v>
      </c>
      <c r="P4368" s="1">
        <v>4.6399999999999998E-80</v>
      </c>
      <c r="Q4368">
        <v>10</v>
      </c>
      <c r="R4368" t="s">
        <v>10988</v>
      </c>
      <c r="S4368" t="s">
        <v>56</v>
      </c>
      <c r="T4368">
        <v>8</v>
      </c>
      <c r="U4368" t="s">
        <v>1947</v>
      </c>
      <c r="V4368" s="1">
        <v>7.8999999999999997E-13</v>
      </c>
      <c r="W4368" t="s">
        <v>10989</v>
      </c>
      <c r="X4368" s="1">
        <v>2.0302E-5</v>
      </c>
    </row>
    <row r="4369" spans="2:25" x14ac:dyDescent="0.2">
      <c r="B4369" t="s">
        <v>11704</v>
      </c>
      <c r="C4369">
        <v>384</v>
      </c>
      <c r="D4369" t="s">
        <v>10990</v>
      </c>
      <c r="E4369" t="s">
        <v>10991</v>
      </c>
      <c r="F4369">
        <v>8403</v>
      </c>
      <c r="G4369">
        <v>3</v>
      </c>
      <c r="H4369">
        <v>137483579</v>
      </c>
      <c r="I4369">
        <v>137484396</v>
      </c>
      <c r="J4369">
        <v>0.72066957200000004</v>
      </c>
      <c r="K4369">
        <v>-0.19692193899999999</v>
      </c>
      <c r="L4369">
        <v>0</v>
      </c>
      <c r="M4369">
        <v>0</v>
      </c>
      <c r="N4369">
        <v>0</v>
      </c>
      <c r="O4369" t="s">
        <v>55</v>
      </c>
      <c r="P4369" t="s">
        <v>55</v>
      </c>
      <c r="Q4369">
        <v>0</v>
      </c>
      <c r="R4369" t="s">
        <v>55</v>
      </c>
      <c r="S4369" t="s">
        <v>56</v>
      </c>
      <c r="T4369">
        <v>5</v>
      </c>
      <c r="U4369" t="s">
        <v>360</v>
      </c>
      <c r="V4369" s="1">
        <v>5.8E-11</v>
      </c>
      <c r="W4369" t="s">
        <v>10992</v>
      </c>
      <c r="X4369">
        <v>0.24</v>
      </c>
    </row>
    <row r="4370" spans="2:25" x14ac:dyDescent="0.2">
      <c r="B4370" t="s">
        <v>11704</v>
      </c>
      <c r="C4370">
        <v>384</v>
      </c>
      <c r="D4370" t="s">
        <v>10993</v>
      </c>
      <c r="E4370" t="s">
        <v>10994</v>
      </c>
      <c r="F4370">
        <v>51208</v>
      </c>
      <c r="G4370">
        <v>3</v>
      </c>
      <c r="H4370">
        <v>137717577</v>
      </c>
      <c r="I4370">
        <v>137752494</v>
      </c>
      <c r="J4370">
        <v>1.2644934E-2</v>
      </c>
      <c r="K4370">
        <v>1.209186375</v>
      </c>
      <c r="L4370">
        <v>0</v>
      </c>
      <c r="M4370">
        <v>0</v>
      </c>
      <c r="N4370">
        <v>0</v>
      </c>
      <c r="O4370" t="s">
        <v>55</v>
      </c>
      <c r="P4370" t="s">
        <v>55</v>
      </c>
      <c r="Q4370">
        <v>0</v>
      </c>
      <c r="R4370" t="s">
        <v>55</v>
      </c>
      <c r="S4370" t="s">
        <v>56</v>
      </c>
      <c r="T4370">
        <v>4</v>
      </c>
      <c r="U4370" t="s">
        <v>792</v>
      </c>
      <c r="V4370" s="1">
        <v>5.1999999999999997E-12</v>
      </c>
      <c r="W4370" t="s">
        <v>10995</v>
      </c>
      <c r="X4370">
        <v>0.10301</v>
      </c>
    </row>
    <row r="4371" spans="2:25" x14ac:dyDescent="0.2">
      <c r="B4371" t="s">
        <v>11704</v>
      </c>
      <c r="C4371">
        <v>384</v>
      </c>
      <c r="D4371" t="s">
        <v>10996</v>
      </c>
      <c r="E4371" t="s">
        <v>10997</v>
      </c>
      <c r="F4371">
        <v>51146</v>
      </c>
      <c r="G4371">
        <v>3</v>
      </c>
      <c r="H4371">
        <v>137842560</v>
      </c>
      <c r="I4371">
        <v>137851229</v>
      </c>
      <c r="J4371">
        <v>0.59840870199999996</v>
      </c>
      <c r="K4371">
        <v>0.52670088199999998</v>
      </c>
      <c r="L4371">
        <v>0</v>
      </c>
      <c r="M4371">
        <v>0</v>
      </c>
      <c r="N4371">
        <v>0</v>
      </c>
      <c r="O4371" t="s">
        <v>55</v>
      </c>
      <c r="P4371" t="s">
        <v>55</v>
      </c>
      <c r="Q4371">
        <v>0</v>
      </c>
      <c r="R4371" t="s">
        <v>55</v>
      </c>
      <c r="S4371" t="s">
        <v>56</v>
      </c>
      <c r="T4371">
        <v>1</v>
      </c>
      <c r="U4371" t="s">
        <v>245</v>
      </c>
      <c r="V4371" s="1">
        <v>9.4999999999999995E-12</v>
      </c>
      <c r="W4371" t="s">
        <v>10998</v>
      </c>
      <c r="X4371">
        <v>0.12964000000000001</v>
      </c>
    </row>
    <row r="4372" spans="2:25" x14ac:dyDescent="0.2">
      <c r="B4372" t="s">
        <v>11704</v>
      </c>
      <c r="C4372">
        <v>386</v>
      </c>
      <c r="D4372" t="s">
        <v>10999</v>
      </c>
      <c r="E4372" t="s">
        <v>11000</v>
      </c>
      <c r="F4372">
        <v>9856</v>
      </c>
      <c r="G4372">
        <v>6</v>
      </c>
      <c r="H4372">
        <v>24544332</v>
      </c>
      <c r="I4372">
        <v>24646383</v>
      </c>
      <c r="J4372" s="1">
        <v>7.9599999999999992E-12</v>
      </c>
      <c r="K4372">
        <v>1.6838973070000001</v>
      </c>
      <c r="L4372">
        <v>0</v>
      </c>
      <c r="M4372">
        <v>0</v>
      </c>
      <c r="N4372">
        <v>0</v>
      </c>
      <c r="O4372" t="s">
        <v>55</v>
      </c>
      <c r="P4372" t="s">
        <v>55</v>
      </c>
      <c r="Q4372">
        <v>0</v>
      </c>
      <c r="R4372" t="s">
        <v>55</v>
      </c>
      <c r="S4372" t="s">
        <v>56</v>
      </c>
      <c r="T4372">
        <v>1</v>
      </c>
      <c r="U4372" t="s">
        <v>106</v>
      </c>
      <c r="V4372" s="1">
        <v>7.9999999999999996E-7</v>
      </c>
      <c r="W4372" t="s">
        <v>11001</v>
      </c>
      <c r="X4372">
        <v>0.42435</v>
      </c>
      <c r="Y4372" t="s">
        <v>18458</v>
      </c>
    </row>
    <row r="4373" spans="2:25" x14ac:dyDescent="0.2">
      <c r="B4373" t="s">
        <v>11704</v>
      </c>
      <c r="C4373">
        <v>386</v>
      </c>
      <c r="D4373" t="s">
        <v>11002</v>
      </c>
      <c r="E4373" t="s">
        <v>11003</v>
      </c>
      <c r="F4373">
        <v>51567</v>
      </c>
      <c r="G4373">
        <v>6</v>
      </c>
      <c r="H4373">
        <v>24650205</v>
      </c>
      <c r="I4373">
        <v>24667261</v>
      </c>
      <c r="J4373">
        <v>1.3700799999999999E-4</v>
      </c>
      <c r="K4373">
        <v>0.24586767600000001</v>
      </c>
      <c r="L4373">
        <v>0</v>
      </c>
      <c r="M4373">
        <v>0</v>
      </c>
      <c r="N4373">
        <v>0</v>
      </c>
      <c r="O4373" t="s">
        <v>55</v>
      </c>
      <c r="P4373" t="s">
        <v>55</v>
      </c>
      <c r="Q4373">
        <v>0</v>
      </c>
      <c r="R4373" t="s">
        <v>55</v>
      </c>
      <c r="S4373" t="s">
        <v>56</v>
      </c>
      <c r="T4373">
        <v>1</v>
      </c>
      <c r="U4373" t="s">
        <v>106</v>
      </c>
      <c r="V4373" s="1">
        <v>7.9999999999999996E-7</v>
      </c>
      <c r="W4373" t="s">
        <v>11001</v>
      </c>
      <c r="X4373">
        <v>0.27361000000000002</v>
      </c>
      <c r="Y4373" t="s">
        <v>18459</v>
      </c>
    </row>
    <row r="4374" spans="2:25" x14ac:dyDescent="0.2">
      <c r="B4374" t="s">
        <v>11704</v>
      </c>
      <c r="C4374">
        <v>386</v>
      </c>
      <c r="D4374" t="s">
        <v>11004</v>
      </c>
      <c r="E4374" t="s">
        <v>11005</v>
      </c>
      <c r="F4374">
        <v>55856</v>
      </c>
      <c r="G4374">
        <v>6</v>
      </c>
      <c r="H4374">
        <v>24667263</v>
      </c>
      <c r="I4374">
        <v>24705293</v>
      </c>
      <c r="J4374" s="1">
        <v>3.43E-5</v>
      </c>
      <c r="K4374">
        <v>0.98195535099999998</v>
      </c>
      <c r="L4374">
        <v>0</v>
      </c>
      <c r="M4374">
        <v>0</v>
      </c>
      <c r="N4374">
        <v>0</v>
      </c>
      <c r="O4374" t="s">
        <v>55</v>
      </c>
      <c r="P4374" t="s">
        <v>55</v>
      </c>
      <c r="Q4374">
        <v>0</v>
      </c>
      <c r="R4374" t="s">
        <v>55</v>
      </c>
      <c r="S4374" t="s">
        <v>56</v>
      </c>
      <c r="T4374">
        <v>1</v>
      </c>
      <c r="U4374" t="s">
        <v>106</v>
      </c>
      <c r="V4374" s="1">
        <v>7.9999999999999996E-7</v>
      </c>
      <c r="W4374" t="s">
        <v>11001</v>
      </c>
      <c r="X4374">
        <v>0.76063999999999998</v>
      </c>
    </row>
    <row r="4375" spans="2:25" x14ac:dyDescent="0.2">
      <c r="B4375" t="s">
        <v>11704</v>
      </c>
      <c r="C4375">
        <v>386</v>
      </c>
      <c r="D4375" t="s">
        <v>11006</v>
      </c>
      <c r="E4375" t="s">
        <v>11007</v>
      </c>
      <c r="F4375">
        <v>55604</v>
      </c>
      <c r="G4375">
        <v>6</v>
      </c>
      <c r="H4375">
        <v>25279306</v>
      </c>
      <c r="I4375">
        <v>25620758</v>
      </c>
      <c r="J4375">
        <v>0.50231884199999999</v>
      </c>
      <c r="K4375">
        <v>0.40070650899999999</v>
      </c>
      <c r="L4375">
        <v>0</v>
      </c>
      <c r="M4375">
        <v>0</v>
      </c>
      <c r="N4375">
        <v>0</v>
      </c>
      <c r="O4375" t="s">
        <v>55</v>
      </c>
      <c r="P4375" t="s">
        <v>55</v>
      </c>
      <c r="Q4375">
        <v>0</v>
      </c>
      <c r="R4375" t="s">
        <v>55</v>
      </c>
      <c r="S4375" t="s">
        <v>56</v>
      </c>
      <c r="T4375">
        <v>1</v>
      </c>
      <c r="U4375" t="s">
        <v>245</v>
      </c>
      <c r="V4375" s="1">
        <v>2.7999999999999998E-9</v>
      </c>
      <c r="W4375" t="s">
        <v>11008</v>
      </c>
      <c r="X4375">
        <v>0.21268000000000001</v>
      </c>
    </row>
    <row r="4376" spans="2:25" x14ac:dyDescent="0.2">
      <c r="B4376" t="s">
        <v>11704</v>
      </c>
      <c r="C4376">
        <v>386</v>
      </c>
      <c r="D4376" t="s">
        <v>11009</v>
      </c>
      <c r="E4376" t="s">
        <v>11010</v>
      </c>
      <c r="F4376">
        <v>10590</v>
      </c>
      <c r="G4376">
        <v>6</v>
      </c>
      <c r="H4376">
        <v>25652464</v>
      </c>
      <c r="I4376">
        <v>25702011</v>
      </c>
      <c r="J4376">
        <v>3.5946001999999998E-2</v>
      </c>
      <c r="K4376">
        <v>0.102935794</v>
      </c>
      <c r="L4376">
        <v>0</v>
      </c>
      <c r="M4376">
        <v>0</v>
      </c>
      <c r="N4376">
        <v>0</v>
      </c>
      <c r="O4376" t="s">
        <v>55</v>
      </c>
      <c r="P4376" t="s">
        <v>55</v>
      </c>
      <c r="Q4376">
        <v>0</v>
      </c>
      <c r="R4376" t="s">
        <v>55</v>
      </c>
      <c r="S4376" t="s">
        <v>56</v>
      </c>
      <c r="T4376">
        <v>1</v>
      </c>
      <c r="U4376" t="s">
        <v>245</v>
      </c>
      <c r="V4376" s="1">
        <v>1.6999999999999999E-9</v>
      </c>
      <c r="W4376" t="s">
        <v>11011</v>
      </c>
      <c r="X4376">
        <v>0.11884</v>
      </c>
    </row>
    <row r="4377" spans="2:25" x14ac:dyDescent="0.2">
      <c r="B4377" t="s">
        <v>11704</v>
      </c>
      <c r="C4377">
        <v>386</v>
      </c>
      <c r="D4377" t="s">
        <v>11012</v>
      </c>
      <c r="E4377" t="s">
        <v>11013</v>
      </c>
      <c r="F4377">
        <v>6568</v>
      </c>
      <c r="G4377">
        <v>6</v>
      </c>
      <c r="H4377">
        <v>25783125</v>
      </c>
      <c r="I4377">
        <v>25832287</v>
      </c>
      <c r="J4377" s="1">
        <v>2.5899999999999998E-10</v>
      </c>
      <c r="K4377">
        <v>-0.181263012</v>
      </c>
      <c r="L4377">
        <v>0</v>
      </c>
      <c r="M4377">
        <v>0</v>
      </c>
      <c r="N4377">
        <v>0</v>
      </c>
      <c r="O4377" t="s">
        <v>55</v>
      </c>
      <c r="P4377" t="s">
        <v>55</v>
      </c>
      <c r="Q4377">
        <v>0</v>
      </c>
      <c r="R4377" t="s">
        <v>55</v>
      </c>
      <c r="S4377" t="s">
        <v>56</v>
      </c>
      <c r="T4377">
        <v>1</v>
      </c>
      <c r="U4377" t="s">
        <v>245</v>
      </c>
      <c r="V4377" s="1">
        <v>4.4000000000000003E-11</v>
      </c>
      <c r="W4377" t="s">
        <v>11014</v>
      </c>
      <c r="X4377">
        <v>1.1011999999999999E-2</v>
      </c>
    </row>
    <row r="4378" spans="2:25" x14ac:dyDescent="0.2">
      <c r="B4378" t="s">
        <v>11704</v>
      </c>
      <c r="C4378">
        <v>386</v>
      </c>
      <c r="D4378" t="s">
        <v>11015</v>
      </c>
      <c r="E4378" t="s">
        <v>11016</v>
      </c>
      <c r="F4378">
        <v>10786</v>
      </c>
      <c r="G4378">
        <v>6</v>
      </c>
      <c r="H4378">
        <v>25833294</v>
      </c>
      <c r="I4378">
        <v>25882514</v>
      </c>
      <c r="J4378" s="1">
        <v>9.8800000000000006E-14</v>
      </c>
      <c r="K4378">
        <v>-0.24650270499999999</v>
      </c>
      <c r="L4378">
        <v>0</v>
      </c>
      <c r="M4378">
        <v>0</v>
      </c>
      <c r="N4378">
        <v>0</v>
      </c>
      <c r="O4378" t="s">
        <v>55</v>
      </c>
      <c r="P4378" t="s">
        <v>55</v>
      </c>
      <c r="Q4378">
        <v>0</v>
      </c>
      <c r="R4378" t="s">
        <v>55</v>
      </c>
      <c r="S4378" t="s">
        <v>56</v>
      </c>
      <c r="T4378">
        <v>3</v>
      </c>
      <c r="U4378" t="s">
        <v>1135</v>
      </c>
      <c r="V4378" s="1">
        <v>4.4000000000000003E-11</v>
      </c>
      <c r="W4378" t="s">
        <v>11017</v>
      </c>
      <c r="X4378">
        <v>7.4955999999999998E-3</v>
      </c>
      <c r="Y4378" t="s">
        <v>18460</v>
      </c>
    </row>
    <row r="4379" spans="2:25" x14ac:dyDescent="0.2">
      <c r="B4379" t="s">
        <v>11704</v>
      </c>
      <c r="C4379">
        <v>386</v>
      </c>
      <c r="D4379" t="s">
        <v>11018</v>
      </c>
      <c r="E4379" t="s">
        <v>11019</v>
      </c>
      <c r="F4379">
        <v>10246</v>
      </c>
      <c r="G4379">
        <v>6</v>
      </c>
      <c r="H4379">
        <v>25912982</v>
      </c>
      <c r="I4379">
        <v>25930946</v>
      </c>
      <c r="J4379">
        <v>4.6698540000000002E-3</v>
      </c>
      <c r="K4379">
        <v>-0.12920100200000001</v>
      </c>
      <c r="L4379">
        <v>0</v>
      </c>
      <c r="M4379">
        <v>0</v>
      </c>
      <c r="N4379">
        <v>0</v>
      </c>
      <c r="O4379" t="s">
        <v>55</v>
      </c>
      <c r="P4379" t="s">
        <v>55</v>
      </c>
      <c r="Q4379">
        <v>0</v>
      </c>
      <c r="R4379" t="s">
        <v>55</v>
      </c>
      <c r="S4379" t="s">
        <v>56</v>
      </c>
      <c r="T4379">
        <v>2</v>
      </c>
      <c r="U4379" t="s">
        <v>232</v>
      </c>
      <c r="V4379" s="1">
        <v>2.7E-11</v>
      </c>
      <c r="W4379" t="s">
        <v>11020</v>
      </c>
      <c r="X4379">
        <v>7.1370000000000003E-2</v>
      </c>
    </row>
    <row r="4380" spans="2:25" x14ac:dyDescent="0.2">
      <c r="B4380" t="s">
        <v>11704</v>
      </c>
      <c r="C4380">
        <v>386</v>
      </c>
      <c r="D4380" t="s">
        <v>11021</v>
      </c>
      <c r="E4380" t="s">
        <v>11022</v>
      </c>
      <c r="F4380">
        <v>10475</v>
      </c>
      <c r="G4380">
        <v>6</v>
      </c>
      <c r="H4380">
        <v>25963030</v>
      </c>
      <c r="I4380">
        <v>25987384</v>
      </c>
      <c r="J4380" s="1">
        <v>4.7500000000000003E-6</v>
      </c>
      <c r="K4380">
        <v>-0.220583262</v>
      </c>
      <c r="L4380">
        <v>0</v>
      </c>
      <c r="M4380">
        <v>0</v>
      </c>
      <c r="N4380">
        <v>0</v>
      </c>
      <c r="O4380" t="s">
        <v>55</v>
      </c>
      <c r="P4380" t="s">
        <v>55</v>
      </c>
      <c r="Q4380">
        <v>0</v>
      </c>
      <c r="R4380" t="s">
        <v>55</v>
      </c>
      <c r="S4380" t="s">
        <v>56</v>
      </c>
      <c r="T4380">
        <v>2</v>
      </c>
      <c r="U4380" t="s">
        <v>414</v>
      </c>
      <c r="V4380" s="1">
        <v>2.7999999999999998E-9</v>
      </c>
      <c r="W4380" t="s">
        <v>11023</v>
      </c>
      <c r="X4380">
        <v>2.4830999999999999E-2</v>
      </c>
    </row>
    <row r="4381" spans="2:25" x14ac:dyDescent="0.2">
      <c r="B4381" t="s">
        <v>11704</v>
      </c>
      <c r="C4381">
        <v>386</v>
      </c>
      <c r="D4381" t="s">
        <v>11024</v>
      </c>
      <c r="E4381" t="s">
        <v>11025</v>
      </c>
      <c r="F4381">
        <v>3024</v>
      </c>
      <c r="G4381">
        <v>6</v>
      </c>
      <c r="H4381">
        <v>26017260</v>
      </c>
      <c r="I4381">
        <v>26018040</v>
      </c>
      <c r="J4381">
        <v>3.5307989999999998E-3</v>
      </c>
      <c r="K4381">
        <v>-0.37220678800000001</v>
      </c>
      <c r="L4381">
        <v>0</v>
      </c>
      <c r="M4381">
        <v>0</v>
      </c>
      <c r="N4381">
        <v>0</v>
      </c>
      <c r="O4381" t="s">
        <v>55</v>
      </c>
      <c r="P4381" t="s">
        <v>55</v>
      </c>
      <c r="Q4381">
        <v>0</v>
      </c>
      <c r="R4381" t="s">
        <v>55</v>
      </c>
      <c r="S4381" t="s">
        <v>56</v>
      </c>
      <c r="T4381">
        <v>8</v>
      </c>
      <c r="U4381" t="s">
        <v>11026</v>
      </c>
      <c r="V4381" s="1">
        <v>2.7E-11</v>
      </c>
      <c r="W4381" t="s">
        <v>11027</v>
      </c>
      <c r="X4381">
        <v>1.9730999999999999E-2</v>
      </c>
    </row>
    <row r="4382" spans="2:25" x14ac:dyDescent="0.2">
      <c r="B4382" t="s">
        <v>11704</v>
      </c>
      <c r="C4382">
        <v>386</v>
      </c>
      <c r="D4382" t="s">
        <v>11028</v>
      </c>
      <c r="E4382" t="s">
        <v>11029</v>
      </c>
      <c r="F4382">
        <v>8350</v>
      </c>
      <c r="G4382">
        <v>6</v>
      </c>
      <c r="H4382">
        <v>26020718</v>
      </c>
      <c r="I4382">
        <v>26021186</v>
      </c>
      <c r="J4382" s="1">
        <v>3.9799999999999998E-5</v>
      </c>
      <c r="K4382">
        <v>-0.22570684199999999</v>
      </c>
      <c r="L4382">
        <v>0</v>
      </c>
      <c r="M4382">
        <v>0</v>
      </c>
      <c r="N4382">
        <v>0</v>
      </c>
      <c r="O4382" t="s">
        <v>55</v>
      </c>
      <c r="P4382" t="s">
        <v>55</v>
      </c>
      <c r="Q4382">
        <v>0</v>
      </c>
      <c r="R4382" t="s">
        <v>55</v>
      </c>
      <c r="S4382" t="s">
        <v>56</v>
      </c>
      <c r="T4382">
        <v>8</v>
      </c>
      <c r="U4382" t="s">
        <v>11026</v>
      </c>
      <c r="V4382" s="1">
        <v>2.7E-11</v>
      </c>
      <c r="W4382" t="s">
        <v>11027</v>
      </c>
      <c r="X4382">
        <v>1.2101000000000001E-2</v>
      </c>
    </row>
    <row r="4383" spans="2:25" x14ac:dyDescent="0.2">
      <c r="B4383" t="s">
        <v>11704</v>
      </c>
      <c r="C4383">
        <v>386</v>
      </c>
      <c r="D4383" t="s">
        <v>11030</v>
      </c>
      <c r="E4383" t="s">
        <v>11031</v>
      </c>
      <c r="F4383">
        <v>8359</v>
      </c>
      <c r="G4383">
        <v>6</v>
      </c>
      <c r="H4383">
        <v>26021907</v>
      </c>
      <c r="I4383">
        <v>26022278</v>
      </c>
      <c r="J4383">
        <v>2.2854030000000001E-3</v>
      </c>
      <c r="K4383">
        <v>0.43417011700000002</v>
      </c>
      <c r="L4383">
        <v>0</v>
      </c>
      <c r="M4383">
        <v>0</v>
      </c>
      <c r="N4383">
        <v>0</v>
      </c>
      <c r="O4383" t="s">
        <v>55</v>
      </c>
      <c r="P4383" t="s">
        <v>55</v>
      </c>
      <c r="Q4383">
        <v>0</v>
      </c>
      <c r="R4383" t="s">
        <v>55</v>
      </c>
      <c r="S4383" t="s">
        <v>56</v>
      </c>
      <c r="T4383">
        <v>8</v>
      </c>
      <c r="U4383" t="s">
        <v>11026</v>
      </c>
      <c r="V4383" s="1">
        <v>2.7E-11</v>
      </c>
      <c r="W4383" t="s">
        <v>11027</v>
      </c>
      <c r="X4383">
        <v>0.25</v>
      </c>
    </row>
    <row r="4384" spans="2:25" x14ac:dyDescent="0.2">
      <c r="B4384" t="s">
        <v>11704</v>
      </c>
      <c r="C4384">
        <v>386</v>
      </c>
      <c r="D4384" t="s">
        <v>11032</v>
      </c>
      <c r="E4384" t="s">
        <v>11033</v>
      </c>
      <c r="F4384">
        <v>8366</v>
      </c>
      <c r="G4384">
        <v>6</v>
      </c>
      <c r="H4384">
        <v>26027124</v>
      </c>
      <c r="I4384">
        <v>26027480</v>
      </c>
      <c r="J4384">
        <v>8.5418270000000001E-3</v>
      </c>
      <c r="K4384">
        <v>0.16611927600000001</v>
      </c>
      <c r="L4384">
        <v>0</v>
      </c>
      <c r="M4384">
        <v>0</v>
      </c>
      <c r="N4384">
        <v>0</v>
      </c>
      <c r="O4384" t="s">
        <v>55</v>
      </c>
      <c r="P4384" t="s">
        <v>55</v>
      </c>
      <c r="Q4384">
        <v>0</v>
      </c>
      <c r="R4384" t="s">
        <v>55</v>
      </c>
      <c r="S4384" t="s">
        <v>56</v>
      </c>
      <c r="T4384">
        <v>8</v>
      </c>
      <c r="U4384" t="s">
        <v>11026</v>
      </c>
      <c r="V4384" s="1">
        <v>2.7E-11</v>
      </c>
      <c r="W4384" t="s">
        <v>11027</v>
      </c>
      <c r="X4384">
        <v>0.78815000000000002</v>
      </c>
    </row>
    <row r="4385" spans="2:25" x14ac:dyDescent="0.2">
      <c r="B4385" t="s">
        <v>11704</v>
      </c>
      <c r="C4385">
        <v>386</v>
      </c>
      <c r="D4385" t="s">
        <v>11034</v>
      </c>
      <c r="E4385" t="s">
        <v>11035</v>
      </c>
      <c r="F4385">
        <v>8358</v>
      </c>
      <c r="G4385">
        <v>6</v>
      </c>
      <c r="H4385">
        <v>26031817</v>
      </c>
      <c r="I4385">
        <v>26032288</v>
      </c>
      <c r="J4385">
        <v>0.307282993</v>
      </c>
      <c r="K4385">
        <v>0.25169624299999999</v>
      </c>
      <c r="L4385">
        <v>0</v>
      </c>
      <c r="M4385">
        <v>0</v>
      </c>
      <c r="N4385">
        <v>0</v>
      </c>
      <c r="O4385" t="s">
        <v>55</v>
      </c>
      <c r="P4385" t="s">
        <v>55</v>
      </c>
      <c r="Q4385">
        <v>0</v>
      </c>
      <c r="R4385" t="s">
        <v>55</v>
      </c>
      <c r="S4385" t="s">
        <v>56</v>
      </c>
      <c r="T4385">
        <v>8</v>
      </c>
      <c r="U4385" t="s">
        <v>11026</v>
      </c>
      <c r="V4385" s="1">
        <v>2.7E-11</v>
      </c>
      <c r="W4385" t="s">
        <v>11027</v>
      </c>
      <c r="X4385">
        <v>6.7428000000000002E-3</v>
      </c>
    </row>
    <row r="4386" spans="2:25" x14ac:dyDescent="0.2">
      <c r="B4386" t="s">
        <v>11704</v>
      </c>
      <c r="C4386">
        <v>386</v>
      </c>
      <c r="D4386" t="s">
        <v>11036</v>
      </c>
      <c r="E4386" t="s">
        <v>11037</v>
      </c>
      <c r="F4386">
        <v>8335</v>
      </c>
      <c r="G4386">
        <v>6</v>
      </c>
      <c r="H4386">
        <v>26033320</v>
      </c>
      <c r="I4386">
        <v>26033796</v>
      </c>
      <c r="J4386">
        <v>5.3194430000000001E-3</v>
      </c>
      <c r="K4386">
        <v>0.22813473200000001</v>
      </c>
      <c r="L4386">
        <v>0</v>
      </c>
      <c r="M4386">
        <v>0</v>
      </c>
      <c r="N4386">
        <v>0</v>
      </c>
      <c r="O4386" t="s">
        <v>55</v>
      </c>
      <c r="P4386" t="s">
        <v>55</v>
      </c>
      <c r="Q4386">
        <v>0</v>
      </c>
      <c r="R4386" t="s">
        <v>55</v>
      </c>
      <c r="S4386" t="s">
        <v>56</v>
      </c>
      <c r="T4386">
        <v>8</v>
      </c>
      <c r="U4386" t="s">
        <v>11026</v>
      </c>
      <c r="V4386" s="1">
        <v>2.7E-11</v>
      </c>
      <c r="W4386" t="s">
        <v>11027</v>
      </c>
      <c r="X4386">
        <v>5.0146000000000001E-3</v>
      </c>
    </row>
    <row r="4387" spans="2:25" x14ac:dyDescent="0.2">
      <c r="B4387" t="s">
        <v>11704</v>
      </c>
      <c r="C4387">
        <v>386</v>
      </c>
      <c r="D4387" t="s">
        <v>11038</v>
      </c>
      <c r="E4387" t="s">
        <v>11039</v>
      </c>
      <c r="F4387">
        <v>3018</v>
      </c>
      <c r="G4387">
        <v>6</v>
      </c>
      <c r="H4387">
        <v>26043455</v>
      </c>
      <c r="I4387">
        <v>26043885</v>
      </c>
      <c r="J4387">
        <v>0.13032787100000001</v>
      </c>
      <c r="K4387">
        <v>0.28811669299999998</v>
      </c>
      <c r="L4387">
        <v>0</v>
      </c>
      <c r="M4387">
        <v>0</v>
      </c>
      <c r="N4387">
        <v>0</v>
      </c>
      <c r="O4387" t="s">
        <v>55</v>
      </c>
      <c r="P4387" t="s">
        <v>55</v>
      </c>
      <c r="Q4387">
        <v>0</v>
      </c>
      <c r="R4387" t="s">
        <v>55</v>
      </c>
      <c r="S4387" t="s">
        <v>56</v>
      </c>
      <c r="T4387">
        <v>1</v>
      </c>
      <c r="U4387" t="s">
        <v>245</v>
      </c>
      <c r="V4387" s="1">
        <v>7.9999999999999996E-7</v>
      </c>
      <c r="W4387" t="s">
        <v>11001</v>
      </c>
      <c r="X4387" t="s">
        <v>55</v>
      </c>
    </row>
    <row r="4388" spans="2:25" x14ac:dyDescent="0.2">
      <c r="B4388" t="s">
        <v>11704</v>
      </c>
      <c r="C4388">
        <v>386</v>
      </c>
      <c r="D4388" t="s">
        <v>11040</v>
      </c>
      <c r="E4388" t="s">
        <v>11041</v>
      </c>
      <c r="F4388">
        <v>8352</v>
      </c>
      <c r="G4388">
        <v>6</v>
      </c>
      <c r="H4388">
        <v>26045639</v>
      </c>
      <c r="I4388">
        <v>26046097</v>
      </c>
      <c r="J4388">
        <v>0.21554051900000001</v>
      </c>
      <c r="K4388">
        <v>-0.193878787</v>
      </c>
      <c r="L4388">
        <v>0</v>
      </c>
      <c r="M4388">
        <v>0</v>
      </c>
      <c r="N4388">
        <v>0</v>
      </c>
      <c r="O4388" t="s">
        <v>55</v>
      </c>
      <c r="P4388" t="s">
        <v>55</v>
      </c>
      <c r="Q4388">
        <v>0</v>
      </c>
      <c r="R4388" t="s">
        <v>55</v>
      </c>
      <c r="S4388" t="s">
        <v>56</v>
      </c>
      <c r="T4388">
        <v>1</v>
      </c>
      <c r="U4388" t="s">
        <v>245</v>
      </c>
      <c r="V4388" s="1">
        <v>7.9999999999999996E-7</v>
      </c>
      <c r="W4388" t="s">
        <v>11001</v>
      </c>
      <c r="X4388">
        <v>3.7540999999999998E-3</v>
      </c>
    </row>
    <row r="4389" spans="2:25" x14ac:dyDescent="0.2">
      <c r="B4389" t="s">
        <v>11704</v>
      </c>
      <c r="C4389">
        <v>386</v>
      </c>
      <c r="D4389" t="s">
        <v>11042</v>
      </c>
      <c r="E4389" t="s">
        <v>11043</v>
      </c>
      <c r="F4389">
        <v>3006</v>
      </c>
      <c r="G4389">
        <v>6</v>
      </c>
      <c r="H4389">
        <v>26055968</v>
      </c>
      <c r="I4389">
        <v>26056699</v>
      </c>
      <c r="J4389" t="s">
        <v>55</v>
      </c>
      <c r="K4389">
        <v>0.13722804199999999</v>
      </c>
      <c r="L4389">
        <v>0</v>
      </c>
      <c r="M4389">
        <v>0</v>
      </c>
      <c r="N4389">
        <v>0</v>
      </c>
      <c r="O4389" t="s">
        <v>55</v>
      </c>
      <c r="P4389" t="s">
        <v>55</v>
      </c>
      <c r="Q4389">
        <v>0</v>
      </c>
      <c r="R4389" t="s">
        <v>55</v>
      </c>
      <c r="S4389" t="s">
        <v>56</v>
      </c>
      <c r="T4389">
        <v>1</v>
      </c>
      <c r="U4389" t="s">
        <v>245</v>
      </c>
      <c r="V4389" s="1">
        <v>7.9999999999999996E-7</v>
      </c>
      <c r="W4389" t="s">
        <v>11001</v>
      </c>
      <c r="X4389">
        <v>5.7793000000000005E-4</v>
      </c>
    </row>
    <row r="4390" spans="2:25" x14ac:dyDescent="0.2">
      <c r="B4390" t="s">
        <v>11704</v>
      </c>
      <c r="C4390">
        <v>386</v>
      </c>
      <c r="D4390" t="s">
        <v>11044</v>
      </c>
      <c r="E4390" t="s">
        <v>11045</v>
      </c>
      <c r="F4390">
        <v>3077</v>
      </c>
      <c r="G4390">
        <v>6</v>
      </c>
      <c r="H4390">
        <v>26087509</v>
      </c>
      <c r="I4390">
        <v>26098571</v>
      </c>
      <c r="J4390" s="1">
        <v>8.5000000000000001E-7</v>
      </c>
      <c r="K4390">
        <v>0.21017165600000001</v>
      </c>
      <c r="L4390">
        <v>0</v>
      </c>
      <c r="M4390">
        <v>0</v>
      </c>
      <c r="N4390">
        <v>0</v>
      </c>
      <c r="O4390" t="s">
        <v>55</v>
      </c>
      <c r="P4390" t="s">
        <v>55</v>
      </c>
      <c r="Q4390">
        <v>0</v>
      </c>
      <c r="R4390" t="s">
        <v>55</v>
      </c>
      <c r="S4390" t="s">
        <v>56</v>
      </c>
      <c r="T4390">
        <v>5</v>
      </c>
      <c r="U4390" t="s">
        <v>11046</v>
      </c>
      <c r="V4390" s="1">
        <v>2.7999999999999998E-9</v>
      </c>
      <c r="W4390" t="s">
        <v>11047</v>
      </c>
      <c r="X4390">
        <v>3.6543000000000001E-3</v>
      </c>
      <c r="Y4390" t="s">
        <v>18461</v>
      </c>
    </row>
    <row r="4391" spans="2:25" x14ac:dyDescent="0.2">
      <c r="B4391" t="s">
        <v>11704</v>
      </c>
      <c r="C4391">
        <v>386</v>
      </c>
      <c r="D4391" t="s">
        <v>11048</v>
      </c>
      <c r="E4391" t="s">
        <v>11049</v>
      </c>
      <c r="F4391">
        <v>8364</v>
      </c>
      <c r="G4391">
        <v>6</v>
      </c>
      <c r="H4391">
        <v>26104104</v>
      </c>
      <c r="I4391">
        <v>26104518</v>
      </c>
      <c r="J4391" s="1">
        <v>8.8599999999999999E-5</v>
      </c>
      <c r="K4391">
        <v>0.852191535</v>
      </c>
      <c r="L4391">
        <v>0</v>
      </c>
      <c r="M4391">
        <v>0</v>
      </c>
      <c r="N4391">
        <v>0</v>
      </c>
      <c r="O4391" t="s">
        <v>55</v>
      </c>
      <c r="P4391" t="s">
        <v>55</v>
      </c>
      <c r="Q4391">
        <v>0</v>
      </c>
      <c r="R4391" t="s">
        <v>55</v>
      </c>
      <c r="S4391" t="s">
        <v>56</v>
      </c>
      <c r="T4391">
        <v>5</v>
      </c>
      <c r="U4391" t="s">
        <v>11046</v>
      </c>
      <c r="V4391" s="1">
        <v>2.7999999999999998E-9</v>
      </c>
      <c r="W4391" t="s">
        <v>11047</v>
      </c>
      <c r="X4391">
        <v>3.5103000000000002E-2</v>
      </c>
    </row>
    <row r="4392" spans="2:25" x14ac:dyDescent="0.2">
      <c r="B4392" t="s">
        <v>11704</v>
      </c>
      <c r="C4392">
        <v>386</v>
      </c>
      <c r="D4392" t="s">
        <v>11050</v>
      </c>
      <c r="E4392" t="s">
        <v>11051</v>
      </c>
      <c r="F4392">
        <v>3010</v>
      </c>
      <c r="G4392">
        <v>6</v>
      </c>
      <c r="H4392">
        <v>26107640</v>
      </c>
      <c r="I4392">
        <v>26108364</v>
      </c>
      <c r="J4392" t="s">
        <v>55</v>
      </c>
      <c r="K4392">
        <v>-6.8039131000000003E-2</v>
      </c>
      <c r="L4392">
        <v>0</v>
      </c>
      <c r="M4392">
        <v>0</v>
      </c>
      <c r="N4392">
        <v>0</v>
      </c>
      <c r="O4392" t="s">
        <v>55</v>
      </c>
      <c r="P4392" t="s">
        <v>55</v>
      </c>
      <c r="Q4392">
        <v>0</v>
      </c>
      <c r="R4392" t="s">
        <v>55</v>
      </c>
      <c r="S4392" t="s">
        <v>56</v>
      </c>
      <c r="T4392">
        <v>5</v>
      </c>
      <c r="U4392" t="s">
        <v>11046</v>
      </c>
      <c r="V4392" s="1">
        <v>2.7999999999999998E-9</v>
      </c>
      <c r="W4392" t="s">
        <v>11047</v>
      </c>
      <c r="X4392">
        <v>0.1066</v>
      </c>
    </row>
    <row r="4393" spans="2:25" x14ac:dyDescent="0.2">
      <c r="B4393" t="s">
        <v>11704</v>
      </c>
      <c r="C4393">
        <v>386</v>
      </c>
      <c r="D4393" t="s">
        <v>11052</v>
      </c>
      <c r="E4393" t="s">
        <v>11053</v>
      </c>
      <c r="F4393">
        <v>8344</v>
      </c>
      <c r="G4393">
        <v>6</v>
      </c>
      <c r="H4393">
        <v>26183958</v>
      </c>
      <c r="I4393">
        <v>26184454</v>
      </c>
      <c r="J4393">
        <v>3.07872E-4</v>
      </c>
      <c r="K4393">
        <v>0.44573837599999999</v>
      </c>
      <c r="L4393">
        <v>0</v>
      </c>
      <c r="M4393">
        <v>0</v>
      </c>
      <c r="N4393">
        <v>0</v>
      </c>
      <c r="O4393" t="s">
        <v>55</v>
      </c>
      <c r="P4393" t="s">
        <v>55</v>
      </c>
      <c r="Q4393">
        <v>0</v>
      </c>
      <c r="R4393" t="s">
        <v>55</v>
      </c>
      <c r="S4393" t="s">
        <v>56</v>
      </c>
      <c r="T4393">
        <v>9</v>
      </c>
      <c r="U4393" t="s">
        <v>11054</v>
      </c>
      <c r="V4393" s="1">
        <v>3.1E-8</v>
      </c>
      <c r="W4393" t="s">
        <v>11055</v>
      </c>
      <c r="X4393">
        <v>6.1844000000000003E-2</v>
      </c>
    </row>
    <row r="4394" spans="2:25" x14ac:dyDescent="0.2">
      <c r="B4394" t="s">
        <v>11704</v>
      </c>
      <c r="C4394">
        <v>386</v>
      </c>
      <c r="D4394" t="s">
        <v>11056</v>
      </c>
      <c r="E4394" t="s">
        <v>11057</v>
      </c>
      <c r="F4394">
        <v>8360</v>
      </c>
      <c r="G4394">
        <v>6</v>
      </c>
      <c r="H4394">
        <v>26188938</v>
      </c>
      <c r="I4394">
        <v>26189304</v>
      </c>
      <c r="J4394">
        <v>2.2642999999999999E-3</v>
      </c>
      <c r="K4394">
        <v>0.87014530300000004</v>
      </c>
      <c r="L4394">
        <v>0</v>
      </c>
      <c r="M4394">
        <v>0</v>
      </c>
      <c r="N4394">
        <v>0</v>
      </c>
      <c r="O4394" t="s">
        <v>55</v>
      </c>
      <c r="P4394" t="s">
        <v>55</v>
      </c>
      <c r="Q4394">
        <v>0</v>
      </c>
      <c r="R4394" t="s">
        <v>55</v>
      </c>
      <c r="S4394" t="s">
        <v>56</v>
      </c>
      <c r="T4394">
        <v>9</v>
      </c>
      <c r="U4394" t="s">
        <v>11054</v>
      </c>
      <c r="V4394" s="1">
        <v>3.1E-8</v>
      </c>
      <c r="W4394" t="s">
        <v>11055</v>
      </c>
      <c r="X4394" t="s">
        <v>55</v>
      </c>
    </row>
    <row r="4395" spans="2:25" x14ac:dyDescent="0.2">
      <c r="B4395" t="s">
        <v>11704</v>
      </c>
      <c r="C4395">
        <v>386</v>
      </c>
      <c r="D4395" t="s">
        <v>11058</v>
      </c>
      <c r="E4395" t="s">
        <v>11059</v>
      </c>
      <c r="F4395">
        <v>8351</v>
      </c>
      <c r="G4395">
        <v>6</v>
      </c>
      <c r="H4395">
        <v>26197068</v>
      </c>
      <c r="I4395">
        <v>26199521</v>
      </c>
      <c r="J4395">
        <v>1.1195070999999999E-2</v>
      </c>
      <c r="K4395" t="s">
        <v>55</v>
      </c>
      <c r="L4395">
        <v>0</v>
      </c>
      <c r="M4395">
        <v>0</v>
      </c>
      <c r="N4395">
        <v>0</v>
      </c>
      <c r="O4395" t="s">
        <v>55</v>
      </c>
      <c r="P4395" t="s">
        <v>55</v>
      </c>
      <c r="Q4395">
        <v>0</v>
      </c>
      <c r="R4395" t="s">
        <v>55</v>
      </c>
      <c r="S4395" t="s">
        <v>56</v>
      </c>
      <c r="T4395">
        <v>9</v>
      </c>
      <c r="U4395" t="s">
        <v>11054</v>
      </c>
      <c r="V4395" s="1">
        <v>3.1E-8</v>
      </c>
      <c r="W4395" t="s">
        <v>11055</v>
      </c>
      <c r="X4395">
        <v>0.33359</v>
      </c>
    </row>
    <row r="4396" spans="2:25" x14ac:dyDescent="0.2">
      <c r="B4396" t="s">
        <v>11704</v>
      </c>
      <c r="C4396">
        <v>386</v>
      </c>
      <c r="D4396" t="s">
        <v>11060</v>
      </c>
      <c r="E4396" t="s">
        <v>11061</v>
      </c>
      <c r="F4396">
        <v>3013</v>
      </c>
      <c r="G4396">
        <v>6</v>
      </c>
      <c r="H4396">
        <v>26199079</v>
      </c>
      <c r="I4396">
        <v>26199471</v>
      </c>
      <c r="J4396" s="1">
        <v>4.0000000000000003E-5</v>
      </c>
      <c r="K4396">
        <v>0.28775858999999998</v>
      </c>
      <c r="L4396">
        <v>0</v>
      </c>
      <c r="M4396">
        <v>0</v>
      </c>
      <c r="N4396">
        <v>0</v>
      </c>
      <c r="O4396" t="s">
        <v>55</v>
      </c>
      <c r="P4396" t="s">
        <v>55</v>
      </c>
      <c r="Q4396">
        <v>0</v>
      </c>
      <c r="R4396" t="s">
        <v>55</v>
      </c>
      <c r="S4396" t="s">
        <v>56</v>
      </c>
      <c r="T4396">
        <v>9</v>
      </c>
      <c r="U4396" t="s">
        <v>11054</v>
      </c>
      <c r="V4396" s="1">
        <v>3.1E-8</v>
      </c>
      <c r="W4396" t="s">
        <v>11055</v>
      </c>
      <c r="X4396">
        <v>0.23815</v>
      </c>
    </row>
    <row r="4397" spans="2:25" x14ac:dyDescent="0.2">
      <c r="B4397" t="s">
        <v>11704</v>
      </c>
      <c r="C4397">
        <v>386</v>
      </c>
      <c r="D4397" t="s">
        <v>11062</v>
      </c>
      <c r="E4397" t="s">
        <v>11063</v>
      </c>
      <c r="F4397">
        <v>8343</v>
      </c>
      <c r="G4397">
        <v>6</v>
      </c>
      <c r="H4397">
        <v>26199748</v>
      </c>
      <c r="I4397">
        <v>26200942</v>
      </c>
      <c r="J4397">
        <v>3.0002000000000002E-4</v>
      </c>
      <c r="K4397">
        <v>0.85106290200000001</v>
      </c>
      <c r="L4397">
        <v>0</v>
      </c>
      <c r="M4397">
        <v>0</v>
      </c>
      <c r="N4397">
        <v>0</v>
      </c>
      <c r="O4397" t="s">
        <v>55</v>
      </c>
      <c r="P4397" t="s">
        <v>55</v>
      </c>
      <c r="Q4397">
        <v>0</v>
      </c>
      <c r="R4397" t="s">
        <v>55</v>
      </c>
      <c r="S4397" t="s">
        <v>56</v>
      </c>
      <c r="T4397">
        <v>10</v>
      </c>
      <c r="U4397" t="s">
        <v>870</v>
      </c>
      <c r="V4397" s="1">
        <v>2.7999999999999998E-9</v>
      </c>
      <c r="W4397" t="s">
        <v>11047</v>
      </c>
      <c r="X4397">
        <v>0.1075</v>
      </c>
    </row>
    <row r="4398" spans="2:25" x14ac:dyDescent="0.2">
      <c r="B4398" t="s">
        <v>11704</v>
      </c>
      <c r="C4398">
        <v>386</v>
      </c>
      <c r="D4398" t="s">
        <v>11064</v>
      </c>
      <c r="E4398" t="s">
        <v>11065</v>
      </c>
      <c r="F4398">
        <v>8367</v>
      </c>
      <c r="G4398">
        <v>6</v>
      </c>
      <c r="H4398">
        <v>26204858</v>
      </c>
      <c r="I4398">
        <v>26206266</v>
      </c>
      <c r="J4398">
        <v>6.4225100000000004E-4</v>
      </c>
      <c r="K4398">
        <v>1.8357819360000001</v>
      </c>
      <c r="L4398">
        <v>0</v>
      </c>
      <c r="M4398">
        <v>0</v>
      </c>
      <c r="N4398">
        <v>0</v>
      </c>
      <c r="O4398" t="s">
        <v>55</v>
      </c>
      <c r="P4398" t="s">
        <v>55</v>
      </c>
      <c r="Q4398">
        <v>0</v>
      </c>
      <c r="R4398" t="s">
        <v>55</v>
      </c>
      <c r="S4398" t="s">
        <v>56</v>
      </c>
      <c r="T4398">
        <v>9</v>
      </c>
      <c r="U4398" t="s">
        <v>3103</v>
      </c>
      <c r="V4398" s="1">
        <v>2.7999999999999998E-9</v>
      </c>
      <c r="W4398" t="s">
        <v>11047</v>
      </c>
      <c r="X4398">
        <v>0.10811</v>
      </c>
    </row>
    <row r="4399" spans="2:25" x14ac:dyDescent="0.2">
      <c r="B4399" t="s">
        <v>11704</v>
      </c>
      <c r="C4399">
        <v>386</v>
      </c>
      <c r="D4399" t="s">
        <v>11066</v>
      </c>
      <c r="E4399" t="s">
        <v>11067</v>
      </c>
      <c r="F4399">
        <v>8339</v>
      </c>
      <c r="G4399">
        <v>6</v>
      </c>
      <c r="H4399">
        <v>26216428</v>
      </c>
      <c r="I4399">
        <v>26216872</v>
      </c>
      <c r="J4399" s="1">
        <v>2.9399999999999998E-6</v>
      </c>
      <c r="K4399">
        <v>2.5345177999999999E-2</v>
      </c>
      <c r="L4399">
        <v>0</v>
      </c>
      <c r="M4399">
        <v>0</v>
      </c>
      <c r="N4399">
        <v>0</v>
      </c>
      <c r="O4399" t="s">
        <v>55</v>
      </c>
      <c r="P4399" t="s">
        <v>55</v>
      </c>
      <c r="Q4399">
        <v>0</v>
      </c>
      <c r="R4399" t="s">
        <v>55</v>
      </c>
      <c r="S4399" t="s">
        <v>56</v>
      </c>
      <c r="T4399">
        <v>11</v>
      </c>
      <c r="U4399" t="s">
        <v>1960</v>
      </c>
      <c r="V4399" s="1">
        <v>1.6999999999999999E-9</v>
      </c>
      <c r="W4399" t="s">
        <v>11068</v>
      </c>
      <c r="X4399">
        <v>8.4183999999999995E-2</v>
      </c>
    </row>
    <row r="4400" spans="2:25" x14ac:dyDescent="0.2">
      <c r="B4400" t="s">
        <v>11704</v>
      </c>
      <c r="C4400">
        <v>386</v>
      </c>
      <c r="D4400" t="s">
        <v>11069</v>
      </c>
      <c r="E4400" t="s">
        <v>11070</v>
      </c>
      <c r="F4400">
        <v>3012</v>
      </c>
      <c r="G4400">
        <v>6</v>
      </c>
      <c r="H4400">
        <v>26217165</v>
      </c>
      <c r="I4400">
        <v>26217711</v>
      </c>
      <c r="J4400">
        <v>0.62412365400000003</v>
      </c>
      <c r="K4400">
        <v>-0.273878285</v>
      </c>
      <c r="L4400">
        <v>0</v>
      </c>
      <c r="M4400">
        <v>0</v>
      </c>
      <c r="N4400">
        <v>0</v>
      </c>
      <c r="O4400" t="s">
        <v>55</v>
      </c>
      <c r="P4400" t="s">
        <v>55</v>
      </c>
      <c r="Q4400">
        <v>0</v>
      </c>
      <c r="R4400" t="s">
        <v>55</v>
      </c>
      <c r="S4400" t="s">
        <v>56</v>
      </c>
      <c r="T4400">
        <v>11</v>
      </c>
      <c r="U4400" t="s">
        <v>1960</v>
      </c>
      <c r="V4400" s="1">
        <v>1.6999999999999999E-9</v>
      </c>
      <c r="W4400" t="s">
        <v>11068</v>
      </c>
      <c r="X4400" t="s">
        <v>55</v>
      </c>
    </row>
    <row r="4401" spans="2:24" x14ac:dyDescent="0.2">
      <c r="B4401" t="s">
        <v>11704</v>
      </c>
      <c r="C4401">
        <v>386</v>
      </c>
      <c r="D4401" t="s">
        <v>11071</v>
      </c>
      <c r="E4401" t="s">
        <v>11072</v>
      </c>
      <c r="F4401">
        <v>8353</v>
      </c>
      <c r="G4401">
        <v>6</v>
      </c>
      <c r="H4401">
        <v>26225383</v>
      </c>
      <c r="I4401">
        <v>26225844</v>
      </c>
      <c r="J4401">
        <v>8.1342899999999995E-4</v>
      </c>
      <c r="K4401">
        <v>-0.20979508999999999</v>
      </c>
      <c r="L4401">
        <v>0</v>
      </c>
      <c r="M4401">
        <v>0</v>
      </c>
      <c r="N4401">
        <v>0</v>
      </c>
      <c r="O4401" t="s">
        <v>55</v>
      </c>
      <c r="P4401" t="s">
        <v>55</v>
      </c>
      <c r="Q4401">
        <v>0</v>
      </c>
      <c r="R4401" t="s">
        <v>55</v>
      </c>
      <c r="S4401" t="s">
        <v>56</v>
      </c>
      <c r="T4401">
        <v>10</v>
      </c>
      <c r="U4401" t="s">
        <v>11073</v>
      </c>
      <c r="V4401" s="1">
        <v>2.7999999999999998E-9</v>
      </c>
      <c r="W4401" t="s">
        <v>11074</v>
      </c>
      <c r="X4401">
        <v>7.0400000000000003E-3</v>
      </c>
    </row>
    <row r="4402" spans="2:24" x14ac:dyDescent="0.2">
      <c r="B4402" t="s">
        <v>11704</v>
      </c>
      <c r="C4402">
        <v>386</v>
      </c>
      <c r="D4402" t="s">
        <v>11075</v>
      </c>
      <c r="E4402" t="s">
        <v>11076</v>
      </c>
      <c r="F4402">
        <v>3007</v>
      </c>
      <c r="G4402">
        <v>6</v>
      </c>
      <c r="H4402">
        <v>26234440</v>
      </c>
      <c r="I4402">
        <v>26235216</v>
      </c>
      <c r="J4402" t="s">
        <v>55</v>
      </c>
      <c r="K4402">
        <v>0.13612316299999999</v>
      </c>
      <c r="L4402">
        <v>0</v>
      </c>
      <c r="M4402">
        <v>0</v>
      </c>
      <c r="N4402">
        <v>0</v>
      </c>
      <c r="O4402" t="s">
        <v>55</v>
      </c>
      <c r="P4402" t="s">
        <v>55</v>
      </c>
      <c r="Q4402">
        <v>0</v>
      </c>
      <c r="R4402" t="s">
        <v>55</v>
      </c>
      <c r="S4402" t="s">
        <v>56</v>
      </c>
      <c r="T4402">
        <v>11</v>
      </c>
      <c r="U4402" t="s">
        <v>1960</v>
      </c>
      <c r="V4402" s="1">
        <v>2.7999999999999998E-9</v>
      </c>
      <c r="W4402" t="s">
        <v>11077</v>
      </c>
      <c r="X4402">
        <v>0.67393999999999998</v>
      </c>
    </row>
    <row r="4403" spans="2:24" x14ac:dyDescent="0.2">
      <c r="B4403" t="s">
        <v>11704</v>
      </c>
      <c r="C4403">
        <v>386</v>
      </c>
      <c r="D4403" t="s">
        <v>11078</v>
      </c>
      <c r="E4403" t="s">
        <v>11079</v>
      </c>
      <c r="F4403">
        <v>8361</v>
      </c>
      <c r="G4403">
        <v>6</v>
      </c>
      <c r="H4403">
        <v>26240561</v>
      </c>
      <c r="I4403">
        <v>26240976</v>
      </c>
      <c r="J4403">
        <v>0.18198515100000001</v>
      </c>
      <c r="K4403">
        <v>1.063119385</v>
      </c>
      <c r="L4403">
        <v>0</v>
      </c>
      <c r="M4403">
        <v>0</v>
      </c>
      <c r="N4403">
        <v>0</v>
      </c>
      <c r="O4403" t="s">
        <v>55</v>
      </c>
      <c r="P4403" t="s">
        <v>55</v>
      </c>
      <c r="Q4403">
        <v>0</v>
      </c>
      <c r="R4403" t="s">
        <v>55</v>
      </c>
      <c r="S4403" t="s">
        <v>56</v>
      </c>
      <c r="T4403">
        <v>11</v>
      </c>
      <c r="U4403" t="s">
        <v>7196</v>
      </c>
      <c r="V4403" s="1">
        <v>2.7E-11</v>
      </c>
      <c r="W4403" t="s">
        <v>11080</v>
      </c>
      <c r="X4403">
        <v>0.66417999999999999</v>
      </c>
    </row>
    <row r="4404" spans="2:24" x14ac:dyDescent="0.2">
      <c r="B4404" t="s">
        <v>11704</v>
      </c>
      <c r="C4404">
        <v>386</v>
      </c>
      <c r="D4404" t="s">
        <v>11081</v>
      </c>
      <c r="E4404" t="s">
        <v>11082</v>
      </c>
      <c r="F4404">
        <v>8369</v>
      </c>
      <c r="G4404">
        <v>6</v>
      </c>
      <c r="H4404">
        <v>26246886</v>
      </c>
      <c r="I4404">
        <v>26247259</v>
      </c>
      <c r="J4404">
        <v>2.6299969999999998E-3</v>
      </c>
      <c r="K4404">
        <v>-5.0940889000000003E-2</v>
      </c>
      <c r="L4404">
        <v>0</v>
      </c>
      <c r="M4404">
        <v>0</v>
      </c>
      <c r="N4404">
        <v>0</v>
      </c>
      <c r="O4404" t="s">
        <v>55</v>
      </c>
      <c r="P4404" t="s">
        <v>55</v>
      </c>
      <c r="Q4404">
        <v>0</v>
      </c>
      <c r="R4404" t="s">
        <v>55</v>
      </c>
      <c r="S4404" t="s">
        <v>56</v>
      </c>
      <c r="T4404">
        <v>11</v>
      </c>
      <c r="U4404" t="s">
        <v>7196</v>
      </c>
      <c r="V4404" s="1">
        <v>2.7E-11</v>
      </c>
      <c r="W4404" t="s">
        <v>11080</v>
      </c>
      <c r="X4404">
        <v>0.91</v>
      </c>
    </row>
    <row r="4405" spans="2:24" x14ac:dyDescent="0.2">
      <c r="B4405" t="s">
        <v>11704</v>
      </c>
      <c r="C4405">
        <v>386</v>
      </c>
      <c r="D4405" t="s">
        <v>11083</v>
      </c>
      <c r="E4405" t="s">
        <v>11084</v>
      </c>
      <c r="F4405">
        <v>8968</v>
      </c>
      <c r="G4405">
        <v>6</v>
      </c>
      <c r="H4405">
        <v>26250370</v>
      </c>
      <c r="I4405">
        <v>26250835</v>
      </c>
      <c r="J4405">
        <v>4.2215361999999999E-2</v>
      </c>
      <c r="K4405">
        <v>-0.18185443300000001</v>
      </c>
      <c r="L4405">
        <v>0</v>
      </c>
      <c r="M4405">
        <v>0</v>
      </c>
      <c r="N4405">
        <v>0</v>
      </c>
      <c r="O4405" t="s">
        <v>55</v>
      </c>
      <c r="P4405" t="s">
        <v>55</v>
      </c>
      <c r="Q4405">
        <v>0</v>
      </c>
      <c r="R4405" t="s">
        <v>55</v>
      </c>
      <c r="S4405" t="s">
        <v>56</v>
      </c>
      <c r="T4405">
        <v>10</v>
      </c>
      <c r="U4405" t="s">
        <v>2646</v>
      </c>
      <c r="V4405" s="1">
        <v>2.7E-11</v>
      </c>
      <c r="W4405" t="s">
        <v>11085</v>
      </c>
      <c r="X4405" t="s">
        <v>55</v>
      </c>
    </row>
    <row r="4406" spans="2:24" x14ac:dyDescent="0.2">
      <c r="B4406" t="s">
        <v>11704</v>
      </c>
      <c r="C4406">
        <v>386</v>
      </c>
      <c r="D4406" t="s">
        <v>11086</v>
      </c>
      <c r="E4406" t="s">
        <v>11087</v>
      </c>
      <c r="F4406">
        <v>8345</v>
      </c>
      <c r="G4406">
        <v>6</v>
      </c>
      <c r="H4406">
        <v>26251879</v>
      </c>
      <c r="I4406">
        <v>26252303</v>
      </c>
      <c r="J4406">
        <v>2.9573000000000002E-4</v>
      </c>
      <c r="K4406">
        <v>-0.17387445300000001</v>
      </c>
      <c r="L4406">
        <v>0</v>
      </c>
      <c r="M4406">
        <v>0</v>
      </c>
      <c r="N4406">
        <v>0</v>
      </c>
      <c r="O4406" t="s">
        <v>55</v>
      </c>
      <c r="P4406" t="s">
        <v>55</v>
      </c>
      <c r="Q4406">
        <v>0</v>
      </c>
      <c r="R4406" t="s">
        <v>55</v>
      </c>
      <c r="S4406" t="s">
        <v>56</v>
      </c>
      <c r="T4406">
        <v>10</v>
      </c>
      <c r="U4406" t="s">
        <v>2646</v>
      </c>
      <c r="V4406" s="1">
        <v>2.7E-11</v>
      </c>
      <c r="W4406" t="s">
        <v>11085</v>
      </c>
      <c r="X4406">
        <v>1.2999999999999999E-2</v>
      </c>
    </row>
    <row r="4407" spans="2:24" x14ac:dyDescent="0.2">
      <c r="B4407" t="s">
        <v>11704</v>
      </c>
      <c r="C4407">
        <v>386</v>
      </c>
      <c r="D4407" t="s">
        <v>11088</v>
      </c>
      <c r="E4407" t="s">
        <v>11089</v>
      </c>
      <c r="F4407">
        <v>8355</v>
      </c>
      <c r="G4407">
        <v>6</v>
      </c>
      <c r="H4407">
        <v>26271146</v>
      </c>
      <c r="I4407">
        <v>26271612</v>
      </c>
      <c r="J4407" s="1">
        <v>1.7099999999999999E-5</v>
      </c>
      <c r="K4407">
        <v>0.23442017200000001</v>
      </c>
      <c r="L4407">
        <v>0</v>
      </c>
      <c r="M4407">
        <v>0</v>
      </c>
      <c r="N4407">
        <v>0</v>
      </c>
      <c r="O4407" t="s">
        <v>55</v>
      </c>
      <c r="P4407" t="s">
        <v>55</v>
      </c>
      <c r="Q4407">
        <v>0</v>
      </c>
      <c r="R4407" t="s">
        <v>55</v>
      </c>
      <c r="S4407" t="s">
        <v>56</v>
      </c>
      <c r="T4407">
        <v>10</v>
      </c>
      <c r="U4407" t="s">
        <v>2646</v>
      </c>
      <c r="V4407" s="1">
        <v>2.7E-11</v>
      </c>
      <c r="W4407" t="s">
        <v>11085</v>
      </c>
      <c r="X4407">
        <v>0.66</v>
      </c>
    </row>
    <row r="4408" spans="2:24" x14ac:dyDescent="0.2">
      <c r="B4408" t="s">
        <v>11704</v>
      </c>
      <c r="C4408">
        <v>386</v>
      </c>
      <c r="D4408" t="s">
        <v>11090</v>
      </c>
      <c r="E4408" t="s">
        <v>11091</v>
      </c>
      <c r="F4408">
        <v>8346</v>
      </c>
      <c r="G4408">
        <v>6</v>
      </c>
      <c r="H4408">
        <v>26273144</v>
      </c>
      <c r="I4408">
        <v>26273622</v>
      </c>
      <c r="J4408">
        <v>0.138012142</v>
      </c>
      <c r="K4408">
        <v>-0.24974753599999999</v>
      </c>
      <c r="L4408">
        <v>0</v>
      </c>
      <c r="M4408">
        <v>0</v>
      </c>
      <c r="N4408">
        <v>0</v>
      </c>
      <c r="O4408" t="s">
        <v>55</v>
      </c>
      <c r="P4408" t="s">
        <v>55</v>
      </c>
      <c r="Q4408">
        <v>0</v>
      </c>
      <c r="R4408" t="s">
        <v>55</v>
      </c>
      <c r="S4408" t="s">
        <v>56</v>
      </c>
      <c r="T4408">
        <v>10</v>
      </c>
      <c r="U4408" t="s">
        <v>2646</v>
      </c>
      <c r="V4408" s="1">
        <v>2.7E-11</v>
      </c>
      <c r="W4408" t="s">
        <v>11085</v>
      </c>
      <c r="X4408">
        <v>0.61</v>
      </c>
    </row>
    <row r="4409" spans="2:24" x14ac:dyDescent="0.2">
      <c r="B4409" t="s">
        <v>11704</v>
      </c>
      <c r="C4409">
        <v>386</v>
      </c>
      <c r="D4409" t="s">
        <v>11092</v>
      </c>
      <c r="E4409" t="s">
        <v>11093</v>
      </c>
      <c r="F4409">
        <v>8365</v>
      </c>
      <c r="G4409">
        <v>6</v>
      </c>
      <c r="H4409">
        <v>26281283</v>
      </c>
      <c r="I4409">
        <v>26285762</v>
      </c>
      <c r="J4409">
        <v>8.7903289999999995E-3</v>
      </c>
      <c r="K4409">
        <v>1.05906941</v>
      </c>
      <c r="L4409">
        <v>0</v>
      </c>
      <c r="M4409">
        <v>0</v>
      </c>
      <c r="N4409">
        <v>0</v>
      </c>
      <c r="O4409" t="s">
        <v>55</v>
      </c>
      <c r="P4409" t="s">
        <v>55</v>
      </c>
      <c r="Q4409">
        <v>0</v>
      </c>
      <c r="R4409" t="s">
        <v>55</v>
      </c>
      <c r="S4409" t="s">
        <v>56</v>
      </c>
      <c r="T4409">
        <v>12</v>
      </c>
      <c r="U4409" t="s">
        <v>11094</v>
      </c>
      <c r="V4409" s="1">
        <v>2.7E-11</v>
      </c>
      <c r="W4409" t="s">
        <v>11095</v>
      </c>
      <c r="X4409">
        <v>1.3255999999999999E-3</v>
      </c>
    </row>
    <row r="4410" spans="2:24" x14ac:dyDescent="0.2">
      <c r="B4410" t="s">
        <v>11704</v>
      </c>
      <c r="C4410">
        <v>386</v>
      </c>
      <c r="D4410" t="s">
        <v>11096</v>
      </c>
      <c r="E4410" t="s">
        <v>11097</v>
      </c>
      <c r="F4410">
        <v>11118</v>
      </c>
      <c r="G4410">
        <v>6</v>
      </c>
      <c r="H4410">
        <v>26365387</v>
      </c>
      <c r="I4410">
        <v>26378546</v>
      </c>
      <c r="J4410">
        <v>1.2451899999999999E-4</v>
      </c>
      <c r="K4410">
        <v>2.2079140129999999</v>
      </c>
      <c r="L4410">
        <v>0</v>
      </c>
      <c r="M4410">
        <v>0</v>
      </c>
      <c r="N4410">
        <v>16</v>
      </c>
      <c r="O4410">
        <v>1.31044E-4</v>
      </c>
      <c r="P4410" s="1">
        <v>2.0899999999999998E-115</v>
      </c>
      <c r="Q4410">
        <v>2</v>
      </c>
      <c r="R4410" t="s">
        <v>11098</v>
      </c>
      <c r="S4410" t="s">
        <v>56</v>
      </c>
      <c r="T4410">
        <v>1</v>
      </c>
      <c r="U4410" t="s">
        <v>2511</v>
      </c>
      <c r="V4410" s="1">
        <v>3.7000000000000001E-10</v>
      </c>
      <c r="W4410" t="s">
        <v>11099</v>
      </c>
      <c r="X4410">
        <v>5.4200000000000003E-3</v>
      </c>
    </row>
    <row r="4411" spans="2:24" x14ac:dyDescent="0.2">
      <c r="B4411" t="s">
        <v>11704</v>
      </c>
      <c r="C4411">
        <v>386</v>
      </c>
      <c r="D4411" t="s">
        <v>11100</v>
      </c>
      <c r="E4411" t="s">
        <v>11101</v>
      </c>
      <c r="F4411">
        <v>10385</v>
      </c>
      <c r="G4411">
        <v>6</v>
      </c>
      <c r="H4411">
        <v>26383324</v>
      </c>
      <c r="I4411">
        <v>26395102</v>
      </c>
      <c r="J4411">
        <v>1.5028799999999999E-4</v>
      </c>
      <c r="K4411">
        <v>1.015715449</v>
      </c>
      <c r="L4411">
        <v>0</v>
      </c>
      <c r="M4411">
        <v>0</v>
      </c>
      <c r="N4411">
        <v>7</v>
      </c>
      <c r="O4411" s="1">
        <v>1.04E-6</v>
      </c>
      <c r="P4411" s="1">
        <v>6.2100000000000003E-34</v>
      </c>
      <c r="Q4411">
        <v>2</v>
      </c>
      <c r="R4411" t="s">
        <v>6387</v>
      </c>
      <c r="S4411" t="s">
        <v>56</v>
      </c>
      <c r="T4411">
        <v>1</v>
      </c>
      <c r="U4411" t="s">
        <v>2511</v>
      </c>
      <c r="V4411" s="1">
        <v>1.2E-9</v>
      </c>
      <c r="W4411" t="s">
        <v>11001</v>
      </c>
      <c r="X4411">
        <v>9.3792E-2</v>
      </c>
    </row>
    <row r="4412" spans="2:24" x14ac:dyDescent="0.2">
      <c r="B4412" t="s">
        <v>11704</v>
      </c>
      <c r="C4412">
        <v>386</v>
      </c>
      <c r="D4412" t="s">
        <v>11102</v>
      </c>
      <c r="E4412" t="s">
        <v>11103</v>
      </c>
      <c r="F4412">
        <v>10384</v>
      </c>
      <c r="G4412">
        <v>6</v>
      </c>
      <c r="H4412">
        <v>26440700</v>
      </c>
      <c r="I4412">
        <v>26453643</v>
      </c>
      <c r="J4412" s="1">
        <v>7.19E-10</v>
      </c>
      <c r="K4412">
        <v>1.0901101230000001</v>
      </c>
      <c r="L4412">
        <v>0</v>
      </c>
      <c r="M4412">
        <v>0</v>
      </c>
      <c r="N4412">
        <v>18</v>
      </c>
      <c r="O4412" s="1">
        <v>2.7699999999999999E-5</v>
      </c>
      <c r="P4412" s="1">
        <v>3.2899999999999998E-6</v>
      </c>
      <c r="Q4412">
        <v>2</v>
      </c>
      <c r="R4412" t="s">
        <v>11104</v>
      </c>
      <c r="S4412" t="s">
        <v>56</v>
      </c>
      <c r="T4412">
        <v>1</v>
      </c>
      <c r="U4412" t="s">
        <v>2511</v>
      </c>
      <c r="V4412" s="1">
        <v>6E-9</v>
      </c>
      <c r="W4412" t="s">
        <v>11105</v>
      </c>
      <c r="X4412">
        <v>4.4387999999999997E-3</v>
      </c>
    </row>
    <row r="4413" spans="2:24" x14ac:dyDescent="0.2">
      <c r="B4413" t="s">
        <v>11704</v>
      </c>
      <c r="C4413">
        <v>386</v>
      </c>
      <c r="D4413" t="s">
        <v>11106</v>
      </c>
      <c r="E4413" t="s">
        <v>11107</v>
      </c>
      <c r="F4413">
        <v>11120</v>
      </c>
      <c r="G4413">
        <v>6</v>
      </c>
      <c r="H4413">
        <v>26458150</v>
      </c>
      <c r="I4413">
        <v>26476849</v>
      </c>
      <c r="J4413" s="1">
        <v>1.0700000000000001E-18</v>
      </c>
      <c r="K4413">
        <v>0.26057068300000003</v>
      </c>
      <c r="L4413">
        <v>0</v>
      </c>
      <c r="M4413">
        <v>0</v>
      </c>
      <c r="N4413">
        <v>0</v>
      </c>
      <c r="O4413" t="s">
        <v>55</v>
      </c>
      <c r="P4413" t="s">
        <v>55</v>
      </c>
      <c r="Q4413">
        <v>0</v>
      </c>
      <c r="R4413" t="s">
        <v>55</v>
      </c>
      <c r="S4413" t="s">
        <v>56</v>
      </c>
      <c r="T4413">
        <v>1</v>
      </c>
      <c r="U4413" t="s">
        <v>2511</v>
      </c>
      <c r="V4413" s="1">
        <v>7.9999999999999996E-7</v>
      </c>
      <c r="W4413" t="s">
        <v>11001</v>
      </c>
      <c r="X4413">
        <v>3.8766999999999999E-3</v>
      </c>
    </row>
    <row r="4414" spans="2:24" x14ac:dyDescent="0.2">
      <c r="B4414" t="s">
        <v>11704</v>
      </c>
      <c r="C4414">
        <v>386</v>
      </c>
      <c r="D4414" t="s">
        <v>11108</v>
      </c>
      <c r="E4414" t="s">
        <v>11109</v>
      </c>
      <c r="F4414">
        <v>696</v>
      </c>
      <c r="G4414">
        <v>6</v>
      </c>
      <c r="H4414">
        <v>26501449</v>
      </c>
      <c r="I4414">
        <v>26510650</v>
      </c>
      <c r="J4414" s="1">
        <v>1.14E-9</v>
      </c>
      <c r="K4414">
        <v>-0.32970455999999998</v>
      </c>
      <c r="L4414">
        <v>0</v>
      </c>
      <c r="M4414">
        <v>0</v>
      </c>
      <c r="N4414">
        <v>0</v>
      </c>
      <c r="O4414" t="s">
        <v>55</v>
      </c>
      <c r="P4414" t="s">
        <v>55</v>
      </c>
      <c r="Q4414">
        <v>0</v>
      </c>
      <c r="R4414" t="s">
        <v>55</v>
      </c>
      <c r="S4414" t="s">
        <v>56</v>
      </c>
      <c r="T4414">
        <v>1</v>
      </c>
      <c r="U4414" t="s">
        <v>2511</v>
      </c>
      <c r="V4414" s="1">
        <v>7.9999999999999996E-7</v>
      </c>
      <c r="W4414" t="s">
        <v>11001</v>
      </c>
      <c r="X4414">
        <v>2.1725999999999998E-3</v>
      </c>
    </row>
    <row r="4415" spans="2:24" x14ac:dyDescent="0.2">
      <c r="B4415" t="s">
        <v>11704</v>
      </c>
      <c r="C4415">
        <v>386</v>
      </c>
      <c r="D4415" t="s">
        <v>11110</v>
      </c>
      <c r="E4415" t="s">
        <v>11111</v>
      </c>
      <c r="F4415">
        <v>10473</v>
      </c>
      <c r="G4415">
        <v>6</v>
      </c>
      <c r="H4415">
        <v>26538633</v>
      </c>
      <c r="I4415">
        <v>26546482</v>
      </c>
      <c r="J4415">
        <v>0.55708234199999995</v>
      </c>
      <c r="K4415">
        <v>-0.35100258699999998</v>
      </c>
      <c r="L4415">
        <v>0</v>
      </c>
      <c r="M4415">
        <v>0</v>
      </c>
      <c r="N4415">
        <v>8</v>
      </c>
      <c r="O4415" s="1">
        <v>1.11E-5</v>
      </c>
      <c r="P4415" s="1">
        <v>2.5400000000000001E-33</v>
      </c>
      <c r="Q4415">
        <v>3</v>
      </c>
      <c r="R4415" t="s">
        <v>11112</v>
      </c>
      <c r="S4415" t="s">
        <v>56</v>
      </c>
      <c r="T4415">
        <v>8</v>
      </c>
      <c r="U4415" t="s">
        <v>11113</v>
      </c>
      <c r="V4415" s="1">
        <v>2.7E-11</v>
      </c>
      <c r="W4415" t="s">
        <v>11114</v>
      </c>
      <c r="X4415">
        <v>6.7584999999999998E-3</v>
      </c>
    </row>
    <row r="4416" spans="2:24" x14ac:dyDescent="0.2">
      <c r="B4416" t="s">
        <v>11704</v>
      </c>
      <c r="C4416">
        <v>386</v>
      </c>
      <c r="D4416" t="s">
        <v>11115</v>
      </c>
      <c r="E4416" t="s">
        <v>11116</v>
      </c>
      <c r="F4416">
        <v>29777</v>
      </c>
      <c r="G4416">
        <v>6</v>
      </c>
      <c r="H4416">
        <v>26597180</v>
      </c>
      <c r="I4416">
        <v>26600278</v>
      </c>
      <c r="J4416">
        <v>2.7105567000000001E-2</v>
      </c>
      <c r="K4416">
        <v>0.104221009</v>
      </c>
      <c r="L4416">
        <v>0</v>
      </c>
      <c r="M4416">
        <v>0</v>
      </c>
      <c r="N4416">
        <v>111</v>
      </c>
      <c r="O4416" s="1">
        <v>2.7099999999999999E-11</v>
      </c>
      <c r="P4416" s="1">
        <v>4.1600000000000001E-17</v>
      </c>
      <c r="Q4416">
        <v>7</v>
      </c>
      <c r="R4416" t="s">
        <v>11117</v>
      </c>
      <c r="S4416" t="s">
        <v>56</v>
      </c>
      <c r="T4416">
        <v>8</v>
      </c>
      <c r="U4416" t="s">
        <v>11118</v>
      </c>
      <c r="V4416" s="1">
        <v>4.4000000000000003E-11</v>
      </c>
      <c r="W4416" t="s">
        <v>11119</v>
      </c>
      <c r="X4416">
        <v>2.0212999999999998E-2</v>
      </c>
    </row>
    <row r="4417" spans="2:24" x14ac:dyDescent="0.2">
      <c r="B4417" t="s">
        <v>11704</v>
      </c>
      <c r="C4417">
        <v>386</v>
      </c>
      <c r="D4417" t="s">
        <v>11120</v>
      </c>
      <c r="E4417" t="s">
        <v>11121</v>
      </c>
      <c r="F4417">
        <v>79692</v>
      </c>
      <c r="G4417">
        <v>6</v>
      </c>
      <c r="H4417">
        <v>26636518</v>
      </c>
      <c r="I4417">
        <v>26659980</v>
      </c>
      <c r="J4417" t="s">
        <v>55</v>
      </c>
      <c r="K4417">
        <v>-1.1404679310000001</v>
      </c>
      <c r="L4417">
        <v>0</v>
      </c>
      <c r="M4417">
        <v>0</v>
      </c>
      <c r="N4417">
        <v>30</v>
      </c>
      <c r="O4417" s="1">
        <v>4.8799999999999999E-6</v>
      </c>
      <c r="P4417" s="1">
        <v>4.2499999999999997E-62</v>
      </c>
      <c r="Q4417">
        <v>5</v>
      </c>
      <c r="R4417" t="s">
        <v>11122</v>
      </c>
      <c r="S4417" t="s">
        <v>56</v>
      </c>
      <c r="T4417">
        <v>9</v>
      </c>
      <c r="U4417" t="s">
        <v>11123</v>
      </c>
      <c r="V4417" s="1">
        <v>1.2E-9</v>
      </c>
      <c r="W4417" t="s">
        <v>11124</v>
      </c>
      <c r="X4417">
        <v>6.1517999999999998E-3</v>
      </c>
    </row>
    <row r="4418" spans="2:24" x14ac:dyDescent="0.2">
      <c r="B4418" t="s">
        <v>11704</v>
      </c>
      <c r="C4418">
        <v>386</v>
      </c>
      <c r="D4418" t="s">
        <v>11125</v>
      </c>
      <c r="E4418" t="s">
        <v>11126</v>
      </c>
      <c r="F4418">
        <v>8970</v>
      </c>
      <c r="G4418">
        <v>6</v>
      </c>
      <c r="H4418">
        <v>27093676</v>
      </c>
      <c r="I4418">
        <v>27100541</v>
      </c>
      <c r="J4418">
        <v>0.47884211399999999</v>
      </c>
      <c r="K4418">
        <v>0.308582046</v>
      </c>
      <c r="L4418">
        <v>1</v>
      </c>
      <c r="M4418">
        <v>10.37</v>
      </c>
      <c r="N4418">
        <v>0</v>
      </c>
      <c r="O4418" t="s">
        <v>55</v>
      </c>
      <c r="P4418" t="s">
        <v>55</v>
      </c>
      <c r="Q4418">
        <v>0</v>
      </c>
      <c r="R4418" t="s">
        <v>55</v>
      </c>
      <c r="S4418" t="s">
        <v>56</v>
      </c>
      <c r="T4418">
        <v>11</v>
      </c>
      <c r="U4418" t="s">
        <v>1403</v>
      </c>
      <c r="V4418" s="1">
        <v>2.7E-11</v>
      </c>
      <c r="W4418" t="s">
        <v>11127</v>
      </c>
      <c r="X4418">
        <v>5.9304999999999997E-2</v>
      </c>
    </row>
    <row r="4419" spans="2:24" x14ac:dyDescent="0.2">
      <c r="B4419" t="s">
        <v>11704</v>
      </c>
      <c r="C4419">
        <v>386</v>
      </c>
      <c r="D4419" t="s">
        <v>11128</v>
      </c>
      <c r="E4419" t="s">
        <v>11129</v>
      </c>
      <c r="F4419">
        <v>8969</v>
      </c>
      <c r="G4419">
        <v>6</v>
      </c>
      <c r="H4419">
        <v>27100832</v>
      </c>
      <c r="I4419">
        <v>27103070</v>
      </c>
      <c r="J4419">
        <v>6.1046400000000002E-4</v>
      </c>
      <c r="K4419">
        <v>-0.74163722499999996</v>
      </c>
      <c r="L4419">
        <v>0</v>
      </c>
      <c r="M4419">
        <v>0</v>
      </c>
      <c r="N4419">
        <v>0</v>
      </c>
      <c r="O4419" t="s">
        <v>55</v>
      </c>
      <c r="P4419" t="s">
        <v>55</v>
      </c>
      <c r="Q4419">
        <v>0</v>
      </c>
      <c r="R4419" t="s">
        <v>55</v>
      </c>
      <c r="S4419" t="s">
        <v>56</v>
      </c>
      <c r="T4419">
        <v>11</v>
      </c>
      <c r="U4419" t="s">
        <v>1403</v>
      </c>
      <c r="V4419" s="1">
        <v>2.7E-11</v>
      </c>
      <c r="W4419" t="s">
        <v>11095</v>
      </c>
      <c r="X4419">
        <v>0.12667</v>
      </c>
    </row>
    <row r="4420" spans="2:24" x14ac:dyDescent="0.2">
      <c r="B4420" t="s">
        <v>11704</v>
      </c>
      <c r="C4420">
        <v>386</v>
      </c>
      <c r="D4420" t="s">
        <v>11130</v>
      </c>
      <c r="E4420" t="s">
        <v>11131</v>
      </c>
      <c r="F4420">
        <v>85236</v>
      </c>
      <c r="G4420">
        <v>6</v>
      </c>
      <c r="H4420">
        <v>27106073</v>
      </c>
      <c r="I4420">
        <v>27114619</v>
      </c>
      <c r="J4420">
        <v>0.490754148</v>
      </c>
      <c r="K4420">
        <v>-4.3052263E-2</v>
      </c>
      <c r="L4420">
        <v>0</v>
      </c>
      <c r="M4420">
        <v>0</v>
      </c>
      <c r="N4420">
        <v>0</v>
      </c>
      <c r="O4420" t="s">
        <v>55</v>
      </c>
      <c r="P4420" t="s">
        <v>55</v>
      </c>
      <c r="Q4420">
        <v>0</v>
      </c>
      <c r="R4420" t="s">
        <v>55</v>
      </c>
      <c r="S4420" t="s">
        <v>56</v>
      </c>
      <c r="T4420">
        <v>12</v>
      </c>
      <c r="U4420" t="s">
        <v>2321</v>
      </c>
      <c r="V4420" s="1">
        <v>2.7E-11</v>
      </c>
      <c r="W4420" t="s">
        <v>11132</v>
      </c>
      <c r="X4420">
        <v>2.9387E-2</v>
      </c>
    </row>
    <row r="4421" spans="2:24" x14ac:dyDescent="0.2">
      <c r="B4421" t="s">
        <v>11704</v>
      </c>
      <c r="C4421">
        <v>386</v>
      </c>
      <c r="D4421" t="s">
        <v>11133</v>
      </c>
      <c r="E4421" t="s">
        <v>11134</v>
      </c>
      <c r="F4421">
        <v>8294</v>
      </c>
      <c r="G4421">
        <v>6</v>
      </c>
      <c r="H4421">
        <v>27107076</v>
      </c>
      <c r="I4421">
        <v>27108418</v>
      </c>
      <c r="J4421">
        <v>0.44629601299999999</v>
      </c>
      <c r="K4421">
        <v>-0.468005112</v>
      </c>
      <c r="L4421">
        <v>0</v>
      </c>
      <c r="M4421">
        <v>0</v>
      </c>
      <c r="N4421">
        <v>0</v>
      </c>
      <c r="O4421" t="s">
        <v>55</v>
      </c>
      <c r="P4421" t="s">
        <v>55</v>
      </c>
      <c r="Q4421">
        <v>0</v>
      </c>
      <c r="R4421" t="s">
        <v>55</v>
      </c>
      <c r="S4421" t="s">
        <v>56</v>
      </c>
      <c r="T4421">
        <v>11</v>
      </c>
      <c r="U4421" t="s">
        <v>1403</v>
      </c>
      <c r="V4421" s="1">
        <v>2.7E-11</v>
      </c>
      <c r="W4421" t="s">
        <v>11095</v>
      </c>
      <c r="X4421">
        <v>0.2888</v>
      </c>
    </row>
    <row r="4422" spans="2:24" x14ac:dyDescent="0.2">
      <c r="B4422" t="s">
        <v>11704</v>
      </c>
      <c r="C4422">
        <v>386</v>
      </c>
      <c r="D4422" t="s">
        <v>11135</v>
      </c>
      <c r="E4422" t="s">
        <v>11136</v>
      </c>
      <c r="F4422">
        <v>85235</v>
      </c>
      <c r="G4422">
        <v>6</v>
      </c>
      <c r="H4422">
        <v>27114861</v>
      </c>
      <c r="I4422">
        <v>27115317</v>
      </c>
      <c r="J4422" s="1">
        <v>6.3E-5</v>
      </c>
      <c r="K4422">
        <v>0.19491998099999999</v>
      </c>
      <c r="L4422">
        <v>0</v>
      </c>
      <c r="M4422">
        <v>0</v>
      </c>
      <c r="N4422">
        <v>0</v>
      </c>
      <c r="O4422" t="s">
        <v>55</v>
      </c>
      <c r="P4422" t="s">
        <v>55</v>
      </c>
      <c r="Q4422">
        <v>0</v>
      </c>
      <c r="R4422" t="s">
        <v>55</v>
      </c>
      <c r="S4422" t="s">
        <v>56</v>
      </c>
      <c r="T4422">
        <v>12</v>
      </c>
      <c r="U4422" t="s">
        <v>2321</v>
      </c>
      <c r="V4422" s="1">
        <v>2.7E-11</v>
      </c>
      <c r="W4422" t="s">
        <v>11132</v>
      </c>
      <c r="X4422">
        <v>6.2115999999999998E-2</v>
      </c>
    </row>
    <row r="4423" spans="2:24" x14ac:dyDescent="0.2">
      <c r="B4423" t="s">
        <v>11704</v>
      </c>
      <c r="C4423">
        <v>386</v>
      </c>
      <c r="D4423" t="s">
        <v>11137</v>
      </c>
      <c r="E4423" t="s">
        <v>11138</v>
      </c>
      <c r="F4423">
        <v>10279</v>
      </c>
      <c r="G4423">
        <v>6</v>
      </c>
      <c r="H4423">
        <v>27215480</v>
      </c>
      <c r="I4423">
        <v>27224403</v>
      </c>
      <c r="J4423" s="1">
        <v>2.2400000000000002E-6</v>
      </c>
      <c r="K4423">
        <v>8.8481229999999994E-3</v>
      </c>
      <c r="L4423">
        <v>11</v>
      </c>
      <c r="M4423">
        <v>6.6429999999999998</v>
      </c>
      <c r="N4423">
        <v>35</v>
      </c>
      <c r="O4423" s="1">
        <v>1.6299999999999999E-7</v>
      </c>
      <c r="P4423" s="1">
        <v>6.3299999999999999E-10</v>
      </c>
      <c r="Q4423">
        <v>2</v>
      </c>
      <c r="R4423" t="s">
        <v>6453</v>
      </c>
      <c r="S4423" t="s">
        <v>56</v>
      </c>
      <c r="T4423">
        <v>13</v>
      </c>
      <c r="U4423" t="s">
        <v>5862</v>
      </c>
      <c r="V4423" s="1">
        <v>2.7E-11</v>
      </c>
      <c r="W4423" t="s">
        <v>11139</v>
      </c>
      <c r="X4423" s="1">
        <v>1.6433999999999999E-5</v>
      </c>
    </row>
    <row r="4424" spans="2:24" x14ac:dyDescent="0.2">
      <c r="B4424" t="s">
        <v>11704</v>
      </c>
      <c r="C4424">
        <v>386</v>
      </c>
      <c r="D4424" t="s">
        <v>11140</v>
      </c>
      <c r="E4424" t="s">
        <v>11141</v>
      </c>
      <c r="F4424">
        <v>94026</v>
      </c>
      <c r="G4424">
        <v>6</v>
      </c>
      <c r="H4424">
        <v>27253682</v>
      </c>
      <c r="I4424">
        <v>27279949</v>
      </c>
      <c r="J4424" t="s">
        <v>55</v>
      </c>
      <c r="K4424">
        <v>0.31340825900000002</v>
      </c>
      <c r="L4424">
        <v>8</v>
      </c>
      <c r="M4424">
        <v>5.1779999999999999</v>
      </c>
      <c r="N4424">
        <v>0</v>
      </c>
      <c r="O4424" t="s">
        <v>55</v>
      </c>
      <c r="P4424" t="s">
        <v>55</v>
      </c>
      <c r="Q4424">
        <v>0</v>
      </c>
      <c r="R4424" t="s">
        <v>55</v>
      </c>
      <c r="S4424" t="s">
        <v>56</v>
      </c>
      <c r="T4424">
        <v>9</v>
      </c>
      <c r="U4424" t="s">
        <v>1965</v>
      </c>
      <c r="V4424" s="1">
        <v>2.7E-11</v>
      </c>
      <c r="W4424" t="s">
        <v>11142</v>
      </c>
      <c r="X4424" s="1">
        <v>8.7211000000000002E-5</v>
      </c>
    </row>
    <row r="4425" spans="2:24" x14ac:dyDescent="0.2">
      <c r="B4425" t="s">
        <v>11704</v>
      </c>
      <c r="C4425">
        <v>386</v>
      </c>
      <c r="D4425" t="s">
        <v>11143</v>
      </c>
      <c r="E4425" t="s">
        <v>11144</v>
      </c>
      <c r="F4425">
        <v>346157</v>
      </c>
      <c r="G4425">
        <v>6</v>
      </c>
      <c r="H4425">
        <v>27342394</v>
      </c>
      <c r="I4425">
        <v>27371683</v>
      </c>
      <c r="J4425" s="1">
        <v>9.2600000000000001E-7</v>
      </c>
      <c r="K4425">
        <v>1.2317165329999999</v>
      </c>
      <c r="L4425">
        <v>13</v>
      </c>
      <c r="M4425">
        <v>11.77</v>
      </c>
      <c r="N4425">
        <v>90</v>
      </c>
      <c r="O4425" s="1">
        <v>1.1700000000000001E-10</v>
      </c>
      <c r="P4425" s="1">
        <v>2.7599999999999998E-96</v>
      </c>
      <c r="Q4425">
        <v>23</v>
      </c>
      <c r="R4425" t="s">
        <v>11145</v>
      </c>
      <c r="S4425" t="s">
        <v>56</v>
      </c>
      <c r="T4425">
        <v>8</v>
      </c>
      <c r="U4425" t="s">
        <v>11146</v>
      </c>
      <c r="V4425" s="1">
        <v>2.7E-11</v>
      </c>
      <c r="W4425" t="s">
        <v>11147</v>
      </c>
      <c r="X4425">
        <v>1.3641E-2</v>
      </c>
    </row>
    <row r="4426" spans="2:24" x14ac:dyDescent="0.2">
      <c r="B4426" t="s">
        <v>11704</v>
      </c>
      <c r="C4426">
        <v>386</v>
      </c>
      <c r="D4426" t="s">
        <v>11148</v>
      </c>
      <c r="E4426" t="s">
        <v>11149</v>
      </c>
      <c r="F4426">
        <v>7738</v>
      </c>
      <c r="G4426">
        <v>6</v>
      </c>
      <c r="H4426">
        <v>27418522</v>
      </c>
      <c r="I4426">
        <v>27440897</v>
      </c>
      <c r="J4426">
        <v>0.133748636</v>
      </c>
      <c r="K4426">
        <v>-0.54566235699999999</v>
      </c>
      <c r="L4426">
        <v>10</v>
      </c>
      <c r="M4426">
        <v>12.34</v>
      </c>
      <c r="N4426">
        <v>0</v>
      </c>
      <c r="O4426" t="s">
        <v>55</v>
      </c>
      <c r="P4426" t="s">
        <v>55</v>
      </c>
      <c r="Q4426">
        <v>0</v>
      </c>
      <c r="R4426" t="s">
        <v>55</v>
      </c>
      <c r="S4426" t="s">
        <v>56</v>
      </c>
      <c r="T4426">
        <v>12</v>
      </c>
      <c r="U4426" t="s">
        <v>11150</v>
      </c>
      <c r="V4426" s="1">
        <v>2.7E-11</v>
      </c>
      <c r="W4426" t="s">
        <v>11151</v>
      </c>
      <c r="X4426">
        <v>2.353E-4</v>
      </c>
    </row>
    <row r="4427" spans="2:24" x14ac:dyDescent="0.2">
      <c r="B4427" t="s">
        <v>11704</v>
      </c>
      <c r="C4427">
        <v>386</v>
      </c>
      <c r="D4427" t="s">
        <v>11152</v>
      </c>
      <c r="E4427" t="s">
        <v>11153</v>
      </c>
      <c r="F4427">
        <v>8340</v>
      </c>
      <c r="G4427">
        <v>6</v>
      </c>
      <c r="H4427">
        <v>27775257</v>
      </c>
      <c r="I4427">
        <v>27775709</v>
      </c>
      <c r="J4427">
        <v>2.867554E-3</v>
      </c>
      <c r="K4427">
        <v>-3.0110990000000001E-2</v>
      </c>
      <c r="L4427">
        <v>0</v>
      </c>
      <c r="M4427">
        <v>0</v>
      </c>
      <c r="N4427">
        <v>0</v>
      </c>
      <c r="O4427" t="s">
        <v>55</v>
      </c>
      <c r="P4427" t="s">
        <v>55</v>
      </c>
      <c r="Q4427">
        <v>0</v>
      </c>
      <c r="R4427" t="s">
        <v>55</v>
      </c>
      <c r="S4427" t="s">
        <v>56</v>
      </c>
      <c r="T4427">
        <v>14</v>
      </c>
      <c r="U4427" t="s">
        <v>11154</v>
      </c>
      <c r="V4427" s="1">
        <v>2.7E-11</v>
      </c>
      <c r="W4427" t="s">
        <v>11155</v>
      </c>
      <c r="X4427">
        <v>4.5474000000000001E-2</v>
      </c>
    </row>
    <row r="4428" spans="2:24" x14ac:dyDescent="0.2">
      <c r="B4428" t="s">
        <v>11704</v>
      </c>
      <c r="C4428">
        <v>386</v>
      </c>
      <c r="D4428" t="s">
        <v>11156</v>
      </c>
      <c r="E4428" t="s">
        <v>11157</v>
      </c>
      <c r="F4428">
        <v>8329</v>
      </c>
      <c r="G4428">
        <v>6</v>
      </c>
      <c r="H4428">
        <v>27775899</v>
      </c>
      <c r="I4428">
        <v>27776429</v>
      </c>
      <c r="J4428">
        <v>0.58158711399999996</v>
      </c>
      <c r="K4428">
        <v>-5.8326504000000001E-2</v>
      </c>
      <c r="L4428">
        <v>0</v>
      </c>
      <c r="M4428">
        <v>0</v>
      </c>
      <c r="N4428">
        <v>0</v>
      </c>
      <c r="O4428" t="s">
        <v>55</v>
      </c>
      <c r="P4428" t="s">
        <v>55</v>
      </c>
      <c r="Q4428">
        <v>0</v>
      </c>
      <c r="R4428" t="s">
        <v>55</v>
      </c>
      <c r="S4428" t="s">
        <v>56</v>
      </c>
      <c r="T4428">
        <v>14</v>
      </c>
      <c r="U4428" t="s">
        <v>11154</v>
      </c>
      <c r="V4428" s="1">
        <v>2.7E-11</v>
      </c>
      <c r="W4428" t="s">
        <v>11155</v>
      </c>
      <c r="X4428" t="s">
        <v>55</v>
      </c>
    </row>
    <row r="4429" spans="2:24" x14ac:dyDescent="0.2">
      <c r="B4429" t="s">
        <v>11704</v>
      </c>
      <c r="C4429">
        <v>386</v>
      </c>
      <c r="D4429" t="s">
        <v>11158</v>
      </c>
      <c r="E4429" t="s">
        <v>11159</v>
      </c>
      <c r="F4429">
        <v>8357</v>
      </c>
      <c r="G4429">
        <v>6</v>
      </c>
      <c r="H4429">
        <v>27777842</v>
      </c>
      <c r="I4429">
        <v>27778314</v>
      </c>
      <c r="J4429">
        <v>2.4939156000000001E-2</v>
      </c>
      <c r="K4429">
        <v>-0.17781741600000001</v>
      </c>
      <c r="L4429">
        <v>0</v>
      </c>
      <c r="M4429">
        <v>0</v>
      </c>
      <c r="N4429">
        <v>0</v>
      </c>
      <c r="O4429" t="s">
        <v>55</v>
      </c>
      <c r="P4429" t="s">
        <v>55</v>
      </c>
      <c r="Q4429">
        <v>0</v>
      </c>
      <c r="R4429" t="s">
        <v>55</v>
      </c>
      <c r="S4429" t="s">
        <v>56</v>
      </c>
      <c r="T4429">
        <v>14</v>
      </c>
      <c r="U4429" t="s">
        <v>11154</v>
      </c>
      <c r="V4429" s="1">
        <v>2.7E-11</v>
      </c>
      <c r="W4429" t="s">
        <v>11155</v>
      </c>
      <c r="X4429">
        <v>0.11</v>
      </c>
    </row>
    <row r="4430" spans="2:24" x14ac:dyDescent="0.2">
      <c r="B4430" t="s">
        <v>11704</v>
      </c>
      <c r="C4430">
        <v>386</v>
      </c>
      <c r="D4430" t="s">
        <v>11160</v>
      </c>
      <c r="E4430" t="s">
        <v>11161</v>
      </c>
      <c r="F4430">
        <v>8331</v>
      </c>
      <c r="G4430">
        <v>6</v>
      </c>
      <c r="H4430">
        <v>27782112</v>
      </c>
      <c r="I4430">
        <v>27782607</v>
      </c>
      <c r="J4430">
        <v>0.19119768100000001</v>
      </c>
      <c r="K4430">
        <v>0.61505363199999996</v>
      </c>
      <c r="L4430">
        <v>0</v>
      </c>
      <c r="M4430">
        <v>0</v>
      </c>
      <c r="N4430">
        <v>0</v>
      </c>
      <c r="O4430" t="s">
        <v>55</v>
      </c>
      <c r="P4430" t="s">
        <v>55</v>
      </c>
      <c r="Q4430">
        <v>0</v>
      </c>
      <c r="R4430" t="s">
        <v>55</v>
      </c>
      <c r="S4430" t="s">
        <v>56</v>
      </c>
      <c r="T4430">
        <v>12</v>
      </c>
      <c r="U4430" t="s">
        <v>7082</v>
      </c>
      <c r="V4430" s="1">
        <v>2.7E-11</v>
      </c>
      <c r="W4430" t="s">
        <v>11162</v>
      </c>
      <c r="X4430">
        <v>7.6508999999999994E-2</v>
      </c>
    </row>
    <row r="4431" spans="2:24" x14ac:dyDescent="0.2">
      <c r="B4431" t="s">
        <v>11704</v>
      </c>
      <c r="C4431">
        <v>386</v>
      </c>
      <c r="D4431" t="s">
        <v>11163</v>
      </c>
      <c r="E4431" t="s">
        <v>11164</v>
      </c>
      <c r="F4431">
        <v>8342</v>
      </c>
      <c r="G4431">
        <v>6</v>
      </c>
      <c r="H4431">
        <v>27782822</v>
      </c>
      <c r="I4431">
        <v>27783267</v>
      </c>
      <c r="J4431">
        <v>2.7534640000000002E-3</v>
      </c>
      <c r="K4431">
        <v>-0.27561999999999998</v>
      </c>
      <c r="L4431">
        <v>0</v>
      </c>
      <c r="M4431">
        <v>0</v>
      </c>
      <c r="N4431">
        <v>0</v>
      </c>
      <c r="O4431" t="s">
        <v>55</v>
      </c>
      <c r="P4431" t="s">
        <v>55</v>
      </c>
      <c r="Q4431">
        <v>0</v>
      </c>
      <c r="R4431" t="s">
        <v>55</v>
      </c>
      <c r="S4431" t="s">
        <v>56</v>
      </c>
      <c r="T4431">
        <v>12</v>
      </c>
      <c r="U4431" t="s">
        <v>7082</v>
      </c>
      <c r="V4431" s="1">
        <v>2.7E-11</v>
      </c>
      <c r="W4431" t="s">
        <v>11162</v>
      </c>
      <c r="X4431">
        <v>0.67</v>
      </c>
    </row>
    <row r="4432" spans="2:24" x14ac:dyDescent="0.2">
      <c r="B4432" t="s">
        <v>11704</v>
      </c>
      <c r="C4432">
        <v>386</v>
      </c>
      <c r="D4432" t="s">
        <v>11165</v>
      </c>
      <c r="E4432" t="s">
        <v>11166</v>
      </c>
      <c r="F4432">
        <v>8363</v>
      </c>
      <c r="G4432">
        <v>6</v>
      </c>
      <c r="H4432">
        <v>27791884</v>
      </c>
      <c r="I4432">
        <v>27792257</v>
      </c>
      <c r="J4432">
        <v>0.42375383</v>
      </c>
      <c r="K4432">
        <v>0.59844997300000002</v>
      </c>
      <c r="L4432">
        <v>0</v>
      </c>
      <c r="M4432">
        <v>0</v>
      </c>
      <c r="N4432">
        <v>0</v>
      </c>
      <c r="O4432" t="s">
        <v>55</v>
      </c>
      <c r="P4432" t="s">
        <v>55</v>
      </c>
      <c r="Q4432">
        <v>0</v>
      </c>
      <c r="R4432" t="s">
        <v>55</v>
      </c>
      <c r="S4432" t="s">
        <v>56</v>
      </c>
      <c r="T4432">
        <v>12</v>
      </c>
      <c r="U4432" t="s">
        <v>7082</v>
      </c>
      <c r="V4432" s="1">
        <v>2.7E-11</v>
      </c>
      <c r="W4432" t="s">
        <v>11162</v>
      </c>
      <c r="X4432">
        <v>0.62055000000000005</v>
      </c>
    </row>
    <row r="4433" spans="2:24" x14ac:dyDescent="0.2">
      <c r="B4433" t="s">
        <v>11704</v>
      </c>
      <c r="C4433">
        <v>386</v>
      </c>
      <c r="D4433" t="s">
        <v>11167</v>
      </c>
      <c r="E4433" t="s">
        <v>11168</v>
      </c>
      <c r="F4433">
        <v>8362</v>
      </c>
      <c r="G4433">
        <v>6</v>
      </c>
      <c r="H4433">
        <v>27798952</v>
      </c>
      <c r="I4433">
        <v>27799305</v>
      </c>
      <c r="J4433">
        <v>0.42911893499999998</v>
      </c>
      <c r="K4433">
        <v>0.38741631500000001</v>
      </c>
      <c r="L4433">
        <v>0</v>
      </c>
      <c r="M4433">
        <v>0</v>
      </c>
      <c r="N4433">
        <v>0</v>
      </c>
      <c r="O4433" t="s">
        <v>55</v>
      </c>
      <c r="P4433" t="s">
        <v>55</v>
      </c>
      <c r="Q4433">
        <v>0</v>
      </c>
      <c r="R4433" t="s">
        <v>55</v>
      </c>
      <c r="S4433" t="s">
        <v>56</v>
      </c>
      <c r="T4433">
        <v>12</v>
      </c>
      <c r="U4433" t="s">
        <v>7082</v>
      </c>
      <c r="V4433" s="1">
        <v>2.7E-11</v>
      </c>
      <c r="W4433" t="s">
        <v>11162</v>
      </c>
      <c r="X4433">
        <v>0.56999999999999995</v>
      </c>
    </row>
    <row r="4434" spans="2:24" x14ac:dyDescent="0.2">
      <c r="B4434" t="s">
        <v>11704</v>
      </c>
      <c r="C4434">
        <v>386</v>
      </c>
      <c r="D4434" t="s">
        <v>11169</v>
      </c>
      <c r="E4434" t="s">
        <v>11170</v>
      </c>
      <c r="F4434">
        <v>8330</v>
      </c>
      <c r="G4434">
        <v>6</v>
      </c>
      <c r="H4434">
        <v>27805658</v>
      </c>
      <c r="I4434">
        <v>27806117</v>
      </c>
      <c r="J4434">
        <v>6.8428502000000002E-2</v>
      </c>
      <c r="K4434">
        <v>-4.124411E-2</v>
      </c>
      <c r="L4434">
        <v>0</v>
      </c>
      <c r="M4434">
        <v>0</v>
      </c>
      <c r="N4434">
        <v>0</v>
      </c>
      <c r="O4434" t="s">
        <v>55</v>
      </c>
      <c r="P4434" t="s">
        <v>55</v>
      </c>
      <c r="Q4434">
        <v>0</v>
      </c>
      <c r="R4434" t="s">
        <v>55</v>
      </c>
      <c r="S4434" t="s">
        <v>56</v>
      </c>
      <c r="T4434">
        <v>13</v>
      </c>
      <c r="U4434" t="s">
        <v>11171</v>
      </c>
      <c r="V4434" s="1">
        <v>2.7E-11</v>
      </c>
      <c r="W4434" t="s">
        <v>11085</v>
      </c>
      <c r="X4434">
        <v>0.54</v>
      </c>
    </row>
    <row r="4435" spans="2:24" x14ac:dyDescent="0.2">
      <c r="B4435" t="s">
        <v>11704</v>
      </c>
      <c r="C4435">
        <v>386</v>
      </c>
      <c r="D4435" t="s">
        <v>11172</v>
      </c>
      <c r="E4435" t="s">
        <v>11173</v>
      </c>
      <c r="F4435">
        <v>8341</v>
      </c>
      <c r="G4435">
        <v>6</v>
      </c>
      <c r="H4435">
        <v>27806323</v>
      </c>
      <c r="I4435">
        <v>27823487</v>
      </c>
      <c r="J4435">
        <v>0.13977461499999999</v>
      </c>
      <c r="K4435">
        <v>0.14550840800000001</v>
      </c>
      <c r="L4435">
        <v>0</v>
      </c>
      <c r="M4435">
        <v>0</v>
      </c>
      <c r="N4435">
        <v>0</v>
      </c>
      <c r="O4435" t="s">
        <v>55</v>
      </c>
      <c r="P4435" t="s">
        <v>55</v>
      </c>
      <c r="Q4435">
        <v>0</v>
      </c>
      <c r="R4435" t="s">
        <v>55</v>
      </c>
      <c r="S4435" t="s">
        <v>56</v>
      </c>
      <c r="T4435">
        <v>13</v>
      </c>
      <c r="U4435" t="s">
        <v>11171</v>
      </c>
      <c r="V4435" s="1">
        <v>2.7E-11</v>
      </c>
      <c r="W4435" t="s">
        <v>11085</v>
      </c>
      <c r="X4435">
        <v>7.3797000000000003E-3</v>
      </c>
    </row>
    <row r="4436" spans="2:24" x14ac:dyDescent="0.2">
      <c r="B4436" t="s">
        <v>11704</v>
      </c>
      <c r="C4436">
        <v>386</v>
      </c>
      <c r="D4436" t="s">
        <v>11174</v>
      </c>
      <c r="E4436" t="s">
        <v>11175</v>
      </c>
      <c r="F4436">
        <v>8332</v>
      </c>
      <c r="G4436">
        <v>6</v>
      </c>
      <c r="H4436">
        <v>27833034</v>
      </c>
      <c r="I4436">
        <v>27833606</v>
      </c>
      <c r="J4436">
        <v>6.2486916000000003E-2</v>
      </c>
      <c r="K4436">
        <v>-0.36034118100000001</v>
      </c>
      <c r="L4436">
        <v>0</v>
      </c>
      <c r="M4436">
        <v>0</v>
      </c>
      <c r="N4436">
        <v>0</v>
      </c>
      <c r="O4436" t="s">
        <v>55</v>
      </c>
      <c r="P4436" t="s">
        <v>55</v>
      </c>
      <c r="Q4436">
        <v>0</v>
      </c>
      <c r="R4436" t="s">
        <v>55</v>
      </c>
      <c r="S4436" t="s">
        <v>56</v>
      </c>
      <c r="T4436">
        <v>14</v>
      </c>
      <c r="U4436" t="s">
        <v>11176</v>
      </c>
      <c r="V4436" s="1">
        <v>2.7E-11</v>
      </c>
      <c r="W4436" t="s">
        <v>11177</v>
      </c>
      <c r="X4436">
        <v>1.6128E-4</v>
      </c>
    </row>
    <row r="4437" spans="2:24" x14ac:dyDescent="0.2">
      <c r="B4437" t="s">
        <v>11704</v>
      </c>
      <c r="C4437">
        <v>386</v>
      </c>
      <c r="D4437" t="s">
        <v>11178</v>
      </c>
      <c r="E4437" t="s">
        <v>11179</v>
      </c>
      <c r="F4437">
        <v>3009</v>
      </c>
      <c r="G4437">
        <v>6</v>
      </c>
      <c r="H4437">
        <v>27834570</v>
      </c>
      <c r="I4437">
        <v>27835359</v>
      </c>
      <c r="J4437">
        <v>0.50913875600000003</v>
      </c>
      <c r="K4437">
        <v>-8.9895059999999999E-2</v>
      </c>
      <c r="L4437">
        <v>0</v>
      </c>
      <c r="M4437">
        <v>0</v>
      </c>
      <c r="N4437">
        <v>0</v>
      </c>
      <c r="O4437" t="s">
        <v>55</v>
      </c>
      <c r="P4437" t="s">
        <v>55</v>
      </c>
      <c r="Q4437">
        <v>0</v>
      </c>
      <c r="R4437" t="s">
        <v>55</v>
      </c>
      <c r="S4437" t="s">
        <v>56</v>
      </c>
      <c r="T4437">
        <v>14</v>
      </c>
      <c r="U4437" t="s">
        <v>11176</v>
      </c>
      <c r="V4437" s="1">
        <v>2.7E-11</v>
      </c>
      <c r="W4437" t="s">
        <v>11177</v>
      </c>
      <c r="X4437">
        <v>8.7580999999999998E-4</v>
      </c>
    </row>
    <row r="4438" spans="2:24" x14ac:dyDescent="0.2">
      <c r="B4438" t="s">
        <v>11704</v>
      </c>
      <c r="C4438">
        <v>386</v>
      </c>
      <c r="D4438" t="s">
        <v>11180</v>
      </c>
      <c r="E4438" t="s">
        <v>11181</v>
      </c>
      <c r="F4438">
        <v>8354</v>
      </c>
      <c r="G4438">
        <v>6</v>
      </c>
      <c r="H4438">
        <v>27839623</v>
      </c>
      <c r="I4438">
        <v>27840099</v>
      </c>
      <c r="J4438">
        <v>0.36087994499999998</v>
      </c>
      <c r="K4438">
        <v>-0.232438013</v>
      </c>
      <c r="L4438">
        <v>0</v>
      </c>
      <c r="M4438">
        <v>0</v>
      </c>
      <c r="N4438">
        <v>0</v>
      </c>
      <c r="O4438" t="s">
        <v>55</v>
      </c>
      <c r="P4438" t="s">
        <v>55</v>
      </c>
      <c r="Q4438">
        <v>0</v>
      </c>
      <c r="R4438" t="s">
        <v>55</v>
      </c>
      <c r="S4438" t="s">
        <v>56</v>
      </c>
      <c r="T4438">
        <v>16</v>
      </c>
      <c r="U4438" t="s">
        <v>11182</v>
      </c>
      <c r="V4438" s="1">
        <v>2.7E-11</v>
      </c>
      <c r="W4438" t="s">
        <v>11027</v>
      </c>
      <c r="X4438">
        <v>3.6886000000000002E-2</v>
      </c>
    </row>
    <row r="4439" spans="2:24" x14ac:dyDescent="0.2">
      <c r="B4439" t="s">
        <v>11704</v>
      </c>
      <c r="C4439">
        <v>386</v>
      </c>
      <c r="D4439" t="s">
        <v>11183</v>
      </c>
      <c r="E4439" t="s">
        <v>11184</v>
      </c>
      <c r="F4439">
        <v>8368</v>
      </c>
      <c r="G4439">
        <v>6</v>
      </c>
      <c r="H4439">
        <v>27840926</v>
      </c>
      <c r="I4439">
        <v>27841289</v>
      </c>
      <c r="J4439">
        <v>0.19123462399999999</v>
      </c>
      <c r="K4439">
        <v>0.42689010799999999</v>
      </c>
      <c r="L4439">
        <v>0</v>
      </c>
      <c r="M4439">
        <v>0</v>
      </c>
      <c r="N4439">
        <v>0</v>
      </c>
      <c r="O4439" t="s">
        <v>55</v>
      </c>
      <c r="P4439" t="s">
        <v>55</v>
      </c>
      <c r="Q4439">
        <v>0</v>
      </c>
      <c r="R4439" t="s">
        <v>55</v>
      </c>
      <c r="S4439" t="s">
        <v>56</v>
      </c>
      <c r="T4439">
        <v>14</v>
      </c>
      <c r="U4439" t="s">
        <v>9666</v>
      </c>
      <c r="V4439" s="1">
        <v>2.7E-11</v>
      </c>
      <c r="W4439" t="s">
        <v>11027</v>
      </c>
      <c r="X4439">
        <v>1.6657999999999999E-2</v>
      </c>
    </row>
    <row r="4440" spans="2:24" x14ac:dyDescent="0.2">
      <c r="B4440" t="s">
        <v>11704</v>
      </c>
      <c r="C4440">
        <v>386</v>
      </c>
      <c r="D4440" t="s">
        <v>11185</v>
      </c>
      <c r="E4440" t="s">
        <v>11186</v>
      </c>
      <c r="F4440">
        <v>8356</v>
      </c>
      <c r="G4440">
        <v>6</v>
      </c>
      <c r="H4440">
        <v>27858093</v>
      </c>
      <c r="I4440">
        <v>27860884</v>
      </c>
      <c r="J4440">
        <v>0.69588393699999995</v>
      </c>
      <c r="K4440">
        <v>-0.18970805600000001</v>
      </c>
      <c r="L4440">
        <v>0</v>
      </c>
      <c r="M4440">
        <v>0</v>
      </c>
      <c r="N4440">
        <v>0</v>
      </c>
      <c r="O4440" t="s">
        <v>55</v>
      </c>
      <c r="P4440" t="s">
        <v>55</v>
      </c>
      <c r="Q4440">
        <v>0</v>
      </c>
      <c r="R4440" t="s">
        <v>55</v>
      </c>
      <c r="S4440" t="s">
        <v>56</v>
      </c>
      <c r="T4440">
        <v>16</v>
      </c>
      <c r="U4440" t="s">
        <v>11187</v>
      </c>
      <c r="V4440" s="1">
        <v>2.7E-11</v>
      </c>
      <c r="W4440" t="s">
        <v>11188</v>
      </c>
      <c r="X4440">
        <v>3.8004000000000003E-2</v>
      </c>
    </row>
    <row r="4441" spans="2:24" x14ac:dyDescent="0.2">
      <c r="B4441" t="s">
        <v>11704</v>
      </c>
      <c r="C4441">
        <v>386</v>
      </c>
      <c r="D4441" t="s">
        <v>11189</v>
      </c>
      <c r="E4441" t="s">
        <v>11190</v>
      </c>
      <c r="F4441">
        <v>8336</v>
      </c>
      <c r="G4441">
        <v>6</v>
      </c>
      <c r="H4441">
        <v>27860477</v>
      </c>
      <c r="I4441">
        <v>27860963</v>
      </c>
      <c r="J4441">
        <v>8.5648199999999999E-4</v>
      </c>
      <c r="K4441">
        <v>-0.22513514600000001</v>
      </c>
      <c r="L4441">
        <v>0</v>
      </c>
      <c r="M4441">
        <v>0</v>
      </c>
      <c r="N4441">
        <v>0</v>
      </c>
      <c r="O4441" t="s">
        <v>55</v>
      </c>
      <c r="P4441" t="s">
        <v>55</v>
      </c>
      <c r="Q4441">
        <v>0</v>
      </c>
      <c r="R4441" t="s">
        <v>55</v>
      </c>
      <c r="S4441" t="s">
        <v>56</v>
      </c>
      <c r="T4441">
        <v>16</v>
      </c>
      <c r="U4441" t="s">
        <v>11187</v>
      </c>
      <c r="V4441" s="1">
        <v>2.7E-11</v>
      </c>
      <c r="W4441" t="s">
        <v>11188</v>
      </c>
      <c r="X4441" t="s">
        <v>55</v>
      </c>
    </row>
    <row r="4442" spans="2:24" x14ac:dyDescent="0.2">
      <c r="B4442" t="s">
        <v>11704</v>
      </c>
      <c r="C4442">
        <v>386</v>
      </c>
      <c r="D4442" t="s">
        <v>11191</v>
      </c>
      <c r="E4442" t="s">
        <v>11192</v>
      </c>
      <c r="F4442">
        <v>8348</v>
      </c>
      <c r="G4442">
        <v>6</v>
      </c>
      <c r="H4442">
        <v>27861203</v>
      </c>
      <c r="I4442">
        <v>27861669</v>
      </c>
      <c r="J4442" s="1">
        <v>3.0700000000000001E-5</v>
      </c>
      <c r="K4442">
        <v>-0.22306253400000001</v>
      </c>
      <c r="L4442">
        <v>0</v>
      </c>
      <c r="M4442">
        <v>0</v>
      </c>
      <c r="N4442">
        <v>0</v>
      </c>
      <c r="O4442" t="s">
        <v>55</v>
      </c>
      <c r="P4442" t="s">
        <v>55</v>
      </c>
      <c r="Q4442">
        <v>0</v>
      </c>
      <c r="R4442" t="s">
        <v>55</v>
      </c>
      <c r="S4442" t="s">
        <v>56</v>
      </c>
      <c r="T4442">
        <v>16</v>
      </c>
      <c r="U4442" t="s">
        <v>11187</v>
      </c>
      <c r="V4442" s="1">
        <v>2.7E-11</v>
      </c>
      <c r="W4442" t="s">
        <v>11188</v>
      </c>
      <c r="X4442">
        <v>0.8</v>
      </c>
    </row>
    <row r="4443" spans="2:24" x14ac:dyDescent="0.2">
      <c r="B4443" t="s">
        <v>11704</v>
      </c>
      <c r="C4443">
        <v>386</v>
      </c>
      <c r="D4443" t="s">
        <v>11193</v>
      </c>
      <c r="E4443" t="s">
        <v>11194</v>
      </c>
      <c r="F4443">
        <v>81697</v>
      </c>
      <c r="G4443">
        <v>6</v>
      </c>
      <c r="H4443">
        <v>27878963</v>
      </c>
      <c r="I4443">
        <v>27880174</v>
      </c>
      <c r="J4443" s="1">
        <v>6.8700000000000003E-5</v>
      </c>
      <c r="K4443">
        <v>-0.21207621199999999</v>
      </c>
      <c r="L4443">
        <v>0</v>
      </c>
      <c r="M4443">
        <v>0</v>
      </c>
      <c r="N4443">
        <v>0</v>
      </c>
      <c r="O4443" t="s">
        <v>55</v>
      </c>
      <c r="P4443" t="s">
        <v>55</v>
      </c>
      <c r="Q4443">
        <v>0</v>
      </c>
      <c r="R4443" t="s">
        <v>55</v>
      </c>
      <c r="S4443" t="s">
        <v>56</v>
      </c>
      <c r="T4443">
        <v>13</v>
      </c>
      <c r="U4443" t="s">
        <v>11195</v>
      </c>
      <c r="V4443" s="1">
        <v>2.7E-11</v>
      </c>
      <c r="W4443" t="s">
        <v>11196</v>
      </c>
      <c r="X4443">
        <v>4.2027000000000002E-2</v>
      </c>
    </row>
    <row r="4444" spans="2:24" x14ac:dyDescent="0.2">
      <c r="B4444" t="s">
        <v>11704</v>
      </c>
      <c r="C4444">
        <v>386</v>
      </c>
      <c r="D4444" t="s">
        <v>11197</v>
      </c>
      <c r="E4444" t="s">
        <v>11198</v>
      </c>
      <c r="F4444">
        <v>26212</v>
      </c>
      <c r="G4444">
        <v>6</v>
      </c>
      <c r="H4444">
        <v>27925019</v>
      </c>
      <c r="I4444">
        <v>27925960</v>
      </c>
      <c r="J4444">
        <v>4.0730928E-2</v>
      </c>
      <c r="K4444">
        <v>-9.8173144000000004E-2</v>
      </c>
      <c r="L4444">
        <v>0</v>
      </c>
      <c r="M4444">
        <v>0</v>
      </c>
      <c r="N4444">
        <v>0</v>
      </c>
      <c r="O4444" t="s">
        <v>55</v>
      </c>
      <c r="P4444" t="s">
        <v>55</v>
      </c>
      <c r="Q4444">
        <v>0</v>
      </c>
      <c r="R4444" t="s">
        <v>55</v>
      </c>
      <c r="S4444" t="s">
        <v>56</v>
      </c>
      <c r="T4444">
        <v>4</v>
      </c>
      <c r="U4444" t="s">
        <v>5050</v>
      </c>
      <c r="V4444" s="1">
        <v>2.7E-11</v>
      </c>
      <c r="W4444" t="s">
        <v>11199</v>
      </c>
      <c r="X4444">
        <v>6.0331000000000003E-2</v>
      </c>
    </row>
    <row r="4445" spans="2:24" x14ac:dyDescent="0.2">
      <c r="B4445" t="s">
        <v>11704</v>
      </c>
      <c r="C4445">
        <v>386</v>
      </c>
      <c r="D4445" t="s">
        <v>11200</v>
      </c>
      <c r="E4445" t="s">
        <v>11201</v>
      </c>
      <c r="F4445">
        <v>7718</v>
      </c>
      <c r="G4445">
        <v>6</v>
      </c>
      <c r="H4445">
        <v>28048753</v>
      </c>
      <c r="I4445">
        <v>28057341</v>
      </c>
      <c r="J4445">
        <v>5.6329199999999996E-4</v>
      </c>
      <c r="K4445">
        <v>0.22798146799999999</v>
      </c>
      <c r="L4445">
        <v>0</v>
      </c>
      <c r="M4445">
        <v>0</v>
      </c>
      <c r="N4445">
        <v>12</v>
      </c>
      <c r="O4445">
        <v>6.2014500000000001E-4</v>
      </c>
      <c r="P4445" s="1">
        <v>1.2900000000000001E-17</v>
      </c>
      <c r="Q4445">
        <v>2</v>
      </c>
      <c r="R4445" t="s">
        <v>173</v>
      </c>
      <c r="S4445" t="s">
        <v>0</v>
      </c>
      <c r="T4445">
        <v>0</v>
      </c>
      <c r="U4445" t="s">
        <v>55</v>
      </c>
      <c r="V4445" s="1">
        <v>5.1999999999999996E-10</v>
      </c>
      <c r="W4445" t="s">
        <v>11202</v>
      </c>
      <c r="X4445">
        <v>9.1687000000000005E-2</v>
      </c>
    </row>
    <row r="4446" spans="2:24" x14ac:dyDescent="0.2">
      <c r="B4446" t="s">
        <v>11704</v>
      </c>
      <c r="C4446">
        <v>386</v>
      </c>
      <c r="D4446" t="s">
        <v>11203</v>
      </c>
      <c r="E4446" t="s">
        <v>11204</v>
      </c>
      <c r="F4446">
        <v>80345</v>
      </c>
      <c r="G4446">
        <v>6</v>
      </c>
      <c r="H4446">
        <v>28092338</v>
      </c>
      <c r="I4446">
        <v>28097860</v>
      </c>
      <c r="J4446" s="1">
        <v>2.6699999999999998E-6</v>
      </c>
      <c r="K4446">
        <v>0.184187397</v>
      </c>
      <c r="L4446">
        <v>0</v>
      </c>
      <c r="M4446">
        <v>0</v>
      </c>
      <c r="N4446">
        <v>0</v>
      </c>
      <c r="O4446" t="s">
        <v>55</v>
      </c>
      <c r="P4446" t="s">
        <v>55</v>
      </c>
      <c r="Q4446">
        <v>0</v>
      </c>
      <c r="R4446" t="s">
        <v>55</v>
      </c>
      <c r="S4446" t="s">
        <v>56</v>
      </c>
      <c r="T4446">
        <v>4</v>
      </c>
      <c r="U4446" t="s">
        <v>11205</v>
      </c>
      <c r="V4446" s="1">
        <v>2.7E-11</v>
      </c>
      <c r="W4446" t="s">
        <v>11206</v>
      </c>
      <c r="X4446">
        <v>6.6991999999999998E-3</v>
      </c>
    </row>
    <row r="4447" spans="2:24" x14ac:dyDescent="0.2">
      <c r="B4447" t="s">
        <v>11704</v>
      </c>
      <c r="C4447">
        <v>386</v>
      </c>
      <c r="D4447" t="s">
        <v>11207</v>
      </c>
      <c r="E4447" t="s">
        <v>11208</v>
      </c>
      <c r="F4447">
        <v>7745</v>
      </c>
      <c r="G4447">
        <v>6</v>
      </c>
      <c r="H4447">
        <v>28109688</v>
      </c>
      <c r="I4447">
        <v>28127250</v>
      </c>
      <c r="J4447">
        <v>2.3159499999999999E-4</v>
      </c>
      <c r="K4447">
        <v>-0.14252822400000001</v>
      </c>
      <c r="L4447">
        <v>0</v>
      </c>
      <c r="M4447">
        <v>0</v>
      </c>
      <c r="N4447">
        <v>47</v>
      </c>
      <c r="O4447" s="1">
        <v>2.55E-5</v>
      </c>
      <c r="P4447" s="1">
        <v>8.9999999999999996E-7</v>
      </c>
      <c r="Q4447">
        <v>1</v>
      </c>
      <c r="R4447" t="s">
        <v>239</v>
      </c>
      <c r="S4447" t="s">
        <v>56</v>
      </c>
      <c r="T4447">
        <v>4</v>
      </c>
      <c r="U4447" t="s">
        <v>11205</v>
      </c>
      <c r="V4447" s="1">
        <v>2.7E-11</v>
      </c>
      <c r="W4447" t="s">
        <v>11209</v>
      </c>
      <c r="X4447">
        <v>4.9348999999999997E-2</v>
      </c>
    </row>
    <row r="4448" spans="2:24" x14ac:dyDescent="0.2">
      <c r="B4448" t="s">
        <v>11704</v>
      </c>
      <c r="C4448">
        <v>386</v>
      </c>
      <c r="D4448" t="s">
        <v>11210</v>
      </c>
      <c r="E4448" t="s">
        <v>11211</v>
      </c>
      <c r="F4448">
        <v>7746</v>
      </c>
      <c r="G4448">
        <v>6</v>
      </c>
      <c r="H4448">
        <v>28192664</v>
      </c>
      <c r="I4448">
        <v>28201260</v>
      </c>
      <c r="J4448" s="1">
        <v>4.1000000000000003E-8</v>
      </c>
      <c r="K4448">
        <v>0.46116617799999998</v>
      </c>
      <c r="L4448">
        <v>0</v>
      </c>
      <c r="M4448">
        <v>0</v>
      </c>
      <c r="N4448">
        <v>0</v>
      </c>
      <c r="O4448" t="s">
        <v>55</v>
      </c>
      <c r="P4448" t="s">
        <v>55</v>
      </c>
      <c r="Q4448">
        <v>0</v>
      </c>
      <c r="R4448" t="s">
        <v>55</v>
      </c>
      <c r="S4448" t="s">
        <v>56</v>
      </c>
      <c r="T4448">
        <v>1</v>
      </c>
      <c r="U4448" t="s">
        <v>135</v>
      </c>
      <c r="V4448" s="1">
        <v>1.6999999999999999E-9</v>
      </c>
      <c r="W4448" t="s">
        <v>11011</v>
      </c>
      <c r="X4448">
        <v>1.8305000000000001E-3</v>
      </c>
    </row>
    <row r="4449" spans="2:25" x14ac:dyDescent="0.2">
      <c r="B4449" t="s">
        <v>11704</v>
      </c>
      <c r="C4449">
        <v>386</v>
      </c>
      <c r="D4449" t="s">
        <v>11212</v>
      </c>
      <c r="E4449" t="s">
        <v>11213</v>
      </c>
      <c r="F4449">
        <v>387032</v>
      </c>
      <c r="G4449">
        <v>6</v>
      </c>
      <c r="H4449">
        <v>28212401</v>
      </c>
      <c r="I4449">
        <v>28227011</v>
      </c>
      <c r="J4449" s="1">
        <v>6.7399999999999998E-5</v>
      </c>
      <c r="K4449">
        <v>0.66163134400000001</v>
      </c>
      <c r="L4449">
        <v>0</v>
      </c>
      <c r="M4449">
        <v>0</v>
      </c>
      <c r="N4449">
        <v>0</v>
      </c>
      <c r="O4449" t="s">
        <v>55</v>
      </c>
      <c r="P4449" t="s">
        <v>55</v>
      </c>
      <c r="Q4449">
        <v>0</v>
      </c>
      <c r="R4449" t="s">
        <v>55</v>
      </c>
      <c r="S4449" t="s">
        <v>56</v>
      </c>
      <c r="T4449">
        <v>6</v>
      </c>
      <c r="U4449" t="s">
        <v>11214</v>
      </c>
      <c r="V4449" s="1">
        <v>2.7E-11</v>
      </c>
      <c r="W4449" t="s">
        <v>11215</v>
      </c>
      <c r="X4449">
        <v>3.7082999999999999E-3</v>
      </c>
    </row>
    <row r="4450" spans="2:25" x14ac:dyDescent="0.2">
      <c r="B4450" t="s">
        <v>11704</v>
      </c>
      <c r="C4450">
        <v>386</v>
      </c>
      <c r="D4450" t="s">
        <v>11216</v>
      </c>
      <c r="E4450" t="s">
        <v>11217</v>
      </c>
      <c r="F4450">
        <v>222698</v>
      </c>
      <c r="G4450">
        <v>6</v>
      </c>
      <c r="H4450">
        <v>28227098</v>
      </c>
      <c r="I4450">
        <v>28228736</v>
      </c>
      <c r="J4450">
        <v>1.6562099999999999E-4</v>
      </c>
      <c r="K4450">
        <v>5.1342603000000001E-2</v>
      </c>
      <c r="L4450">
        <v>0</v>
      </c>
      <c r="M4450">
        <v>0</v>
      </c>
      <c r="N4450">
        <v>0</v>
      </c>
      <c r="O4450" t="s">
        <v>55</v>
      </c>
      <c r="P4450" t="s">
        <v>55</v>
      </c>
      <c r="Q4450">
        <v>0</v>
      </c>
      <c r="R4450" t="s">
        <v>55</v>
      </c>
      <c r="S4450" t="s">
        <v>56</v>
      </c>
      <c r="T4450">
        <v>6</v>
      </c>
      <c r="U4450" t="s">
        <v>11214</v>
      </c>
      <c r="V4450" s="1">
        <v>2.7E-11</v>
      </c>
      <c r="W4450" t="s">
        <v>11215</v>
      </c>
      <c r="X4450">
        <v>5.2886000000000002E-2</v>
      </c>
    </row>
    <row r="4451" spans="2:25" x14ac:dyDescent="0.2">
      <c r="B4451" t="s">
        <v>11704</v>
      </c>
      <c r="C4451">
        <v>386</v>
      </c>
      <c r="D4451" t="s">
        <v>11218</v>
      </c>
      <c r="E4451" t="s">
        <v>11219</v>
      </c>
      <c r="F4451">
        <v>84547</v>
      </c>
      <c r="G4451">
        <v>6</v>
      </c>
      <c r="H4451">
        <v>28249314</v>
      </c>
      <c r="I4451">
        <v>28270326</v>
      </c>
      <c r="J4451" s="1">
        <v>1.47E-5</v>
      </c>
      <c r="K4451">
        <v>-8.0060500000000007E-2</v>
      </c>
      <c r="L4451">
        <v>0</v>
      </c>
      <c r="M4451">
        <v>0</v>
      </c>
      <c r="N4451">
        <v>0</v>
      </c>
      <c r="O4451" t="s">
        <v>55</v>
      </c>
      <c r="P4451" t="s">
        <v>55</v>
      </c>
      <c r="Q4451">
        <v>0</v>
      </c>
      <c r="R4451" t="s">
        <v>55</v>
      </c>
      <c r="S4451" t="s">
        <v>56</v>
      </c>
      <c r="T4451">
        <v>2</v>
      </c>
      <c r="U4451" t="s">
        <v>417</v>
      </c>
      <c r="V4451" s="1">
        <v>2.7E-11</v>
      </c>
      <c r="W4451" t="s">
        <v>11220</v>
      </c>
      <c r="X4451">
        <v>6.3227999999999999E-3</v>
      </c>
    </row>
    <row r="4452" spans="2:25" x14ac:dyDescent="0.2">
      <c r="B4452" t="s">
        <v>11704</v>
      </c>
      <c r="C4452">
        <v>386</v>
      </c>
      <c r="D4452" t="s">
        <v>11221</v>
      </c>
      <c r="E4452" t="s">
        <v>11222</v>
      </c>
      <c r="F4452">
        <v>64288</v>
      </c>
      <c r="G4452">
        <v>6</v>
      </c>
      <c r="H4452">
        <v>28292470</v>
      </c>
      <c r="I4452">
        <v>28324048</v>
      </c>
      <c r="J4452" s="1">
        <v>3.77E-9</v>
      </c>
      <c r="K4452">
        <v>1.107125092</v>
      </c>
      <c r="L4452">
        <v>0</v>
      </c>
      <c r="M4452">
        <v>0</v>
      </c>
      <c r="N4452">
        <v>0</v>
      </c>
      <c r="O4452" t="s">
        <v>55</v>
      </c>
      <c r="P4452" t="s">
        <v>55</v>
      </c>
      <c r="Q4452">
        <v>0</v>
      </c>
      <c r="R4452" t="s">
        <v>55</v>
      </c>
      <c r="S4452" t="s">
        <v>56</v>
      </c>
      <c r="T4452">
        <v>2</v>
      </c>
      <c r="U4452" t="s">
        <v>232</v>
      </c>
      <c r="V4452" s="1">
        <v>2.7E-11</v>
      </c>
      <c r="W4452" t="s">
        <v>11223</v>
      </c>
      <c r="X4452">
        <v>2.3709999999999998E-2</v>
      </c>
    </row>
    <row r="4453" spans="2:25" x14ac:dyDescent="0.2">
      <c r="B4453" t="s">
        <v>11704</v>
      </c>
      <c r="C4453">
        <v>386</v>
      </c>
      <c r="D4453" t="s">
        <v>11224</v>
      </c>
      <c r="E4453" t="s">
        <v>11225</v>
      </c>
      <c r="F4453">
        <v>80317</v>
      </c>
      <c r="G4453">
        <v>6</v>
      </c>
      <c r="H4453">
        <v>28317691</v>
      </c>
      <c r="I4453">
        <v>28336947</v>
      </c>
      <c r="J4453">
        <v>1.2260799999999999E-4</v>
      </c>
      <c r="K4453">
        <v>-0.65244290999999999</v>
      </c>
      <c r="L4453">
        <v>0</v>
      </c>
      <c r="M4453">
        <v>0</v>
      </c>
      <c r="N4453">
        <v>0</v>
      </c>
      <c r="O4453" t="s">
        <v>55</v>
      </c>
      <c r="P4453" t="s">
        <v>55</v>
      </c>
      <c r="Q4453">
        <v>0</v>
      </c>
      <c r="R4453" t="s">
        <v>55</v>
      </c>
      <c r="S4453" t="s">
        <v>56</v>
      </c>
      <c r="T4453">
        <v>2</v>
      </c>
      <c r="U4453" t="s">
        <v>414</v>
      </c>
      <c r="V4453" s="1">
        <v>2.7E-11</v>
      </c>
      <c r="W4453" t="s">
        <v>11223</v>
      </c>
      <c r="X4453">
        <v>9.3566999999999997E-2</v>
      </c>
    </row>
    <row r="4454" spans="2:25" x14ac:dyDescent="0.2">
      <c r="B4454" t="s">
        <v>11704</v>
      </c>
      <c r="C4454">
        <v>386</v>
      </c>
      <c r="D4454" t="s">
        <v>11226</v>
      </c>
      <c r="E4454" t="s">
        <v>11227</v>
      </c>
      <c r="F4454">
        <v>9753</v>
      </c>
      <c r="G4454">
        <v>6</v>
      </c>
      <c r="H4454">
        <v>28346732</v>
      </c>
      <c r="I4454">
        <v>28367511</v>
      </c>
      <c r="J4454" s="1">
        <v>1.4399999999999999E-5</v>
      </c>
      <c r="K4454" t="s">
        <v>55</v>
      </c>
      <c r="L4454">
        <v>0</v>
      </c>
      <c r="M4454">
        <v>0</v>
      </c>
      <c r="N4454">
        <v>0</v>
      </c>
      <c r="O4454" t="s">
        <v>55</v>
      </c>
      <c r="P4454" t="s">
        <v>55</v>
      </c>
      <c r="Q4454">
        <v>0</v>
      </c>
      <c r="R4454" t="s">
        <v>55</v>
      </c>
      <c r="S4454" t="s">
        <v>56</v>
      </c>
      <c r="T4454">
        <v>2</v>
      </c>
      <c r="U4454" t="s">
        <v>414</v>
      </c>
      <c r="V4454" s="1">
        <v>2.7E-11</v>
      </c>
      <c r="W4454" t="s">
        <v>11228</v>
      </c>
      <c r="X4454">
        <v>2.9044E-2</v>
      </c>
    </row>
    <row r="4455" spans="2:25" x14ac:dyDescent="0.2">
      <c r="B4455" t="s">
        <v>11704</v>
      </c>
      <c r="C4455">
        <v>386</v>
      </c>
      <c r="D4455" t="s">
        <v>11229</v>
      </c>
      <c r="E4455" t="s">
        <v>11230</v>
      </c>
      <c r="F4455">
        <v>222696</v>
      </c>
      <c r="G4455">
        <v>6</v>
      </c>
      <c r="H4455">
        <v>28399707</v>
      </c>
      <c r="I4455">
        <v>28411279</v>
      </c>
      <c r="J4455">
        <v>2.7029509999999999E-3</v>
      </c>
      <c r="K4455">
        <v>7.0656524999999998E-2</v>
      </c>
      <c r="L4455">
        <v>0</v>
      </c>
      <c r="M4455">
        <v>0</v>
      </c>
      <c r="N4455">
        <v>1</v>
      </c>
      <c r="O4455">
        <v>9.49628E-4</v>
      </c>
      <c r="P4455" s="1">
        <v>5.0700000000000002E-55</v>
      </c>
      <c r="Q4455">
        <v>1</v>
      </c>
      <c r="R4455" t="s">
        <v>112</v>
      </c>
      <c r="S4455" t="s">
        <v>0</v>
      </c>
      <c r="T4455">
        <v>0</v>
      </c>
      <c r="U4455" t="s">
        <v>55</v>
      </c>
      <c r="V4455" s="1">
        <v>4.1000000000000003E-9</v>
      </c>
      <c r="W4455" t="s">
        <v>11008</v>
      </c>
      <c r="X4455">
        <v>0.11047999999999999</v>
      </c>
    </row>
    <row r="4456" spans="2:25" x14ac:dyDescent="0.2">
      <c r="B4456" t="s">
        <v>11704</v>
      </c>
      <c r="C4456">
        <v>386</v>
      </c>
      <c r="D4456" t="s">
        <v>11231</v>
      </c>
      <c r="E4456" t="s">
        <v>11232</v>
      </c>
      <c r="F4456">
        <v>257202</v>
      </c>
      <c r="G4456">
        <v>6</v>
      </c>
      <c r="H4456">
        <v>28471073</v>
      </c>
      <c r="I4456">
        <v>28495992</v>
      </c>
      <c r="J4456" s="1">
        <v>3.1399999999999998E-5</v>
      </c>
      <c r="K4456">
        <v>0.718702709</v>
      </c>
      <c r="L4456">
        <v>0</v>
      </c>
      <c r="M4456">
        <v>0</v>
      </c>
      <c r="N4456">
        <v>0</v>
      </c>
      <c r="O4456" t="s">
        <v>55</v>
      </c>
      <c r="P4456" t="s">
        <v>55</v>
      </c>
      <c r="Q4456">
        <v>0</v>
      </c>
      <c r="R4456" t="s">
        <v>55</v>
      </c>
      <c r="S4456" t="s">
        <v>56</v>
      </c>
      <c r="T4456">
        <v>4</v>
      </c>
      <c r="U4456" t="s">
        <v>11233</v>
      </c>
      <c r="V4456" s="1">
        <v>2.7E-11</v>
      </c>
      <c r="W4456" t="s">
        <v>11234</v>
      </c>
      <c r="X4456">
        <v>1.0217E-2</v>
      </c>
    </row>
    <row r="4457" spans="2:25" x14ac:dyDescent="0.2">
      <c r="B4457" t="s">
        <v>11704</v>
      </c>
      <c r="C4457">
        <v>386</v>
      </c>
      <c r="D4457" t="s">
        <v>11235</v>
      </c>
      <c r="E4457" t="s">
        <v>11236</v>
      </c>
      <c r="F4457">
        <v>2880</v>
      </c>
      <c r="G4457">
        <v>6</v>
      </c>
      <c r="H4457">
        <v>28493702</v>
      </c>
      <c r="I4457">
        <v>28502729</v>
      </c>
      <c r="J4457">
        <v>8.8846770000000005E-3</v>
      </c>
      <c r="K4457">
        <v>0.35487648599999999</v>
      </c>
      <c r="L4457">
        <v>0</v>
      </c>
      <c r="M4457">
        <v>0</v>
      </c>
      <c r="N4457">
        <v>0</v>
      </c>
      <c r="O4457" t="s">
        <v>55</v>
      </c>
      <c r="P4457" t="s">
        <v>55</v>
      </c>
      <c r="Q4457">
        <v>0</v>
      </c>
      <c r="R4457" t="s">
        <v>55</v>
      </c>
      <c r="S4457" t="s">
        <v>56</v>
      </c>
      <c r="T4457">
        <v>4</v>
      </c>
      <c r="U4457" t="s">
        <v>11233</v>
      </c>
      <c r="V4457" s="1">
        <v>2.7E-11</v>
      </c>
      <c r="W4457" t="s">
        <v>11234</v>
      </c>
      <c r="X4457">
        <v>1.3251000000000001E-2</v>
      </c>
    </row>
    <row r="4458" spans="2:25" x14ac:dyDescent="0.2">
      <c r="B4458" t="s">
        <v>11704</v>
      </c>
      <c r="C4458">
        <v>386</v>
      </c>
      <c r="D4458" t="s">
        <v>11237</v>
      </c>
      <c r="E4458" t="s">
        <v>11238</v>
      </c>
      <c r="F4458">
        <v>114821</v>
      </c>
      <c r="G4458">
        <v>6</v>
      </c>
      <c r="H4458">
        <v>28539407</v>
      </c>
      <c r="I4458">
        <v>28583989</v>
      </c>
      <c r="J4458" s="1">
        <v>9.7100000000000006E-9</v>
      </c>
      <c r="K4458">
        <v>-0.78503146199999996</v>
      </c>
      <c r="L4458">
        <v>0</v>
      </c>
      <c r="M4458">
        <v>0</v>
      </c>
      <c r="N4458">
        <v>0</v>
      </c>
      <c r="O4458" t="s">
        <v>55</v>
      </c>
      <c r="P4458" t="s">
        <v>55</v>
      </c>
      <c r="Q4458">
        <v>0</v>
      </c>
      <c r="R4458" t="s">
        <v>55</v>
      </c>
      <c r="S4458" t="s">
        <v>56</v>
      </c>
      <c r="T4458">
        <v>1</v>
      </c>
      <c r="U4458" t="s">
        <v>245</v>
      </c>
      <c r="V4458" s="1">
        <v>2.7E-11</v>
      </c>
      <c r="W4458" t="s">
        <v>11239</v>
      </c>
      <c r="X4458">
        <v>2.5786E-2</v>
      </c>
    </row>
    <row r="4459" spans="2:25" x14ac:dyDescent="0.2">
      <c r="B4459" t="s">
        <v>11704</v>
      </c>
      <c r="C4459">
        <v>386</v>
      </c>
      <c r="D4459" t="s">
        <v>11240</v>
      </c>
      <c r="E4459" t="s">
        <v>11241</v>
      </c>
      <c r="F4459">
        <v>5987</v>
      </c>
      <c r="G4459">
        <v>6</v>
      </c>
      <c r="H4459">
        <v>28870779</v>
      </c>
      <c r="I4459">
        <v>28891766</v>
      </c>
      <c r="J4459">
        <v>0.878751858</v>
      </c>
      <c r="K4459">
        <v>-0.14206771300000001</v>
      </c>
      <c r="L4459">
        <v>0</v>
      </c>
      <c r="M4459">
        <v>0</v>
      </c>
      <c r="N4459">
        <v>0</v>
      </c>
      <c r="O4459" t="s">
        <v>55</v>
      </c>
      <c r="P4459" t="s">
        <v>55</v>
      </c>
      <c r="Q4459">
        <v>0</v>
      </c>
      <c r="R4459" t="s">
        <v>55</v>
      </c>
      <c r="S4459" t="s">
        <v>56</v>
      </c>
      <c r="T4459">
        <v>4</v>
      </c>
      <c r="U4459" t="s">
        <v>11242</v>
      </c>
      <c r="V4459" s="1">
        <v>2.7E-11</v>
      </c>
      <c r="W4459" t="s">
        <v>11228</v>
      </c>
      <c r="X4459">
        <v>1.7059999999999999E-2</v>
      </c>
      <c r="Y4459" t="s">
        <v>18271</v>
      </c>
    </row>
    <row r="4460" spans="2:25" x14ac:dyDescent="0.2">
      <c r="B4460" t="s">
        <v>11704</v>
      </c>
      <c r="C4460">
        <v>386</v>
      </c>
      <c r="D4460" t="s">
        <v>11243</v>
      </c>
      <c r="E4460" t="s">
        <v>11244</v>
      </c>
      <c r="F4460">
        <v>729583</v>
      </c>
      <c r="G4460">
        <v>6</v>
      </c>
      <c r="H4460">
        <v>28911654</v>
      </c>
      <c r="I4460">
        <v>28912314</v>
      </c>
      <c r="J4460" t="s">
        <v>55</v>
      </c>
      <c r="K4460" t="s">
        <v>55</v>
      </c>
      <c r="L4460">
        <v>0</v>
      </c>
      <c r="M4460">
        <v>0</v>
      </c>
      <c r="N4460">
        <v>0</v>
      </c>
      <c r="O4460" t="s">
        <v>55</v>
      </c>
      <c r="P4460" t="s">
        <v>55</v>
      </c>
      <c r="Q4460">
        <v>0</v>
      </c>
      <c r="R4460" t="s">
        <v>55</v>
      </c>
      <c r="S4460" t="s">
        <v>56</v>
      </c>
      <c r="T4460">
        <v>4</v>
      </c>
      <c r="U4460" t="s">
        <v>11242</v>
      </c>
      <c r="V4460" s="1">
        <v>2.7E-11</v>
      </c>
      <c r="W4460" t="s">
        <v>11228</v>
      </c>
      <c r="X4460">
        <v>0.50546000000000002</v>
      </c>
    </row>
    <row r="4461" spans="2:25" x14ac:dyDescent="0.2">
      <c r="B4461" t="s">
        <v>11704</v>
      </c>
      <c r="C4461">
        <v>386</v>
      </c>
      <c r="D4461" t="s">
        <v>11245</v>
      </c>
      <c r="E4461" t="s">
        <v>11246</v>
      </c>
      <c r="F4461">
        <v>282890</v>
      </c>
      <c r="G4461">
        <v>6</v>
      </c>
      <c r="H4461">
        <v>28962562</v>
      </c>
      <c r="I4461">
        <v>28973093</v>
      </c>
      <c r="J4461">
        <v>1.2944599999999999E-4</v>
      </c>
      <c r="K4461">
        <v>0.37785788599999998</v>
      </c>
      <c r="L4461">
        <v>0</v>
      </c>
      <c r="M4461">
        <v>0</v>
      </c>
      <c r="N4461">
        <v>0</v>
      </c>
      <c r="O4461" t="s">
        <v>55</v>
      </c>
      <c r="P4461" t="s">
        <v>55</v>
      </c>
      <c r="Q4461">
        <v>0</v>
      </c>
      <c r="R4461" t="s">
        <v>55</v>
      </c>
      <c r="S4461" t="s">
        <v>56</v>
      </c>
      <c r="T4461">
        <v>5</v>
      </c>
      <c r="U4461" t="s">
        <v>815</v>
      </c>
      <c r="V4461" s="1">
        <v>2.7E-11</v>
      </c>
      <c r="W4461" t="s">
        <v>11247</v>
      </c>
      <c r="X4461">
        <v>0.12969</v>
      </c>
    </row>
    <row r="4462" spans="2:25" x14ac:dyDescent="0.2">
      <c r="B4462" t="s">
        <v>11704</v>
      </c>
      <c r="C4462">
        <v>386</v>
      </c>
      <c r="D4462" t="s">
        <v>11248</v>
      </c>
      <c r="E4462" t="s">
        <v>11249</v>
      </c>
      <c r="F4462">
        <v>442184</v>
      </c>
      <c r="G4462">
        <v>6</v>
      </c>
      <c r="H4462">
        <v>29053985</v>
      </c>
      <c r="I4462">
        <v>29055090</v>
      </c>
      <c r="J4462">
        <v>1.3369320000000001E-3</v>
      </c>
      <c r="K4462">
        <v>0.45883996300000002</v>
      </c>
      <c r="L4462">
        <v>0</v>
      </c>
      <c r="M4462">
        <v>0</v>
      </c>
      <c r="N4462">
        <v>0</v>
      </c>
      <c r="O4462" t="s">
        <v>55</v>
      </c>
      <c r="P4462" t="s">
        <v>55</v>
      </c>
      <c r="Q4462">
        <v>0</v>
      </c>
      <c r="R4462" t="s">
        <v>55</v>
      </c>
      <c r="S4462" t="s">
        <v>56</v>
      </c>
      <c r="T4462">
        <v>1</v>
      </c>
      <c r="U4462" t="s">
        <v>106</v>
      </c>
      <c r="V4462" s="1">
        <v>2.9000000000000002E-8</v>
      </c>
      <c r="W4462" t="s">
        <v>11250</v>
      </c>
      <c r="X4462">
        <v>0.34972999999999999</v>
      </c>
    </row>
    <row r="4463" spans="2:25" x14ac:dyDescent="0.2">
      <c r="B4463" t="s">
        <v>11704</v>
      </c>
      <c r="C4463">
        <v>386</v>
      </c>
      <c r="D4463" t="s">
        <v>11251</v>
      </c>
      <c r="E4463" t="s">
        <v>11252</v>
      </c>
      <c r="F4463">
        <v>442185</v>
      </c>
      <c r="G4463">
        <v>6</v>
      </c>
      <c r="H4463">
        <v>29068386</v>
      </c>
      <c r="I4463">
        <v>29069658</v>
      </c>
      <c r="J4463">
        <v>1.7494501999999999E-2</v>
      </c>
      <c r="K4463" t="s">
        <v>55</v>
      </c>
      <c r="L4463">
        <v>0</v>
      </c>
      <c r="M4463">
        <v>0</v>
      </c>
      <c r="N4463">
        <v>0</v>
      </c>
      <c r="O4463" t="s">
        <v>55</v>
      </c>
      <c r="P4463" t="s">
        <v>55</v>
      </c>
      <c r="Q4463">
        <v>0</v>
      </c>
      <c r="R4463" t="s">
        <v>55</v>
      </c>
      <c r="S4463" t="s">
        <v>56</v>
      </c>
      <c r="T4463">
        <v>1</v>
      </c>
      <c r="U4463" t="s">
        <v>106</v>
      </c>
      <c r="V4463" s="1">
        <v>2.9000000000000002E-8</v>
      </c>
      <c r="W4463" t="s">
        <v>11250</v>
      </c>
      <c r="X4463">
        <v>2.4615999999999999E-2</v>
      </c>
    </row>
    <row r="4464" spans="2:25" x14ac:dyDescent="0.2">
      <c r="B4464" t="s">
        <v>11704</v>
      </c>
      <c r="C4464">
        <v>386</v>
      </c>
      <c r="D4464" t="s">
        <v>11253</v>
      </c>
      <c r="E4464" t="s">
        <v>11254</v>
      </c>
      <c r="F4464">
        <v>442186</v>
      </c>
      <c r="G4464">
        <v>6</v>
      </c>
      <c r="H4464">
        <v>29079668</v>
      </c>
      <c r="I4464">
        <v>29080603</v>
      </c>
      <c r="J4464">
        <v>2.8143501000000001E-2</v>
      </c>
      <c r="K4464">
        <v>0.112859372</v>
      </c>
      <c r="L4464">
        <v>0</v>
      </c>
      <c r="M4464">
        <v>0</v>
      </c>
      <c r="N4464">
        <v>0</v>
      </c>
      <c r="O4464" t="s">
        <v>55</v>
      </c>
      <c r="P4464" t="s">
        <v>55</v>
      </c>
      <c r="Q4464">
        <v>0</v>
      </c>
      <c r="R4464" t="s">
        <v>55</v>
      </c>
      <c r="S4464" t="s">
        <v>56</v>
      </c>
      <c r="T4464">
        <v>1</v>
      </c>
      <c r="U4464" t="s">
        <v>106</v>
      </c>
      <c r="V4464" s="1">
        <v>2.9000000000000002E-8</v>
      </c>
      <c r="W4464" t="s">
        <v>11250</v>
      </c>
      <c r="X4464">
        <v>8.2768999999999996E-4</v>
      </c>
      <c r="Y4464" t="s">
        <v>18462</v>
      </c>
    </row>
    <row r="4465" spans="2:25" x14ac:dyDescent="0.2">
      <c r="B4465" t="s">
        <v>11704</v>
      </c>
      <c r="C4465">
        <v>386</v>
      </c>
      <c r="D4465" t="s">
        <v>11255</v>
      </c>
      <c r="E4465" t="s">
        <v>11256</v>
      </c>
      <c r="F4465">
        <v>81797</v>
      </c>
      <c r="G4465">
        <v>6</v>
      </c>
      <c r="H4465">
        <v>29341200</v>
      </c>
      <c r="I4465">
        <v>29343068</v>
      </c>
      <c r="J4465" s="1">
        <v>1.34E-5</v>
      </c>
      <c r="K4465">
        <v>0.88354876400000004</v>
      </c>
      <c r="L4465">
        <v>0</v>
      </c>
      <c r="M4465">
        <v>0</v>
      </c>
      <c r="N4465">
        <v>0</v>
      </c>
      <c r="O4465" t="s">
        <v>55</v>
      </c>
      <c r="P4465" t="s">
        <v>55</v>
      </c>
      <c r="Q4465">
        <v>0</v>
      </c>
      <c r="R4465" t="s">
        <v>55</v>
      </c>
      <c r="S4465" t="s">
        <v>56</v>
      </c>
      <c r="T4465">
        <v>1</v>
      </c>
      <c r="U4465" t="s">
        <v>245</v>
      </c>
      <c r="V4465" s="1">
        <v>1.0999999999999999E-9</v>
      </c>
      <c r="W4465" t="s">
        <v>11011</v>
      </c>
      <c r="X4465">
        <v>5.151E-2</v>
      </c>
    </row>
    <row r="4466" spans="2:25" x14ac:dyDescent="0.2">
      <c r="B4466" t="s">
        <v>11704</v>
      </c>
      <c r="C4466">
        <v>386</v>
      </c>
      <c r="D4466" t="s">
        <v>11257</v>
      </c>
      <c r="E4466" t="s">
        <v>11258</v>
      </c>
      <c r="F4466">
        <v>26531</v>
      </c>
      <c r="G4466">
        <v>6</v>
      </c>
      <c r="H4466">
        <v>29393281</v>
      </c>
      <c r="I4466">
        <v>29424848</v>
      </c>
      <c r="J4466">
        <v>4.3484402999999998E-2</v>
      </c>
      <c r="K4466">
        <v>1.2302552739999999</v>
      </c>
      <c r="L4466">
        <v>0</v>
      </c>
      <c r="M4466">
        <v>0</v>
      </c>
      <c r="N4466">
        <v>0</v>
      </c>
      <c r="O4466" t="s">
        <v>55</v>
      </c>
      <c r="P4466" t="s">
        <v>55</v>
      </c>
      <c r="Q4466">
        <v>0</v>
      </c>
      <c r="R4466" t="s">
        <v>55</v>
      </c>
      <c r="S4466" t="s">
        <v>56</v>
      </c>
      <c r="T4466">
        <v>1</v>
      </c>
      <c r="U4466" t="s">
        <v>245</v>
      </c>
      <c r="V4466" s="1">
        <v>1.6999999999999999E-9</v>
      </c>
      <c r="W4466" t="s">
        <v>11011</v>
      </c>
      <c r="X4466">
        <v>0.16769999999999999</v>
      </c>
    </row>
    <row r="4467" spans="2:25" x14ac:dyDescent="0.2">
      <c r="B4467" t="s">
        <v>11704</v>
      </c>
      <c r="C4467">
        <v>386</v>
      </c>
      <c r="D4467" t="s">
        <v>11259</v>
      </c>
      <c r="E4467" t="s">
        <v>11260</v>
      </c>
      <c r="F4467">
        <v>442194</v>
      </c>
      <c r="G4467">
        <v>6</v>
      </c>
      <c r="H4467">
        <v>29407083</v>
      </c>
      <c r="I4467">
        <v>29408731</v>
      </c>
      <c r="J4467">
        <v>0.227592079</v>
      </c>
      <c r="K4467">
        <v>0.36389703800000001</v>
      </c>
      <c r="L4467">
        <v>0</v>
      </c>
      <c r="M4467">
        <v>0</v>
      </c>
      <c r="N4467">
        <v>0</v>
      </c>
      <c r="O4467" t="s">
        <v>55</v>
      </c>
      <c r="P4467" t="s">
        <v>55</v>
      </c>
      <c r="Q4467">
        <v>0</v>
      </c>
      <c r="R4467" t="s">
        <v>55</v>
      </c>
      <c r="S4467" t="s">
        <v>56</v>
      </c>
      <c r="T4467">
        <v>1</v>
      </c>
      <c r="U4467" t="s">
        <v>245</v>
      </c>
      <c r="V4467" s="1">
        <v>1.6999999999999999E-9</v>
      </c>
      <c r="W4467" t="s">
        <v>11011</v>
      </c>
      <c r="X4467">
        <v>0.16767000000000001</v>
      </c>
    </row>
    <row r="4468" spans="2:25" x14ac:dyDescent="0.2">
      <c r="B4468" t="s">
        <v>11704</v>
      </c>
      <c r="C4468">
        <v>386</v>
      </c>
      <c r="D4468" t="s">
        <v>11261</v>
      </c>
      <c r="E4468" t="s">
        <v>11262</v>
      </c>
      <c r="F4468">
        <v>26716</v>
      </c>
      <c r="G4468">
        <v>6</v>
      </c>
      <c r="H4468">
        <v>29424958</v>
      </c>
      <c r="I4468">
        <v>29432105</v>
      </c>
      <c r="J4468">
        <v>4.4904061000000002E-2</v>
      </c>
      <c r="K4468">
        <v>-0.35828813599999998</v>
      </c>
      <c r="L4468">
        <v>0</v>
      </c>
      <c r="M4468">
        <v>0</v>
      </c>
      <c r="N4468">
        <v>0</v>
      </c>
      <c r="O4468" t="s">
        <v>55</v>
      </c>
      <c r="P4468" t="s">
        <v>55</v>
      </c>
      <c r="Q4468">
        <v>0</v>
      </c>
      <c r="R4468" t="s">
        <v>55</v>
      </c>
      <c r="S4468" t="s">
        <v>56</v>
      </c>
      <c r="T4468">
        <v>1</v>
      </c>
      <c r="U4468" t="s">
        <v>245</v>
      </c>
      <c r="V4468" s="1">
        <v>1.6999999999999999E-9</v>
      </c>
      <c r="W4468" t="s">
        <v>11011</v>
      </c>
      <c r="X4468">
        <v>0.15331</v>
      </c>
    </row>
    <row r="4469" spans="2:25" x14ac:dyDescent="0.2">
      <c r="B4469" t="s">
        <v>11704</v>
      </c>
      <c r="C4469">
        <v>386</v>
      </c>
      <c r="D4469" t="s">
        <v>11263</v>
      </c>
      <c r="E4469" t="s">
        <v>11264</v>
      </c>
      <c r="F4469">
        <v>116511</v>
      </c>
      <c r="G4469">
        <v>6</v>
      </c>
      <c r="H4469">
        <v>29454474</v>
      </c>
      <c r="I4469">
        <v>29455738</v>
      </c>
      <c r="J4469">
        <v>4.6620599999999999E-4</v>
      </c>
      <c r="K4469">
        <v>0.68954774699999999</v>
      </c>
      <c r="L4469">
        <v>0</v>
      </c>
      <c r="M4469">
        <v>0</v>
      </c>
      <c r="N4469">
        <v>0</v>
      </c>
      <c r="O4469" t="s">
        <v>55</v>
      </c>
      <c r="P4469" t="s">
        <v>55</v>
      </c>
      <c r="Q4469">
        <v>0</v>
      </c>
      <c r="R4469" t="s">
        <v>55</v>
      </c>
      <c r="S4469" t="s">
        <v>56</v>
      </c>
      <c r="T4469">
        <v>3</v>
      </c>
      <c r="U4469" t="s">
        <v>1135</v>
      </c>
      <c r="V4469" s="1">
        <v>4.4000000000000003E-11</v>
      </c>
      <c r="W4469" t="s">
        <v>11265</v>
      </c>
      <c r="X4469">
        <v>9.7994999999999999E-2</v>
      </c>
    </row>
    <row r="4470" spans="2:25" x14ac:dyDescent="0.2">
      <c r="B4470" t="s">
        <v>11704</v>
      </c>
      <c r="C4470">
        <v>386</v>
      </c>
      <c r="D4470" t="s">
        <v>11266</v>
      </c>
      <c r="E4470" t="s">
        <v>11267</v>
      </c>
      <c r="F4470">
        <v>10537</v>
      </c>
      <c r="G4470">
        <v>6</v>
      </c>
      <c r="H4470">
        <v>29523292</v>
      </c>
      <c r="I4470">
        <v>29527702</v>
      </c>
      <c r="J4470">
        <v>7.9895751000000001E-2</v>
      </c>
      <c r="K4470">
        <v>0.40153079699999999</v>
      </c>
      <c r="L4470">
        <v>0</v>
      </c>
      <c r="M4470">
        <v>0</v>
      </c>
      <c r="N4470">
        <v>0</v>
      </c>
      <c r="O4470" t="s">
        <v>55</v>
      </c>
      <c r="P4470" t="s">
        <v>55</v>
      </c>
      <c r="Q4470">
        <v>0</v>
      </c>
      <c r="R4470" t="s">
        <v>55</v>
      </c>
      <c r="S4470" t="s">
        <v>56</v>
      </c>
      <c r="T4470">
        <v>2</v>
      </c>
      <c r="U4470" t="s">
        <v>232</v>
      </c>
      <c r="V4470" s="1">
        <v>2.7999999999999998E-9</v>
      </c>
      <c r="W4470" t="s">
        <v>11008</v>
      </c>
      <c r="X4470">
        <v>0.71014999999999995</v>
      </c>
    </row>
    <row r="4471" spans="2:25" x14ac:dyDescent="0.2">
      <c r="B4471" t="s">
        <v>11704</v>
      </c>
      <c r="C4471">
        <v>386</v>
      </c>
      <c r="D4471" t="s">
        <v>11268</v>
      </c>
      <c r="E4471" t="s">
        <v>11269</v>
      </c>
      <c r="F4471">
        <v>7932</v>
      </c>
      <c r="G4471">
        <v>6</v>
      </c>
      <c r="H4471">
        <v>29555683</v>
      </c>
      <c r="I4471">
        <v>29556745</v>
      </c>
      <c r="J4471">
        <v>8.9945924999999996E-2</v>
      </c>
      <c r="K4471">
        <v>0.69683603000000005</v>
      </c>
      <c r="L4471">
        <v>0</v>
      </c>
      <c r="M4471">
        <v>0</v>
      </c>
      <c r="N4471">
        <v>0</v>
      </c>
      <c r="O4471" t="s">
        <v>55</v>
      </c>
      <c r="P4471" t="s">
        <v>55</v>
      </c>
      <c r="Q4471">
        <v>0</v>
      </c>
      <c r="R4471" t="s">
        <v>55</v>
      </c>
      <c r="S4471" t="s">
        <v>56</v>
      </c>
      <c r="T4471">
        <v>2</v>
      </c>
      <c r="U4471" t="s">
        <v>232</v>
      </c>
      <c r="V4471" s="1">
        <v>2.7999999999999998E-9</v>
      </c>
      <c r="W4471" t="s">
        <v>11008</v>
      </c>
      <c r="X4471">
        <v>0.52427999999999997</v>
      </c>
    </row>
    <row r="4472" spans="2:25" x14ac:dyDescent="0.2">
      <c r="B4472" t="s">
        <v>11704</v>
      </c>
      <c r="C4472">
        <v>387</v>
      </c>
      <c r="D4472" t="s">
        <v>2644</v>
      </c>
      <c r="E4472" t="s">
        <v>2645</v>
      </c>
      <c r="F4472">
        <v>6492</v>
      </c>
      <c r="G4472">
        <v>6</v>
      </c>
      <c r="H4472">
        <v>100832891</v>
      </c>
      <c r="I4472">
        <v>100912805</v>
      </c>
      <c r="J4472">
        <v>0.99693618299999998</v>
      </c>
      <c r="K4472">
        <v>0.57232688700000001</v>
      </c>
      <c r="L4472">
        <v>0</v>
      </c>
      <c r="M4472">
        <v>0</v>
      </c>
      <c r="N4472">
        <v>0</v>
      </c>
      <c r="O4472" t="s">
        <v>55</v>
      </c>
      <c r="P4472" t="s">
        <v>55</v>
      </c>
      <c r="Q4472">
        <v>0</v>
      </c>
      <c r="R4472" t="s">
        <v>55</v>
      </c>
      <c r="S4472" t="s">
        <v>56</v>
      </c>
      <c r="T4472">
        <v>7</v>
      </c>
      <c r="U4472" t="s">
        <v>11270</v>
      </c>
      <c r="V4472" s="1">
        <v>3.9999999999999999E-12</v>
      </c>
      <c r="W4472" t="s">
        <v>11271</v>
      </c>
      <c r="X4472">
        <v>0.18981999999999999</v>
      </c>
      <c r="Y4472" t="s">
        <v>17902</v>
      </c>
    </row>
    <row r="4473" spans="2:25" x14ac:dyDescent="0.2">
      <c r="B4473" t="s">
        <v>11704</v>
      </c>
      <c r="C4473">
        <v>388</v>
      </c>
      <c r="D4473" t="s">
        <v>2830</v>
      </c>
      <c r="E4473" t="s">
        <v>2831</v>
      </c>
      <c r="F4473">
        <v>90459</v>
      </c>
      <c r="G4473">
        <v>8</v>
      </c>
      <c r="H4473">
        <v>8859657</v>
      </c>
      <c r="I4473">
        <v>8974256</v>
      </c>
      <c r="J4473">
        <v>4.5468499999999997E-4</v>
      </c>
      <c r="K4473">
        <v>0.94936010599999998</v>
      </c>
      <c r="L4473">
        <v>0</v>
      </c>
      <c r="M4473">
        <v>0</v>
      </c>
      <c r="N4473">
        <v>0</v>
      </c>
      <c r="O4473" t="s">
        <v>55</v>
      </c>
      <c r="P4473" t="s">
        <v>55</v>
      </c>
      <c r="Q4473">
        <v>0</v>
      </c>
      <c r="R4473" t="s">
        <v>55</v>
      </c>
      <c r="S4473" t="s">
        <v>56</v>
      </c>
      <c r="T4473">
        <v>1</v>
      </c>
      <c r="U4473" t="s">
        <v>135</v>
      </c>
      <c r="V4473" s="1">
        <v>1.4E-8</v>
      </c>
      <c r="W4473" t="s">
        <v>11272</v>
      </c>
      <c r="X4473">
        <v>6.9348999999999994E-2</v>
      </c>
    </row>
    <row r="4474" spans="2:25" x14ac:dyDescent="0.2">
      <c r="B4474" t="s">
        <v>11704</v>
      </c>
      <c r="C4474">
        <v>388</v>
      </c>
      <c r="D4474" t="s">
        <v>2839</v>
      </c>
      <c r="E4474" t="s">
        <v>2840</v>
      </c>
      <c r="F4474">
        <v>8658</v>
      </c>
      <c r="G4474">
        <v>8</v>
      </c>
      <c r="H4474">
        <v>9413424</v>
      </c>
      <c r="I4474">
        <v>9639856</v>
      </c>
      <c r="J4474">
        <v>0.777115954</v>
      </c>
      <c r="K4474">
        <v>1.6372674979999999</v>
      </c>
      <c r="L4474">
        <v>0</v>
      </c>
      <c r="M4474">
        <v>0</v>
      </c>
      <c r="N4474">
        <v>1</v>
      </c>
      <c r="O4474">
        <v>1.42979E-4</v>
      </c>
      <c r="P4474" s="1">
        <v>9.4400000000000005E-11</v>
      </c>
      <c r="Q4474">
        <v>1</v>
      </c>
      <c r="R4474" t="s">
        <v>239</v>
      </c>
      <c r="S4474" t="s">
        <v>0</v>
      </c>
      <c r="T4474">
        <v>0</v>
      </c>
      <c r="U4474" t="s">
        <v>55</v>
      </c>
      <c r="V4474" s="1">
        <v>7.8000000000000005E-7</v>
      </c>
      <c r="W4474" t="s">
        <v>11272</v>
      </c>
      <c r="X4474">
        <v>9.3576999999999994E-2</v>
      </c>
    </row>
    <row r="4475" spans="2:25" x14ac:dyDescent="0.2">
      <c r="B4475" t="s">
        <v>11704</v>
      </c>
      <c r="C4475">
        <v>388</v>
      </c>
      <c r="D4475" t="s">
        <v>2841</v>
      </c>
      <c r="E4475" t="s">
        <v>2842</v>
      </c>
      <c r="F4475">
        <v>4482</v>
      </c>
      <c r="G4475">
        <v>8</v>
      </c>
      <c r="H4475">
        <v>9911778</v>
      </c>
      <c r="I4475">
        <v>10286401</v>
      </c>
      <c r="J4475" s="1">
        <v>1.7E-6</v>
      </c>
      <c r="K4475">
        <v>0.601529643</v>
      </c>
      <c r="L4475">
        <v>71</v>
      </c>
      <c r="M4475">
        <v>19.39</v>
      </c>
      <c r="N4475">
        <v>59</v>
      </c>
      <c r="O4475" s="1">
        <v>4.4500000000000001E-8</v>
      </c>
      <c r="P4475" s="1">
        <v>6.4600000000000004E-10</v>
      </c>
      <c r="Q4475">
        <v>9</v>
      </c>
      <c r="R4475" t="s">
        <v>11273</v>
      </c>
      <c r="S4475" t="s">
        <v>56</v>
      </c>
      <c r="T4475">
        <v>15</v>
      </c>
      <c r="U4475" t="s">
        <v>11274</v>
      </c>
      <c r="V4475" s="1">
        <v>3.8000000000000001E-9</v>
      </c>
      <c r="W4475" t="s">
        <v>11272</v>
      </c>
      <c r="X4475" s="1">
        <v>2.6213E-9</v>
      </c>
    </row>
    <row r="4476" spans="2:25" x14ac:dyDescent="0.2">
      <c r="B4476" t="s">
        <v>11704</v>
      </c>
      <c r="C4476">
        <v>388</v>
      </c>
      <c r="D4476" t="s">
        <v>7845</v>
      </c>
      <c r="E4476" t="s">
        <v>7846</v>
      </c>
      <c r="F4476">
        <v>203074</v>
      </c>
      <c r="G4476">
        <v>8</v>
      </c>
      <c r="H4476">
        <v>10383056</v>
      </c>
      <c r="I4476">
        <v>10411676</v>
      </c>
      <c r="J4476" s="1">
        <v>1.2299999999999999E-8</v>
      </c>
      <c r="K4476">
        <v>0.25525742099999998</v>
      </c>
      <c r="L4476">
        <v>0</v>
      </c>
      <c r="M4476">
        <v>0</v>
      </c>
      <c r="N4476">
        <v>70</v>
      </c>
      <c r="O4476" s="1">
        <v>3.8499999999999997E-9</v>
      </c>
      <c r="P4476" s="1">
        <v>2.4599999999999999E-42</v>
      </c>
      <c r="Q4476">
        <v>7</v>
      </c>
      <c r="R4476" t="s">
        <v>11275</v>
      </c>
      <c r="S4476" t="s">
        <v>0</v>
      </c>
      <c r="T4476">
        <v>0</v>
      </c>
      <c r="U4476" t="s">
        <v>55</v>
      </c>
      <c r="V4476" s="1">
        <v>3.8000000000000001E-9</v>
      </c>
      <c r="W4476" t="s">
        <v>11272</v>
      </c>
      <c r="X4476">
        <v>3.0114999999999999E-2</v>
      </c>
    </row>
    <row r="4477" spans="2:25" x14ac:dyDescent="0.2">
      <c r="B4477" t="s">
        <v>11704</v>
      </c>
      <c r="C4477">
        <v>388</v>
      </c>
      <c r="D4477" t="s">
        <v>7849</v>
      </c>
      <c r="E4477" t="s">
        <v>7850</v>
      </c>
      <c r="F4477">
        <v>94137</v>
      </c>
      <c r="G4477">
        <v>8</v>
      </c>
      <c r="H4477">
        <v>10463859</v>
      </c>
      <c r="I4477">
        <v>10569697</v>
      </c>
      <c r="J4477" t="s">
        <v>55</v>
      </c>
      <c r="K4477">
        <v>1.2449661110000001</v>
      </c>
      <c r="L4477">
        <v>0</v>
      </c>
      <c r="M4477">
        <v>0</v>
      </c>
      <c r="N4477">
        <v>34</v>
      </c>
      <c r="O4477" s="1">
        <v>5.7799999999999997E-6</v>
      </c>
      <c r="P4477" s="1">
        <v>4.3299999999999999E-20</v>
      </c>
      <c r="Q4477">
        <v>1</v>
      </c>
      <c r="R4477" t="s">
        <v>239</v>
      </c>
      <c r="S4477" t="s">
        <v>56</v>
      </c>
      <c r="T4477">
        <v>2</v>
      </c>
      <c r="U4477" t="s">
        <v>6797</v>
      </c>
      <c r="V4477" s="1">
        <v>2.7E-8</v>
      </c>
      <c r="W4477" t="s">
        <v>11272</v>
      </c>
      <c r="X4477">
        <v>0.11773</v>
      </c>
      <c r="Y4477" t="s">
        <v>18237</v>
      </c>
    </row>
    <row r="4478" spans="2:25" x14ac:dyDescent="0.2">
      <c r="B4478" t="s">
        <v>11704</v>
      </c>
      <c r="C4478">
        <v>388</v>
      </c>
      <c r="D4478" t="s">
        <v>7853</v>
      </c>
      <c r="E4478" t="s">
        <v>7854</v>
      </c>
      <c r="F4478">
        <v>203076</v>
      </c>
      <c r="G4478">
        <v>8</v>
      </c>
      <c r="H4478">
        <v>10530147</v>
      </c>
      <c r="I4478">
        <v>10558103</v>
      </c>
      <c r="J4478" s="1">
        <v>1.0099999999999999E-11</v>
      </c>
      <c r="K4478">
        <v>0.57461215399999999</v>
      </c>
      <c r="L4478">
        <v>0</v>
      </c>
      <c r="M4478">
        <v>0</v>
      </c>
      <c r="N4478">
        <v>0</v>
      </c>
      <c r="O4478" t="s">
        <v>55</v>
      </c>
      <c r="P4478" t="s">
        <v>55</v>
      </c>
      <c r="Q4478">
        <v>0</v>
      </c>
      <c r="R4478" t="s">
        <v>55</v>
      </c>
      <c r="S4478" t="s">
        <v>56</v>
      </c>
      <c r="T4478">
        <v>1</v>
      </c>
      <c r="U4478" t="s">
        <v>3872</v>
      </c>
      <c r="V4478" s="1">
        <v>9.9999999999999995E-8</v>
      </c>
      <c r="W4478" t="s">
        <v>11272</v>
      </c>
      <c r="X4478">
        <v>2.5145000000000001E-2</v>
      </c>
    </row>
    <row r="4479" spans="2:25" x14ac:dyDescent="0.2">
      <c r="B4479" t="s">
        <v>11704</v>
      </c>
      <c r="C4479">
        <v>388</v>
      </c>
      <c r="D4479" t="s">
        <v>7856</v>
      </c>
      <c r="E4479" t="s">
        <v>7857</v>
      </c>
      <c r="F4479">
        <v>83595</v>
      </c>
      <c r="G4479">
        <v>8</v>
      </c>
      <c r="H4479">
        <v>10581278</v>
      </c>
      <c r="I4479">
        <v>10697357</v>
      </c>
      <c r="J4479">
        <v>0.13124161100000001</v>
      </c>
      <c r="K4479">
        <v>0.63802950800000002</v>
      </c>
      <c r="L4479">
        <v>0</v>
      </c>
      <c r="M4479">
        <v>0</v>
      </c>
      <c r="N4479">
        <v>1</v>
      </c>
      <c r="O4479" s="1">
        <v>6.19E-5</v>
      </c>
      <c r="P4479" s="1">
        <v>1.6899999999999999E-8</v>
      </c>
      <c r="Q4479">
        <v>1</v>
      </c>
      <c r="R4479" t="s">
        <v>227</v>
      </c>
      <c r="S4479" t="s">
        <v>56</v>
      </c>
      <c r="T4479">
        <v>4</v>
      </c>
      <c r="U4479" t="s">
        <v>465</v>
      </c>
      <c r="V4479" s="1">
        <v>7.8000000000000005E-7</v>
      </c>
      <c r="W4479" t="s">
        <v>11272</v>
      </c>
      <c r="X4479">
        <v>0.77322000000000002</v>
      </c>
    </row>
    <row r="4480" spans="2:25" x14ac:dyDescent="0.2">
      <c r="B4480" t="s">
        <v>11704</v>
      </c>
      <c r="C4480">
        <v>388</v>
      </c>
      <c r="D4480" t="s">
        <v>7856</v>
      </c>
      <c r="E4480" t="s">
        <v>7860</v>
      </c>
      <c r="F4480">
        <v>83595</v>
      </c>
      <c r="G4480">
        <v>8</v>
      </c>
      <c r="H4480">
        <v>10582909</v>
      </c>
      <c r="I4480">
        <v>10697357</v>
      </c>
      <c r="J4480" t="s">
        <v>55</v>
      </c>
      <c r="K4480">
        <v>0.63802950800000002</v>
      </c>
      <c r="L4480">
        <v>0</v>
      </c>
      <c r="M4480">
        <v>0</v>
      </c>
      <c r="N4480">
        <v>0</v>
      </c>
      <c r="O4480" t="s">
        <v>55</v>
      </c>
      <c r="P4480" t="s">
        <v>55</v>
      </c>
      <c r="Q4480">
        <v>0</v>
      </c>
      <c r="R4480" t="s">
        <v>55</v>
      </c>
      <c r="S4480" t="s">
        <v>56</v>
      </c>
      <c r="T4480">
        <v>4</v>
      </c>
      <c r="U4480" t="s">
        <v>465</v>
      </c>
      <c r="V4480" s="1">
        <v>8.4E-7</v>
      </c>
      <c r="W4480" t="s">
        <v>11272</v>
      </c>
      <c r="X4480">
        <v>0.80688000000000004</v>
      </c>
    </row>
    <row r="4481" spans="2:25" x14ac:dyDescent="0.2">
      <c r="B4481" t="s">
        <v>11704</v>
      </c>
      <c r="C4481">
        <v>388</v>
      </c>
      <c r="D4481" t="s">
        <v>7862</v>
      </c>
      <c r="E4481" t="s">
        <v>7863</v>
      </c>
      <c r="F4481">
        <v>54984</v>
      </c>
      <c r="G4481">
        <v>8</v>
      </c>
      <c r="H4481">
        <v>10622473</v>
      </c>
      <c r="I4481">
        <v>10697394</v>
      </c>
      <c r="J4481" s="1">
        <v>4.9399999999999999E-9</v>
      </c>
      <c r="K4481">
        <v>-6.3935491999999997E-2</v>
      </c>
      <c r="L4481">
        <v>0</v>
      </c>
      <c r="M4481">
        <v>0</v>
      </c>
      <c r="N4481">
        <v>0</v>
      </c>
      <c r="O4481" t="s">
        <v>55</v>
      </c>
      <c r="P4481" t="s">
        <v>55</v>
      </c>
      <c r="Q4481">
        <v>0</v>
      </c>
      <c r="R4481" t="s">
        <v>55</v>
      </c>
      <c r="S4481" t="s">
        <v>56</v>
      </c>
      <c r="T4481">
        <v>4</v>
      </c>
      <c r="U4481" t="s">
        <v>465</v>
      </c>
      <c r="V4481" s="1">
        <v>8.4E-7</v>
      </c>
      <c r="W4481" t="s">
        <v>11272</v>
      </c>
      <c r="X4481">
        <v>0.76683000000000001</v>
      </c>
    </row>
    <row r="4482" spans="2:25" x14ac:dyDescent="0.2">
      <c r="B4482" t="s">
        <v>11704</v>
      </c>
      <c r="C4482">
        <v>388</v>
      </c>
      <c r="D4482" t="s">
        <v>2844</v>
      </c>
      <c r="E4482" t="s">
        <v>2845</v>
      </c>
      <c r="F4482">
        <v>286046</v>
      </c>
      <c r="G4482">
        <v>8</v>
      </c>
      <c r="H4482">
        <v>10753555</v>
      </c>
      <c r="I4482">
        <v>11058875</v>
      </c>
      <c r="J4482">
        <v>0.95677670100000001</v>
      </c>
      <c r="K4482">
        <v>0.19943091099999999</v>
      </c>
      <c r="L4482">
        <v>0</v>
      </c>
      <c r="M4482">
        <v>0</v>
      </c>
      <c r="N4482">
        <v>0</v>
      </c>
      <c r="O4482" t="s">
        <v>55</v>
      </c>
      <c r="P4482" t="s">
        <v>55</v>
      </c>
      <c r="Q4482">
        <v>0</v>
      </c>
      <c r="R4482" t="s">
        <v>55</v>
      </c>
      <c r="S4482" t="s">
        <v>56</v>
      </c>
      <c r="T4482">
        <v>3</v>
      </c>
      <c r="U4482" t="s">
        <v>448</v>
      </c>
      <c r="V4482" s="1">
        <v>8.4E-7</v>
      </c>
      <c r="W4482" t="s">
        <v>11272</v>
      </c>
      <c r="X4482">
        <v>3.3281000000000001E-3</v>
      </c>
    </row>
    <row r="4483" spans="2:25" x14ac:dyDescent="0.2">
      <c r="B4483" t="s">
        <v>11704</v>
      </c>
      <c r="C4483">
        <v>388</v>
      </c>
      <c r="D4483" t="s">
        <v>7871</v>
      </c>
      <c r="E4483" t="s">
        <v>7872</v>
      </c>
      <c r="F4483">
        <v>66036</v>
      </c>
      <c r="G4483">
        <v>8</v>
      </c>
      <c r="H4483">
        <v>11141925</v>
      </c>
      <c r="I4483">
        <v>11185646</v>
      </c>
      <c r="J4483">
        <v>0.210866149</v>
      </c>
      <c r="K4483">
        <v>1.579316819</v>
      </c>
      <c r="L4483">
        <v>0</v>
      </c>
      <c r="M4483">
        <v>0</v>
      </c>
      <c r="N4483">
        <v>4</v>
      </c>
      <c r="O4483" s="1">
        <v>1.3799999999999999E-6</v>
      </c>
      <c r="P4483" s="1">
        <v>8.5500000000000005E-28</v>
      </c>
      <c r="Q4483">
        <v>2</v>
      </c>
      <c r="R4483" t="s">
        <v>11276</v>
      </c>
      <c r="S4483" t="s">
        <v>56</v>
      </c>
      <c r="T4483">
        <v>1</v>
      </c>
      <c r="U4483" t="s">
        <v>118</v>
      </c>
      <c r="V4483" s="1">
        <v>3.7E-8</v>
      </c>
      <c r="W4483" t="s">
        <v>11272</v>
      </c>
      <c r="X4483">
        <v>9.9710999999999994E-2</v>
      </c>
    </row>
    <row r="4484" spans="2:25" x14ac:dyDescent="0.2">
      <c r="B4484" t="s">
        <v>11704</v>
      </c>
      <c r="C4484">
        <v>388</v>
      </c>
      <c r="D4484" t="s">
        <v>7875</v>
      </c>
      <c r="E4484" t="s">
        <v>7876</v>
      </c>
      <c r="F4484">
        <v>83650</v>
      </c>
      <c r="G4484">
        <v>8</v>
      </c>
      <c r="H4484">
        <v>11188397</v>
      </c>
      <c r="I4484">
        <v>11189717</v>
      </c>
      <c r="J4484">
        <v>2.7484635E-2</v>
      </c>
      <c r="K4484">
        <v>0.51754168199999995</v>
      </c>
      <c r="L4484">
        <v>0</v>
      </c>
      <c r="M4484">
        <v>0</v>
      </c>
      <c r="N4484">
        <v>3</v>
      </c>
      <c r="O4484" s="1">
        <v>2.34E-5</v>
      </c>
      <c r="P4484" s="1">
        <v>2.09E-10</v>
      </c>
      <c r="Q4484">
        <v>2</v>
      </c>
      <c r="R4484" t="s">
        <v>2057</v>
      </c>
      <c r="S4484" t="s">
        <v>56</v>
      </c>
      <c r="T4484">
        <v>2</v>
      </c>
      <c r="U4484" t="s">
        <v>232</v>
      </c>
      <c r="V4484" s="1">
        <v>3.8000000000000001E-9</v>
      </c>
      <c r="W4484" t="s">
        <v>11272</v>
      </c>
      <c r="X4484">
        <v>7.6484999999999997E-2</v>
      </c>
    </row>
    <row r="4485" spans="2:25" x14ac:dyDescent="0.2">
      <c r="B4485" t="s">
        <v>11704</v>
      </c>
      <c r="C4485">
        <v>389</v>
      </c>
      <c r="D4485" t="s">
        <v>2857</v>
      </c>
      <c r="E4485" t="s">
        <v>2858</v>
      </c>
      <c r="F4485">
        <v>57604</v>
      </c>
      <c r="G4485">
        <v>8</v>
      </c>
      <c r="H4485">
        <v>12803151</v>
      </c>
      <c r="I4485">
        <v>12889012</v>
      </c>
      <c r="J4485" t="s">
        <v>55</v>
      </c>
      <c r="K4485">
        <v>14.20647715</v>
      </c>
      <c r="L4485">
        <v>0</v>
      </c>
      <c r="M4485">
        <v>0</v>
      </c>
      <c r="N4485">
        <v>0</v>
      </c>
      <c r="O4485" t="s">
        <v>55</v>
      </c>
      <c r="P4485" t="s">
        <v>55</v>
      </c>
      <c r="Q4485">
        <v>0</v>
      </c>
      <c r="R4485" t="s">
        <v>55</v>
      </c>
      <c r="S4485" t="s">
        <v>56</v>
      </c>
      <c r="T4485">
        <v>1</v>
      </c>
      <c r="U4485" t="s">
        <v>245</v>
      </c>
      <c r="V4485" s="1">
        <v>1.9000000000000001E-9</v>
      </c>
      <c r="W4485" t="s">
        <v>11277</v>
      </c>
      <c r="X4485">
        <v>7.0565000000000005E-4</v>
      </c>
    </row>
    <row r="4486" spans="2:25" x14ac:dyDescent="0.2">
      <c r="B4486" t="s">
        <v>11704</v>
      </c>
      <c r="C4486">
        <v>389</v>
      </c>
      <c r="D4486" t="s">
        <v>2860</v>
      </c>
      <c r="E4486" t="s">
        <v>2861</v>
      </c>
      <c r="F4486">
        <v>10395</v>
      </c>
      <c r="G4486">
        <v>8</v>
      </c>
      <c r="H4486">
        <v>12940870</v>
      </c>
      <c r="I4486">
        <v>13373167</v>
      </c>
      <c r="J4486">
        <v>0.99280727300000005</v>
      </c>
      <c r="K4486">
        <v>-0.1095074</v>
      </c>
      <c r="L4486">
        <v>0</v>
      </c>
      <c r="M4486">
        <v>0</v>
      </c>
      <c r="N4486">
        <v>0</v>
      </c>
      <c r="O4486" t="s">
        <v>55</v>
      </c>
      <c r="P4486" t="s">
        <v>55</v>
      </c>
      <c r="Q4486">
        <v>0</v>
      </c>
      <c r="R4486" t="s">
        <v>55</v>
      </c>
      <c r="S4486" t="s">
        <v>56</v>
      </c>
      <c r="T4486">
        <v>1</v>
      </c>
      <c r="U4486" t="s">
        <v>261</v>
      </c>
      <c r="V4486" s="1">
        <v>5.7999999999999998E-9</v>
      </c>
      <c r="W4486" t="s">
        <v>11278</v>
      </c>
      <c r="X4486">
        <v>0.35452</v>
      </c>
    </row>
    <row r="4487" spans="2:25" x14ac:dyDescent="0.2">
      <c r="B4487" t="s">
        <v>11704</v>
      </c>
      <c r="C4487">
        <v>389</v>
      </c>
      <c r="D4487" t="s">
        <v>2865</v>
      </c>
      <c r="E4487" t="s">
        <v>2866</v>
      </c>
      <c r="F4487">
        <v>137868</v>
      </c>
      <c r="G4487">
        <v>8</v>
      </c>
      <c r="H4487">
        <v>13947373</v>
      </c>
      <c r="I4487">
        <v>15095848</v>
      </c>
      <c r="J4487">
        <v>1.9858160000000001E-3</v>
      </c>
      <c r="K4487">
        <v>0.14518510300000001</v>
      </c>
      <c r="L4487">
        <v>391</v>
      </c>
      <c r="M4487">
        <v>18</v>
      </c>
      <c r="N4487">
        <v>0</v>
      </c>
      <c r="O4487" t="s">
        <v>55</v>
      </c>
      <c r="P4487" t="s">
        <v>55</v>
      </c>
      <c r="Q4487">
        <v>0</v>
      </c>
      <c r="R4487" t="s">
        <v>55</v>
      </c>
      <c r="S4487" t="s">
        <v>56</v>
      </c>
      <c r="T4487">
        <v>2</v>
      </c>
      <c r="U4487" t="s">
        <v>1870</v>
      </c>
      <c r="V4487" s="1">
        <v>2.7E-10</v>
      </c>
      <c r="W4487" t="s">
        <v>11279</v>
      </c>
      <c r="X4487" s="1">
        <v>6.4077999999999999E-18</v>
      </c>
    </row>
    <row r="4488" spans="2:25" x14ac:dyDescent="0.2">
      <c r="B4488" t="s">
        <v>11704</v>
      </c>
      <c r="C4488">
        <v>389</v>
      </c>
      <c r="D4488" t="s">
        <v>11280</v>
      </c>
      <c r="E4488" t="s">
        <v>11281</v>
      </c>
      <c r="F4488">
        <v>7991</v>
      </c>
      <c r="G4488">
        <v>8</v>
      </c>
      <c r="H4488">
        <v>15274724</v>
      </c>
      <c r="I4488">
        <v>15624158</v>
      </c>
      <c r="J4488">
        <v>1.8987640000000001E-3</v>
      </c>
      <c r="K4488">
        <v>-0.13551375800000001</v>
      </c>
      <c r="L4488">
        <v>0</v>
      </c>
      <c r="M4488">
        <v>0</v>
      </c>
      <c r="N4488">
        <v>0</v>
      </c>
      <c r="O4488" t="s">
        <v>55</v>
      </c>
      <c r="P4488" t="s">
        <v>55</v>
      </c>
      <c r="Q4488">
        <v>0</v>
      </c>
      <c r="R4488" t="s">
        <v>55</v>
      </c>
      <c r="S4488" t="s">
        <v>56</v>
      </c>
      <c r="T4488">
        <v>2</v>
      </c>
      <c r="U4488" t="s">
        <v>1870</v>
      </c>
      <c r="V4488" s="1">
        <v>1.9000000000000001E-9</v>
      </c>
      <c r="W4488" t="s">
        <v>11282</v>
      </c>
      <c r="X4488">
        <v>0.27865000000000001</v>
      </c>
      <c r="Y4488" t="s">
        <v>18463</v>
      </c>
    </row>
    <row r="4489" spans="2:25" x14ac:dyDescent="0.2">
      <c r="B4489" t="s">
        <v>11704</v>
      </c>
      <c r="C4489">
        <v>389</v>
      </c>
      <c r="D4489" t="s">
        <v>2868</v>
      </c>
      <c r="E4489" t="s">
        <v>2869</v>
      </c>
      <c r="F4489">
        <v>4481</v>
      </c>
      <c r="G4489">
        <v>8</v>
      </c>
      <c r="H4489">
        <v>15965387</v>
      </c>
      <c r="I4489">
        <v>16424999</v>
      </c>
      <c r="J4489" s="1">
        <v>8.2100000000000003E-16</v>
      </c>
      <c r="K4489">
        <v>1.819933539</v>
      </c>
      <c r="L4489">
        <v>0</v>
      </c>
      <c r="M4489">
        <v>0</v>
      </c>
      <c r="N4489">
        <v>0</v>
      </c>
      <c r="O4489" t="s">
        <v>55</v>
      </c>
      <c r="P4489" t="s">
        <v>55</v>
      </c>
      <c r="Q4489">
        <v>0</v>
      </c>
      <c r="R4489" t="s">
        <v>55</v>
      </c>
      <c r="S4489" t="s">
        <v>56</v>
      </c>
      <c r="T4489">
        <v>1</v>
      </c>
      <c r="U4489" t="s">
        <v>118</v>
      </c>
      <c r="V4489" s="1">
        <v>2.7E-10</v>
      </c>
      <c r="W4489" t="s">
        <v>11283</v>
      </c>
      <c r="X4489">
        <v>8.4069999999999995E-3</v>
      </c>
      <c r="Y4489" t="s">
        <v>17913</v>
      </c>
    </row>
    <row r="4490" spans="2:25" x14ac:dyDescent="0.2">
      <c r="B4490" t="s">
        <v>11704</v>
      </c>
      <c r="C4490">
        <v>389</v>
      </c>
      <c r="D4490" t="s">
        <v>2870</v>
      </c>
      <c r="E4490" t="s">
        <v>2871</v>
      </c>
      <c r="F4490">
        <v>51201</v>
      </c>
      <c r="G4490">
        <v>8</v>
      </c>
      <c r="H4490">
        <v>17013538</v>
      </c>
      <c r="I4490">
        <v>17082308</v>
      </c>
      <c r="J4490">
        <v>7.033007E-3</v>
      </c>
      <c r="K4490">
        <v>-0.64555227900000001</v>
      </c>
      <c r="L4490">
        <v>0</v>
      </c>
      <c r="M4490">
        <v>0</v>
      </c>
      <c r="N4490">
        <v>0</v>
      </c>
      <c r="O4490" t="s">
        <v>55</v>
      </c>
      <c r="P4490" t="s">
        <v>55</v>
      </c>
      <c r="Q4490">
        <v>0</v>
      </c>
      <c r="R4490" t="s">
        <v>55</v>
      </c>
      <c r="S4490" t="s">
        <v>56</v>
      </c>
      <c r="T4490">
        <v>1</v>
      </c>
      <c r="U4490" t="s">
        <v>245</v>
      </c>
      <c r="V4490" s="1">
        <v>5.7999999999999998E-9</v>
      </c>
      <c r="W4490" t="s">
        <v>11278</v>
      </c>
      <c r="X4490">
        <v>1.0611000000000001E-2</v>
      </c>
    </row>
    <row r="4491" spans="2:25" x14ac:dyDescent="0.2">
      <c r="B4491" t="s">
        <v>11704</v>
      </c>
      <c r="C4491">
        <v>390</v>
      </c>
      <c r="D4491" t="s">
        <v>8042</v>
      </c>
      <c r="E4491" t="s">
        <v>8043</v>
      </c>
      <c r="F4491">
        <v>203259</v>
      </c>
      <c r="G4491">
        <v>9</v>
      </c>
      <c r="H4491">
        <v>34398182</v>
      </c>
      <c r="I4491">
        <v>34458568</v>
      </c>
      <c r="J4491">
        <v>0.27260303600000002</v>
      </c>
      <c r="K4491">
        <v>-1.073899632</v>
      </c>
      <c r="L4491">
        <v>0</v>
      </c>
      <c r="M4491">
        <v>0</v>
      </c>
      <c r="N4491">
        <v>0</v>
      </c>
      <c r="O4491" t="s">
        <v>55</v>
      </c>
      <c r="P4491" t="s">
        <v>55</v>
      </c>
      <c r="Q4491">
        <v>0</v>
      </c>
      <c r="R4491" t="s">
        <v>55</v>
      </c>
      <c r="S4491" t="s">
        <v>56</v>
      </c>
      <c r="T4491">
        <v>1</v>
      </c>
      <c r="U4491" t="s">
        <v>106</v>
      </c>
      <c r="V4491" s="1">
        <v>5.1E-10</v>
      </c>
      <c r="W4491" t="s">
        <v>11284</v>
      </c>
      <c r="X4491">
        <v>0.14832999999999999</v>
      </c>
    </row>
    <row r="4492" spans="2:25" x14ac:dyDescent="0.2">
      <c r="B4492" t="s">
        <v>11704</v>
      </c>
      <c r="C4492">
        <v>390</v>
      </c>
      <c r="D4492" t="s">
        <v>8045</v>
      </c>
      <c r="E4492" t="s">
        <v>8046</v>
      </c>
      <c r="F4492">
        <v>27019</v>
      </c>
      <c r="G4492">
        <v>9</v>
      </c>
      <c r="H4492">
        <v>34457412</v>
      </c>
      <c r="I4492">
        <v>34520982</v>
      </c>
      <c r="J4492">
        <v>1.2734399999999999E-4</v>
      </c>
      <c r="K4492">
        <v>-0.49250746400000001</v>
      </c>
      <c r="L4492">
        <v>0</v>
      </c>
      <c r="M4492">
        <v>0</v>
      </c>
      <c r="N4492">
        <v>0</v>
      </c>
      <c r="O4492" t="s">
        <v>55</v>
      </c>
      <c r="P4492" t="s">
        <v>55</v>
      </c>
      <c r="Q4492">
        <v>0</v>
      </c>
      <c r="R4492" t="s">
        <v>55</v>
      </c>
      <c r="S4492" t="s">
        <v>56</v>
      </c>
      <c r="T4492">
        <v>1</v>
      </c>
      <c r="U4492" t="s">
        <v>106</v>
      </c>
      <c r="V4492" s="1">
        <v>5.1E-10</v>
      </c>
      <c r="W4492" t="s">
        <v>11284</v>
      </c>
      <c r="X4492">
        <v>5.5045999999999998E-2</v>
      </c>
      <c r="Y4492" t="s">
        <v>18250</v>
      </c>
    </row>
    <row r="4493" spans="2:25" x14ac:dyDescent="0.2">
      <c r="B4493" t="s">
        <v>11704</v>
      </c>
      <c r="C4493">
        <v>390</v>
      </c>
      <c r="D4493" t="s">
        <v>8054</v>
      </c>
      <c r="E4493" t="s">
        <v>8055</v>
      </c>
      <c r="F4493">
        <v>5079</v>
      </c>
      <c r="G4493">
        <v>9</v>
      </c>
      <c r="H4493">
        <v>36833272</v>
      </c>
      <c r="I4493">
        <v>37034103</v>
      </c>
      <c r="J4493">
        <v>0.98424398899999999</v>
      </c>
      <c r="K4493">
        <v>-0.198032236</v>
      </c>
      <c r="L4493">
        <v>0</v>
      </c>
      <c r="M4493">
        <v>0</v>
      </c>
      <c r="N4493">
        <v>0</v>
      </c>
      <c r="O4493" t="s">
        <v>55</v>
      </c>
      <c r="P4493" t="s">
        <v>55</v>
      </c>
      <c r="Q4493">
        <v>0</v>
      </c>
      <c r="R4493" t="s">
        <v>55</v>
      </c>
      <c r="S4493" t="s">
        <v>56</v>
      </c>
      <c r="T4493">
        <v>10</v>
      </c>
      <c r="U4493" t="s">
        <v>8056</v>
      </c>
      <c r="V4493" s="1">
        <v>1.7000000000000001E-10</v>
      </c>
      <c r="W4493" t="s">
        <v>11284</v>
      </c>
      <c r="X4493">
        <v>3.5683999999999998E-3</v>
      </c>
      <c r="Y4493" t="s">
        <v>18252</v>
      </c>
    </row>
    <row r="4494" spans="2:25" x14ac:dyDescent="0.2">
      <c r="B4494" t="s">
        <v>11704</v>
      </c>
      <c r="C4494">
        <v>390</v>
      </c>
      <c r="D4494" t="s">
        <v>8058</v>
      </c>
      <c r="E4494" t="s">
        <v>8059</v>
      </c>
      <c r="F4494">
        <v>84186</v>
      </c>
      <c r="G4494">
        <v>9</v>
      </c>
      <c r="H4494">
        <v>37120536</v>
      </c>
      <c r="I4494">
        <v>37358146</v>
      </c>
      <c r="J4494" s="1">
        <v>3.3700000000000001E-9</v>
      </c>
      <c r="K4494">
        <v>0.16058550499999999</v>
      </c>
      <c r="L4494">
        <v>75</v>
      </c>
      <c r="M4494">
        <v>20.100000000000001</v>
      </c>
      <c r="N4494">
        <v>0</v>
      </c>
      <c r="O4494" t="s">
        <v>55</v>
      </c>
      <c r="P4494" t="s">
        <v>55</v>
      </c>
      <c r="Q4494">
        <v>0</v>
      </c>
      <c r="R4494" t="s">
        <v>55</v>
      </c>
      <c r="S4494" t="s">
        <v>56</v>
      </c>
      <c r="T4494">
        <v>12</v>
      </c>
      <c r="U4494" t="s">
        <v>2061</v>
      </c>
      <c r="V4494" s="1">
        <v>1.7000000000000001E-10</v>
      </c>
      <c r="W4494" t="s">
        <v>11284</v>
      </c>
      <c r="X4494" s="1">
        <v>2.2456000000000002E-9</v>
      </c>
    </row>
    <row r="4495" spans="2:25" x14ac:dyDescent="0.2">
      <c r="B4495" t="s">
        <v>11704</v>
      </c>
      <c r="C4495">
        <v>390</v>
      </c>
      <c r="D4495" t="s">
        <v>8062</v>
      </c>
      <c r="E4495" t="s">
        <v>8063</v>
      </c>
      <c r="F4495">
        <v>9380</v>
      </c>
      <c r="G4495">
        <v>9</v>
      </c>
      <c r="H4495">
        <v>37422663</v>
      </c>
      <c r="I4495">
        <v>37436987</v>
      </c>
      <c r="J4495">
        <v>1.3344E-4</v>
      </c>
      <c r="K4495">
        <v>0.72469170900000002</v>
      </c>
      <c r="L4495">
        <v>0</v>
      </c>
      <c r="M4495">
        <v>0</v>
      </c>
      <c r="N4495">
        <v>0</v>
      </c>
      <c r="O4495" t="s">
        <v>55</v>
      </c>
      <c r="P4495" t="s">
        <v>55</v>
      </c>
      <c r="Q4495">
        <v>0</v>
      </c>
      <c r="R4495" t="s">
        <v>55</v>
      </c>
      <c r="S4495" t="s">
        <v>56</v>
      </c>
      <c r="T4495">
        <v>7</v>
      </c>
      <c r="U4495" t="s">
        <v>1939</v>
      </c>
      <c r="V4495" s="1">
        <v>1.7000000000000001E-10</v>
      </c>
      <c r="W4495" t="s">
        <v>11284</v>
      </c>
      <c r="X4495">
        <v>6.2078000000000001E-2</v>
      </c>
      <c r="Y4495" t="s">
        <v>18253</v>
      </c>
    </row>
    <row r="4496" spans="2:25" x14ac:dyDescent="0.2">
      <c r="B4496" t="s">
        <v>11704</v>
      </c>
      <c r="C4496">
        <v>390</v>
      </c>
      <c r="D4496" t="s">
        <v>8065</v>
      </c>
      <c r="E4496" t="s">
        <v>8066</v>
      </c>
      <c r="F4496">
        <v>9925</v>
      </c>
      <c r="G4496">
        <v>9</v>
      </c>
      <c r="H4496">
        <v>37438111</v>
      </c>
      <c r="I4496">
        <v>37465396</v>
      </c>
      <c r="J4496">
        <v>0.79845536100000003</v>
      </c>
      <c r="K4496">
        <v>-0.92373203999999998</v>
      </c>
      <c r="L4496">
        <v>0</v>
      </c>
      <c r="M4496">
        <v>0</v>
      </c>
      <c r="N4496">
        <v>1</v>
      </c>
      <c r="O4496" s="1">
        <v>1.4600000000000001E-5</v>
      </c>
      <c r="P4496" s="1">
        <v>5.6199999999999997E-11</v>
      </c>
      <c r="Q4496">
        <v>1</v>
      </c>
      <c r="R4496" t="s">
        <v>239</v>
      </c>
      <c r="S4496" t="s">
        <v>56</v>
      </c>
      <c r="T4496">
        <v>4</v>
      </c>
      <c r="U4496" t="s">
        <v>2447</v>
      </c>
      <c r="V4496" s="1">
        <v>1.7000000000000001E-10</v>
      </c>
      <c r="W4496" t="s">
        <v>11284</v>
      </c>
      <c r="X4496">
        <v>3.8908999999999999E-2</v>
      </c>
    </row>
    <row r="4497" spans="2:25" x14ac:dyDescent="0.2">
      <c r="B4497" t="s">
        <v>11704</v>
      </c>
      <c r="C4497">
        <v>390</v>
      </c>
      <c r="D4497" t="s">
        <v>8071</v>
      </c>
      <c r="E4497" t="s">
        <v>8072</v>
      </c>
      <c r="F4497">
        <v>22844</v>
      </c>
      <c r="G4497">
        <v>9</v>
      </c>
      <c r="H4497">
        <v>37650997</v>
      </c>
      <c r="I4497">
        <v>37746901</v>
      </c>
      <c r="J4497" s="1">
        <v>3.5300000000000002E-10</v>
      </c>
      <c r="K4497">
        <v>0.87447671900000001</v>
      </c>
      <c r="L4497">
        <v>0</v>
      </c>
      <c r="M4497">
        <v>0</v>
      </c>
      <c r="N4497">
        <v>0</v>
      </c>
      <c r="O4497" t="s">
        <v>55</v>
      </c>
      <c r="P4497" t="s">
        <v>55</v>
      </c>
      <c r="Q4497">
        <v>0</v>
      </c>
      <c r="R4497" t="s">
        <v>55</v>
      </c>
      <c r="S4497" t="s">
        <v>56</v>
      </c>
      <c r="T4497">
        <v>2</v>
      </c>
      <c r="U4497" t="s">
        <v>417</v>
      </c>
      <c r="V4497" s="1">
        <v>4.8999999999999996E-10</v>
      </c>
      <c r="W4497" t="s">
        <v>11284</v>
      </c>
      <c r="X4497">
        <v>0.66108999999999996</v>
      </c>
    </row>
    <row r="4498" spans="2:25" x14ac:dyDescent="0.2">
      <c r="B4498" t="s">
        <v>11704</v>
      </c>
      <c r="C4498">
        <v>391</v>
      </c>
      <c r="D4498" t="s">
        <v>3000</v>
      </c>
      <c r="E4498" t="s">
        <v>3001</v>
      </c>
      <c r="F4498">
        <v>8861</v>
      </c>
      <c r="G4498">
        <v>10</v>
      </c>
      <c r="H4498">
        <v>103867317</v>
      </c>
      <c r="I4498">
        <v>103880210</v>
      </c>
      <c r="J4498">
        <v>0.87945400500000004</v>
      </c>
      <c r="K4498" t="s">
        <v>55</v>
      </c>
      <c r="L4498">
        <v>0</v>
      </c>
      <c r="M4498">
        <v>0</v>
      </c>
      <c r="N4498">
        <v>0</v>
      </c>
      <c r="O4498" t="s">
        <v>55</v>
      </c>
      <c r="P4498" t="s">
        <v>55</v>
      </c>
      <c r="Q4498">
        <v>0</v>
      </c>
      <c r="R4498" t="s">
        <v>55</v>
      </c>
      <c r="S4498" t="s">
        <v>56</v>
      </c>
      <c r="T4498">
        <v>1</v>
      </c>
      <c r="U4498" t="s">
        <v>135</v>
      </c>
      <c r="V4498" s="1">
        <v>2.3000000000000001E-10</v>
      </c>
      <c r="W4498" t="s">
        <v>11286</v>
      </c>
      <c r="X4498">
        <v>6.1485999999999997E-3</v>
      </c>
    </row>
    <row r="4499" spans="2:25" x14ac:dyDescent="0.2">
      <c r="B4499" t="s">
        <v>11704</v>
      </c>
      <c r="C4499">
        <v>391</v>
      </c>
      <c r="D4499" t="s">
        <v>3004</v>
      </c>
      <c r="E4499" t="s">
        <v>3005</v>
      </c>
      <c r="F4499">
        <v>23082</v>
      </c>
      <c r="G4499">
        <v>10</v>
      </c>
      <c r="H4499">
        <v>103892787</v>
      </c>
      <c r="I4499">
        <v>103910082</v>
      </c>
      <c r="J4499">
        <v>0.99999932800000002</v>
      </c>
      <c r="K4499">
        <v>-0.46264023500000001</v>
      </c>
      <c r="L4499">
        <v>0</v>
      </c>
      <c r="M4499">
        <v>0</v>
      </c>
      <c r="N4499">
        <v>7</v>
      </c>
      <c r="O4499" s="1">
        <v>3.5200000000000002E-5</v>
      </c>
      <c r="P4499">
        <v>3.5458000000000003E-2</v>
      </c>
      <c r="Q4499">
        <v>1</v>
      </c>
      <c r="R4499" t="s">
        <v>6477</v>
      </c>
      <c r="S4499" t="s">
        <v>0</v>
      </c>
      <c r="T4499">
        <v>0</v>
      </c>
      <c r="U4499" t="s">
        <v>55</v>
      </c>
      <c r="V4499" s="1">
        <v>7.6000000000000001E-6</v>
      </c>
      <c r="W4499" t="s">
        <v>11287</v>
      </c>
      <c r="X4499">
        <v>1.0704E-2</v>
      </c>
    </row>
    <row r="4500" spans="2:25" x14ac:dyDescent="0.2">
      <c r="B4500" t="s">
        <v>11704</v>
      </c>
      <c r="C4500">
        <v>391</v>
      </c>
      <c r="D4500" t="s">
        <v>3047</v>
      </c>
      <c r="E4500" t="s">
        <v>3048</v>
      </c>
      <c r="F4500">
        <v>54838</v>
      </c>
      <c r="G4500">
        <v>10</v>
      </c>
      <c r="H4500">
        <v>104503727</v>
      </c>
      <c r="I4500">
        <v>104576021</v>
      </c>
      <c r="J4500">
        <v>0.90938731399999995</v>
      </c>
      <c r="K4500">
        <v>0.61464046699999997</v>
      </c>
      <c r="L4500">
        <v>14</v>
      </c>
      <c r="M4500">
        <v>6.4980000000000002</v>
      </c>
      <c r="N4500">
        <v>138</v>
      </c>
      <c r="O4500" s="1">
        <v>2.9200000000000002E-13</v>
      </c>
      <c r="P4500" s="1">
        <v>9.5000000000000003E-17</v>
      </c>
      <c r="Q4500">
        <v>10</v>
      </c>
      <c r="R4500" t="s">
        <v>11297</v>
      </c>
      <c r="S4500" t="s">
        <v>56</v>
      </c>
      <c r="T4500">
        <v>16</v>
      </c>
      <c r="U4500" t="s">
        <v>11298</v>
      </c>
      <c r="V4500" s="1">
        <v>1.5E-11</v>
      </c>
      <c r="W4500" t="s">
        <v>11299</v>
      </c>
      <c r="X4500" s="1">
        <v>2.9672E-5</v>
      </c>
    </row>
    <row r="4501" spans="2:25" x14ac:dyDescent="0.2">
      <c r="B4501" t="s">
        <v>11704</v>
      </c>
      <c r="C4501">
        <v>392</v>
      </c>
      <c r="D4501" t="s">
        <v>4735</v>
      </c>
      <c r="E4501" t="s">
        <v>4736</v>
      </c>
      <c r="F4501">
        <v>10724</v>
      </c>
      <c r="G4501">
        <v>10</v>
      </c>
      <c r="H4501">
        <v>103544200</v>
      </c>
      <c r="I4501">
        <v>103578696</v>
      </c>
      <c r="J4501">
        <v>0.71410354200000004</v>
      </c>
      <c r="K4501">
        <v>-1.5840382749999999</v>
      </c>
      <c r="L4501">
        <v>0</v>
      </c>
      <c r="M4501">
        <v>0</v>
      </c>
      <c r="N4501">
        <v>0</v>
      </c>
      <c r="O4501" t="s">
        <v>55</v>
      </c>
      <c r="P4501" t="s">
        <v>55</v>
      </c>
      <c r="Q4501">
        <v>0</v>
      </c>
      <c r="R4501" t="s">
        <v>55</v>
      </c>
      <c r="S4501" t="s">
        <v>56</v>
      </c>
      <c r="T4501">
        <v>1</v>
      </c>
      <c r="U4501" t="s">
        <v>106</v>
      </c>
      <c r="V4501" s="1">
        <v>1.5E-10</v>
      </c>
      <c r="W4501" t="s">
        <v>11285</v>
      </c>
      <c r="X4501">
        <v>1.9772000000000001E-2</v>
      </c>
    </row>
    <row r="4502" spans="2:25" x14ac:dyDescent="0.2">
      <c r="B4502" t="s">
        <v>11704</v>
      </c>
      <c r="C4502">
        <v>392</v>
      </c>
      <c r="D4502" t="s">
        <v>3023</v>
      </c>
      <c r="E4502" t="s">
        <v>3024</v>
      </c>
      <c r="F4502">
        <v>79004</v>
      </c>
      <c r="G4502">
        <v>10</v>
      </c>
      <c r="H4502">
        <v>104183002</v>
      </c>
      <c r="I4502">
        <v>104192418</v>
      </c>
      <c r="J4502">
        <v>7.1907438000000004E-2</v>
      </c>
      <c r="K4502">
        <v>-0.180115673</v>
      </c>
      <c r="L4502">
        <v>0</v>
      </c>
      <c r="M4502">
        <v>0</v>
      </c>
      <c r="N4502">
        <v>0</v>
      </c>
      <c r="O4502" t="s">
        <v>55</v>
      </c>
      <c r="P4502" t="s">
        <v>55</v>
      </c>
      <c r="Q4502">
        <v>0</v>
      </c>
      <c r="R4502" t="s">
        <v>55</v>
      </c>
      <c r="S4502" t="s">
        <v>56</v>
      </c>
      <c r="T4502">
        <v>1</v>
      </c>
      <c r="U4502" t="s">
        <v>71</v>
      </c>
      <c r="V4502" s="1">
        <v>6.3999999999999999E-11</v>
      </c>
      <c r="W4502" t="s">
        <v>11288</v>
      </c>
      <c r="X4502">
        <v>2.4566000000000001E-2</v>
      </c>
    </row>
    <row r="4503" spans="2:25" x14ac:dyDescent="0.2">
      <c r="B4503" t="s">
        <v>11704</v>
      </c>
      <c r="C4503">
        <v>392</v>
      </c>
      <c r="D4503" t="s">
        <v>3027</v>
      </c>
      <c r="E4503" t="s">
        <v>3028</v>
      </c>
      <c r="F4503">
        <v>79847</v>
      </c>
      <c r="G4503">
        <v>10</v>
      </c>
      <c r="H4503">
        <v>104221149</v>
      </c>
      <c r="I4503">
        <v>104236802</v>
      </c>
      <c r="J4503">
        <v>1.7866400000000001E-4</v>
      </c>
      <c r="K4503">
        <v>2.882749821</v>
      </c>
      <c r="L4503">
        <v>0</v>
      </c>
      <c r="M4503">
        <v>0</v>
      </c>
      <c r="N4503">
        <v>98</v>
      </c>
      <c r="O4503" s="1">
        <v>4.9599999999999999E-5</v>
      </c>
      <c r="P4503" s="1">
        <v>3.01E-93</v>
      </c>
      <c r="Q4503">
        <v>3</v>
      </c>
      <c r="R4503" t="s">
        <v>11289</v>
      </c>
      <c r="S4503" t="s">
        <v>56</v>
      </c>
      <c r="T4503">
        <v>1</v>
      </c>
      <c r="U4503" t="s">
        <v>71</v>
      </c>
      <c r="V4503" s="1">
        <v>4.8000000000000002E-11</v>
      </c>
      <c r="W4503" t="s">
        <v>11290</v>
      </c>
      <c r="X4503">
        <v>3.9098000000000001E-2</v>
      </c>
    </row>
    <row r="4504" spans="2:25" x14ac:dyDescent="0.2">
      <c r="B4504" t="s">
        <v>11704</v>
      </c>
      <c r="C4504">
        <v>392</v>
      </c>
      <c r="D4504" t="s">
        <v>3031</v>
      </c>
      <c r="E4504" t="s">
        <v>3032</v>
      </c>
      <c r="F4504">
        <v>10121</v>
      </c>
      <c r="G4504">
        <v>10</v>
      </c>
      <c r="H4504">
        <v>104238986</v>
      </c>
      <c r="I4504">
        <v>104262482</v>
      </c>
      <c r="J4504">
        <v>0.94123407400000003</v>
      </c>
      <c r="K4504">
        <v>-0.27253533899999999</v>
      </c>
      <c r="L4504">
        <v>0</v>
      </c>
      <c r="M4504">
        <v>0</v>
      </c>
      <c r="N4504">
        <v>0</v>
      </c>
      <c r="O4504" t="s">
        <v>55</v>
      </c>
      <c r="P4504" t="s">
        <v>55</v>
      </c>
      <c r="Q4504">
        <v>0</v>
      </c>
      <c r="R4504" t="s">
        <v>55</v>
      </c>
      <c r="S4504" t="s">
        <v>56</v>
      </c>
      <c r="T4504">
        <v>5</v>
      </c>
      <c r="U4504" t="s">
        <v>109</v>
      </c>
      <c r="V4504" s="1">
        <v>1.5E-11</v>
      </c>
      <c r="W4504" t="s">
        <v>11291</v>
      </c>
      <c r="X4504">
        <v>8.4367000000000001E-3</v>
      </c>
    </row>
    <row r="4505" spans="2:25" x14ac:dyDescent="0.2">
      <c r="B4505" t="s">
        <v>11704</v>
      </c>
      <c r="C4505">
        <v>392</v>
      </c>
      <c r="D4505" t="s">
        <v>3035</v>
      </c>
      <c r="E4505" t="s">
        <v>3036</v>
      </c>
      <c r="F4505">
        <v>51684</v>
      </c>
      <c r="G4505">
        <v>10</v>
      </c>
      <c r="H4505">
        <v>104263744</v>
      </c>
      <c r="I4505">
        <v>104393292</v>
      </c>
      <c r="J4505">
        <v>0.99916148500000002</v>
      </c>
      <c r="K4505">
        <v>0.12486014300000001</v>
      </c>
      <c r="L4505">
        <v>0</v>
      </c>
      <c r="M4505">
        <v>0</v>
      </c>
      <c r="N4505">
        <v>7</v>
      </c>
      <c r="O4505">
        <v>3.31491E-4</v>
      </c>
      <c r="P4505" s="1">
        <v>8.0500000000000005E-5</v>
      </c>
      <c r="Q4505">
        <v>1</v>
      </c>
      <c r="R4505" t="s">
        <v>1325</v>
      </c>
      <c r="S4505" t="s">
        <v>56</v>
      </c>
      <c r="T4505">
        <v>5</v>
      </c>
      <c r="U4505" t="s">
        <v>109</v>
      </c>
      <c r="V4505" s="1">
        <v>1.5E-11</v>
      </c>
      <c r="W4505" t="s">
        <v>11292</v>
      </c>
      <c r="X4505">
        <v>1.1244000000000001E-2</v>
      </c>
      <c r="Y4505" t="s">
        <v>17923</v>
      </c>
    </row>
    <row r="4506" spans="2:25" x14ac:dyDescent="0.2">
      <c r="B4506" t="s">
        <v>11704</v>
      </c>
      <c r="C4506">
        <v>392</v>
      </c>
      <c r="D4506" t="s">
        <v>3038</v>
      </c>
      <c r="E4506" t="s">
        <v>3039</v>
      </c>
      <c r="F4506">
        <v>81603</v>
      </c>
      <c r="G4506">
        <v>10</v>
      </c>
      <c r="H4506">
        <v>104404253</v>
      </c>
      <c r="I4506">
        <v>104418164</v>
      </c>
      <c r="J4506">
        <v>0.99201234100000002</v>
      </c>
      <c r="K4506">
        <v>-0.52129038900000002</v>
      </c>
      <c r="L4506">
        <v>0</v>
      </c>
      <c r="M4506">
        <v>0</v>
      </c>
      <c r="N4506">
        <v>0</v>
      </c>
      <c r="O4506" t="s">
        <v>55</v>
      </c>
      <c r="P4506" t="s">
        <v>55</v>
      </c>
      <c r="Q4506">
        <v>0</v>
      </c>
      <c r="R4506" t="s">
        <v>55</v>
      </c>
      <c r="S4506" t="s">
        <v>56</v>
      </c>
      <c r="T4506">
        <v>2</v>
      </c>
      <c r="U4506" t="s">
        <v>1132</v>
      </c>
      <c r="V4506" s="1">
        <v>7.8000000000000002E-11</v>
      </c>
      <c r="W4506" t="s">
        <v>11293</v>
      </c>
      <c r="X4506">
        <v>2.5787000000000002E-3</v>
      </c>
      <c r="Y4506" t="s">
        <v>17924</v>
      </c>
    </row>
    <row r="4507" spans="2:25" x14ac:dyDescent="0.2">
      <c r="B4507" t="s">
        <v>11704</v>
      </c>
      <c r="C4507">
        <v>392</v>
      </c>
      <c r="D4507" t="s">
        <v>3041</v>
      </c>
      <c r="E4507" t="s">
        <v>3042</v>
      </c>
      <c r="F4507">
        <v>403</v>
      </c>
      <c r="G4507">
        <v>10</v>
      </c>
      <c r="H4507">
        <v>104433488</v>
      </c>
      <c r="I4507">
        <v>104474164</v>
      </c>
      <c r="J4507">
        <v>0.71610100700000001</v>
      </c>
      <c r="K4507">
        <v>-0.60002574799999997</v>
      </c>
      <c r="L4507">
        <v>0</v>
      </c>
      <c r="M4507">
        <v>0</v>
      </c>
      <c r="N4507">
        <v>155</v>
      </c>
      <c r="O4507" s="1">
        <v>9.87E-9</v>
      </c>
      <c r="P4507" s="1">
        <v>5.8E-19</v>
      </c>
      <c r="Q4507">
        <v>12</v>
      </c>
      <c r="R4507" t="s">
        <v>11294</v>
      </c>
      <c r="S4507" t="s">
        <v>56</v>
      </c>
      <c r="T4507">
        <v>5</v>
      </c>
      <c r="U4507" t="s">
        <v>1470</v>
      </c>
      <c r="V4507" s="1">
        <v>1.5E-11</v>
      </c>
      <c r="W4507" t="s">
        <v>11295</v>
      </c>
      <c r="X4507">
        <v>2.5232000000000001E-2</v>
      </c>
      <c r="Y4507" t="s">
        <v>17925</v>
      </c>
    </row>
    <row r="4508" spans="2:25" x14ac:dyDescent="0.2">
      <c r="B4508" t="s">
        <v>11704</v>
      </c>
      <c r="C4508">
        <v>392</v>
      </c>
      <c r="D4508" t="s">
        <v>3044</v>
      </c>
      <c r="E4508" t="s">
        <v>3045</v>
      </c>
      <c r="F4508">
        <v>118980</v>
      </c>
      <c r="G4508">
        <v>10</v>
      </c>
      <c r="H4508">
        <v>104474295</v>
      </c>
      <c r="I4508">
        <v>104503249</v>
      </c>
      <c r="J4508">
        <v>1.084574E-3</v>
      </c>
      <c r="K4508">
        <v>-0.83701123700000002</v>
      </c>
      <c r="L4508">
        <v>0</v>
      </c>
      <c r="M4508">
        <v>0</v>
      </c>
      <c r="N4508">
        <v>155</v>
      </c>
      <c r="O4508" s="1">
        <v>3.1100000000000002E-19</v>
      </c>
      <c r="P4508" s="1">
        <v>6.2099999999999997E-50</v>
      </c>
      <c r="Q4508">
        <v>23</v>
      </c>
      <c r="R4508" t="s">
        <v>11296</v>
      </c>
      <c r="S4508" t="s">
        <v>56</v>
      </c>
      <c r="T4508">
        <v>5</v>
      </c>
      <c r="U4508" t="s">
        <v>1470</v>
      </c>
      <c r="V4508" s="1">
        <v>1.5E-11</v>
      </c>
      <c r="W4508" t="s">
        <v>11295</v>
      </c>
      <c r="X4508">
        <v>4.0769999999999999E-3</v>
      </c>
    </row>
    <row r="4509" spans="2:25" x14ac:dyDescent="0.2">
      <c r="B4509" t="s">
        <v>11704</v>
      </c>
      <c r="C4509">
        <v>392</v>
      </c>
      <c r="D4509" t="s">
        <v>3049</v>
      </c>
      <c r="E4509" t="s">
        <v>3050</v>
      </c>
      <c r="F4509">
        <v>1586</v>
      </c>
      <c r="G4509">
        <v>10</v>
      </c>
      <c r="H4509">
        <v>104590288</v>
      </c>
      <c r="I4509">
        <v>104597290</v>
      </c>
      <c r="J4509">
        <v>3.5030607999999998E-2</v>
      </c>
      <c r="K4509">
        <v>8.6681976999999993E-2</v>
      </c>
      <c r="L4509">
        <v>7</v>
      </c>
      <c r="M4509">
        <v>5.056</v>
      </c>
      <c r="N4509">
        <v>0</v>
      </c>
      <c r="O4509" t="s">
        <v>55</v>
      </c>
      <c r="P4509" t="s">
        <v>55</v>
      </c>
      <c r="Q4509">
        <v>0</v>
      </c>
      <c r="R4509" t="s">
        <v>55</v>
      </c>
      <c r="S4509" t="s">
        <v>56</v>
      </c>
      <c r="T4509">
        <v>9</v>
      </c>
      <c r="U4509" t="s">
        <v>1275</v>
      </c>
      <c r="V4509" s="1">
        <v>1.5E-11</v>
      </c>
      <c r="W4509" t="s">
        <v>11300</v>
      </c>
      <c r="X4509" s="1">
        <v>4.6074E-5</v>
      </c>
      <c r="Y4509" t="s">
        <v>17926</v>
      </c>
    </row>
    <row r="4510" spans="2:25" x14ac:dyDescent="0.2">
      <c r="B4510" t="s">
        <v>11704</v>
      </c>
      <c r="C4510">
        <v>392</v>
      </c>
      <c r="D4510" t="s">
        <v>3051</v>
      </c>
      <c r="E4510" t="s">
        <v>3052</v>
      </c>
      <c r="F4510">
        <v>119032</v>
      </c>
      <c r="G4510">
        <v>10</v>
      </c>
      <c r="H4510">
        <v>104613980</v>
      </c>
      <c r="I4510">
        <v>104624718</v>
      </c>
      <c r="J4510">
        <v>3.1637861000000003E-2</v>
      </c>
      <c r="K4510">
        <v>0.49035821099999999</v>
      </c>
      <c r="L4510">
        <v>17</v>
      </c>
      <c r="M4510">
        <v>11.72</v>
      </c>
      <c r="N4510">
        <v>143</v>
      </c>
      <c r="O4510" s="1">
        <v>6.3199999999999997E-17</v>
      </c>
      <c r="P4510" s="1">
        <v>4.4200000000000004E-68</v>
      </c>
      <c r="Q4510">
        <v>26</v>
      </c>
      <c r="R4510" t="s">
        <v>11301</v>
      </c>
      <c r="S4510" t="s">
        <v>56</v>
      </c>
      <c r="T4510">
        <v>8</v>
      </c>
      <c r="U4510" t="s">
        <v>10729</v>
      </c>
      <c r="V4510" s="1">
        <v>4.5E-11</v>
      </c>
      <c r="W4510" t="s">
        <v>11302</v>
      </c>
      <c r="X4510" s="1">
        <v>6.9300999999999999E-6</v>
      </c>
    </row>
    <row r="4511" spans="2:25" x14ac:dyDescent="0.2">
      <c r="B4511" t="s">
        <v>11704</v>
      </c>
      <c r="C4511">
        <v>392</v>
      </c>
      <c r="D4511" t="s">
        <v>3054</v>
      </c>
      <c r="E4511" t="s">
        <v>3055</v>
      </c>
      <c r="F4511">
        <v>100528007</v>
      </c>
      <c r="G4511">
        <v>10</v>
      </c>
      <c r="H4511">
        <v>104614029</v>
      </c>
      <c r="I4511">
        <v>104661656</v>
      </c>
      <c r="J4511" t="s">
        <v>55</v>
      </c>
      <c r="K4511" t="s">
        <v>55</v>
      </c>
      <c r="L4511">
        <v>51</v>
      </c>
      <c r="M4511">
        <v>14.9</v>
      </c>
      <c r="N4511">
        <v>0</v>
      </c>
      <c r="O4511" t="s">
        <v>55</v>
      </c>
      <c r="P4511" t="s">
        <v>55</v>
      </c>
      <c r="Q4511">
        <v>0</v>
      </c>
      <c r="R4511" t="s">
        <v>55</v>
      </c>
      <c r="S4511" t="s">
        <v>56</v>
      </c>
      <c r="T4511">
        <v>8</v>
      </c>
      <c r="U4511" t="s">
        <v>10729</v>
      </c>
      <c r="V4511" s="1">
        <v>4.5E-11</v>
      </c>
      <c r="W4511" t="s">
        <v>11302</v>
      </c>
      <c r="X4511" s="1">
        <v>1.7307000000000001E-8</v>
      </c>
    </row>
    <row r="4512" spans="2:25" x14ac:dyDescent="0.2">
      <c r="B4512" t="s">
        <v>11704</v>
      </c>
      <c r="C4512">
        <v>392</v>
      </c>
      <c r="D4512" t="s">
        <v>4754</v>
      </c>
      <c r="E4512" t="s">
        <v>4755</v>
      </c>
      <c r="F4512">
        <v>57412</v>
      </c>
      <c r="G4512">
        <v>10</v>
      </c>
      <c r="H4512">
        <v>104629273</v>
      </c>
      <c r="I4512">
        <v>104661656</v>
      </c>
      <c r="J4512" s="1">
        <v>5.0900000000000002E-7</v>
      </c>
      <c r="K4512">
        <v>0.72688117799999996</v>
      </c>
      <c r="L4512">
        <v>45</v>
      </c>
      <c r="M4512">
        <v>14.9</v>
      </c>
      <c r="N4512">
        <v>146</v>
      </c>
      <c r="O4512" s="1">
        <v>3.32E-31</v>
      </c>
      <c r="P4512" s="1">
        <v>3.5699999999999999E-112</v>
      </c>
      <c r="Q4512">
        <v>31</v>
      </c>
      <c r="R4512" t="s">
        <v>11303</v>
      </c>
      <c r="S4512" t="s">
        <v>56</v>
      </c>
      <c r="T4512">
        <v>9</v>
      </c>
      <c r="U4512" t="s">
        <v>3311</v>
      </c>
      <c r="V4512" s="1">
        <v>1.5E-11</v>
      </c>
      <c r="W4512" t="s">
        <v>11304</v>
      </c>
      <c r="X4512" s="1">
        <v>1.3958E-8</v>
      </c>
    </row>
    <row r="4513" spans="2:25" x14ac:dyDescent="0.2">
      <c r="B4513" t="s">
        <v>11704</v>
      </c>
      <c r="C4513">
        <v>392</v>
      </c>
      <c r="D4513" t="s">
        <v>3056</v>
      </c>
      <c r="E4513" t="s">
        <v>3057</v>
      </c>
      <c r="F4513">
        <v>54805</v>
      </c>
      <c r="G4513">
        <v>10</v>
      </c>
      <c r="H4513">
        <v>104678050</v>
      </c>
      <c r="I4513">
        <v>104849978</v>
      </c>
      <c r="J4513">
        <v>0.99410643099999996</v>
      </c>
      <c r="K4513">
        <v>-0.51152412199999997</v>
      </c>
      <c r="L4513">
        <v>72</v>
      </c>
      <c r="M4513">
        <v>18.07</v>
      </c>
      <c r="N4513">
        <v>142</v>
      </c>
      <c r="O4513" s="1">
        <v>1.3799999999999999E-7</v>
      </c>
      <c r="P4513" s="1">
        <v>1.7E-16</v>
      </c>
      <c r="Q4513">
        <v>6</v>
      </c>
      <c r="R4513" t="s">
        <v>11305</v>
      </c>
      <c r="S4513" t="s">
        <v>56</v>
      </c>
      <c r="T4513">
        <v>9</v>
      </c>
      <c r="U4513" t="s">
        <v>4020</v>
      </c>
      <c r="V4513" s="1">
        <v>1.5E-11</v>
      </c>
      <c r="W4513" t="s">
        <v>11306</v>
      </c>
      <c r="X4513" s="1">
        <v>8.8278000000000004E-6</v>
      </c>
      <c r="Y4513" t="s">
        <v>17927</v>
      </c>
    </row>
    <row r="4514" spans="2:25" x14ac:dyDescent="0.2">
      <c r="B4514" t="s">
        <v>11704</v>
      </c>
      <c r="C4514">
        <v>392</v>
      </c>
      <c r="D4514" t="s">
        <v>3058</v>
      </c>
      <c r="E4514" t="s">
        <v>3059</v>
      </c>
      <c r="F4514">
        <v>22978</v>
      </c>
      <c r="G4514">
        <v>10</v>
      </c>
      <c r="H4514">
        <v>104845940</v>
      </c>
      <c r="I4514">
        <v>104953056</v>
      </c>
      <c r="J4514">
        <v>5.2197862999999997E-2</v>
      </c>
      <c r="K4514">
        <v>4.8328580000000003E-2</v>
      </c>
      <c r="L4514">
        <v>50</v>
      </c>
      <c r="M4514">
        <v>13.5</v>
      </c>
      <c r="N4514">
        <v>155</v>
      </c>
      <c r="O4514" s="1">
        <v>3.6799999999999999E-19</v>
      </c>
      <c r="P4514" s="1">
        <v>8.9600000000000001E-18</v>
      </c>
      <c r="Q4514">
        <v>10</v>
      </c>
      <c r="R4514" t="s">
        <v>11307</v>
      </c>
      <c r="S4514" t="s">
        <v>56</v>
      </c>
      <c r="T4514">
        <v>4</v>
      </c>
      <c r="U4514" t="s">
        <v>1272</v>
      </c>
      <c r="V4514" s="1">
        <v>1.5E-11</v>
      </c>
      <c r="W4514" t="s">
        <v>11308</v>
      </c>
      <c r="X4514" s="1">
        <v>7.3678E-6</v>
      </c>
      <c r="Y4514" t="s">
        <v>17928</v>
      </c>
    </row>
    <row r="4515" spans="2:25" x14ac:dyDescent="0.2">
      <c r="B4515" t="s">
        <v>11704</v>
      </c>
      <c r="C4515">
        <v>392</v>
      </c>
      <c r="D4515" t="s">
        <v>4757</v>
      </c>
      <c r="E4515" t="s">
        <v>4758</v>
      </c>
      <c r="F4515">
        <v>729020</v>
      </c>
      <c r="G4515">
        <v>10</v>
      </c>
      <c r="H4515">
        <v>105005644</v>
      </c>
      <c r="I4515">
        <v>105007773</v>
      </c>
      <c r="J4515">
        <v>2.3990719999999999E-3</v>
      </c>
      <c r="K4515" t="s">
        <v>55</v>
      </c>
      <c r="L4515">
        <v>0</v>
      </c>
      <c r="M4515">
        <v>0</v>
      </c>
      <c r="N4515">
        <v>0</v>
      </c>
      <c r="O4515" t="s">
        <v>55</v>
      </c>
      <c r="P4515" t="s">
        <v>55</v>
      </c>
      <c r="Q4515">
        <v>0</v>
      </c>
      <c r="R4515" t="s">
        <v>55</v>
      </c>
      <c r="S4515" t="s">
        <v>56</v>
      </c>
      <c r="T4515">
        <v>14</v>
      </c>
      <c r="U4515" t="s">
        <v>11309</v>
      </c>
      <c r="V4515" s="1">
        <v>1.5E-11</v>
      </c>
      <c r="W4515" t="s">
        <v>11310</v>
      </c>
      <c r="X4515">
        <v>0.29296</v>
      </c>
    </row>
    <row r="4516" spans="2:25" x14ac:dyDescent="0.2">
      <c r="B4516" t="s">
        <v>11704</v>
      </c>
      <c r="C4516">
        <v>392</v>
      </c>
      <c r="D4516" t="s">
        <v>4759</v>
      </c>
      <c r="E4516" t="s">
        <v>4760</v>
      </c>
      <c r="F4516">
        <v>9118</v>
      </c>
      <c r="G4516">
        <v>10</v>
      </c>
      <c r="H4516">
        <v>105036920</v>
      </c>
      <c r="I4516">
        <v>105050108</v>
      </c>
      <c r="J4516">
        <v>0.292917015</v>
      </c>
      <c r="K4516">
        <v>-0.86066145599999999</v>
      </c>
      <c r="L4516">
        <v>1</v>
      </c>
      <c r="M4516">
        <v>1.516</v>
      </c>
      <c r="N4516">
        <v>0</v>
      </c>
      <c r="O4516" t="s">
        <v>55</v>
      </c>
      <c r="P4516" t="s">
        <v>55</v>
      </c>
      <c r="Q4516">
        <v>0</v>
      </c>
      <c r="R4516" t="s">
        <v>55</v>
      </c>
      <c r="S4516" t="s">
        <v>56</v>
      </c>
      <c r="T4516">
        <v>15</v>
      </c>
      <c r="U4516" t="s">
        <v>11311</v>
      </c>
      <c r="V4516" s="1">
        <v>1.5E-11</v>
      </c>
      <c r="W4516" t="s">
        <v>11312</v>
      </c>
      <c r="X4516">
        <v>9.3472E-2</v>
      </c>
    </row>
    <row r="4517" spans="2:25" x14ac:dyDescent="0.2">
      <c r="B4517" t="s">
        <v>11704</v>
      </c>
      <c r="C4517">
        <v>392</v>
      </c>
      <c r="D4517" t="s">
        <v>11313</v>
      </c>
      <c r="E4517" t="s">
        <v>11314</v>
      </c>
      <c r="F4517">
        <v>84108</v>
      </c>
      <c r="G4517">
        <v>10</v>
      </c>
      <c r="H4517">
        <v>105062553</v>
      </c>
      <c r="I4517">
        <v>105110891</v>
      </c>
      <c r="J4517">
        <v>2.5171599999999997E-4</v>
      </c>
      <c r="K4517">
        <v>-0.49178497399999999</v>
      </c>
      <c r="L4517">
        <v>1</v>
      </c>
      <c r="M4517">
        <v>1.516</v>
      </c>
      <c r="N4517">
        <v>0</v>
      </c>
      <c r="O4517" t="s">
        <v>55</v>
      </c>
      <c r="P4517" t="s">
        <v>55</v>
      </c>
      <c r="Q4517">
        <v>0</v>
      </c>
      <c r="R4517" t="s">
        <v>55</v>
      </c>
      <c r="S4517" t="s">
        <v>56</v>
      </c>
      <c r="T4517">
        <v>4</v>
      </c>
      <c r="U4517" t="s">
        <v>1272</v>
      </c>
      <c r="V4517" s="1">
        <v>1.5E-11</v>
      </c>
      <c r="W4517" t="s">
        <v>11315</v>
      </c>
      <c r="X4517">
        <v>4.8811E-2</v>
      </c>
    </row>
    <row r="4518" spans="2:25" x14ac:dyDescent="0.2">
      <c r="B4518" t="s">
        <v>11704</v>
      </c>
      <c r="C4518">
        <v>392</v>
      </c>
      <c r="D4518" t="s">
        <v>11316</v>
      </c>
      <c r="E4518" t="s">
        <v>11317</v>
      </c>
      <c r="F4518">
        <v>6877</v>
      </c>
      <c r="G4518">
        <v>10</v>
      </c>
      <c r="H4518">
        <v>105127724</v>
      </c>
      <c r="I4518">
        <v>105148822</v>
      </c>
      <c r="J4518">
        <v>0.99955518099999996</v>
      </c>
      <c r="K4518">
        <v>-0.33319646400000003</v>
      </c>
      <c r="L4518">
        <v>0</v>
      </c>
      <c r="M4518">
        <v>0</v>
      </c>
      <c r="N4518">
        <v>0</v>
      </c>
      <c r="O4518" t="s">
        <v>55</v>
      </c>
      <c r="P4518" t="s">
        <v>55</v>
      </c>
      <c r="Q4518">
        <v>0</v>
      </c>
      <c r="R4518" t="s">
        <v>55</v>
      </c>
      <c r="S4518" t="s">
        <v>56</v>
      </c>
      <c r="T4518">
        <v>4</v>
      </c>
      <c r="U4518" t="s">
        <v>1478</v>
      </c>
      <c r="V4518" s="1">
        <v>1.4000000000000001E-10</v>
      </c>
      <c r="W4518" t="s">
        <v>11293</v>
      </c>
      <c r="X4518">
        <v>0.24637000000000001</v>
      </c>
    </row>
    <row r="4519" spans="2:25" x14ac:dyDescent="0.2">
      <c r="B4519" t="s">
        <v>11704</v>
      </c>
      <c r="C4519">
        <v>392</v>
      </c>
      <c r="D4519" t="s">
        <v>11318</v>
      </c>
      <c r="E4519" t="s">
        <v>11319</v>
      </c>
      <c r="F4519">
        <v>84833</v>
      </c>
      <c r="G4519">
        <v>10</v>
      </c>
      <c r="H4519">
        <v>105148798</v>
      </c>
      <c r="I4519">
        <v>105156223</v>
      </c>
      <c r="J4519">
        <v>0.24335219999999999</v>
      </c>
      <c r="K4519">
        <v>-0.21945817200000001</v>
      </c>
      <c r="L4519">
        <v>0</v>
      </c>
      <c r="M4519">
        <v>0</v>
      </c>
      <c r="N4519">
        <v>0</v>
      </c>
      <c r="O4519" t="s">
        <v>55</v>
      </c>
      <c r="P4519" t="s">
        <v>55</v>
      </c>
      <c r="Q4519">
        <v>0</v>
      </c>
      <c r="R4519" t="s">
        <v>55</v>
      </c>
      <c r="S4519" t="s">
        <v>56</v>
      </c>
      <c r="T4519">
        <v>4</v>
      </c>
      <c r="U4519" t="s">
        <v>3518</v>
      </c>
      <c r="V4519" s="1">
        <v>1.5E-11</v>
      </c>
      <c r="W4519" t="s">
        <v>11320</v>
      </c>
      <c r="X4519">
        <v>0.17837</v>
      </c>
      <c r="Y4519" t="s">
        <v>18464</v>
      </c>
    </row>
    <row r="4520" spans="2:25" x14ac:dyDescent="0.2">
      <c r="B4520" t="s">
        <v>11704</v>
      </c>
      <c r="C4520">
        <v>392</v>
      </c>
      <c r="D4520" t="s">
        <v>11321</v>
      </c>
      <c r="E4520" t="s">
        <v>11322</v>
      </c>
      <c r="F4520">
        <v>22984</v>
      </c>
      <c r="G4520">
        <v>10</v>
      </c>
      <c r="H4520">
        <v>105156405</v>
      </c>
      <c r="I4520">
        <v>105206049</v>
      </c>
      <c r="J4520">
        <v>0.468448698</v>
      </c>
      <c r="K4520">
        <v>-0.80537843099999995</v>
      </c>
      <c r="L4520">
        <v>0</v>
      </c>
      <c r="M4520">
        <v>0</v>
      </c>
      <c r="N4520">
        <v>56</v>
      </c>
      <c r="O4520" s="1">
        <v>6.8700000000000003E-6</v>
      </c>
      <c r="P4520" s="1">
        <v>7.2900000000000005E-18</v>
      </c>
      <c r="Q4520">
        <v>2</v>
      </c>
      <c r="R4520" t="s">
        <v>11323</v>
      </c>
      <c r="S4520" t="s">
        <v>56</v>
      </c>
      <c r="T4520">
        <v>4</v>
      </c>
      <c r="U4520" t="s">
        <v>3518</v>
      </c>
      <c r="V4520" s="1">
        <v>1.5E-11</v>
      </c>
      <c r="W4520" t="s">
        <v>11324</v>
      </c>
      <c r="X4520">
        <v>3.3155999999999998E-2</v>
      </c>
    </row>
    <row r="4521" spans="2:25" x14ac:dyDescent="0.2">
      <c r="B4521" t="s">
        <v>11704</v>
      </c>
      <c r="C4521">
        <v>392</v>
      </c>
      <c r="D4521" t="s">
        <v>3060</v>
      </c>
      <c r="E4521" t="s">
        <v>3061</v>
      </c>
      <c r="F4521">
        <v>51063</v>
      </c>
      <c r="G4521">
        <v>10</v>
      </c>
      <c r="H4521">
        <v>105206543</v>
      </c>
      <c r="I4521">
        <v>105212660</v>
      </c>
      <c r="J4521" s="1">
        <v>5.2900000000000004E-7</v>
      </c>
      <c r="K4521">
        <v>-0.689941205</v>
      </c>
      <c r="L4521">
        <v>0</v>
      </c>
      <c r="M4521">
        <v>0</v>
      </c>
      <c r="N4521">
        <v>142</v>
      </c>
      <c r="O4521" s="1">
        <v>2.79E-7</v>
      </c>
      <c r="P4521" s="1">
        <v>2.6499999999999999E-17</v>
      </c>
      <c r="Q4521">
        <v>7</v>
      </c>
      <c r="R4521" t="s">
        <v>11325</v>
      </c>
      <c r="S4521" t="s">
        <v>56</v>
      </c>
      <c r="T4521">
        <v>3</v>
      </c>
      <c r="U4521" t="s">
        <v>2513</v>
      </c>
      <c r="V4521" s="1">
        <v>1.5E-11</v>
      </c>
      <c r="W4521" t="s">
        <v>11326</v>
      </c>
      <c r="X4521">
        <v>0.22831000000000001</v>
      </c>
    </row>
    <row r="4522" spans="2:25" x14ac:dyDescent="0.2">
      <c r="B4522" t="s">
        <v>11704</v>
      </c>
      <c r="C4522">
        <v>392</v>
      </c>
      <c r="D4522" t="s">
        <v>11327</v>
      </c>
      <c r="E4522" t="s">
        <v>11328</v>
      </c>
      <c r="F4522">
        <v>255022</v>
      </c>
      <c r="G4522">
        <v>10</v>
      </c>
      <c r="H4522">
        <v>105213144</v>
      </c>
      <c r="I4522">
        <v>105218645</v>
      </c>
      <c r="J4522" s="1">
        <v>9.3599999999999998E-5</v>
      </c>
      <c r="K4522">
        <v>0.20956050100000001</v>
      </c>
      <c r="L4522">
        <v>0</v>
      </c>
      <c r="M4522">
        <v>0</v>
      </c>
      <c r="N4522">
        <v>0</v>
      </c>
      <c r="O4522" t="s">
        <v>55</v>
      </c>
      <c r="P4522" t="s">
        <v>55</v>
      </c>
      <c r="Q4522">
        <v>0</v>
      </c>
      <c r="R4522" t="s">
        <v>55</v>
      </c>
      <c r="S4522" t="s">
        <v>56</v>
      </c>
      <c r="T4522">
        <v>3</v>
      </c>
      <c r="U4522" t="s">
        <v>2513</v>
      </c>
      <c r="V4522" s="1">
        <v>1.5E-11</v>
      </c>
      <c r="W4522" t="s">
        <v>11329</v>
      </c>
      <c r="X4522">
        <v>0.31619999999999998</v>
      </c>
    </row>
    <row r="4523" spans="2:25" x14ac:dyDescent="0.2">
      <c r="B4523" t="s">
        <v>11704</v>
      </c>
      <c r="C4523">
        <v>392</v>
      </c>
      <c r="D4523" t="s">
        <v>11330</v>
      </c>
      <c r="E4523" t="s">
        <v>11331</v>
      </c>
      <c r="F4523">
        <v>119395</v>
      </c>
      <c r="G4523">
        <v>10</v>
      </c>
      <c r="H4523">
        <v>105232561</v>
      </c>
      <c r="I4523">
        <v>105238997</v>
      </c>
      <c r="J4523" t="s">
        <v>55</v>
      </c>
      <c r="K4523">
        <v>-5.2014802999999998E-2</v>
      </c>
      <c r="L4523">
        <v>0</v>
      </c>
      <c r="M4523">
        <v>0</v>
      </c>
      <c r="N4523">
        <v>0</v>
      </c>
      <c r="O4523" t="s">
        <v>55</v>
      </c>
      <c r="P4523" t="s">
        <v>55</v>
      </c>
      <c r="Q4523">
        <v>0</v>
      </c>
      <c r="R4523" t="s">
        <v>55</v>
      </c>
      <c r="S4523" t="s">
        <v>56</v>
      </c>
      <c r="T4523">
        <v>2</v>
      </c>
      <c r="U4523" t="s">
        <v>2989</v>
      </c>
      <c r="V4523" s="1">
        <v>1.5E-11</v>
      </c>
      <c r="W4523" t="s">
        <v>11288</v>
      </c>
      <c r="X4523">
        <v>3.5324000000000001E-2</v>
      </c>
    </row>
    <row r="4524" spans="2:25" x14ac:dyDescent="0.2">
      <c r="B4524" t="s">
        <v>11704</v>
      </c>
      <c r="C4524">
        <v>392</v>
      </c>
      <c r="D4524" t="s">
        <v>11332</v>
      </c>
      <c r="E4524" t="s">
        <v>11333</v>
      </c>
      <c r="F4524">
        <v>9148</v>
      </c>
      <c r="G4524">
        <v>10</v>
      </c>
      <c r="H4524">
        <v>105253736</v>
      </c>
      <c r="I4524">
        <v>105352309</v>
      </c>
      <c r="J4524">
        <v>0.53756985400000001</v>
      </c>
      <c r="K4524">
        <v>0.42060932499999998</v>
      </c>
      <c r="L4524">
        <v>0</v>
      </c>
      <c r="M4524">
        <v>0</v>
      </c>
      <c r="N4524">
        <v>8</v>
      </c>
      <c r="O4524" s="1">
        <v>8.9700000000000005E-6</v>
      </c>
      <c r="P4524">
        <v>9.3349699999999997E-3</v>
      </c>
      <c r="Q4524">
        <v>1</v>
      </c>
      <c r="R4524" t="s">
        <v>11334</v>
      </c>
      <c r="S4524" t="s">
        <v>56</v>
      </c>
      <c r="T4524">
        <v>2</v>
      </c>
      <c r="U4524" t="s">
        <v>11335</v>
      </c>
      <c r="V4524" s="1">
        <v>6.8999999999999994E-11</v>
      </c>
      <c r="W4524" t="s">
        <v>11336</v>
      </c>
      <c r="X4524">
        <v>0.20693</v>
      </c>
    </row>
    <row r="4525" spans="2:25" x14ac:dyDescent="0.2">
      <c r="B4525" t="s">
        <v>11704</v>
      </c>
      <c r="C4525">
        <v>392</v>
      </c>
      <c r="D4525" t="s">
        <v>11337</v>
      </c>
      <c r="E4525" t="s">
        <v>11338</v>
      </c>
      <c r="F4525">
        <v>9644</v>
      </c>
      <c r="G4525">
        <v>10</v>
      </c>
      <c r="H4525">
        <v>105348285</v>
      </c>
      <c r="I4525">
        <v>105615301</v>
      </c>
      <c r="J4525">
        <v>0.23273802299999999</v>
      </c>
      <c r="K4525">
        <v>-1.2115498119999999</v>
      </c>
      <c r="L4525">
        <v>0</v>
      </c>
      <c r="M4525">
        <v>0</v>
      </c>
      <c r="N4525">
        <v>8</v>
      </c>
      <c r="O4525">
        <v>1.14227E-4</v>
      </c>
      <c r="P4525" s="1">
        <v>3.3499999999999998E-10</v>
      </c>
      <c r="Q4525">
        <v>1</v>
      </c>
      <c r="R4525" t="s">
        <v>128</v>
      </c>
      <c r="S4525" t="s">
        <v>0</v>
      </c>
      <c r="T4525">
        <v>0</v>
      </c>
      <c r="U4525" t="s">
        <v>55</v>
      </c>
      <c r="V4525" s="1">
        <v>9.0999999999999993E-6</v>
      </c>
      <c r="W4525" t="s">
        <v>11339</v>
      </c>
      <c r="X4525">
        <v>0.30890000000000001</v>
      </c>
      <c r="Y4525" t="s">
        <v>18465</v>
      </c>
    </row>
    <row r="4526" spans="2:25" x14ac:dyDescent="0.2">
      <c r="B4526" t="s">
        <v>11704</v>
      </c>
      <c r="C4526">
        <v>393</v>
      </c>
      <c r="D4526" t="s">
        <v>8714</v>
      </c>
      <c r="E4526" t="s">
        <v>8715</v>
      </c>
      <c r="F4526">
        <v>3606</v>
      </c>
      <c r="G4526">
        <v>11</v>
      </c>
      <c r="H4526">
        <v>112013974</v>
      </c>
      <c r="I4526">
        <v>112034840</v>
      </c>
      <c r="J4526">
        <v>0.102774109</v>
      </c>
      <c r="K4526">
        <v>0.71106415199999995</v>
      </c>
      <c r="L4526">
        <v>0</v>
      </c>
      <c r="M4526">
        <v>0</v>
      </c>
      <c r="N4526">
        <v>0</v>
      </c>
      <c r="O4526" t="s">
        <v>55</v>
      </c>
      <c r="P4526" t="s">
        <v>55</v>
      </c>
      <c r="Q4526">
        <v>0</v>
      </c>
      <c r="R4526" t="s">
        <v>55</v>
      </c>
      <c r="S4526" t="s">
        <v>56</v>
      </c>
      <c r="T4526">
        <v>3</v>
      </c>
      <c r="U4526" t="s">
        <v>1069</v>
      </c>
      <c r="V4526" s="1">
        <v>2.1E-7</v>
      </c>
      <c r="W4526" t="s">
        <v>11340</v>
      </c>
      <c r="X4526">
        <v>0.93742000000000003</v>
      </c>
    </row>
    <row r="4527" spans="2:25" x14ac:dyDescent="0.2">
      <c r="B4527" t="s">
        <v>11704</v>
      </c>
      <c r="C4527">
        <v>393</v>
      </c>
      <c r="D4527" t="s">
        <v>8716</v>
      </c>
      <c r="E4527" t="s">
        <v>8717</v>
      </c>
      <c r="F4527">
        <v>56158</v>
      </c>
      <c r="G4527">
        <v>11</v>
      </c>
      <c r="H4527">
        <v>112038095</v>
      </c>
      <c r="I4527">
        <v>112043282</v>
      </c>
      <c r="J4527">
        <v>0.133134682</v>
      </c>
      <c r="K4527">
        <v>-0.381832426</v>
      </c>
      <c r="L4527">
        <v>0</v>
      </c>
      <c r="M4527">
        <v>0</v>
      </c>
      <c r="N4527">
        <v>0</v>
      </c>
      <c r="O4527" t="s">
        <v>55</v>
      </c>
      <c r="P4527" t="s">
        <v>55</v>
      </c>
      <c r="Q4527">
        <v>0</v>
      </c>
      <c r="R4527" t="s">
        <v>55</v>
      </c>
      <c r="S4527" t="s">
        <v>56</v>
      </c>
      <c r="T4527">
        <v>3</v>
      </c>
      <c r="U4527" t="s">
        <v>1069</v>
      </c>
      <c r="V4527" s="1">
        <v>2.1E-7</v>
      </c>
      <c r="W4527" t="s">
        <v>11340</v>
      </c>
      <c r="X4527">
        <v>0.73829999999999996</v>
      </c>
    </row>
    <row r="4528" spans="2:25" x14ac:dyDescent="0.2">
      <c r="B4528" t="s">
        <v>11704</v>
      </c>
      <c r="C4528">
        <v>393</v>
      </c>
      <c r="D4528" t="s">
        <v>11341</v>
      </c>
      <c r="E4528" t="s">
        <v>11342</v>
      </c>
      <c r="F4528" t="s">
        <v>55</v>
      </c>
      <c r="G4528">
        <v>11</v>
      </c>
      <c r="H4528">
        <v>112041253</v>
      </c>
      <c r="I4528">
        <v>112071394</v>
      </c>
      <c r="J4528" t="s">
        <v>55</v>
      </c>
      <c r="K4528" t="s">
        <v>55</v>
      </c>
      <c r="L4528">
        <v>0</v>
      </c>
      <c r="M4528">
        <v>0</v>
      </c>
      <c r="N4528">
        <v>0</v>
      </c>
      <c r="O4528" t="s">
        <v>55</v>
      </c>
      <c r="P4528" t="s">
        <v>55</v>
      </c>
      <c r="Q4528">
        <v>0</v>
      </c>
      <c r="R4528" t="s">
        <v>55</v>
      </c>
      <c r="S4528" t="s">
        <v>56</v>
      </c>
      <c r="T4528">
        <v>2</v>
      </c>
      <c r="U4528" t="s">
        <v>11343</v>
      </c>
      <c r="V4528" s="1">
        <v>7.7000000000000006E-11</v>
      </c>
      <c r="W4528" t="s">
        <v>11340</v>
      </c>
      <c r="X4528">
        <v>0.66869999999999996</v>
      </c>
    </row>
    <row r="4529" spans="2:25" x14ac:dyDescent="0.2">
      <c r="B4529" t="s">
        <v>11704</v>
      </c>
      <c r="C4529">
        <v>393</v>
      </c>
      <c r="D4529" t="s">
        <v>11344</v>
      </c>
      <c r="E4529" t="s">
        <v>11345</v>
      </c>
      <c r="F4529">
        <v>83875</v>
      </c>
      <c r="G4529">
        <v>11</v>
      </c>
      <c r="H4529">
        <v>112046190</v>
      </c>
      <c r="I4529">
        <v>112095422</v>
      </c>
      <c r="J4529" s="1">
        <v>1.83E-13</v>
      </c>
      <c r="K4529">
        <v>-0.12015203300000001</v>
      </c>
      <c r="L4529">
        <v>0</v>
      </c>
      <c r="M4529">
        <v>0</v>
      </c>
      <c r="N4529">
        <v>0</v>
      </c>
      <c r="O4529" t="s">
        <v>55</v>
      </c>
      <c r="P4529" t="s">
        <v>55</v>
      </c>
      <c r="Q4529">
        <v>0</v>
      </c>
      <c r="R4529" t="s">
        <v>55</v>
      </c>
      <c r="S4529" t="s">
        <v>56</v>
      </c>
      <c r="T4529">
        <v>2</v>
      </c>
      <c r="U4529" t="s">
        <v>11343</v>
      </c>
      <c r="V4529" s="1">
        <v>7.7000000000000006E-11</v>
      </c>
      <c r="W4529" t="s">
        <v>11340</v>
      </c>
      <c r="X4529">
        <v>0.82008999999999999</v>
      </c>
    </row>
    <row r="4530" spans="2:25" x14ac:dyDescent="0.2">
      <c r="B4530" t="s">
        <v>11704</v>
      </c>
      <c r="C4530">
        <v>393</v>
      </c>
      <c r="D4530" t="s">
        <v>11346</v>
      </c>
      <c r="E4530" t="s">
        <v>11347</v>
      </c>
      <c r="F4530">
        <v>4684</v>
      </c>
      <c r="G4530">
        <v>11</v>
      </c>
      <c r="H4530">
        <v>112831997</v>
      </c>
      <c r="I4530">
        <v>113149158</v>
      </c>
      <c r="J4530" t="s">
        <v>55</v>
      </c>
      <c r="K4530" t="s">
        <v>55</v>
      </c>
      <c r="L4530">
        <v>0</v>
      </c>
      <c r="M4530">
        <v>0</v>
      </c>
      <c r="N4530">
        <v>0</v>
      </c>
      <c r="O4530" t="s">
        <v>55</v>
      </c>
      <c r="P4530" t="s">
        <v>55</v>
      </c>
      <c r="Q4530">
        <v>0</v>
      </c>
      <c r="R4530" t="s">
        <v>55</v>
      </c>
      <c r="S4530" t="s">
        <v>56</v>
      </c>
      <c r="T4530">
        <v>1</v>
      </c>
      <c r="U4530" t="s">
        <v>118</v>
      </c>
      <c r="V4530" s="1">
        <v>2.1E-7</v>
      </c>
      <c r="W4530" t="s">
        <v>11340</v>
      </c>
      <c r="X4530">
        <v>1.9168000000000001E-2</v>
      </c>
    </row>
    <row r="4531" spans="2:25" x14ac:dyDescent="0.2">
      <c r="B4531" t="s">
        <v>11704</v>
      </c>
      <c r="C4531">
        <v>393</v>
      </c>
      <c r="D4531" t="s">
        <v>11348</v>
      </c>
      <c r="E4531" t="s">
        <v>11349</v>
      </c>
      <c r="F4531">
        <v>54970</v>
      </c>
      <c r="G4531">
        <v>11</v>
      </c>
      <c r="H4531">
        <v>113185251</v>
      </c>
      <c r="I4531">
        <v>113254266</v>
      </c>
      <c r="J4531" s="1">
        <v>1.4499999999999999E-7</v>
      </c>
      <c r="K4531">
        <v>-0.27152847299999999</v>
      </c>
      <c r="L4531">
        <v>20</v>
      </c>
      <c r="M4531">
        <v>11.47</v>
      </c>
      <c r="N4531">
        <v>59</v>
      </c>
      <c r="O4531" s="1">
        <v>1.2399999999999999E-71</v>
      </c>
      <c r="P4531" s="1">
        <v>2.2099999999999998E-106</v>
      </c>
      <c r="Q4531">
        <v>49</v>
      </c>
      <c r="R4531" t="s">
        <v>702</v>
      </c>
      <c r="S4531" t="s">
        <v>0</v>
      </c>
      <c r="T4531">
        <v>0</v>
      </c>
      <c r="U4531" t="s">
        <v>55</v>
      </c>
      <c r="V4531" s="1">
        <v>5.4999999999999997E-11</v>
      </c>
      <c r="W4531" t="s">
        <v>11340</v>
      </c>
      <c r="X4531" s="1">
        <v>1.7506E-6</v>
      </c>
      <c r="Y4531" t="s">
        <v>18466</v>
      </c>
    </row>
    <row r="4532" spans="2:25" x14ac:dyDescent="0.2">
      <c r="B4532" t="s">
        <v>11704</v>
      </c>
      <c r="C4532">
        <v>393</v>
      </c>
      <c r="D4532" t="s">
        <v>11350</v>
      </c>
      <c r="E4532" t="s">
        <v>11351</v>
      </c>
      <c r="F4532">
        <v>255239</v>
      </c>
      <c r="G4532">
        <v>11</v>
      </c>
      <c r="H4532">
        <v>113258513</v>
      </c>
      <c r="I4532">
        <v>113271140</v>
      </c>
      <c r="J4532" s="1">
        <v>2.51E-8</v>
      </c>
      <c r="K4532">
        <v>-1.7548171000000001E-2</v>
      </c>
      <c r="L4532">
        <v>20</v>
      </c>
      <c r="M4532">
        <v>8.6850000000000005</v>
      </c>
      <c r="N4532">
        <v>59</v>
      </c>
      <c r="O4532" s="1">
        <v>1.5299999999999999E-45</v>
      </c>
      <c r="P4532" s="1">
        <v>1.3800000000000001E-38</v>
      </c>
      <c r="Q4532">
        <v>24</v>
      </c>
      <c r="R4532" t="s">
        <v>11352</v>
      </c>
      <c r="S4532" t="s">
        <v>56</v>
      </c>
      <c r="T4532">
        <v>1</v>
      </c>
      <c r="U4532" t="s">
        <v>11353</v>
      </c>
      <c r="V4532" s="1">
        <v>5.4999999999999997E-11</v>
      </c>
      <c r="W4532" t="s">
        <v>11340</v>
      </c>
      <c r="X4532" s="1">
        <v>1.1773999999999999E-7</v>
      </c>
    </row>
    <row r="4533" spans="2:25" x14ac:dyDescent="0.2">
      <c r="B4533" t="s">
        <v>11704</v>
      </c>
      <c r="C4533">
        <v>393</v>
      </c>
      <c r="D4533" t="s">
        <v>11354</v>
      </c>
      <c r="E4533" t="s">
        <v>11355</v>
      </c>
      <c r="F4533">
        <v>1813</v>
      </c>
      <c r="G4533">
        <v>11</v>
      </c>
      <c r="H4533">
        <v>113280318</v>
      </c>
      <c r="I4533">
        <v>113346413</v>
      </c>
      <c r="J4533">
        <v>0.73326388899999995</v>
      </c>
      <c r="K4533" t="s">
        <v>55</v>
      </c>
      <c r="L4533">
        <v>34</v>
      </c>
      <c r="M4533">
        <v>6.8170000000000002</v>
      </c>
      <c r="N4533">
        <v>0</v>
      </c>
      <c r="O4533" t="s">
        <v>55</v>
      </c>
      <c r="P4533" t="s">
        <v>55</v>
      </c>
      <c r="Q4533">
        <v>0</v>
      </c>
      <c r="R4533" t="s">
        <v>55</v>
      </c>
      <c r="S4533" t="s">
        <v>56</v>
      </c>
      <c r="T4533">
        <v>1</v>
      </c>
      <c r="U4533" t="s">
        <v>11353</v>
      </c>
      <c r="V4533" s="1">
        <v>5.4999999999999997E-11</v>
      </c>
      <c r="W4533" t="s">
        <v>11340</v>
      </c>
      <c r="X4533" s="1">
        <v>3.8070000000000002E-12</v>
      </c>
      <c r="Y4533" t="s">
        <v>18467</v>
      </c>
    </row>
    <row r="4534" spans="2:25" x14ac:dyDescent="0.2">
      <c r="B4534" t="s">
        <v>11704</v>
      </c>
      <c r="C4534">
        <v>393</v>
      </c>
      <c r="D4534" t="s">
        <v>11356</v>
      </c>
      <c r="E4534" t="s">
        <v>11357</v>
      </c>
      <c r="F4534">
        <v>80975</v>
      </c>
      <c r="G4534">
        <v>11</v>
      </c>
      <c r="H4534">
        <v>113558272</v>
      </c>
      <c r="I4534">
        <v>113577095</v>
      </c>
      <c r="J4534" s="1">
        <v>2.5799999999999999E-8</v>
      </c>
      <c r="K4534">
        <v>0.18379421000000001</v>
      </c>
      <c r="L4534">
        <v>0</v>
      </c>
      <c r="M4534">
        <v>0</v>
      </c>
      <c r="N4534">
        <v>0</v>
      </c>
      <c r="O4534" t="s">
        <v>55</v>
      </c>
      <c r="P4534" t="s">
        <v>55</v>
      </c>
      <c r="Q4534">
        <v>0</v>
      </c>
      <c r="R4534" t="s">
        <v>55</v>
      </c>
      <c r="S4534" t="s">
        <v>56</v>
      </c>
      <c r="T4534">
        <v>8</v>
      </c>
      <c r="U4534" t="s">
        <v>5839</v>
      </c>
      <c r="V4534" s="1">
        <v>5.4999999999999997E-11</v>
      </c>
      <c r="W4534" t="s">
        <v>11340</v>
      </c>
      <c r="X4534">
        <v>1.4943E-2</v>
      </c>
    </row>
    <row r="4535" spans="2:25" x14ac:dyDescent="0.2">
      <c r="B4535" t="s">
        <v>11704</v>
      </c>
      <c r="C4535">
        <v>393</v>
      </c>
      <c r="D4535" t="s">
        <v>3108</v>
      </c>
      <c r="E4535" t="s">
        <v>3109</v>
      </c>
      <c r="F4535">
        <v>57646</v>
      </c>
      <c r="G4535">
        <v>11</v>
      </c>
      <c r="H4535">
        <v>113668596</v>
      </c>
      <c r="I4535">
        <v>113746292</v>
      </c>
      <c r="J4535">
        <v>3.1657505000000002E-2</v>
      </c>
      <c r="K4535">
        <v>0.86955246600000002</v>
      </c>
      <c r="L4535">
        <v>0</v>
      </c>
      <c r="M4535">
        <v>0</v>
      </c>
      <c r="N4535">
        <v>0</v>
      </c>
      <c r="O4535" t="s">
        <v>55</v>
      </c>
      <c r="P4535" t="s">
        <v>55</v>
      </c>
      <c r="Q4535">
        <v>0</v>
      </c>
      <c r="R4535" t="s">
        <v>55</v>
      </c>
      <c r="S4535" t="s">
        <v>56</v>
      </c>
      <c r="T4535">
        <v>1</v>
      </c>
      <c r="U4535" t="s">
        <v>245</v>
      </c>
      <c r="V4535" s="1">
        <v>2.1E-7</v>
      </c>
      <c r="W4535" t="s">
        <v>11340</v>
      </c>
      <c r="X4535">
        <v>1.6070000000000001E-2</v>
      </c>
    </row>
    <row r="4536" spans="2:25" x14ac:dyDescent="0.2">
      <c r="B4536" t="s">
        <v>11704</v>
      </c>
      <c r="C4536">
        <v>393</v>
      </c>
      <c r="D4536" t="s">
        <v>3111</v>
      </c>
      <c r="E4536" t="s">
        <v>3112</v>
      </c>
      <c r="F4536">
        <v>7704</v>
      </c>
      <c r="G4536">
        <v>11</v>
      </c>
      <c r="H4536">
        <v>113930315</v>
      </c>
      <c r="I4536">
        <v>114121398</v>
      </c>
      <c r="J4536">
        <v>0.98008730600000005</v>
      </c>
      <c r="K4536" t="s">
        <v>55</v>
      </c>
      <c r="L4536">
        <v>0</v>
      </c>
      <c r="M4536">
        <v>0</v>
      </c>
      <c r="N4536">
        <v>0</v>
      </c>
      <c r="O4536" t="s">
        <v>55</v>
      </c>
      <c r="P4536" t="s">
        <v>55</v>
      </c>
      <c r="Q4536">
        <v>0</v>
      </c>
      <c r="R4536" t="s">
        <v>55</v>
      </c>
      <c r="S4536" t="s">
        <v>56</v>
      </c>
      <c r="T4536">
        <v>1</v>
      </c>
      <c r="U4536" t="s">
        <v>135</v>
      </c>
      <c r="V4536" s="1">
        <v>7.7000000000000006E-11</v>
      </c>
      <c r="W4536" t="s">
        <v>11340</v>
      </c>
      <c r="X4536">
        <v>0.12295</v>
      </c>
      <c r="Y4536" t="s">
        <v>17929</v>
      </c>
    </row>
    <row r="4537" spans="2:25" x14ac:dyDescent="0.2">
      <c r="B4537" t="s">
        <v>11704</v>
      </c>
      <c r="C4537">
        <v>393</v>
      </c>
      <c r="D4537" t="s">
        <v>3113</v>
      </c>
      <c r="E4537" t="s">
        <v>3114</v>
      </c>
      <c r="F4537">
        <v>4837</v>
      </c>
      <c r="G4537">
        <v>11</v>
      </c>
      <c r="H4537">
        <v>114128509</v>
      </c>
      <c r="I4537">
        <v>114184007</v>
      </c>
      <c r="J4537">
        <v>4.2791640000000002E-3</v>
      </c>
      <c r="K4537">
        <v>-0.27361813600000001</v>
      </c>
      <c r="L4537">
        <v>0</v>
      </c>
      <c r="M4537">
        <v>0</v>
      </c>
      <c r="N4537">
        <v>0</v>
      </c>
      <c r="O4537" t="s">
        <v>55</v>
      </c>
      <c r="P4537" t="s">
        <v>55</v>
      </c>
      <c r="Q4537">
        <v>0</v>
      </c>
      <c r="R4537" t="s">
        <v>55</v>
      </c>
      <c r="S4537" t="s">
        <v>56</v>
      </c>
      <c r="T4537">
        <v>3</v>
      </c>
      <c r="U4537" t="s">
        <v>228</v>
      </c>
      <c r="V4537" s="1">
        <v>2.1E-7</v>
      </c>
      <c r="W4537" t="s">
        <v>11340</v>
      </c>
      <c r="X4537">
        <v>1.4574999999999999E-2</v>
      </c>
    </row>
    <row r="4538" spans="2:25" x14ac:dyDescent="0.2">
      <c r="B4538" t="s">
        <v>11704</v>
      </c>
      <c r="C4538">
        <v>394</v>
      </c>
      <c r="D4538" t="s">
        <v>8722</v>
      </c>
      <c r="E4538" t="s">
        <v>8723</v>
      </c>
      <c r="F4538" t="s">
        <v>55</v>
      </c>
      <c r="G4538">
        <v>11</v>
      </c>
      <c r="H4538">
        <v>120039685</v>
      </c>
      <c r="I4538">
        <v>120042387</v>
      </c>
      <c r="J4538" t="s">
        <v>55</v>
      </c>
      <c r="K4538" t="s">
        <v>55</v>
      </c>
      <c r="L4538">
        <v>0</v>
      </c>
      <c r="M4538">
        <v>0</v>
      </c>
      <c r="N4538">
        <v>0</v>
      </c>
      <c r="O4538" t="s">
        <v>55</v>
      </c>
      <c r="P4538" t="s">
        <v>55</v>
      </c>
      <c r="Q4538">
        <v>0</v>
      </c>
      <c r="R4538" t="s">
        <v>55</v>
      </c>
      <c r="S4538" t="s">
        <v>56</v>
      </c>
      <c r="T4538">
        <v>1</v>
      </c>
      <c r="U4538" t="s">
        <v>118</v>
      </c>
      <c r="V4538" s="1">
        <v>5.3000000000000003E-9</v>
      </c>
      <c r="W4538" t="s">
        <v>11358</v>
      </c>
      <c r="X4538">
        <v>0.57908000000000004</v>
      </c>
    </row>
    <row r="4539" spans="2:25" x14ac:dyDescent="0.2">
      <c r="B4539" t="s">
        <v>11704</v>
      </c>
      <c r="C4539">
        <v>394</v>
      </c>
      <c r="D4539" t="s">
        <v>8730</v>
      </c>
      <c r="E4539" t="s">
        <v>8731</v>
      </c>
      <c r="F4539">
        <v>219899</v>
      </c>
      <c r="G4539">
        <v>11</v>
      </c>
      <c r="H4539">
        <v>120894781</v>
      </c>
      <c r="I4539">
        <v>120961484</v>
      </c>
      <c r="J4539">
        <v>0.97149820899999995</v>
      </c>
      <c r="K4539">
        <v>-0.44639790600000001</v>
      </c>
      <c r="L4539">
        <v>0</v>
      </c>
      <c r="M4539">
        <v>0</v>
      </c>
      <c r="N4539">
        <v>0</v>
      </c>
      <c r="O4539" t="s">
        <v>55</v>
      </c>
      <c r="P4539" t="s">
        <v>55</v>
      </c>
      <c r="Q4539">
        <v>0</v>
      </c>
      <c r="R4539" t="s">
        <v>55</v>
      </c>
      <c r="S4539" t="s">
        <v>56</v>
      </c>
      <c r="T4539">
        <v>1</v>
      </c>
      <c r="U4539" t="s">
        <v>245</v>
      </c>
      <c r="V4539" s="1">
        <v>5.3000000000000003E-9</v>
      </c>
      <c r="W4539" t="s">
        <v>11358</v>
      </c>
      <c r="X4539">
        <v>0.30729000000000001</v>
      </c>
    </row>
    <row r="4540" spans="2:25" x14ac:dyDescent="0.2">
      <c r="B4540" t="s">
        <v>11704</v>
      </c>
      <c r="C4540">
        <v>394</v>
      </c>
      <c r="D4540" t="s">
        <v>8733</v>
      </c>
      <c r="E4540" t="s">
        <v>8734</v>
      </c>
      <c r="F4540">
        <v>6309</v>
      </c>
      <c r="G4540">
        <v>11</v>
      </c>
      <c r="H4540">
        <v>121163162</v>
      </c>
      <c r="I4540">
        <v>121179403</v>
      </c>
      <c r="J4540">
        <v>0.10313283500000001</v>
      </c>
      <c r="K4540">
        <v>-1.1172462759999999</v>
      </c>
      <c r="L4540">
        <v>0</v>
      </c>
      <c r="M4540">
        <v>0</v>
      </c>
      <c r="N4540">
        <v>0</v>
      </c>
      <c r="O4540" t="s">
        <v>55</v>
      </c>
      <c r="P4540" t="s">
        <v>55</v>
      </c>
      <c r="Q4540">
        <v>0</v>
      </c>
      <c r="R4540" t="s">
        <v>55</v>
      </c>
      <c r="S4540" t="s">
        <v>56</v>
      </c>
      <c r="T4540">
        <v>2</v>
      </c>
      <c r="U4540" t="s">
        <v>232</v>
      </c>
      <c r="V4540" s="1">
        <v>5.3000000000000003E-9</v>
      </c>
      <c r="W4540" t="s">
        <v>11358</v>
      </c>
      <c r="X4540">
        <v>0.44351000000000002</v>
      </c>
      <c r="Y4540" t="s">
        <v>18424</v>
      </c>
    </row>
    <row r="4541" spans="2:25" x14ac:dyDescent="0.2">
      <c r="B4541" t="s">
        <v>11704</v>
      </c>
      <c r="C4541">
        <v>394</v>
      </c>
      <c r="D4541" t="s">
        <v>8735</v>
      </c>
      <c r="E4541" t="s">
        <v>8736</v>
      </c>
      <c r="F4541">
        <v>6653</v>
      </c>
      <c r="G4541">
        <v>11</v>
      </c>
      <c r="H4541">
        <v>121322912</v>
      </c>
      <c r="I4541">
        <v>121504402</v>
      </c>
      <c r="J4541">
        <v>1.7414123E-2</v>
      </c>
      <c r="K4541">
        <v>-0.44513262199999998</v>
      </c>
      <c r="L4541">
        <v>0</v>
      </c>
      <c r="M4541">
        <v>0</v>
      </c>
      <c r="N4541">
        <v>0</v>
      </c>
      <c r="O4541" t="s">
        <v>55</v>
      </c>
      <c r="P4541" t="s">
        <v>55</v>
      </c>
      <c r="Q4541">
        <v>0</v>
      </c>
      <c r="R4541" t="s">
        <v>55</v>
      </c>
      <c r="S4541" t="s">
        <v>56</v>
      </c>
      <c r="T4541">
        <v>1</v>
      </c>
      <c r="U4541" t="s">
        <v>245</v>
      </c>
      <c r="V4541" s="1">
        <v>5.3000000000000003E-9</v>
      </c>
      <c r="W4541" t="s">
        <v>11358</v>
      </c>
      <c r="X4541">
        <v>0.35541</v>
      </c>
      <c r="Y4541" t="s">
        <v>18425</v>
      </c>
    </row>
    <row r="4542" spans="2:25" x14ac:dyDescent="0.2">
      <c r="B4542" t="s">
        <v>11704</v>
      </c>
      <c r="C4542">
        <v>394</v>
      </c>
      <c r="D4542" t="s">
        <v>8741</v>
      </c>
      <c r="E4542" t="s">
        <v>8742</v>
      </c>
      <c r="F4542">
        <v>56253</v>
      </c>
      <c r="G4542">
        <v>11</v>
      </c>
      <c r="H4542">
        <v>122709208</v>
      </c>
      <c r="I4542">
        <v>122743347</v>
      </c>
      <c r="J4542" s="1">
        <v>1.15E-6</v>
      </c>
      <c r="K4542">
        <v>1.430018199</v>
      </c>
      <c r="L4542">
        <v>0</v>
      </c>
      <c r="M4542">
        <v>0</v>
      </c>
      <c r="N4542">
        <v>0</v>
      </c>
      <c r="O4542" t="s">
        <v>55</v>
      </c>
      <c r="P4542" t="s">
        <v>55</v>
      </c>
      <c r="Q4542">
        <v>0</v>
      </c>
      <c r="R4542" t="s">
        <v>55</v>
      </c>
      <c r="S4542" t="s">
        <v>56</v>
      </c>
      <c r="T4542">
        <v>4</v>
      </c>
      <c r="U4542" t="s">
        <v>205</v>
      </c>
      <c r="V4542" s="1">
        <v>5.3000000000000003E-9</v>
      </c>
      <c r="W4542" t="s">
        <v>11358</v>
      </c>
      <c r="X4542">
        <v>0.62021999999999999</v>
      </c>
    </row>
    <row r="4543" spans="2:25" x14ac:dyDescent="0.2">
      <c r="B4543" t="s">
        <v>11704</v>
      </c>
      <c r="C4543">
        <v>394</v>
      </c>
      <c r="D4543" t="s">
        <v>8743</v>
      </c>
      <c r="E4543" t="s">
        <v>8744</v>
      </c>
      <c r="F4543">
        <v>79864</v>
      </c>
      <c r="G4543">
        <v>11</v>
      </c>
      <c r="H4543">
        <v>122753391</v>
      </c>
      <c r="I4543">
        <v>122830506</v>
      </c>
      <c r="J4543" s="1">
        <v>1.1600000000000001E-11</v>
      </c>
      <c r="K4543" t="s">
        <v>55</v>
      </c>
      <c r="L4543">
        <v>18</v>
      </c>
      <c r="M4543">
        <v>19.84</v>
      </c>
      <c r="N4543">
        <v>20</v>
      </c>
      <c r="O4543" s="1">
        <v>1.9399999999999998E-8</v>
      </c>
      <c r="P4543" s="1">
        <v>1.7099999999999999E-24</v>
      </c>
      <c r="Q4543">
        <v>3</v>
      </c>
      <c r="R4543" t="s">
        <v>8745</v>
      </c>
      <c r="S4543" t="s">
        <v>56</v>
      </c>
      <c r="T4543">
        <v>5</v>
      </c>
      <c r="U4543" t="s">
        <v>360</v>
      </c>
      <c r="V4543" s="1">
        <v>5.3000000000000003E-9</v>
      </c>
      <c r="W4543" t="s">
        <v>11358</v>
      </c>
      <c r="X4543">
        <v>2.1694999999999999E-4</v>
      </c>
    </row>
    <row r="4544" spans="2:25" x14ac:dyDescent="0.2">
      <c r="B4544" t="s">
        <v>11704</v>
      </c>
      <c r="C4544">
        <v>394</v>
      </c>
      <c r="D4544" t="s">
        <v>8746</v>
      </c>
      <c r="E4544" t="s">
        <v>8747</v>
      </c>
      <c r="F4544">
        <v>390259</v>
      </c>
      <c r="G4544">
        <v>11</v>
      </c>
      <c r="H4544">
        <v>122848278</v>
      </c>
      <c r="I4544">
        <v>122852428</v>
      </c>
      <c r="J4544">
        <v>0.136321314</v>
      </c>
      <c r="K4544">
        <v>-0.19816560999999999</v>
      </c>
      <c r="L4544">
        <v>4</v>
      </c>
      <c r="M4544">
        <v>7.3360000000000003</v>
      </c>
      <c r="N4544">
        <v>0</v>
      </c>
      <c r="O4544" t="s">
        <v>55</v>
      </c>
      <c r="P4544" t="s">
        <v>55</v>
      </c>
      <c r="Q4544">
        <v>0</v>
      </c>
      <c r="R4544" t="s">
        <v>55</v>
      </c>
      <c r="S4544" t="s">
        <v>56</v>
      </c>
      <c r="T4544">
        <v>1</v>
      </c>
      <c r="U4544" t="s">
        <v>201</v>
      </c>
      <c r="V4544" s="1">
        <v>5.3000000000000003E-9</v>
      </c>
      <c r="W4544" t="s">
        <v>11358</v>
      </c>
      <c r="X4544">
        <v>2.214E-2</v>
      </c>
    </row>
    <row r="4545" spans="2:25" x14ac:dyDescent="0.2">
      <c r="B4545" t="s">
        <v>11704</v>
      </c>
      <c r="C4545">
        <v>394</v>
      </c>
      <c r="D4545" t="s">
        <v>8748</v>
      </c>
      <c r="E4545" t="s">
        <v>8749</v>
      </c>
      <c r="F4545">
        <v>57476</v>
      </c>
      <c r="G4545">
        <v>11</v>
      </c>
      <c r="H4545">
        <v>123396344</v>
      </c>
      <c r="I4545">
        <v>123498482</v>
      </c>
      <c r="J4545">
        <v>0.98485076800000004</v>
      </c>
      <c r="K4545">
        <v>1.3130146330000001</v>
      </c>
      <c r="L4545">
        <v>0</v>
      </c>
      <c r="M4545">
        <v>0</v>
      </c>
      <c r="N4545">
        <v>0</v>
      </c>
      <c r="O4545" t="s">
        <v>55</v>
      </c>
      <c r="P4545" t="s">
        <v>55</v>
      </c>
      <c r="Q4545">
        <v>0</v>
      </c>
      <c r="R4545" t="s">
        <v>55</v>
      </c>
      <c r="S4545" t="s">
        <v>56</v>
      </c>
      <c r="T4545">
        <v>1</v>
      </c>
      <c r="U4545" t="s">
        <v>118</v>
      </c>
      <c r="V4545" s="1">
        <v>5.3000000000000003E-9</v>
      </c>
      <c r="W4545" t="s">
        <v>11358</v>
      </c>
      <c r="X4545">
        <v>0.99475999999999998</v>
      </c>
    </row>
    <row r="4546" spans="2:25" x14ac:dyDescent="0.2">
      <c r="B4546" t="s">
        <v>11704</v>
      </c>
      <c r="C4546">
        <v>394</v>
      </c>
      <c r="D4546" t="s">
        <v>8750</v>
      </c>
      <c r="E4546" t="s">
        <v>8751</v>
      </c>
      <c r="F4546">
        <v>7753</v>
      </c>
      <c r="G4546">
        <v>11</v>
      </c>
      <c r="H4546">
        <v>123594885</v>
      </c>
      <c r="I4546">
        <v>123612383</v>
      </c>
      <c r="J4546">
        <v>0.13874329799999999</v>
      </c>
      <c r="K4546">
        <v>-0.60230909200000005</v>
      </c>
      <c r="L4546">
        <v>0</v>
      </c>
      <c r="M4546">
        <v>0</v>
      </c>
      <c r="N4546">
        <v>0</v>
      </c>
      <c r="O4546" t="s">
        <v>55</v>
      </c>
      <c r="P4546" t="s">
        <v>55</v>
      </c>
      <c r="Q4546">
        <v>0</v>
      </c>
      <c r="R4546" t="s">
        <v>55</v>
      </c>
      <c r="S4546" t="s">
        <v>56</v>
      </c>
      <c r="T4546">
        <v>1</v>
      </c>
      <c r="U4546" t="s">
        <v>118</v>
      </c>
      <c r="V4546" s="1">
        <v>5.3000000000000003E-9</v>
      </c>
      <c r="W4546" t="s">
        <v>11358</v>
      </c>
      <c r="X4546">
        <v>0.47001999999999999</v>
      </c>
    </row>
    <row r="4547" spans="2:25" x14ac:dyDescent="0.2">
      <c r="B4547" t="s">
        <v>11704</v>
      </c>
      <c r="C4547">
        <v>394</v>
      </c>
      <c r="D4547" t="s">
        <v>8752</v>
      </c>
      <c r="E4547" t="s">
        <v>8753</v>
      </c>
      <c r="F4547">
        <v>390260</v>
      </c>
      <c r="G4547">
        <v>11</v>
      </c>
      <c r="H4547">
        <v>123624196</v>
      </c>
      <c r="I4547">
        <v>123625253</v>
      </c>
      <c r="J4547">
        <v>3.4659600000000001E-4</v>
      </c>
      <c r="K4547">
        <v>-0.18453841100000001</v>
      </c>
      <c r="L4547">
        <v>0</v>
      </c>
      <c r="M4547">
        <v>0</v>
      </c>
      <c r="N4547">
        <v>0</v>
      </c>
      <c r="O4547" t="s">
        <v>55</v>
      </c>
      <c r="P4547" t="s">
        <v>55</v>
      </c>
      <c r="Q4547">
        <v>0</v>
      </c>
      <c r="R4547" t="s">
        <v>55</v>
      </c>
      <c r="S4547" t="s">
        <v>56</v>
      </c>
      <c r="T4547">
        <v>1</v>
      </c>
      <c r="U4547" t="s">
        <v>118</v>
      </c>
      <c r="V4547" s="1">
        <v>5.3000000000000003E-9</v>
      </c>
      <c r="W4547" t="s">
        <v>11358</v>
      </c>
      <c r="X4547">
        <v>0.27503</v>
      </c>
    </row>
    <row r="4548" spans="2:25" x14ac:dyDescent="0.2">
      <c r="B4548" t="s">
        <v>11704</v>
      </c>
      <c r="C4548">
        <v>394</v>
      </c>
      <c r="D4548" t="s">
        <v>8754</v>
      </c>
      <c r="E4548" t="s">
        <v>8755</v>
      </c>
      <c r="F4548">
        <v>338661</v>
      </c>
      <c r="G4548">
        <v>11</v>
      </c>
      <c r="H4548">
        <v>123753633</v>
      </c>
      <c r="I4548">
        <v>123756349</v>
      </c>
      <c r="J4548">
        <v>0.54109455699999998</v>
      </c>
      <c r="K4548">
        <v>0.48283195400000001</v>
      </c>
      <c r="L4548">
        <v>0</v>
      </c>
      <c r="M4548">
        <v>0</v>
      </c>
      <c r="N4548">
        <v>0</v>
      </c>
      <c r="O4548" t="s">
        <v>55</v>
      </c>
      <c r="P4548" t="s">
        <v>55</v>
      </c>
      <c r="Q4548">
        <v>0</v>
      </c>
      <c r="R4548" t="s">
        <v>55</v>
      </c>
      <c r="S4548" t="s">
        <v>56</v>
      </c>
      <c r="T4548">
        <v>1</v>
      </c>
      <c r="U4548" t="s">
        <v>118</v>
      </c>
      <c r="V4548" s="1">
        <v>5.3000000000000003E-9</v>
      </c>
      <c r="W4548" t="s">
        <v>11358</v>
      </c>
      <c r="X4548">
        <v>0.87151000000000001</v>
      </c>
    </row>
    <row r="4549" spans="2:25" x14ac:dyDescent="0.2">
      <c r="B4549" t="s">
        <v>11704</v>
      </c>
      <c r="C4549">
        <v>395</v>
      </c>
      <c r="D4549" t="s">
        <v>1339</v>
      </c>
      <c r="E4549" t="s">
        <v>1340</v>
      </c>
      <c r="F4549">
        <v>5100</v>
      </c>
      <c r="G4549">
        <v>13</v>
      </c>
      <c r="H4549">
        <v>53418109</v>
      </c>
      <c r="I4549">
        <v>53422775</v>
      </c>
      <c r="J4549" t="s">
        <v>55</v>
      </c>
      <c r="K4549">
        <v>-0.69264075899999999</v>
      </c>
      <c r="L4549">
        <v>0</v>
      </c>
      <c r="M4549">
        <v>0</v>
      </c>
      <c r="N4549">
        <v>5</v>
      </c>
      <c r="O4549" s="1">
        <v>3.1699999999999998E-5</v>
      </c>
      <c r="P4549" s="1">
        <v>1.9500000000000001E-15</v>
      </c>
      <c r="Q4549">
        <v>2</v>
      </c>
      <c r="R4549" t="s">
        <v>10758</v>
      </c>
      <c r="S4549" t="s">
        <v>0</v>
      </c>
      <c r="T4549">
        <v>0</v>
      </c>
      <c r="U4549" t="s">
        <v>55</v>
      </c>
      <c r="V4549" s="1">
        <v>1.7E-8</v>
      </c>
      <c r="W4549" t="s">
        <v>11359</v>
      </c>
      <c r="X4549">
        <v>2.8486000000000001E-2</v>
      </c>
    </row>
    <row r="4550" spans="2:25" x14ac:dyDescent="0.2">
      <c r="B4550" t="s">
        <v>11704</v>
      </c>
      <c r="C4550">
        <v>396</v>
      </c>
      <c r="D4550" t="s">
        <v>11360</v>
      </c>
      <c r="E4550" t="s">
        <v>11361</v>
      </c>
      <c r="F4550">
        <v>4857</v>
      </c>
      <c r="G4550">
        <v>14</v>
      </c>
      <c r="H4550">
        <v>26912299</v>
      </c>
      <c r="I4550">
        <v>27066960</v>
      </c>
      <c r="J4550">
        <v>0.97772170599999997</v>
      </c>
      <c r="K4550">
        <v>-5.7708719999999998E-2</v>
      </c>
      <c r="L4550">
        <v>2</v>
      </c>
      <c r="M4550">
        <v>11.15</v>
      </c>
      <c r="N4550">
        <v>1</v>
      </c>
      <c r="O4550" s="1">
        <v>4.2599999999999999E-5</v>
      </c>
      <c r="P4550">
        <v>9.1979799999999997E-3</v>
      </c>
      <c r="Q4550">
        <v>1</v>
      </c>
      <c r="R4550" t="s">
        <v>842</v>
      </c>
      <c r="S4550" t="s">
        <v>56</v>
      </c>
      <c r="T4550">
        <v>2</v>
      </c>
      <c r="U4550" t="s">
        <v>217</v>
      </c>
      <c r="V4550" s="1">
        <v>2.4999999999999999E-8</v>
      </c>
      <c r="W4550" t="s">
        <v>11362</v>
      </c>
      <c r="X4550" s="1">
        <v>5.9426999999999999E-7</v>
      </c>
    </row>
    <row r="4551" spans="2:25" x14ac:dyDescent="0.2">
      <c r="B4551" t="s">
        <v>11704</v>
      </c>
      <c r="C4551">
        <v>397</v>
      </c>
      <c r="D4551" t="s">
        <v>11363</v>
      </c>
      <c r="E4551" t="s">
        <v>11364</v>
      </c>
      <c r="F4551">
        <v>390595</v>
      </c>
      <c r="G4551">
        <v>15</v>
      </c>
      <c r="H4551">
        <v>65385338</v>
      </c>
      <c r="I4551">
        <v>65407535</v>
      </c>
      <c r="J4551" t="s">
        <v>55</v>
      </c>
      <c r="K4551">
        <v>-0.118247532</v>
      </c>
      <c r="L4551">
        <v>0</v>
      </c>
      <c r="M4551">
        <v>0</v>
      </c>
      <c r="N4551">
        <v>0</v>
      </c>
      <c r="O4551" t="s">
        <v>55</v>
      </c>
      <c r="P4551" t="s">
        <v>55</v>
      </c>
      <c r="Q4551">
        <v>0</v>
      </c>
      <c r="R4551" t="s">
        <v>55</v>
      </c>
      <c r="S4551" t="s">
        <v>56</v>
      </c>
      <c r="T4551">
        <v>1</v>
      </c>
      <c r="U4551" t="s">
        <v>106</v>
      </c>
      <c r="V4551" s="1">
        <v>5.3000000000000003E-9</v>
      </c>
      <c r="W4551" t="s">
        <v>11365</v>
      </c>
      <c r="X4551">
        <v>0.26011000000000001</v>
      </c>
    </row>
    <row r="4552" spans="2:25" x14ac:dyDescent="0.2">
      <c r="B4552" t="s">
        <v>11704</v>
      </c>
      <c r="C4552">
        <v>397</v>
      </c>
      <c r="D4552" t="s">
        <v>11366</v>
      </c>
      <c r="E4552" t="s">
        <v>11367</v>
      </c>
      <c r="F4552">
        <v>10081</v>
      </c>
      <c r="G4552">
        <v>15</v>
      </c>
      <c r="H4552">
        <v>65409717</v>
      </c>
      <c r="I4552">
        <v>65426174</v>
      </c>
      <c r="J4552">
        <v>4.5374794000000003E-2</v>
      </c>
      <c r="K4552">
        <v>-1.2326162389999999</v>
      </c>
      <c r="L4552">
        <v>0</v>
      </c>
      <c r="M4552">
        <v>0</v>
      </c>
      <c r="N4552">
        <v>0</v>
      </c>
      <c r="O4552" t="s">
        <v>55</v>
      </c>
      <c r="P4552" t="s">
        <v>55</v>
      </c>
      <c r="Q4552">
        <v>0</v>
      </c>
      <c r="R4552" t="s">
        <v>55</v>
      </c>
      <c r="S4552" t="s">
        <v>56</v>
      </c>
      <c r="T4552">
        <v>1</v>
      </c>
      <c r="U4552" t="s">
        <v>106</v>
      </c>
      <c r="V4552" s="1">
        <v>5.3000000000000003E-9</v>
      </c>
      <c r="W4552" t="s">
        <v>11365</v>
      </c>
      <c r="X4552">
        <v>0.19539000000000001</v>
      </c>
    </row>
    <row r="4553" spans="2:25" x14ac:dyDescent="0.2">
      <c r="B4553" t="s">
        <v>11704</v>
      </c>
      <c r="C4553">
        <v>397</v>
      </c>
      <c r="D4553" t="s">
        <v>11368</v>
      </c>
      <c r="E4553" t="s">
        <v>11369</v>
      </c>
      <c r="F4553">
        <v>8766</v>
      </c>
      <c r="G4553">
        <v>15</v>
      </c>
      <c r="H4553">
        <v>66018392</v>
      </c>
      <c r="I4553">
        <v>66184329</v>
      </c>
      <c r="J4553">
        <v>0.98322085699999995</v>
      </c>
      <c r="K4553">
        <v>-0.89583661299999995</v>
      </c>
      <c r="L4553">
        <v>0</v>
      </c>
      <c r="M4553">
        <v>0</v>
      </c>
      <c r="N4553">
        <v>0</v>
      </c>
      <c r="O4553" t="s">
        <v>55</v>
      </c>
      <c r="P4553" t="s">
        <v>55</v>
      </c>
      <c r="Q4553">
        <v>0</v>
      </c>
      <c r="R4553" t="s">
        <v>55</v>
      </c>
      <c r="S4553" t="s">
        <v>56</v>
      </c>
      <c r="T4553">
        <v>1</v>
      </c>
      <c r="U4553" t="s">
        <v>118</v>
      </c>
      <c r="V4553" s="1">
        <v>5.3000000000000003E-9</v>
      </c>
      <c r="W4553" t="s">
        <v>11365</v>
      </c>
      <c r="X4553">
        <v>0.63499000000000005</v>
      </c>
      <c r="Y4553" t="s">
        <v>18468</v>
      </c>
    </row>
    <row r="4554" spans="2:25" x14ac:dyDescent="0.2">
      <c r="B4554" t="s">
        <v>11704</v>
      </c>
      <c r="C4554">
        <v>397</v>
      </c>
      <c r="D4554" t="s">
        <v>11370</v>
      </c>
      <c r="E4554" t="s">
        <v>11371</v>
      </c>
      <c r="F4554">
        <v>84465</v>
      </c>
      <c r="G4554">
        <v>15</v>
      </c>
      <c r="H4554">
        <v>66187417</v>
      </c>
      <c r="I4554">
        <v>66546085</v>
      </c>
      <c r="J4554" s="1">
        <v>2.5199999999999998E-24</v>
      </c>
      <c r="K4554">
        <v>-0.851966589</v>
      </c>
      <c r="L4554">
        <v>0</v>
      </c>
      <c r="M4554">
        <v>0</v>
      </c>
      <c r="N4554">
        <v>0</v>
      </c>
      <c r="O4554" t="s">
        <v>55</v>
      </c>
      <c r="P4554" t="s">
        <v>55</v>
      </c>
      <c r="Q4554">
        <v>0</v>
      </c>
      <c r="R4554" t="s">
        <v>55</v>
      </c>
      <c r="S4554" t="s">
        <v>56</v>
      </c>
      <c r="T4554">
        <v>1</v>
      </c>
      <c r="U4554" t="s">
        <v>118</v>
      </c>
      <c r="V4554" s="1">
        <v>5.3000000000000003E-9</v>
      </c>
      <c r="W4554" t="s">
        <v>11365</v>
      </c>
      <c r="X4554">
        <v>0.10756</v>
      </c>
    </row>
    <row r="4555" spans="2:25" x14ac:dyDescent="0.2">
      <c r="B4555" t="s">
        <v>11704</v>
      </c>
      <c r="C4555">
        <v>397</v>
      </c>
      <c r="D4555" t="s">
        <v>11372</v>
      </c>
      <c r="E4555" t="s">
        <v>11373</v>
      </c>
      <c r="F4555">
        <v>115752</v>
      </c>
      <c r="G4555">
        <v>15</v>
      </c>
      <c r="H4555">
        <v>66585555</v>
      </c>
      <c r="I4555">
        <v>66626236</v>
      </c>
      <c r="J4555" s="1">
        <v>1.2899999999999999E-10</v>
      </c>
      <c r="K4555">
        <v>0.17320497600000001</v>
      </c>
      <c r="L4555">
        <v>0</v>
      </c>
      <c r="M4555">
        <v>0</v>
      </c>
      <c r="N4555">
        <v>0</v>
      </c>
      <c r="O4555" t="s">
        <v>55</v>
      </c>
      <c r="P4555" t="s">
        <v>55</v>
      </c>
      <c r="Q4555">
        <v>0</v>
      </c>
      <c r="R4555" t="s">
        <v>55</v>
      </c>
      <c r="S4555" t="s">
        <v>56</v>
      </c>
      <c r="T4555">
        <v>3</v>
      </c>
      <c r="U4555" t="s">
        <v>9444</v>
      </c>
      <c r="V4555" s="1">
        <v>2.3000000000000001E-10</v>
      </c>
      <c r="W4555" t="s">
        <v>11374</v>
      </c>
      <c r="X4555">
        <v>0.54166999999999998</v>
      </c>
    </row>
    <row r="4556" spans="2:25" x14ac:dyDescent="0.2">
      <c r="B4556" t="s">
        <v>11704</v>
      </c>
      <c r="C4556">
        <v>397</v>
      </c>
      <c r="D4556" t="s">
        <v>11375</v>
      </c>
      <c r="E4556" t="s">
        <v>11376</v>
      </c>
      <c r="F4556">
        <v>10302</v>
      </c>
      <c r="G4556">
        <v>15</v>
      </c>
      <c r="H4556">
        <v>66782473</v>
      </c>
      <c r="I4556">
        <v>66790151</v>
      </c>
      <c r="J4556" s="1">
        <v>1.4E-5</v>
      </c>
      <c r="K4556">
        <v>-0.55981312800000005</v>
      </c>
      <c r="L4556">
        <v>0</v>
      </c>
      <c r="M4556">
        <v>0</v>
      </c>
      <c r="N4556">
        <v>0</v>
      </c>
      <c r="O4556" t="s">
        <v>55</v>
      </c>
      <c r="P4556" t="s">
        <v>55</v>
      </c>
      <c r="Q4556">
        <v>0</v>
      </c>
      <c r="R4556" t="s">
        <v>55</v>
      </c>
      <c r="S4556" t="s">
        <v>56</v>
      </c>
      <c r="T4556">
        <v>1</v>
      </c>
      <c r="U4556" t="s">
        <v>118</v>
      </c>
      <c r="V4556" s="1">
        <v>5.3000000000000003E-9</v>
      </c>
      <c r="W4556" t="s">
        <v>11365</v>
      </c>
      <c r="X4556">
        <v>0.69565999999999995</v>
      </c>
    </row>
    <row r="4557" spans="2:25" x14ac:dyDescent="0.2">
      <c r="B4557" t="s">
        <v>11704</v>
      </c>
      <c r="C4557">
        <v>397</v>
      </c>
      <c r="D4557" t="s">
        <v>11377</v>
      </c>
      <c r="E4557" t="s">
        <v>11378</v>
      </c>
      <c r="F4557">
        <v>55055</v>
      </c>
      <c r="G4557">
        <v>15</v>
      </c>
      <c r="H4557">
        <v>66797297</v>
      </c>
      <c r="I4557">
        <v>66842115</v>
      </c>
      <c r="J4557" s="1">
        <v>8.3100000000000001E-6</v>
      </c>
      <c r="K4557">
        <v>-0.14583507800000001</v>
      </c>
      <c r="L4557">
        <v>0</v>
      </c>
      <c r="M4557">
        <v>0</v>
      </c>
      <c r="N4557">
        <v>0</v>
      </c>
      <c r="O4557" t="s">
        <v>55</v>
      </c>
      <c r="P4557" t="s">
        <v>55</v>
      </c>
      <c r="Q4557">
        <v>0</v>
      </c>
      <c r="R4557" t="s">
        <v>55</v>
      </c>
      <c r="S4557" t="s">
        <v>56</v>
      </c>
      <c r="T4557">
        <v>1</v>
      </c>
      <c r="U4557" t="s">
        <v>118</v>
      </c>
      <c r="V4557" s="1">
        <v>5.3000000000000003E-9</v>
      </c>
      <c r="W4557" t="s">
        <v>11365</v>
      </c>
      <c r="X4557">
        <v>0.63676999999999995</v>
      </c>
    </row>
    <row r="4558" spans="2:25" x14ac:dyDescent="0.2">
      <c r="B4558" t="s">
        <v>11704</v>
      </c>
      <c r="C4558">
        <v>397</v>
      </c>
      <c r="D4558" t="s">
        <v>11379</v>
      </c>
      <c r="E4558" t="s">
        <v>11380</v>
      </c>
      <c r="F4558">
        <v>197021</v>
      </c>
      <c r="G4558">
        <v>15</v>
      </c>
      <c r="H4558">
        <v>66839517</v>
      </c>
      <c r="I4558">
        <v>66858317</v>
      </c>
      <c r="J4558" s="1">
        <v>4.6499999999999999E-8</v>
      </c>
      <c r="K4558">
        <v>0.22948758399999999</v>
      </c>
      <c r="L4558">
        <v>0</v>
      </c>
      <c r="M4558">
        <v>0</v>
      </c>
      <c r="N4558">
        <v>0</v>
      </c>
      <c r="O4558" t="s">
        <v>55</v>
      </c>
      <c r="P4558" t="s">
        <v>55</v>
      </c>
      <c r="Q4558">
        <v>0</v>
      </c>
      <c r="R4558" t="s">
        <v>55</v>
      </c>
      <c r="S4558" t="s">
        <v>56</v>
      </c>
      <c r="T4558">
        <v>1</v>
      </c>
      <c r="U4558" t="s">
        <v>118</v>
      </c>
      <c r="V4558" s="1">
        <v>1.6999999999999999E-9</v>
      </c>
      <c r="W4558" t="s">
        <v>11381</v>
      </c>
      <c r="X4558">
        <v>0.37565999999999999</v>
      </c>
    </row>
    <row r="4559" spans="2:25" x14ac:dyDescent="0.2">
      <c r="B4559" t="s">
        <v>11704</v>
      </c>
      <c r="C4559">
        <v>397</v>
      </c>
      <c r="D4559" t="s">
        <v>11382</v>
      </c>
      <c r="E4559" t="s">
        <v>11383</v>
      </c>
      <c r="F4559">
        <v>102723165</v>
      </c>
      <c r="G4559">
        <v>15</v>
      </c>
      <c r="H4559">
        <v>66874528</v>
      </c>
      <c r="I4559">
        <v>66978132</v>
      </c>
      <c r="J4559" t="s">
        <v>55</v>
      </c>
      <c r="K4559" t="s">
        <v>55</v>
      </c>
      <c r="L4559">
        <v>0</v>
      </c>
      <c r="M4559">
        <v>0</v>
      </c>
      <c r="N4559">
        <v>0</v>
      </c>
      <c r="O4559" t="s">
        <v>55</v>
      </c>
      <c r="P4559" t="s">
        <v>55</v>
      </c>
      <c r="Q4559">
        <v>0</v>
      </c>
      <c r="R4559" t="s">
        <v>55</v>
      </c>
      <c r="S4559" t="s">
        <v>56</v>
      </c>
      <c r="T4559">
        <v>1</v>
      </c>
      <c r="U4559" t="s">
        <v>118</v>
      </c>
      <c r="V4559" s="1">
        <v>1.6999999999999999E-9</v>
      </c>
      <c r="W4559" t="s">
        <v>11381</v>
      </c>
      <c r="X4559">
        <v>0.20968000000000001</v>
      </c>
    </row>
    <row r="4560" spans="2:25" x14ac:dyDescent="0.2">
      <c r="B4560" t="s">
        <v>11704</v>
      </c>
      <c r="C4560">
        <v>397</v>
      </c>
      <c r="D4560" t="s">
        <v>11384</v>
      </c>
      <c r="E4560" t="s">
        <v>11385</v>
      </c>
      <c r="F4560">
        <v>4091</v>
      </c>
      <c r="G4560">
        <v>15</v>
      </c>
      <c r="H4560">
        <v>66994566</v>
      </c>
      <c r="I4560">
        <v>67074338</v>
      </c>
      <c r="J4560" s="1">
        <v>6.9700000000000002E-6</v>
      </c>
      <c r="K4560" t="s">
        <v>55</v>
      </c>
      <c r="L4560">
        <v>0</v>
      </c>
      <c r="M4560">
        <v>0</v>
      </c>
      <c r="N4560">
        <v>0</v>
      </c>
      <c r="O4560" t="s">
        <v>55</v>
      </c>
      <c r="P4560" t="s">
        <v>55</v>
      </c>
      <c r="Q4560">
        <v>0</v>
      </c>
      <c r="R4560" t="s">
        <v>55</v>
      </c>
      <c r="S4560" t="s">
        <v>56</v>
      </c>
      <c r="T4560">
        <v>1</v>
      </c>
      <c r="U4560" t="s">
        <v>118</v>
      </c>
      <c r="V4560" s="1">
        <v>3.5000000000000002E-11</v>
      </c>
      <c r="W4560" t="s">
        <v>11386</v>
      </c>
      <c r="X4560">
        <v>0.68179000000000001</v>
      </c>
      <c r="Y4560" t="s">
        <v>18469</v>
      </c>
    </row>
    <row r="4561" spans="2:25" x14ac:dyDescent="0.2">
      <c r="B4561" t="s">
        <v>11704</v>
      </c>
      <c r="C4561">
        <v>397</v>
      </c>
      <c r="D4561" t="s">
        <v>11387</v>
      </c>
      <c r="E4561" t="s">
        <v>11388</v>
      </c>
      <c r="F4561">
        <v>4088</v>
      </c>
      <c r="G4561">
        <v>15</v>
      </c>
      <c r="H4561">
        <v>67356101</v>
      </c>
      <c r="I4561">
        <v>67487533</v>
      </c>
      <c r="J4561">
        <v>0.86826831299999996</v>
      </c>
      <c r="K4561">
        <v>-9.1610053999999996E-2</v>
      </c>
      <c r="L4561">
        <v>0</v>
      </c>
      <c r="M4561">
        <v>0</v>
      </c>
      <c r="N4561">
        <v>24</v>
      </c>
      <c r="O4561" s="1">
        <v>7.1799999999999999E-6</v>
      </c>
      <c r="P4561" s="1">
        <v>1.11E-5</v>
      </c>
      <c r="Q4561">
        <v>1</v>
      </c>
      <c r="R4561" t="s">
        <v>227</v>
      </c>
      <c r="S4561" t="s">
        <v>56</v>
      </c>
      <c r="T4561">
        <v>7</v>
      </c>
      <c r="U4561" t="s">
        <v>1839</v>
      </c>
      <c r="V4561" s="1">
        <v>3.5000000000000002E-11</v>
      </c>
      <c r="W4561" t="s">
        <v>11389</v>
      </c>
      <c r="X4561">
        <v>4.3626999999999999E-2</v>
      </c>
      <c r="Y4561" t="s">
        <v>18470</v>
      </c>
    </row>
    <row r="4562" spans="2:25" x14ac:dyDescent="0.2">
      <c r="B4562" t="s">
        <v>11704</v>
      </c>
      <c r="C4562">
        <v>397</v>
      </c>
      <c r="D4562" t="s">
        <v>11390</v>
      </c>
      <c r="E4562" t="s">
        <v>11391</v>
      </c>
      <c r="F4562" t="s">
        <v>55</v>
      </c>
      <c r="G4562">
        <v>15</v>
      </c>
      <c r="H4562">
        <v>67435072</v>
      </c>
      <c r="I4562">
        <v>67439277</v>
      </c>
      <c r="J4562" t="s">
        <v>55</v>
      </c>
      <c r="K4562" t="s">
        <v>55</v>
      </c>
      <c r="L4562">
        <v>0</v>
      </c>
      <c r="M4562">
        <v>0</v>
      </c>
      <c r="N4562">
        <v>0</v>
      </c>
      <c r="O4562" t="s">
        <v>55</v>
      </c>
      <c r="P4562" t="s">
        <v>55</v>
      </c>
      <c r="Q4562">
        <v>0</v>
      </c>
      <c r="R4562" t="s">
        <v>55</v>
      </c>
      <c r="S4562" t="s">
        <v>56</v>
      </c>
      <c r="T4562">
        <v>7</v>
      </c>
      <c r="U4562" t="s">
        <v>1839</v>
      </c>
      <c r="V4562" s="1">
        <v>2.0000000000000001E-10</v>
      </c>
      <c r="W4562" t="s">
        <v>11392</v>
      </c>
      <c r="X4562">
        <v>0.42670000000000002</v>
      </c>
    </row>
    <row r="4563" spans="2:25" x14ac:dyDescent="0.2">
      <c r="B4563" t="s">
        <v>11704</v>
      </c>
      <c r="C4563">
        <v>397</v>
      </c>
      <c r="D4563" t="s">
        <v>11393</v>
      </c>
      <c r="E4563" t="s">
        <v>11394</v>
      </c>
      <c r="F4563">
        <v>79719</v>
      </c>
      <c r="G4563">
        <v>15</v>
      </c>
      <c r="H4563">
        <v>67493371</v>
      </c>
      <c r="I4563">
        <v>67547533</v>
      </c>
      <c r="J4563">
        <v>8.1020729999999996E-3</v>
      </c>
      <c r="K4563">
        <v>0.19679534600000001</v>
      </c>
      <c r="L4563">
        <v>0</v>
      </c>
      <c r="M4563">
        <v>0</v>
      </c>
      <c r="N4563">
        <v>3</v>
      </c>
      <c r="O4563" s="1">
        <v>3.9900000000000001E-5</v>
      </c>
      <c r="P4563">
        <v>7.23254E-3</v>
      </c>
      <c r="Q4563">
        <v>1</v>
      </c>
      <c r="R4563" t="s">
        <v>2128</v>
      </c>
      <c r="S4563" t="s">
        <v>56</v>
      </c>
      <c r="T4563">
        <v>7</v>
      </c>
      <c r="U4563" t="s">
        <v>11395</v>
      </c>
      <c r="V4563" s="1">
        <v>3.5000000000000002E-11</v>
      </c>
      <c r="W4563" t="s">
        <v>11396</v>
      </c>
      <c r="X4563">
        <v>2.0963000000000001E-4</v>
      </c>
      <c r="Y4563" t="s">
        <v>18471</v>
      </c>
    </row>
    <row r="4564" spans="2:25" x14ac:dyDescent="0.2">
      <c r="B4564" t="s">
        <v>11704</v>
      </c>
      <c r="C4564">
        <v>397</v>
      </c>
      <c r="D4564" t="s">
        <v>11397</v>
      </c>
      <c r="E4564" t="s">
        <v>11398</v>
      </c>
      <c r="F4564">
        <v>64799</v>
      </c>
      <c r="G4564">
        <v>15</v>
      </c>
      <c r="H4564">
        <v>67547138</v>
      </c>
      <c r="I4564">
        <v>67794598</v>
      </c>
      <c r="J4564" s="1">
        <v>2.69E-12</v>
      </c>
      <c r="K4564">
        <v>-1.053148261</v>
      </c>
      <c r="L4564">
        <v>8</v>
      </c>
      <c r="M4564">
        <v>14.34</v>
      </c>
      <c r="N4564">
        <v>79</v>
      </c>
      <c r="O4564" s="1">
        <v>2.34E-14</v>
      </c>
      <c r="P4564" s="1">
        <v>1.7700000000000001E-24</v>
      </c>
      <c r="Q4564">
        <v>11</v>
      </c>
      <c r="R4564" t="s">
        <v>11399</v>
      </c>
      <c r="S4564" t="s">
        <v>56</v>
      </c>
      <c r="T4564">
        <v>7</v>
      </c>
      <c r="U4564" t="s">
        <v>11395</v>
      </c>
      <c r="V4564" s="1">
        <v>3.5000000000000002E-11</v>
      </c>
      <c r="W4564" t="s">
        <v>11400</v>
      </c>
      <c r="X4564" s="1">
        <v>8.5162999999999998E-5</v>
      </c>
    </row>
    <row r="4565" spans="2:25" x14ac:dyDescent="0.2">
      <c r="B4565" t="s">
        <v>11704</v>
      </c>
      <c r="C4565">
        <v>397</v>
      </c>
      <c r="D4565" t="s">
        <v>11401</v>
      </c>
      <c r="E4565" t="s">
        <v>11402</v>
      </c>
      <c r="F4565">
        <v>145853</v>
      </c>
      <c r="G4565">
        <v>15</v>
      </c>
      <c r="H4565">
        <v>67813406</v>
      </c>
      <c r="I4565">
        <v>67819628</v>
      </c>
      <c r="J4565" t="s">
        <v>55</v>
      </c>
      <c r="K4565">
        <v>-0.166715843</v>
      </c>
      <c r="L4565">
        <v>6</v>
      </c>
      <c r="M4565">
        <v>14.78</v>
      </c>
      <c r="N4565">
        <v>79</v>
      </c>
      <c r="O4565" s="1">
        <v>4.4400000000000004E-9</v>
      </c>
      <c r="P4565" s="1">
        <v>7.2599999999999993E-24</v>
      </c>
      <c r="Q4565">
        <v>9</v>
      </c>
      <c r="R4565" t="s">
        <v>11403</v>
      </c>
      <c r="S4565" t="s">
        <v>56</v>
      </c>
      <c r="T4565">
        <v>13</v>
      </c>
      <c r="U4565" t="s">
        <v>5012</v>
      </c>
      <c r="V4565" s="1">
        <v>3.5000000000000002E-11</v>
      </c>
      <c r="W4565" t="s">
        <v>11404</v>
      </c>
      <c r="X4565" s="1">
        <v>3.4802000000000002E-6</v>
      </c>
    </row>
    <row r="4566" spans="2:25" x14ac:dyDescent="0.2">
      <c r="B4566" t="s">
        <v>11704</v>
      </c>
      <c r="C4566">
        <v>397</v>
      </c>
      <c r="D4566" t="s">
        <v>11405</v>
      </c>
      <c r="E4566" t="s">
        <v>11406</v>
      </c>
      <c r="F4566">
        <v>5607</v>
      </c>
      <c r="G4566">
        <v>15</v>
      </c>
      <c r="H4566">
        <v>67835047</v>
      </c>
      <c r="I4566">
        <v>68099461</v>
      </c>
      <c r="J4566">
        <v>0.47591846100000001</v>
      </c>
      <c r="K4566" t="s">
        <v>55</v>
      </c>
      <c r="L4566">
        <v>61</v>
      </c>
      <c r="M4566">
        <v>21.5</v>
      </c>
      <c r="N4566">
        <v>79</v>
      </c>
      <c r="O4566" s="1">
        <v>9.3600000000000002E-16</v>
      </c>
      <c r="P4566" s="1">
        <v>2.2600000000000002E-36</v>
      </c>
      <c r="Q4566">
        <v>21</v>
      </c>
      <c r="R4566" t="s">
        <v>11407</v>
      </c>
      <c r="S4566" t="s">
        <v>56</v>
      </c>
      <c r="T4566">
        <v>11</v>
      </c>
      <c r="U4566" t="s">
        <v>1403</v>
      </c>
      <c r="V4566" s="1">
        <v>3.5000000000000002E-11</v>
      </c>
      <c r="W4566" t="s">
        <v>11408</v>
      </c>
      <c r="X4566" s="1">
        <v>6.2354000000000004E-8</v>
      </c>
    </row>
    <row r="4567" spans="2:25" x14ac:dyDescent="0.2">
      <c r="B4567" t="s">
        <v>11704</v>
      </c>
      <c r="C4567">
        <v>397</v>
      </c>
      <c r="D4567" t="s">
        <v>11409</v>
      </c>
      <c r="E4567" t="s">
        <v>11410</v>
      </c>
      <c r="F4567">
        <v>390598</v>
      </c>
      <c r="G4567">
        <v>15</v>
      </c>
      <c r="H4567">
        <v>68112042</v>
      </c>
      <c r="I4567">
        <v>68126899</v>
      </c>
      <c r="J4567" t="s">
        <v>55</v>
      </c>
      <c r="K4567">
        <v>-0.12848649100000001</v>
      </c>
      <c r="L4567">
        <v>14</v>
      </c>
      <c r="M4567">
        <v>21.3</v>
      </c>
      <c r="N4567">
        <v>79</v>
      </c>
      <c r="O4567" s="1">
        <v>1.8799999999999998E-24</v>
      </c>
      <c r="P4567" s="1">
        <v>2.5299999999999999E-21</v>
      </c>
      <c r="Q4567">
        <v>30</v>
      </c>
      <c r="R4567" t="s">
        <v>11411</v>
      </c>
      <c r="S4567" t="s">
        <v>56</v>
      </c>
      <c r="T4567">
        <v>15</v>
      </c>
      <c r="U4567" t="s">
        <v>11412</v>
      </c>
      <c r="V4567" s="1">
        <v>3.5000000000000002E-11</v>
      </c>
      <c r="W4567" t="s">
        <v>11413</v>
      </c>
      <c r="X4567" s="1">
        <v>4.8530000000000004E-7</v>
      </c>
    </row>
    <row r="4568" spans="2:25" x14ac:dyDescent="0.2">
      <c r="B4568" t="s">
        <v>11704</v>
      </c>
      <c r="C4568">
        <v>397</v>
      </c>
      <c r="D4568" t="s">
        <v>11414</v>
      </c>
      <c r="E4568" t="s">
        <v>11415</v>
      </c>
      <c r="F4568">
        <v>8554</v>
      </c>
      <c r="G4568">
        <v>15</v>
      </c>
      <c r="H4568">
        <v>68346517</v>
      </c>
      <c r="I4568">
        <v>68483096</v>
      </c>
      <c r="J4568">
        <v>0.99702448200000005</v>
      </c>
      <c r="K4568">
        <v>-0.40298358899999998</v>
      </c>
      <c r="L4568">
        <v>0</v>
      </c>
      <c r="M4568">
        <v>0</v>
      </c>
      <c r="N4568">
        <v>2</v>
      </c>
      <c r="O4568" s="1">
        <v>3.3599999999999997E-5</v>
      </c>
      <c r="P4568" s="1">
        <v>4.0999999999999999E-12</v>
      </c>
      <c r="Q4568">
        <v>2</v>
      </c>
      <c r="R4568" t="s">
        <v>4913</v>
      </c>
      <c r="S4568" t="s">
        <v>56</v>
      </c>
      <c r="T4568">
        <v>6</v>
      </c>
      <c r="U4568" t="s">
        <v>2002</v>
      </c>
      <c r="V4568" s="1">
        <v>3.5000000000000002E-11</v>
      </c>
      <c r="W4568" t="s">
        <v>11416</v>
      </c>
      <c r="X4568">
        <v>0.60948999999999998</v>
      </c>
    </row>
    <row r="4569" spans="2:25" x14ac:dyDescent="0.2">
      <c r="B4569" t="s">
        <v>11704</v>
      </c>
      <c r="C4569">
        <v>397</v>
      </c>
      <c r="D4569" t="s">
        <v>11417</v>
      </c>
      <c r="E4569" t="s">
        <v>11418</v>
      </c>
      <c r="F4569">
        <v>91860</v>
      </c>
      <c r="G4569">
        <v>15</v>
      </c>
      <c r="H4569">
        <v>68483043</v>
      </c>
      <c r="I4569">
        <v>68498417</v>
      </c>
      <c r="J4569">
        <v>1.0209058E-2</v>
      </c>
      <c r="K4569">
        <v>-0.26395825000000001</v>
      </c>
      <c r="L4569">
        <v>0</v>
      </c>
      <c r="M4569">
        <v>0</v>
      </c>
      <c r="N4569">
        <v>0</v>
      </c>
      <c r="O4569" t="s">
        <v>55</v>
      </c>
      <c r="P4569" t="s">
        <v>55</v>
      </c>
      <c r="Q4569">
        <v>0</v>
      </c>
      <c r="R4569" t="s">
        <v>55</v>
      </c>
      <c r="S4569" t="s">
        <v>56</v>
      </c>
      <c r="T4569">
        <v>3</v>
      </c>
      <c r="U4569" t="s">
        <v>91</v>
      </c>
      <c r="V4569" s="1">
        <v>3.5000000000000002E-11</v>
      </c>
      <c r="W4569" t="s">
        <v>11419</v>
      </c>
      <c r="X4569">
        <v>0.63048000000000004</v>
      </c>
    </row>
    <row r="4570" spans="2:25" x14ac:dyDescent="0.2">
      <c r="B4570" t="s">
        <v>11704</v>
      </c>
      <c r="C4570">
        <v>397</v>
      </c>
      <c r="D4570" t="s">
        <v>11420</v>
      </c>
      <c r="E4570" t="s">
        <v>11421</v>
      </c>
      <c r="F4570">
        <v>10116</v>
      </c>
      <c r="G4570">
        <v>15</v>
      </c>
      <c r="H4570">
        <v>68570141</v>
      </c>
      <c r="I4570">
        <v>68588203</v>
      </c>
      <c r="J4570">
        <v>0.54094866699999999</v>
      </c>
      <c r="K4570">
        <v>-0.52476385400000003</v>
      </c>
      <c r="L4570">
        <v>0</v>
      </c>
      <c r="M4570">
        <v>0</v>
      </c>
      <c r="N4570">
        <v>5</v>
      </c>
      <c r="O4570" s="1">
        <v>6.8800000000000005E-5</v>
      </c>
      <c r="P4570">
        <v>1.08223E-2</v>
      </c>
      <c r="Q4570">
        <v>1</v>
      </c>
      <c r="R4570" t="s">
        <v>11422</v>
      </c>
      <c r="S4570" t="s">
        <v>56</v>
      </c>
      <c r="T4570">
        <v>6</v>
      </c>
      <c r="U4570" t="s">
        <v>11423</v>
      </c>
      <c r="V4570" s="1">
        <v>3.5000000000000002E-11</v>
      </c>
      <c r="W4570" t="s">
        <v>11424</v>
      </c>
      <c r="X4570">
        <v>0.80530000000000002</v>
      </c>
    </row>
    <row r="4571" spans="2:25" x14ac:dyDescent="0.2">
      <c r="B4571" t="s">
        <v>11704</v>
      </c>
      <c r="C4571">
        <v>397</v>
      </c>
      <c r="D4571" t="s">
        <v>11425</v>
      </c>
      <c r="E4571" t="s">
        <v>11426</v>
      </c>
      <c r="F4571">
        <v>22801</v>
      </c>
      <c r="G4571">
        <v>15</v>
      </c>
      <c r="H4571">
        <v>68594050</v>
      </c>
      <c r="I4571">
        <v>68724501</v>
      </c>
      <c r="J4571">
        <v>1.1616900000000001E-4</v>
      </c>
      <c r="K4571">
        <v>2.1528194E-2</v>
      </c>
      <c r="L4571">
        <v>0</v>
      </c>
      <c r="M4571">
        <v>0</v>
      </c>
      <c r="N4571">
        <v>0</v>
      </c>
      <c r="O4571" t="s">
        <v>55</v>
      </c>
      <c r="P4571" t="s">
        <v>55</v>
      </c>
      <c r="Q4571">
        <v>0</v>
      </c>
      <c r="R4571" t="s">
        <v>55</v>
      </c>
      <c r="S4571" t="s">
        <v>56</v>
      </c>
      <c r="T4571">
        <v>3</v>
      </c>
      <c r="U4571" t="s">
        <v>888</v>
      </c>
      <c r="V4571" s="1">
        <v>2.3000000000000001E-10</v>
      </c>
      <c r="W4571" t="s">
        <v>11427</v>
      </c>
      <c r="X4571">
        <v>0.60226999999999997</v>
      </c>
    </row>
    <row r="4572" spans="2:25" x14ac:dyDescent="0.2">
      <c r="B4572" t="s">
        <v>11704</v>
      </c>
      <c r="C4572">
        <v>397</v>
      </c>
      <c r="D4572" t="s">
        <v>11428</v>
      </c>
      <c r="E4572" t="s">
        <v>11429</v>
      </c>
      <c r="F4572">
        <v>8125</v>
      </c>
      <c r="G4572">
        <v>15</v>
      </c>
      <c r="H4572">
        <v>69070874</v>
      </c>
      <c r="I4572">
        <v>69113236</v>
      </c>
      <c r="J4572">
        <v>0.97387003599999999</v>
      </c>
      <c r="K4572">
        <v>-0.32024733100000002</v>
      </c>
      <c r="L4572">
        <v>0</v>
      </c>
      <c r="M4572">
        <v>0</v>
      </c>
      <c r="N4572">
        <v>0</v>
      </c>
      <c r="O4572" t="s">
        <v>55</v>
      </c>
      <c r="P4572" t="s">
        <v>55</v>
      </c>
      <c r="Q4572">
        <v>0</v>
      </c>
      <c r="R4572" t="s">
        <v>55</v>
      </c>
      <c r="S4572" t="s">
        <v>56</v>
      </c>
      <c r="T4572">
        <v>1</v>
      </c>
      <c r="U4572" t="s">
        <v>118</v>
      </c>
      <c r="V4572" s="1">
        <v>1.6999999999999999E-9</v>
      </c>
      <c r="W4572" t="s">
        <v>11381</v>
      </c>
      <c r="X4572">
        <v>6.7209000000000005E-2</v>
      </c>
    </row>
    <row r="4573" spans="2:25" x14ac:dyDescent="0.2">
      <c r="B4573" t="s">
        <v>11704</v>
      </c>
      <c r="C4573">
        <v>397</v>
      </c>
      <c r="D4573" t="s">
        <v>11430</v>
      </c>
      <c r="E4573" t="s">
        <v>11431</v>
      </c>
      <c r="F4573">
        <v>246777</v>
      </c>
      <c r="G4573">
        <v>15</v>
      </c>
      <c r="H4573">
        <v>69110560</v>
      </c>
      <c r="I4573">
        <v>69239150</v>
      </c>
      <c r="J4573" s="1">
        <v>1.98E-5</v>
      </c>
      <c r="K4573">
        <v>-0.69800508800000005</v>
      </c>
      <c r="L4573">
        <v>0</v>
      </c>
      <c r="M4573">
        <v>0</v>
      </c>
      <c r="N4573">
        <v>0</v>
      </c>
      <c r="O4573" t="s">
        <v>55</v>
      </c>
      <c r="P4573" t="s">
        <v>55</v>
      </c>
      <c r="Q4573">
        <v>0</v>
      </c>
      <c r="R4573" t="s">
        <v>55</v>
      </c>
      <c r="S4573" t="s">
        <v>56</v>
      </c>
      <c r="T4573">
        <v>1</v>
      </c>
      <c r="U4573" t="s">
        <v>118</v>
      </c>
      <c r="V4573" s="1">
        <v>1.6999999999999999E-9</v>
      </c>
      <c r="W4573" t="s">
        <v>11381</v>
      </c>
      <c r="X4573">
        <v>6.2631999999999993E-2</v>
      </c>
    </row>
    <row r="4574" spans="2:25" x14ac:dyDescent="0.2">
      <c r="B4574" t="s">
        <v>11704</v>
      </c>
      <c r="C4574">
        <v>397</v>
      </c>
      <c r="D4574" t="s">
        <v>11432</v>
      </c>
      <c r="E4574" t="s">
        <v>11433</v>
      </c>
      <c r="F4574">
        <v>54852</v>
      </c>
      <c r="G4574">
        <v>15</v>
      </c>
      <c r="H4574">
        <v>69591286</v>
      </c>
      <c r="I4574">
        <v>69700119</v>
      </c>
      <c r="J4574">
        <v>0.15378297699999999</v>
      </c>
      <c r="K4574">
        <v>-0.80009705200000003</v>
      </c>
      <c r="L4574">
        <v>0</v>
      </c>
      <c r="M4574">
        <v>0</v>
      </c>
      <c r="N4574">
        <v>0</v>
      </c>
      <c r="O4574" t="s">
        <v>55</v>
      </c>
      <c r="P4574" t="s">
        <v>55</v>
      </c>
      <c r="Q4574">
        <v>0</v>
      </c>
      <c r="R4574" t="s">
        <v>55</v>
      </c>
      <c r="S4574" t="s">
        <v>56</v>
      </c>
      <c r="T4574">
        <v>1</v>
      </c>
      <c r="U4574" t="s">
        <v>245</v>
      </c>
      <c r="V4574" s="1">
        <v>5.3000000000000003E-9</v>
      </c>
      <c r="W4574" t="s">
        <v>11365</v>
      </c>
      <c r="X4574">
        <v>0.96484999999999999</v>
      </c>
    </row>
    <row r="4575" spans="2:25" x14ac:dyDescent="0.2">
      <c r="B4575" t="s">
        <v>11704</v>
      </c>
      <c r="C4575">
        <v>400</v>
      </c>
      <c r="D4575" t="s">
        <v>10217</v>
      </c>
      <c r="E4575" t="s">
        <v>10218</v>
      </c>
      <c r="F4575">
        <v>7768</v>
      </c>
      <c r="G4575">
        <v>19</v>
      </c>
      <c r="H4575">
        <v>44616334</v>
      </c>
      <c r="I4575">
        <v>44637027</v>
      </c>
      <c r="J4575" s="1">
        <v>3.3699999999999997E-8</v>
      </c>
      <c r="K4575">
        <v>0.54735418300000005</v>
      </c>
      <c r="L4575">
        <v>0</v>
      </c>
      <c r="M4575">
        <v>0</v>
      </c>
      <c r="N4575">
        <v>0</v>
      </c>
      <c r="O4575" t="s">
        <v>55</v>
      </c>
      <c r="P4575" t="s">
        <v>55</v>
      </c>
      <c r="Q4575">
        <v>0</v>
      </c>
      <c r="R4575" t="s">
        <v>55</v>
      </c>
      <c r="S4575" t="s">
        <v>56</v>
      </c>
      <c r="T4575">
        <v>1</v>
      </c>
      <c r="U4575" t="s">
        <v>245</v>
      </c>
      <c r="V4575" s="1">
        <v>9.8999999999999993E-9</v>
      </c>
      <c r="W4575" t="s">
        <v>11474</v>
      </c>
      <c r="X4575">
        <v>0.62995999999999996</v>
      </c>
    </row>
    <row r="4576" spans="2:25" x14ac:dyDescent="0.2">
      <c r="B4576" t="s">
        <v>11704</v>
      </c>
      <c r="C4576">
        <v>400</v>
      </c>
      <c r="D4576" t="s">
        <v>10219</v>
      </c>
      <c r="E4576" t="s">
        <v>10220</v>
      </c>
      <c r="F4576">
        <v>5817</v>
      </c>
      <c r="G4576">
        <v>19</v>
      </c>
      <c r="H4576">
        <v>45147098</v>
      </c>
      <c r="I4576">
        <v>45166850</v>
      </c>
      <c r="J4576" s="1">
        <v>5.51E-7</v>
      </c>
      <c r="K4576">
        <v>-0.73291684800000001</v>
      </c>
      <c r="L4576">
        <v>0</v>
      </c>
      <c r="M4576">
        <v>0</v>
      </c>
      <c r="N4576">
        <v>0</v>
      </c>
      <c r="O4576" t="s">
        <v>55</v>
      </c>
      <c r="P4576" t="s">
        <v>55</v>
      </c>
      <c r="Q4576">
        <v>0</v>
      </c>
      <c r="R4576" t="s">
        <v>55</v>
      </c>
      <c r="S4576" t="s">
        <v>56</v>
      </c>
      <c r="T4576">
        <v>1</v>
      </c>
      <c r="U4576" t="s">
        <v>118</v>
      </c>
      <c r="V4576" s="1">
        <v>9.8999999999999993E-9</v>
      </c>
      <c r="W4576" t="s">
        <v>11474</v>
      </c>
      <c r="X4576">
        <v>0.27855999999999997</v>
      </c>
    </row>
    <row r="4577" spans="2:25" x14ac:dyDescent="0.2">
      <c r="B4577" t="s">
        <v>11704</v>
      </c>
      <c r="C4577">
        <v>400</v>
      </c>
      <c r="D4577" t="s">
        <v>11475</v>
      </c>
      <c r="E4577" t="s">
        <v>11476</v>
      </c>
      <c r="F4577">
        <v>4059</v>
      </c>
      <c r="G4577">
        <v>19</v>
      </c>
      <c r="H4577">
        <v>45312328</v>
      </c>
      <c r="I4577">
        <v>45324673</v>
      </c>
      <c r="J4577">
        <v>3.6851184000000002E-2</v>
      </c>
      <c r="K4577" t="s">
        <v>55</v>
      </c>
      <c r="L4577">
        <v>0</v>
      </c>
      <c r="M4577">
        <v>0</v>
      </c>
      <c r="N4577">
        <v>1</v>
      </c>
      <c r="O4577" s="1">
        <v>3.0800000000000003E-5</v>
      </c>
      <c r="P4577">
        <v>2.1446999999999998E-3</v>
      </c>
      <c r="Q4577">
        <v>1</v>
      </c>
      <c r="R4577" t="s">
        <v>239</v>
      </c>
      <c r="S4577" t="s">
        <v>0</v>
      </c>
      <c r="T4577">
        <v>0</v>
      </c>
      <c r="U4577" t="s">
        <v>55</v>
      </c>
      <c r="V4577" s="1">
        <v>1.7E-6</v>
      </c>
      <c r="W4577" t="s">
        <v>11474</v>
      </c>
      <c r="X4577">
        <v>0.47669</v>
      </c>
      <c r="Y4577" t="s">
        <v>18472</v>
      </c>
    </row>
    <row r="4578" spans="2:25" x14ac:dyDescent="0.2">
      <c r="B4578" t="s">
        <v>11704</v>
      </c>
      <c r="C4578">
        <v>400</v>
      </c>
      <c r="D4578" t="s">
        <v>11477</v>
      </c>
      <c r="E4578" t="s">
        <v>11478</v>
      </c>
      <c r="F4578">
        <v>5819</v>
      </c>
      <c r="G4578">
        <v>19</v>
      </c>
      <c r="H4578">
        <v>45349432</v>
      </c>
      <c r="I4578">
        <v>45392485</v>
      </c>
      <c r="J4578">
        <v>0.53193743500000001</v>
      </c>
      <c r="K4578">
        <v>-0.31445622299999998</v>
      </c>
      <c r="L4578">
        <v>1</v>
      </c>
      <c r="M4578">
        <v>5.5970000000000004</v>
      </c>
      <c r="N4578">
        <v>0</v>
      </c>
      <c r="O4578" t="s">
        <v>55</v>
      </c>
      <c r="P4578" t="s">
        <v>55</v>
      </c>
      <c r="Q4578">
        <v>0</v>
      </c>
      <c r="R4578" t="s">
        <v>55</v>
      </c>
      <c r="S4578" t="s">
        <v>0</v>
      </c>
      <c r="T4578">
        <v>0</v>
      </c>
      <c r="U4578" t="s">
        <v>55</v>
      </c>
      <c r="V4578" s="1">
        <v>1.7E-6</v>
      </c>
      <c r="W4578" t="s">
        <v>11474</v>
      </c>
      <c r="X4578">
        <v>5.9160999999999998E-2</v>
      </c>
    </row>
    <row r="4579" spans="2:25" x14ac:dyDescent="0.2">
      <c r="B4579" t="s">
        <v>11704</v>
      </c>
      <c r="C4579">
        <v>400</v>
      </c>
      <c r="D4579" t="s">
        <v>11479</v>
      </c>
      <c r="E4579" t="s">
        <v>11480</v>
      </c>
      <c r="F4579">
        <v>10452</v>
      </c>
      <c r="G4579">
        <v>19</v>
      </c>
      <c r="H4579">
        <v>45393826</v>
      </c>
      <c r="I4579">
        <v>45406946</v>
      </c>
      <c r="J4579">
        <v>0.96368232399999998</v>
      </c>
      <c r="K4579" t="s">
        <v>55</v>
      </c>
      <c r="L4579">
        <v>5</v>
      </c>
      <c r="M4579">
        <v>12.64</v>
      </c>
      <c r="N4579">
        <v>0</v>
      </c>
      <c r="O4579" t="s">
        <v>55</v>
      </c>
      <c r="P4579" t="s">
        <v>55</v>
      </c>
      <c r="Q4579">
        <v>0</v>
      </c>
      <c r="R4579" t="s">
        <v>55</v>
      </c>
      <c r="S4579" t="s">
        <v>56</v>
      </c>
      <c r="T4579">
        <v>2</v>
      </c>
      <c r="U4579" t="s">
        <v>138</v>
      </c>
      <c r="V4579" s="1">
        <v>9.8999999999999993E-9</v>
      </c>
      <c r="W4579" t="s">
        <v>11474</v>
      </c>
      <c r="X4579">
        <v>4.0805000000000003E-4</v>
      </c>
      <c r="Y4579" t="s">
        <v>18473</v>
      </c>
    </row>
    <row r="4580" spans="2:25" x14ac:dyDescent="0.2">
      <c r="B4580" t="s">
        <v>11704</v>
      </c>
      <c r="C4580">
        <v>400</v>
      </c>
      <c r="D4580" t="s">
        <v>11481</v>
      </c>
      <c r="E4580" t="s">
        <v>11482</v>
      </c>
      <c r="F4580">
        <v>348</v>
      </c>
      <c r="G4580">
        <v>19</v>
      </c>
      <c r="H4580">
        <v>45409011</v>
      </c>
      <c r="I4580">
        <v>45412650</v>
      </c>
      <c r="J4580">
        <v>3.4533583E-2</v>
      </c>
      <c r="K4580">
        <v>-0.23744517300000001</v>
      </c>
      <c r="L4580">
        <v>5</v>
      </c>
      <c r="M4580">
        <v>12.64</v>
      </c>
      <c r="N4580">
        <v>3</v>
      </c>
      <c r="O4580" s="1">
        <v>5.4999999999999999E-6</v>
      </c>
      <c r="P4580" s="1">
        <v>8.13E-21</v>
      </c>
      <c r="Q4580">
        <v>2</v>
      </c>
      <c r="R4580" t="s">
        <v>3292</v>
      </c>
      <c r="S4580" t="s">
        <v>0</v>
      </c>
      <c r="T4580">
        <v>0</v>
      </c>
      <c r="U4580" t="s">
        <v>55</v>
      </c>
      <c r="V4580" s="1">
        <v>9.8999999999999993E-9</v>
      </c>
      <c r="W4580" t="s">
        <v>11474</v>
      </c>
      <c r="X4580" s="1">
        <v>6.0080000000000006E-8</v>
      </c>
      <c r="Y4580" t="s">
        <v>18474</v>
      </c>
    </row>
    <row r="4581" spans="2:25" x14ac:dyDescent="0.2">
      <c r="B4581" t="s">
        <v>11704</v>
      </c>
      <c r="C4581">
        <v>400</v>
      </c>
      <c r="D4581" t="s">
        <v>11483</v>
      </c>
      <c r="E4581" t="s">
        <v>11484</v>
      </c>
      <c r="F4581">
        <v>341</v>
      </c>
      <c r="G4581">
        <v>19</v>
      </c>
      <c r="H4581">
        <v>45417504</v>
      </c>
      <c r="I4581">
        <v>45422606</v>
      </c>
      <c r="J4581">
        <v>5.0738273E-2</v>
      </c>
      <c r="K4581">
        <v>-0.105569458</v>
      </c>
      <c r="L4581">
        <v>9</v>
      </c>
      <c r="M4581">
        <v>12.64</v>
      </c>
      <c r="N4581">
        <v>7</v>
      </c>
      <c r="O4581" s="1">
        <v>3.3900000000000002E-6</v>
      </c>
      <c r="P4581">
        <v>3.0703399999999997E-4</v>
      </c>
      <c r="Q4581">
        <v>3</v>
      </c>
      <c r="R4581" t="s">
        <v>11485</v>
      </c>
      <c r="S4581" t="s">
        <v>0</v>
      </c>
      <c r="T4581">
        <v>0</v>
      </c>
      <c r="U4581" t="s">
        <v>55</v>
      </c>
      <c r="V4581" s="1">
        <v>9.8999999999999993E-9</v>
      </c>
      <c r="W4581" t="s">
        <v>11474</v>
      </c>
      <c r="X4581" s="1">
        <v>1.6657E-6</v>
      </c>
    </row>
    <row r="4582" spans="2:25" x14ac:dyDescent="0.2">
      <c r="B4582" t="s">
        <v>11704</v>
      </c>
      <c r="C4582">
        <v>400</v>
      </c>
      <c r="D4582" t="s">
        <v>10221</v>
      </c>
      <c r="E4582" t="s">
        <v>10222</v>
      </c>
      <c r="F4582">
        <v>100533990</v>
      </c>
      <c r="G4582">
        <v>19</v>
      </c>
      <c r="H4582">
        <v>45445495</v>
      </c>
      <c r="I4582">
        <v>45452822</v>
      </c>
      <c r="J4582" t="s">
        <v>55</v>
      </c>
      <c r="K4582" t="s">
        <v>55</v>
      </c>
      <c r="L4582">
        <v>0</v>
      </c>
      <c r="M4582">
        <v>0</v>
      </c>
      <c r="N4582">
        <v>0</v>
      </c>
      <c r="O4582" t="s">
        <v>55</v>
      </c>
      <c r="P4582" t="s">
        <v>55</v>
      </c>
      <c r="Q4582">
        <v>0</v>
      </c>
      <c r="R4582" t="s">
        <v>55</v>
      </c>
      <c r="S4582" t="s">
        <v>56</v>
      </c>
      <c r="T4582">
        <v>8</v>
      </c>
      <c r="U4582" t="s">
        <v>1947</v>
      </c>
      <c r="V4582" s="1">
        <v>9.8999999999999993E-9</v>
      </c>
      <c r="W4582" t="s">
        <v>11474</v>
      </c>
      <c r="X4582">
        <v>4.2863999999999999E-2</v>
      </c>
      <c r="Y4582" t="s">
        <v>18404</v>
      </c>
    </row>
    <row r="4583" spans="2:25" x14ac:dyDescent="0.2">
      <c r="B4583" t="s">
        <v>11704</v>
      </c>
      <c r="C4583">
        <v>400</v>
      </c>
      <c r="D4583" t="s">
        <v>10223</v>
      </c>
      <c r="E4583" t="s">
        <v>10224</v>
      </c>
      <c r="F4583">
        <v>346</v>
      </c>
      <c r="G4583">
        <v>19</v>
      </c>
      <c r="H4583">
        <v>45445495</v>
      </c>
      <c r="I4583">
        <v>45452820</v>
      </c>
      <c r="J4583">
        <v>1.5069200000000001E-4</v>
      </c>
      <c r="K4583">
        <v>0.33727403500000003</v>
      </c>
      <c r="L4583">
        <v>0</v>
      </c>
      <c r="M4583">
        <v>0</v>
      </c>
      <c r="N4583">
        <v>0</v>
      </c>
      <c r="O4583" t="s">
        <v>55</v>
      </c>
      <c r="P4583" t="s">
        <v>55</v>
      </c>
      <c r="Q4583">
        <v>0</v>
      </c>
      <c r="R4583" t="s">
        <v>55</v>
      </c>
      <c r="S4583" t="s">
        <v>56</v>
      </c>
      <c r="T4583">
        <v>8</v>
      </c>
      <c r="U4583" t="s">
        <v>1947</v>
      </c>
      <c r="V4583" s="1">
        <v>9.8999999999999993E-9</v>
      </c>
      <c r="W4583" t="s">
        <v>11474</v>
      </c>
      <c r="X4583">
        <v>4.2863999999999999E-2</v>
      </c>
    </row>
    <row r="4584" spans="2:25" x14ac:dyDescent="0.2">
      <c r="B4584" t="s">
        <v>11704</v>
      </c>
      <c r="C4584">
        <v>400</v>
      </c>
      <c r="D4584" t="s">
        <v>10225</v>
      </c>
      <c r="E4584" t="s">
        <v>10226</v>
      </c>
      <c r="F4584">
        <v>344</v>
      </c>
      <c r="G4584">
        <v>19</v>
      </c>
      <c r="H4584">
        <v>45449243</v>
      </c>
      <c r="I4584">
        <v>45452822</v>
      </c>
      <c r="J4584">
        <v>2.2796132E-2</v>
      </c>
      <c r="K4584">
        <v>0.38873271799999998</v>
      </c>
      <c r="L4584">
        <v>0</v>
      </c>
      <c r="M4584">
        <v>0</v>
      </c>
      <c r="N4584">
        <v>0</v>
      </c>
      <c r="O4584" t="s">
        <v>55</v>
      </c>
      <c r="P4584" t="s">
        <v>55</v>
      </c>
      <c r="Q4584">
        <v>0</v>
      </c>
      <c r="R4584" t="s">
        <v>55</v>
      </c>
      <c r="S4584" t="s">
        <v>56</v>
      </c>
      <c r="T4584">
        <v>8</v>
      </c>
      <c r="U4584" t="s">
        <v>1947</v>
      </c>
      <c r="V4584" s="1">
        <v>9.8999999999999993E-9</v>
      </c>
      <c r="W4584" t="s">
        <v>11474</v>
      </c>
      <c r="X4584">
        <v>5.2609000000000003E-2</v>
      </c>
      <c r="Y4584" t="s">
        <v>18405</v>
      </c>
    </row>
    <row r="4585" spans="2:25" x14ac:dyDescent="0.2">
      <c r="B4585" t="s">
        <v>11704</v>
      </c>
      <c r="C4585">
        <v>400</v>
      </c>
      <c r="D4585" t="s">
        <v>10227</v>
      </c>
      <c r="E4585" t="s">
        <v>10228</v>
      </c>
      <c r="F4585" t="s">
        <v>55</v>
      </c>
      <c r="G4585">
        <v>19</v>
      </c>
      <c r="H4585">
        <v>45453301</v>
      </c>
      <c r="I4585">
        <v>45457264</v>
      </c>
      <c r="J4585" t="s">
        <v>55</v>
      </c>
      <c r="K4585" t="s">
        <v>55</v>
      </c>
      <c r="L4585">
        <v>0</v>
      </c>
      <c r="M4585">
        <v>0</v>
      </c>
      <c r="N4585">
        <v>0</v>
      </c>
      <c r="O4585" t="s">
        <v>55</v>
      </c>
      <c r="P4585" t="s">
        <v>55</v>
      </c>
      <c r="Q4585">
        <v>0</v>
      </c>
      <c r="R4585" t="s">
        <v>55</v>
      </c>
      <c r="S4585" t="s">
        <v>56</v>
      </c>
      <c r="T4585">
        <v>10</v>
      </c>
      <c r="U4585" t="s">
        <v>903</v>
      </c>
      <c r="V4585" s="1">
        <v>9.8999999999999993E-9</v>
      </c>
      <c r="W4585" t="s">
        <v>11474</v>
      </c>
      <c r="X4585">
        <v>0.11305999999999999</v>
      </c>
    </row>
    <row r="4586" spans="2:25" x14ac:dyDescent="0.2">
      <c r="B4586" t="s">
        <v>11704</v>
      </c>
      <c r="C4586">
        <v>400</v>
      </c>
      <c r="D4586" t="s">
        <v>10229</v>
      </c>
      <c r="E4586" t="s">
        <v>10230</v>
      </c>
      <c r="F4586">
        <v>1209</v>
      </c>
      <c r="G4586">
        <v>19</v>
      </c>
      <c r="H4586">
        <v>45457842</v>
      </c>
      <c r="I4586">
        <v>45496599</v>
      </c>
      <c r="J4586">
        <v>0.98048307700000004</v>
      </c>
      <c r="K4586" t="s">
        <v>55</v>
      </c>
      <c r="L4586">
        <v>0</v>
      </c>
      <c r="M4586">
        <v>0</v>
      </c>
      <c r="N4586">
        <v>0</v>
      </c>
      <c r="O4586" t="s">
        <v>55</v>
      </c>
      <c r="P4586" t="s">
        <v>55</v>
      </c>
      <c r="Q4586">
        <v>0</v>
      </c>
      <c r="R4586" t="s">
        <v>55</v>
      </c>
      <c r="S4586" t="s">
        <v>56</v>
      </c>
      <c r="T4586">
        <v>10</v>
      </c>
      <c r="U4586" t="s">
        <v>903</v>
      </c>
      <c r="V4586" s="1">
        <v>9.8999999999999993E-9</v>
      </c>
      <c r="W4586" t="s">
        <v>11474</v>
      </c>
      <c r="X4586">
        <v>8.2322000000000006E-2</v>
      </c>
    </row>
    <row r="4587" spans="2:25" x14ac:dyDescent="0.2">
      <c r="B4587" t="s">
        <v>11704</v>
      </c>
      <c r="C4587">
        <v>400</v>
      </c>
      <c r="D4587" t="s">
        <v>11486</v>
      </c>
      <c r="E4587" t="s">
        <v>11487</v>
      </c>
      <c r="F4587">
        <v>11129</v>
      </c>
      <c r="G4587">
        <v>19</v>
      </c>
      <c r="H4587">
        <v>45542298</v>
      </c>
      <c r="I4587">
        <v>45574214</v>
      </c>
      <c r="J4587">
        <v>0.96496648200000001</v>
      </c>
      <c r="K4587">
        <v>-8.5202502999999999E-2</v>
      </c>
      <c r="L4587">
        <v>0</v>
      </c>
      <c r="M4587">
        <v>0</v>
      </c>
      <c r="N4587">
        <v>0</v>
      </c>
      <c r="O4587" t="s">
        <v>55</v>
      </c>
      <c r="P4587" t="s">
        <v>55</v>
      </c>
      <c r="Q4587">
        <v>0</v>
      </c>
      <c r="R4587" t="s">
        <v>55</v>
      </c>
      <c r="S4587" t="s">
        <v>56</v>
      </c>
      <c r="T4587">
        <v>2</v>
      </c>
      <c r="U4587" t="s">
        <v>138</v>
      </c>
      <c r="V4587" s="1">
        <v>9.8999999999999993E-9</v>
      </c>
      <c r="W4587" t="s">
        <v>11474</v>
      </c>
      <c r="X4587">
        <v>0.31434000000000001</v>
      </c>
    </row>
    <row r="4588" spans="2:25" x14ac:dyDescent="0.2">
      <c r="B4588" t="s">
        <v>11704</v>
      </c>
      <c r="C4588">
        <v>400</v>
      </c>
      <c r="D4588" t="s">
        <v>11488</v>
      </c>
      <c r="E4588" t="s">
        <v>11489</v>
      </c>
      <c r="F4588">
        <v>79090</v>
      </c>
      <c r="G4588">
        <v>19</v>
      </c>
      <c r="H4588">
        <v>45666186</v>
      </c>
      <c r="I4588">
        <v>45681495</v>
      </c>
      <c r="J4588">
        <v>7.0527800000000005E-4</v>
      </c>
      <c r="K4588">
        <v>-0.13384231799999999</v>
      </c>
      <c r="L4588">
        <v>0</v>
      </c>
      <c r="M4588">
        <v>0</v>
      </c>
      <c r="N4588">
        <v>0</v>
      </c>
      <c r="O4588" t="s">
        <v>55</v>
      </c>
      <c r="P4588" t="s">
        <v>55</v>
      </c>
      <c r="Q4588">
        <v>0</v>
      </c>
      <c r="R4588" t="s">
        <v>55</v>
      </c>
      <c r="S4588" t="s">
        <v>56</v>
      </c>
      <c r="T4588">
        <v>2</v>
      </c>
      <c r="U4588" t="s">
        <v>138</v>
      </c>
      <c r="V4588" s="1">
        <v>9.8999999999999993E-9</v>
      </c>
      <c r="W4588" t="s">
        <v>11474</v>
      </c>
      <c r="X4588">
        <v>0.79957999999999996</v>
      </c>
    </row>
    <row r="4589" spans="2:25" x14ac:dyDescent="0.2">
      <c r="B4589" t="s">
        <v>11704</v>
      </c>
      <c r="C4589">
        <v>400</v>
      </c>
      <c r="D4589" t="s">
        <v>11490</v>
      </c>
      <c r="E4589" t="s">
        <v>11491</v>
      </c>
      <c r="F4589">
        <v>388552</v>
      </c>
      <c r="G4589">
        <v>19</v>
      </c>
      <c r="H4589">
        <v>45682003</v>
      </c>
      <c r="I4589">
        <v>45685059</v>
      </c>
      <c r="J4589">
        <v>1.8429770000000002E-2</v>
      </c>
      <c r="K4589">
        <v>-0.115773028</v>
      </c>
      <c r="L4589">
        <v>0</v>
      </c>
      <c r="M4589">
        <v>0</v>
      </c>
      <c r="N4589">
        <v>0</v>
      </c>
      <c r="O4589" t="s">
        <v>55</v>
      </c>
      <c r="P4589" t="s">
        <v>55</v>
      </c>
      <c r="Q4589">
        <v>0</v>
      </c>
      <c r="R4589" t="s">
        <v>55</v>
      </c>
      <c r="S4589" t="s">
        <v>56</v>
      </c>
      <c r="T4589">
        <v>2</v>
      </c>
      <c r="U4589" t="s">
        <v>138</v>
      </c>
      <c r="V4589" s="1">
        <v>9.8999999999999993E-9</v>
      </c>
      <c r="W4589" t="s">
        <v>11474</v>
      </c>
      <c r="X4589">
        <v>0.84557000000000004</v>
      </c>
      <c r="Y4589" t="s">
        <v>18475</v>
      </c>
    </row>
    <row r="4590" spans="2:25" x14ac:dyDescent="0.2">
      <c r="B4590" s="9" t="s">
        <v>11704</v>
      </c>
      <c r="C4590" s="9">
        <v>400</v>
      </c>
      <c r="D4590" s="9" t="s">
        <v>11492</v>
      </c>
      <c r="E4590" s="9" t="s">
        <v>11493</v>
      </c>
      <c r="F4590" s="9" t="s">
        <v>55</v>
      </c>
      <c r="G4590" s="9">
        <v>19</v>
      </c>
      <c r="H4590" s="9">
        <v>45683080</v>
      </c>
      <c r="I4590" s="9">
        <v>45705702</v>
      </c>
      <c r="J4590" s="9" t="s">
        <v>55</v>
      </c>
      <c r="K4590" s="9" t="s">
        <v>55</v>
      </c>
      <c r="L4590" s="9">
        <v>0</v>
      </c>
      <c r="M4590" s="9">
        <v>0</v>
      </c>
      <c r="N4590" s="9">
        <v>0</v>
      </c>
      <c r="O4590" s="9" t="s">
        <v>55</v>
      </c>
      <c r="P4590" s="9" t="s">
        <v>55</v>
      </c>
      <c r="Q4590" s="9">
        <v>0</v>
      </c>
      <c r="R4590" s="9" t="s">
        <v>55</v>
      </c>
      <c r="S4590" s="9" t="s">
        <v>56</v>
      </c>
      <c r="T4590" s="9">
        <v>2</v>
      </c>
      <c r="U4590" s="9" t="s">
        <v>138</v>
      </c>
      <c r="V4590" s="19">
        <v>9.8999999999999993E-9</v>
      </c>
      <c r="W4590" s="9" t="s">
        <v>11474</v>
      </c>
      <c r="X4590" s="9">
        <v>0.72338999999999998</v>
      </c>
      <c r="Y4590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745D-D3CC-2C41-B456-E9A4CD717DFA}">
  <dimension ref="A1:K591"/>
  <sheetViews>
    <sheetView zoomScaleNormal="100" workbookViewId="0"/>
  </sheetViews>
  <sheetFormatPr baseColWidth="10" defaultColWidth="11.1640625" defaultRowHeight="16" x14ac:dyDescent="0.2"/>
  <cols>
    <col min="1" max="1" width="6.1640625" customWidth="1"/>
    <col min="3" max="3" width="17.5" style="233" customWidth="1"/>
    <col min="4" max="4" width="18" customWidth="1"/>
  </cols>
  <sheetData>
    <row r="1" spans="1:11" x14ac:dyDescent="0.2">
      <c r="A1" s="3" t="s">
        <v>20311</v>
      </c>
    </row>
    <row r="3" spans="1:11" x14ac:dyDescent="0.2">
      <c r="B3" s="166" t="s">
        <v>17435</v>
      </c>
      <c r="C3" s="237" t="s">
        <v>1588</v>
      </c>
      <c r="D3" s="237" t="s">
        <v>1589</v>
      </c>
      <c r="E3" s="237" t="s">
        <v>1591</v>
      </c>
      <c r="F3" s="237" t="s">
        <v>17426</v>
      </c>
      <c r="G3" s="237" t="s">
        <v>17427</v>
      </c>
      <c r="H3" s="237" t="s">
        <v>17428</v>
      </c>
      <c r="I3" s="237" t="s">
        <v>17429</v>
      </c>
      <c r="J3" s="237" t="s">
        <v>17430</v>
      </c>
      <c r="K3" s="237" t="s">
        <v>11644</v>
      </c>
    </row>
    <row r="4" spans="1:11" x14ac:dyDescent="0.2">
      <c r="B4" t="s">
        <v>11699</v>
      </c>
      <c r="C4" s="234" t="s">
        <v>696</v>
      </c>
      <c r="D4" s="4" t="s">
        <v>697</v>
      </c>
      <c r="E4" s="4">
        <v>3</v>
      </c>
      <c r="F4" s="4">
        <v>49946302</v>
      </c>
      <c r="G4" s="4">
        <v>49967606</v>
      </c>
      <c r="H4" s="4">
        <v>37</v>
      </c>
      <c r="I4" s="4">
        <v>13</v>
      </c>
      <c r="J4" s="4">
        <v>6.8110999999999997</v>
      </c>
      <c r="K4" s="5">
        <v>4.8400000000000004E-12</v>
      </c>
    </row>
    <row r="5" spans="1:11" x14ac:dyDescent="0.2">
      <c r="B5" t="s">
        <v>11699</v>
      </c>
      <c r="C5" s="234" t="s">
        <v>700</v>
      </c>
      <c r="D5" s="4" t="s">
        <v>701</v>
      </c>
      <c r="E5" s="4">
        <v>3</v>
      </c>
      <c r="F5" s="4">
        <v>49977440</v>
      </c>
      <c r="G5" s="4">
        <v>50137478</v>
      </c>
      <c r="H5" s="4">
        <v>388</v>
      </c>
      <c r="I5" s="4">
        <v>30</v>
      </c>
      <c r="J5" s="4">
        <v>6.7384000000000004</v>
      </c>
      <c r="K5" s="5">
        <v>8.01E-12</v>
      </c>
    </row>
    <row r="6" spans="1:11" x14ac:dyDescent="0.2">
      <c r="B6" t="s">
        <v>11699</v>
      </c>
      <c r="C6" s="234" t="s">
        <v>709</v>
      </c>
      <c r="D6" s="4" t="s">
        <v>710</v>
      </c>
      <c r="E6" s="4">
        <v>3</v>
      </c>
      <c r="F6" s="4">
        <v>50192478</v>
      </c>
      <c r="G6" s="4">
        <v>50226508</v>
      </c>
      <c r="H6" s="4">
        <v>81</v>
      </c>
      <c r="I6" s="4">
        <v>17</v>
      </c>
      <c r="J6" s="4">
        <v>6.6581999999999999</v>
      </c>
      <c r="K6" s="5">
        <v>1.39E-11</v>
      </c>
    </row>
    <row r="7" spans="1:11" x14ac:dyDescent="0.2">
      <c r="B7" t="s">
        <v>11699</v>
      </c>
      <c r="C7" s="234" t="s">
        <v>704</v>
      </c>
      <c r="D7" s="4" t="s">
        <v>705</v>
      </c>
      <c r="E7" s="4">
        <v>3</v>
      </c>
      <c r="F7" s="4">
        <v>50126341</v>
      </c>
      <c r="G7" s="4">
        <v>50156454</v>
      </c>
      <c r="H7" s="4">
        <v>47</v>
      </c>
      <c r="I7" s="4">
        <v>12</v>
      </c>
      <c r="J7" s="4">
        <v>6.6242000000000001</v>
      </c>
      <c r="K7" s="5">
        <v>1.7500000000000001E-11</v>
      </c>
    </row>
    <row r="8" spans="1:11" x14ac:dyDescent="0.2">
      <c r="B8" t="s">
        <v>11699</v>
      </c>
      <c r="C8" s="234" t="s">
        <v>326</v>
      </c>
      <c r="D8" s="4" t="s">
        <v>327</v>
      </c>
      <c r="E8" s="4">
        <v>1</v>
      </c>
      <c r="F8" s="4">
        <v>201865580</v>
      </c>
      <c r="G8" s="4">
        <v>201915715</v>
      </c>
      <c r="H8" s="4">
        <v>165</v>
      </c>
      <c r="I8" s="4">
        <v>31</v>
      </c>
      <c r="J8" s="4">
        <v>6.4621000000000004</v>
      </c>
      <c r="K8" s="5">
        <v>5.1600000000000001E-11</v>
      </c>
    </row>
    <row r="9" spans="1:11" x14ac:dyDescent="0.2">
      <c r="B9" t="s">
        <v>11699</v>
      </c>
      <c r="C9" s="234" t="s">
        <v>322</v>
      </c>
      <c r="D9" s="4" t="s">
        <v>323</v>
      </c>
      <c r="E9" s="4">
        <v>1</v>
      </c>
      <c r="F9" s="4">
        <v>201857808</v>
      </c>
      <c r="G9" s="4">
        <v>201861434</v>
      </c>
      <c r="H9" s="4">
        <v>7</v>
      </c>
      <c r="I9" s="4">
        <v>4</v>
      </c>
      <c r="J9" s="4">
        <v>6.3080999999999996</v>
      </c>
      <c r="K9" s="5">
        <v>1.41E-10</v>
      </c>
    </row>
    <row r="10" spans="1:11" x14ac:dyDescent="0.2">
      <c r="B10" t="s">
        <v>11699</v>
      </c>
      <c r="C10" s="234" t="s">
        <v>688</v>
      </c>
      <c r="D10" s="4" t="s">
        <v>689</v>
      </c>
      <c r="E10" s="4">
        <v>3</v>
      </c>
      <c r="F10" s="4">
        <v>49924435</v>
      </c>
      <c r="G10" s="4">
        <v>49941299</v>
      </c>
      <c r="H10" s="4">
        <v>33</v>
      </c>
      <c r="I10" s="4">
        <v>10</v>
      </c>
      <c r="J10" s="4">
        <v>6.2862</v>
      </c>
      <c r="K10" s="5">
        <v>1.6300000000000001E-10</v>
      </c>
    </row>
    <row r="11" spans="1:11" x14ac:dyDescent="0.2">
      <c r="B11" t="s">
        <v>11699</v>
      </c>
      <c r="C11" s="234" t="s">
        <v>584</v>
      </c>
      <c r="D11" s="4" t="s">
        <v>585</v>
      </c>
      <c r="E11" s="4">
        <v>3</v>
      </c>
      <c r="F11" s="4">
        <v>49209044</v>
      </c>
      <c r="G11" s="4">
        <v>49213917</v>
      </c>
      <c r="H11" s="4">
        <v>9</v>
      </c>
      <c r="I11" s="4">
        <v>4</v>
      </c>
      <c r="J11" s="4">
        <v>6.2855999999999996</v>
      </c>
      <c r="K11" s="5">
        <v>1.6300000000000001E-10</v>
      </c>
    </row>
    <row r="12" spans="1:11" x14ac:dyDescent="0.2">
      <c r="B12" t="s">
        <v>11699</v>
      </c>
      <c r="C12" s="234" t="s">
        <v>317</v>
      </c>
      <c r="D12" s="4" t="s">
        <v>318</v>
      </c>
      <c r="E12" s="4">
        <v>1</v>
      </c>
      <c r="F12" s="4">
        <v>201798269</v>
      </c>
      <c r="G12" s="4">
        <v>201853422</v>
      </c>
      <c r="H12" s="4">
        <v>188</v>
      </c>
      <c r="I12" s="4">
        <v>29</v>
      </c>
      <c r="J12" s="4">
        <v>6.11</v>
      </c>
      <c r="K12" s="5">
        <v>4.9800000000000004E-10</v>
      </c>
    </row>
    <row r="13" spans="1:11" x14ac:dyDescent="0.2">
      <c r="B13" t="s">
        <v>11699</v>
      </c>
      <c r="C13" s="234" t="s">
        <v>168</v>
      </c>
      <c r="D13" s="4" t="s">
        <v>169</v>
      </c>
      <c r="E13" s="4">
        <v>1</v>
      </c>
      <c r="F13" s="4">
        <v>33282368</v>
      </c>
      <c r="G13" s="4">
        <v>33324476</v>
      </c>
      <c r="H13" s="4">
        <v>137</v>
      </c>
      <c r="I13" s="4">
        <v>31</v>
      </c>
      <c r="J13" s="4">
        <v>6.0960999999999999</v>
      </c>
      <c r="K13" s="5">
        <v>5.4299999999999999E-10</v>
      </c>
    </row>
    <row r="14" spans="1:11" x14ac:dyDescent="0.2">
      <c r="B14" t="s">
        <v>11699</v>
      </c>
      <c r="C14" s="234" t="s">
        <v>684</v>
      </c>
      <c r="D14" s="4" t="s">
        <v>685</v>
      </c>
      <c r="E14" s="4">
        <v>3</v>
      </c>
      <c r="F14" s="4">
        <v>49895421</v>
      </c>
      <c r="G14" s="4">
        <v>49907655</v>
      </c>
      <c r="H14" s="4">
        <v>26</v>
      </c>
      <c r="I14" s="4">
        <v>8</v>
      </c>
      <c r="J14" s="4">
        <v>6.0690999999999997</v>
      </c>
      <c r="K14" s="5">
        <v>6.4299999999999995E-10</v>
      </c>
    </row>
    <row r="15" spans="1:11" x14ac:dyDescent="0.2">
      <c r="B15" t="s">
        <v>11699</v>
      </c>
      <c r="C15" s="234" t="s">
        <v>675</v>
      </c>
      <c r="D15" s="4" t="s">
        <v>676</v>
      </c>
      <c r="E15" s="4">
        <v>3</v>
      </c>
      <c r="F15" s="4">
        <v>49842640</v>
      </c>
      <c r="G15" s="4">
        <v>49851379</v>
      </c>
      <c r="H15" s="4">
        <v>17</v>
      </c>
      <c r="I15" s="4">
        <v>7</v>
      </c>
      <c r="J15" s="4">
        <v>6.0031999999999996</v>
      </c>
      <c r="K15" s="5">
        <v>9.6799999999999997E-10</v>
      </c>
    </row>
    <row r="16" spans="1:11" x14ac:dyDescent="0.2">
      <c r="B16" t="s">
        <v>11699</v>
      </c>
      <c r="C16" s="234" t="s">
        <v>965</v>
      </c>
      <c r="D16" s="4" t="s">
        <v>966</v>
      </c>
      <c r="E16" s="4">
        <v>6</v>
      </c>
      <c r="F16" s="4">
        <v>41748087</v>
      </c>
      <c r="G16" s="4">
        <v>41757879</v>
      </c>
      <c r="H16" s="4">
        <v>48</v>
      </c>
      <c r="I16" s="4">
        <v>15</v>
      </c>
      <c r="J16" s="4">
        <v>5.9607000000000001</v>
      </c>
      <c r="K16" s="5">
        <v>1.26E-9</v>
      </c>
    </row>
    <row r="17" spans="2:11" x14ac:dyDescent="0.2">
      <c r="B17" t="s">
        <v>11699</v>
      </c>
      <c r="C17" s="234" t="s">
        <v>165</v>
      </c>
      <c r="D17" s="4" t="s">
        <v>166</v>
      </c>
      <c r="E17" s="4">
        <v>1</v>
      </c>
      <c r="F17" s="4">
        <v>33240840</v>
      </c>
      <c r="G17" s="4">
        <v>33283754</v>
      </c>
      <c r="H17" s="4">
        <v>134</v>
      </c>
      <c r="I17" s="4">
        <v>25</v>
      </c>
      <c r="J17" s="4">
        <v>5.9089</v>
      </c>
      <c r="K17" s="5">
        <v>1.7200000000000001E-9</v>
      </c>
    </row>
    <row r="18" spans="2:11" x14ac:dyDescent="0.2">
      <c r="B18" t="s">
        <v>11699</v>
      </c>
      <c r="C18" s="234" t="s">
        <v>580</v>
      </c>
      <c r="D18" s="4" t="s">
        <v>581</v>
      </c>
      <c r="E18" s="4">
        <v>3</v>
      </c>
      <c r="F18" s="4">
        <v>49199968</v>
      </c>
      <c r="G18" s="4">
        <v>49203754</v>
      </c>
      <c r="H18" s="4">
        <v>5</v>
      </c>
      <c r="I18" s="4">
        <v>2</v>
      </c>
      <c r="J18" s="4">
        <v>5.8207000000000004</v>
      </c>
      <c r="K18" s="5">
        <v>2.93E-9</v>
      </c>
    </row>
    <row r="19" spans="2:11" x14ac:dyDescent="0.2">
      <c r="B19" t="s">
        <v>11699</v>
      </c>
      <c r="C19" s="234" t="s">
        <v>636</v>
      </c>
      <c r="D19" s="4" t="s">
        <v>637</v>
      </c>
      <c r="E19" s="4">
        <v>3</v>
      </c>
      <c r="F19" s="4">
        <v>49591922</v>
      </c>
      <c r="G19" s="4">
        <v>49708978</v>
      </c>
      <c r="H19" s="4">
        <v>257</v>
      </c>
      <c r="I19" s="4">
        <v>35</v>
      </c>
      <c r="J19" s="4">
        <v>5.7845000000000004</v>
      </c>
      <c r="K19" s="5">
        <v>3.6399999999999998E-9</v>
      </c>
    </row>
    <row r="20" spans="2:11" x14ac:dyDescent="0.2">
      <c r="B20" t="s">
        <v>11699</v>
      </c>
      <c r="C20" s="234" t="s">
        <v>971</v>
      </c>
      <c r="D20" s="4" t="s">
        <v>972</v>
      </c>
      <c r="E20" s="4">
        <v>6</v>
      </c>
      <c r="F20" s="4">
        <v>41757634</v>
      </c>
      <c r="G20" s="4">
        <v>41863099</v>
      </c>
      <c r="H20" s="4">
        <v>281</v>
      </c>
      <c r="I20" s="4">
        <v>36</v>
      </c>
      <c r="J20" s="4">
        <v>5.7301000000000002</v>
      </c>
      <c r="K20" s="5">
        <v>5.0199999999999996E-9</v>
      </c>
    </row>
    <row r="21" spans="2:11" x14ac:dyDescent="0.2">
      <c r="B21" t="s">
        <v>11699</v>
      </c>
      <c r="C21" s="234" t="s">
        <v>592</v>
      </c>
      <c r="D21" s="4" t="s">
        <v>593</v>
      </c>
      <c r="E21" s="4">
        <v>3</v>
      </c>
      <c r="F21" s="4">
        <v>49235861</v>
      </c>
      <c r="G21" s="4">
        <v>49295537</v>
      </c>
      <c r="H21" s="4">
        <v>119</v>
      </c>
      <c r="I21" s="4">
        <v>23</v>
      </c>
      <c r="J21" s="4">
        <v>5.6779000000000002</v>
      </c>
      <c r="K21" s="5">
        <v>6.82E-9</v>
      </c>
    </row>
    <row r="22" spans="2:11" x14ac:dyDescent="0.2">
      <c r="B22" t="s">
        <v>11699</v>
      </c>
      <c r="C22" s="234" t="s">
        <v>654</v>
      </c>
      <c r="D22" s="4" t="s">
        <v>655</v>
      </c>
      <c r="E22" s="4">
        <v>3</v>
      </c>
      <c r="F22" s="4">
        <v>49754267</v>
      </c>
      <c r="G22" s="4">
        <v>49761349</v>
      </c>
      <c r="H22" s="4">
        <v>10</v>
      </c>
      <c r="I22" s="4">
        <v>6</v>
      </c>
      <c r="J22" s="4">
        <v>5.6403999999999996</v>
      </c>
      <c r="K22" s="5">
        <v>8.4800000000000005E-9</v>
      </c>
    </row>
    <row r="23" spans="2:11" x14ac:dyDescent="0.2">
      <c r="B23" t="s">
        <v>11699</v>
      </c>
      <c r="C23" s="234" t="s">
        <v>657</v>
      </c>
      <c r="D23" s="4" t="s">
        <v>658</v>
      </c>
      <c r="E23" s="4">
        <v>3</v>
      </c>
      <c r="F23" s="4">
        <v>49754277</v>
      </c>
      <c r="G23" s="4">
        <v>49761384</v>
      </c>
      <c r="H23" s="4">
        <v>10</v>
      </c>
      <c r="I23" s="4">
        <v>6</v>
      </c>
      <c r="J23" s="4">
        <v>5.6403999999999996</v>
      </c>
      <c r="K23" s="5">
        <v>8.4800000000000005E-9</v>
      </c>
    </row>
    <row r="24" spans="2:11" x14ac:dyDescent="0.2">
      <c r="B24" t="s">
        <v>11699</v>
      </c>
      <c r="C24" s="234" t="s">
        <v>661</v>
      </c>
      <c r="D24" s="4" t="s">
        <v>662</v>
      </c>
      <c r="E24" s="4">
        <v>3</v>
      </c>
      <c r="F24" s="4">
        <v>49761727</v>
      </c>
      <c r="G24" s="4">
        <v>49823975</v>
      </c>
      <c r="H24" s="4">
        <v>172</v>
      </c>
      <c r="I24" s="4">
        <v>25</v>
      </c>
      <c r="J24" s="4">
        <v>5.6334</v>
      </c>
      <c r="K24" s="5">
        <v>8.8400000000000001E-9</v>
      </c>
    </row>
    <row r="25" spans="2:11" x14ac:dyDescent="0.2">
      <c r="B25" t="s">
        <v>11699</v>
      </c>
      <c r="C25" s="234" t="s">
        <v>863</v>
      </c>
      <c r="D25" s="4" t="s">
        <v>864</v>
      </c>
      <c r="E25" s="4">
        <v>4</v>
      </c>
      <c r="F25" s="4">
        <v>159690290</v>
      </c>
      <c r="G25" s="4">
        <v>159829201</v>
      </c>
      <c r="H25" s="4">
        <v>339</v>
      </c>
      <c r="I25" s="4">
        <v>41</v>
      </c>
      <c r="J25" s="4">
        <v>5.5955000000000004</v>
      </c>
      <c r="K25" s="5">
        <v>1.0999999999999999E-8</v>
      </c>
    </row>
    <row r="26" spans="2:11" x14ac:dyDescent="0.2">
      <c r="B26" t="s">
        <v>11699</v>
      </c>
      <c r="C26" s="234" t="s">
        <v>80</v>
      </c>
      <c r="D26" s="4" t="s">
        <v>81</v>
      </c>
      <c r="E26" s="4">
        <v>1</v>
      </c>
      <c r="F26" s="4">
        <v>15943995</v>
      </c>
      <c r="G26" s="4">
        <v>15995539</v>
      </c>
      <c r="H26" s="4">
        <v>152</v>
      </c>
      <c r="I26" s="4">
        <v>11</v>
      </c>
      <c r="J26" s="4">
        <v>5.5769000000000002</v>
      </c>
      <c r="K26" s="5">
        <v>1.22E-8</v>
      </c>
    </row>
    <row r="27" spans="2:11" x14ac:dyDescent="0.2">
      <c r="B27" t="s">
        <v>11699</v>
      </c>
      <c r="C27" s="234" t="s">
        <v>589</v>
      </c>
      <c r="D27" s="4" t="s">
        <v>590</v>
      </c>
      <c r="E27" s="4">
        <v>3</v>
      </c>
      <c r="F27" s="4">
        <v>49215065</v>
      </c>
      <c r="G27" s="4">
        <v>49229291</v>
      </c>
      <c r="H27" s="4">
        <v>33</v>
      </c>
      <c r="I27" s="4">
        <v>12</v>
      </c>
      <c r="J27" s="4">
        <v>5.5585000000000004</v>
      </c>
      <c r="K27" s="5">
        <v>1.3599999999999999E-8</v>
      </c>
    </row>
    <row r="28" spans="2:11" x14ac:dyDescent="0.2">
      <c r="B28" t="s">
        <v>11699</v>
      </c>
      <c r="C28" s="234" t="s">
        <v>161</v>
      </c>
      <c r="D28" s="4" t="s">
        <v>162</v>
      </c>
      <c r="E28" s="4">
        <v>1</v>
      </c>
      <c r="F28" s="4">
        <v>33207486</v>
      </c>
      <c r="G28" s="4">
        <v>33240571</v>
      </c>
      <c r="H28" s="4">
        <v>78</v>
      </c>
      <c r="I28" s="4">
        <v>26</v>
      </c>
      <c r="J28" s="4">
        <v>5.54</v>
      </c>
      <c r="K28" s="5">
        <v>1.51E-8</v>
      </c>
    </row>
    <row r="29" spans="2:11" x14ac:dyDescent="0.2">
      <c r="B29" t="s">
        <v>11699</v>
      </c>
      <c r="C29" s="234" t="s">
        <v>679</v>
      </c>
      <c r="D29" s="4" t="s">
        <v>680</v>
      </c>
      <c r="E29" s="4">
        <v>3</v>
      </c>
      <c r="F29" s="4">
        <v>49866034</v>
      </c>
      <c r="G29" s="4">
        <v>49894007</v>
      </c>
      <c r="H29" s="4">
        <v>59</v>
      </c>
      <c r="I29" s="4">
        <v>13</v>
      </c>
      <c r="J29" s="4">
        <v>5.5364000000000004</v>
      </c>
      <c r="K29" s="5">
        <v>1.5399999999999999E-8</v>
      </c>
    </row>
    <row r="30" spans="2:11" x14ac:dyDescent="0.2">
      <c r="B30" t="s">
        <v>11699</v>
      </c>
      <c r="C30" s="234" t="s">
        <v>1235</v>
      </c>
      <c r="D30" s="4" t="s">
        <v>1236</v>
      </c>
      <c r="E30" s="4">
        <v>11</v>
      </c>
      <c r="F30" s="4">
        <v>47376411</v>
      </c>
      <c r="G30" s="4">
        <v>47400127</v>
      </c>
      <c r="H30" s="4">
        <v>104</v>
      </c>
      <c r="I30" s="4">
        <v>14</v>
      </c>
      <c r="J30" s="4">
        <v>5.4518000000000004</v>
      </c>
      <c r="K30" s="5">
        <v>2.4900000000000001E-8</v>
      </c>
    </row>
    <row r="31" spans="2:11" x14ac:dyDescent="0.2">
      <c r="B31" t="s">
        <v>11699</v>
      </c>
      <c r="C31" s="234" t="s">
        <v>692</v>
      </c>
      <c r="D31" s="4" t="s">
        <v>693</v>
      </c>
      <c r="E31" s="4">
        <v>3</v>
      </c>
      <c r="F31" s="4">
        <v>49941278</v>
      </c>
      <c r="G31" s="4">
        <v>49954370</v>
      </c>
      <c r="H31" s="4">
        <v>19</v>
      </c>
      <c r="I31" s="4">
        <v>6</v>
      </c>
      <c r="J31" s="4">
        <v>5.4458000000000002</v>
      </c>
      <c r="K31" s="5">
        <v>2.5799999999999999E-8</v>
      </c>
    </row>
    <row r="32" spans="2:11" x14ac:dyDescent="0.2">
      <c r="B32" t="s">
        <v>11699</v>
      </c>
      <c r="C32" s="234" t="s">
        <v>800</v>
      </c>
      <c r="D32" s="4" t="s">
        <v>801</v>
      </c>
      <c r="E32" s="4">
        <v>3</v>
      </c>
      <c r="F32" s="4">
        <v>75955846</v>
      </c>
      <c r="G32" s="4">
        <v>77699115</v>
      </c>
      <c r="H32" s="4">
        <v>6694</v>
      </c>
      <c r="I32" s="4">
        <v>373</v>
      </c>
      <c r="J32" s="4">
        <v>5.4325000000000001</v>
      </c>
      <c r="K32" s="5">
        <v>2.7800000000000001E-8</v>
      </c>
    </row>
    <row r="33" spans="2:11" x14ac:dyDescent="0.2">
      <c r="B33" t="s">
        <v>11699</v>
      </c>
      <c r="C33" s="234" t="s">
        <v>666</v>
      </c>
      <c r="D33" s="4" t="s">
        <v>667</v>
      </c>
      <c r="E33" s="4">
        <v>3</v>
      </c>
      <c r="F33" s="4">
        <v>49828165</v>
      </c>
      <c r="G33" s="4">
        <v>49837268</v>
      </c>
      <c r="H33" s="4">
        <v>27</v>
      </c>
      <c r="I33" s="4">
        <v>13</v>
      </c>
      <c r="J33" s="4">
        <v>5.3990999999999998</v>
      </c>
      <c r="K33" s="5">
        <v>3.3500000000000002E-8</v>
      </c>
    </row>
    <row r="34" spans="2:11" x14ac:dyDescent="0.2">
      <c r="B34" t="s">
        <v>11699</v>
      </c>
      <c r="C34" s="234" t="s">
        <v>171</v>
      </c>
      <c r="D34" s="4" t="s">
        <v>172</v>
      </c>
      <c r="E34" s="4">
        <v>1</v>
      </c>
      <c r="F34" s="4">
        <v>33327869</v>
      </c>
      <c r="G34" s="4">
        <v>33338083</v>
      </c>
      <c r="H34" s="4">
        <v>24</v>
      </c>
      <c r="I34" s="4">
        <v>10</v>
      </c>
      <c r="J34" s="4">
        <v>5.3815</v>
      </c>
      <c r="K34" s="5">
        <v>3.69E-8</v>
      </c>
    </row>
    <row r="35" spans="2:11" x14ac:dyDescent="0.2">
      <c r="B35" t="s">
        <v>11699</v>
      </c>
      <c r="C35" s="234" t="s">
        <v>900</v>
      </c>
      <c r="D35" s="4" t="s">
        <v>901</v>
      </c>
      <c r="E35" s="4">
        <v>5</v>
      </c>
      <c r="F35" s="4">
        <v>135468534</v>
      </c>
      <c r="G35" s="4">
        <v>135524435</v>
      </c>
      <c r="H35" s="4">
        <v>171</v>
      </c>
      <c r="I35" s="4">
        <v>9</v>
      </c>
      <c r="J35" s="4">
        <v>5.3712</v>
      </c>
      <c r="K35" s="5">
        <v>3.9099999999999999E-8</v>
      </c>
    </row>
    <row r="36" spans="2:11" x14ac:dyDescent="0.2">
      <c r="B36" t="s">
        <v>11699</v>
      </c>
      <c r="C36" s="234" t="s">
        <v>961</v>
      </c>
      <c r="D36" s="4" t="s">
        <v>962</v>
      </c>
      <c r="E36" s="4">
        <v>6</v>
      </c>
      <c r="F36" s="4">
        <v>41737914</v>
      </c>
      <c r="G36" s="4">
        <v>41754280</v>
      </c>
      <c r="H36" s="4">
        <v>58</v>
      </c>
      <c r="I36" s="4">
        <v>18</v>
      </c>
      <c r="J36" s="4">
        <v>5.3434999999999997</v>
      </c>
      <c r="K36" s="5">
        <v>4.5599999999999998E-8</v>
      </c>
    </row>
    <row r="37" spans="2:11" x14ac:dyDescent="0.2">
      <c r="B37" t="s">
        <v>11699</v>
      </c>
      <c r="C37" s="234" t="s">
        <v>7660</v>
      </c>
      <c r="D37" s="4" t="s">
        <v>7661</v>
      </c>
      <c r="E37" s="4">
        <v>7</v>
      </c>
      <c r="F37" s="4">
        <v>50526134</v>
      </c>
      <c r="G37" s="4">
        <v>50633154</v>
      </c>
      <c r="H37" s="4">
        <v>645</v>
      </c>
      <c r="I37" s="4">
        <v>41</v>
      </c>
      <c r="J37" s="4">
        <v>5.3330000000000002</v>
      </c>
      <c r="K37" s="5">
        <v>4.8300000000000002E-8</v>
      </c>
    </row>
    <row r="38" spans="2:11" x14ac:dyDescent="0.2">
      <c r="B38" t="s">
        <v>11699</v>
      </c>
      <c r="C38" s="234" t="s">
        <v>1238</v>
      </c>
      <c r="D38" s="4" t="s">
        <v>1239</v>
      </c>
      <c r="E38" s="4">
        <v>11</v>
      </c>
      <c r="F38" s="4">
        <v>47428683</v>
      </c>
      <c r="G38" s="4">
        <v>47438047</v>
      </c>
      <c r="H38" s="4">
        <v>26</v>
      </c>
      <c r="I38" s="4">
        <v>6</v>
      </c>
      <c r="J38" s="4">
        <v>5.2618999999999998</v>
      </c>
      <c r="K38" s="5">
        <v>7.1299999999999997E-8</v>
      </c>
    </row>
    <row r="39" spans="2:11" x14ac:dyDescent="0.2">
      <c r="B39" t="s">
        <v>11699</v>
      </c>
      <c r="C39" s="234" t="s">
        <v>1194</v>
      </c>
      <c r="D39" s="4" t="s">
        <v>1195</v>
      </c>
      <c r="E39" s="4">
        <v>10</v>
      </c>
      <c r="F39" s="4">
        <v>65281123</v>
      </c>
      <c r="G39" s="4">
        <v>65384883</v>
      </c>
      <c r="H39" s="4">
        <v>370</v>
      </c>
      <c r="I39" s="4">
        <v>42</v>
      </c>
      <c r="J39" s="4">
        <v>5.2457000000000003</v>
      </c>
      <c r="K39" s="5">
        <v>7.7799999999999995E-8</v>
      </c>
    </row>
    <row r="40" spans="2:11" x14ac:dyDescent="0.2">
      <c r="B40" t="s">
        <v>11699</v>
      </c>
      <c r="C40" s="234" t="s">
        <v>650</v>
      </c>
      <c r="D40" s="4" t="s">
        <v>651</v>
      </c>
      <c r="E40" s="4">
        <v>3</v>
      </c>
      <c r="F40" s="4">
        <v>49726932</v>
      </c>
      <c r="G40" s="4">
        <v>49758962</v>
      </c>
      <c r="H40" s="4">
        <v>82</v>
      </c>
      <c r="I40" s="4">
        <v>20</v>
      </c>
      <c r="J40" s="4">
        <v>5.1997999999999998</v>
      </c>
      <c r="K40" s="5">
        <v>9.9799999999999994E-8</v>
      </c>
    </row>
    <row r="41" spans="2:11" x14ac:dyDescent="0.2">
      <c r="B41" t="s">
        <v>11699</v>
      </c>
      <c r="C41" s="234" t="s">
        <v>5651</v>
      </c>
      <c r="D41" s="4" t="s">
        <v>5652</v>
      </c>
      <c r="E41" s="4">
        <v>1</v>
      </c>
      <c r="F41" s="4">
        <v>7831329</v>
      </c>
      <c r="G41" s="4">
        <v>7841492</v>
      </c>
      <c r="H41" s="4">
        <v>39</v>
      </c>
      <c r="I41" s="4">
        <v>11</v>
      </c>
      <c r="J41" s="4">
        <v>5.1974999999999998</v>
      </c>
      <c r="K41" s="5">
        <v>1.01E-7</v>
      </c>
    </row>
    <row r="42" spans="2:11" x14ac:dyDescent="0.2">
      <c r="B42" t="s">
        <v>11699</v>
      </c>
      <c r="C42" s="234" t="s">
        <v>1186</v>
      </c>
      <c r="D42" s="4" t="s">
        <v>1187</v>
      </c>
      <c r="E42" s="4">
        <v>10</v>
      </c>
      <c r="F42" s="4">
        <v>64893050</v>
      </c>
      <c r="G42" s="4">
        <v>64914783</v>
      </c>
      <c r="H42" s="4">
        <v>74</v>
      </c>
      <c r="I42" s="4">
        <v>21</v>
      </c>
      <c r="J42" s="4">
        <v>5.1520999999999999</v>
      </c>
      <c r="K42" s="5">
        <v>1.29E-7</v>
      </c>
    </row>
    <row r="43" spans="2:11" x14ac:dyDescent="0.2">
      <c r="B43" t="s">
        <v>11699</v>
      </c>
      <c r="C43" s="234" t="s">
        <v>596</v>
      </c>
      <c r="D43" s="4" t="s">
        <v>597</v>
      </c>
      <c r="E43" s="4">
        <v>3</v>
      </c>
      <c r="F43" s="4">
        <v>49297518</v>
      </c>
      <c r="G43" s="4">
        <v>49298744</v>
      </c>
      <c r="H43" s="4">
        <v>5</v>
      </c>
      <c r="I43" s="4">
        <v>3</v>
      </c>
      <c r="J43" s="4">
        <v>5.1467999999999998</v>
      </c>
      <c r="K43" s="5">
        <v>1.3199999999999999E-7</v>
      </c>
    </row>
    <row r="44" spans="2:11" x14ac:dyDescent="0.2">
      <c r="B44" t="s">
        <v>11699</v>
      </c>
      <c r="C44" s="234" t="s">
        <v>1242</v>
      </c>
      <c r="D44" s="4" t="s">
        <v>1243</v>
      </c>
      <c r="E44" s="4">
        <v>11</v>
      </c>
      <c r="F44" s="4">
        <v>47440320</v>
      </c>
      <c r="G44" s="4">
        <v>47447993</v>
      </c>
      <c r="H44" s="4">
        <v>20</v>
      </c>
      <c r="I44" s="4">
        <v>5</v>
      </c>
      <c r="J44" s="4">
        <v>5.0998000000000001</v>
      </c>
      <c r="K44" s="5">
        <v>1.6999999999999999E-7</v>
      </c>
    </row>
    <row r="45" spans="2:11" x14ac:dyDescent="0.2">
      <c r="B45" t="s">
        <v>11699</v>
      </c>
      <c r="C45" s="234" t="s">
        <v>273</v>
      </c>
      <c r="D45" s="4" t="s">
        <v>274</v>
      </c>
      <c r="E45" s="4">
        <v>1</v>
      </c>
      <c r="F45" s="4">
        <v>182567758</v>
      </c>
      <c r="G45" s="4">
        <v>182573543</v>
      </c>
      <c r="H45" s="4">
        <v>14</v>
      </c>
      <c r="I45" s="4">
        <v>7</v>
      </c>
      <c r="J45" s="4">
        <v>5.0888999999999998</v>
      </c>
      <c r="K45" s="5">
        <v>1.8E-7</v>
      </c>
    </row>
    <row r="46" spans="2:11" x14ac:dyDescent="0.2">
      <c r="B46" t="s">
        <v>11699</v>
      </c>
      <c r="C46" s="234" t="s">
        <v>1190</v>
      </c>
      <c r="D46" s="4" t="s">
        <v>1191</v>
      </c>
      <c r="E46" s="4">
        <v>10</v>
      </c>
      <c r="F46" s="4">
        <v>64926981</v>
      </c>
      <c r="G46" s="4">
        <v>65225722</v>
      </c>
      <c r="H46" s="4">
        <v>1146</v>
      </c>
      <c r="I46" s="4">
        <v>58</v>
      </c>
      <c r="J46" s="4">
        <v>5.0227000000000004</v>
      </c>
      <c r="K46" s="5">
        <v>2.5499999999999999E-7</v>
      </c>
    </row>
    <row r="47" spans="2:11" x14ac:dyDescent="0.2">
      <c r="B47" t="s">
        <v>11699</v>
      </c>
      <c r="C47" s="234" t="s">
        <v>616</v>
      </c>
      <c r="D47" s="4" t="s">
        <v>617</v>
      </c>
      <c r="E47" s="4">
        <v>3</v>
      </c>
      <c r="F47" s="4">
        <v>49396578</v>
      </c>
      <c r="G47" s="4">
        <v>49450431</v>
      </c>
      <c r="H47" s="4">
        <v>144</v>
      </c>
      <c r="I47" s="4">
        <v>20</v>
      </c>
      <c r="J47" s="4">
        <v>4.9984999999999999</v>
      </c>
      <c r="K47" s="5">
        <v>2.8900000000000001E-7</v>
      </c>
    </row>
    <row r="48" spans="2:11" x14ac:dyDescent="0.2">
      <c r="B48" t="s">
        <v>11699</v>
      </c>
      <c r="C48" s="234" t="s">
        <v>314</v>
      </c>
      <c r="D48" s="4" t="s">
        <v>315</v>
      </c>
      <c r="E48" s="4">
        <v>1</v>
      </c>
      <c r="F48" s="4">
        <v>201592411</v>
      </c>
      <c r="G48" s="4">
        <v>201796102</v>
      </c>
      <c r="H48" s="4">
        <v>596</v>
      </c>
      <c r="I48" s="4">
        <v>70</v>
      </c>
      <c r="J48" s="4">
        <v>4.9947999999999997</v>
      </c>
      <c r="K48" s="5">
        <v>2.9400000000000001E-7</v>
      </c>
    </row>
    <row r="49" spans="2:11" x14ac:dyDescent="0.2">
      <c r="B49" t="s">
        <v>11699</v>
      </c>
      <c r="C49" s="234" t="s">
        <v>552</v>
      </c>
      <c r="D49" s="4" t="s">
        <v>553</v>
      </c>
      <c r="E49" s="4">
        <v>3</v>
      </c>
      <c r="F49" s="4">
        <v>49052921</v>
      </c>
      <c r="G49" s="4">
        <v>49059726</v>
      </c>
      <c r="H49" s="4">
        <v>13</v>
      </c>
      <c r="I49" s="4">
        <v>8</v>
      </c>
      <c r="J49" s="4">
        <v>4.9882</v>
      </c>
      <c r="K49" s="5">
        <v>3.0499999999999999E-7</v>
      </c>
    </row>
    <row r="50" spans="2:11" x14ac:dyDescent="0.2">
      <c r="B50" t="s">
        <v>11699</v>
      </c>
      <c r="C50" s="234" t="s">
        <v>1123</v>
      </c>
      <c r="D50" s="4" t="s">
        <v>1124</v>
      </c>
      <c r="E50" s="4">
        <v>9</v>
      </c>
      <c r="F50" s="4">
        <v>126141933</v>
      </c>
      <c r="G50" s="4">
        <v>126692431</v>
      </c>
      <c r="H50" s="4">
        <v>1979</v>
      </c>
      <c r="I50" s="4">
        <v>107</v>
      </c>
      <c r="J50" s="4">
        <v>4.9462000000000002</v>
      </c>
      <c r="K50" s="5">
        <v>3.7800000000000002E-7</v>
      </c>
    </row>
    <row r="51" spans="2:11" x14ac:dyDescent="0.2">
      <c r="B51" t="s">
        <v>11699</v>
      </c>
      <c r="C51" s="234" t="s">
        <v>606</v>
      </c>
      <c r="D51" s="4" t="s">
        <v>607</v>
      </c>
      <c r="E51" s="4">
        <v>3</v>
      </c>
      <c r="F51" s="4">
        <v>49315264</v>
      </c>
      <c r="G51" s="4">
        <v>49378145</v>
      </c>
      <c r="H51" s="4">
        <v>123</v>
      </c>
      <c r="I51" s="4">
        <v>26</v>
      </c>
      <c r="J51" s="4">
        <v>4.9371999999999998</v>
      </c>
      <c r="K51" s="5">
        <v>3.96E-7</v>
      </c>
    </row>
    <row r="52" spans="2:11" x14ac:dyDescent="0.2">
      <c r="B52" t="s">
        <v>11699</v>
      </c>
      <c r="C52" s="234" t="s">
        <v>88</v>
      </c>
      <c r="D52" s="4" t="s">
        <v>89</v>
      </c>
      <c r="E52" s="4">
        <v>1</v>
      </c>
      <c r="F52" s="4">
        <v>16010827</v>
      </c>
      <c r="G52" s="4">
        <v>16061264</v>
      </c>
      <c r="H52" s="4">
        <v>184</v>
      </c>
      <c r="I52" s="4">
        <v>19</v>
      </c>
      <c r="J52" s="4">
        <v>4.8928000000000003</v>
      </c>
      <c r="K52" s="5">
        <v>4.9699999999999996E-7</v>
      </c>
    </row>
    <row r="53" spans="2:11" x14ac:dyDescent="0.2">
      <c r="B53" t="s">
        <v>11699</v>
      </c>
      <c r="C53" s="234" t="s">
        <v>374</v>
      </c>
      <c r="D53" s="4" t="s">
        <v>375</v>
      </c>
      <c r="E53" s="4">
        <v>2</v>
      </c>
      <c r="F53" s="4">
        <v>66660584</v>
      </c>
      <c r="G53" s="4">
        <v>66801001</v>
      </c>
      <c r="H53" s="4">
        <v>341</v>
      </c>
      <c r="I53" s="4">
        <v>51</v>
      </c>
      <c r="J53" s="4">
        <v>4.8719999999999999</v>
      </c>
      <c r="K53" s="5">
        <v>5.5199999999999997E-7</v>
      </c>
    </row>
    <row r="54" spans="2:11" x14ac:dyDescent="0.2">
      <c r="B54" t="s">
        <v>11699</v>
      </c>
      <c r="C54" s="234" t="s">
        <v>2841</v>
      </c>
      <c r="D54" s="4" t="s">
        <v>2842</v>
      </c>
      <c r="E54" s="4">
        <v>8</v>
      </c>
      <c r="F54" s="4">
        <v>9911778</v>
      </c>
      <c r="G54" s="4">
        <v>10286401</v>
      </c>
      <c r="H54" s="4">
        <v>2159</v>
      </c>
      <c r="I54" s="4">
        <v>126</v>
      </c>
      <c r="J54" s="4">
        <v>4.8676000000000004</v>
      </c>
      <c r="K54" s="5">
        <v>5.6499999999999999E-7</v>
      </c>
    </row>
    <row r="55" spans="2:11" x14ac:dyDescent="0.2">
      <c r="B55" t="s">
        <v>11699</v>
      </c>
      <c r="C55" s="234" t="s">
        <v>620</v>
      </c>
      <c r="D55" s="4" t="s">
        <v>621</v>
      </c>
      <c r="E55" s="4">
        <v>3</v>
      </c>
      <c r="F55" s="4">
        <v>49449639</v>
      </c>
      <c r="G55" s="4">
        <v>49453908</v>
      </c>
      <c r="H55" s="4">
        <v>11</v>
      </c>
      <c r="I55" s="4">
        <v>5</v>
      </c>
      <c r="J55" s="4">
        <v>4.8396999999999997</v>
      </c>
      <c r="K55" s="5">
        <v>6.5000000000000002E-7</v>
      </c>
    </row>
    <row r="56" spans="2:11" x14ac:dyDescent="0.2">
      <c r="B56" t="s">
        <v>11699</v>
      </c>
      <c r="C56" s="234" t="s">
        <v>571</v>
      </c>
      <c r="D56" s="4" t="s">
        <v>572</v>
      </c>
      <c r="E56" s="4">
        <v>3</v>
      </c>
      <c r="F56" s="4">
        <v>49145479</v>
      </c>
      <c r="G56" s="4">
        <v>49158371</v>
      </c>
      <c r="H56" s="4">
        <v>24</v>
      </c>
      <c r="I56" s="4">
        <v>13</v>
      </c>
      <c r="J56" s="4">
        <v>4.8323</v>
      </c>
      <c r="K56" s="5">
        <v>6.75E-7</v>
      </c>
    </row>
    <row r="57" spans="2:11" x14ac:dyDescent="0.2">
      <c r="B57" t="s">
        <v>11699</v>
      </c>
      <c r="C57" s="234" t="s">
        <v>363</v>
      </c>
      <c r="D57" s="4" t="s">
        <v>364</v>
      </c>
      <c r="E57" s="4">
        <v>2</v>
      </c>
      <c r="F57" s="4">
        <v>50145643</v>
      </c>
      <c r="G57" s="4">
        <v>51259674</v>
      </c>
      <c r="H57" s="4">
        <v>4510</v>
      </c>
      <c r="I57" s="4">
        <v>221</v>
      </c>
      <c r="J57" s="4">
        <v>4.8109999999999999</v>
      </c>
      <c r="K57" s="5">
        <v>7.5099999999999999E-7</v>
      </c>
    </row>
    <row r="58" spans="2:11" x14ac:dyDescent="0.2">
      <c r="B58" t="s">
        <v>11699</v>
      </c>
      <c r="C58" s="234" t="s">
        <v>528</v>
      </c>
      <c r="D58" s="4" t="s">
        <v>529</v>
      </c>
      <c r="E58" s="4">
        <v>3</v>
      </c>
      <c r="F58" s="4">
        <v>48782030</v>
      </c>
      <c r="G58" s="4">
        <v>48885279</v>
      </c>
      <c r="H58" s="4">
        <v>140</v>
      </c>
      <c r="I58" s="4">
        <v>35</v>
      </c>
      <c r="J58" s="4">
        <v>4.8013000000000003</v>
      </c>
      <c r="K58" s="5">
        <v>7.8800000000000002E-7</v>
      </c>
    </row>
    <row r="59" spans="2:11" x14ac:dyDescent="0.2">
      <c r="B59" t="s">
        <v>11699</v>
      </c>
      <c r="C59" s="234" t="s">
        <v>563</v>
      </c>
      <c r="D59" s="4" t="s">
        <v>564</v>
      </c>
      <c r="E59" s="4">
        <v>3</v>
      </c>
      <c r="F59" s="4">
        <v>49067140</v>
      </c>
      <c r="G59" s="4">
        <v>49131796</v>
      </c>
      <c r="H59" s="4">
        <v>126</v>
      </c>
      <c r="I59" s="4">
        <v>32</v>
      </c>
      <c r="J59" s="4">
        <v>4.7911999999999999</v>
      </c>
      <c r="K59" s="5">
        <v>8.2900000000000002E-7</v>
      </c>
    </row>
    <row r="60" spans="2:11" x14ac:dyDescent="0.2">
      <c r="B60" t="s">
        <v>11699</v>
      </c>
      <c r="C60" s="234" t="s">
        <v>1103</v>
      </c>
      <c r="D60" s="4" t="s">
        <v>1104</v>
      </c>
      <c r="E60" s="4">
        <v>9</v>
      </c>
      <c r="F60" s="4">
        <v>86582998</v>
      </c>
      <c r="G60" s="4">
        <v>86595569</v>
      </c>
      <c r="H60" s="4">
        <v>28</v>
      </c>
      <c r="I60" s="4">
        <v>11</v>
      </c>
      <c r="J60" s="4">
        <v>4.7602000000000002</v>
      </c>
      <c r="K60" s="5">
        <v>9.6700000000000002E-7</v>
      </c>
    </row>
    <row r="61" spans="2:11" x14ac:dyDescent="0.2">
      <c r="B61" t="s">
        <v>11699</v>
      </c>
      <c r="C61" s="234" t="s">
        <v>7510</v>
      </c>
      <c r="D61" s="4" t="s">
        <v>7511</v>
      </c>
      <c r="E61" s="4">
        <v>6</v>
      </c>
      <c r="F61" s="4">
        <v>147830063</v>
      </c>
      <c r="G61" s="4">
        <v>148058683</v>
      </c>
      <c r="H61" s="4">
        <v>1217</v>
      </c>
      <c r="I61" s="4">
        <v>98</v>
      </c>
      <c r="J61" s="4">
        <v>4.7309999999999999</v>
      </c>
      <c r="K61" s="5">
        <v>1.1200000000000001E-6</v>
      </c>
    </row>
    <row r="62" spans="2:11" x14ac:dyDescent="0.2">
      <c r="B62" t="s">
        <v>11699</v>
      </c>
      <c r="C62" s="234" t="s">
        <v>539</v>
      </c>
      <c r="D62" s="4" t="s">
        <v>540</v>
      </c>
      <c r="E62" s="4">
        <v>3</v>
      </c>
      <c r="F62" s="4">
        <v>48956254</v>
      </c>
      <c r="G62" s="4">
        <v>49023815</v>
      </c>
      <c r="H62" s="4">
        <v>122</v>
      </c>
      <c r="I62" s="4">
        <v>31</v>
      </c>
      <c r="J62" s="4">
        <v>4.7187999999999999</v>
      </c>
      <c r="K62" s="5">
        <v>1.19E-6</v>
      </c>
    </row>
    <row r="63" spans="2:11" x14ac:dyDescent="0.2">
      <c r="B63" t="s">
        <v>11699</v>
      </c>
      <c r="C63" s="234" t="s">
        <v>17432</v>
      </c>
      <c r="D63" s="4" t="s">
        <v>17431</v>
      </c>
      <c r="E63" s="4">
        <v>4</v>
      </c>
      <c r="F63" s="4">
        <v>172733405</v>
      </c>
      <c r="G63" s="4">
        <v>173962710</v>
      </c>
      <c r="H63" s="4">
        <v>3931</v>
      </c>
      <c r="I63" s="4">
        <v>177</v>
      </c>
      <c r="J63" s="4">
        <v>4.7126000000000001</v>
      </c>
      <c r="K63" s="5">
        <v>1.22E-6</v>
      </c>
    </row>
    <row r="64" spans="2:11" x14ac:dyDescent="0.2">
      <c r="B64" t="s">
        <v>11699</v>
      </c>
      <c r="C64" s="234" t="s">
        <v>73</v>
      </c>
      <c r="D64" s="4" t="s">
        <v>74</v>
      </c>
      <c r="E64" s="4">
        <v>1</v>
      </c>
      <c r="F64" s="4">
        <v>15853308</v>
      </c>
      <c r="G64" s="4">
        <v>15918874</v>
      </c>
      <c r="H64" s="4">
        <v>306</v>
      </c>
      <c r="I64" s="4">
        <v>25</v>
      </c>
      <c r="J64" s="4">
        <v>4.6893000000000002</v>
      </c>
      <c r="K64" s="5">
        <v>1.37E-6</v>
      </c>
    </row>
    <row r="65" spans="2:11" x14ac:dyDescent="0.2">
      <c r="B65" t="s">
        <v>11699</v>
      </c>
      <c r="C65" s="234" t="s">
        <v>5659</v>
      </c>
      <c r="D65" s="4" t="s">
        <v>5660</v>
      </c>
      <c r="E65" s="4">
        <v>1</v>
      </c>
      <c r="F65" s="4">
        <v>7903143</v>
      </c>
      <c r="G65" s="4">
        <v>7913572</v>
      </c>
      <c r="H65" s="4">
        <v>47</v>
      </c>
      <c r="I65" s="4">
        <v>14</v>
      </c>
      <c r="J65" s="4">
        <v>4.6696999999999997</v>
      </c>
      <c r="K65" s="5">
        <v>1.5099999999999999E-6</v>
      </c>
    </row>
    <row r="66" spans="2:11" x14ac:dyDescent="0.2">
      <c r="B66" t="s">
        <v>11699</v>
      </c>
      <c r="C66" s="234" t="s">
        <v>4897</v>
      </c>
      <c r="D66" s="4" t="s">
        <v>4898</v>
      </c>
      <c r="E66" s="4">
        <v>12</v>
      </c>
      <c r="F66" s="4">
        <v>23682440</v>
      </c>
      <c r="G66" s="4">
        <v>24103966</v>
      </c>
      <c r="H66" s="4">
        <v>1383</v>
      </c>
      <c r="I66" s="4">
        <v>185</v>
      </c>
      <c r="J66" s="4">
        <v>4.6597999999999997</v>
      </c>
      <c r="K66" s="5">
        <v>1.5799999999999999E-6</v>
      </c>
    </row>
    <row r="67" spans="2:11" x14ac:dyDescent="0.2">
      <c r="B67" t="s">
        <v>11699</v>
      </c>
      <c r="C67" s="234" t="s">
        <v>968</v>
      </c>
      <c r="D67" s="4" t="s">
        <v>969</v>
      </c>
      <c r="E67" s="4">
        <v>6</v>
      </c>
      <c r="F67" s="4">
        <v>41755400</v>
      </c>
      <c r="G67" s="4">
        <v>41757636</v>
      </c>
      <c r="H67" s="4">
        <v>8</v>
      </c>
      <c r="I67" s="4">
        <v>4</v>
      </c>
      <c r="J67" s="4">
        <v>4.6520999999999999</v>
      </c>
      <c r="K67" s="5">
        <v>1.64E-6</v>
      </c>
    </row>
    <row r="68" spans="2:11" x14ac:dyDescent="0.2">
      <c r="B68" t="s">
        <v>11699</v>
      </c>
      <c r="C68" s="234" t="s">
        <v>867</v>
      </c>
      <c r="D68" s="4" t="s">
        <v>868</v>
      </c>
      <c r="E68" s="4">
        <v>4</v>
      </c>
      <c r="F68" s="4">
        <v>159814286</v>
      </c>
      <c r="G68" s="4">
        <v>159959912</v>
      </c>
      <c r="H68" s="4">
        <v>621</v>
      </c>
      <c r="I68" s="4">
        <v>37</v>
      </c>
      <c r="J68" s="4">
        <v>4.6383000000000001</v>
      </c>
      <c r="K68" s="5">
        <v>1.7600000000000001E-6</v>
      </c>
    </row>
    <row r="69" spans="2:11" x14ac:dyDescent="0.2">
      <c r="B69" t="s">
        <v>11699</v>
      </c>
      <c r="C69" s="234" t="s">
        <v>8850</v>
      </c>
      <c r="D69" s="4" t="s">
        <v>8851</v>
      </c>
      <c r="E69" s="4">
        <v>12</v>
      </c>
      <c r="F69" s="4">
        <v>46312914</v>
      </c>
      <c r="G69" s="4">
        <v>46385903</v>
      </c>
      <c r="H69" s="4">
        <v>148</v>
      </c>
      <c r="I69" s="4">
        <v>32</v>
      </c>
      <c r="J69" s="4">
        <v>4.6382000000000003</v>
      </c>
      <c r="K69" s="5">
        <v>1.7600000000000001E-6</v>
      </c>
    </row>
    <row r="70" spans="2:11" x14ac:dyDescent="0.2">
      <c r="B70" t="s">
        <v>11699</v>
      </c>
      <c r="C70" s="234" t="s">
        <v>17434</v>
      </c>
      <c r="D70" s="4" t="s">
        <v>17433</v>
      </c>
      <c r="E70" s="4">
        <v>12</v>
      </c>
      <c r="F70" s="4">
        <v>112369086</v>
      </c>
      <c r="G70" s="4">
        <v>112450970</v>
      </c>
      <c r="H70" s="4">
        <v>200</v>
      </c>
      <c r="I70" s="4">
        <v>16</v>
      </c>
      <c r="J70" s="4">
        <v>4.6275000000000004</v>
      </c>
      <c r="K70" s="5">
        <v>1.8500000000000001E-6</v>
      </c>
    </row>
    <row r="71" spans="2:11" x14ac:dyDescent="0.2">
      <c r="B71" t="s">
        <v>11699</v>
      </c>
      <c r="C71" s="234" t="s">
        <v>1377</v>
      </c>
      <c r="D71" s="4" t="s">
        <v>1378</v>
      </c>
      <c r="E71" s="4">
        <v>16</v>
      </c>
      <c r="F71" s="4">
        <v>56225302</v>
      </c>
      <c r="G71" s="4">
        <v>56391356</v>
      </c>
      <c r="H71" s="4">
        <v>606</v>
      </c>
      <c r="I71" s="4">
        <v>74</v>
      </c>
      <c r="J71" s="4">
        <v>4.6219000000000001</v>
      </c>
      <c r="K71" s="5">
        <v>1.9E-6</v>
      </c>
    </row>
    <row r="72" spans="2:11" x14ac:dyDescent="0.2">
      <c r="B72" t="s">
        <v>11699</v>
      </c>
      <c r="C72" s="234" t="s">
        <v>66</v>
      </c>
      <c r="D72" s="4" t="s">
        <v>67</v>
      </c>
      <c r="E72" s="4">
        <v>1</v>
      </c>
      <c r="F72" s="4">
        <v>15792404</v>
      </c>
      <c r="G72" s="4">
        <v>15817895</v>
      </c>
      <c r="H72" s="4">
        <v>106</v>
      </c>
      <c r="I72" s="4">
        <v>18</v>
      </c>
      <c r="J72" s="4">
        <v>4.6032999999999999</v>
      </c>
      <c r="K72" s="5">
        <v>2.08E-6</v>
      </c>
    </row>
    <row r="73" spans="2:11" x14ac:dyDescent="0.2">
      <c r="B73" t="s">
        <v>11699</v>
      </c>
      <c r="C73" s="234" t="s">
        <v>628</v>
      </c>
      <c r="D73" s="4" t="s">
        <v>629</v>
      </c>
      <c r="E73" s="4">
        <v>3</v>
      </c>
      <c r="F73" s="4">
        <v>49460379</v>
      </c>
      <c r="G73" s="4">
        <v>49466759</v>
      </c>
      <c r="H73" s="4">
        <v>11</v>
      </c>
      <c r="I73" s="4">
        <v>7</v>
      </c>
      <c r="J73" s="4">
        <v>4.5914999999999999</v>
      </c>
      <c r="K73" s="5">
        <v>2.2000000000000001E-6</v>
      </c>
    </row>
    <row r="74" spans="2:11" x14ac:dyDescent="0.2">
      <c r="B74" t="s">
        <v>11699</v>
      </c>
      <c r="C74" s="234" t="s">
        <v>632</v>
      </c>
      <c r="D74" s="4" t="s">
        <v>633</v>
      </c>
      <c r="E74" s="4">
        <v>3</v>
      </c>
      <c r="F74" s="4">
        <v>49506146</v>
      </c>
      <c r="G74" s="4">
        <v>49573048</v>
      </c>
      <c r="H74" s="4">
        <v>159</v>
      </c>
      <c r="I74" s="4">
        <v>22</v>
      </c>
      <c r="J74" s="4">
        <v>4.5898000000000003</v>
      </c>
      <c r="K74" s="5">
        <v>2.2199999999999999E-6</v>
      </c>
    </row>
    <row r="75" spans="2:11" x14ac:dyDescent="0.2">
      <c r="B75" t="s">
        <v>11699</v>
      </c>
      <c r="C75" s="234" t="s">
        <v>5024</v>
      </c>
      <c r="D75" s="4" t="s">
        <v>5025</v>
      </c>
      <c r="E75" s="4">
        <v>14</v>
      </c>
      <c r="F75" s="4">
        <v>78708734</v>
      </c>
      <c r="G75" s="4">
        <v>80330762</v>
      </c>
      <c r="H75" s="4">
        <v>5810</v>
      </c>
      <c r="I75" s="4">
        <v>357</v>
      </c>
      <c r="J75" s="4">
        <v>4.5784000000000002</v>
      </c>
      <c r="K75" s="5">
        <v>2.34E-6</v>
      </c>
    </row>
    <row r="76" spans="2:11" x14ac:dyDescent="0.2">
      <c r="B76" t="s">
        <v>11699</v>
      </c>
      <c r="C76" s="234" t="s">
        <v>2844</v>
      </c>
      <c r="D76" s="4" t="s">
        <v>2845</v>
      </c>
      <c r="E76" s="4">
        <v>8</v>
      </c>
      <c r="F76" s="4">
        <v>10753555</v>
      </c>
      <c r="G76" s="4">
        <v>11058875</v>
      </c>
      <c r="H76" s="4">
        <v>1328</v>
      </c>
      <c r="I76" s="4">
        <v>57</v>
      </c>
      <c r="J76" s="4">
        <v>4.5766999999999998</v>
      </c>
      <c r="K76" s="5">
        <v>2.3599999999999999E-6</v>
      </c>
    </row>
    <row r="77" spans="2:11" x14ac:dyDescent="0.2">
      <c r="B77" t="s">
        <v>11699</v>
      </c>
      <c r="C77" s="234" t="s">
        <v>8039</v>
      </c>
      <c r="D77" s="4" t="s">
        <v>8040</v>
      </c>
      <c r="E77" s="4">
        <v>9</v>
      </c>
      <c r="F77" s="4">
        <v>8314246</v>
      </c>
      <c r="G77" s="4">
        <v>10612723</v>
      </c>
      <c r="H77" s="4">
        <v>12742</v>
      </c>
      <c r="I77" s="4">
        <v>728</v>
      </c>
      <c r="J77" s="4">
        <v>4.5739999999999998</v>
      </c>
      <c r="K77" s="5">
        <v>2.39E-6</v>
      </c>
    </row>
    <row r="78" spans="2:11" x14ac:dyDescent="0.2">
      <c r="B78" s="9" t="s">
        <v>11699</v>
      </c>
      <c r="C78" s="235" t="s">
        <v>5656</v>
      </c>
      <c r="D78" s="20" t="s">
        <v>5657</v>
      </c>
      <c r="E78" s="20">
        <v>1</v>
      </c>
      <c r="F78" s="20">
        <v>7844380</v>
      </c>
      <c r="G78" s="20">
        <v>7905237</v>
      </c>
      <c r="H78" s="20">
        <v>283</v>
      </c>
      <c r="I78" s="20">
        <v>38</v>
      </c>
      <c r="J78" s="20">
        <v>4.5662000000000003</v>
      </c>
      <c r="K78" s="21">
        <v>2.48E-6</v>
      </c>
    </row>
    <row r="79" spans="2:11" x14ac:dyDescent="0.2">
      <c r="B79" t="s">
        <v>11700</v>
      </c>
      <c r="C79" s="233" t="s">
        <v>2764</v>
      </c>
      <c r="D79" t="s">
        <v>2765</v>
      </c>
      <c r="E79">
        <v>7</v>
      </c>
      <c r="F79">
        <v>113726382</v>
      </c>
      <c r="G79">
        <v>114333827</v>
      </c>
      <c r="H79">
        <v>1416</v>
      </c>
      <c r="I79">
        <v>103</v>
      </c>
      <c r="J79">
        <v>8.2467000000000006</v>
      </c>
      <c r="K79" s="1">
        <v>8.1439999999999998E-17</v>
      </c>
    </row>
    <row r="80" spans="2:11" x14ac:dyDescent="0.2">
      <c r="B80" t="s">
        <v>11700</v>
      </c>
      <c r="C80" s="233" t="s">
        <v>1419</v>
      </c>
      <c r="D80" t="s">
        <v>1420</v>
      </c>
      <c r="E80">
        <v>18</v>
      </c>
      <c r="F80">
        <v>52889562</v>
      </c>
      <c r="G80">
        <v>53332018</v>
      </c>
      <c r="H80">
        <v>1061</v>
      </c>
      <c r="I80">
        <v>95</v>
      </c>
      <c r="J80">
        <v>7.2495000000000003</v>
      </c>
      <c r="K80" s="1">
        <v>2.0923000000000001E-13</v>
      </c>
    </row>
    <row r="81" spans="2:11" x14ac:dyDescent="0.2">
      <c r="B81" t="s">
        <v>11700</v>
      </c>
      <c r="C81" s="233" t="s">
        <v>900</v>
      </c>
      <c r="D81" t="s">
        <v>901</v>
      </c>
      <c r="E81">
        <v>5</v>
      </c>
      <c r="F81">
        <v>135468534</v>
      </c>
      <c r="G81">
        <v>135524435</v>
      </c>
      <c r="H81">
        <v>171</v>
      </c>
      <c r="I81">
        <v>9</v>
      </c>
      <c r="J81">
        <v>7.0254000000000003</v>
      </c>
      <c r="K81" s="1">
        <v>1.0672999999999999E-12</v>
      </c>
    </row>
    <row r="82" spans="2:11" x14ac:dyDescent="0.2">
      <c r="B82" t="s">
        <v>11700</v>
      </c>
      <c r="C82" s="233" t="s">
        <v>3313</v>
      </c>
      <c r="D82" t="s">
        <v>3314</v>
      </c>
      <c r="E82">
        <v>12</v>
      </c>
      <c r="F82">
        <v>109915207</v>
      </c>
      <c r="G82">
        <v>109974507</v>
      </c>
      <c r="H82">
        <v>202</v>
      </c>
      <c r="I82">
        <v>28</v>
      </c>
      <c r="J82">
        <v>6.9764999999999997</v>
      </c>
      <c r="K82" s="1">
        <v>1.5128E-12</v>
      </c>
    </row>
    <row r="83" spans="2:11" x14ac:dyDescent="0.2">
      <c r="B83" t="s">
        <v>11700</v>
      </c>
      <c r="C83" s="233" t="s">
        <v>3317</v>
      </c>
      <c r="D83" t="s">
        <v>3318</v>
      </c>
      <c r="E83">
        <v>12</v>
      </c>
      <c r="F83">
        <v>109991542</v>
      </c>
      <c r="G83">
        <v>110011679</v>
      </c>
      <c r="H83">
        <v>109</v>
      </c>
      <c r="I83">
        <v>18</v>
      </c>
      <c r="J83">
        <v>6.9076000000000004</v>
      </c>
      <c r="K83" s="1">
        <v>2.4639E-12</v>
      </c>
    </row>
    <row r="84" spans="2:11" x14ac:dyDescent="0.2">
      <c r="B84" t="s">
        <v>11700</v>
      </c>
      <c r="C84" s="233" t="s">
        <v>326</v>
      </c>
      <c r="D84" t="s">
        <v>327</v>
      </c>
      <c r="E84">
        <v>1</v>
      </c>
      <c r="F84">
        <v>201865580</v>
      </c>
      <c r="G84">
        <v>201915715</v>
      </c>
      <c r="H84">
        <v>165</v>
      </c>
      <c r="I84">
        <v>31</v>
      </c>
      <c r="J84">
        <v>6.8665000000000003</v>
      </c>
      <c r="K84" s="1">
        <v>3.2893000000000001E-12</v>
      </c>
    </row>
    <row r="85" spans="2:11" x14ac:dyDescent="0.2">
      <c r="B85" t="s">
        <v>11700</v>
      </c>
      <c r="C85" s="233" t="s">
        <v>1747</v>
      </c>
      <c r="D85" t="s">
        <v>1748</v>
      </c>
      <c r="E85">
        <v>1</v>
      </c>
      <c r="F85">
        <v>57460451</v>
      </c>
      <c r="G85">
        <v>59012406</v>
      </c>
      <c r="H85">
        <v>5970</v>
      </c>
      <c r="I85">
        <v>432</v>
      </c>
      <c r="J85">
        <v>6.7606000000000002</v>
      </c>
      <c r="K85" s="1">
        <v>6.8719000000000002E-12</v>
      </c>
    </row>
    <row r="86" spans="2:11" x14ac:dyDescent="0.2">
      <c r="B86" t="s">
        <v>11700</v>
      </c>
      <c r="C86" s="233" t="s">
        <v>3308</v>
      </c>
      <c r="D86" t="s">
        <v>3309</v>
      </c>
      <c r="E86">
        <v>12</v>
      </c>
      <c r="F86">
        <v>109886461</v>
      </c>
      <c r="G86">
        <v>109915349</v>
      </c>
      <c r="H86">
        <v>162</v>
      </c>
      <c r="I86">
        <v>17</v>
      </c>
      <c r="J86">
        <v>6.7127999999999997</v>
      </c>
      <c r="K86" s="1">
        <v>9.5437999999999998E-12</v>
      </c>
    </row>
    <row r="87" spans="2:11" x14ac:dyDescent="0.2">
      <c r="B87" t="s">
        <v>11700</v>
      </c>
      <c r="C87" s="233" t="s">
        <v>2314</v>
      </c>
      <c r="D87" t="s">
        <v>2315</v>
      </c>
      <c r="E87">
        <v>5</v>
      </c>
      <c r="F87">
        <v>102089685</v>
      </c>
      <c r="G87">
        <v>102366809</v>
      </c>
      <c r="H87">
        <v>899</v>
      </c>
      <c r="I87">
        <v>46</v>
      </c>
      <c r="J87">
        <v>6.7004000000000001</v>
      </c>
      <c r="K87" s="1">
        <v>1.0394E-11</v>
      </c>
    </row>
    <row r="88" spans="2:11" x14ac:dyDescent="0.2">
      <c r="B88" t="s">
        <v>11700</v>
      </c>
      <c r="C88" s="233" t="s">
        <v>3321</v>
      </c>
      <c r="D88" t="s">
        <v>3322</v>
      </c>
      <c r="E88">
        <v>12</v>
      </c>
      <c r="F88">
        <v>110011060</v>
      </c>
      <c r="G88">
        <v>110035067</v>
      </c>
      <c r="H88">
        <v>82</v>
      </c>
      <c r="I88">
        <v>16</v>
      </c>
      <c r="J88">
        <v>6.6384999999999996</v>
      </c>
      <c r="K88" s="1">
        <v>1.584E-11</v>
      </c>
    </row>
    <row r="89" spans="2:11" x14ac:dyDescent="0.2">
      <c r="B89" t="s">
        <v>11700</v>
      </c>
      <c r="C89" s="233" t="s">
        <v>322</v>
      </c>
      <c r="D89" t="s">
        <v>323</v>
      </c>
      <c r="E89">
        <v>1</v>
      </c>
      <c r="F89">
        <v>201857808</v>
      </c>
      <c r="G89">
        <v>201861434</v>
      </c>
      <c r="H89">
        <v>7</v>
      </c>
      <c r="I89">
        <v>4</v>
      </c>
      <c r="J89">
        <v>6.6231</v>
      </c>
      <c r="K89" s="1">
        <v>1.7588999999999999E-11</v>
      </c>
    </row>
    <row r="90" spans="2:11" x14ac:dyDescent="0.2">
      <c r="B90" t="s">
        <v>11700</v>
      </c>
      <c r="C90" s="233" t="s">
        <v>317</v>
      </c>
      <c r="D90" t="s">
        <v>318</v>
      </c>
      <c r="E90">
        <v>1</v>
      </c>
      <c r="F90">
        <v>201798269</v>
      </c>
      <c r="G90">
        <v>201853422</v>
      </c>
      <c r="H90">
        <v>188</v>
      </c>
      <c r="I90">
        <v>29</v>
      </c>
      <c r="J90">
        <v>6.5096999999999996</v>
      </c>
      <c r="K90" s="1">
        <v>3.7641000000000001E-11</v>
      </c>
    </row>
    <row r="91" spans="2:11" x14ac:dyDescent="0.2">
      <c r="B91" t="s">
        <v>11700</v>
      </c>
      <c r="C91" s="233" t="s">
        <v>904</v>
      </c>
      <c r="D91" t="s">
        <v>905</v>
      </c>
      <c r="E91">
        <v>5</v>
      </c>
      <c r="F91">
        <v>135548999</v>
      </c>
      <c r="G91">
        <v>135732730</v>
      </c>
      <c r="H91">
        <v>600</v>
      </c>
      <c r="I91">
        <v>40</v>
      </c>
      <c r="J91">
        <v>6.5012999999999996</v>
      </c>
      <c r="K91" s="1">
        <v>3.9804000000000003E-11</v>
      </c>
    </row>
    <row r="92" spans="2:11" x14ac:dyDescent="0.2">
      <c r="B92" t="s">
        <v>11700</v>
      </c>
      <c r="C92" s="233" t="s">
        <v>3304</v>
      </c>
      <c r="D92" t="s">
        <v>3305</v>
      </c>
      <c r="E92">
        <v>12</v>
      </c>
      <c r="F92">
        <v>109785708</v>
      </c>
      <c r="G92">
        <v>109893328</v>
      </c>
      <c r="H92">
        <v>541</v>
      </c>
      <c r="I92">
        <v>31</v>
      </c>
      <c r="J92">
        <v>6.4980000000000002</v>
      </c>
      <c r="K92" s="1">
        <v>4.0685E-11</v>
      </c>
    </row>
    <row r="93" spans="2:11" x14ac:dyDescent="0.2">
      <c r="B93" t="s">
        <v>11700</v>
      </c>
      <c r="C93" s="233" t="s">
        <v>1957</v>
      </c>
      <c r="D93" t="s">
        <v>1958</v>
      </c>
      <c r="E93">
        <v>2</v>
      </c>
      <c r="F93">
        <v>113914902</v>
      </c>
      <c r="G93">
        <v>113966973</v>
      </c>
      <c r="H93">
        <v>186</v>
      </c>
      <c r="I93">
        <v>40</v>
      </c>
      <c r="J93">
        <v>6.3307000000000002</v>
      </c>
      <c r="K93" s="1">
        <v>1.2201E-10</v>
      </c>
    </row>
    <row r="94" spans="2:11" x14ac:dyDescent="0.2">
      <c r="B94" t="s">
        <v>11700</v>
      </c>
      <c r="C94" s="233" t="s">
        <v>2648</v>
      </c>
      <c r="D94" t="s">
        <v>2649</v>
      </c>
      <c r="E94">
        <v>6</v>
      </c>
      <c r="F94">
        <v>100956070</v>
      </c>
      <c r="G94">
        <v>101329248</v>
      </c>
      <c r="H94">
        <v>1398</v>
      </c>
      <c r="I94">
        <v>42</v>
      </c>
      <c r="J94">
        <v>6.3075999999999999</v>
      </c>
      <c r="K94" s="1">
        <v>1.4173999999999999E-10</v>
      </c>
    </row>
    <row r="95" spans="2:11" x14ac:dyDescent="0.2">
      <c r="B95" t="s">
        <v>11700</v>
      </c>
      <c r="C95" s="233" t="s">
        <v>3185</v>
      </c>
      <c r="D95" t="s">
        <v>3186</v>
      </c>
      <c r="E95">
        <v>12</v>
      </c>
      <c r="F95">
        <v>9102640</v>
      </c>
      <c r="G95">
        <v>9163356</v>
      </c>
      <c r="H95">
        <v>215</v>
      </c>
      <c r="I95">
        <v>19</v>
      </c>
      <c r="J95">
        <v>6.2590000000000003</v>
      </c>
      <c r="K95" s="1">
        <v>1.9372E-10</v>
      </c>
    </row>
    <row r="96" spans="2:11" x14ac:dyDescent="0.2">
      <c r="B96" t="s">
        <v>11700</v>
      </c>
      <c r="C96" s="233" t="s">
        <v>2318</v>
      </c>
      <c r="D96" t="s">
        <v>2319</v>
      </c>
      <c r="E96">
        <v>5</v>
      </c>
      <c r="F96">
        <v>102421704</v>
      </c>
      <c r="G96">
        <v>102455855</v>
      </c>
      <c r="H96">
        <v>143</v>
      </c>
      <c r="I96">
        <v>11</v>
      </c>
      <c r="J96">
        <v>6.2229000000000001</v>
      </c>
      <c r="K96" s="1">
        <v>2.4401000000000002E-10</v>
      </c>
    </row>
    <row r="97" spans="2:11" x14ac:dyDescent="0.2">
      <c r="B97" t="s">
        <v>11700</v>
      </c>
      <c r="C97" s="233" t="s">
        <v>1781</v>
      </c>
      <c r="D97" t="s">
        <v>1782</v>
      </c>
      <c r="E97">
        <v>1</v>
      </c>
      <c r="F97">
        <v>66258197</v>
      </c>
      <c r="G97">
        <v>66840259</v>
      </c>
      <c r="H97">
        <v>1856</v>
      </c>
      <c r="I97">
        <v>129</v>
      </c>
      <c r="J97">
        <v>6.2081999999999997</v>
      </c>
      <c r="K97" s="1">
        <v>2.6802000000000002E-10</v>
      </c>
    </row>
    <row r="98" spans="2:11" x14ac:dyDescent="0.2">
      <c r="B98" t="s">
        <v>11700</v>
      </c>
      <c r="C98" s="233" t="s">
        <v>2661</v>
      </c>
      <c r="D98" t="s">
        <v>2662</v>
      </c>
      <c r="E98">
        <v>6</v>
      </c>
      <c r="F98">
        <v>105404923</v>
      </c>
      <c r="G98">
        <v>105531207</v>
      </c>
      <c r="H98">
        <v>245</v>
      </c>
      <c r="I98">
        <v>41</v>
      </c>
      <c r="J98">
        <v>6.1311</v>
      </c>
      <c r="K98" s="1">
        <v>4.3626999999999998E-10</v>
      </c>
    </row>
    <row r="99" spans="2:11" x14ac:dyDescent="0.2">
      <c r="B99" t="s">
        <v>11700</v>
      </c>
      <c r="C99" s="233" t="s">
        <v>2546</v>
      </c>
      <c r="D99" t="s">
        <v>2547</v>
      </c>
      <c r="E99">
        <v>6</v>
      </c>
      <c r="F99">
        <v>43149913</v>
      </c>
      <c r="G99">
        <v>43192325</v>
      </c>
      <c r="H99">
        <v>121</v>
      </c>
      <c r="I99">
        <v>20</v>
      </c>
      <c r="J99">
        <v>6.1128</v>
      </c>
      <c r="K99" s="1">
        <v>4.8944000000000002E-10</v>
      </c>
    </row>
    <row r="100" spans="2:11" x14ac:dyDescent="0.2">
      <c r="B100" t="s">
        <v>11700</v>
      </c>
      <c r="C100" s="233" t="s">
        <v>3993</v>
      </c>
      <c r="D100" t="s">
        <v>3994</v>
      </c>
      <c r="E100">
        <v>17</v>
      </c>
      <c r="F100">
        <v>43238067</v>
      </c>
      <c r="G100">
        <v>43247407</v>
      </c>
      <c r="H100">
        <v>22</v>
      </c>
      <c r="I100">
        <v>10</v>
      </c>
      <c r="J100">
        <v>5.9667000000000003</v>
      </c>
      <c r="K100" s="1">
        <v>1.2104999999999999E-9</v>
      </c>
    </row>
    <row r="101" spans="2:11" x14ac:dyDescent="0.2">
      <c r="B101" t="s">
        <v>11700</v>
      </c>
      <c r="C101" s="233" t="s">
        <v>2797</v>
      </c>
      <c r="D101" t="s">
        <v>2798</v>
      </c>
      <c r="E101">
        <v>7</v>
      </c>
      <c r="F101">
        <v>132469629</v>
      </c>
      <c r="G101">
        <v>132766848</v>
      </c>
      <c r="H101">
        <v>774</v>
      </c>
      <c r="I101">
        <v>41</v>
      </c>
      <c r="J101">
        <v>5.9359000000000002</v>
      </c>
      <c r="K101" s="1">
        <v>1.4615E-9</v>
      </c>
    </row>
    <row r="102" spans="2:11" x14ac:dyDescent="0.2">
      <c r="B102" t="s">
        <v>11700</v>
      </c>
      <c r="C102" s="233" t="s">
        <v>802</v>
      </c>
      <c r="D102" t="s">
        <v>803</v>
      </c>
      <c r="E102">
        <v>3</v>
      </c>
      <c r="F102">
        <v>115521235</v>
      </c>
      <c r="G102">
        <v>117716095</v>
      </c>
      <c r="H102">
        <v>8733</v>
      </c>
      <c r="I102">
        <v>514</v>
      </c>
      <c r="J102">
        <v>5.8872999999999998</v>
      </c>
      <c r="K102" s="1">
        <v>1.9631E-9</v>
      </c>
    </row>
    <row r="103" spans="2:11" x14ac:dyDescent="0.2">
      <c r="B103" t="s">
        <v>11700</v>
      </c>
      <c r="C103" s="233" t="s">
        <v>592</v>
      </c>
      <c r="D103" t="s">
        <v>593</v>
      </c>
      <c r="E103">
        <v>3</v>
      </c>
      <c r="F103">
        <v>49235861</v>
      </c>
      <c r="G103">
        <v>49295537</v>
      </c>
      <c r="H103">
        <v>119</v>
      </c>
      <c r="I103">
        <v>23</v>
      </c>
      <c r="J103">
        <v>5.8452999999999999</v>
      </c>
      <c r="K103" s="1">
        <v>2.5276999999999999E-9</v>
      </c>
    </row>
    <row r="104" spans="2:11" x14ac:dyDescent="0.2">
      <c r="B104" t="s">
        <v>11700</v>
      </c>
      <c r="C104" s="233" t="s">
        <v>1183</v>
      </c>
      <c r="D104" t="s">
        <v>1184</v>
      </c>
      <c r="E104">
        <v>10</v>
      </c>
      <c r="F104">
        <v>64571756</v>
      </c>
      <c r="G104">
        <v>64679660</v>
      </c>
      <c r="H104">
        <v>473</v>
      </c>
      <c r="I104">
        <v>49</v>
      </c>
      <c r="J104">
        <v>5.8304999999999998</v>
      </c>
      <c r="K104" s="1">
        <v>2.7634999999999998E-9</v>
      </c>
    </row>
    <row r="105" spans="2:11" x14ac:dyDescent="0.2">
      <c r="B105" t="s">
        <v>11700</v>
      </c>
      <c r="C105" s="233" t="s">
        <v>5024</v>
      </c>
      <c r="D105" t="s">
        <v>5025</v>
      </c>
      <c r="E105">
        <v>14</v>
      </c>
      <c r="F105">
        <v>78708734</v>
      </c>
      <c r="G105">
        <v>80330762</v>
      </c>
      <c r="H105">
        <v>5810</v>
      </c>
      <c r="I105">
        <v>357</v>
      </c>
      <c r="J105">
        <v>5.7453000000000003</v>
      </c>
      <c r="K105" s="1">
        <v>4.5878000000000002E-9</v>
      </c>
    </row>
    <row r="106" spans="2:11" x14ac:dyDescent="0.2">
      <c r="B106" t="s">
        <v>11700</v>
      </c>
      <c r="C106" s="233" t="s">
        <v>1238</v>
      </c>
      <c r="D106" t="s">
        <v>1239</v>
      </c>
      <c r="E106">
        <v>11</v>
      </c>
      <c r="F106">
        <v>47428683</v>
      </c>
      <c r="G106">
        <v>47438047</v>
      </c>
      <c r="H106">
        <v>26</v>
      </c>
      <c r="I106">
        <v>6</v>
      </c>
      <c r="J106">
        <v>5.7416</v>
      </c>
      <c r="K106" s="1">
        <v>4.6885999999999997E-9</v>
      </c>
    </row>
    <row r="107" spans="2:11" x14ac:dyDescent="0.2">
      <c r="B107" t="s">
        <v>11700</v>
      </c>
      <c r="C107" s="233" t="s">
        <v>2550</v>
      </c>
      <c r="D107" t="s">
        <v>2551</v>
      </c>
      <c r="E107">
        <v>6</v>
      </c>
      <c r="F107">
        <v>43193367</v>
      </c>
      <c r="G107">
        <v>43197222</v>
      </c>
      <c r="H107">
        <v>13</v>
      </c>
      <c r="I107">
        <v>7</v>
      </c>
      <c r="J107">
        <v>5.7348999999999997</v>
      </c>
      <c r="K107" s="1">
        <v>4.8786000000000001E-9</v>
      </c>
    </row>
    <row r="108" spans="2:11" x14ac:dyDescent="0.2">
      <c r="B108" t="s">
        <v>11700</v>
      </c>
      <c r="C108" s="233" t="s">
        <v>3125</v>
      </c>
      <c r="D108" t="s">
        <v>3126</v>
      </c>
      <c r="E108">
        <v>11</v>
      </c>
      <c r="F108">
        <v>116618886</v>
      </c>
      <c r="G108">
        <v>116643704</v>
      </c>
      <c r="H108">
        <v>135</v>
      </c>
      <c r="I108">
        <v>31</v>
      </c>
      <c r="J108">
        <v>5.7</v>
      </c>
      <c r="K108" s="1">
        <v>5.9894999999999996E-9</v>
      </c>
    </row>
    <row r="109" spans="2:11" x14ac:dyDescent="0.2">
      <c r="B109" t="s">
        <v>11700</v>
      </c>
      <c r="C109" s="233" t="s">
        <v>16236</v>
      </c>
      <c r="D109" t="s">
        <v>17436</v>
      </c>
      <c r="E109">
        <v>7</v>
      </c>
      <c r="F109">
        <v>3341080</v>
      </c>
      <c r="G109">
        <v>4308632</v>
      </c>
      <c r="H109">
        <v>6182</v>
      </c>
      <c r="I109">
        <v>199</v>
      </c>
      <c r="J109">
        <v>5.6988000000000003</v>
      </c>
      <c r="K109" s="1">
        <v>6.0328000000000001E-9</v>
      </c>
    </row>
    <row r="110" spans="2:11" x14ac:dyDescent="0.2">
      <c r="B110" t="s">
        <v>11700</v>
      </c>
      <c r="C110" s="233" t="s">
        <v>568</v>
      </c>
      <c r="D110" t="s">
        <v>569</v>
      </c>
      <c r="E110">
        <v>3</v>
      </c>
      <c r="F110">
        <v>49133365</v>
      </c>
      <c r="G110">
        <v>49142553</v>
      </c>
      <c r="H110">
        <v>17</v>
      </c>
      <c r="I110">
        <v>8</v>
      </c>
      <c r="J110">
        <v>5.6761999999999997</v>
      </c>
      <c r="K110" s="1">
        <v>6.8843000000000003E-9</v>
      </c>
    </row>
    <row r="111" spans="2:11" x14ac:dyDescent="0.2">
      <c r="B111" t="s">
        <v>11700</v>
      </c>
      <c r="C111" s="233" t="s">
        <v>1235</v>
      </c>
      <c r="D111" t="s">
        <v>1236</v>
      </c>
      <c r="E111">
        <v>11</v>
      </c>
      <c r="F111">
        <v>47376411</v>
      </c>
      <c r="G111">
        <v>47400127</v>
      </c>
      <c r="H111">
        <v>104</v>
      </c>
      <c r="I111">
        <v>14</v>
      </c>
      <c r="J111">
        <v>5.6544999999999996</v>
      </c>
      <c r="K111" s="1">
        <v>7.8165999999999997E-9</v>
      </c>
    </row>
    <row r="112" spans="2:11" x14ac:dyDescent="0.2">
      <c r="B112" t="s">
        <v>11700</v>
      </c>
      <c r="C112" s="233" t="s">
        <v>584</v>
      </c>
      <c r="D112" t="s">
        <v>585</v>
      </c>
      <c r="E112">
        <v>3</v>
      </c>
      <c r="F112">
        <v>49209044</v>
      </c>
      <c r="G112">
        <v>49213917</v>
      </c>
      <c r="H112">
        <v>9</v>
      </c>
      <c r="I112">
        <v>4</v>
      </c>
      <c r="J112">
        <v>5.5865</v>
      </c>
      <c r="K112" s="1">
        <v>1.1581E-8</v>
      </c>
    </row>
    <row r="113" spans="2:11" x14ac:dyDescent="0.2">
      <c r="B113" t="s">
        <v>11700</v>
      </c>
      <c r="C113" s="233" t="s">
        <v>3236</v>
      </c>
      <c r="D113" t="s">
        <v>3237</v>
      </c>
      <c r="E113">
        <v>12</v>
      </c>
      <c r="F113">
        <v>57482677</v>
      </c>
      <c r="G113">
        <v>57489259</v>
      </c>
      <c r="H113">
        <v>19</v>
      </c>
      <c r="I113">
        <v>12</v>
      </c>
      <c r="J113">
        <v>5.5171000000000001</v>
      </c>
      <c r="K113" s="1">
        <v>1.7231000000000001E-8</v>
      </c>
    </row>
    <row r="114" spans="2:11" x14ac:dyDescent="0.2">
      <c r="B114" t="s">
        <v>11700</v>
      </c>
      <c r="C114" s="233" t="s">
        <v>3182</v>
      </c>
      <c r="D114" t="s">
        <v>3183</v>
      </c>
      <c r="E114">
        <v>12</v>
      </c>
      <c r="F114">
        <v>9092959</v>
      </c>
      <c r="G114">
        <v>9102551</v>
      </c>
      <c r="H114">
        <v>36</v>
      </c>
      <c r="I114">
        <v>10</v>
      </c>
      <c r="J114">
        <v>5.4819000000000004</v>
      </c>
      <c r="K114" s="1">
        <v>2.1034999999999999E-8</v>
      </c>
    </row>
    <row r="115" spans="2:11" x14ac:dyDescent="0.2">
      <c r="B115" t="s">
        <v>11700</v>
      </c>
      <c r="C115" s="233" t="s">
        <v>523</v>
      </c>
      <c r="D115" t="s">
        <v>524</v>
      </c>
      <c r="E115">
        <v>3</v>
      </c>
      <c r="F115">
        <v>48725436</v>
      </c>
      <c r="G115">
        <v>48777786</v>
      </c>
      <c r="H115">
        <v>130</v>
      </c>
      <c r="I115">
        <v>23</v>
      </c>
      <c r="J115">
        <v>5.4725999999999999</v>
      </c>
      <c r="K115" s="1">
        <v>2.2168E-8</v>
      </c>
    </row>
    <row r="116" spans="2:11" x14ac:dyDescent="0.2">
      <c r="B116" t="s">
        <v>11700</v>
      </c>
      <c r="C116" s="233" t="s">
        <v>1242</v>
      </c>
      <c r="D116" t="s">
        <v>1243</v>
      </c>
      <c r="E116">
        <v>11</v>
      </c>
      <c r="F116">
        <v>47440320</v>
      </c>
      <c r="G116">
        <v>47447993</v>
      </c>
      <c r="H116">
        <v>20</v>
      </c>
      <c r="I116">
        <v>5</v>
      </c>
      <c r="J116">
        <v>5.4615999999999998</v>
      </c>
      <c r="K116" s="1">
        <v>2.3590999999999999E-8</v>
      </c>
    </row>
    <row r="117" spans="2:11" x14ac:dyDescent="0.2">
      <c r="B117" t="s">
        <v>11700</v>
      </c>
      <c r="C117" s="233" t="s">
        <v>2865</v>
      </c>
      <c r="D117" t="s">
        <v>2866</v>
      </c>
      <c r="E117">
        <v>8</v>
      </c>
      <c r="F117">
        <v>13947373</v>
      </c>
      <c r="G117">
        <v>15095848</v>
      </c>
      <c r="H117">
        <v>8574</v>
      </c>
      <c r="I117">
        <v>283</v>
      </c>
      <c r="J117">
        <v>5.4611999999999998</v>
      </c>
      <c r="K117" s="1">
        <v>2.3648000000000001E-8</v>
      </c>
    </row>
    <row r="118" spans="2:11" x14ac:dyDescent="0.2">
      <c r="B118" t="s">
        <v>11700</v>
      </c>
      <c r="C118" s="233" t="s">
        <v>563</v>
      </c>
      <c r="D118" t="s">
        <v>564</v>
      </c>
      <c r="E118">
        <v>3</v>
      </c>
      <c r="F118">
        <v>49067140</v>
      </c>
      <c r="G118">
        <v>49131796</v>
      </c>
      <c r="H118">
        <v>126</v>
      </c>
      <c r="I118">
        <v>32</v>
      </c>
      <c r="J118">
        <v>5.4585999999999997</v>
      </c>
      <c r="K118" s="1">
        <v>2.4E-8</v>
      </c>
    </row>
    <row r="119" spans="2:11" x14ac:dyDescent="0.2">
      <c r="B119" t="s">
        <v>11700</v>
      </c>
      <c r="C119" s="233" t="s">
        <v>3723</v>
      </c>
      <c r="D119" t="s">
        <v>3724</v>
      </c>
      <c r="E119">
        <v>16</v>
      </c>
      <c r="F119">
        <v>53737875</v>
      </c>
      <c r="G119">
        <v>54155853</v>
      </c>
      <c r="H119">
        <v>1559</v>
      </c>
      <c r="I119">
        <v>149</v>
      </c>
      <c r="J119">
        <v>5.4493999999999998</v>
      </c>
      <c r="K119" s="1">
        <v>2.5270999999999998E-8</v>
      </c>
    </row>
    <row r="120" spans="2:11" x14ac:dyDescent="0.2">
      <c r="B120" t="s">
        <v>11700</v>
      </c>
      <c r="C120" s="233" t="s">
        <v>14712</v>
      </c>
      <c r="D120" t="s">
        <v>17437</v>
      </c>
      <c r="E120">
        <v>2</v>
      </c>
      <c r="F120">
        <v>25455845</v>
      </c>
      <c r="G120">
        <v>25565459</v>
      </c>
      <c r="H120">
        <v>262</v>
      </c>
      <c r="I120">
        <v>57</v>
      </c>
      <c r="J120">
        <v>5.4096000000000002</v>
      </c>
      <c r="K120" s="1">
        <v>3.1580000000000002E-8</v>
      </c>
    </row>
    <row r="121" spans="2:11" x14ac:dyDescent="0.2">
      <c r="B121" t="s">
        <v>11700</v>
      </c>
      <c r="C121" s="233" t="s">
        <v>2704</v>
      </c>
      <c r="D121" t="s">
        <v>2705</v>
      </c>
      <c r="E121">
        <v>7</v>
      </c>
      <c r="F121">
        <v>1022835</v>
      </c>
      <c r="G121">
        <v>1029276</v>
      </c>
      <c r="H121">
        <v>34</v>
      </c>
      <c r="I121">
        <v>13</v>
      </c>
      <c r="J121">
        <v>5.3880999999999997</v>
      </c>
      <c r="K121" s="1">
        <v>3.5597999999999999E-8</v>
      </c>
    </row>
    <row r="122" spans="2:11" x14ac:dyDescent="0.2">
      <c r="B122" t="s">
        <v>11700</v>
      </c>
      <c r="C122" s="233" t="s">
        <v>3818</v>
      </c>
      <c r="D122" t="s">
        <v>3819</v>
      </c>
      <c r="E122">
        <v>17</v>
      </c>
      <c r="F122">
        <v>4067201</v>
      </c>
      <c r="G122">
        <v>4167274</v>
      </c>
      <c r="H122">
        <v>353</v>
      </c>
      <c r="I122">
        <v>40</v>
      </c>
      <c r="J122">
        <v>5.3581000000000003</v>
      </c>
      <c r="K122" s="1">
        <v>4.2059E-8</v>
      </c>
    </row>
    <row r="123" spans="2:11" x14ac:dyDescent="0.2">
      <c r="B123" t="s">
        <v>11700</v>
      </c>
      <c r="C123" s="233" t="s">
        <v>314</v>
      </c>
      <c r="D123" t="s">
        <v>315</v>
      </c>
      <c r="E123">
        <v>1</v>
      </c>
      <c r="F123">
        <v>201592411</v>
      </c>
      <c r="G123">
        <v>201796102</v>
      </c>
      <c r="H123">
        <v>596</v>
      </c>
      <c r="I123">
        <v>70</v>
      </c>
      <c r="J123">
        <v>5.3422999999999998</v>
      </c>
      <c r="K123" s="1">
        <v>4.5880999999999999E-8</v>
      </c>
    </row>
    <row r="124" spans="2:11" x14ac:dyDescent="0.2">
      <c r="B124" t="s">
        <v>11700</v>
      </c>
      <c r="C124" s="233" t="s">
        <v>560</v>
      </c>
      <c r="D124" t="s">
        <v>561</v>
      </c>
      <c r="E124">
        <v>3</v>
      </c>
      <c r="F124">
        <v>49061758</v>
      </c>
      <c r="G124">
        <v>49066841</v>
      </c>
      <c r="H124">
        <v>8</v>
      </c>
      <c r="I124">
        <v>5</v>
      </c>
      <c r="J124">
        <v>5.3135000000000003</v>
      </c>
      <c r="K124" s="1">
        <v>5.3784E-8</v>
      </c>
    </row>
    <row r="125" spans="2:11" x14ac:dyDescent="0.2">
      <c r="B125" t="s">
        <v>11700</v>
      </c>
      <c r="C125" s="233" t="s">
        <v>7733</v>
      </c>
      <c r="D125" t="s">
        <v>7734</v>
      </c>
      <c r="E125">
        <v>7</v>
      </c>
      <c r="F125">
        <v>101458959</v>
      </c>
      <c r="G125">
        <v>101927249</v>
      </c>
      <c r="H125">
        <v>1584</v>
      </c>
      <c r="I125">
        <v>120</v>
      </c>
      <c r="J125">
        <v>5.2999000000000001</v>
      </c>
      <c r="K125" s="1">
        <v>5.7924000000000003E-8</v>
      </c>
    </row>
    <row r="126" spans="2:11" x14ac:dyDescent="0.2">
      <c r="B126" t="s">
        <v>11700</v>
      </c>
      <c r="C126" s="233" t="s">
        <v>3645</v>
      </c>
      <c r="D126" t="s">
        <v>3646</v>
      </c>
      <c r="E126">
        <v>15</v>
      </c>
      <c r="F126">
        <v>85198360</v>
      </c>
      <c r="G126">
        <v>85201794</v>
      </c>
      <c r="H126">
        <v>16</v>
      </c>
      <c r="I126">
        <v>6</v>
      </c>
      <c r="J126">
        <v>5.2853000000000003</v>
      </c>
      <c r="K126" s="1">
        <v>6.2755999999999996E-8</v>
      </c>
    </row>
    <row r="127" spans="2:11" x14ac:dyDescent="0.2">
      <c r="B127" t="s">
        <v>11700</v>
      </c>
      <c r="C127" s="233" t="s">
        <v>3985</v>
      </c>
      <c r="D127" t="s">
        <v>3986</v>
      </c>
      <c r="E127">
        <v>17</v>
      </c>
      <c r="F127">
        <v>43209967</v>
      </c>
      <c r="G127">
        <v>43221548</v>
      </c>
      <c r="H127">
        <v>30</v>
      </c>
      <c r="I127">
        <v>14</v>
      </c>
      <c r="J127">
        <v>5.2838000000000003</v>
      </c>
      <c r="K127" s="1">
        <v>6.3267000000000007E-8</v>
      </c>
    </row>
    <row r="128" spans="2:11" x14ac:dyDescent="0.2">
      <c r="B128" t="s">
        <v>11700</v>
      </c>
      <c r="C128" s="233" t="s">
        <v>6528</v>
      </c>
      <c r="D128" t="s">
        <v>6529</v>
      </c>
      <c r="E128">
        <v>2</v>
      </c>
      <c r="F128">
        <v>143848931</v>
      </c>
      <c r="G128">
        <v>144525921</v>
      </c>
      <c r="H128">
        <v>1974</v>
      </c>
      <c r="I128">
        <v>139</v>
      </c>
      <c r="J128">
        <v>5.2538</v>
      </c>
      <c r="K128" s="1">
        <v>7.4485999999999996E-8</v>
      </c>
    </row>
    <row r="129" spans="2:11" x14ac:dyDescent="0.2">
      <c r="B129" t="s">
        <v>11700</v>
      </c>
      <c r="C129" s="233" t="s">
        <v>3178</v>
      </c>
      <c r="D129" t="s">
        <v>3179</v>
      </c>
      <c r="E129">
        <v>12</v>
      </c>
      <c r="F129">
        <v>9066492</v>
      </c>
      <c r="G129">
        <v>9094063</v>
      </c>
      <c r="H129">
        <v>76</v>
      </c>
      <c r="I129">
        <v>12</v>
      </c>
      <c r="J129">
        <v>5.2430000000000003</v>
      </c>
      <c r="K129" s="1">
        <v>7.8988000000000006E-8</v>
      </c>
    </row>
    <row r="130" spans="2:11" x14ac:dyDescent="0.2">
      <c r="B130" t="s">
        <v>11700</v>
      </c>
      <c r="C130" s="233" t="s">
        <v>17439</v>
      </c>
      <c r="D130" t="s">
        <v>17438</v>
      </c>
      <c r="E130">
        <v>12</v>
      </c>
      <c r="F130">
        <v>94071151</v>
      </c>
      <c r="G130">
        <v>94288616</v>
      </c>
      <c r="H130">
        <v>636</v>
      </c>
      <c r="I130">
        <v>74</v>
      </c>
      <c r="J130">
        <v>5.2359</v>
      </c>
      <c r="K130" s="1">
        <v>8.2084999999999997E-8</v>
      </c>
    </row>
    <row r="131" spans="2:11" x14ac:dyDescent="0.2">
      <c r="B131" t="s">
        <v>11700</v>
      </c>
      <c r="C131" s="233" t="s">
        <v>2554</v>
      </c>
      <c r="D131" t="s">
        <v>2555</v>
      </c>
      <c r="E131">
        <v>6</v>
      </c>
      <c r="F131">
        <v>43211418</v>
      </c>
      <c r="G131">
        <v>43255997</v>
      </c>
      <c r="H131">
        <v>158</v>
      </c>
      <c r="I131">
        <v>28</v>
      </c>
      <c r="J131">
        <v>5.1951000000000001</v>
      </c>
      <c r="K131" s="1">
        <v>1.0232000000000001E-7</v>
      </c>
    </row>
    <row r="132" spans="2:11" x14ac:dyDescent="0.2">
      <c r="B132" t="s">
        <v>11700</v>
      </c>
      <c r="C132" s="233" t="s">
        <v>2152</v>
      </c>
      <c r="D132" t="s">
        <v>2153</v>
      </c>
      <c r="E132">
        <v>3</v>
      </c>
      <c r="F132">
        <v>143690640</v>
      </c>
      <c r="G132">
        <v>143767561</v>
      </c>
      <c r="H132">
        <v>291</v>
      </c>
      <c r="I132">
        <v>24</v>
      </c>
      <c r="J132">
        <v>5.1860999999999997</v>
      </c>
      <c r="K132" s="1">
        <v>1.0739E-7</v>
      </c>
    </row>
    <row r="133" spans="2:11" x14ac:dyDescent="0.2">
      <c r="B133" t="s">
        <v>11700</v>
      </c>
      <c r="C133" s="233" t="s">
        <v>3989</v>
      </c>
      <c r="D133" t="s">
        <v>3990</v>
      </c>
      <c r="E133">
        <v>17</v>
      </c>
      <c r="F133">
        <v>43224684</v>
      </c>
      <c r="G133">
        <v>43229468</v>
      </c>
      <c r="H133">
        <v>11</v>
      </c>
      <c r="I133">
        <v>6</v>
      </c>
      <c r="J133">
        <v>5.1859999999999999</v>
      </c>
      <c r="K133" s="1">
        <v>1.0740999999999999E-7</v>
      </c>
    </row>
    <row r="134" spans="2:11" x14ac:dyDescent="0.2">
      <c r="B134" t="s">
        <v>11700</v>
      </c>
      <c r="C134" s="233" t="s">
        <v>2539</v>
      </c>
      <c r="D134" t="s">
        <v>2540</v>
      </c>
      <c r="E134">
        <v>6</v>
      </c>
      <c r="F134">
        <v>43044006</v>
      </c>
      <c r="G134">
        <v>43129457</v>
      </c>
      <c r="H134">
        <v>289</v>
      </c>
      <c r="I134">
        <v>53</v>
      </c>
      <c r="J134">
        <v>5.1708999999999996</v>
      </c>
      <c r="K134" s="1">
        <v>1.165E-7</v>
      </c>
    </row>
    <row r="135" spans="2:11" x14ac:dyDescent="0.2">
      <c r="B135" t="s">
        <v>11700</v>
      </c>
      <c r="C135" s="233" t="s">
        <v>580</v>
      </c>
      <c r="D135" t="s">
        <v>581</v>
      </c>
      <c r="E135">
        <v>3</v>
      </c>
      <c r="F135">
        <v>49199968</v>
      </c>
      <c r="G135">
        <v>49203754</v>
      </c>
      <c r="H135">
        <v>5</v>
      </c>
      <c r="I135">
        <v>2</v>
      </c>
      <c r="J135">
        <v>5.1429</v>
      </c>
      <c r="K135" s="1">
        <v>1.3525E-7</v>
      </c>
    </row>
    <row r="136" spans="2:11" x14ac:dyDescent="0.2">
      <c r="B136" t="s">
        <v>11700</v>
      </c>
      <c r="C136" s="233" t="s">
        <v>2974</v>
      </c>
      <c r="D136" t="s">
        <v>2975</v>
      </c>
      <c r="E136">
        <v>10</v>
      </c>
      <c r="F136">
        <v>21823094</v>
      </c>
      <c r="G136">
        <v>22032559</v>
      </c>
      <c r="H136">
        <v>314</v>
      </c>
      <c r="I136">
        <v>63</v>
      </c>
      <c r="J136">
        <v>5.1391</v>
      </c>
      <c r="K136" s="1">
        <v>1.3799999999999999E-7</v>
      </c>
    </row>
    <row r="137" spans="2:11" x14ac:dyDescent="0.2">
      <c r="B137" t="s">
        <v>11700</v>
      </c>
      <c r="C137" s="233" t="s">
        <v>17441</v>
      </c>
      <c r="D137" t="s">
        <v>17440</v>
      </c>
      <c r="E137">
        <v>8</v>
      </c>
      <c r="F137">
        <v>22477931</v>
      </c>
      <c r="G137">
        <v>22526661</v>
      </c>
      <c r="H137">
        <v>168</v>
      </c>
      <c r="I137">
        <v>23</v>
      </c>
      <c r="J137">
        <v>5.1359000000000004</v>
      </c>
      <c r="K137" s="1">
        <v>1.4040000000000001E-7</v>
      </c>
    </row>
    <row r="138" spans="2:11" x14ac:dyDescent="0.2">
      <c r="B138" t="s">
        <v>11700</v>
      </c>
      <c r="C138" s="233" t="s">
        <v>1666</v>
      </c>
      <c r="D138" t="s">
        <v>1667</v>
      </c>
      <c r="E138">
        <v>1</v>
      </c>
      <c r="F138">
        <v>1846266</v>
      </c>
      <c r="G138">
        <v>1848735</v>
      </c>
      <c r="H138">
        <v>14</v>
      </c>
      <c r="I138">
        <v>5</v>
      </c>
      <c r="J138">
        <v>5.1132999999999997</v>
      </c>
      <c r="K138" s="1">
        <v>1.5827E-7</v>
      </c>
    </row>
    <row r="139" spans="2:11" x14ac:dyDescent="0.2">
      <c r="B139" t="s">
        <v>11700</v>
      </c>
      <c r="C139" s="233" t="s">
        <v>2853</v>
      </c>
      <c r="D139" t="s">
        <v>2854</v>
      </c>
      <c r="E139">
        <v>8</v>
      </c>
      <c r="F139">
        <v>12579403</v>
      </c>
      <c r="G139">
        <v>12613582</v>
      </c>
      <c r="H139">
        <v>120</v>
      </c>
      <c r="I139">
        <v>15</v>
      </c>
      <c r="J139">
        <v>5.1010999999999997</v>
      </c>
      <c r="K139" s="1">
        <v>1.6880999999999999E-7</v>
      </c>
    </row>
    <row r="140" spans="2:11" x14ac:dyDescent="0.2">
      <c r="B140" t="s">
        <v>11700</v>
      </c>
      <c r="C140" s="233" t="s">
        <v>17443</v>
      </c>
      <c r="D140" t="s">
        <v>17442</v>
      </c>
      <c r="E140">
        <v>11</v>
      </c>
      <c r="F140">
        <v>131240373</v>
      </c>
      <c r="G140">
        <v>132206716</v>
      </c>
      <c r="H140">
        <v>3748</v>
      </c>
      <c r="I140">
        <v>355</v>
      </c>
      <c r="J140">
        <v>5.0880000000000001</v>
      </c>
      <c r="K140" s="1">
        <v>1.8090000000000001E-7</v>
      </c>
    </row>
    <row r="141" spans="2:11" x14ac:dyDescent="0.2">
      <c r="B141" t="s">
        <v>11700</v>
      </c>
      <c r="C141" s="233" t="s">
        <v>1962</v>
      </c>
      <c r="D141" t="s">
        <v>1963</v>
      </c>
      <c r="E141">
        <v>2</v>
      </c>
      <c r="F141">
        <v>113973574</v>
      </c>
      <c r="G141">
        <v>114036527</v>
      </c>
      <c r="H141">
        <v>214</v>
      </c>
      <c r="I141">
        <v>23</v>
      </c>
      <c r="J141">
        <v>5.0871000000000004</v>
      </c>
      <c r="K141" s="1">
        <v>1.8176999999999999E-7</v>
      </c>
    </row>
    <row r="142" spans="2:11" x14ac:dyDescent="0.2">
      <c r="B142" t="s">
        <v>11700</v>
      </c>
      <c r="C142" s="233" t="s">
        <v>4028</v>
      </c>
      <c r="D142" t="s">
        <v>4029</v>
      </c>
      <c r="E142">
        <v>17</v>
      </c>
      <c r="F142">
        <v>45726842</v>
      </c>
      <c r="G142">
        <v>45762871</v>
      </c>
      <c r="H142">
        <v>73</v>
      </c>
      <c r="I142">
        <v>15</v>
      </c>
      <c r="J142">
        <v>5.0686999999999998</v>
      </c>
      <c r="K142" s="1">
        <v>2.0024E-7</v>
      </c>
    </row>
    <row r="143" spans="2:11" x14ac:dyDescent="0.2">
      <c r="B143" t="s">
        <v>11700</v>
      </c>
      <c r="C143" s="233" t="s">
        <v>1481</v>
      </c>
      <c r="D143" t="s">
        <v>1482</v>
      </c>
      <c r="E143">
        <v>22</v>
      </c>
      <c r="F143">
        <v>39795746</v>
      </c>
      <c r="G143">
        <v>39833065</v>
      </c>
      <c r="H143">
        <v>82</v>
      </c>
      <c r="I143">
        <v>13</v>
      </c>
      <c r="J143">
        <v>5.0677000000000003</v>
      </c>
      <c r="K143" s="1">
        <v>2.0135000000000001E-7</v>
      </c>
    </row>
    <row r="144" spans="2:11" x14ac:dyDescent="0.2">
      <c r="B144" t="s">
        <v>11700</v>
      </c>
      <c r="C144" s="233" t="s">
        <v>2251</v>
      </c>
      <c r="D144" t="s">
        <v>2252</v>
      </c>
      <c r="E144">
        <v>4</v>
      </c>
      <c r="F144">
        <v>105389469</v>
      </c>
      <c r="G144">
        <v>105416058</v>
      </c>
      <c r="H144">
        <v>58</v>
      </c>
      <c r="I144">
        <v>13</v>
      </c>
      <c r="J144">
        <v>5.0510999999999999</v>
      </c>
      <c r="K144" s="1">
        <v>2.1960999999999999E-7</v>
      </c>
    </row>
    <row r="145" spans="2:11" x14ac:dyDescent="0.2">
      <c r="B145" t="s">
        <v>11700</v>
      </c>
      <c r="C145" s="233" t="s">
        <v>2281</v>
      </c>
      <c r="D145" t="s">
        <v>2282</v>
      </c>
      <c r="E145">
        <v>5</v>
      </c>
      <c r="F145">
        <v>1392909</v>
      </c>
      <c r="G145">
        <v>1445545</v>
      </c>
      <c r="H145">
        <v>203</v>
      </c>
      <c r="I145">
        <v>33</v>
      </c>
      <c r="J145">
        <v>5.0382999999999996</v>
      </c>
      <c r="K145" s="1">
        <v>2.3487000000000001E-7</v>
      </c>
    </row>
    <row r="146" spans="2:11" x14ac:dyDescent="0.2">
      <c r="B146" t="s">
        <v>11700</v>
      </c>
      <c r="C146" s="233" t="s">
        <v>17445</v>
      </c>
      <c r="D146" t="s">
        <v>17444</v>
      </c>
      <c r="E146">
        <v>5</v>
      </c>
      <c r="F146">
        <v>175223313</v>
      </c>
      <c r="G146">
        <v>175311023</v>
      </c>
      <c r="H146">
        <v>259</v>
      </c>
      <c r="I146">
        <v>41</v>
      </c>
      <c r="J146">
        <v>5.0198999999999998</v>
      </c>
      <c r="K146" s="1">
        <v>2.5848000000000002E-7</v>
      </c>
    </row>
    <row r="147" spans="2:11" x14ac:dyDescent="0.2">
      <c r="B147" t="s">
        <v>11700</v>
      </c>
      <c r="C147" s="233" t="s">
        <v>528</v>
      </c>
      <c r="D147" t="s">
        <v>529</v>
      </c>
      <c r="E147">
        <v>3</v>
      </c>
      <c r="F147">
        <v>48782030</v>
      </c>
      <c r="G147">
        <v>48885279</v>
      </c>
      <c r="H147">
        <v>140</v>
      </c>
      <c r="I147">
        <v>35</v>
      </c>
      <c r="J147">
        <v>5.0114999999999998</v>
      </c>
      <c r="K147" s="1">
        <v>2.7000000000000001E-7</v>
      </c>
    </row>
    <row r="148" spans="2:11" x14ac:dyDescent="0.2">
      <c r="B148" t="s">
        <v>11700</v>
      </c>
      <c r="C148" s="233" t="s">
        <v>3495</v>
      </c>
      <c r="D148" t="s">
        <v>3496</v>
      </c>
      <c r="E148">
        <v>15</v>
      </c>
      <c r="F148">
        <v>74275547</v>
      </c>
      <c r="G148">
        <v>74286963</v>
      </c>
      <c r="H148">
        <v>36</v>
      </c>
      <c r="I148">
        <v>10</v>
      </c>
      <c r="J148">
        <v>4.9969999999999999</v>
      </c>
      <c r="K148" s="1">
        <v>2.9114E-7</v>
      </c>
    </row>
    <row r="149" spans="2:11" x14ac:dyDescent="0.2">
      <c r="B149" t="s">
        <v>11700</v>
      </c>
      <c r="C149" s="233" t="s">
        <v>539</v>
      </c>
      <c r="D149" t="s">
        <v>540</v>
      </c>
      <c r="E149">
        <v>3</v>
      </c>
      <c r="F149">
        <v>48956254</v>
      </c>
      <c r="G149">
        <v>49023815</v>
      </c>
      <c r="H149">
        <v>122</v>
      </c>
      <c r="I149">
        <v>31</v>
      </c>
      <c r="J149">
        <v>4.9945000000000004</v>
      </c>
      <c r="K149" s="1">
        <v>2.9499999999999998E-7</v>
      </c>
    </row>
    <row r="150" spans="2:11" x14ac:dyDescent="0.2">
      <c r="B150" t="s">
        <v>11700</v>
      </c>
      <c r="C150" s="233" t="s">
        <v>692</v>
      </c>
      <c r="D150" t="s">
        <v>693</v>
      </c>
      <c r="E150">
        <v>3</v>
      </c>
      <c r="F150">
        <v>49941278</v>
      </c>
      <c r="G150">
        <v>49954370</v>
      </c>
      <c r="H150">
        <v>19</v>
      </c>
      <c r="I150">
        <v>6</v>
      </c>
      <c r="J150">
        <v>4.9889999999999999</v>
      </c>
      <c r="K150" s="1">
        <v>3.0339000000000002E-7</v>
      </c>
    </row>
    <row r="151" spans="2:11" x14ac:dyDescent="0.2">
      <c r="B151" t="s">
        <v>11700</v>
      </c>
      <c r="C151" s="233" t="s">
        <v>2614</v>
      </c>
      <c r="D151" t="s">
        <v>2615</v>
      </c>
      <c r="E151">
        <v>6</v>
      </c>
      <c r="F151">
        <v>54711569</v>
      </c>
      <c r="G151">
        <v>54806820</v>
      </c>
      <c r="H151">
        <v>445</v>
      </c>
      <c r="I151">
        <v>45</v>
      </c>
      <c r="J151">
        <v>4.9874999999999998</v>
      </c>
      <c r="K151" s="1">
        <v>3.0576000000000001E-7</v>
      </c>
    </row>
    <row r="152" spans="2:11" x14ac:dyDescent="0.2">
      <c r="B152" t="s">
        <v>11700</v>
      </c>
      <c r="C152" s="233" t="s">
        <v>2326</v>
      </c>
      <c r="D152" t="s">
        <v>2327</v>
      </c>
      <c r="E152">
        <v>5</v>
      </c>
      <c r="F152">
        <v>102594403</v>
      </c>
      <c r="G152">
        <v>102614361</v>
      </c>
      <c r="H152">
        <v>57</v>
      </c>
      <c r="I152">
        <v>6</v>
      </c>
      <c r="J152">
        <v>4.9752000000000001</v>
      </c>
      <c r="K152" s="1">
        <v>3.2589000000000002E-7</v>
      </c>
    </row>
    <row r="153" spans="2:11" x14ac:dyDescent="0.2">
      <c r="B153" t="s">
        <v>11700</v>
      </c>
      <c r="C153" s="233" t="s">
        <v>3663</v>
      </c>
      <c r="D153" t="s">
        <v>3664</v>
      </c>
      <c r="E153">
        <v>16</v>
      </c>
      <c r="F153">
        <v>6069095</v>
      </c>
      <c r="G153">
        <v>7763340</v>
      </c>
      <c r="H153">
        <v>12411</v>
      </c>
      <c r="I153">
        <v>762</v>
      </c>
      <c r="J153">
        <v>4.9729000000000001</v>
      </c>
      <c r="K153" s="1">
        <v>3.2981000000000001E-7</v>
      </c>
    </row>
    <row r="154" spans="2:11" x14ac:dyDescent="0.2">
      <c r="B154" t="s">
        <v>11700</v>
      </c>
      <c r="C154" s="233" t="s">
        <v>2323</v>
      </c>
      <c r="D154" t="s">
        <v>2324</v>
      </c>
      <c r="E154">
        <v>5</v>
      </c>
      <c r="F154">
        <v>102455853</v>
      </c>
      <c r="G154">
        <v>102548500</v>
      </c>
      <c r="H154">
        <v>304</v>
      </c>
      <c r="I154">
        <v>26</v>
      </c>
      <c r="J154">
        <v>4.9630999999999998</v>
      </c>
      <c r="K154" s="1">
        <v>3.4681000000000002E-7</v>
      </c>
    </row>
    <row r="155" spans="2:11" x14ac:dyDescent="0.2">
      <c r="B155" t="s">
        <v>11700</v>
      </c>
      <c r="C155" s="233" t="s">
        <v>2053</v>
      </c>
      <c r="D155" t="s">
        <v>2054</v>
      </c>
      <c r="E155">
        <v>2</v>
      </c>
      <c r="F155">
        <v>200820040</v>
      </c>
      <c r="G155">
        <v>200873263</v>
      </c>
      <c r="H155">
        <v>127</v>
      </c>
      <c r="I155">
        <v>24</v>
      </c>
      <c r="J155">
        <v>4.9622000000000002</v>
      </c>
      <c r="K155" s="1">
        <v>3.4855999999999999E-7</v>
      </c>
    </row>
    <row r="156" spans="2:11" x14ac:dyDescent="0.2">
      <c r="B156" t="s">
        <v>11700</v>
      </c>
      <c r="C156" s="233" t="s">
        <v>1162</v>
      </c>
      <c r="D156" t="s">
        <v>1163</v>
      </c>
      <c r="E156">
        <v>10</v>
      </c>
      <c r="F156">
        <v>21781587</v>
      </c>
      <c r="G156">
        <v>21786191</v>
      </c>
      <c r="H156">
        <v>5</v>
      </c>
      <c r="I156">
        <v>2</v>
      </c>
      <c r="J156">
        <v>4.9588999999999999</v>
      </c>
      <c r="K156" s="1">
        <v>3.5442000000000002E-7</v>
      </c>
    </row>
    <row r="157" spans="2:11" x14ac:dyDescent="0.2">
      <c r="B157" t="s">
        <v>11700</v>
      </c>
      <c r="C157" s="233" t="s">
        <v>3598</v>
      </c>
      <c r="D157" t="s">
        <v>3599</v>
      </c>
      <c r="E157">
        <v>15</v>
      </c>
      <c r="F157">
        <v>83209620</v>
      </c>
      <c r="G157">
        <v>83231124</v>
      </c>
      <c r="H157">
        <v>63</v>
      </c>
      <c r="I157">
        <v>19</v>
      </c>
      <c r="J157">
        <v>4.9588000000000001</v>
      </c>
      <c r="K157" s="1">
        <v>3.5469000000000001E-7</v>
      </c>
    </row>
    <row r="158" spans="2:11" x14ac:dyDescent="0.2">
      <c r="B158" t="s">
        <v>11700</v>
      </c>
      <c r="C158" s="233" t="s">
        <v>1658</v>
      </c>
      <c r="D158" t="s">
        <v>1659</v>
      </c>
      <c r="E158">
        <v>1</v>
      </c>
      <c r="F158">
        <v>1682671</v>
      </c>
      <c r="G158">
        <v>1711896</v>
      </c>
      <c r="H158">
        <v>77</v>
      </c>
      <c r="I158">
        <v>11</v>
      </c>
      <c r="J158">
        <v>4.9569999999999999</v>
      </c>
      <c r="K158" s="1">
        <v>3.5804E-7</v>
      </c>
    </row>
    <row r="159" spans="2:11" x14ac:dyDescent="0.2">
      <c r="B159" t="s">
        <v>11700</v>
      </c>
      <c r="C159" s="233" t="s">
        <v>1802</v>
      </c>
      <c r="D159" t="s">
        <v>1803</v>
      </c>
      <c r="E159">
        <v>1</v>
      </c>
      <c r="F159">
        <v>71318036</v>
      </c>
      <c r="G159">
        <v>71513491</v>
      </c>
      <c r="H159">
        <v>652</v>
      </c>
      <c r="I159">
        <v>57</v>
      </c>
      <c r="J159">
        <v>4.9566999999999997</v>
      </c>
      <c r="K159" s="1">
        <v>3.5852000000000001E-7</v>
      </c>
    </row>
    <row r="160" spans="2:11" x14ac:dyDescent="0.2">
      <c r="B160" t="s">
        <v>11700</v>
      </c>
      <c r="C160" s="233" t="s">
        <v>1662</v>
      </c>
      <c r="D160" t="s">
        <v>1663</v>
      </c>
      <c r="E160">
        <v>1</v>
      </c>
      <c r="F160">
        <v>1716729</v>
      </c>
      <c r="G160">
        <v>1822495</v>
      </c>
      <c r="H160">
        <v>170</v>
      </c>
      <c r="I160">
        <v>21</v>
      </c>
      <c r="J160">
        <v>4.9349999999999996</v>
      </c>
      <c r="K160" s="1">
        <v>4.0079999999999999E-7</v>
      </c>
    </row>
    <row r="161" spans="2:11" x14ac:dyDescent="0.2">
      <c r="B161" t="s">
        <v>11700</v>
      </c>
      <c r="C161" s="233" t="s">
        <v>2013</v>
      </c>
      <c r="D161" t="s">
        <v>2014</v>
      </c>
      <c r="E161">
        <v>2</v>
      </c>
      <c r="F161">
        <v>191369068</v>
      </c>
      <c r="G161">
        <v>191399448</v>
      </c>
      <c r="H161">
        <v>92</v>
      </c>
      <c r="I161">
        <v>17</v>
      </c>
      <c r="J161">
        <v>4.9337</v>
      </c>
      <c r="K161" s="1">
        <v>4.0335000000000002E-7</v>
      </c>
    </row>
    <row r="162" spans="2:11" x14ac:dyDescent="0.2">
      <c r="B162" t="s">
        <v>11700</v>
      </c>
      <c r="C162" s="233" t="s">
        <v>548</v>
      </c>
      <c r="D162" t="s">
        <v>549</v>
      </c>
      <c r="E162">
        <v>3</v>
      </c>
      <c r="F162">
        <v>49044495</v>
      </c>
      <c r="G162">
        <v>49053386</v>
      </c>
      <c r="H162">
        <v>12</v>
      </c>
      <c r="I162">
        <v>7</v>
      </c>
      <c r="J162">
        <v>4.9325999999999999</v>
      </c>
      <c r="K162" s="1">
        <v>4.0564999999999998E-7</v>
      </c>
    </row>
    <row r="163" spans="2:11" x14ac:dyDescent="0.2">
      <c r="B163" t="s">
        <v>11700</v>
      </c>
      <c r="C163" s="233" t="s">
        <v>2826</v>
      </c>
      <c r="D163" t="s">
        <v>2827</v>
      </c>
      <c r="E163">
        <v>8</v>
      </c>
      <c r="F163">
        <v>8640864</v>
      </c>
      <c r="G163">
        <v>8751155</v>
      </c>
      <c r="H163">
        <v>624</v>
      </c>
      <c r="I163">
        <v>50</v>
      </c>
      <c r="J163">
        <v>4.9249000000000001</v>
      </c>
      <c r="K163" s="1">
        <v>4.221E-7</v>
      </c>
    </row>
    <row r="164" spans="2:11" x14ac:dyDescent="0.2">
      <c r="B164" t="s">
        <v>11700</v>
      </c>
      <c r="C164" s="233" t="s">
        <v>7095</v>
      </c>
      <c r="D164" t="s">
        <v>7096</v>
      </c>
      <c r="E164">
        <v>3</v>
      </c>
      <c r="F164">
        <v>158288952</v>
      </c>
      <c r="G164">
        <v>158325041</v>
      </c>
      <c r="H164">
        <v>156</v>
      </c>
      <c r="I164">
        <v>17</v>
      </c>
      <c r="J164">
        <v>4.9028</v>
      </c>
      <c r="K164" s="1">
        <v>4.7240000000000002E-7</v>
      </c>
    </row>
    <row r="165" spans="2:11" x14ac:dyDescent="0.2">
      <c r="B165" t="s">
        <v>11700</v>
      </c>
      <c r="C165" s="233" t="s">
        <v>3652</v>
      </c>
      <c r="D165" t="s">
        <v>3653</v>
      </c>
      <c r="E165">
        <v>15</v>
      </c>
      <c r="F165">
        <v>85291866</v>
      </c>
      <c r="G165">
        <v>85349659</v>
      </c>
      <c r="H165">
        <v>207</v>
      </c>
      <c r="I165">
        <v>36</v>
      </c>
      <c r="J165">
        <v>4.8887</v>
      </c>
      <c r="K165" s="1">
        <v>5.0740999999999996E-7</v>
      </c>
    </row>
    <row r="166" spans="2:11" x14ac:dyDescent="0.2">
      <c r="B166" t="s">
        <v>11700</v>
      </c>
      <c r="C166" s="233" t="s">
        <v>601</v>
      </c>
      <c r="D166" t="s">
        <v>602</v>
      </c>
      <c r="E166">
        <v>3</v>
      </c>
      <c r="F166">
        <v>49306035</v>
      </c>
      <c r="G166">
        <v>49315342</v>
      </c>
      <c r="H166">
        <v>16</v>
      </c>
      <c r="I166">
        <v>5</v>
      </c>
      <c r="J166">
        <v>4.8531000000000004</v>
      </c>
      <c r="K166" s="1">
        <v>6.0775999999999998E-7</v>
      </c>
    </row>
    <row r="167" spans="2:11" x14ac:dyDescent="0.2">
      <c r="B167" t="s">
        <v>11700</v>
      </c>
      <c r="C167" s="233" t="s">
        <v>17447</v>
      </c>
      <c r="D167" t="s">
        <v>17446</v>
      </c>
      <c r="E167">
        <v>14</v>
      </c>
      <c r="F167">
        <v>77564654</v>
      </c>
      <c r="G167">
        <v>77691805</v>
      </c>
      <c r="H167">
        <v>558</v>
      </c>
      <c r="I167">
        <v>67</v>
      </c>
      <c r="J167">
        <v>4.8433999999999999</v>
      </c>
      <c r="K167" s="1">
        <v>6.3814999999999998E-7</v>
      </c>
    </row>
    <row r="168" spans="2:11" x14ac:dyDescent="0.2">
      <c r="B168" t="s">
        <v>11700</v>
      </c>
      <c r="C168" s="233" t="s">
        <v>402</v>
      </c>
      <c r="D168" t="s">
        <v>403</v>
      </c>
      <c r="E168">
        <v>2</v>
      </c>
      <c r="F168">
        <v>148602086</v>
      </c>
      <c r="G168">
        <v>148688393</v>
      </c>
      <c r="H168">
        <v>232</v>
      </c>
      <c r="I168">
        <v>32</v>
      </c>
      <c r="J168">
        <v>4.84</v>
      </c>
      <c r="K168" s="1">
        <v>6.4916000000000002E-7</v>
      </c>
    </row>
    <row r="169" spans="2:11" x14ac:dyDescent="0.2">
      <c r="B169" t="s">
        <v>11700</v>
      </c>
      <c r="C169" s="233" t="s">
        <v>17449</v>
      </c>
      <c r="D169" t="s">
        <v>17448</v>
      </c>
      <c r="E169">
        <v>17</v>
      </c>
      <c r="F169">
        <v>47035916</v>
      </c>
      <c r="G169">
        <v>47045958</v>
      </c>
      <c r="H169">
        <v>44</v>
      </c>
      <c r="I169">
        <v>5</v>
      </c>
      <c r="J169">
        <v>4.8322000000000003</v>
      </c>
      <c r="K169" s="1">
        <v>6.7530000000000002E-7</v>
      </c>
    </row>
    <row r="170" spans="2:11" x14ac:dyDescent="0.2">
      <c r="B170" t="s">
        <v>11700</v>
      </c>
      <c r="C170" s="233" t="s">
        <v>696</v>
      </c>
      <c r="D170" t="s">
        <v>697</v>
      </c>
      <c r="E170">
        <v>3</v>
      </c>
      <c r="F170">
        <v>49946302</v>
      </c>
      <c r="G170">
        <v>49967606</v>
      </c>
      <c r="H170">
        <v>37</v>
      </c>
      <c r="I170">
        <v>13</v>
      </c>
      <c r="J170">
        <v>4.8282999999999996</v>
      </c>
      <c r="K170" s="1">
        <v>6.8856000000000002E-7</v>
      </c>
    </row>
    <row r="171" spans="2:11" x14ac:dyDescent="0.2">
      <c r="B171" t="s">
        <v>11700</v>
      </c>
      <c r="C171" s="233" t="s">
        <v>2841</v>
      </c>
      <c r="D171" t="s">
        <v>2842</v>
      </c>
      <c r="E171">
        <v>8</v>
      </c>
      <c r="F171">
        <v>9911778</v>
      </c>
      <c r="G171">
        <v>10286401</v>
      </c>
      <c r="H171">
        <v>2159</v>
      </c>
      <c r="I171">
        <v>126</v>
      </c>
      <c r="J171">
        <v>4.8263999999999996</v>
      </c>
      <c r="K171" s="1">
        <v>6.9515000000000003E-7</v>
      </c>
    </row>
    <row r="172" spans="2:11" x14ac:dyDescent="0.2">
      <c r="B172" t="s">
        <v>11700</v>
      </c>
      <c r="C172" s="233" t="s">
        <v>17451</v>
      </c>
      <c r="D172" t="s">
        <v>17450</v>
      </c>
      <c r="E172">
        <v>13</v>
      </c>
      <c r="F172">
        <v>102372134</v>
      </c>
      <c r="G172">
        <v>103054124</v>
      </c>
      <c r="H172">
        <v>2443</v>
      </c>
      <c r="I172">
        <v>186</v>
      </c>
      <c r="J172">
        <v>4.8234000000000004</v>
      </c>
      <c r="K172" s="1">
        <v>7.0574999999999998E-7</v>
      </c>
    </row>
    <row r="173" spans="2:11" x14ac:dyDescent="0.2">
      <c r="B173" t="s">
        <v>11700</v>
      </c>
      <c r="C173" s="233" t="s">
        <v>3394</v>
      </c>
      <c r="D173" t="s">
        <v>3395</v>
      </c>
      <c r="E173">
        <v>13</v>
      </c>
      <c r="F173">
        <v>96743093</v>
      </c>
      <c r="G173">
        <v>97485671</v>
      </c>
      <c r="H173">
        <v>2310</v>
      </c>
      <c r="I173">
        <v>118</v>
      </c>
      <c r="J173">
        <v>4.8197000000000001</v>
      </c>
      <c r="K173" s="1">
        <v>7.1892000000000003E-7</v>
      </c>
    </row>
    <row r="174" spans="2:11" x14ac:dyDescent="0.2">
      <c r="B174" t="s">
        <v>11700</v>
      </c>
      <c r="C174" s="233" t="s">
        <v>4193</v>
      </c>
      <c r="D174" t="s">
        <v>4194</v>
      </c>
      <c r="E174">
        <v>22</v>
      </c>
      <c r="F174">
        <v>22108789</v>
      </c>
      <c r="G174">
        <v>22221970</v>
      </c>
      <c r="H174">
        <v>310</v>
      </c>
      <c r="I174">
        <v>29</v>
      </c>
      <c r="J174">
        <v>4.8188000000000004</v>
      </c>
      <c r="K174" s="1">
        <v>7.2205000000000004E-7</v>
      </c>
    </row>
    <row r="175" spans="2:11" x14ac:dyDescent="0.2">
      <c r="B175" t="s">
        <v>11700</v>
      </c>
      <c r="C175" s="233" t="s">
        <v>1669</v>
      </c>
      <c r="D175" t="s">
        <v>1670</v>
      </c>
      <c r="E175">
        <v>1</v>
      </c>
      <c r="F175">
        <v>1849029</v>
      </c>
      <c r="G175">
        <v>1850712</v>
      </c>
      <c r="H175">
        <v>6</v>
      </c>
      <c r="I175">
        <v>3</v>
      </c>
      <c r="J175">
        <v>4.8030999999999997</v>
      </c>
      <c r="K175" s="1">
        <v>7.8103E-7</v>
      </c>
    </row>
    <row r="176" spans="2:11" x14ac:dyDescent="0.2">
      <c r="B176" t="s">
        <v>11700</v>
      </c>
      <c r="C176" s="233" t="s">
        <v>8039</v>
      </c>
      <c r="D176" t="s">
        <v>8040</v>
      </c>
      <c r="E176">
        <v>9</v>
      </c>
      <c r="F176">
        <v>8314246</v>
      </c>
      <c r="G176">
        <v>10612723</v>
      </c>
      <c r="H176">
        <v>12742</v>
      </c>
      <c r="I176">
        <v>728</v>
      </c>
      <c r="J176">
        <v>4.8006000000000002</v>
      </c>
      <c r="K176" s="1">
        <v>7.9111999999999995E-7</v>
      </c>
    </row>
    <row r="177" spans="2:11" x14ac:dyDescent="0.2">
      <c r="B177" t="s">
        <v>11700</v>
      </c>
      <c r="C177" s="233" t="s">
        <v>11372</v>
      </c>
      <c r="D177" t="s">
        <v>11373</v>
      </c>
      <c r="E177">
        <v>15</v>
      </c>
      <c r="F177">
        <v>66585555</v>
      </c>
      <c r="G177">
        <v>66626236</v>
      </c>
      <c r="H177">
        <v>160</v>
      </c>
      <c r="I177">
        <v>33</v>
      </c>
      <c r="J177">
        <v>4.7981999999999996</v>
      </c>
      <c r="K177" s="1">
        <v>8.0034000000000003E-7</v>
      </c>
    </row>
    <row r="178" spans="2:11" x14ac:dyDescent="0.2">
      <c r="B178" t="s">
        <v>11700</v>
      </c>
      <c r="C178" s="233" t="s">
        <v>17453</v>
      </c>
      <c r="D178" t="s">
        <v>17452</v>
      </c>
      <c r="E178">
        <v>6</v>
      </c>
      <c r="F178">
        <v>29794744</v>
      </c>
      <c r="G178">
        <v>29798902</v>
      </c>
      <c r="H178">
        <v>67</v>
      </c>
      <c r="I178">
        <v>7</v>
      </c>
      <c r="J178">
        <v>4.7964000000000002</v>
      </c>
      <c r="K178" s="1">
        <v>8.0790000000000003E-7</v>
      </c>
    </row>
    <row r="179" spans="2:11" x14ac:dyDescent="0.2">
      <c r="B179" t="s">
        <v>11700</v>
      </c>
      <c r="C179" s="233" t="s">
        <v>17455</v>
      </c>
      <c r="D179" t="s">
        <v>17454</v>
      </c>
      <c r="E179">
        <v>3</v>
      </c>
      <c r="F179">
        <v>51928892</v>
      </c>
      <c r="G179">
        <v>51937351</v>
      </c>
      <c r="H179">
        <v>22</v>
      </c>
      <c r="I179">
        <v>5</v>
      </c>
      <c r="J179">
        <v>4.7826000000000004</v>
      </c>
      <c r="K179" s="1">
        <v>8.6525E-7</v>
      </c>
    </row>
    <row r="180" spans="2:11" x14ac:dyDescent="0.2">
      <c r="B180" t="s">
        <v>11700</v>
      </c>
      <c r="C180" s="233" t="s">
        <v>2485</v>
      </c>
      <c r="D180" t="s">
        <v>2486</v>
      </c>
      <c r="E180">
        <v>6</v>
      </c>
      <c r="F180">
        <v>33738979</v>
      </c>
      <c r="G180">
        <v>33756913</v>
      </c>
      <c r="H180">
        <v>101</v>
      </c>
      <c r="I180">
        <v>18</v>
      </c>
      <c r="J180">
        <v>4.7778</v>
      </c>
      <c r="K180" s="1">
        <v>8.8621000000000005E-7</v>
      </c>
    </row>
    <row r="181" spans="2:11" x14ac:dyDescent="0.2">
      <c r="B181" t="s">
        <v>11700</v>
      </c>
      <c r="C181" s="233" t="s">
        <v>1719</v>
      </c>
      <c r="D181" t="s">
        <v>1720</v>
      </c>
      <c r="E181">
        <v>1</v>
      </c>
      <c r="F181">
        <v>44686742</v>
      </c>
      <c r="G181">
        <v>44820932</v>
      </c>
      <c r="H181">
        <v>325</v>
      </c>
      <c r="I181">
        <v>43</v>
      </c>
      <c r="J181">
        <v>4.7728999999999999</v>
      </c>
      <c r="K181" s="1">
        <v>9.0803999999999997E-7</v>
      </c>
    </row>
    <row r="182" spans="2:11" x14ac:dyDescent="0.2">
      <c r="B182" t="s">
        <v>11700</v>
      </c>
      <c r="C182" s="233" t="s">
        <v>2543</v>
      </c>
      <c r="D182" t="s">
        <v>2544</v>
      </c>
      <c r="E182">
        <v>6</v>
      </c>
      <c r="F182">
        <v>43139037</v>
      </c>
      <c r="G182">
        <v>43149243</v>
      </c>
      <c r="H182">
        <v>18</v>
      </c>
      <c r="I182">
        <v>5</v>
      </c>
      <c r="J182">
        <v>4.7625999999999999</v>
      </c>
      <c r="K182" s="1">
        <v>9.5573E-7</v>
      </c>
    </row>
    <row r="183" spans="2:11" x14ac:dyDescent="0.2">
      <c r="B183" t="s">
        <v>11700</v>
      </c>
      <c r="C183" s="233" t="s">
        <v>3642</v>
      </c>
      <c r="D183" t="s">
        <v>3643</v>
      </c>
      <c r="E183">
        <v>15</v>
      </c>
      <c r="F183">
        <v>85185999</v>
      </c>
      <c r="G183">
        <v>85197574</v>
      </c>
      <c r="H183">
        <v>46</v>
      </c>
      <c r="I183">
        <v>13</v>
      </c>
      <c r="J183">
        <v>4.7606000000000002</v>
      </c>
      <c r="K183" s="1">
        <v>9.6486000000000003E-7</v>
      </c>
    </row>
    <row r="184" spans="2:11" x14ac:dyDescent="0.2">
      <c r="B184" t="s">
        <v>11700</v>
      </c>
      <c r="C184" s="233" t="s">
        <v>571</v>
      </c>
      <c r="D184" t="s">
        <v>572</v>
      </c>
      <c r="E184">
        <v>3</v>
      </c>
      <c r="F184">
        <v>49145479</v>
      </c>
      <c r="G184">
        <v>49158371</v>
      </c>
      <c r="H184">
        <v>24</v>
      </c>
      <c r="I184">
        <v>13</v>
      </c>
      <c r="J184">
        <v>4.7563000000000004</v>
      </c>
      <c r="K184" s="1">
        <v>9.8578000000000003E-7</v>
      </c>
    </row>
    <row r="185" spans="2:11" x14ac:dyDescent="0.2">
      <c r="B185" t="s">
        <v>11700</v>
      </c>
      <c r="C185" s="233" t="s">
        <v>17457</v>
      </c>
      <c r="D185" t="s">
        <v>17456</v>
      </c>
      <c r="E185">
        <v>11</v>
      </c>
      <c r="F185">
        <v>118398187</v>
      </c>
      <c r="G185">
        <v>118401912</v>
      </c>
      <c r="H185">
        <v>2</v>
      </c>
      <c r="I185">
        <v>1</v>
      </c>
      <c r="J185">
        <v>4.7427000000000001</v>
      </c>
      <c r="K185" s="1">
        <v>1.0543E-6</v>
      </c>
    </row>
    <row r="186" spans="2:11" x14ac:dyDescent="0.2">
      <c r="B186" t="s">
        <v>11700</v>
      </c>
      <c r="C186" s="233" t="s">
        <v>17459</v>
      </c>
      <c r="D186" t="s">
        <v>17458</v>
      </c>
      <c r="E186">
        <v>11</v>
      </c>
      <c r="F186">
        <v>18091482</v>
      </c>
      <c r="G186">
        <v>18127638</v>
      </c>
      <c r="H186">
        <v>129</v>
      </c>
      <c r="I186">
        <v>9</v>
      </c>
      <c r="J186">
        <v>4.7327000000000004</v>
      </c>
      <c r="K186" s="1">
        <v>1.1077E-6</v>
      </c>
    </row>
    <row r="187" spans="2:11" x14ac:dyDescent="0.2">
      <c r="B187" t="s">
        <v>11700</v>
      </c>
      <c r="C187" s="233" t="s">
        <v>374</v>
      </c>
      <c r="D187" t="s">
        <v>375</v>
      </c>
      <c r="E187">
        <v>2</v>
      </c>
      <c r="F187">
        <v>66660584</v>
      </c>
      <c r="G187">
        <v>66801001</v>
      </c>
      <c r="H187">
        <v>341</v>
      </c>
      <c r="I187">
        <v>51</v>
      </c>
      <c r="J187">
        <v>4.7221000000000002</v>
      </c>
      <c r="K187" s="1">
        <v>1.1673E-6</v>
      </c>
    </row>
    <row r="188" spans="2:11" x14ac:dyDescent="0.2">
      <c r="B188" t="s">
        <v>11700</v>
      </c>
      <c r="C188" s="233" t="s">
        <v>17461</v>
      </c>
      <c r="D188" t="s">
        <v>17460</v>
      </c>
      <c r="E188">
        <v>10</v>
      </c>
      <c r="F188">
        <v>70320413</v>
      </c>
      <c r="G188">
        <v>70454239</v>
      </c>
      <c r="H188">
        <v>557</v>
      </c>
      <c r="I188">
        <v>31</v>
      </c>
      <c r="J188">
        <v>4.7038000000000002</v>
      </c>
      <c r="K188" s="1">
        <v>1.2766E-6</v>
      </c>
    </row>
    <row r="189" spans="2:11" x14ac:dyDescent="0.2">
      <c r="B189" t="s">
        <v>11700</v>
      </c>
      <c r="C189" s="233" t="s">
        <v>700</v>
      </c>
      <c r="D189" t="s">
        <v>701</v>
      </c>
      <c r="E189">
        <v>3</v>
      </c>
      <c r="F189">
        <v>49977440</v>
      </c>
      <c r="G189">
        <v>50137478</v>
      </c>
      <c r="H189">
        <v>388</v>
      </c>
      <c r="I189">
        <v>30</v>
      </c>
      <c r="J189">
        <v>4.6984000000000004</v>
      </c>
      <c r="K189" s="1">
        <v>1.3111E-6</v>
      </c>
    </row>
    <row r="190" spans="2:11" x14ac:dyDescent="0.2">
      <c r="B190" t="s">
        <v>11700</v>
      </c>
      <c r="C190" s="233" t="s">
        <v>17463</v>
      </c>
      <c r="D190" t="s">
        <v>17462</v>
      </c>
      <c r="E190">
        <v>2</v>
      </c>
      <c r="F190">
        <v>159313476</v>
      </c>
      <c r="G190">
        <v>159539391</v>
      </c>
      <c r="H190">
        <v>926</v>
      </c>
      <c r="I190">
        <v>49</v>
      </c>
      <c r="J190">
        <v>4.6925999999999997</v>
      </c>
      <c r="K190" s="1">
        <v>1.3485000000000001E-6</v>
      </c>
    </row>
    <row r="191" spans="2:11" x14ac:dyDescent="0.2">
      <c r="B191" t="s">
        <v>11700</v>
      </c>
      <c r="C191" s="233" t="s">
        <v>1880</v>
      </c>
      <c r="D191" t="s">
        <v>1881</v>
      </c>
      <c r="E191">
        <v>2</v>
      </c>
      <c r="F191">
        <v>58386378</v>
      </c>
      <c r="G191">
        <v>58468507</v>
      </c>
      <c r="H191">
        <v>310</v>
      </c>
      <c r="I191">
        <v>46</v>
      </c>
      <c r="J191">
        <v>4.6897000000000002</v>
      </c>
      <c r="K191" s="1">
        <v>1.3677000000000001E-6</v>
      </c>
    </row>
    <row r="192" spans="2:11" x14ac:dyDescent="0.2">
      <c r="B192" t="s">
        <v>11700</v>
      </c>
      <c r="C192" s="233" t="s">
        <v>14736</v>
      </c>
      <c r="D192" t="s">
        <v>17464</v>
      </c>
      <c r="E192">
        <v>3</v>
      </c>
      <c r="F192">
        <v>158414681</v>
      </c>
      <c r="G192">
        <v>158450485</v>
      </c>
      <c r="H192">
        <v>136</v>
      </c>
      <c r="I192">
        <v>19</v>
      </c>
      <c r="J192">
        <v>4.6790000000000003</v>
      </c>
      <c r="K192" s="1">
        <v>1.4417000000000001E-6</v>
      </c>
    </row>
    <row r="193" spans="2:11" x14ac:dyDescent="0.2">
      <c r="B193" t="s">
        <v>11700</v>
      </c>
      <c r="C193" s="233" t="s">
        <v>4025</v>
      </c>
      <c r="D193" t="s">
        <v>4026</v>
      </c>
      <c r="E193">
        <v>17</v>
      </c>
      <c r="F193">
        <v>45600308</v>
      </c>
      <c r="G193">
        <v>45700642</v>
      </c>
      <c r="H193">
        <v>204</v>
      </c>
      <c r="I193">
        <v>20</v>
      </c>
      <c r="J193">
        <v>4.6688999999999998</v>
      </c>
      <c r="K193" s="1">
        <v>1.5139E-6</v>
      </c>
    </row>
    <row r="194" spans="2:11" x14ac:dyDescent="0.2">
      <c r="B194" t="s">
        <v>11700</v>
      </c>
      <c r="C194" s="233" t="s">
        <v>1151</v>
      </c>
      <c r="D194" t="s">
        <v>1152</v>
      </c>
      <c r="E194">
        <v>10</v>
      </c>
      <c r="F194">
        <v>19492779</v>
      </c>
      <c r="G194">
        <v>20079330</v>
      </c>
      <c r="H194">
        <v>3211</v>
      </c>
      <c r="I194">
        <v>150</v>
      </c>
      <c r="J194">
        <v>4.6639999999999997</v>
      </c>
      <c r="K194" s="1">
        <v>1.5503E-6</v>
      </c>
    </row>
    <row r="195" spans="2:11" x14ac:dyDescent="0.2">
      <c r="B195" t="s">
        <v>11700</v>
      </c>
      <c r="C195" s="233" t="s">
        <v>1231</v>
      </c>
      <c r="D195" t="s">
        <v>1232</v>
      </c>
      <c r="E195">
        <v>11</v>
      </c>
      <c r="F195">
        <v>47352957</v>
      </c>
      <c r="G195">
        <v>47374253</v>
      </c>
      <c r="H195">
        <v>59</v>
      </c>
      <c r="I195">
        <v>19</v>
      </c>
      <c r="J195">
        <v>4.6441999999999997</v>
      </c>
      <c r="K195" s="1">
        <v>1.7066000000000001E-6</v>
      </c>
    </row>
    <row r="196" spans="2:11" x14ac:dyDescent="0.2">
      <c r="B196" t="s">
        <v>11700</v>
      </c>
      <c r="C196" s="233" t="s">
        <v>17466</v>
      </c>
      <c r="D196" t="s">
        <v>17465</v>
      </c>
      <c r="E196">
        <v>5</v>
      </c>
      <c r="F196">
        <v>147830595</v>
      </c>
      <c r="G196">
        <v>148056798</v>
      </c>
      <c r="H196">
        <v>731</v>
      </c>
      <c r="I196">
        <v>55</v>
      </c>
      <c r="J196">
        <v>4.6345999999999998</v>
      </c>
      <c r="K196" s="1">
        <v>1.7877000000000001E-6</v>
      </c>
    </row>
    <row r="197" spans="2:11" x14ac:dyDescent="0.2">
      <c r="B197" t="s">
        <v>11700</v>
      </c>
      <c r="C197" s="233" t="s">
        <v>2923</v>
      </c>
      <c r="D197" t="s">
        <v>2924</v>
      </c>
      <c r="E197">
        <v>9</v>
      </c>
      <c r="F197">
        <v>23690102</v>
      </c>
      <c r="G197">
        <v>23826335</v>
      </c>
      <c r="H197">
        <v>590</v>
      </c>
      <c r="I197">
        <v>71</v>
      </c>
      <c r="J197">
        <v>4.6294000000000004</v>
      </c>
      <c r="K197" s="1">
        <v>1.8332000000000001E-6</v>
      </c>
    </row>
    <row r="198" spans="2:11" x14ac:dyDescent="0.2">
      <c r="B198" t="s">
        <v>11700</v>
      </c>
      <c r="C198" s="233" t="s">
        <v>3441</v>
      </c>
      <c r="D198" t="s">
        <v>3442</v>
      </c>
      <c r="E198">
        <v>15</v>
      </c>
      <c r="F198">
        <v>47476298</v>
      </c>
      <c r="G198">
        <v>48066420</v>
      </c>
      <c r="H198">
        <v>2189</v>
      </c>
      <c r="I198">
        <v>103</v>
      </c>
      <c r="J198">
        <v>4.6235999999999997</v>
      </c>
      <c r="K198" s="1">
        <v>1.8861E-6</v>
      </c>
    </row>
    <row r="199" spans="2:11" x14ac:dyDescent="0.2">
      <c r="B199" t="s">
        <v>11700</v>
      </c>
      <c r="C199" s="233" t="s">
        <v>17468</v>
      </c>
      <c r="D199" t="s">
        <v>17467</v>
      </c>
      <c r="E199">
        <v>4</v>
      </c>
      <c r="F199">
        <v>69176105</v>
      </c>
      <c r="G199">
        <v>69215807</v>
      </c>
      <c r="H199">
        <v>81</v>
      </c>
      <c r="I199">
        <v>19</v>
      </c>
      <c r="J199">
        <v>4.6192000000000002</v>
      </c>
      <c r="K199" s="1">
        <v>1.9261999999999999E-6</v>
      </c>
    </row>
    <row r="200" spans="2:11" x14ac:dyDescent="0.2">
      <c r="B200" t="s">
        <v>11700</v>
      </c>
      <c r="C200" s="233" t="s">
        <v>518</v>
      </c>
      <c r="D200" t="s">
        <v>519</v>
      </c>
      <c r="E200">
        <v>3</v>
      </c>
      <c r="F200">
        <v>48701364</v>
      </c>
      <c r="G200">
        <v>48723797</v>
      </c>
      <c r="H200">
        <v>50</v>
      </c>
      <c r="I200">
        <v>9</v>
      </c>
      <c r="J200">
        <v>4.6108000000000002</v>
      </c>
      <c r="K200" s="1">
        <v>2.0059000000000001E-6</v>
      </c>
    </row>
    <row r="201" spans="2:11" x14ac:dyDescent="0.2">
      <c r="B201" t="s">
        <v>11700</v>
      </c>
      <c r="C201" s="233" t="s">
        <v>2744</v>
      </c>
      <c r="D201" t="s">
        <v>2745</v>
      </c>
      <c r="E201">
        <v>7</v>
      </c>
      <c r="F201">
        <v>1855429</v>
      </c>
      <c r="G201">
        <v>2272878</v>
      </c>
      <c r="H201">
        <v>2664</v>
      </c>
      <c r="I201">
        <v>74</v>
      </c>
      <c r="J201">
        <v>4.6074999999999999</v>
      </c>
      <c r="K201" s="1">
        <v>2.0377E-6</v>
      </c>
    </row>
    <row r="202" spans="2:11" x14ac:dyDescent="0.2">
      <c r="B202" t="s">
        <v>11700</v>
      </c>
      <c r="C202" s="233" t="s">
        <v>11375</v>
      </c>
      <c r="D202" t="s">
        <v>11376</v>
      </c>
      <c r="E202">
        <v>15</v>
      </c>
      <c r="F202">
        <v>66782473</v>
      </c>
      <c r="G202">
        <v>66790151</v>
      </c>
      <c r="H202">
        <v>21</v>
      </c>
      <c r="I202">
        <v>9</v>
      </c>
      <c r="J202">
        <v>4.6013000000000002</v>
      </c>
      <c r="K202" s="1">
        <v>2.0988999999999999E-6</v>
      </c>
    </row>
    <row r="203" spans="2:11" x14ac:dyDescent="0.2">
      <c r="B203" t="s">
        <v>11700</v>
      </c>
      <c r="C203" s="233" t="s">
        <v>3596</v>
      </c>
      <c r="D203" t="s">
        <v>3597</v>
      </c>
      <c r="E203">
        <v>15</v>
      </c>
      <c r="F203">
        <v>83208783</v>
      </c>
      <c r="G203">
        <v>83224682</v>
      </c>
      <c r="H203">
        <v>46</v>
      </c>
      <c r="I203">
        <v>16</v>
      </c>
      <c r="J203">
        <v>4.5953999999999997</v>
      </c>
      <c r="K203" s="1">
        <v>2.1592999999999998E-6</v>
      </c>
    </row>
    <row r="204" spans="2:11" x14ac:dyDescent="0.2">
      <c r="B204" t="s">
        <v>11700</v>
      </c>
      <c r="C204" s="233" t="s">
        <v>17470</v>
      </c>
      <c r="D204" t="s">
        <v>17469</v>
      </c>
      <c r="E204">
        <v>6</v>
      </c>
      <c r="F204">
        <v>29640169</v>
      </c>
      <c r="G204">
        <v>29648887</v>
      </c>
      <c r="H204">
        <v>81</v>
      </c>
      <c r="I204">
        <v>14</v>
      </c>
      <c r="J204">
        <v>4.5858999999999996</v>
      </c>
      <c r="K204" s="1">
        <v>2.2606E-6</v>
      </c>
    </row>
    <row r="205" spans="2:11" x14ac:dyDescent="0.2">
      <c r="B205" t="s">
        <v>11700</v>
      </c>
      <c r="C205" s="233" t="s">
        <v>17472</v>
      </c>
      <c r="D205" t="s">
        <v>17471</v>
      </c>
      <c r="E205">
        <v>17</v>
      </c>
      <c r="F205">
        <v>47074774</v>
      </c>
      <c r="G205">
        <v>47133012</v>
      </c>
      <c r="H205">
        <v>122</v>
      </c>
      <c r="I205">
        <v>19</v>
      </c>
      <c r="J205">
        <v>4.5856000000000003</v>
      </c>
      <c r="K205" s="1">
        <v>2.2635E-6</v>
      </c>
    </row>
    <row r="206" spans="2:11" x14ac:dyDescent="0.2">
      <c r="B206" t="s">
        <v>11700</v>
      </c>
      <c r="C206" s="233" t="s">
        <v>17474</v>
      </c>
      <c r="D206" t="s">
        <v>17473</v>
      </c>
      <c r="E206">
        <v>9</v>
      </c>
      <c r="F206">
        <v>96338689</v>
      </c>
      <c r="G206">
        <v>96441869</v>
      </c>
      <c r="H206">
        <v>549</v>
      </c>
      <c r="I206">
        <v>35</v>
      </c>
      <c r="J206">
        <v>4.5831999999999997</v>
      </c>
      <c r="K206" s="1">
        <v>2.2898999999999999E-6</v>
      </c>
    </row>
    <row r="207" spans="2:11" x14ac:dyDescent="0.2">
      <c r="B207" t="s">
        <v>11700</v>
      </c>
      <c r="C207" s="233" t="s">
        <v>17476</v>
      </c>
      <c r="D207" t="s">
        <v>17475</v>
      </c>
      <c r="E207">
        <v>15</v>
      </c>
      <c r="F207">
        <v>66628544</v>
      </c>
      <c r="G207">
        <v>66679084</v>
      </c>
      <c r="H207">
        <v>179</v>
      </c>
      <c r="I207">
        <v>31</v>
      </c>
      <c r="J207">
        <v>4.5739999999999998</v>
      </c>
      <c r="K207" s="1">
        <v>2.3920999999999999E-6</v>
      </c>
    </row>
    <row r="208" spans="2:11" x14ac:dyDescent="0.2">
      <c r="B208" t="s">
        <v>11700</v>
      </c>
      <c r="C208" s="233" t="s">
        <v>704</v>
      </c>
      <c r="D208" t="s">
        <v>705</v>
      </c>
      <c r="E208">
        <v>3</v>
      </c>
      <c r="F208">
        <v>50126341</v>
      </c>
      <c r="G208">
        <v>50156454</v>
      </c>
      <c r="H208">
        <v>47</v>
      </c>
      <c r="I208">
        <v>12</v>
      </c>
      <c r="J208">
        <v>4.5720999999999998</v>
      </c>
      <c r="K208" s="1">
        <v>2.4138999999999999E-6</v>
      </c>
    </row>
    <row r="209" spans="2:11" x14ac:dyDescent="0.2">
      <c r="B209" t="s">
        <v>11700</v>
      </c>
      <c r="C209" s="233" t="s">
        <v>17478</v>
      </c>
      <c r="D209" t="s">
        <v>17477</v>
      </c>
      <c r="E209">
        <v>11</v>
      </c>
      <c r="F209">
        <v>18039111</v>
      </c>
      <c r="G209">
        <v>18063973</v>
      </c>
      <c r="H209">
        <v>51</v>
      </c>
      <c r="I209">
        <v>8</v>
      </c>
      <c r="J209">
        <v>4.5613999999999999</v>
      </c>
      <c r="K209" s="1">
        <v>2.5407999999999999E-6</v>
      </c>
    </row>
    <row r="210" spans="2:11" x14ac:dyDescent="0.2">
      <c r="B210" s="9" t="s">
        <v>11700</v>
      </c>
      <c r="C210" s="236" t="s">
        <v>3649</v>
      </c>
      <c r="D210" s="9" t="s">
        <v>3650</v>
      </c>
      <c r="E210" s="9">
        <v>15</v>
      </c>
      <c r="F210" s="9">
        <v>85212775</v>
      </c>
      <c r="G210" s="9">
        <v>85259947</v>
      </c>
      <c r="H210" s="9">
        <v>160</v>
      </c>
      <c r="I210" s="9">
        <v>36</v>
      </c>
      <c r="J210" s="9">
        <v>4.5553999999999997</v>
      </c>
      <c r="K210" s="19">
        <v>2.6141999999999999E-6</v>
      </c>
    </row>
    <row r="211" spans="2:11" x14ac:dyDescent="0.2">
      <c r="B211" t="s">
        <v>11701</v>
      </c>
      <c r="C211" s="233" t="s">
        <v>4661</v>
      </c>
      <c r="D211" t="s">
        <v>4662</v>
      </c>
      <c r="E211">
        <v>9</v>
      </c>
      <c r="F211">
        <v>128199672</v>
      </c>
      <c r="G211">
        <v>128469513</v>
      </c>
      <c r="H211">
        <v>977</v>
      </c>
      <c r="I211">
        <v>75</v>
      </c>
      <c r="J211">
        <v>6.7187000000000001</v>
      </c>
      <c r="K211" s="1">
        <v>9.1671000000000004E-12</v>
      </c>
    </row>
    <row r="212" spans="2:11" x14ac:dyDescent="0.2">
      <c r="B212" t="s">
        <v>11701</v>
      </c>
      <c r="C212" s="233" t="s">
        <v>4615</v>
      </c>
      <c r="D212" t="s">
        <v>4616</v>
      </c>
      <c r="E212">
        <v>8</v>
      </c>
      <c r="F212">
        <v>105602961</v>
      </c>
      <c r="G212">
        <v>106431488</v>
      </c>
      <c r="H212">
        <v>3013</v>
      </c>
      <c r="I212">
        <v>188</v>
      </c>
      <c r="J212">
        <v>6.5669000000000004</v>
      </c>
      <c r="K212" s="1">
        <v>2.5693999999999999E-11</v>
      </c>
    </row>
    <row r="213" spans="2:11" x14ac:dyDescent="0.2">
      <c r="B213" t="s">
        <v>11701</v>
      </c>
      <c r="C213" s="233" t="s">
        <v>4919</v>
      </c>
      <c r="D213" t="s">
        <v>4920</v>
      </c>
      <c r="E213">
        <v>12</v>
      </c>
      <c r="F213">
        <v>65672423</v>
      </c>
      <c r="G213">
        <v>65882024</v>
      </c>
      <c r="H213">
        <v>467</v>
      </c>
      <c r="I213">
        <v>47</v>
      </c>
      <c r="J213">
        <v>6.5369000000000002</v>
      </c>
      <c r="K213" s="1">
        <v>3.1397999999999998E-11</v>
      </c>
    </row>
    <row r="214" spans="2:11" x14ac:dyDescent="0.2">
      <c r="B214" t="s">
        <v>11701</v>
      </c>
      <c r="C214" s="233" t="s">
        <v>4540</v>
      </c>
      <c r="D214" t="s">
        <v>4541</v>
      </c>
      <c r="E214">
        <v>7</v>
      </c>
      <c r="F214">
        <v>84624869</v>
      </c>
      <c r="G214">
        <v>84816171</v>
      </c>
      <c r="H214">
        <v>480</v>
      </c>
      <c r="I214">
        <v>67</v>
      </c>
      <c r="J214">
        <v>6.1093999999999999</v>
      </c>
      <c r="K214" s="1">
        <v>5.0000000000000003E-10</v>
      </c>
    </row>
    <row r="215" spans="2:11" x14ac:dyDescent="0.2">
      <c r="B215" t="s">
        <v>11701</v>
      </c>
      <c r="C215" s="233" t="s">
        <v>4657</v>
      </c>
      <c r="D215" t="s">
        <v>4658</v>
      </c>
      <c r="E215">
        <v>9</v>
      </c>
      <c r="F215">
        <v>128024073</v>
      </c>
      <c r="G215">
        <v>128129486</v>
      </c>
      <c r="H215">
        <v>257</v>
      </c>
      <c r="I215">
        <v>34</v>
      </c>
      <c r="J215">
        <v>6.1093999999999999</v>
      </c>
      <c r="K215" s="1">
        <v>5.0000000000000003E-10</v>
      </c>
    </row>
    <row r="216" spans="2:11" x14ac:dyDescent="0.2">
      <c r="B216" t="s">
        <v>11701</v>
      </c>
      <c r="C216" s="233" t="s">
        <v>5118</v>
      </c>
      <c r="D216" t="s">
        <v>5119</v>
      </c>
      <c r="E216">
        <v>16</v>
      </c>
      <c r="F216">
        <v>1756184</v>
      </c>
      <c r="G216">
        <v>1820318</v>
      </c>
      <c r="H216">
        <v>217</v>
      </c>
      <c r="I216">
        <v>34</v>
      </c>
      <c r="J216">
        <v>6.1093999999999999</v>
      </c>
      <c r="K216" s="1">
        <v>5.0000000000000003E-10</v>
      </c>
    </row>
    <row r="217" spans="2:11" x14ac:dyDescent="0.2">
      <c r="B217" t="s">
        <v>11701</v>
      </c>
      <c r="C217" s="233" t="s">
        <v>4515</v>
      </c>
      <c r="D217" t="s">
        <v>4516</v>
      </c>
      <c r="E217">
        <v>6</v>
      </c>
      <c r="F217">
        <v>84262599</v>
      </c>
      <c r="G217">
        <v>84419410</v>
      </c>
      <c r="H217">
        <v>408</v>
      </c>
      <c r="I217">
        <v>42</v>
      </c>
      <c r="J217">
        <v>6.0998000000000001</v>
      </c>
      <c r="K217" s="1">
        <v>5.3093000000000005E-10</v>
      </c>
    </row>
    <row r="218" spans="2:11" x14ac:dyDescent="0.2">
      <c r="B218" t="s">
        <v>11701</v>
      </c>
      <c r="C218" s="233" t="s">
        <v>4561</v>
      </c>
      <c r="D218" t="s">
        <v>4562</v>
      </c>
      <c r="E218">
        <v>7</v>
      </c>
      <c r="F218">
        <v>127292234</v>
      </c>
      <c r="G218">
        <v>127732661</v>
      </c>
      <c r="H218">
        <v>1066</v>
      </c>
      <c r="I218">
        <v>67</v>
      </c>
      <c r="J218">
        <v>6.0922999999999998</v>
      </c>
      <c r="K218" s="1">
        <v>5.5657999999999995E-10</v>
      </c>
    </row>
    <row r="219" spans="2:11" x14ac:dyDescent="0.2">
      <c r="B219" t="s">
        <v>11701</v>
      </c>
      <c r="C219" s="233" t="s">
        <v>4965</v>
      </c>
      <c r="D219" t="s">
        <v>4966</v>
      </c>
      <c r="E219">
        <v>12</v>
      </c>
      <c r="F219">
        <v>117890817</v>
      </c>
      <c r="G219">
        <v>118406788</v>
      </c>
      <c r="H219">
        <v>1770</v>
      </c>
      <c r="I219">
        <v>226</v>
      </c>
      <c r="J219">
        <v>6.0815000000000001</v>
      </c>
      <c r="K219" s="1">
        <v>5.9520999999999995E-10</v>
      </c>
    </row>
    <row r="220" spans="2:11" x14ac:dyDescent="0.2">
      <c r="B220" t="s">
        <v>11701</v>
      </c>
      <c r="C220" s="233" t="s">
        <v>1038</v>
      </c>
      <c r="D220" t="s">
        <v>1039</v>
      </c>
      <c r="E220">
        <v>6</v>
      </c>
      <c r="F220">
        <v>153325594</v>
      </c>
      <c r="G220">
        <v>153452384</v>
      </c>
      <c r="H220">
        <v>529</v>
      </c>
      <c r="I220">
        <v>34</v>
      </c>
      <c r="J220">
        <v>5.9752999999999998</v>
      </c>
      <c r="K220" s="1">
        <v>1.1484000000000001E-9</v>
      </c>
    </row>
    <row r="221" spans="2:11" x14ac:dyDescent="0.2">
      <c r="B221" t="s">
        <v>11701</v>
      </c>
      <c r="C221" s="233" t="s">
        <v>17480</v>
      </c>
      <c r="D221" t="s">
        <v>17479</v>
      </c>
      <c r="E221">
        <v>10</v>
      </c>
      <c r="F221">
        <v>77360998</v>
      </c>
      <c r="G221">
        <v>78319925</v>
      </c>
      <c r="H221">
        <v>2907</v>
      </c>
      <c r="I221">
        <v>260</v>
      </c>
      <c r="J221">
        <v>5.9035000000000002</v>
      </c>
      <c r="K221" s="1">
        <v>1.7794000000000001E-9</v>
      </c>
    </row>
    <row r="222" spans="2:11" x14ac:dyDescent="0.2">
      <c r="B222" t="s">
        <v>11701</v>
      </c>
      <c r="C222" s="233" t="s">
        <v>4284</v>
      </c>
      <c r="D222" t="s">
        <v>4285</v>
      </c>
      <c r="E222">
        <v>1</v>
      </c>
      <c r="F222">
        <v>223394161</v>
      </c>
      <c r="G222">
        <v>223537544</v>
      </c>
      <c r="H222">
        <v>403</v>
      </c>
      <c r="I222">
        <v>41</v>
      </c>
      <c r="J222">
        <v>5.71</v>
      </c>
      <c r="K222" s="1">
        <v>5.6472000000000001E-9</v>
      </c>
    </row>
    <row r="223" spans="2:11" x14ac:dyDescent="0.2">
      <c r="B223" t="s">
        <v>11701</v>
      </c>
      <c r="C223" s="233" t="s">
        <v>5115</v>
      </c>
      <c r="D223" t="s">
        <v>5116</v>
      </c>
      <c r="E223">
        <v>16</v>
      </c>
      <c r="F223">
        <v>1728257</v>
      </c>
      <c r="G223">
        <v>1752281</v>
      </c>
      <c r="H223">
        <v>54</v>
      </c>
      <c r="I223">
        <v>13</v>
      </c>
      <c r="J223">
        <v>5.6943999999999999</v>
      </c>
      <c r="K223" s="1">
        <v>6.1905999999999997E-9</v>
      </c>
    </row>
    <row r="224" spans="2:11" x14ac:dyDescent="0.2">
      <c r="B224" t="s">
        <v>11701</v>
      </c>
      <c r="C224" s="233" t="s">
        <v>4246</v>
      </c>
      <c r="D224" t="s">
        <v>4247</v>
      </c>
      <c r="E224">
        <v>1</v>
      </c>
      <c r="F224">
        <v>62208149</v>
      </c>
      <c r="G224">
        <v>62629592</v>
      </c>
      <c r="H224">
        <v>1756</v>
      </c>
      <c r="I224">
        <v>132</v>
      </c>
      <c r="J224">
        <v>5.6482000000000001</v>
      </c>
      <c r="K224" s="1">
        <v>8.1087000000000003E-9</v>
      </c>
    </row>
    <row r="225" spans="2:11" x14ac:dyDescent="0.2">
      <c r="B225" t="s">
        <v>11701</v>
      </c>
      <c r="C225" s="233" t="s">
        <v>4801</v>
      </c>
      <c r="D225" t="s">
        <v>4802</v>
      </c>
      <c r="E225">
        <v>11</v>
      </c>
      <c r="F225">
        <v>27676440</v>
      </c>
      <c r="G225">
        <v>27743605</v>
      </c>
      <c r="H225">
        <v>167</v>
      </c>
      <c r="I225">
        <v>28</v>
      </c>
      <c r="J225">
        <v>5.5804</v>
      </c>
      <c r="K225" s="1">
        <v>1.1996E-8</v>
      </c>
    </row>
    <row r="226" spans="2:11" x14ac:dyDescent="0.2">
      <c r="B226" t="s">
        <v>11701</v>
      </c>
      <c r="C226" s="233" t="s">
        <v>5424</v>
      </c>
      <c r="D226" t="s">
        <v>5425</v>
      </c>
      <c r="E226">
        <v>19</v>
      </c>
      <c r="F226">
        <v>17830051</v>
      </c>
      <c r="G226">
        <v>17845325</v>
      </c>
      <c r="H226">
        <v>80</v>
      </c>
      <c r="I226">
        <v>13</v>
      </c>
      <c r="J226">
        <v>5.4508000000000001</v>
      </c>
      <c r="K226" s="1">
        <v>2.5072999999999999E-8</v>
      </c>
    </row>
    <row r="227" spans="2:11" x14ac:dyDescent="0.2">
      <c r="B227" t="s">
        <v>11701</v>
      </c>
      <c r="C227" s="233" t="s">
        <v>5104</v>
      </c>
      <c r="D227" t="s">
        <v>5105</v>
      </c>
      <c r="E227">
        <v>16</v>
      </c>
      <c r="F227">
        <v>1560428</v>
      </c>
      <c r="G227">
        <v>1662111</v>
      </c>
      <c r="H227">
        <v>436</v>
      </c>
      <c r="I227">
        <v>41</v>
      </c>
      <c r="J227">
        <v>5.4490999999999996</v>
      </c>
      <c r="K227" s="1">
        <v>2.5317000000000001E-8</v>
      </c>
    </row>
    <row r="228" spans="2:11" x14ac:dyDescent="0.2">
      <c r="B228" t="s">
        <v>11701</v>
      </c>
      <c r="C228" s="233" t="s">
        <v>4250</v>
      </c>
      <c r="D228" t="s">
        <v>4251</v>
      </c>
      <c r="E228">
        <v>1</v>
      </c>
      <c r="F228">
        <v>62660503</v>
      </c>
      <c r="G228">
        <v>62678000</v>
      </c>
      <c r="H228">
        <v>146</v>
      </c>
      <c r="I228">
        <v>24</v>
      </c>
      <c r="J228">
        <v>5.4215999999999998</v>
      </c>
      <c r="K228" s="1">
        <v>2.9525999999999999E-8</v>
      </c>
    </row>
    <row r="229" spans="2:11" x14ac:dyDescent="0.2">
      <c r="B229" t="s">
        <v>11701</v>
      </c>
      <c r="C229" s="233" t="s">
        <v>5113</v>
      </c>
      <c r="D229" t="s">
        <v>5114</v>
      </c>
      <c r="E229">
        <v>16</v>
      </c>
      <c r="F229">
        <v>1682260</v>
      </c>
      <c r="G229">
        <v>1736716</v>
      </c>
      <c r="H229">
        <v>189</v>
      </c>
      <c r="I229">
        <v>23</v>
      </c>
      <c r="J229">
        <v>5.4112</v>
      </c>
      <c r="K229" s="1">
        <v>3.1308999999999999E-8</v>
      </c>
    </row>
    <row r="230" spans="2:11" x14ac:dyDescent="0.2">
      <c r="B230" t="s">
        <v>11701</v>
      </c>
      <c r="C230" s="233" t="s">
        <v>2801</v>
      </c>
      <c r="D230" t="s">
        <v>2802</v>
      </c>
      <c r="E230">
        <v>7</v>
      </c>
      <c r="F230">
        <v>132937829</v>
      </c>
      <c r="G230">
        <v>133751342</v>
      </c>
      <c r="H230">
        <v>2409</v>
      </c>
      <c r="I230">
        <v>90</v>
      </c>
      <c r="J230">
        <v>5.4040999999999997</v>
      </c>
      <c r="K230" s="1">
        <v>3.2573999999999998E-8</v>
      </c>
    </row>
    <row r="231" spans="2:11" x14ac:dyDescent="0.2">
      <c r="B231" t="s">
        <v>11701</v>
      </c>
      <c r="C231" s="233" t="s">
        <v>4997</v>
      </c>
      <c r="D231" t="s">
        <v>4998</v>
      </c>
      <c r="E231">
        <v>13</v>
      </c>
      <c r="F231">
        <v>50656307</v>
      </c>
      <c r="G231">
        <v>51297372</v>
      </c>
      <c r="H231">
        <v>2279</v>
      </c>
      <c r="I231">
        <v>155</v>
      </c>
      <c r="J231">
        <v>5.3867000000000003</v>
      </c>
      <c r="K231" s="1">
        <v>3.5880000000000001E-8</v>
      </c>
    </row>
    <row r="232" spans="2:11" x14ac:dyDescent="0.2">
      <c r="B232" t="s">
        <v>11701</v>
      </c>
      <c r="C232" s="233" t="s">
        <v>5110</v>
      </c>
      <c r="D232" t="s">
        <v>5111</v>
      </c>
      <c r="E232">
        <v>16</v>
      </c>
      <c r="F232">
        <v>1662326</v>
      </c>
      <c r="G232">
        <v>1727909</v>
      </c>
      <c r="H232">
        <v>232</v>
      </c>
      <c r="I232">
        <v>27</v>
      </c>
      <c r="J232">
        <v>5.3526999999999996</v>
      </c>
      <c r="K232" s="1">
        <v>4.3323999999999998E-8</v>
      </c>
    </row>
    <row r="233" spans="2:11" x14ac:dyDescent="0.2">
      <c r="B233" t="s">
        <v>11701</v>
      </c>
      <c r="C233" s="233" t="s">
        <v>17482</v>
      </c>
      <c r="D233" t="s">
        <v>17481</v>
      </c>
      <c r="E233">
        <v>3</v>
      </c>
      <c r="F233">
        <v>78646390</v>
      </c>
      <c r="G233">
        <v>79816965</v>
      </c>
      <c r="H233">
        <v>4093</v>
      </c>
      <c r="I233">
        <v>193</v>
      </c>
      <c r="J233">
        <v>5.3437999999999999</v>
      </c>
      <c r="K233" s="1">
        <v>4.5518999999999999E-8</v>
      </c>
    </row>
    <row r="234" spans="2:11" x14ac:dyDescent="0.2">
      <c r="B234" t="s">
        <v>11701</v>
      </c>
      <c r="C234" s="233" t="s">
        <v>4480</v>
      </c>
      <c r="D234" t="s">
        <v>4481</v>
      </c>
      <c r="E234">
        <v>6</v>
      </c>
      <c r="F234">
        <v>62284008</v>
      </c>
      <c r="G234">
        <v>62284534</v>
      </c>
      <c r="H234">
        <v>7</v>
      </c>
      <c r="I234">
        <v>2</v>
      </c>
      <c r="J234">
        <v>5.3205999999999998</v>
      </c>
      <c r="K234" s="1">
        <v>5.1698999999999999E-8</v>
      </c>
    </row>
    <row r="235" spans="2:11" x14ac:dyDescent="0.2">
      <c r="B235" t="s">
        <v>11701</v>
      </c>
      <c r="C235" s="233" t="s">
        <v>5428</v>
      </c>
      <c r="D235" t="s">
        <v>5429</v>
      </c>
      <c r="E235">
        <v>19</v>
      </c>
      <c r="F235">
        <v>17858527</v>
      </c>
      <c r="G235">
        <v>17899377</v>
      </c>
      <c r="H235">
        <v>158</v>
      </c>
      <c r="I235">
        <v>21</v>
      </c>
      <c r="J235">
        <v>5.3045</v>
      </c>
      <c r="K235" s="1">
        <v>5.6488000000000003E-8</v>
      </c>
    </row>
    <row r="236" spans="2:11" x14ac:dyDescent="0.2">
      <c r="B236" t="s">
        <v>11701</v>
      </c>
      <c r="C236" s="233" t="s">
        <v>4775</v>
      </c>
      <c r="D236" t="s">
        <v>4776</v>
      </c>
      <c r="E236">
        <v>10</v>
      </c>
      <c r="F236">
        <v>126676421</v>
      </c>
      <c r="G236">
        <v>126849739</v>
      </c>
      <c r="H236">
        <v>779</v>
      </c>
      <c r="I236">
        <v>96</v>
      </c>
      <c r="J236">
        <v>5.2752999999999997</v>
      </c>
      <c r="K236" s="1">
        <v>6.6253000000000004E-8</v>
      </c>
    </row>
    <row r="237" spans="2:11" x14ac:dyDescent="0.2">
      <c r="B237" t="s">
        <v>11701</v>
      </c>
      <c r="C237" s="233" t="s">
        <v>5315</v>
      </c>
      <c r="D237" t="s">
        <v>5316</v>
      </c>
      <c r="E237">
        <v>16</v>
      </c>
      <c r="F237">
        <v>88781751</v>
      </c>
      <c r="G237">
        <v>88851619</v>
      </c>
      <c r="H237">
        <v>519</v>
      </c>
      <c r="I237">
        <v>81</v>
      </c>
      <c r="J237">
        <v>5.266</v>
      </c>
      <c r="K237" s="1">
        <v>6.9699999999999995E-8</v>
      </c>
    </row>
    <row r="238" spans="2:11" x14ac:dyDescent="0.2">
      <c r="B238" t="s">
        <v>11701</v>
      </c>
      <c r="C238" s="233" t="s">
        <v>5537</v>
      </c>
      <c r="D238" t="s">
        <v>5538</v>
      </c>
      <c r="E238">
        <v>21</v>
      </c>
      <c r="F238">
        <v>40714241</v>
      </c>
      <c r="G238">
        <v>40721573</v>
      </c>
      <c r="H238">
        <v>34</v>
      </c>
      <c r="I238">
        <v>7</v>
      </c>
      <c r="J238">
        <v>5.2454000000000001</v>
      </c>
      <c r="K238" s="1">
        <v>7.7987999999999997E-8</v>
      </c>
    </row>
    <row r="239" spans="2:11" x14ac:dyDescent="0.2">
      <c r="B239" t="s">
        <v>11701</v>
      </c>
      <c r="C239" s="233" t="s">
        <v>5356</v>
      </c>
      <c r="D239" t="s">
        <v>5357</v>
      </c>
      <c r="E239">
        <v>17</v>
      </c>
      <c r="F239">
        <v>46210802</v>
      </c>
      <c r="G239">
        <v>46507637</v>
      </c>
      <c r="H239">
        <v>854</v>
      </c>
      <c r="I239">
        <v>49</v>
      </c>
      <c r="J239">
        <v>5.1351000000000004</v>
      </c>
      <c r="K239" s="1">
        <v>1.4100000000000001E-7</v>
      </c>
    </row>
    <row r="240" spans="2:11" x14ac:dyDescent="0.2">
      <c r="B240" t="s">
        <v>11701</v>
      </c>
      <c r="C240" s="233" t="s">
        <v>4606</v>
      </c>
      <c r="D240" t="s">
        <v>4607</v>
      </c>
      <c r="E240">
        <v>8</v>
      </c>
      <c r="F240">
        <v>71581600</v>
      </c>
      <c r="G240">
        <v>71702606</v>
      </c>
      <c r="H240">
        <v>530</v>
      </c>
      <c r="I240">
        <v>20</v>
      </c>
      <c r="J240">
        <v>5.1157000000000004</v>
      </c>
      <c r="K240" s="1">
        <v>1.5626E-7</v>
      </c>
    </row>
    <row r="241" spans="2:11" x14ac:dyDescent="0.2">
      <c r="B241" t="s">
        <v>11701</v>
      </c>
      <c r="C241" s="233" t="s">
        <v>4952</v>
      </c>
      <c r="D241" t="s">
        <v>4953</v>
      </c>
      <c r="E241">
        <v>12</v>
      </c>
      <c r="F241">
        <v>102271129</v>
      </c>
      <c r="G241">
        <v>102405908</v>
      </c>
      <c r="H241">
        <v>621</v>
      </c>
      <c r="I241">
        <v>71</v>
      </c>
      <c r="J241">
        <v>5.1006999999999998</v>
      </c>
      <c r="K241" s="1">
        <v>1.6915999999999999E-7</v>
      </c>
    </row>
    <row r="242" spans="2:11" x14ac:dyDescent="0.2">
      <c r="B242" t="s">
        <v>11701</v>
      </c>
      <c r="C242" s="233" t="s">
        <v>8839</v>
      </c>
      <c r="D242" t="s">
        <v>8840</v>
      </c>
      <c r="E242">
        <v>12</v>
      </c>
      <c r="F242">
        <v>41582250</v>
      </c>
      <c r="G242">
        <v>41968392</v>
      </c>
      <c r="H242">
        <v>1657</v>
      </c>
      <c r="I242">
        <v>66</v>
      </c>
      <c r="J242">
        <v>5.0751999999999997</v>
      </c>
      <c r="K242" s="1">
        <v>1.9353000000000001E-7</v>
      </c>
    </row>
    <row r="243" spans="2:11" x14ac:dyDescent="0.2">
      <c r="B243" t="s">
        <v>11701</v>
      </c>
      <c r="C243" s="233" t="s">
        <v>4330</v>
      </c>
      <c r="D243" t="s">
        <v>4331</v>
      </c>
      <c r="E243">
        <v>3</v>
      </c>
      <c r="F243">
        <v>85008132</v>
      </c>
      <c r="G243">
        <v>86123579</v>
      </c>
      <c r="H243">
        <v>4533</v>
      </c>
      <c r="I243">
        <v>108</v>
      </c>
      <c r="J243">
        <v>5.0587</v>
      </c>
      <c r="K243" s="1">
        <v>2.1108000000000001E-7</v>
      </c>
    </row>
    <row r="244" spans="2:11" x14ac:dyDescent="0.2">
      <c r="B244" t="s">
        <v>11701</v>
      </c>
      <c r="C244" s="233" t="s">
        <v>168</v>
      </c>
      <c r="D244" t="s">
        <v>169</v>
      </c>
      <c r="E244">
        <v>1</v>
      </c>
      <c r="F244">
        <v>33282368</v>
      </c>
      <c r="G244">
        <v>33324476</v>
      </c>
      <c r="H244">
        <v>137</v>
      </c>
      <c r="I244">
        <v>31</v>
      </c>
      <c r="J244">
        <v>5.0270999999999999</v>
      </c>
      <c r="K244" s="1">
        <v>2.4900999999999998E-7</v>
      </c>
    </row>
    <row r="245" spans="2:11" x14ac:dyDescent="0.2">
      <c r="B245" t="s">
        <v>11701</v>
      </c>
      <c r="C245" s="233" t="s">
        <v>5024</v>
      </c>
      <c r="D245" t="s">
        <v>5025</v>
      </c>
      <c r="E245">
        <v>14</v>
      </c>
      <c r="F245">
        <v>78708734</v>
      </c>
      <c r="G245">
        <v>80330762</v>
      </c>
      <c r="H245">
        <v>5810</v>
      </c>
      <c r="I245">
        <v>357</v>
      </c>
      <c r="J245">
        <v>4.9991000000000003</v>
      </c>
      <c r="K245" s="1">
        <v>2.8804999999999999E-7</v>
      </c>
    </row>
    <row r="246" spans="2:11" x14ac:dyDescent="0.2">
      <c r="B246" t="s">
        <v>11701</v>
      </c>
      <c r="C246" s="233" t="s">
        <v>5201</v>
      </c>
      <c r="D246" t="s">
        <v>5202</v>
      </c>
      <c r="E246">
        <v>16</v>
      </c>
      <c r="F246">
        <v>28505970</v>
      </c>
      <c r="G246">
        <v>28510291</v>
      </c>
      <c r="H246">
        <v>8</v>
      </c>
      <c r="I246">
        <v>3</v>
      </c>
      <c r="J246">
        <v>4.9512999999999998</v>
      </c>
      <c r="K246" s="1">
        <v>3.6857000000000002E-7</v>
      </c>
    </row>
    <row r="247" spans="2:11" x14ac:dyDescent="0.2">
      <c r="B247" t="s">
        <v>11701</v>
      </c>
      <c r="C247" s="233" t="s">
        <v>17484</v>
      </c>
      <c r="D247" t="s">
        <v>17483</v>
      </c>
      <c r="E247">
        <v>17</v>
      </c>
      <c r="F247">
        <v>38375556</v>
      </c>
      <c r="G247">
        <v>38440388</v>
      </c>
      <c r="H247">
        <v>163</v>
      </c>
      <c r="I247">
        <v>19</v>
      </c>
      <c r="J247">
        <v>4.9433999999999996</v>
      </c>
      <c r="K247" s="1">
        <v>3.8382000000000001E-7</v>
      </c>
    </row>
    <row r="248" spans="2:11" x14ac:dyDescent="0.2">
      <c r="B248" t="s">
        <v>11701</v>
      </c>
      <c r="C248" s="233" t="s">
        <v>5197</v>
      </c>
      <c r="D248" t="s">
        <v>5199</v>
      </c>
      <c r="E248">
        <v>16</v>
      </c>
      <c r="F248">
        <v>28477983</v>
      </c>
      <c r="G248">
        <v>28506896</v>
      </c>
      <c r="H248">
        <v>39</v>
      </c>
      <c r="I248">
        <v>8</v>
      </c>
      <c r="J248">
        <v>4.9236000000000004</v>
      </c>
      <c r="K248" s="1">
        <v>4.2479999999999999E-7</v>
      </c>
    </row>
    <row r="249" spans="2:11" x14ac:dyDescent="0.2">
      <c r="B249" t="s">
        <v>11701</v>
      </c>
      <c r="C249" s="233" t="s">
        <v>5363</v>
      </c>
      <c r="D249" t="s">
        <v>5364</v>
      </c>
      <c r="E249">
        <v>17</v>
      </c>
      <c r="F249">
        <v>46618256</v>
      </c>
      <c r="G249">
        <v>46623441</v>
      </c>
      <c r="H249">
        <v>15</v>
      </c>
      <c r="I249">
        <v>5</v>
      </c>
      <c r="J249">
        <v>4.9222999999999999</v>
      </c>
      <c r="K249" s="1">
        <v>4.2758000000000002E-7</v>
      </c>
    </row>
    <row r="250" spans="2:11" x14ac:dyDescent="0.2">
      <c r="B250" t="s">
        <v>11701</v>
      </c>
      <c r="C250" s="233" t="s">
        <v>5197</v>
      </c>
      <c r="D250" t="s">
        <v>5198</v>
      </c>
      <c r="E250">
        <v>16</v>
      </c>
      <c r="F250">
        <v>28477974</v>
      </c>
      <c r="G250">
        <v>28503333</v>
      </c>
      <c r="H250">
        <v>32</v>
      </c>
      <c r="I250">
        <v>6</v>
      </c>
      <c r="J250">
        <v>4.9104999999999999</v>
      </c>
      <c r="K250" s="1">
        <v>4.5415999999999999E-7</v>
      </c>
    </row>
    <row r="251" spans="2:11" x14ac:dyDescent="0.2">
      <c r="B251" t="s">
        <v>11701</v>
      </c>
      <c r="C251" s="233" t="s">
        <v>4603</v>
      </c>
      <c r="D251" t="s">
        <v>4604</v>
      </c>
      <c r="E251">
        <v>8</v>
      </c>
      <c r="F251">
        <v>71547553</v>
      </c>
      <c r="G251">
        <v>71581409</v>
      </c>
      <c r="H251">
        <v>125</v>
      </c>
      <c r="I251">
        <v>17</v>
      </c>
      <c r="J251">
        <v>4.9104000000000001</v>
      </c>
      <c r="K251" s="1">
        <v>4.5438999999999998E-7</v>
      </c>
    </row>
    <row r="252" spans="2:11" x14ac:dyDescent="0.2">
      <c r="B252" t="s">
        <v>11701</v>
      </c>
      <c r="C252" s="233" t="s">
        <v>165</v>
      </c>
      <c r="D252" t="s">
        <v>166</v>
      </c>
      <c r="E252">
        <v>1</v>
      </c>
      <c r="F252">
        <v>33240840</v>
      </c>
      <c r="G252">
        <v>33283754</v>
      </c>
      <c r="H252">
        <v>134</v>
      </c>
      <c r="I252">
        <v>25</v>
      </c>
      <c r="J252">
        <v>4.9053000000000004</v>
      </c>
      <c r="K252" s="1">
        <v>4.6633999999999998E-7</v>
      </c>
    </row>
    <row r="253" spans="2:11" x14ac:dyDescent="0.2">
      <c r="B253" t="s">
        <v>11701</v>
      </c>
      <c r="C253" s="233" t="s">
        <v>17486</v>
      </c>
      <c r="D253" t="s">
        <v>17485</v>
      </c>
      <c r="E253">
        <v>4</v>
      </c>
      <c r="F253">
        <v>42410390</v>
      </c>
      <c r="G253">
        <v>42659122</v>
      </c>
      <c r="H253">
        <v>874</v>
      </c>
      <c r="I253">
        <v>51</v>
      </c>
      <c r="J253">
        <v>4.8776000000000002</v>
      </c>
      <c r="K253" s="1">
        <v>5.37E-7</v>
      </c>
    </row>
    <row r="254" spans="2:11" x14ac:dyDescent="0.2">
      <c r="B254" t="s">
        <v>11701</v>
      </c>
      <c r="C254" s="233" t="s">
        <v>9487</v>
      </c>
      <c r="D254" t="s">
        <v>9488</v>
      </c>
      <c r="E254">
        <v>17</v>
      </c>
      <c r="F254">
        <v>7482785</v>
      </c>
      <c r="G254">
        <v>7485429</v>
      </c>
      <c r="H254">
        <v>6</v>
      </c>
      <c r="I254">
        <v>3</v>
      </c>
      <c r="J254">
        <v>4.8442999999999996</v>
      </c>
      <c r="K254" s="1">
        <v>6.3532999999999996E-7</v>
      </c>
    </row>
    <row r="255" spans="2:11" x14ac:dyDescent="0.2">
      <c r="B255" t="s">
        <v>11701</v>
      </c>
      <c r="C255" s="233" t="s">
        <v>17488</v>
      </c>
      <c r="D255" t="s">
        <v>17487</v>
      </c>
      <c r="E255">
        <v>4</v>
      </c>
      <c r="F255">
        <v>99391518</v>
      </c>
      <c r="G255">
        <v>99579780</v>
      </c>
      <c r="H255">
        <v>646</v>
      </c>
      <c r="I255">
        <v>69</v>
      </c>
      <c r="J255">
        <v>4.8212999999999999</v>
      </c>
      <c r="K255" s="1">
        <v>7.1327999999999999E-7</v>
      </c>
    </row>
    <row r="256" spans="2:11" x14ac:dyDescent="0.2">
      <c r="B256" t="s">
        <v>11701</v>
      </c>
      <c r="C256" s="233" t="s">
        <v>4512</v>
      </c>
      <c r="D256" t="s">
        <v>4513</v>
      </c>
      <c r="E256">
        <v>6</v>
      </c>
      <c r="F256">
        <v>84222194</v>
      </c>
      <c r="G256">
        <v>84235423</v>
      </c>
      <c r="H256">
        <v>43</v>
      </c>
      <c r="I256">
        <v>8</v>
      </c>
      <c r="J256">
        <v>4.7683999999999997</v>
      </c>
      <c r="K256" s="1">
        <v>9.2852999999999996E-7</v>
      </c>
    </row>
    <row r="257" spans="2:11" x14ac:dyDescent="0.2">
      <c r="B257" t="s">
        <v>11701</v>
      </c>
      <c r="C257" s="233" t="s">
        <v>5107</v>
      </c>
      <c r="D257" t="s">
        <v>5108</v>
      </c>
      <c r="E257">
        <v>16</v>
      </c>
      <c r="F257">
        <v>1578689</v>
      </c>
      <c r="G257">
        <v>1605581</v>
      </c>
      <c r="H257">
        <v>123</v>
      </c>
      <c r="I257">
        <v>17</v>
      </c>
      <c r="J257">
        <v>4.7554999999999996</v>
      </c>
      <c r="K257" s="1">
        <v>9.8996000000000001E-7</v>
      </c>
    </row>
    <row r="258" spans="2:11" x14ac:dyDescent="0.2">
      <c r="B258" t="s">
        <v>11701</v>
      </c>
      <c r="C258" s="233" t="s">
        <v>17490</v>
      </c>
      <c r="D258" t="s">
        <v>17489</v>
      </c>
      <c r="E258">
        <v>16</v>
      </c>
      <c r="F258">
        <v>31044210</v>
      </c>
      <c r="G258">
        <v>31054296</v>
      </c>
      <c r="H258">
        <v>19</v>
      </c>
      <c r="I258">
        <v>4</v>
      </c>
      <c r="J258">
        <v>4.7403000000000004</v>
      </c>
      <c r="K258" s="1">
        <v>1.0669999999999999E-6</v>
      </c>
    </row>
    <row r="259" spans="2:11" x14ac:dyDescent="0.2">
      <c r="B259" t="s">
        <v>11701</v>
      </c>
      <c r="C259" s="233" t="s">
        <v>17492</v>
      </c>
      <c r="D259" t="s">
        <v>17491</v>
      </c>
      <c r="E259">
        <v>12</v>
      </c>
      <c r="F259">
        <v>46751972</v>
      </c>
      <c r="G259">
        <v>46766650</v>
      </c>
      <c r="H259">
        <v>50</v>
      </c>
      <c r="I259">
        <v>16</v>
      </c>
      <c r="J259">
        <v>4.7343999999999999</v>
      </c>
      <c r="K259" s="1">
        <v>1.0984999999999999E-6</v>
      </c>
    </row>
    <row r="260" spans="2:11" x14ac:dyDescent="0.2">
      <c r="B260" t="s">
        <v>11701</v>
      </c>
      <c r="C260" s="233" t="s">
        <v>4483</v>
      </c>
      <c r="D260" t="s">
        <v>4484</v>
      </c>
      <c r="E260">
        <v>6</v>
      </c>
      <c r="F260">
        <v>62389865</v>
      </c>
      <c r="G260">
        <v>62996132</v>
      </c>
      <c r="H260">
        <v>1925</v>
      </c>
      <c r="I260">
        <v>63</v>
      </c>
      <c r="J260">
        <v>4.7119</v>
      </c>
      <c r="K260" s="1">
        <v>1.2273000000000001E-6</v>
      </c>
    </row>
    <row r="261" spans="2:11" x14ac:dyDescent="0.2">
      <c r="B261" t="s">
        <v>11701</v>
      </c>
      <c r="C261" s="233" t="s">
        <v>17494</v>
      </c>
      <c r="D261" t="s">
        <v>17493</v>
      </c>
      <c r="E261">
        <v>1</v>
      </c>
      <c r="F261">
        <v>46252659</v>
      </c>
      <c r="G261">
        <v>46501796</v>
      </c>
      <c r="H261">
        <v>847</v>
      </c>
      <c r="I261">
        <v>36</v>
      </c>
      <c r="J261">
        <v>4.7100999999999997</v>
      </c>
      <c r="K261" s="1">
        <v>1.2383000000000001E-6</v>
      </c>
    </row>
    <row r="262" spans="2:11" x14ac:dyDescent="0.2">
      <c r="B262" t="s">
        <v>11701</v>
      </c>
      <c r="C262" s="233" t="s">
        <v>5589</v>
      </c>
      <c r="D262" t="s">
        <v>5590</v>
      </c>
      <c r="E262">
        <v>22</v>
      </c>
      <c r="F262">
        <v>30279144</v>
      </c>
      <c r="G262">
        <v>30426855</v>
      </c>
      <c r="H262">
        <v>450</v>
      </c>
      <c r="I262">
        <v>45</v>
      </c>
      <c r="J262">
        <v>4.6980000000000004</v>
      </c>
      <c r="K262" s="1">
        <v>1.3137E-6</v>
      </c>
    </row>
    <row r="263" spans="2:11" x14ac:dyDescent="0.2">
      <c r="B263" t="s">
        <v>11701</v>
      </c>
      <c r="C263" s="233" t="s">
        <v>17496</v>
      </c>
      <c r="D263" t="s">
        <v>17495</v>
      </c>
      <c r="E263">
        <v>5</v>
      </c>
      <c r="F263">
        <v>122680579</v>
      </c>
      <c r="G263">
        <v>122759286</v>
      </c>
      <c r="H263">
        <v>285</v>
      </c>
      <c r="I263">
        <v>18</v>
      </c>
      <c r="J263">
        <v>4.6928999999999998</v>
      </c>
      <c r="K263" s="1">
        <v>1.3467E-6</v>
      </c>
    </row>
    <row r="264" spans="2:11" x14ac:dyDescent="0.2">
      <c r="B264" t="s">
        <v>11701</v>
      </c>
      <c r="C264" s="233" t="s">
        <v>17498</v>
      </c>
      <c r="D264" t="s">
        <v>17497</v>
      </c>
      <c r="E264">
        <v>2</v>
      </c>
      <c r="F264">
        <v>46717889</v>
      </c>
      <c r="G264">
        <v>46769696</v>
      </c>
      <c r="H264">
        <v>235</v>
      </c>
      <c r="I264">
        <v>39</v>
      </c>
      <c r="J264">
        <v>4.6801000000000004</v>
      </c>
      <c r="K264" s="1">
        <v>1.4336999999999999E-6</v>
      </c>
    </row>
    <row r="265" spans="2:11" x14ac:dyDescent="0.2">
      <c r="B265" t="s">
        <v>11701</v>
      </c>
      <c r="C265" s="233" t="s">
        <v>17500</v>
      </c>
      <c r="D265" t="s">
        <v>17499</v>
      </c>
      <c r="E265">
        <v>16</v>
      </c>
      <c r="F265">
        <v>68298433</v>
      </c>
      <c r="G265">
        <v>68335722</v>
      </c>
      <c r="H265">
        <v>91</v>
      </c>
      <c r="I265">
        <v>18</v>
      </c>
      <c r="J265">
        <v>4.6628999999999996</v>
      </c>
      <c r="K265" s="1">
        <v>1.5592E-6</v>
      </c>
    </row>
    <row r="266" spans="2:11" x14ac:dyDescent="0.2">
      <c r="B266" t="s">
        <v>11701</v>
      </c>
      <c r="C266" s="233" t="s">
        <v>5210</v>
      </c>
      <c r="D266" t="s">
        <v>5211</v>
      </c>
      <c r="E266">
        <v>16</v>
      </c>
      <c r="F266">
        <v>28565236</v>
      </c>
      <c r="G266">
        <v>28603111</v>
      </c>
      <c r="H266">
        <v>108</v>
      </c>
      <c r="I266">
        <v>14</v>
      </c>
      <c r="J266">
        <v>4.6581000000000001</v>
      </c>
      <c r="K266" s="1">
        <v>1.5958E-6</v>
      </c>
    </row>
    <row r="267" spans="2:11" x14ac:dyDescent="0.2">
      <c r="B267" t="s">
        <v>11701</v>
      </c>
      <c r="C267" s="233" t="s">
        <v>5213</v>
      </c>
      <c r="D267" t="s">
        <v>5214</v>
      </c>
      <c r="E267">
        <v>16</v>
      </c>
      <c r="F267">
        <v>28603264</v>
      </c>
      <c r="G267">
        <v>28608430</v>
      </c>
      <c r="H267">
        <v>25</v>
      </c>
      <c r="I267">
        <v>7</v>
      </c>
      <c r="J267">
        <v>4.6393000000000004</v>
      </c>
      <c r="K267" s="1">
        <v>1.748E-6</v>
      </c>
    </row>
    <row r="268" spans="2:11" x14ac:dyDescent="0.2">
      <c r="B268" t="s">
        <v>11701</v>
      </c>
      <c r="C268" s="233" t="s">
        <v>17502</v>
      </c>
      <c r="D268" t="s">
        <v>17501</v>
      </c>
      <c r="E268">
        <v>8</v>
      </c>
      <c r="F268">
        <v>50822349</v>
      </c>
      <c r="G268">
        <v>51706678</v>
      </c>
      <c r="H268">
        <v>3704</v>
      </c>
      <c r="I268">
        <v>117</v>
      </c>
      <c r="J268">
        <v>4.6364999999999998</v>
      </c>
      <c r="K268" s="1">
        <v>1.7714999999999999E-6</v>
      </c>
    </row>
    <row r="269" spans="2:11" x14ac:dyDescent="0.2">
      <c r="B269" t="s">
        <v>11701</v>
      </c>
      <c r="C269" s="233" t="s">
        <v>10911</v>
      </c>
      <c r="D269" t="s">
        <v>10912</v>
      </c>
      <c r="E269">
        <v>17</v>
      </c>
      <c r="F269">
        <v>45000483</v>
      </c>
      <c r="G269">
        <v>45105003</v>
      </c>
      <c r="H269">
        <v>438</v>
      </c>
      <c r="I269">
        <v>36</v>
      </c>
      <c r="J269">
        <v>4.6212</v>
      </c>
      <c r="K269" s="1">
        <v>1.9074999999999999E-6</v>
      </c>
    </row>
    <row r="270" spans="2:11" x14ac:dyDescent="0.2">
      <c r="B270" t="s">
        <v>11701</v>
      </c>
      <c r="C270" s="233" t="s">
        <v>10914</v>
      </c>
      <c r="D270" t="s">
        <v>10915</v>
      </c>
      <c r="E270">
        <v>17</v>
      </c>
      <c r="F270">
        <v>45000499</v>
      </c>
      <c r="G270">
        <v>45124520</v>
      </c>
      <c r="H270">
        <v>491</v>
      </c>
      <c r="I270">
        <v>39</v>
      </c>
      <c r="J270">
        <v>4.6189999999999998</v>
      </c>
      <c r="K270" s="1">
        <v>1.9276E-6</v>
      </c>
    </row>
    <row r="271" spans="2:11" x14ac:dyDescent="0.2">
      <c r="B271" t="s">
        <v>11701</v>
      </c>
      <c r="C271" s="233" t="s">
        <v>3598</v>
      </c>
      <c r="D271" t="s">
        <v>3599</v>
      </c>
      <c r="E271">
        <v>15</v>
      </c>
      <c r="F271">
        <v>83209620</v>
      </c>
      <c r="G271">
        <v>83231124</v>
      </c>
      <c r="H271">
        <v>63</v>
      </c>
      <c r="I271">
        <v>19</v>
      </c>
      <c r="J271">
        <v>4.6045999999999996</v>
      </c>
      <c r="K271" s="1">
        <v>2.0660000000000002E-6</v>
      </c>
    </row>
    <row r="272" spans="2:11" x14ac:dyDescent="0.2">
      <c r="B272" t="s">
        <v>11701</v>
      </c>
      <c r="C272" s="233" t="s">
        <v>5236</v>
      </c>
      <c r="D272" t="s">
        <v>5237</v>
      </c>
      <c r="E272">
        <v>16</v>
      </c>
      <c r="F272">
        <v>28889726</v>
      </c>
      <c r="G272">
        <v>28915830</v>
      </c>
      <c r="H272">
        <v>42</v>
      </c>
      <c r="I272">
        <v>9</v>
      </c>
      <c r="J272">
        <v>4.5929000000000002</v>
      </c>
      <c r="K272" s="1">
        <v>2.1857999999999999E-6</v>
      </c>
    </row>
    <row r="273" spans="2:11" x14ac:dyDescent="0.2">
      <c r="B273" t="s">
        <v>11701</v>
      </c>
      <c r="C273" s="233" t="s">
        <v>5233</v>
      </c>
      <c r="D273" t="s">
        <v>5234</v>
      </c>
      <c r="E273">
        <v>16</v>
      </c>
      <c r="F273">
        <v>28857921</v>
      </c>
      <c r="G273">
        <v>28885526</v>
      </c>
      <c r="H273">
        <v>59</v>
      </c>
      <c r="I273">
        <v>5</v>
      </c>
      <c r="J273">
        <v>4.5862999999999996</v>
      </c>
      <c r="K273" s="1">
        <v>2.2556999999999998E-6</v>
      </c>
    </row>
    <row r="274" spans="2:11" x14ac:dyDescent="0.2">
      <c r="B274" t="s">
        <v>11701</v>
      </c>
      <c r="C274" s="233" t="s">
        <v>17504</v>
      </c>
      <c r="D274" t="s">
        <v>17503</v>
      </c>
      <c r="E274">
        <v>16</v>
      </c>
      <c r="F274">
        <v>69369179</v>
      </c>
      <c r="G274">
        <v>69385633</v>
      </c>
      <c r="H274">
        <v>50</v>
      </c>
      <c r="I274">
        <v>16</v>
      </c>
      <c r="J274">
        <v>4.5811999999999999</v>
      </c>
      <c r="K274" s="1">
        <v>2.3114E-6</v>
      </c>
    </row>
    <row r="275" spans="2:11" x14ac:dyDescent="0.2">
      <c r="B275" t="s">
        <v>11701</v>
      </c>
      <c r="C275" s="233" t="s">
        <v>17506</v>
      </c>
      <c r="D275" t="s">
        <v>17505</v>
      </c>
      <c r="E275">
        <v>2</v>
      </c>
      <c r="F275">
        <v>46656329</v>
      </c>
      <c r="G275">
        <v>46711564</v>
      </c>
      <c r="H275">
        <v>239</v>
      </c>
      <c r="I275">
        <v>23</v>
      </c>
      <c r="J275">
        <v>4.5754999999999999</v>
      </c>
      <c r="K275" s="1">
        <v>2.3759E-6</v>
      </c>
    </row>
    <row r="276" spans="2:11" x14ac:dyDescent="0.2">
      <c r="B276" t="s">
        <v>11701</v>
      </c>
      <c r="C276" s="233" t="s">
        <v>17508</v>
      </c>
      <c r="D276" t="s">
        <v>17507</v>
      </c>
      <c r="E276">
        <v>16</v>
      </c>
      <c r="F276">
        <v>69377151</v>
      </c>
      <c r="G276">
        <v>69385712</v>
      </c>
      <c r="H276">
        <v>27</v>
      </c>
      <c r="I276">
        <v>13</v>
      </c>
      <c r="J276">
        <v>4.5747999999999998</v>
      </c>
      <c r="K276" s="1">
        <v>2.3831000000000001E-6</v>
      </c>
    </row>
    <row r="277" spans="2:11" x14ac:dyDescent="0.2">
      <c r="B277" t="s">
        <v>11701</v>
      </c>
      <c r="C277" s="233" t="s">
        <v>17510</v>
      </c>
      <c r="D277" t="s">
        <v>17509</v>
      </c>
      <c r="E277">
        <v>3</v>
      </c>
      <c r="F277">
        <v>184032283</v>
      </c>
      <c r="G277">
        <v>184053146</v>
      </c>
      <c r="H277">
        <v>46</v>
      </c>
      <c r="I277">
        <v>20</v>
      </c>
      <c r="J277">
        <v>4.5709</v>
      </c>
      <c r="K277" s="1">
        <v>2.4277999999999999E-6</v>
      </c>
    </row>
    <row r="278" spans="2:11" x14ac:dyDescent="0.2">
      <c r="B278" t="s">
        <v>11701</v>
      </c>
      <c r="C278" s="233" t="s">
        <v>5360</v>
      </c>
      <c r="D278" t="s">
        <v>5361</v>
      </c>
      <c r="E278">
        <v>17</v>
      </c>
      <c r="F278">
        <v>46605888</v>
      </c>
      <c r="G278">
        <v>46608359</v>
      </c>
      <c r="H278">
        <v>6</v>
      </c>
      <c r="I278">
        <v>2</v>
      </c>
      <c r="J278">
        <v>4.5663</v>
      </c>
      <c r="K278" s="1">
        <v>2.4820000000000001E-6</v>
      </c>
    </row>
    <row r="279" spans="2:11" x14ac:dyDescent="0.2">
      <c r="B279" s="9" t="s">
        <v>11701</v>
      </c>
      <c r="C279" s="236" t="s">
        <v>5230</v>
      </c>
      <c r="D279" s="9" t="s">
        <v>5231</v>
      </c>
      <c r="E279" s="9">
        <v>16</v>
      </c>
      <c r="F279" s="9">
        <v>28853732</v>
      </c>
      <c r="G279" s="9">
        <v>28857729</v>
      </c>
      <c r="H279" s="9">
        <v>7</v>
      </c>
      <c r="I279" s="9">
        <v>2</v>
      </c>
      <c r="J279" s="9">
        <v>4.5663</v>
      </c>
      <c r="K279" s="19">
        <v>2.4822000000000001E-6</v>
      </c>
    </row>
    <row r="280" spans="2:11" x14ac:dyDescent="0.2">
      <c r="B280" t="s">
        <v>11702</v>
      </c>
      <c r="C280" s="233" t="s">
        <v>6510</v>
      </c>
      <c r="D280" t="s">
        <v>6511</v>
      </c>
      <c r="E280">
        <v>2</v>
      </c>
      <c r="F280">
        <v>76974845</v>
      </c>
      <c r="G280">
        <v>77820445</v>
      </c>
      <c r="H280">
        <v>5741</v>
      </c>
      <c r="I280">
        <v>197</v>
      </c>
      <c r="J280">
        <v>8.9947999999999997</v>
      </c>
      <c r="K280" s="1">
        <v>1.1838E-19</v>
      </c>
    </row>
    <row r="281" spans="2:11" x14ac:dyDescent="0.2">
      <c r="B281" t="s">
        <v>11702</v>
      </c>
      <c r="C281" s="233" t="s">
        <v>6423</v>
      </c>
      <c r="D281" t="s">
        <v>6424</v>
      </c>
      <c r="E281">
        <v>2</v>
      </c>
      <c r="F281">
        <v>44589089</v>
      </c>
      <c r="G281">
        <v>44999731</v>
      </c>
      <c r="H281">
        <v>2080</v>
      </c>
      <c r="I281">
        <v>74</v>
      </c>
      <c r="J281">
        <v>8.7547999999999995</v>
      </c>
      <c r="K281" s="1">
        <v>1.0226000000000001E-18</v>
      </c>
    </row>
    <row r="282" spans="2:11" x14ac:dyDescent="0.2">
      <c r="B282" t="s">
        <v>11702</v>
      </c>
      <c r="C282" s="233" t="s">
        <v>1485</v>
      </c>
      <c r="D282" t="s">
        <v>1486</v>
      </c>
      <c r="E282">
        <v>22</v>
      </c>
      <c r="F282">
        <v>40440821</v>
      </c>
      <c r="G282">
        <v>40731812</v>
      </c>
      <c r="H282">
        <v>1134</v>
      </c>
      <c r="I282">
        <v>60</v>
      </c>
      <c r="J282">
        <v>8.4079999999999995</v>
      </c>
      <c r="K282" s="1">
        <v>2.0861999999999999E-17</v>
      </c>
    </row>
    <row r="283" spans="2:11" x14ac:dyDescent="0.2">
      <c r="B283" t="s">
        <v>11702</v>
      </c>
      <c r="C283" s="233" t="s">
        <v>8813</v>
      </c>
      <c r="D283" t="s">
        <v>8814</v>
      </c>
      <c r="E283">
        <v>12</v>
      </c>
      <c r="F283">
        <v>39040624</v>
      </c>
      <c r="G283">
        <v>39301232</v>
      </c>
      <c r="H283">
        <v>1402</v>
      </c>
      <c r="I283">
        <v>57</v>
      </c>
      <c r="J283">
        <v>8.1155000000000008</v>
      </c>
      <c r="K283" s="1">
        <v>2.4193999999999999E-16</v>
      </c>
    </row>
    <row r="284" spans="2:11" x14ac:dyDescent="0.2">
      <c r="B284" t="s">
        <v>11702</v>
      </c>
      <c r="C284" s="233" t="s">
        <v>7664</v>
      </c>
      <c r="D284" t="s">
        <v>7665</v>
      </c>
      <c r="E284">
        <v>7</v>
      </c>
      <c r="F284">
        <v>50657760</v>
      </c>
      <c r="G284">
        <v>50861159</v>
      </c>
      <c r="H284">
        <v>1079</v>
      </c>
      <c r="I284">
        <v>72</v>
      </c>
      <c r="J284">
        <v>8.0802999999999994</v>
      </c>
      <c r="K284" s="1">
        <v>3.2308999999999999E-16</v>
      </c>
    </row>
    <row r="285" spans="2:11" x14ac:dyDescent="0.2">
      <c r="B285" t="s">
        <v>11702</v>
      </c>
      <c r="C285" s="233" t="s">
        <v>1048</v>
      </c>
      <c r="D285" t="s">
        <v>1049</v>
      </c>
      <c r="E285">
        <v>7</v>
      </c>
      <c r="F285">
        <v>102122892</v>
      </c>
      <c r="G285">
        <v>102158228</v>
      </c>
      <c r="H285">
        <v>33</v>
      </c>
      <c r="I285">
        <v>20</v>
      </c>
      <c r="J285">
        <v>7.9347000000000003</v>
      </c>
      <c r="K285" s="1">
        <v>1.0547E-15</v>
      </c>
    </row>
    <row r="286" spans="2:11" x14ac:dyDescent="0.2">
      <c r="B286" t="s">
        <v>11702</v>
      </c>
      <c r="C286" s="233" t="s">
        <v>7660</v>
      </c>
      <c r="D286" t="s">
        <v>7661</v>
      </c>
      <c r="E286">
        <v>7</v>
      </c>
      <c r="F286">
        <v>50526134</v>
      </c>
      <c r="G286">
        <v>50633154</v>
      </c>
      <c r="H286">
        <v>811</v>
      </c>
      <c r="I286">
        <v>43</v>
      </c>
      <c r="J286">
        <v>7.9276999999999997</v>
      </c>
      <c r="K286" s="1">
        <v>1.1162000000000001E-15</v>
      </c>
    </row>
    <row r="287" spans="2:11" x14ac:dyDescent="0.2">
      <c r="B287" t="s">
        <v>11702</v>
      </c>
      <c r="C287" s="233" t="s">
        <v>1058</v>
      </c>
      <c r="D287" t="s">
        <v>1059</v>
      </c>
      <c r="E287">
        <v>7</v>
      </c>
      <c r="F287">
        <v>102389418</v>
      </c>
      <c r="G287">
        <v>102449672</v>
      </c>
      <c r="H287">
        <v>279</v>
      </c>
      <c r="I287">
        <v>42</v>
      </c>
      <c r="J287">
        <v>7.9024000000000001</v>
      </c>
      <c r="K287" s="1">
        <v>1.3682E-15</v>
      </c>
    </row>
    <row r="288" spans="2:11" x14ac:dyDescent="0.2">
      <c r="B288" t="s">
        <v>11702</v>
      </c>
      <c r="C288" s="233" t="s">
        <v>5989</v>
      </c>
      <c r="D288" t="s">
        <v>5990</v>
      </c>
      <c r="E288">
        <v>1</v>
      </c>
      <c r="F288">
        <v>150254953</v>
      </c>
      <c r="G288">
        <v>150259505</v>
      </c>
      <c r="H288">
        <v>18</v>
      </c>
      <c r="I288">
        <v>7</v>
      </c>
      <c r="J288">
        <v>7.8064</v>
      </c>
      <c r="K288" s="1">
        <v>2.9420999999999998E-15</v>
      </c>
    </row>
    <row r="289" spans="2:11" x14ac:dyDescent="0.2">
      <c r="B289" t="s">
        <v>11702</v>
      </c>
      <c r="C289" s="233" t="s">
        <v>6008</v>
      </c>
      <c r="D289" t="s">
        <v>6009</v>
      </c>
      <c r="E289">
        <v>1</v>
      </c>
      <c r="F289">
        <v>150480538</v>
      </c>
      <c r="G289">
        <v>150486265</v>
      </c>
      <c r="H289">
        <v>23</v>
      </c>
      <c r="I289">
        <v>11</v>
      </c>
      <c r="J289">
        <v>7.7222</v>
      </c>
      <c r="K289" s="1">
        <v>5.7175999999999997E-15</v>
      </c>
    </row>
    <row r="290" spans="2:11" x14ac:dyDescent="0.2">
      <c r="B290" t="s">
        <v>11702</v>
      </c>
      <c r="C290" s="233" t="s">
        <v>9998</v>
      </c>
      <c r="D290" t="s">
        <v>9999</v>
      </c>
      <c r="E290">
        <v>18</v>
      </c>
      <c r="F290">
        <v>56806709</v>
      </c>
      <c r="G290">
        <v>56826068</v>
      </c>
      <c r="H290">
        <v>118</v>
      </c>
      <c r="I290">
        <v>22</v>
      </c>
      <c r="J290">
        <v>7.7172999999999998</v>
      </c>
      <c r="K290" s="1">
        <v>5.9396999999999999E-15</v>
      </c>
    </row>
    <row r="291" spans="2:11" x14ac:dyDescent="0.2">
      <c r="B291" t="s">
        <v>11702</v>
      </c>
      <c r="C291" s="233" t="s">
        <v>273</v>
      </c>
      <c r="D291" t="s">
        <v>274</v>
      </c>
      <c r="E291">
        <v>1</v>
      </c>
      <c r="F291">
        <v>182567758</v>
      </c>
      <c r="G291">
        <v>182573543</v>
      </c>
      <c r="H291">
        <v>19</v>
      </c>
      <c r="I291">
        <v>11</v>
      </c>
      <c r="J291">
        <v>7.7149999999999999</v>
      </c>
      <c r="K291" s="1">
        <v>6.0507000000000003E-15</v>
      </c>
    </row>
    <row r="292" spans="2:11" x14ac:dyDescent="0.2">
      <c r="B292" t="s">
        <v>11702</v>
      </c>
      <c r="C292" s="233" t="s">
        <v>5985</v>
      </c>
      <c r="D292" t="s">
        <v>5986</v>
      </c>
      <c r="E292">
        <v>1</v>
      </c>
      <c r="F292">
        <v>150240600</v>
      </c>
      <c r="G292">
        <v>150253327</v>
      </c>
      <c r="H292">
        <v>46</v>
      </c>
      <c r="I292">
        <v>18</v>
      </c>
      <c r="J292">
        <v>7.6451000000000002</v>
      </c>
      <c r="K292" s="1">
        <v>1.0436E-14</v>
      </c>
    </row>
    <row r="293" spans="2:11" x14ac:dyDescent="0.2">
      <c r="B293" t="s">
        <v>11702</v>
      </c>
      <c r="C293" s="233" t="s">
        <v>17512</v>
      </c>
      <c r="D293" t="s">
        <v>17511</v>
      </c>
      <c r="E293">
        <v>7</v>
      </c>
      <c r="F293">
        <v>102222970</v>
      </c>
      <c r="G293">
        <v>102283316</v>
      </c>
      <c r="H293">
        <v>45</v>
      </c>
      <c r="I293">
        <v>28</v>
      </c>
      <c r="J293">
        <v>7.5575000000000001</v>
      </c>
      <c r="K293" s="1">
        <v>2.0539E-14</v>
      </c>
    </row>
    <row r="294" spans="2:11" x14ac:dyDescent="0.2">
      <c r="B294" t="s">
        <v>11702</v>
      </c>
      <c r="C294" s="233" t="s">
        <v>2043</v>
      </c>
      <c r="D294" t="s">
        <v>2044</v>
      </c>
      <c r="E294">
        <v>2</v>
      </c>
      <c r="F294">
        <v>198669426</v>
      </c>
      <c r="G294">
        <v>199437305</v>
      </c>
      <c r="H294">
        <v>2935</v>
      </c>
      <c r="I294">
        <v>156</v>
      </c>
      <c r="J294">
        <v>7.4652000000000003</v>
      </c>
      <c r="K294" s="1">
        <v>4.1588000000000003E-14</v>
      </c>
    </row>
    <row r="295" spans="2:11" x14ac:dyDescent="0.2">
      <c r="B295" t="s">
        <v>11702</v>
      </c>
      <c r="C295" s="233" t="s">
        <v>5651</v>
      </c>
      <c r="D295" t="s">
        <v>5652</v>
      </c>
      <c r="E295">
        <v>1</v>
      </c>
      <c r="F295">
        <v>7831329</v>
      </c>
      <c r="G295">
        <v>7841492</v>
      </c>
      <c r="H295">
        <v>52</v>
      </c>
      <c r="I295">
        <v>18</v>
      </c>
      <c r="J295">
        <v>7.4402999999999997</v>
      </c>
      <c r="K295" s="1">
        <v>5.0238000000000003E-14</v>
      </c>
    </row>
    <row r="296" spans="2:11" x14ac:dyDescent="0.2">
      <c r="B296" t="s">
        <v>11702</v>
      </c>
      <c r="C296" s="233" t="s">
        <v>1377</v>
      </c>
      <c r="D296" t="s">
        <v>1378</v>
      </c>
      <c r="E296">
        <v>16</v>
      </c>
      <c r="F296">
        <v>56225302</v>
      </c>
      <c r="G296">
        <v>56391356</v>
      </c>
      <c r="H296">
        <v>786</v>
      </c>
      <c r="I296">
        <v>87</v>
      </c>
      <c r="J296">
        <v>7.4279999999999999</v>
      </c>
      <c r="K296" s="1">
        <v>5.5137000000000003E-14</v>
      </c>
    </row>
    <row r="297" spans="2:11" x14ac:dyDescent="0.2">
      <c r="B297" t="s">
        <v>11702</v>
      </c>
      <c r="C297" s="233" t="s">
        <v>7306</v>
      </c>
      <c r="D297" t="s">
        <v>7307</v>
      </c>
      <c r="E297">
        <v>5</v>
      </c>
      <c r="F297">
        <v>87485450</v>
      </c>
      <c r="G297">
        <v>87565293</v>
      </c>
      <c r="H297">
        <v>268</v>
      </c>
      <c r="I297">
        <v>46</v>
      </c>
      <c r="J297">
        <v>7.4103000000000003</v>
      </c>
      <c r="K297" s="1">
        <v>6.3018E-14</v>
      </c>
    </row>
    <row r="298" spans="2:11" x14ac:dyDescent="0.2">
      <c r="B298" t="s">
        <v>11702</v>
      </c>
      <c r="C298" s="233" t="s">
        <v>696</v>
      </c>
      <c r="D298" t="s">
        <v>697</v>
      </c>
      <c r="E298">
        <v>3</v>
      </c>
      <c r="F298">
        <v>49946302</v>
      </c>
      <c r="G298">
        <v>49967606</v>
      </c>
      <c r="H298">
        <v>42</v>
      </c>
      <c r="I298">
        <v>16</v>
      </c>
      <c r="J298">
        <v>7.3716999999999997</v>
      </c>
      <c r="K298" s="1">
        <v>8.4210000000000002E-14</v>
      </c>
    </row>
    <row r="299" spans="2:11" x14ac:dyDescent="0.2">
      <c r="B299" t="s">
        <v>11702</v>
      </c>
      <c r="C299" s="233" t="s">
        <v>9575</v>
      </c>
      <c r="D299" t="s">
        <v>9576</v>
      </c>
      <c r="E299">
        <v>17</v>
      </c>
      <c r="F299">
        <v>17397751</v>
      </c>
      <c r="G299">
        <v>17399709</v>
      </c>
      <c r="H299">
        <v>9</v>
      </c>
      <c r="I299">
        <v>5</v>
      </c>
      <c r="J299">
        <v>7.3705999999999996</v>
      </c>
      <c r="K299" s="1">
        <v>8.4932000000000004E-14</v>
      </c>
    </row>
    <row r="300" spans="2:11" x14ac:dyDescent="0.2">
      <c r="B300" t="s">
        <v>11702</v>
      </c>
      <c r="C300" s="233" t="s">
        <v>5992</v>
      </c>
      <c r="D300" t="s">
        <v>5993</v>
      </c>
      <c r="E300">
        <v>1</v>
      </c>
      <c r="F300">
        <v>150266289</v>
      </c>
      <c r="G300">
        <v>150281414</v>
      </c>
      <c r="H300">
        <v>89</v>
      </c>
      <c r="I300">
        <v>15</v>
      </c>
      <c r="J300">
        <v>7.3503999999999996</v>
      </c>
      <c r="K300" s="1">
        <v>9.8809999999999998E-14</v>
      </c>
    </row>
    <row r="301" spans="2:11" x14ac:dyDescent="0.2">
      <c r="B301" t="s">
        <v>11702</v>
      </c>
      <c r="C301" s="233" t="s">
        <v>9426</v>
      </c>
      <c r="D301" t="s">
        <v>9427</v>
      </c>
      <c r="E301">
        <v>16</v>
      </c>
      <c r="F301">
        <v>72146056</v>
      </c>
      <c r="G301">
        <v>72210777</v>
      </c>
      <c r="H301">
        <v>279</v>
      </c>
      <c r="I301">
        <v>39</v>
      </c>
      <c r="J301">
        <v>7.2958999999999996</v>
      </c>
      <c r="K301" s="1">
        <v>1.4831999999999999E-13</v>
      </c>
    </row>
    <row r="302" spans="2:11" x14ac:dyDescent="0.2">
      <c r="B302" t="s">
        <v>11702</v>
      </c>
      <c r="C302" s="233" t="s">
        <v>5975</v>
      </c>
      <c r="D302" t="s">
        <v>5976</v>
      </c>
      <c r="E302">
        <v>1</v>
      </c>
      <c r="F302">
        <v>150190717</v>
      </c>
      <c r="G302">
        <v>150208504</v>
      </c>
      <c r="H302">
        <v>60</v>
      </c>
      <c r="I302">
        <v>21</v>
      </c>
      <c r="J302">
        <v>7.2389000000000001</v>
      </c>
      <c r="K302" s="1">
        <v>2.2621E-13</v>
      </c>
    </row>
    <row r="303" spans="2:11" x14ac:dyDescent="0.2">
      <c r="B303" t="s">
        <v>11702</v>
      </c>
      <c r="C303" s="233" t="s">
        <v>8058</v>
      </c>
      <c r="D303" t="s">
        <v>8059</v>
      </c>
      <c r="E303">
        <v>9</v>
      </c>
      <c r="F303">
        <v>37120536</v>
      </c>
      <c r="G303">
        <v>37358146</v>
      </c>
      <c r="H303">
        <v>697</v>
      </c>
      <c r="I303">
        <v>63</v>
      </c>
      <c r="J303">
        <v>7.23</v>
      </c>
      <c r="K303" s="1">
        <v>2.4143000000000001E-13</v>
      </c>
    </row>
    <row r="304" spans="2:11" x14ac:dyDescent="0.2">
      <c r="B304" t="s">
        <v>11702</v>
      </c>
      <c r="C304" s="233" t="s">
        <v>700</v>
      </c>
      <c r="D304" t="s">
        <v>701</v>
      </c>
      <c r="E304">
        <v>3</v>
      </c>
      <c r="F304">
        <v>49977440</v>
      </c>
      <c r="G304">
        <v>50137478</v>
      </c>
      <c r="H304">
        <v>558</v>
      </c>
      <c r="I304">
        <v>35</v>
      </c>
      <c r="J304">
        <v>7.1334</v>
      </c>
      <c r="K304" s="1">
        <v>4.8975000000000001E-13</v>
      </c>
    </row>
    <row r="305" spans="2:11" x14ac:dyDescent="0.2">
      <c r="B305" t="s">
        <v>11702</v>
      </c>
      <c r="C305" s="233" t="s">
        <v>2844</v>
      </c>
      <c r="D305" t="s">
        <v>2845</v>
      </c>
      <c r="E305">
        <v>8</v>
      </c>
      <c r="F305">
        <v>10753555</v>
      </c>
      <c r="G305">
        <v>11058875</v>
      </c>
      <c r="H305">
        <v>2004</v>
      </c>
      <c r="I305">
        <v>76</v>
      </c>
      <c r="J305">
        <v>7.1135000000000002</v>
      </c>
      <c r="K305" s="1">
        <v>5.6555000000000005E-13</v>
      </c>
    </row>
    <row r="306" spans="2:11" x14ac:dyDescent="0.2">
      <c r="B306" t="s">
        <v>11702</v>
      </c>
      <c r="C306" s="233" t="s">
        <v>5659</v>
      </c>
      <c r="D306" t="s">
        <v>5660</v>
      </c>
      <c r="E306">
        <v>1</v>
      </c>
      <c r="F306">
        <v>7903143</v>
      </c>
      <c r="G306">
        <v>7913572</v>
      </c>
      <c r="H306">
        <v>57</v>
      </c>
      <c r="I306">
        <v>20</v>
      </c>
      <c r="J306">
        <v>7.0551000000000004</v>
      </c>
      <c r="K306" s="1">
        <v>8.6264000000000005E-13</v>
      </c>
    </row>
    <row r="307" spans="2:11" x14ac:dyDescent="0.2">
      <c r="B307" t="s">
        <v>11702</v>
      </c>
      <c r="C307" s="233" t="s">
        <v>8054</v>
      </c>
      <c r="D307" t="s">
        <v>8055</v>
      </c>
      <c r="E307">
        <v>9</v>
      </c>
      <c r="F307">
        <v>36833272</v>
      </c>
      <c r="G307">
        <v>37034103</v>
      </c>
      <c r="H307">
        <v>1187</v>
      </c>
      <c r="I307">
        <v>115</v>
      </c>
      <c r="J307">
        <v>7.0293999999999999</v>
      </c>
      <c r="K307" s="1">
        <v>1.0372000000000001E-12</v>
      </c>
    </row>
    <row r="308" spans="2:11" x14ac:dyDescent="0.2">
      <c r="B308" t="s">
        <v>11702</v>
      </c>
      <c r="C308" s="233" t="s">
        <v>17514</v>
      </c>
      <c r="D308" t="s">
        <v>17513</v>
      </c>
      <c r="E308">
        <v>10</v>
      </c>
      <c r="F308">
        <v>55562531</v>
      </c>
      <c r="G308">
        <v>57387702</v>
      </c>
      <c r="H308">
        <v>10996</v>
      </c>
      <c r="I308">
        <v>335</v>
      </c>
      <c r="J308">
        <v>6.9729999999999999</v>
      </c>
      <c r="K308" s="1">
        <v>1.5516E-12</v>
      </c>
    </row>
    <row r="309" spans="2:11" x14ac:dyDescent="0.2">
      <c r="B309" t="s">
        <v>11702</v>
      </c>
      <c r="C309" s="233" t="s">
        <v>5656</v>
      </c>
      <c r="D309" t="s">
        <v>5657</v>
      </c>
      <c r="E309">
        <v>1</v>
      </c>
      <c r="F309">
        <v>7844380</v>
      </c>
      <c r="G309">
        <v>7905237</v>
      </c>
      <c r="H309">
        <v>335</v>
      </c>
      <c r="I309">
        <v>40</v>
      </c>
      <c r="J309">
        <v>6.9196999999999997</v>
      </c>
      <c r="K309" s="1">
        <v>2.2626000000000001E-12</v>
      </c>
    </row>
    <row r="310" spans="2:11" x14ac:dyDescent="0.2">
      <c r="B310" t="s">
        <v>11702</v>
      </c>
      <c r="C310" s="233" t="s">
        <v>688</v>
      </c>
      <c r="D310" t="s">
        <v>689</v>
      </c>
      <c r="E310">
        <v>3</v>
      </c>
      <c r="F310">
        <v>49924435</v>
      </c>
      <c r="G310">
        <v>49941299</v>
      </c>
      <c r="H310">
        <v>48</v>
      </c>
      <c r="I310">
        <v>17</v>
      </c>
      <c r="J310">
        <v>6.8967000000000001</v>
      </c>
      <c r="K310" s="1">
        <v>2.6621000000000001E-12</v>
      </c>
    </row>
    <row r="311" spans="2:11" x14ac:dyDescent="0.2">
      <c r="B311" t="s">
        <v>11702</v>
      </c>
      <c r="C311" s="233" t="s">
        <v>6418</v>
      </c>
      <c r="D311" t="s">
        <v>6419</v>
      </c>
      <c r="E311">
        <v>2</v>
      </c>
      <c r="F311">
        <v>44543420</v>
      </c>
      <c r="G311">
        <v>44589001</v>
      </c>
      <c r="H311">
        <v>275</v>
      </c>
      <c r="I311">
        <v>35</v>
      </c>
      <c r="J311">
        <v>6.8704999999999998</v>
      </c>
      <c r="K311" s="1">
        <v>3.1999000000000001E-12</v>
      </c>
    </row>
    <row r="312" spans="2:11" x14ac:dyDescent="0.2">
      <c r="B312" t="s">
        <v>11702</v>
      </c>
      <c r="C312" s="233" t="s">
        <v>692</v>
      </c>
      <c r="D312" t="s">
        <v>693</v>
      </c>
      <c r="E312">
        <v>3</v>
      </c>
      <c r="F312">
        <v>49941278</v>
      </c>
      <c r="G312">
        <v>49954370</v>
      </c>
      <c r="H312">
        <v>25</v>
      </c>
      <c r="I312">
        <v>10</v>
      </c>
      <c r="J312">
        <v>6.8678999999999997</v>
      </c>
      <c r="K312" s="1">
        <v>3.2584999999999999E-12</v>
      </c>
    </row>
    <row r="313" spans="2:11" x14ac:dyDescent="0.2">
      <c r="B313" t="s">
        <v>11702</v>
      </c>
      <c r="C313" s="233" t="s">
        <v>9895</v>
      </c>
      <c r="D313" t="s">
        <v>9896</v>
      </c>
      <c r="E313">
        <v>17</v>
      </c>
      <c r="F313">
        <v>61086917</v>
      </c>
      <c r="G313">
        <v>61505060</v>
      </c>
      <c r="H313">
        <v>1425</v>
      </c>
      <c r="I313">
        <v>72</v>
      </c>
      <c r="J313">
        <v>6.8486000000000002</v>
      </c>
      <c r="K313" s="1">
        <v>3.7295000000000002E-12</v>
      </c>
    </row>
    <row r="314" spans="2:11" x14ac:dyDescent="0.2">
      <c r="B314" t="s">
        <v>11702</v>
      </c>
      <c r="C314" s="233" t="s">
        <v>10508</v>
      </c>
      <c r="D314" t="s">
        <v>10509</v>
      </c>
      <c r="E314">
        <v>22</v>
      </c>
      <c r="F314">
        <v>42556019</v>
      </c>
      <c r="G314">
        <v>42739622</v>
      </c>
      <c r="H314">
        <v>790</v>
      </c>
      <c r="I314">
        <v>72</v>
      </c>
      <c r="J314">
        <v>6.7945000000000002</v>
      </c>
      <c r="K314" s="1">
        <v>5.4352999999999997E-12</v>
      </c>
    </row>
    <row r="315" spans="2:11" x14ac:dyDescent="0.2">
      <c r="B315" t="s">
        <v>11702</v>
      </c>
      <c r="C315" s="233" t="s">
        <v>8005</v>
      </c>
      <c r="D315" t="s">
        <v>8006</v>
      </c>
      <c r="E315">
        <v>8</v>
      </c>
      <c r="F315">
        <v>116420724</v>
      </c>
      <c r="G315">
        <v>116821899</v>
      </c>
      <c r="H315">
        <v>1442</v>
      </c>
      <c r="I315">
        <v>89</v>
      </c>
      <c r="J315">
        <v>6.7680999999999996</v>
      </c>
      <c r="K315" s="1">
        <v>6.5230000000000004E-12</v>
      </c>
    </row>
    <row r="316" spans="2:11" x14ac:dyDescent="0.2">
      <c r="B316" t="s">
        <v>11702</v>
      </c>
      <c r="C316" s="233" t="s">
        <v>2197</v>
      </c>
      <c r="D316" t="s">
        <v>2198</v>
      </c>
      <c r="E316">
        <v>4</v>
      </c>
      <c r="F316">
        <v>83273651</v>
      </c>
      <c r="G316">
        <v>83295656</v>
      </c>
      <c r="H316">
        <v>86</v>
      </c>
      <c r="I316">
        <v>16</v>
      </c>
      <c r="J316">
        <v>6.7636000000000003</v>
      </c>
      <c r="K316" s="1">
        <v>6.7282999999999999E-12</v>
      </c>
    </row>
    <row r="317" spans="2:11" x14ac:dyDescent="0.2">
      <c r="B317" t="s">
        <v>11702</v>
      </c>
      <c r="C317" s="233" t="s">
        <v>5999</v>
      </c>
      <c r="D317" t="s">
        <v>6000</v>
      </c>
      <c r="E317">
        <v>1</v>
      </c>
      <c r="F317">
        <v>150335567</v>
      </c>
      <c r="G317">
        <v>150449042</v>
      </c>
      <c r="H317">
        <v>622</v>
      </c>
      <c r="I317">
        <v>34</v>
      </c>
      <c r="J317">
        <v>6.7228000000000003</v>
      </c>
      <c r="K317" s="1">
        <v>8.9159999999999996E-12</v>
      </c>
    </row>
    <row r="318" spans="2:11" x14ac:dyDescent="0.2">
      <c r="B318" t="s">
        <v>11702</v>
      </c>
      <c r="C318" s="233" t="s">
        <v>9899</v>
      </c>
      <c r="D318" t="s">
        <v>9900</v>
      </c>
      <c r="E318">
        <v>17</v>
      </c>
      <c r="F318">
        <v>61509665</v>
      </c>
      <c r="G318">
        <v>61523739</v>
      </c>
      <c r="H318">
        <v>54</v>
      </c>
      <c r="I318">
        <v>23</v>
      </c>
      <c r="J318">
        <v>6.6847000000000003</v>
      </c>
      <c r="K318" s="1">
        <v>1.1571000000000001E-11</v>
      </c>
    </row>
    <row r="319" spans="2:11" x14ac:dyDescent="0.2">
      <c r="B319" t="s">
        <v>11702</v>
      </c>
      <c r="C319" s="233" t="s">
        <v>6710</v>
      </c>
      <c r="D319" t="s">
        <v>6711</v>
      </c>
      <c r="E319">
        <v>2</v>
      </c>
      <c r="F319">
        <v>239229082</v>
      </c>
      <c r="G319">
        <v>239309541</v>
      </c>
      <c r="H319">
        <v>377</v>
      </c>
      <c r="I319">
        <v>39</v>
      </c>
      <c r="J319">
        <v>6.6296999999999997</v>
      </c>
      <c r="K319" s="1">
        <v>1.6819000000000001E-11</v>
      </c>
    </row>
    <row r="320" spans="2:11" x14ac:dyDescent="0.2">
      <c r="B320" t="s">
        <v>11702</v>
      </c>
      <c r="C320" s="233" t="s">
        <v>221</v>
      </c>
      <c r="D320" t="s">
        <v>222</v>
      </c>
      <c r="E320">
        <v>1</v>
      </c>
      <c r="F320">
        <v>77747736</v>
      </c>
      <c r="G320">
        <v>78025651</v>
      </c>
      <c r="H320">
        <v>1571</v>
      </c>
      <c r="I320">
        <v>109</v>
      </c>
      <c r="J320">
        <v>6.6284000000000001</v>
      </c>
      <c r="K320" s="1">
        <v>1.6970000000000001E-11</v>
      </c>
    </row>
    <row r="321" spans="2:11" x14ac:dyDescent="0.2">
      <c r="B321" t="s">
        <v>11702</v>
      </c>
      <c r="C321" s="233" t="s">
        <v>7733</v>
      </c>
      <c r="D321" t="s">
        <v>7734</v>
      </c>
      <c r="E321">
        <v>7</v>
      </c>
      <c r="F321">
        <v>101458959</v>
      </c>
      <c r="G321">
        <v>101927249</v>
      </c>
      <c r="H321">
        <v>2104</v>
      </c>
      <c r="I321">
        <v>128</v>
      </c>
      <c r="J321">
        <v>6.5852000000000004</v>
      </c>
      <c r="K321" s="1">
        <v>2.2714999999999999E-11</v>
      </c>
    </row>
    <row r="322" spans="2:11" x14ac:dyDescent="0.2">
      <c r="B322" t="s">
        <v>11702</v>
      </c>
      <c r="C322" s="233" t="s">
        <v>7383</v>
      </c>
      <c r="D322" t="s">
        <v>7384</v>
      </c>
      <c r="E322">
        <v>6</v>
      </c>
      <c r="F322">
        <v>41514164</v>
      </c>
      <c r="G322">
        <v>41570122</v>
      </c>
      <c r="H322">
        <v>278</v>
      </c>
      <c r="I322">
        <v>38</v>
      </c>
      <c r="J322">
        <v>6.5778999999999996</v>
      </c>
      <c r="K322" s="1">
        <v>2.385E-11</v>
      </c>
    </row>
    <row r="323" spans="2:11" x14ac:dyDescent="0.2">
      <c r="B323" t="s">
        <v>11702</v>
      </c>
      <c r="C323" s="233" t="s">
        <v>6414</v>
      </c>
      <c r="D323" t="s">
        <v>6415</v>
      </c>
      <c r="E323">
        <v>2</v>
      </c>
      <c r="F323">
        <v>44502599</v>
      </c>
      <c r="G323">
        <v>44548633</v>
      </c>
      <c r="H323">
        <v>286</v>
      </c>
      <c r="I323">
        <v>40</v>
      </c>
      <c r="J323">
        <v>6.5712999999999999</v>
      </c>
      <c r="K323" s="1">
        <v>2.4939000000000001E-11</v>
      </c>
    </row>
    <row r="324" spans="2:11" x14ac:dyDescent="0.2">
      <c r="B324" t="s">
        <v>11702</v>
      </c>
      <c r="C324" s="233" t="s">
        <v>3928</v>
      </c>
      <c r="D324" t="s">
        <v>3929</v>
      </c>
      <c r="E324">
        <v>17</v>
      </c>
      <c r="F324">
        <v>8043790</v>
      </c>
      <c r="G324">
        <v>8059824</v>
      </c>
      <c r="H324">
        <v>59</v>
      </c>
      <c r="I324">
        <v>24</v>
      </c>
      <c r="J324">
        <v>6.5662000000000003</v>
      </c>
      <c r="K324" s="1">
        <v>2.5812E-11</v>
      </c>
    </row>
    <row r="325" spans="2:11" x14ac:dyDescent="0.2">
      <c r="B325" t="s">
        <v>11702</v>
      </c>
      <c r="C325" s="233" t="s">
        <v>8368</v>
      </c>
      <c r="D325" t="s">
        <v>8369</v>
      </c>
      <c r="E325">
        <v>10</v>
      </c>
      <c r="F325">
        <v>119040000</v>
      </c>
      <c r="G325">
        <v>119134978</v>
      </c>
      <c r="H325">
        <v>433</v>
      </c>
      <c r="I325">
        <v>34</v>
      </c>
      <c r="J325">
        <v>6.5320999999999998</v>
      </c>
      <c r="K325" s="1">
        <v>3.2434E-11</v>
      </c>
    </row>
    <row r="326" spans="2:11" x14ac:dyDescent="0.2">
      <c r="B326" t="s">
        <v>11702</v>
      </c>
      <c r="C326" s="233" t="s">
        <v>3931</v>
      </c>
      <c r="D326" t="s">
        <v>3932</v>
      </c>
      <c r="E326">
        <v>17</v>
      </c>
      <c r="F326">
        <v>8054134</v>
      </c>
      <c r="G326">
        <v>8066293</v>
      </c>
      <c r="H326">
        <v>54</v>
      </c>
      <c r="I326">
        <v>17</v>
      </c>
      <c r="J326">
        <v>6.5137999999999998</v>
      </c>
      <c r="K326" s="1">
        <v>3.6625000000000003E-11</v>
      </c>
    </row>
    <row r="327" spans="2:11" x14ac:dyDescent="0.2">
      <c r="B327" t="s">
        <v>11702</v>
      </c>
      <c r="C327" s="233" t="s">
        <v>7680</v>
      </c>
      <c r="D327" t="s">
        <v>7681</v>
      </c>
      <c r="E327">
        <v>7</v>
      </c>
      <c r="F327">
        <v>71244476</v>
      </c>
      <c r="G327">
        <v>71912136</v>
      </c>
      <c r="H327">
        <v>3536</v>
      </c>
      <c r="I327">
        <v>125</v>
      </c>
      <c r="J327">
        <v>6.4843999999999999</v>
      </c>
      <c r="K327" s="1">
        <v>4.4555999999999997E-11</v>
      </c>
    </row>
    <row r="328" spans="2:11" x14ac:dyDescent="0.2">
      <c r="B328" t="s">
        <v>11702</v>
      </c>
      <c r="C328" s="233" t="s">
        <v>9418</v>
      </c>
      <c r="D328" t="s">
        <v>9419</v>
      </c>
      <c r="E328">
        <v>16</v>
      </c>
      <c r="F328">
        <v>72088522</v>
      </c>
      <c r="G328">
        <v>72111145</v>
      </c>
      <c r="H328">
        <v>117</v>
      </c>
      <c r="I328">
        <v>34</v>
      </c>
      <c r="J328">
        <v>6.4568000000000003</v>
      </c>
      <c r="K328" s="1">
        <v>5.3475000000000001E-11</v>
      </c>
    </row>
    <row r="329" spans="2:11" x14ac:dyDescent="0.2">
      <c r="B329" t="s">
        <v>11702</v>
      </c>
      <c r="C329" s="233" t="s">
        <v>2826</v>
      </c>
      <c r="D329" t="s">
        <v>2827</v>
      </c>
      <c r="E329">
        <v>8</v>
      </c>
      <c r="F329">
        <v>8640864</v>
      </c>
      <c r="G329">
        <v>8751155</v>
      </c>
      <c r="H329">
        <v>872</v>
      </c>
      <c r="I329">
        <v>61</v>
      </c>
      <c r="J329">
        <v>6.4523000000000001</v>
      </c>
      <c r="K329" s="1">
        <v>5.5097000000000002E-11</v>
      </c>
    </row>
    <row r="330" spans="2:11" x14ac:dyDescent="0.2">
      <c r="B330" t="s">
        <v>11702</v>
      </c>
      <c r="C330" s="233" t="s">
        <v>704</v>
      </c>
      <c r="D330" t="s">
        <v>705</v>
      </c>
      <c r="E330">
        <v>3</v>
      </c>
      <c r="F330">
        <v>50126341</v>
      </c>
      <c r="G330">
        <v>50156454</v>
      </c>
      <c r="H330">
        <v>64</v>
      </c>
      <c r="I330">
        <v>20</v>
      </c>
      <c r="J330">
        <v>6.3047000000000004</v>
      </c>
      <c r="K330" s="1">
        <v>1.4433999999999999E-10</v>
      </c>
    </row>
    <row r="331" spans="2:11" x14ac:dyDescent="0.2">
      <c r="B331" t="s">
        <v>11702</v>
      </c>
      <c r="C331" s="233" t="s">
        <v>9813</v>
      </c>
      <c r="D331" t="s">
        <v>9814</v>
      </c>
      <c r="E331">
        <v>17</v>
      </c>
      <c r="F331">
        <v>49707674</v>
      </c>
      <c r="G331">
        <v>50237377</v>
      </c>
      <c r="H331">
        <v>2396</v>
      </c>
      <c r="I331">
        <v>145</v>
      </c>
      <c r="J331">
        <v>6.2831000000000001</v>
      </c>
      <c r="K331" s="1">
        <v>1.6595999999999999E-10</v>
      </c>
    </row>
    <row r="332" spans="2:11" x14ac:dyDescent="0.2">
      <c r="B332" t="s">
        <v>11702</v>
      </c>
      <c r="C332" s="233" t="s">
        <v>709</v>
      </c>
      <c r="D332" t="s">
        <v>710</v>
      </c>
      <c r="E332">
        <v>3</v>
      </c>
      <c r="F332">
        <v>50192478</v>
      </c>
      <c r="G332">
        <v>50226508</v>
      </c>
      <c r="H332">
        <v>103</v>
      </c>
      <c r="I332">
        <v>26</v>
      </c>
      <c r="J332">
        <v>6.2805999999999997</v>
      </c>
      <c r="K332" s="1">
        <v>1.6868000000000001E-10</v>
      </c>
    </row>
    <row r="333" spans="2:11" x14ac:dyDescent="0.2">
      <c r="B333" t="s">
        <v>11702</v>
      </c>
      <c r="C333" s="233" t="s">
        <v>9956</v>
      </c>
      <c r="D333" t="s">
        <v>9957</v>
      </c>
      <c r="E333">
        <v>17</v>
      </c>
      <c r="F333">
        <v>65373575</v>
      </c>
      <c r="G333">
        <v>65693372</v>
      </c>
      <c r="H333">
        <v>1568</v>
      </c>
      <c r="I333">
        <v>196</v>
      </c>
      <c r="J333">
        <v>6.2721999999999998</v>
      </c>
      <c r="K333" s="1">
        <v>1.7804000000000001E-10</v>
      </c>
    </row>
    <row r="334" spans="2:11" x14ac:dyDescent="0.2">
      <c r="B334" t="s">
        <v>11702</v>
      </c>
      <c r="C334" s="233" t="s">
        <v>6686</v>
      </c>
      <c r="D334" t="s">
        <v>6687</v>
      </c>
      <c r="E334">
        <v>2</v>
      </c>
      <c r="F334">
        <v>239067623</v>
      </c>
      <c r="G334">
        <v>239077541</v>
      </c>
      <c r="H334">
        <v>59</v>
      </c>
      <c r="I334">
        <v>21</v>
      </c>
      <c r="J334">
        <v>6.2588999999999997</v>
      </c>
      <c r="K334" s="1">
        <v>1.9387E-10</v>
      </c>
    </row>
    <row r="335" spans="2:11" x14ac:dyDescent="0.2">
      <c r="B335" t="s">
        <v>11702</v>
      </c>
      <c r="C335" s="233" t="s">
        <v>684</v>
      </c>
      <c r="D335" t="s">
        <v>685</v>
      </c>
      <c r="E335">
        <v>3</v>
      </c>
      <c r="F335">
        <v>49895421</v>
      </c>
      <c r="G335">
        <v>49907655</v>
      </c>
      <c r="H335">
        <v>34</v>
      </c>
      <c r="I335">
        <v>13</v>
      </c>
      <c r="J335">
        <v>6.2461000000000002</v>
      </c>
      <c r="K335" s="1">
        <v>2.1038E-10</v>
      </c>
    </row>
    <row r="336" spans="2:11" x14ac:dyDescent="0.2">
      <c r="B336" t="s">
        <v>11702</v>
      </c>
      <c r="C336" s="233" t="s">
        <v>6579</v>
      </c>
      <c r="D336" t="s">
        <v>6580</v>
      </c>
      <c r="E336">
        <v>2</v>
      </c>
      <c r="F336">
        <v>198557830</v>
      </c>
      <c r="G336">
        <v>198639547</v>
      </c>
      <c r="H336">
        <v>253</v>
      </c>
      <c r="I336">
        <v>32</v>
      </c>
      <c r="J336">
        <v>6.2058999999999997</v>
      </c>
      <c r="K336" s="1">
        <v>2.7197999999999997E-10</v>
      </c>
    </row>
    <row r="337" spans="2:11" x14ac:dyDescent="0.2">
      <c r="B337" t="s">
        <v>11702</v>
      </c>
      <c r="C337" s="233" t="s">
        <v>5748</v>
      </c>
      <c r="D337" t="s">
        <v>5749</v>
      </c>
      <c r="E337">
        <v>1</v>
      </c>
      <c r="F337">
        <v>21132963</v>
      </c>
      <c r="G337">
        <v>21503377</v>
      </c>
      <c r="H337">
        <v>1383</v>
      </c>
      <c r="I337">
        <v>54</v>
      </c>
      <c r="J337">
        <v>6.1835000000000004</v>
      </c>
      <c r="K337" s="1">
        <v>3.1350999999999999E-10</v>
      </c>
    </row>
    <row r="338" spans="2:11" x14ac:dyDescent="0.2">
      <c r="B338" t="s">
        <v>11702</v>
      </c>
      <c r="C338" s="233" t="s">
        <v>363</v>
      </c>
      <c r="D338" t="s">
        <v>364</v>
      </c>
      <c r="E338">
        <v>2</v>
      </c>
      <c r="F338">
        <v>50145643</v>
      </c>
      <c r="G338">
        <v>51259674</v>
      </c>
      <c r="H338">
        <v>6210</v>
      </c>
      <c r="I338">
        <v>229</v>
      </c>
      <c r="J338">
        <v>6.165</v>
      </c>
      <c r="K338" s="1">
        <v>3.5248000000000001E-10</v>
      </c>
    </row>
    <row r="339" spans="2:11" x14ac:dyDescent="0.2">
      <c r="B339" t="s">
        <v>11702</v>
      </c>
      <c r="C339" s="233" t="s">
        <v>80</v>
      </c>
      <c r="D339" t="s">
        <v>81</v>
      </c>
      <c r="E339">
        <v>1</v>
      </c>
      <c r="F339">
        <v>15943995</v>
      </c>
      <c r="G339">
        <v>15995539</v>
      </c>
      <c r="H339">
        <v>203</v>
      </c>
      <c r="I339">
        <v>20</v>
      </c>
      <c r="J339">
        <v>6.1467000000000001</v>
      </c>
      <c r="K339" s="1">
        <v>3.9543999999999998E-10</v>
      </c>
    </row>
    <row r="340" spans="2:11" x14ac:dyDescent="0.2">
      <c r="B340" t="s">
        <v>11702</v>
      </c>
      <c r="C340" s="233" t="s">
        <v>7190</v>
      </c>
      <c r="D340" t="s">
        <v>7191</v>
      </c>
      <c r="E340">
        <v>3</v>
      </c>
      <c r="F340">
        <v>185823457</v>
      </c>
      <c r="G340">
        <v>186080026</v>
      </c>
      <c r="H340">
        <v>1188</v>
      </c>
      <c r="I340">
        <v>196</v>
      </c>
      <c r="J340">
        <v>6.1250999999999998</v>
      </c>
      <c r="K340" s="1">
        <v>4.5325000000000001E-10</v>
      </c>
    </row>
    <row r="341" spans="2:11" x14ac:dyDescent="0.2">
      <c r="B341" t="s">
        <v>11702</v>
      </c>
      <c r="C341" s="233" t="s">
        <v>7510</v>
      </c>
      <c r="D341" t="s">
        <v>7511</v>
      </c>
      <c r="E341">
        <v>6</v>
      </c>
      <c r="F341">
        <v>147830063</v>
      </c>
      <c r="G341">
        <v>148058683</v>
      </c>
      <c r="H341">
        <v>1547</v>
      </c>
      <c r="I341">
        <v>110</v>
      </c>
      <c r="J341">
        <v>6.1239999999999997</v>
      </c>
      <c r="K341" s="1">
        <v>4.5619999999999999E-10</v>
      </c>
    </row>
    <row r="342" spans="2:11" x14ac:dyDescent="0.2">
      <c r="B342" t="s">
        <v>11702</v>
      </c>
      <c r="C342" s="233" t="s">
        <v>5995</v>
      </c>
      <c r="D342" t="s">
        <v>5996</v>
      </c>
      <c r="E342">
        <v>1</v>
      </c>
      <c r="F342">
        <v>150293925</v>
      </c>
      <c r="G342">
        <v>150325671</v>
      </c>
      <c r="H342">
        <v>178</v>
      </c>
      <c r="I342">
        <v>34</v>
      </c>
      <c r="J342">
        <v>6.1093999999999999</v>
      </c>
      <c r="K342" s="1">
        <v>5.0000000000000003E-10</v>
      </c>
    </row>
    <row r="343" spans="2:11" x14ac:dyDescent="0.2">
      <c r="B343" t="s">
        <v>11702</v>
      </c>
      <c r="C343" s="233" t="s">
        <v>6003</v>
      </c>
      <c r="D343" t="s">
        <v>6004</v>
      </c>
      <c r="E343">
        <v>1</v>
      </c>
      <c r="F343">
        <v>150459887</v>
      </c>
      <c r="G343">
        <v>150480078</v>
      </c>
      <c r="H343">
        <v>109</v>
      </c>
      <c r="I343">
        <v>18</v>
      </c>
      <c r="J343">
        <v>6.1093999999999999</v>
      </c>
      <c r="K343" s="1">
        <v>5.0000000000000003E-10</v>
      </c>
    </row>
    <row r="344" spans="2:11" x14ac:dyDescent="0.2">
      <c r="B344" t="s">
        <v>11702</v>
      </c>
      <c r="C344" s="233" t="s">
        <v>271</v>
      </c>
      <c r="D344" t="s">
        <v>272</v>
      </c>
      <c r="E344">
        <v>1</v>
      </c>
      <c r="F344">
        <v>182542769</v>
      </c>
      <c r="G344">
        <v>182558391</v>
      </c>
      <c r="H344">
        <v>63</v>
      </c>
      <c r="I344">
        <v>29</v>
      </c>
      <c r="J344">
        <v>6.1093999999999999</v>
      </c>
      <c r="K344" s="1">
        <v>5.0000000000000003E-10</v>
      </c>
    </row>
    <row r="345" spans="2:11" x14ac:dyDescent="0.2">
      <c r="B345" t="s">
        <v>11702</v>
      </c>
      <c r="C345" s="233" t="s">
        <v>2041</v>
      </c>
      <c r="D345" t="s">
        <v>2042</v>
      </c>
      <c r="E345">
        <v>2</v>
      </c>
      <c r="F345">
        <v>198591603</v>
      </c>
      <c r="G345">
        <v>198651486</v>
      </c>
      <c r="H345">
        <v>173</v>
      </c>
      <c r="I345">
        <v>40</v>
      </c>
      <c r="J345">
        <v>6.1093999999999999</v>
      </c>
      <c r="K345" s="1">
        <v>5.0000000000000003E-10</v>
      </c>
    </row>
    <row r="346" spans="2:11" x14ac:dyDescent="0.2">
      <c r="B346" t="s">
        <v>11702</v>
      </c>
      <c r="C346" s="233" t="s">
        <v>6714</v>
      </c>
      <c r="D346" t="s">
        <v>6715</v>
      </c>
      <c r="E346">
        <v>2</v>
      </c>
      <c r="F346">
        <v>239335383</v>
      </c>
      <c r="G346">
        <v>239360891</v>
      </c>
      <c r="H346">
        <v>147</v>
      </c>
      <c r="I346">
        <v>21</v>
      </c>
      <c r="J346">
        <v>6.1093999999999999</v>
      </c>
      <c r="K346" s="1">
        <v>5.0000000000000003E-10</v>
      </c>
    </row>
    <row r="347" spans="2:11" x14ac:dyDescent="0.2">
      <c r="B347" t="s">
        <v>11702</v>
      </c>
      <c r="C347" s="233" t="s">
        <v>8808</v>
      </c>
      <c r="D347" t="s">
        <v>8809</v>
      </c>
      <c r="E347">
        <v>12</v>
      </c>
      <c r="F347">
        <v>38710380</v>
      </c>
      <c r="G347">
        <v>38717784</v>
      </c>
      <c r="H347">
        <v>40</v>
      </c>
      <c r="I347">
        <v>13</v>
      </c>
      <c r="J347">
        <v>6.1093999999999999</v>
      </c>
      <c r="K347" s="1">
        <v>5.0000000000000003E-10</v>
      </c>
    </row>
    <row r="348" spans="2:11" x14ac:dyDescent="0.2">
      <c r="B348" t="s">
        <v>11702</v>
      </c>
      <c r="C348" s="233" t="s">
        <v>9081</v>
      </c>
      <c r="D348" t="s">
        <v>9082</v>
      </c>
      <c r="E348">
        <v>13</v>
      </c>
      <c r="F348">
        <v>77564795</v>
      </c>
      <c r="G348">
        <v>77576652</v>
      </c>
      <c r="H348">
        <v>63</v>
      </c>
      <c r="I348">
        <v>14</v>
      </c>
      <c r="J348">
        <v>6.1093999999999999</v>
      </c>
      <c r="K348" s="1">
        <v>5.0000000000000003E-10</v>
      </c>
    </row>
    <row r="349" spans="2:11" x14ac:dyDescent="0.2">
      <c r="B349" t="s">
        <v>11702</v>
      </c>
      <c r="C349" s="233" t="s">
        <v>9085</v>
      </c>
      <c r="D349" t="s">
        <v>9086</v>
      </c>
      <c r="E349">
        <v>13</v>
      </c>
      <c r="F349">
        <v>77566740</v>
      </c>
      <c r="G349">
        <v>77601330</v>
      </c>
      <c r="H349">
        <v>167</v>
      </c>
      <c r="I349">
        <v>23</v>
      </c>
      <c r="J349">
        <v>6.1093999999999999</v>
      </c>
      <c r="K349" s="1">
        <v>5.0000000000000003E-10</v>
      </c>
    </row>
    <row r="350" spans="2:11" x14ac:dyDescent="0.2">
      <c r="B350" t="s">
        <v>11702</v>
      </c>
      <c r="C350" s="233" t="s">
        <v>2830</v>
      </c>
      <c r="D350" t="s">
        <v>2831</v>
      </c>
      <c r="E350">
        <v>8</v>
      </c>
      <c r="F350">
        <v>8859657</v>
      </c>
      <c r="G350">
        <v>8974256</v>
      </c>
      <c r="H350">
        <v>904</v>
      </c>
      <c r="I350">
        <v>57</v>
      </c>
      <c r="J350">
        <v>6.1039000000000003</v>
      </c>
      <c r="K350" s="1">
        <v>5.1752999999999997E-10</v>
      </c>
    </row>
    <row r="351" spans="2:11" x14ac:dyDescent="0.2">
      <c r="B351" t="s">
        <v>11702</v>
      </c>
      <c r="C351" s="233" t="s">
        <v>5889</v>
      </c>
      <c r="D351" t="s">
        <v>5890</v>
      </c>
      <c r="E351">
        <v>1</v>
      </c>
      <c r="F351">
        <v>110082494</v>
      </c>
      <c r="G351">
        <v>110091028</v>
      </c>
      <c r="H351">
        <v>25</v>
      </c>
      <c r="I351">
        <v>12</v>
      </c>
      <c r="J351">
        <v>6.1017000000000001</v>
      </c>
      <c r="K351" s="1">
        <v>5.2465000000000004E-10</v>
      </c>
    </row>
    <row r="352" spans="2:11" x14ac:dyDescent="0.2">
      <c r="B352" t="s">
        <v>11702</v>
      </c>
      <c r="C352" s="233" t="s">
        <v>17516</v>
      </c>
      <c r="D352" t="s">
        <v>17515</v>
      </c>
      <c r="E352">
        <v>1</v>
      </c>
      <c r="F352">
        <v>4714792</v>
      </c>
      <c r="G352">
        <v>4852594</v>
      </c>
      <c r="H352">
        <v>1042</v>
      </c>
      <c r="I352">
        <v>126</v>
      </c>
      <c r="J352">
        <v>6.0899000000000001</v>
      </c>
      <c r="K352" s="1">
        <v>5.6506000000000001E-10</v>
      </c>
    </row>
    <row r="353" spans="2:11" x14ac:dyDescent="0.2">
      <c r="B353" t="s">
        <v>11702</v>
      </c>
      <c r="C353" s="233" t="s">
        <v>7127</v>
      </c>
      <c r="D353" t="s">
        <v>7128</v>
      </c>
      <c r="E353">
        <v>3</v>
      </c>
      <c r="F353">
        <v>160822484</v>
      </c>
      <c r="G353">
        <v>160971320</v>
      </c>
      <c r="H353">
        <v>613</v>
      </c>
      <c r="I353">
        <v>43</v>
      </c>
      <c r="J353">
        <v>6.06</v>
      </c>
      <c r="K353" s="1">
        <v>6.8071000000000002E-10</v>
      </c>
    </row>
    <row r="354" spans="2:11" x14ac:dyDescent="0.2">
      <c r="B354" t="s">
        <v>11702</v>
      </c>
      <c r="C354" s="233" t="s">
        <v>1123</v>
      </c>
      <c r="D354" t="s">
        <v>1124</v>
      </c>
      <c r="E354">
        <v>9</v>
      </c>
      <c r="F354">
        <v>126141933</v>
      </c>
      <c r="G354">
        <v>126692431</v>
      </c>
      <c r="H354">
        <v>2471</v>
      </c>
      <c r="I354">
        <v>107</v>
      </c>
      <c r="J354">
        <v>6.0358000000000001</v>
      </c>
      <c r="K354" s="1">
        <v>7.9085000000000001E-10</v>
      </c>
    </row>
    <row r="355" spans="2:11" x14ac:dyDescent="0.2">
      <c r="B355" t="s">
        <v>11702</v>
      </c>
      <c r="C355" s="233" t="s">
        <v>6314</v>
      </c>
      <c r="D355" t="s">
        <v>6315</v>
      </c>
      <c r="E355">
        <v>2</v>
      </c>
      <c r="F355">
        <v>23971534</v>
      </c>
      <c r="G355">
        <v>24149984</v>
      </c>
      <c r="H355">
        <v>806</v>
      </c>
      <c r="I355">
        <v>37</v>
      </c>
      <c r="J355">
        <v>6.0254000000000003</v>
      </c>
      <c r="K355" s="1">
        <v>8.4328000000000001E-10</v>
      </c>
    </row>
    <row r="356" spans="2:11" x14ac:dyDescent="0.2">
      <c r="B356" t="s">
        <v>11702</v>
      </c>
      <c r="C356" s="233" t="s">
        <v>2618</v>
      </c>
      <c r="D356" t="s">
        <v>2619</v>
      </c>
      <c r="E356">
        <v>6</v>
      </c>
      <c r="F356">
        <v>55039050</v>
      </c>
      <c r="G356">
        <v>55147418</v>
      </c>
      <c r="H356">
        <v>601</v>
      </c>
      <c r="I356">
        <v>55</v>
      </c>
      <c r="J356">
        <v>6.0221</v>
      </c>
      <c r="K356" s="1">
        <v>8.6099000000000004E-10</v>
      </c>
    </row>
    <row r="357" spans="2:11" x14ac:dyDescent="0.2">
      <c r="B357" t="s">
        <v>11702</v>
      </c>
      <c r="C357" s="233" t="s">
        <v>6690</v>
      </c>
      <c r="D357" t="s">
        <v>6691</v>
      </c>
      <c r="E357">
        <v>2</v>
      </c>
      <c r="F357">
        <v>239079042</v>
      </c>
      <c r="G357">
        <v>239112370</v>
      </c>
      <c r="H357">
        <v>212</v>
      </c>
      <c r="I357">
        <v>31</v>
      </c>
      <c r="J357">
        <v>5.9997999999999996</v>
      </c>
      <c r="K357" s="1">
        <v>9.8804999999999991E-10</v>
      </c>
    </row>
    <row r="358" spans="2:11" x14ac:dyDescent="0.2">
      <c r="B358" t="s">
        <v>11702</v>
      </c>
      <c r="C358" s="233" t="s">
        <v>9571</v>
      </c>
      <c r="D358" t="s">
        <v>9572</v>
      </c>
      <c r="E358">
        <v>17</v>
      </c>
      <c r="F358">
        <v>17380300</v>
      </c>
      <c r="G358">
        <v>17396540</v>
      </c>
      <c r="H358">
        <v>72</v>
      </c>
      <c r="I358">
        <v>22</v>
      </c>
      <c r="J358">
        <v>5.9821999999999997</v>
      </c>
      <c r="K358" s="1">
        <v>1.1005999999999999E-9</v>
      </c>
    </row>
    <row r="359" spans="2:11" x14ac:dyDescent="0.2">
      <c r="B359" t="s">
        <v>11702</v>
      </c>
      <c r="C359" s="233" t="s">
        <v>1074</v>
      </c>
      <c r="D359" t="s">
        <v>1075</v>
      </c>
      <c r="E359">
        <v>7</v>
      </c>
      <c r="F359">
        <v>102993177</v>
      </c>
      <c r="G359">
        <v>103086624</v>
      </c>
      <c r="H359">
        <v>413</v>
      </c>
      <c r="I359">
        <v>69</v>
      </c>
      <c r="J359">
        <v>5.9612999999999996</v>
      </c>
      <c r="K359" s="1">
        <v>1.2512E-9</v>
      </c>
    </row>
    <row r="360" spans="2:11" x14ac:dyDescent="0.2">
      <c r="B360" t="s">
        <v>11702</v>
      </c>
      <c r="C360" s="233" t="s">
        <v>8363</v>
      </c>
      <c r="D360" t="s">
        <v>8364</v>
      </c>
      <c r="E360">
        <v>10</v>
      </c>
      <c r="F360">
        <v>119000604</v>
      </c>
      <c r="G360">
        <v>119038941</v>
      </c>
      <c r="H360">
        <v>210</v>
      </c>
      <c r="I360">
        <v>54</v>
      </c>
      <c r="J360">
        <v>5.9284999999999997</v>
      </c>
      <c r="K360" s="1">
        <v>1.529E-9</v>
      </c>
    </row>
    <row r="361" spans="2:11" x14ac:dyDescent="0.2">
      <c r="B361" t="s">
        <v>11702</v>
      </c>
      <c r="C361" s="233" t="s">
        <v>8244</v>
      </c>
      <c r="D361" t="s">
        <v>8245</v>
      </c>
      <c r="E361">
        <v>9</v>
      </c>
      <c r="F361">
        <v>139323071</v>
      </c>
      <c r="G361">
        <v>139334274</v>
      </c>
      <c r="H361">
        <v>79</v>
      </c>
      <c r="I361">
        <v>19</v>
      </c>
      <c r="J361">
        <v>5.9112</v>
      </c>
      <c r="K361" s="1">
        <v>1.6977E-9</v>
      </c>
    </row>
    <row r="362" spans="2:11" x14ac:dyDescent="0.2">
      <c r="B362" t="s">
        <v>11702</v>
      </c>
      <c r="C362" s="233" t="s">
        <v>2841</v>
      </c>
      <c r="D362" t="s">
        <v>2842</v>
      </c>
      <c r="E362">
        <v>8</v>
      </c>
      <c r="F362">
        <v>9911778</v>
      </c>
      <c r="G362">
        <v>10286401</v>
      </c>
      <c r="H362">
        <v>2768</v>
      </c>
      <c r="I362">
        <v>135</v>
      </c>
      <c r="J362">
        <v>5.9073000000000002</v>
      </c>
      <c r="K362" s="1">
        <v>1.7383000000000001E-9</v>
      </c>
    </row>
    <row r="363" spans="2:11" x14ac:dyDescent="0.2">
      <c r="B363" t="s">
        <v>11702</v>
      </c>
      <c r="C363" s="233" t="s">
        <v>8241</v>
      </c>
      <c r="D363" t="s">
        <v>8242</v>
      </c>
      <c r="E363">
        <v>9</v>
      </c>
      <c r="F363">
        <v>139305110</v>
      </c>
      <c r="G363">
        <v>139318213</v>
      </c>
      <c r="H363">
        <v>79</v>
      </c>
      <c r="I363">
        <v>23</v>
      </c>
      <c r="J363">
        <v>5.8902999999999999</v>
      </c>
      <c r="K363" s="1">
        <v>1.9278999999999999E-9</v>
      </c>
    </row>
    <row r="364" spans="2:11" x14ac:dyDescent="0.2">
      <c r="B364" t="s">
        <v>11702</v>
      </c>
      <c r="C364" s="233" t="s">
        <v>8850</v>
      </c>
      <c r="D364" t="s">
        <v>8851</v>
      </c>
      <c r="E364">
        <v>12</v>
      </c>
      <c r="F364">
        <v>46312914</v>
      </c>
      <c r="G364">
        <v>46385903</v>
      </c>
      <c r="H364">
        <v>236</v>
      </c>
      <c r="I364">
        <v>64</v>
      </c>
      <c r="J364">
        <v>5.8841999999999999</v>
      </c>
      <c r="K364" s="1">
        <v>2.0000000000000001E-9</v>
      </c>
    </row>
    <row r="365" spans="2:11" x14ac:dyDescent="0.2">
      <c r="B365" t="s">
        <v>11702</v>
      </c>
      <c r="C365" s="233" t="s">
        <v>7310</v>
      </c>
      <c r="D365" t="s">
        <v>7311</v>
      </c>
      <c r="E365">
        <v>5</v>
      </c>
      <c r="F365">
        <v>88013975</v>
      </c>
      <c r="G365">
        <v>88199922</v>
      </c>
      <c r="H365">
        <v>642</v>
      </c>
      <c r="I365">
        <v>62</v>
      </c>
      <c r="J365">
        <v>5.8467000000000002</v>
      </c>
      <c r="K365" s="1">
        <v>2.5073999999999998E-9</v>
      </c>
    </row>
    <row r="366" spans="2:11" x14ac:dyDescent="0.2">
      <c r="B366" t="s">
        <v>11702</v>
      </c>
      <c r="C366" s="233" t="s">
        <v>7272</v>
      </c>
      <c r="D366" t="s">
        <v>7273</v>
      </c>
      <c r="E366">
        <v>5</v>
      </c>
      <c r="F366">
        <v>35048861</v>
      </c>
      <c r="G366">
        <v>35230794</v>
      </c>
      <c r="H366">
        <v>852</v>
      </c>
      <c r="I366">
        <v>72</v>
      </c>
      <c r="J366">
        <v>5.8219000000000003</v>
      </c>
      <c r="K366" s="1">
        <v>2.9099000000000001E-9</v>
      </c>
    </row>
    <row r="367" spans="2:11" x14ac:dyDescent="0.2">
      <c r="B367" t="s">
        <v>11702</v>
      </c>
      <c r="C367" s="233" t="s">
        <v>9685</v>
      </c>
      <c r="D367" t="s">
        <v>9686</v>
      </c>
      <c r="E367">
        <v>17</v>
      </c>
      <c r="F367">
        <v>33905065</v>
      </c>
      <c r="G367">
        <v>34053436</v>
      </c>
      <c r="H367">
        <v>814</v>
      </c>
      <c r="I367">
        <v>46</v>
      </c>
      <c r="J367">
        <v>5.8000999999999996</v>
      </c>
      <c r="K367" s="1">
        <v>3.3146000000000001E-9</v>
      </c>
    </row>
    <row r="368" spans="2:11" x14ac:dyDescent="0.2">
      <c r="B368" t="s">
        <v>11702</v>
      </c>
      <c r="C368" s="233" t="s">
        <v>5720</v>
      </c>
      <c r="D368" t="s">
        <v>5721</v>
      </c>
      <c r="E368">
        <v>1</v>
      </c>
      <c r="F368">
        <v>19991780</v>
      </c>
      <c r="G368">
        <v>20006055</v>
      </c>
      <c r="H368">
        <v>69</v>
      </c>
      <c r="I368">
        <v>19</v>
      </c>
      <c r="J368">
        <v>5.7877000000000001</v>
      </c>
      <c r="K368" s="1">
        <v>3.5685999999999999E-9</v>
      </c>
    </row>
    <row r="369" spans="2:11" x14ac:dyDescent="0.2">
      <c r="B369" t="s">
        <v>11702</v>
      </c>
      <c r="C369" s="233" t="s">
        <v>9101</v>
      </c>
      <c r="D369" t="s">
        <v>9102</v>
      </c>
      <c r="E369">
        <v>13</v>
      </c>
      <c r="F369">
        <v>93879095</v>
      </c>
      <c r="G369">
        <v>95059655</v>
      </c>
      <c r="H369">
        <v>6108</v>
      </c>
      <c r="I369">
        <v>299</v>
      </c>
      <c r="J369">
        <v>5.7747999999999999</v>
      </c>
      <c r="K369" s="1">
        <v>3.8514999999999998E-9</v>
      </c>
    </row>
    <row r="370" spans="2:11" x14ac:dyDescent="0.2">
      <c r="B370" t="s">
        <v>11702</v>
      </c>
      <c r="C370" s="233" t="s">
        <v>7793</v>
      </c>
      <c r="D370" t="s">
        <v>7794</v>
      </c>
      <c r="E370">
        <v>7</v>
      </c>
      <c r="F370">
        <v>102952921</v>
      </c>
      <c r="G370">
        <v>102985320</v>
      </c>
      <c r="H370">
        <v>118</v>
      </c>
      <c r="I370">
        <v>42</v>
      </c>
      <c r="J370">
        <v>5.7685000000000004</v>
      </c>
      <c r="K370" s="1">
        <v>4.0000000000000002E-9</v>
      </c>
    </row>
    <row r="371" spans="2:11" x14ac:dyDescent="0.2">
      <c r="B371" t="s">
        <v>11702</v>
      </c>
      <c r="C371" s="233" t="s">
        <v>7768</v>
      </c>
      <c r="D371" t="s">
        <v>7769</v>
      </c>
      <c r="E371">
        <v>7</v>
      </c>
      <c r="F371">
        <v>102220093</v>
      </c>
      <c r="G371">
        <v>102257204</v>
      </c>
      <c r="H371">
        <v>15</v>
      </c>
      <c r="I371">
        <v>11</v>
      </c>
      <c r="J371">
        <v>5.7592999999999996</v>
      </c>
      <c r="K371" s="1">
        <v>4.2240000000000003E-9</v>
      </c>
    </row>
    <row r="372" spans="2:11" x14ac:dyDescent="0.2">
      <c r="B372" t="s">
        <v>11702</v>
      </c>
      <c r="C372" s="233" t="s">
        <v>7868</v>
      </c>
      <c r="D372" t="s">
        <v>7869</v>
      </c>
      <c r="E372">
        <v>8</v>
      </c>
      <c r="F372">
        <v>10983980</v>
      </c>
      <c r="G372">
        <v>10987745</v>
      </c>
      <c r="H372">
        <v>18</v>
      </c>
      <c r="I372">
        <v>6</v>
      </c>
      <c r="J372">
        <v>5.7584</v>
      </c>
      <c r="K372" s="1">
        <v>4.2465999999999998E-9</v>
      </c>
    </row>
    <row r="373" spans="2:11" x14ac:dyDescent="0.2">
      <c r="B373" t="s">
        <v>11702</v>
      </c>
      <c r="C373" s="233" t="s">
        <v>1060</v>
      </c>
      <c r="D373" t="s">
        <v>1061</v>
      </c>
      <c r="E373">
        <v>7</v>
      </c>
      <c r="F373">
        <v>102453308</v>
      </c>
      <c r="G373">
        <v>102715286</v>
      </c>
      <c r="H373">
        <v>1040</v>
      </c>
      <c r="I373">
        <v>67</v>
      </c>
      <c r="J373">
        <v>5.7412999999999998</v>
      </c>
      <c r="K373" s="1">
        <v>4.6989999999999996E-9</v>
      </c>
    </row>
    <row r="374" spans="2:11" x14ac:dyDescent="0.2">
      <c r="B374" t="s">
        <v>11702</v>
      </c>
      <c r="C374" s="233" t="s">
        <v>7131</v>
      </c>
      <c r="D374" t="s">
        <v>7132</v>
      </c>
      <c r="E374">
        <v>3</v>
      </c>
      <c r="F374">
        <v>161062580</v>
      </c>
      <c r="G374">
        <v>161090668</v>
      </c>
      <c r="H374">
        <v>173</v>
      </c>
      <c r="I374">
        <v>33</v>
      </c>
      <c r="J374">
        <v>5.7295999999999996</v>
      </c>
      <c r="K374" s="1">
        <v>5.0332000000000004E-9</v>
      </c>
    </row>
    <row r="375" spans="2:11" x14ac:dyDescent="0.2">
      <c r="B375" t="s">
        <v>11702</v>
      </c>
      <c r="C375" s="233" t="s">
        <v>1329</v>
      </c>
      <c r="D375" t="s">
        <v>1330</v>
      </c>
      <c r="E375">
        <v>12</v>
      </c>
      <c r="F375">
        <v>34175216</v>
      </c>
      <c r="G375">
        <v>34182629</v>
      </c>
      <c r="H375">
        <v>44</v>
      </c>
      <c r="I375">
        <v>12</v>
      </c>
      <c r="J375">
        <v>5.7089999999999996</v>
      </c>
      <c r="K375" s="1">
        <v>5.6828999999999999E-9</v>
      </c>
    </row>
    <row r="376" spans="2:11" x14ac:dyDescent="0.2">
      <c r="B376" t="s">
        <v>11702</v>
      </c>
      <c r="C376" s="233" t="s">
        <v>6528</v>
      </c>
      <c r="D376" t="s">
        <v>6529</v>
      </c>
      <c r="E376">
        <v>2</v>
      </c>
      <c r="F376">
        <v>143848931</v>
      </c>
      <c r="G376">
        <v>144525921</v>
      </c>
      <c r="H376">
        <v>2794</v>
      </c>
      <c r="I376">
        <v>181</v>
      </c>
      <c r="J376">
        <v>5.6933999999999996</v>
      </c>
      <c r="K376" s="1">
        <v>6.2270000000000001E-9</v>
      </c>
    </row>
    <row r="377" spans="2:11" x14ac:dyDescent="0.2">
      <c r="B377" t="s">
        <v>11702</v>
      </c>
      <c r="C377" s="233" t="s">
        <v>2614</v>
      </c>
      <c r="D377" t="s">
        <v>2615</v>
      </c>
      <c r="E377">
        <v>6</v>
      </c>
      <c r="F377">
        <v>54711569</v>
      </c>
      <c r="G377">
        <v>54806820</v>
      </c>
      <c r="H377">
        <v>573</v>
      </c>
      <c r="I377">
        <v>45</v>
      </c>
      <c r="J377">
        <v>5.6736000000000004</v>
      </c>
      <c r="K377" s="1">
        <v>6.9925000000000004E-9</v>
      </c>
    </row>
    <row r="378" spans="2:11" x14ac:dyDescent="0.2">
      <c r="B378" t="s">
        <v>11702</v>
      </c>
      <c r="C378" s="233" t="s">
        <v>9406</v>
      </c>
      <c r="D378" t="s">
        <v>9407</v>
      </c>
      <c r="E378">
        <v>16</v>
      </c>
      <c r="F378">
        <v>72042487</v>
      </c>
      <c r="G378">
        <v>72058954</v>
      </c>
      <c r="H378">
        <v>94</v>
      </c>
      <c r="I378">
        <v>29</v>
      </c>
      <c r="J378">
        <v>5.6734</v>
      </c>
      <c r="K378" s="1">
        <v>6.9999999999999998E-9</v>
      </c>
    </row>
    <row r="379" spans="2:11" x14ac:dyDescent="0.2">
      <c r="B379" t="s">
        <v>11702</v>
      </c>
      <c r="C379" s="233" t="s">
        <v>7118</v>
      </c>
      <c r="D379" t="s">
        <v>7119</v>
      </c>
      <c r="E379">
        <v>3</v>
      </c>
      <c r="F379">
        <v>160473390</v>
      </c>
      <c r="G379">
        <v>160796695</v>
      </c>
      <c r="H379">
        <v>1395</v>
      </c>
      <c r="I379">
        <v>59</v>
      </c>
      <c r="J379">
        <v>5.6529999999999996</v>
      </c>
      <c r="K379" s="1">
        <v>7.8845000000000002E-9</v>
      </c>
    </row>
    <row r="380" spans="2:11" x14ac:dyDescent="0.2">
      <c r="B380" t="s">
        <v>11702</v>
      </c>
      <c r="C380" s="233" t="s">
        <v>7656</v>
      </c>
      <c r="D380" t="s">
        <v>7657</v>
      </c>
      <c r="E380">
        <v>7</v>
      </c>
      <c r="F380">
        <v>50511831</v>
      </c>
      <c r="G380">
        <v>50518088</v>
      </c>
      <c r="H380">
        <v>21</v>
      </c>
      <c r="I380">
        <v>9</v>
      </c>
      <c r="J380">
        <v>5.6242000000000001</v>
      </c>
      <c r="K380" s="1">
        <v>9.3159000000000001E-9</v>
      </c>
    </row>
    <row r="381" spans="2:11" x14ac:dyDescent="0.2">
      <c r="B381" t="s">
        <v>11702</v>
      </c>
      <c r="C381" s="233" t="s">
        <v>3182</v>
      </c>
      <c r="D381" t="s">
        <v>3183</v>
      </c>
      <c r="E381">
        <v>12</v>
      </c>
      <c r="F381">
        <v>9092959</v>
      </c>
      <c r="G381">
        <v>9102551</v>
      </c>
      <c r="H381">
        <v>49</v>
      </c>
      <c r="I381">
        <v>16</v>
      </c>
      <c r="J381">
        <v>5.6147999999999998</v>
      </c>
      <c r="K381" s="1">
        <v>9.8370999999999995E-9</v>
      </c>
    </row>
    <row r="382" spans="2:11" x14ac:dyDescent="0.2">
      <c r="B382" t="s">
        <v>11702</v>
      </c>
      <c r="C382" s="233" t="s">
        <v>8847</v>
      </c>
      <c r="D382" t="s">
        <v>8848</v>
      </c>
      <c r="E382">
        <v>12</v>
      </c>
      <c r="F382">
        <v>46123448</v>
      </c>
      <c r="G382">
        <v>46301823</v>
      </c>
      <c r="H382">
        <v>495</v>
      </c>
      <c r="I382">
        <v>71</v>
      </c>
      <c r="J382">
        <v>5.6136999999999997</v>
      </c>
      <c r="K382" s="1">
        <v>9.8995000000000004E-9</v>
      </c>
    </row>
    <row r="383" spans="2:11" x14ac:dyDescent="0.2">
      <c r="B383" t="s">
        <v>11702</v>
      </c>
      <c r="C383" s="233" t="s">
        <v>6016</v>
      </c>
      <c r="D383" t="s">
        <v>6017</v>
      </c>
      <c r="E383">
        <v>1</v>
      </c>
      <c r="F383">
        <v>150521897</v>
      </c>
      <c r="G383">
        <v>150524367</v>
      </c>
      <c r="H383">
        <v>7</v>
      </c>
      <c r="I383">
        <v>4</v>
      </c>
      <c r="J383">
        <v>5.5982000000000003</v>
      </c>
      <c r="K383" s="1">
        <v>1.0831E-8</v>
      </c>
    </row>
    <row r="384" spans="2:11" x14ac:dyDescent="0.2">
      <c r="B384" t="s">
        <v>11702</v>
      </c>
      <c r="C384" s="233" t="s">
        <v>7751</v>
      </c>
      <c r="D384" t="s">
        <v>7752</v>
      </c>
      <c r="E384">
        <v>7</v>
      </c>
      <c r="F384">
        <v>102096685</v>
      </c>
      <c r="G384">
        <v>102105323</v>
      </c>
      <c r="H384">
        <v>48</v>
      </c>
      <c r="I384">
        <v>17</v>
      </c>
      <c r="J384">
        <v>5.5945</v>
      </c>
      <c r="K384" s="1">
        <v>1.1065E-8</v>
      </c>
    </row>
    <row r="385" spans="2:11" x14ac:dyDescent="0.2">
      <c r="B385" t="s">
        <v>11702</v>
      </c>
      <c r="C385" s="233" t="s">
        <v>5892</v>
      </c>
      <c r="D385" t="s">
        <v>5893</v>
      </c>
      <c r="E385">
        <v>1</v>
      </c>
      <c r="F385">
        <v>110091233</v>
      </c>
      <c r="G385">
        <v>110136975</v>
      </c>
      <c r="H385">
        <v>168</v>
      </c>
      <c r="I385">
        <v>43</v>
      </c>
      <c r="J385">
        <v>5.5926</v>
      </c>
      <c r="K385" s="1">
        <v>1.1185000000000001E-8</v>
      </c>
    </row>
    <row r="386" spans="2:11" x14ac:dyDescent="0.2">
      <c r="B386" t="s">
        <v>11702</v>
      </c>
      <c r="C386" s="233" t="s">
        <v>1070</v>
      </c>
      <c r="D386" t="s">
        <v>1071</v>
      </c>
      <c r="E386">
        <v>7</v>
      </c>
      <c r="F386">
        <v>102937869</v>
      </c>
      <c r="G386">
        <v>102969958</v>
      </c>
      <c r="H386">
        <v>111</v>
      </c>
      <c r="I386">
        <v>50</v>
      </c>
      <c r="J386">
        <v>5.5728999999999997</v>
      </c>
      <c r="K386" s="1">
        <v>1.2527E-8</v>
      </c>
    </row>
    <row r="387" spans="2:11" x14ac:dyDescent="0.2">
      <c r="B387" t="s">
        <v>11702</v>
      </c>
      <c r="C387" s="233" t="s">
        <v>6311</v>
      </c>
      <c r="D387" t="s">
        <v>6312</v>
      </c>
      <c r="E387">
        <v>2</v>
      </c>
      <c r="F387">
        <v>23608088</v>
      </c>
      <c r="G387">
        <v>23931481</v>
      </c>
      <c r="H387">
        <v>1829</v>
      </c>
      <c r="I387">
        <v>176</v>
      </c>
      <c r="J387">
        <v>5.5625999999999998</v>
      </c>
      <c r="K387" s="1">
        <v>1.3293E-8</v>
      </c>
    </row>
    <row r="388" spans="2:11" x14ac:dyDescent="0.2">
      <c r="B388" t="s">
        <v>11702</v>
      </c>
      <c r="C388" s="233" t="s">
        <v>7773</v>
      </c>
      <c r="D388" t="s">
        <v>7774</v>
      </c>
      <c r="E388">
        <v>7</v>
      </c>
      <c r="F388">
        <v>102277474</v>
      </c>
      <c r="G388">
        <v>102312076</v>
      </c>
      <c r="H388">
        <v>33</v>
      </c>
      <c r="I388">
        <v>20</v>
      </c>
      <c r="J388">
        <v>5.5620000000000003</v>
      </c>
      <c r="K388" s="1">
        <v>1.3334E-8</v>
      </c>
    </row>
    <row r="389" spans="2:11" x14ac:dyDescent="0.2">
      <c r="B389" t="s">
        <v>11702</v>
      </c>
      <c r="C389" s="233" t="s">
        <v>7773</v>
      </c>
      <c r="D389" t="s">
        <v>7777</v>
      </c>
      <c r="E389">
        <v>7</v>
      </c>
      <c r="F389">
        <v>102277496</v>
      </c>
      <c r="G389">
        <v>102312088</v>
      </c>
      <c r="H389">
        <v>33</v>
      </c>
      <c r="I389">
        <v>20</v>
      </c>
      <c r="J389">
        <v>5.5620000000000003</v>
      </c>
      <c r="K389" s="1">
        <v>1.3334E-8</v>
      </c>
    </row>
    <row r="390" spans="2:11" x14ac:dyDescent="0.2">
      <c r="B390" t="s">
        <v>11702</v>
      </c>
      <c r="C390" s="233" t="s">
        <v>6704</v>
      </c>
      <c r="D390" t="s">
        <v>6705</v>
      </c>
      <c r="E390">
        <v>2</v>
      </c>
      <c r="F390">
        <v>239152679</v>
      </c>
      <c r="G390">
        <v>239198743</v>
      </c>
      <c r="H390">
        <v>223</v>
      </c>
      <c r="I390">
        <v>47</v>
      </c>
      <c r="J390">
        <v>5.5570000000000004</v>
      </c>
      <c r="K390" s="1">
        <v>1.3725E-8</v>
      </c>
    </row>
    <row r="391" spans="2:11" x14ac:dyDescent="0.2">
      <c r="B391" t="s">
        <v>11702</v>
      </c>
      <c r="C391" s="233" t="s">
        <v>9396</v>
      </c>
      <c r="D391" t="s">
        <v>9397</v>
      </c>
      <c r="E391">
        <v>16</v>
      </c>
      <c r="F391">
        <v>71879894</v>
      </c>
      <c r="G391">
        <v>71919171</v>
      </c>
      <c r="H391">
        <v>137</v>
      </c>
      <c r="I391">
        <v>36</v>
      </c>
      <c r="J391">
        <v>5.5483000000000002</v>
      </c>
      <c r="K391" s="1">
        <v>1.4419999999999999E-8</v>
      </c>
    </row>
    <row r="392" spans="2:11" x14ac:dyDescent="0.2">
      <c r="B392" t="s">
        <v>11702</v>
      </c>
      <c r="C392" s="233" t="s">
        <v>6317</v>
      </c>
      <c r="D392" t="s">
        <v>6318</v>
      </c>
      <c r="E392">
        <v>2</v>
      </c>
      <c r="F392">
        <v>24150155</v>
      </c>
      <c r="G392">
        <v>24227779</v>
      </c>
      <c r="H392">
        <v>404</v>
      </c>
      <c r="I392">
        <v>41</v>
      </c>
      <c r="J392">
        <v>5.5393999999999997</v>
      </c>
      <c r="K392" s="1">
        <v>1.5171999999999998E-8</v>
      </c>
    </row>
    <row r="393" spans="2:11" x14ac:dyDescent="0.2">
      <c r="B393" t="s">
        <v>11702</v>
      </c>
      <c r="C393" s="233" t="s">
        <v>5744</v>
      </c>
      <c r="D393" t="s">
        <v>5745</v>
      </c>
      <c r="E393">
        <v>1</v>
      </c>
      <c r="F393">
        <v>21069154</v>
      </c>
      <c r="G393">
        <v>21113816</v>
      </c>
      <c r="H393">
        <v>183</v>
      </c>
      <c r="I393">
        <v>40</v>
      </c>
      <c r="J393">
        <v>5.5301</v>
      </c>
      <c r="K393" s="1">
        <v>1.6000000000000001E-8</v>
      </c>
    </row>
    <row r="394" spans="2:11" x14ac:dyDescent="0.2">
      <c r="B394" t="s">
        <v>11702</v>
      </c>
      <c r="C394" s="233" t="s">
        <v>17518</v>
      </c>
      <c r="D394" t="s">
        <v>17517</v>
      </c>
      <c r="E394">
        <v>20</v>
      </c>
      <c r="F394">
        <v>13976015</v>
      </c>
      <c r="G394">
        <v>16033842</v>
      </c>
      <c r="H394">
        <v>10833</v>
      </c>
      <c r="I394">
        <v>452</v>
      </c>
      <c r="J394">
        <v>5.4889000000000001</v>
      </c>
      <c r="K394" s="1">
        <v>2.0217999999999999E-8</v>
      </c>
    </row>
    <row r="395" spans="2:11" x14ac:dyDescent="0.2">
      <c r="B395" t="s">
        <v>11702</v>
      </c>
      <c r="C395" s="233" t="s">
        <v>4897</v>
      </c>
      <c r="D395" t="s">
        <v>4898</v>
      </c>
      <c r="E395">
        <v>12</v>
      </c>
      <c r="F395">
        <v>23682440</v>
      </c>
      <c r="G395">
        <v>24103966</v>
      </c>
      <c r="H395">
        <v>2067</v>
      </c>
      <c r="I395">
        <v>192</v>
      </c>
      <c r="J395">
        <v>5.4631999999999996</v>
      </c>
      <c r="K395" s="1">
        <v>2.3379E-8</v>
      </c>
    </row>
    <row r="396" spans="2:11" x14ac:dyDescent="0.2">
      <c r="B396" t="s">
        <v>11702</v>
      </c>
      <c r="C396" s="233" t="s">
        <v>8183</v>
      </c>
      <c r="D396" t="s">
        <v>8184</v>
      </c>
      <c r="E396">
        <v>9</v>
      </c>
      <c r="F396">
        <v>131937835</v>
      </c>
      <c r="G396">
        <v>131940540</v>
      </c>
      <c r="H396">
        <v>11</v>
      </c>
      <c r="I396">
        <v>5</v>
      </c>
      <c r="J396">
        <v>5.4576000000000002</v>
      </c>
      <c r="K396" s="1">
        <v>2.4126E-8</v>
      </c>
    </row>
    <row r="397" spans="2:11" x14ac:dyDescent="0.2">
      <c r="B397" t="s">
        <v>11702</v>
      </c>
      <c r="C397" s="233" t="s">
        <v>17520</v>
      </c>
      <c r="D397" t="s">
        <v>17519</v>
      </c>
      <c r="E397">
        <v>8</v>
      </c>
      <c r="F397">
        <v>23101150</v>
      </c>
      <c r="G397">
        <v>23119512</v>
      </c>
      <c r="H397">
        <v>111</v>
      </c>
      <c r="I397">
        <v>30</v>
      </c>
      <c r="J397">
        <v>5.4340000000000002</v>
      </c>
      <c r="K397" s="1">
        <v>2.7555999999999999E-8</v>
      </c>
    </row>
    <row r="398" spans="2:11" x14ac:dyDescent="0.2">
      <c r="B398" t="s">
        <v>11702</v>
      </c>
      <c r="C398" s="233" t="s">
        <v>6576</v>
      </c>
      <c r="D398" t="s">
        <v>6577</v>
      </c>
      <c r="E398">
        <v>2</v>
      </c>
      <c r="F398">
        <v>198432948</v>
      </c>
      <c r="G398">
        <v>198540769</v>
      </c>
      <c r="H398">
        <v>390</v>
      </c>
      <c r="I398">
        <v>54</v>
      </c>
      <c r="J398">
        <v>5.4165999999999999</v>
      </c>
      <c r="K398" s="1">
        <v>3.0366000000000002E-8</v>
      </c>
    </row>
    <row r="399" spans="2:11" x14ac:dyDescent="0.2">
      <c r="B399" t="s">
        <v>11702</v>
      </c>
      <c r="C399" s="233" t="s">
        <v>7747</v>
      </c>
      <c r="D399" t="s">
        <v>7748</v>
      </c>
      <c r="E399">
        <v>7</v>
      </c>
      <c r="F399">
        <v>102073553</v>
      </c>
      <c r="G399">
        <v>102097268</v>
      </c>
      <c r="H399">
        <v>122</v>
      </c>
      <c r="I399">
        <v>35</v>
      </c>
      <c r="J399">
        <v>5.3925000000000001</v>
      </c>
      <c r="K399" s="1">
        <v>3.4749999999999997E-8</v>
      </c>
    </row>
    <row r="400" spans="2:11" x14ac:dyDescent="0.2">
      <c r="B400" t="s">
        <v>11702</v>
      </c>
      <c r="C400" s="233" t="s">
        <v>1158</v>
      </c>
      <c r="D400" t="s">
        <v>1159</v>
      </c>
      <c r="E400">
        <v>10</v>
      </c>
      <c r="F400">
        <v>21068902</v>
      </c>
      <c r="G400">
        <v>21463116</v>
      </c>
      <c r="H400">
        <v>2062</v>
      </c>
      <c r="I400">
        <v>133</v>
      </c>
      <c r="J400">
        <v>5.3853999999999997</v>
      </c>
      <c r="K400" s="1">
        <v>3.6134999999999999E-8</v>
      </c>
    </row>
    <row r="401" spans="2:11" x14ac:dyDescent="0.2">
      <c r="B401" t="s">
        <v>11702</v>
      </c>
      <c r="C401" s="233" t="s">
        <v>17522</v>
      </c>
      <c r="D401" t="s">
        <v>17521</v>
      </c>
      <c r="E401">
        <v>14</v>
      </c>
      <c r="F401">
        <v>62453803</v>
      </c>
      <c r="G401">
        <v>62568431</v>
      </c>
      <c r="H401">
        <v>799</v>
      </c>
      <c r="I401">
        <v>88</v>
      </c>
      <c r="J401">
        <v>5.3804999999999996</v>
      </c>
      <c r="K401" s="1">
        <v>3.7131999999999998E-8</v>
      </c>
    </row>
    <row r="402" spans="2:11" x14ac:dyDescent="0.2">
      <c r="B402" t="s">
        <v>11702</v>
      </c>
      <c r="C402" s="233" t="s">
        <v>9967</v>
      </c>
      <c r="D402" t="s">
        <v>9968</v>
      </c>
      <c r="E402">
        <v>18</v>
      </c>
      <c r="F402">
        <v>5145284</v>
      </c>
      <c r="G402">
        <v>5197502</v>
      </c>
      <c r="H402">
        <v>334</v>
      </c>
      <c r="I402">
        <v>56</v>
      </c>
      <c r="J402">
        <v>5.3583999999999996</v>
      </c>
      <c r="K402" s="1">
        <v>4.1979000000000002E-8</v>
      </c>
    </row>
    <row r="403" spans="2:11" x14ac:dyDescent="0.2">
      <c r="B403" t="s">
        <v>11702</v>
      </c>
      <c r="C403" s="233" t="s">
        <v>7399</v>
      </c>
      <c r="D403" t="s">
        <v>7400</v>
      </c>
      <c r="E403">
        <v>6</v>
      </c>
      <c r="F403">
        <v>50786436</v>
      </c>
      <c r="G403">
        <v>50815326</v>
      </c>
      <c r="H403">
        <v>135</v>
      </c>
      <c r="I403">
        <v>34</v>
      </c>
      <c r="J403">
        <v>5.3529</v>
      </c>
      <c r="K403" s="1">
        <v>4.3287000000000002E-8</v>
      </c>
    </row>
    <row r="404" spans="2:11" x14ac:dyDescent="0.2">
      <c r="B404" t="s">
        <v>11702</v>
      </c>
      <c r="C404" s="233" t="s">
        <v>17524</v>
      </c>
      <c r="D404" t="s">
        <v>17523</v>
      </c>
      <c r="E404">
        <v>1</v>
      </c>
      <c r="F404">
        <v>196194909</v>
      </c>
      <c r="G404">
        <v>196578355</v>
      </c>
      <c r="H404">
        <v>1402</v>
      </c>
      <c r="I404">
        <v>54</v>
      </c>
      <c r="J404">
        <v>5.3493000000000004</v>
      </c>
      <c r="K404" s="1">
        <v>4.4135999999999999E-8</v>
      </c>
    </row>
    <row r="405" spans="2:11" x14ac:dyDescent="0.2">
      <c r="B405" t="s">
        <v>11702</v>
      </c>
      <c r="C405" s="233" t="s">
        <v>800</v>
      </c>
      <c r="D405" t="s">
        <v>801</v>
      </c>
      <c r="E405">
        <v>3</v>
      </c>
      <c r="F405">
        <v>75955846</v>
      </c>
      <c r="G405">
        <v>77699115</v>
      </c>
      <c r="H405">
        <v>9341</v>
      </c>
      <c r="I405">
        <v>351</v>
      </c>
      <c r="J405">
        <v>5.3491</v>
      </c>
      <c r="K405" s="1">
        <v>4.4193999999999999E-8</v>
      </c>
    </row>
    <row r="406" spans="2:11" x14ac:dyDescent="0.2">
      <c r="B406" t="s">
        <v>11702</v>
      </c>
      <c r="C406" s="233" t="s">
        <v>9187</v>
      </c>
      <c r="D406" t="s">
        <v>9188</v>
      </c>
      <c r="E406">
        <v>15</v>
      </c>
      <c r="F406">
        <v>40226347</v>
      </c>
      <c r="G406">
        <v>40327797</v>
      </c>
      <c r="H406">
        <v>480</v>
      </c>
      <c r="I406">
        <v>51</v>
      </c>
      <c r="J406">
        <v>5.3335999999999997</v>
      </c>
      <c r="K406" s="1">
        <v>4.8133999999999999E-8</v>
      </c>
    </row>
    <row r="407" spans="2:11" x14ac:dyDescent="0.2">
      <c r="B407" t="s">
        <v>11702</v>
      </c>
      <c r="C407" s="233" t="s">
        <v>9403</v>
      </c>
      <c r="D407" t="s">
        <v>9404</v>
      </c>
      <c r="E407">
        <v>16</v>
      </c>
      <c r="F407">
        <v>71893583</v>
      </c>
      <c r="G407">
        <v>71929239</v>
      </c>
      <c r="H407">
        <v>131</v>
      </c>
      <c r="I407">
        <v>33</v>
      </c>
      <c r="J407">
        <v>5.3102</v>
      </c>
      <c r="K407" s="1">
        <v>5.4738999999999998E-8</v>
      </c>
    </row>
    <row r="408" spans="2:11" x14ac:dyDescent="0.2">
      <c r="B408" t="s">
        <v>11702</v>
      </c>
      <c r="C408" s="233" t="s">
        <v>17526</v>
      </c>
      <c r="D408" t="s">
        <v>17525</v>
      </c>
      <c r="E408">
        <v>3</v>
      </c>
      <c r="F408">
        <v>147103833</v>
      </c>
      <c r="G408">
        <v>147124647</v>
      </c>
      <c r="H408">
        <v>69</v>
      </c>
      <c r="I408">
        <v>28</v>
      </c>
      <c r="J408">
        <v>5.2736000000000001</v>
      </c>
      <c r="K408" s="1">
        <v>6.6876999999999997E-8</v>
      </c>
    </row>
    <row r="409" spans="2:11" x14ac:dyDescent="0.2">
      <c r="B409" t="s">
        <v>11702</v>
      </c>
      <c r="C409" s="233" t="s">
        <v>7879</v>
      </c>
      <c r="D409" t="s">
        <v>7880</v>
      </c>
      <c r="E409">
        <v>8</v>
      </c>
      <c r="F409">
        <v>11225911</v>
      </c>
      <c r="G409">
        <v>11296167</v>
      </c>
      <c r="H409">
        <v>635</v>
      </c>
      <c r="I409">
        <v>71</v>
      </c>
      <c r="J409">
        <v>5.2568000000000001</v>
      </c>
      <c r="K409" s="1">
        <v>7.3284999999999997E-8</v>
      </c>
    </row>
    <row r="410" spans="2:11" x14ac:dyDescent="0.2">
      <c r="B410" t="s">
        <v>11702</v>
      </c>
      <c r="C410" s="233" t="s">
        <v>10163</v>
      </c>
      <c r="D410" t="s">
        <v>10164</v>
      </c>
      <c r="E410">
        <v>19</v>
      </c>
      <c r="F410">
        <v>42502473</v>
      </c>
      <c r="G410">
        <v>42573650</v>
      </c>
      <c r="H410">
        <v>160</v>
      </c>
      <c r="I410">
        <v>64</v>
      </c>
      <c r="J410">
        <v>5.2500999999999998</v>
      </c>
      <c r="K410" s="1">
        <v>7.6000000000000006E-8</v>
      </c>
    </row>
    <row r="411" spans="2:11" x14ac:dyDescent="0.2">
      <c r="B411" t="s">
        <v>11702</v>
      </c>
      <c r="C411" s="233" t="s">
        <v>935</v>
      </c>
      <c r="D411" t="s">
        <v>936</v>
      </c>
      <c r="E411">
        <v>6</v>
      </c>
      <c r="F411">
        <v>12717893</v>
      </c>
      <c r="G411">
        <v>13288645</v>
      </c>
      <c r="H411">
        <v>2683</v>
      </c>
      <c r="I411">
        <v>132</v>
      </c>
      <c r="J411">
        <v>5.2393999999999998</v>
      </c>
      <c r="K411" s="1">
        <v>8.0562000000000004E-8</v>
      </c>
    </row>
    <row r="412" spans="2:11" x14ac:dyDescent="0.2">
      <c r="B412" t="s">
        <v>11702</v>
      </c>
      <c r="C412" s="233" t="s">
        <v>7492</v>
      </c>
      <c r="D412" t="s">
        <v>7493</v>
      </c>
      <c r="E412">
        <v>6</v>
      </c>
      <c r="F412">
        <v>143857982</v>
      </c>
      <c r="G412">
        <v>144152322</v>
      </c>
      <c r="H412">
        <v>1483</v>
      </c>
      <c r="I412">
        <v>100</v>
      </c>
      <c r="J412">
        <v>5.2302999999999997</v>
      </c>
      <c r="K412" s="1">
        <v>8.4614999999999994E-8</v>
      </c>
    </row>
    <row r="413" spans="2:11" x14ac:dyDescent="0.2">
      <c r="B413" t="s">
        <v>11702</v>
      </c>
      <c r="C413" s="233" t="s">
        <v>7888</v>
      </c>
      <c r="D413" t="s">
        <v>7889</v>
      </c>
      <c r="E413">
        <v>8</v>
      </c>
      <c r="F413">
        <v>11351510</v>
      </c>
      <c r="G413">
        <v>11422113</v>
      </c>
      <c r="H413">
        <v>628</v>
      </c>
      <c r="I413">
        <v>61</v>
      </c>
      <c r="J413">
        <v>5.2195</v>
      </c>
      <c r="K413" s="1">
        <v>8.9690000000000004E-8</v>
      </c>
    </row>
    <row r="414" spans="2:11" x14ac:dyDescent="0.2">
      <c r="B414" t="s">
        <v>11702</v>
      </c>
      <c r="C414" s="233" t="s">
        <v>17528</v>
      </c>
      <c r="D414" t="s">
        <v>17527</v>
      </c>
      <c r="E414">
        <v>4</v>
      </c>
      <c r="F414">
        <v>20730239</v>
      </c>
      <c r="G414">
        <v>21950422</v>
      </c>
      <c r="H414">
        <v>7902</v>
      </c>
      <c r="I414">
        <v>309</v>
      </c>
      <c r="J414">
        <v>5.2107000000000001</v>
      </c>
      <c r="K414" s="1">
        <v>9.4083999999999997E-8</v>
      </c>
    </row>
    <row r="415" spans="2:11" x14ac:dyDescent="0.2">
      <c r="B415" t="s">
        <v>11702</v>
      </c>
      <c r="C415" s="233" t="s">
        <v>2764</v>
      </c>
      <c r="D415" t="s">
        <v>2765</v>
      </c>
      <c r="E415">
        <v>7</v>
      </c>
      <c r="F415">
        <v>113726382</v>
      </c>
      <c r="G415">
        <v>114333827</v>
      </c>
      <c r="H415">
        <v>2276</v>
      </c>
      <c r="I415">
        <v>131</v>
      </c>
      <c r="J415">
        <v>5.2093999999999996</v>
      </c>
      <c r="K415" s="1">
        <v>9.4732000000000004E-8</v>
      </c>
    </row>
    <row r="416" spans="2:11" x14ac:dyDescent="0.2">
      <c r="B416" t="s">
        <v>11702</v>
      </c>
      <c r="C416" s="233" t="s">
        <v>752</v>
      </c>
      <c r="D416" t="s">
        <v>753</v>
      </c>
      <c r="E416">
        <v>3</v>
      </c>
      <c r="F416">
        <v>50378541</v>
      </c>
      <c r="G416">
        <v>50384283</v>
      </c>
      <c r="H416">
        <v>10</v>
      </c>
      <c r="I416">
        <v>6</v>
      </c>
      <c r="J416">
        <v>5.2051999999999996</v>
      </c>
      <c r="K416" s="1">
        <v>9.6870000000000006E-8</v>
      </c>
    </row>
    <row r="417" spans="2:11" x14ac:dyDescent="0.2">
      <c r="B417" t="s">
        <v>11702</v>
      </c>
      <c r="C417" s="233" t="s">
        <v>2820</v>
      </c>
      <c r="D417" t="s">
        <v>2821</v>
      </c>
      <c r="E417">
        <v>8</v>
      </c>
      <c r="F417">
        <v>8175258</v>
      </c>
      <c r="G417">
        <v>8244008</v>
      </c>
      <c r="H417">
        <v>411</v>
      </c>
      <c r="I417">
        <v>59</v>
      </c>
      <c r="J417">
        <v>5.1878000000000002</v>
      </c>
      <c r="K417" s="1">
        <v>1.0639E-7</v>
      </c>
    </row>
    <row r="418" spans="2:11" x14ac:dyDescent="0.2">
      <c r="B418" t="s">
        <v>11702</v>
      </c>
      <c r="C418" s="233" t="s">
        <v>9399</v>
      </c>
      <c r="D418" t="s">
        <v>9400</v>
      </c>
      <c r="E418">
        <v>16</v>
      </c>
      <c r="F418">
        <v>71879899</v>
      </c>
      <c r="G418">
        <v>71962913</v>
      </c>
      <c r="H418">
        <v>354</v>
      </c>
      <c r="I418">
        <v>41</v>
      </c>
      <c r="J418">
        <v>5.1852999999999998</v>
      </c>
      <c r="K418" s="1">
        <v>1.0784E-7</v>
      </c>
    </row>
    <row r="419" spans="2:11" x14ac:dyDescent="0.2">
      <c r="B419" t="s">
        <v>11702</v>
      </c>
      <c r="C419" s="233" t="s">
        <v>5978</v>
      </c>
      <c r="D419" t="s">
        <v>5979</v>
      </c>
      <c r="E419">
        <v>1</v>
      </c>
      <c r="F419">
        <v>150229554</v>
      </c>
      <c r="G419">
        <v>150237478</v>
      </c>
      <c r="H419">
        <v>24</v>
      </c>
      <c r="I419">
        <v>16</v>
      </c>
      <c r="J419">
        <v>5.1845999999999997</v>
      </c>
      <c r="K419" s="1">
        <v>1.0823E-7</v>
      </c>
    </row>
    <row r="420" spans="2:11" x14ac:dyDescent="0.2">
      <c r="B420" t="s">
        <v>11702</v>
      </c>
      <c r="C420" s="233" t="s">
        <v>8039</v>
      </c>
      <c r="D420" t="s">
        <v>8040</v>
      </c>
      <c r="E420">
        <v>9</v>
      </c>
      <c r="F420">
        <v>8314246</v>
      </c>
      <c r="G420">
        <v>10612723</v>
      </c>
      <c r="H420">
        <v>17161</v>
      </c>
      <c r="I420">
        <v>615</v>
      </c>
      <c r="J420">
        <v>5.1721000000000004</v>
      </c>
      <c r="K420" s="1">
        <v>1.1576E-7</v>
      </c>
    </row>
    <row r="421" spans="2:11" x14ac:dyDescent="0.2">
      <c r="B421" t="s">
        <v>11702</v>
      </c>
      <c r="C421" s="233" t="s">
        <v>9123</v>
      </c>
      <c r="D421" t="s">
        <v>9124</v>
      </c>
      <c r="E421">
        <v>14</v>
      </c>
      <c r="F421">
        <v>57267425</v>
      </c>
      <c r="G421">
        <v>57277197</v>
      </c>
      <c r="H421">
        <v>21</v>
      </c>
      <c r="I421">
        <v>10</v>
      </c>
      <c r="J421">
        <v>5.1691000000000003</v>
      </c>
      <c r="K421" s="1">
        <v>1.1762E-7</v>
      </c>
    </row>
    <row r="422" spans="2:11" x14ac:dyDescent="0.2">
      <c r="B422" t="s">
        <v>11702</v>
      </c>
      <c r="C422" s="233" t="s">
        <v>17530</v>
      </c>
      <c r="D422" t="s">
        <v>17529</v>
      </c>
      <c r="E422">
        <v>3</v>
      </c>
      <c r="F422">
        <v>147111209</v>
      </c>
      <c r="G422">
        <v>147228080</v>
      </c>
      <c r="H422">
        <v>446</v>
      </c>
      <c r="I422">
        <v>50</v>
      </c>
      <c r="J422">
        <v>5.1477000000000004</v>
      </c>
      <c r="K422" s="1">
        <v>1.3185000000000001E-7</v>
      </c>
    </row>
    <row r="423" spans="2:11" x14ac:dyDescent="0.2">
      <c r="B423" t="s">
        <v>11702</v>
      </c>
      <c r="C423" s="233" t="s">
        <v>6322</v>
      </c>
      <c r="D423" t="s">
        <v>6323</v>
      </c>
      <c r="E423">
        <v>2</v>
      </c>
      <c r="F423">
        <v>24252210</v>
      </c>
      <c r="G423">
        <v>24272445</v>
      </c>
      <c r="H423">
        <v>88</v>
      </c>
      <c r="I423">
        <v>27</v>
      </c>
      <c r="J423">
        <v>5.1445999999999996</v>
      </c>
      <c r="K423" s="1">
        <v>1.3402999999999999E-7</v>
      </c>
    </row>
    <row r="424" spans="2:11" x14ac:dyDescent="0.2">
      <c r="B424" t="s">
        <v>11702</v>
      </c>
      <c r="C424" s="233" t="s">
        <v>2774</v>
      </c>
      <c r="D424" t="s">
        <v>2775</v>
      </c>
      <c r="E424">
        <v>7</v>
      </c>
      <c r="F424">
        <v>115575202</v>
      </c>
      <c r="G424">
        <v>115799950</v>
      </c>
      <c r="H424">
        <v>885</v>
      </c>
      <c r="I424">
        <v>61</v>
      </c>
      <c r="J424">
        <v>5.1395999999999997</v>
      </c>
      <c r="K424" s="1">
        <v>1.3766E-7</v>
      </c>
    </row>
    <row r="425" spans="2:11" x14ac:dyDescent="0.2">
      <c r="B425" t="s">
        <v>11702</v>
      </c>
      <c r="C425" s="233" t="s">
        <v>8237</v>
      </c>
      <c r="D425" t="s">
        <v>8238</v>
      </c>
      <c r="E425">
        <v>9</v>
      </c>
      <c r="F425">
        <v>139296377</v>
      </c>
      <c r="G425">
        <v>139305061</v>
      </c>
      <c r="H425">
        <v>95</v>
      </c>
      <c r="I425">
        <v>23</v>
      </c>
      <c r="J425">
        <v>5.1364999999999998</v>
      </c>
      <c r="K425" s="1">
        <v>1.3993999999999999E-7</v>
      </c>
    </row>
    <row r="426" spans="2:11" x14ac:dyDescent="0.2">
      <c r="B426" t="s">
        <v>11702</v>
      </c>
      <c r="C426" s="233" t="s">
        <v>10031</v>
      </c>
      <c r="D426" t="s">
        <v>10032</v>
      </c>
      <c r="E426">
        <v>18</v>
      </c>
      <c r="F426">
        <v>60190240</v>
      </c>
      <c r="G426">
        <v>60254942</v>
      </c>
      <c r="H426">
        <v>289</v>
      </c>
      <c r="I426">
        <v>43</v>
      </c>
      <c r="J426">
        <v>5.1332000000000004</v>
      </c>
      <c r="K426" s="1">
        <v>1.4240999999999999E-7</v>
      </c>
    </row>
    <row r="427" spans="2:11" x14ac:dyDescent="0.2">
      <c r="B427" t="s">
        <v>11702</v>
      </c>
      <c r="C427" s="233" t="s">
        <v>11354</v>
      </c>
      <c r="D427" t="s">
        <v>11355</v>
      </c>
      <c r="E427">
        <v>11</v>
      </c>
      <c r="F427">
        <v>113280318</v>
      </c>
      <c r="G427">
        <v>113346413</v>
      </c>
      <c r="H427">
        <v>318</v>
      </c>
      <c r="I427">
        <v>59</v>
      </c>
      <c r="J427">
        <v>5.1258999999999997</v>
      </c>
      <c r="K427" s="1">
        <v>1.4805000000000001E-7</v>
      </c>
    </row>
    <row r="428" spans="2:11" x14ac:dyDescent="0.2">
      <c r="B428" t="s">
        <v>11702</v>
      </c>
      <c r="C428" s="233" t="s">
        <v>6582</v>
      </c>
      <c r="D428" t="s">
        <v>6583</v>
      </c>
      <c r="E428">
        <v>2</v>
      </c>
      <c r="F428">
        <v>198570087</v>
      </c>
      <c r="G428">
        <v>198573113</v>
      </c>
      <c r="H428">
        <v>3</v>
      </c>
      <c r="I428">
        <v>2</v>
      </c>
      <c r="J428">
        <v>5.1013999999999999</v>
      </c>
      <c r="K428" s="1">
        <v>1.6862000000000001E-7</v>
      </c>
    </row>
    <row r="429" spans="2:11" x14ac:dyDescent="0.2">
      <c r="B429" t="s">
        <v>11702</v>
      </c>
      <c r="C429" s="233" t="s">
        <v>8664</v>
      </c>
      <c r="D429" t="s">
        <v>8665</v>
      </c>
      <c r="E429">
        <v>11</v>
      </c>
      <c r="F429">
        <v>58346584</v>
      </c>
      <c r="G429">
        <v>58388515</v>
      </c>
      <c r="H429">
        <v>149</v>
      </c>
      <c r="I429">
        <v>37</v>
      </c>
      <c r="J429">
        <v>5.0921000000000003</v>
      </c>
      <c r="K429" s="1">
        <v>1.7702000000000001E-7</v>
      </c>
    </row>
    <row r="430" spans="2:11" x14ac:dyDescent="0.2">
      <c r="B430" t="s">
        <v>11702</v>
      </c>
      <c r="C430" s="233" t="s">
        <v>8654</v>
      </c>
      <c r="D430" t="s">
        <v>8655</v>
      </c>
      <c r="E430">
        <v>11</v>
      </c>
      <c r="F430">
        <v>58189738</v>
      </c>
      <c r="G430">
        <v>58190786</v>
      </c>
      <c r="H430">
        <v>6</v>
      </c>
      <c r="I430">
        <v>3</v>
      </c>
      <c r="J430">
        <v>5.0876000000000001</v>
      </c>
      <c r="K430" s="1">
        <v>1.8134000000000001E-7</v>
      </c>
    </row>
    <row r="431" spans="2:11" x14ac:dyDescent="0.2">
      <c r="B431" t="s">
        <v>11702</v>
      </c>
      <c r="C431" s="233" t="s">
        <v>3094</v>
      </c>
      <c r="D431" t="s">
        <v>3095</v>
      </c>
      <c r="E431">
        <v>11</v>
      </c>
      <c r="F431">
        <v>92702886</v>
      </c>
      <c r="G431">
        <v>92718232</v>
      </c>
      <c r="H431">
        <v>76</v>
      </c>
      <c r="I431">
        <v>19</v>
      </c>
      <c r="J431">
        <v>5.0839999999999996</v>
      </c>
      <c r="K431" s="1">
        <v>1.8481E-7</v>
      </c>
    </row>
    <row r="432" spans="2:11" x14ac:dyDescent="0.2">
      <c r="B432" t="s">
        <v>11702</v>
      </c>
      <c r="C432" s="233" t="s">
        <v>5792</v>
      </c>
      <c r="D432" t="s">
        <v>5793</v>
      </c>
      <c r="E432">
        <v>1</v>
      </c>
      <c r="F432">
        <v>79355449</v>
      </c>
      <c r="G432">
        <v>79472403</v>
      </c>
      <c r="H432">
        <v>730</v>
      </c>
      <c r="I432">
        <v>48</v>
      </c>
      <c r="J432">
        <v>5.0812999999999997</v>
      </c>
      <c r="K432" s="1">
        <v>1.8741000000000001E-7</v>
      </c>
    </row>
    <row r="433" spans="2:11" x14ac:dyDescent="0.2">
      <c r="B433" t="s">
        <v>11702</v>
      </c>
      <c r="C433" s="233" t="s">
        <v>9410</v>
      </c>
      <c r="D433" t="s">
        <v>9411</v>
      </c>
      <c r="E433">
        <v>16</v>
      </c>
      <c r="F433">
        <v>72078188</v>
      </c>
      <c r="G433">
        <v>72128330</v>
      </c>
      <c r="H433">
        <v>255</v>
      </c>
      <c r="I433">
        <v>33</v>
      </c>
      <c r="J433">
        <v>5.0804999999999998</v>
      </c>
      <c r="K433" s="1">
        <v>1.8818000000000001E-7</v>
      </c>
    </row>
    <row r="434" spans="2:11" x14ac:dyDescent="0.2">
      <c r="B434" t="s">
        <v>11702</v>
      </c>
      <c r="C434" s="233" t="s">
        <v>5830</v>
      </c>
      <c r="D434" t="s">
        <v>5831</v>
      </c>
      <c r="E434">
        <v>1</v>
      </c>
      <c r="F434">
        <v>96403457</v>
      </c>
      <c r="G434">
        <v>96488436</v>
      </c>
      <c r="H434">
        <v>462</v>
      </c>
      <c r="I434">
        <v>56</v>
      </c>
      <c r="J434">
        <v>5.0796000000000001</v>
      </c>
      <c r="K434" s="1">
        <v>1.8916000000000001E-7</v>
      </c>
    </row>
    <row r="435" spans="2:11" x14ac:dyDescent="0.2">
      <c r="B435" t="s">
        <v>11702</v>
      </c>
      <c r="C435" s="233" t="s">
        <v>7596</v>
      </c>
      <c r="D435" t="s">
        <v>7597</v>
      </c>
      <c r="E435">
        <v>7</v>
      </c>
      <c r="F435">
        <v>31790793</v>
      </c>
      <c r="G435">
        <v>32338941</v>
      </c>
      <c r="H435">
        <v>3365</v>
      </c>
      <c r="I435">
        <v>190</v>
      </c>
      <c r="J435">
        <v>5.0582000000000003</v>
      </c>
      <c r="K435" s="1">
        <v>2.1156E-7</v>
      </c>
    </row>
    <row r="436" spans="2:11" x14ac:dyDescent="0.2">
      <c r="B436" t="s">
        <v>11702</v>
      </c>
      <c r="C436" s="233" t="s">
        <v>9170</v>
      </c>
      <c r="D436" t="s">
        <v>9171</v>
      </c>
      <c r="E436">
        <v>15</v>
      </c>
      <c r="F436">
        <v>37181406</v>
      </c>
      <c r="G436">
        <v>37393504</v>
      </c>
      <c r="H436">
        <v>834</v>
      </c>
      <c r="I436">
        <v>130</v>
      </c>
      <c r="J436">
        <v>5.0582000000000003</v>
      </c>
      <c r="K436" s="1">
        <v>2.1163E-7</v>
      </c>
    </row>
    <row r="437" spans="2:11" x14ac:dyDescent="0.2">
      <c r="B437" t="s">
        <v>11702</v>
      </c>
      <c r="C437" s="233" t="s">
        <v>971</v>
      </c>
      <c r="D437" t="s">
        <v>972</v>
      </c>
      <c r="E437">
        <v>6</v>
      </c>
      <c r="F437">
        <v>41757634</v>
      </c>
      <c r="G437">
        <v>41863099</v>
      </c>
      <c r="H437">
        <v>371</v>
      </c>
      <c r="I437">
        <v>41</v>
      </c>
      <c r="J437">
        <v>5.0540000000000003</v>
      </c>
      <c r="K437" s="1">
        <v>2.1631999999999999E-7</v>
      </c>
    </row>
    <row r="438" spans="2:11" x14ac:dyDescent="0.2">
      <c r="B438" t="s">
        <v>11702</v>
      </c>
      <c r="C438" s="233" t="s">
        <v>10167</v>
      </c>
      <c r="D438" t="s">
        <v>10168</v>
      </c>
      <c r="E438">
        <v>19</v>
      </c>
      <c r="F438">
        <v>42590263</v>
      </c>
      <c r="G438">
        <v>42700737</v>
      </c>
      <c r="H438">
        <v>304</v>
      </c>
      <c r="I438">
        <v>49</v>
      </c>
      <c r="J438">
        <v>5.0303000000000004</v>
      </c>
      <c r="K438" s="1">
        <v>2.4480000000000002E-7</v>
      </c>
    </row>
    <row r="439" spans="2:11" x14ac:dyDescent="0.2">
      <c r="B439" t="s">
        <v>11702</v>
      </c>
      <c r="C439" s="233" t="s">
        <v>6804</v>
      </c>
      <c r="D439" t="s">
        <v>6805</v>
      </c>
      <c r="E439">
        <v>3</v>
      </c>
      <c r="F439">
        <v>17198654</v>
      </c>
      <c r="G439">
        <v>18486309</v>
      </c>
      <c r="H439">
        <v>5415</v>
      </c>
      <c r="I439">
        <v>119</v>
      </c>
      <c r="J439">
        <v>5.0288000000000004</v>
      </c>
      <c r="K439" s="1">
        <v>2.4679E-7</v>
      </c>
    </row>
    <row r="440" spans="2:11" x14ac:dyDescent="0.2">
      <c r="B440" t="s">
        <v>11702</v>
      </c>
      <c r="C440" s="233" t="s">
        <v>10546</v>
      </c>
      <c r="D440" t="s">
        <v>10547</v>
      </c>
      <c r="E440">
        <v>22</v>
      </c>
      <c r="F440">
        <v>45739944</v>
      </c>
      <c r="G440">
        <v>45809500</v>
      </c>
      <c r="H440">
        <v>317</v>
      </c>
      <c r="I440">
        <v>29</v>
      </c>
      <c r="J440">
        <v>5.0254000000000003</v>
      </c>
      <c r="K440" s="1">
        <v>2.5116999999999999E-7</v>
      </c>
    </row>
    <row r="441" spans="2:11" x14ac:dyDescent="0.2">
      <c r="B441" t="s">
        <v>11702</v>
      </c>
      <c r="C441" s="233" t="s">
        <v>17532</v>
      </c>
      <c r="D441" t="s">
        <v>17531</v>
      </c>
      <c r="E441">
        <v>3</v>
      </c>
      <c r="F441">
        <v>132757235</v>
      </c>
      <c r="G441">
        <v>133116636</v>
      </c>
      <c r="H441">
        <v>1936</v>
      </c>
      <c r="I441">
        <v>80</v>
      </c>
      <c r="J441">
        <v>5.0244999999999997</v>
      </c>
      <c r="K441" s="1">
        <v>2.5241000000000002E-7</v>
      </c>
    </row>
    <row r="442" spans="2:11" x14ac:dyDescent="0.2">
      <c r="B442" t="s">
        <v>11702</v>
      </c>
      <c r="C442" s="233" t="s">
        <v>4246</v>
      </c>
      <c r="D442" t="s">
        <v>4247</v>
      </c>
      <c r="E442">
        <v>1</v>
      </c>
      <c r="F442">
        <v>62208149</v>
      </c>
      <c r="G442">
        <v>62629592</v>
      </c>
      <c r="H442">
        <v>2449</v>
      </c>
      <c r="I442">
        <v>167</v>
      </c>
      <c r="J442">
        <v>5.0214999999999996</v>
      </c>
      <c r="K442" s="1">
        <v>2.5632000000000001E-7</v>
      </c>
    </row>
    <row r="443" spans="2:11" x14ac:dyDescent="0.2">
      <c r="B443" t="s">
        <v>11702</v>
      </c>
      <c r="C443" s="233" t="s">
        <v>10364</v>
      </c>
      <c r="D443" t="s">
        <v>10365</v>
      </c>
      <c r="E443">
        <v>20</v>
      </c>
      <c r="F443">
        <v>43514317</v>
      </c>
      <c r="G443">
        <v>43537173</v>
      </c>
      <c r="H443">
        <v>90</v>
      </c>
      <c r="I443">
        <v>21</v>
      </c>
      <c r="J443">
        <v>5.0145999999999997</v>
      </c>
      <c r="K443" s="1">
        <v>2.6568999999999999E-7</v>
      </c>
    </row>
    <row r="444" spans="2:11" x14ac:dyDescent="0.2">
      <c r="B444" t="s">
        <v>11702</v>
      </c>
      <c r="C444" s="233" t="s">
        <v>5895</v>
      </c>
      <c r="D444" t="s">
        <v>5896</v>
      </c>
      <c r="E444">
        <v>1</v>
      </c>
      <c r="F444">
        <v>110145889</v>
      </c>
      <c r="G444">
        <v>110155679</v>
      </c>
      <c r="H444">
        <v>39</v>
      </c>
      <c r="I444">
        <v>17</v>
      </c>
      <c r="J444">
        <v>5.0061999999999998</v>
      </c>
      <c r="K444" s="1">
        <v>2.7763999999999999E-7</v>
      </c>
    </row>
    <row r="445" spans="2:11" x14ac:dyDescent="0.2">
      <c r="B445" t="s">
        <v>11702</v>
      </c>
      <c r="C445" s="233" t="s">
        <v>7959</v>
      </c>
      <c r="D445" t="s">
        <v>7960</v>
      </c>
      <c r="E445">
        <v>8</v>
      </c>
      <c r="F445">
        <v>35092975</v>
      </c>
      <c r="G445">
        <v>35654068</v>
      </c>
      <c r="H445">
        <v>2239</v>
      </c>
      <c r="I445">
        <v>122</v>
      </c>
      <c r="J445">
        <v>5.0037000000000003</v>
      </c>
      <c r="K445" s="1">
        <v>2.8122999999999998E-7</v>
      </c>
    </row>
    <row r="446" spans="2:11" x14ac:dyDescent="0.2">
      <c r="B446" t="s">
        <v>11702</v>
      </c>
      <c r="C446" s="233" t="s">
        <v>6534</v>
      </c>
      <c r="D446" t="s">
        <v>6535</v>
      </c>
      <c r="E446">
        <v>2</v>
      </c>
      <c r="F446">
        <v>149402009</v>
      </c>
      <c r="G446">
        <v>149545130</v>
      </c>
      <c r="H446">
        <v>588</v>
      </c>
      <c r="I446">
        <v>30</v>
      </c>
      <c r="J446">
        <v>4.9954999999999998</v>
      </c>
      <c r="K446" s="1">
        <v>2.9339000000000001E-7</v>
      </c>
    </row>
    <row r="447" spans="2:11" x14ac:dyDescent="0.2">
      <c r="B447" t="s">
        <v>11702</v>
      </c>
      <c r="C447" s="233" t="s">
        <v>17534</v>
      </c>
      <c r="D447" t="s">
        <v>17533</v>
      </c>
      <c r="E447">
        <v>10</v>
      </c>
      <c r="F447">
        <v>123499939</v>
      </c>
      <c r="G447">
        <v>123688316</v>
      </c>
      <c r="H447">
        <v>1130</v>
      </c>
      <c r="I447">
        <v>75</v>
      </c>
      <c r="J447">
        <v>4.9901999999999997</v>
      </c>
      <c r="K447" s="1">
        <v>3.0166000000000002E-7</v>
      </c>
    </row>
    <row r="448" spans="2:11" x14ac:dyDescent="0.2">
      <c r="B448" t="s">
        <v>11702</v>
      </c>
      <c r="C448" s="233" t="s">
        <v>4469</v>
      </c>
      <c r="D448" t="s">
        <v>4470</v>
      </c>
      <c r="E448">
        <v>5</v>
      </c>
      <c r="F448">
        <v>176883609</v>
      </c>
      <c r="G448">
        <v>176901402</v>
      </c>
      <c r="H448">
        <v>73</v>
      </c>
      <c r="I448">
        <v>20</v>
      </c>
      <c r="J448">
        <v>4.9880000000000004</v>
      </c>
      <c r="K448" s="1">
        <v>3.0503000000000003E-7</v>
      </c>
    </row>
    <row r="449" spans="2:11" x14ac:dyDescent="0.2">
      <c r="B449" t="s">
        <v>11702</v>
      </c>
      <c r="C449" s="233" t="s">
        <v>85</v>
      </c>
      <c r="D449" t="s">
        <v>86</v>
      </c>
      <c r="E449">
        <v>1</v>
      </c>
      <c r="F449">
        <v>15986364</v>
      </c>
      <c r="G449">
        <v>15988217</v>
      </c>
      <c r="H449">
        <v>5</v>
      </c>
      <c r="I449">
        <v>3</v>
      </c>
      <c r="J449">
        <v>4.9810999999999996</v>
      </c>
      <c r="K449" s="1">
        <v>3.1610999999999999E-7</v>
      </c>
    </row>
    <row r="450" spans="2:11" x14ac:dyDescent="0.2">
      <c r="B450" t="s">
        <v>11702</v>
      </c>
      <c r="C450" s="233" t="s">
        <v>17536</v>
      </c>
      <c r="D450" t="s">
        <v>17535</v>
      </c>
      <c r="E450">
        <v>11</v>
      </c>
      <c r="F450">
        <v>92085262</v>
      </c>
      <c r="G450">
        <v>92629618</v>
      </c>
      <c r="H450">
        <v>2260</v>
      </c>
      <c r="I450">
        <v>120</v>
      </c>
      <c r="J450">
        <v>4.9794</v>
      </c>
      <c r="K450" s="1">
        <v>3.1898000000000001E-7</v>
      </c>
    </row>
    <row r="451" spans="2:11" x14ac:dyDescent="0.2">
      <c r="B451" t="s">
        <v>11702</v>
      </c>
      <c r="C451" s="233" t="s">
        <v>6220</v>
      </c>
      <c r="D451" t="s">
        <v>6221</v>
      </c>
      <c r="E451">
        <v>1</v>
      </c>
      <c r="F451">
        <v>179334855</v>
      </c>
      <c r="G451">
        <v>179523870</v>
      </c>
      <c r="H451">
        <v>1610</v>
      </c>
      <c r="I451">
        <v>33</v>
      </c>
      <c r="J451">
        <v>4.9659000000000004</v>
      </c>
      <c r="K451" s="1">
        <v>3.4191000000000002E-7</v>
      </c>
    </row>
    <row r="452" spans="2:11" x14ac:dyDescent="0.2">
      <c r="B452" t="s">
        <v>11702</v>
      </c>
      <c r="C452" s="233" t="s">
        <v>8667</v>
      </c>
      <c r="D452" t="s">
        <v>8668</v>
      </c>
      <c r="E452">
        <v>11</v>
      </c>
      <c r="F452">
        <v>58346645</v>
      </c>
      <c r="G452">
        <v>58392112</v>
      </c>
      <c r="H452">
        <v>164</v>
      </c>
      <c r="I452">
        <v>39</v>
      </c>
      <c r="J452">
        <v>4.9608999999999996</v>
      </c>
      <c r="K452" s="1">
        <v>3.5086000000000001E-7</v>
      </c>
    </row>
    <row r="453" spans="2:11" x14ac:dyDescent="0.2">
      <c r="B453" t="s">
        <v>11702</v>
      </c>
      <c r="C453" s="233" t="s">
        <v>3185</v>
      </c>
      <c r="D453" t="s">
        <v>3186</v>
      </c>
      <c r="E453">
        <v>12</v>
      </c>
      <c r="F453">
        <v>9102640</v>
      </c>
      <c r="G453">
        <v>9163356</v>
      </c>
      <c r="H453">
        <v>266</v>
      </c>
      <c r="I453">
        <v>26</v>
      </c>
      <c r="J453">
        <v>4.9440999999999997</v>
      </c>
      <c r="K453" s="1">
        <v>3.8253000000000002E-7</v>
      </c>
    </row>
    <row r="454" spans="2:11" x14ac:dyDescent="0.2">
      <c r="B454" t="s">
        <v>11702</v>
      </c>
      <c r="C454" s="233" t="s">
        <v>10271</v>
      </c>
      <c r="D454" t="s">
        <v>10272</v>
      </c>
      <c r="E454">
        <v>19</v>
      </c>
      <c r="F454">
        <v>46990163</v>
      </c>
      <c r="G454">
        <v>46999755</v>
      </c>
      <c r="H454">
        <v>49</v>
      </c>
      <c r="I454">
        <v>18</v>
      </c>
      <c r="J454">
        <v>4.9412000000000003</v>
      </c>
      <c r="K454" s="1">
        <v>3.882E-7</v>
      </c>
    </row>
    <row r="455" spans="2:11" x14ac:dyDescent="0.2">
      <c r="B455" t="s">
        <v>11702</v>
      </c>
      <c r="C455" s="233" t="s">
        <v>3441</v>
      </c>
      <c r="D455" t="s">
        <v>3442</v>
      </c>
      <c r="E455">
        <v>15</v>
      </c>
      <c r="F455">
        <v>47476298</v>
      </c>
      <c r="G455">
        <v>48066420</v>
      </c>
      <c r="H455">
        <v>2864</v>
      </c>
      <c r="I455">
        <v>109</v>
      </c>
      <c r="J455">
        <v>4.9359999999999999</v>
      </c>
      <c r="K455" s="1">
        <v>3.9860999999999999E-7</v>
      </c>
    </row>
    <row r="456" spans="2:11" x14ac:dyDescent="0.2">
      <c r="B456" t="s">
        <v>11702</v>
      </c>
      <c r="C456" s="233" t="s">
        <v>1358</v>
      </c>
      <c r="D456" t="s">
        <v>1359</v>
      </c>
      <c r="E456">
        <v>16</v>
      </c>
      <c r="F456">
        <v>52471917</v>
      </c>
      <c r="G456">
        <v>52581714</v>
      </c>
      <c r="H456">
        <v>438</v>
      </c>
      <c r="I456">
        <v>77</v>
      </c>
      <c r="J456">
        <v>4.9305000000000003</v>
      </c>
      <c r="K456" s="1">
        <v>4.1003999999999998E-7</v>
      </c>
    </row>
    <row r="457" spans="2:11" x14ac:dyDescent="0.2">
      <c r="B457" t="s">
        <v>11702</v>
      </c>
      <c r="C457" s="233" t="s">
        <v>5837</v>
      </c>
      <c r="D457" t="s">
        <v>5838</v>
      </c>
      <c r="E457">
        <v>1</v>
      </c>
      <c r="F457">
        <v>97543299</v>
      </c>
      <c r="G457">
        <v>98386605</v>
      </c>
      <c r="H457">
        <v>3879</v>
      </c>
      <c r="I457">
        <v>218</v>
      </c>
      <c r="J457">
        <v>4.9284999999999997</v>
      </c>
      <c r="K457" s="1">
        <v>4.1428999999999999E-7</v>
      </c>
    </row>
    <row r="458" spans="2:11" x14ac:dyDescent="0.2">
      <c r="B458" t="s">
        <v>11702</v>
      </c>
      <c r="C458" s="233" t="s">
        <v>10274</v>
      </c>
      <c r="D458" t="s">
        <v>10275</v>
      </c>
      <c r="E458">
        <v>19</v>
      </c>
      <c r="F458">
        <v>46997765</v>
      </c>
      <c r="G458">
        <v>46999755</v>
      </c>
      <c r="H458">
        <v>8</v>
      </c>
      <c r="I458">
        <v>5</v>
      </c>
      <c r="J458">
        <v>4.9278000000000004</v>
      </c>
      <c r="K458" s="1">
        <v>4.1582999999999999E-7</v>
      </c>
    </row>
    <row r="459" spans="2:11" x14ac:dyDescent="0.2">
      <c r="B459" t="s">
        <v>11702</v>
      </c>
      <c r="C459" s="233" t="s">
        <v>6320</v>
      </c>
      <c r="D459" t="s">
        <v>6321</v>
      </c>
      <c r="E459">
        <v>2</v>
      </c>
      <c r="F459">
        <v>24232951</v>
      </c>
      <c r="G459">
        <v>24286191</v>
      </c>
      <c r="H459">
        <v>237</v>
      </c>
      <c r="I459">
        <v>52</v>
      </c>
      <c r="J459">
        <v>4.9276999999999997</v>
      </c>
      <c r="K459" s="1">
        <v>4.1601999999999999E-7</v>
      </c>
    </row>
    <row r="460" spans="2:11" x14ac:dyDescent="0.2">
      <c r="B460" t="s">
        <v>11702</v>
      </c>
      <c r="C460" s="233" t="s">
        <v>3111</v>
      </c>
      <c r="D460" t="s">
        <v>3112</v>
      </c>
      <c r="E460">
        <v>11</v>
      </c>
      <c r="F460">
        <v>113930315</v>
      </c>
      <c r="G460">
        <v>114121398</v>
      </c>
      <c r="H460">
        <v>1031</v>
      </c>
      <c r="I460">
        <v>154</v>
      </c>
      <c r="J460">
        <v>4.9226000000000001</v>
      </c>
      <c r="K460" s="1">
        <v>4.2703999999999999E-7</v>
      </c>
    </row>
    <row r="461" spans="2:11" x14ac:dyDescent="0.2">
      <c r="B461" t="s">
        <v>11702</v>
      </c>
      <c r="C461" s="233" t="s">
        <v>8913</v>
      </c>
      <c r="D461" t="s">
        <v>8914</v>
      </c>
      <c r="E461">
        <v>12</v>
      </c>
      <c r="F461">
        <v>54624724</v>
      </c>
      <c r="G461">
        <v>54673886</v>
      </c>
      <c r="H461">
        <v>122</v>
      </c>
      <c r="I461">
        <v>44</v>
      </c>
      <c r="J461">
        <v>4.9123000000000001</v>
      </c>
      <c r="K461" s="1">
        <v>4.4999999999999998E-7</v>
      </c>
    </row>
    <row r="462" spans="2:11" x14ac:dyDescent="0.2">
      <c r="B462" t="s">
        <v>11702</v>
      </c>
      <c r="C462" s="233" t="s">
        <v>6682</v>
      </c>
      <c r="D462" t="s">
        <v>6683</v>
      </c>
      <c r="E462">
        <v>2</v>
      </c>
      <c r="F462">
        <v>239047363</v>
      </c>
      <c r="G462">
        <v>239061588</v>
      </c>
      <c r="H462">
        <v>98</v>
      </c>
      <c r="I462">
        <v>33</v>
      </c>
      <c r="J462">
        <v>4.9114000000000004</v>
      </c>
      <c r="K462" s="1">
        <v>4.5213000000000001E-7</v>
      </c>
    </row>
    <row r="463" spans="2:11" x14ac:dyDescent="0.2">
      <c r="B463" t="s">
        <v>11702</v>
      </c>
      <c r="C463" s="233" t="s">
        <v>4465</v>
      </c>
      <c r="D463" t="s">
        <v>4466</v>
      </c>
      <c r="E463">
        <v>5</v>
      </c>
      <c r="F463">
        <v>176830205</v>
      </c>
      <c r="G463">
        <v>176869902</v>
      </c>
      <c r="H463">
        <v>139</v>
      </c>
      <c r="I463">
        <v>53</v>
      </c>
      <c r="J463">
        <v>4.8924000000000003</v>
      </c>
      <c r="K463" s="1">
        <v>4.9800000000000004E-7</v>
      </c>
    </row>
    <row r="464" spans="2:11" x14ac:dyDescent="0.2">
      <c r="B464" t="s">
        <v>11702</v>
      </c>
      <c r="C464" s="233" t="s">
        <v>6410</v>
      </c>
      <c r="D464" t="s">
        <v>6411</v>
      </c>
      <c r="E464">
        <v>2</v>
      </c>
      <c r="F464">
        <v>44395108</v>
      </c>
      <c r="G464">
        <v>44471523</v>
      </c>
      <c r="H464">
        <v>336</v>
      </c>
      <c r="I464">
        <v>47</v>
      </c>
      <c r="J464">
        <v>4.8860000000000001</v>
      </c>
      <c r="K464" s="1">
        <v>5.1452999999999999E-7</v>
      </c>
    </row>
    <row r="465" spans="2:11" x14ac:dyDescent="0.2">
      <c r="B465" t="s">
        <v>11702</v>
      </c>
      <c r="C465" s="233" t="s">
        <v>9089</v>
      </c>
      <c r="D465" t="s">
        <v>9090</v>
      </c>
      <c r="E465">
        <v>13</v>
      </c>
      <c r="F465">
        <v>77618792</v>
      </c>
      <c r="G465">
        <v>77901185</v>
      </c>
      <c r="H465">
        <v>987</v>
      </c>
      <c r="I465">
        <v>55</v>
      </c>
      <c r="J465">
        <v>4.8837000000000002</v>
      </c>
      <c r="K465" s="1">
        <v>5.2056999999999996E-7</v>
      </c>
    </row>
    <row r="466" spans="2:11" x14ac:dyDescent="0.2">
      <c r="B466" t="s">
        <v>11702</v>
      </c>
      <c r="C466" s="233" t="s">
        <v>4467</v>
      </c>
      <c r="D466" t="s">
        <v>4468</v>
      </c>
      <c r="E466">
        <v>5</v>
      </c>
      <c r="F466">
        <v>176873446</v>
      </c>
      <c r="G466">
        <v>176883283</v>
      </c>
      <c r="H466">
        <v>28</v>
      </c>
      <c r="I466">
        <v>10</v>
      </c>
      <c r="J466">
        <v>4.8676000000000004</v>
      </c>
      <c r="K466" s="1">
        <v>5.6469000000000001E-7</v>
      </c>
    </row>
    <row r="467" spans="2:11" x14ac:dyDescent="0.2">
      <c r="B467" t="s">
        <v>11702</v>
      </c>
      <c r="C467" s="233" t="s">
        <v>7232</v>
      </c>
      <c r="D467" t="s">
        <v>7233</v>
      </c>
      <c r="E467">
        <v>4</v>
      </c>
      <c r="F467">
        <v>2794750</v>
      </c>
      <c r="G467">
        <v>2842825</v>
      </c>
      <c r="H467">
        <v>311</v>
      </c>
      <c r="I467">
        <v>54</v>
      </c>
      <c r="J467">
        <v>4.8651</v>
      </c>
      <c r="K467" s="1">
        <v>5.7201000000000005E-7</v>
      </c>
    </row>
    <row r="468" spans="2:11" x14ac:dyDescent="0.2">
      <c r="B468" t="s">
        <v>11702</v>
      </c>
      <c r="C468" s="233" t="s">
        <v>10173</v>
      </c>
      <c r="D468" t="s">
        <v>10174</v>
      </c>
      <c r="E468">
        <v>19</v>
      </c>
      <c r="F468">
        <v>42734338</v>
      </c>
      <c r="G468">
        <v>42746777</v>
      </c>
      <c r="H468">
        <v>36</v>
      </c>
      <c r="I468">
        <v>16</v>
      </c>
      <c r="J468">
        <v>4.8623000000000003</v>
      </c>
      <c r="K468" s="1">
        <v>5.8014999999999996E-7</v>
      </c>
    </row>
    <row r="469" spans="2:11" x14ac:dyDescent="0.2">
      <c r="B469" t="s">
        <v>11702</v>
      </c>
      <c r="C469" s="233" t="s">
        <v>17538</v>
      </c>
      <c r="D469" t="s">
        <v>17537</v>
      </c>
      <c r="E469">
        <v>9</v>
      </c>
      <c r="F469">
        <v>34664160</v>
      </c>
      <c r="G469">
        <v>34666109</v>
      </c>
      <c r="H469">
        <v>7</v>
      </c>
      <c r="I469">
        <v>4</v>
      </c>
      <c r="J469">
        <v>4.8268000000000004</v>
      </c>
      <c r="K469" s="1">
        <v>6.9362000000000004E-7</v>
      </c>
    </row>
    <row r="470" spans="2:11" x14ac:dyDescent="0.2">
      <c r="B470" t="s">
        <v>11702</v>
      </c>
      <c r="C470" s="233" t="s">
        <v>3178</v>
      </c>
      <c r="D470" t="s">
        <v>3179</v>
      </c>
      <c r="E470">
        <v>12</v>
      </c>
      <c r="F470">
        <v>9066492</v>
      </c>
      <c r="G470">
        <v>9094063</v>
      </c>
      <c r="H470">
        <v>128</v>
      </c>
      <c r="I470">
        <v>31</v>
      </c>
      <c r="J470">
        <v>4.8207000000000004</v>
      </c>
      <c r="K470" s="1">
        <v>7.1513000000000003E-7</v>
      </c>
    </row>
    <row r="471" spans="2:11" x14ac:dyDescent="0.2">
      <c r="B471" t="s">
        <v>11702</v>
      </c>
      <c r="C471" s="233" t="s">
        <v>17540</v>
      </c>
      <c r="D471" t="s">
        <v>17539</v>
      </c>
      <c r="E471">
        <v>10</v>
      </c>
      <c r="F471">
        <v>69644427</v>
      </c>
      <c r="G471">
        <v>69678147</v>
      </c>
      <c r="H471">
        <v>172</v>
      </c>
      <c r="I471">
        <v>35</v>
      </c>
      <c r="J471">
        <v>4.8188000000000004</v>
      </c>
      <c r="K471" s="1">
        <v>7.2200999999999999E-7</v>
      </c>
    </row>
    <row r="472" spans="2:11" x14ac:dyDescent="0.2">
      <c r="B472" t="s">
        <v>11702</v>
      </c>
      <c r="C472" s="233" t="s">
        <v>2839</v>
      </c>
      <c r="D472" t="s">
        <v>2840</v>
      </c>
      <c r="E472">
        <v>8</v>
      </c>
      <c r="F472">
        <v>9413424</v>
      </c>
      <c r="G472">
        <v>9639856</v>
      </c>
      <c r="H472">
        <v>1388</v>
      </c>
      <c r="I472">
        <v>41</v>
      </c>
      <c r="J472">
        <v>4.8171999999999997</v>
      </c>
      <c r="K472" s="1">
        <v>7.2783000000000003E-7</v>
      </c>
    </row>
    <row r="473" spans="2:11" x14ac:dyDescent="0.2">
      <c r="B473" t="s">
        <v>11702</v>
      </c>
      <c r="C473" s="233" t="s">
        <v>8128</v>
      </c>
      <c r="D473" t="s">
        <v>8129</v>
      </c>
      <c r="E473">
        <v>9</v>
      </c>
      <c r="F473">
        <v>127019885</v>
      </c>
      <c r="G473">
        <v>127115586</v>
      </c>
      <c r="H473">
        <v>456</v>
      </c>
      <c r="I473">
        <v>50</v>
      </c>
      <c r="J473">
        <v>4.8155000000000001</v>
      </c>
      <c r="K473" s="1">
        <v>7.3417999999999997E-7</v>
      </c>
    </row>
    <row r="474" spans="2:11" x14ac:dyDescent="0.2">
      <c r="B474" t="s">
        <v>11702</v>
      </c>
      <c r="C474" s="233" t="s">
        <v>9688</v>
      </c>
      <c r="D474" t="s">
        <v>9689</v>
      </c>
      <c r="E474">
        <v>17</v>
      </c>
      <c r="F474">
        <v>34058668</v>
      </c>
      <c r="G474">
        <v>34070540</v>
      </c>
      <c r="H474">
        <v>47</v>
      </c>
      <c r="I474">
        <v>19</v>
      </c>
      <c r="J474">
        <v>4.8140000000000001</v>
      </c>
      <c r="K474" s="1">
        <v>7.3977000000000001E-7</v>
      </c>
    </row>
    <row r="475" spans="2:11" x14ac:dyDescent="0.2">
      <c r="B475" t="s">
        <v>11702</v>
      </c>
      <c r="C475" s="233" t="s">
        <v>3938</v>
      </c>
      <c r="D475" t="s">
        <v>3939</v>
      </c>
      <c r="E475">
        <v>17</v>
      </c>
      <c r="F475">
        <v>8108056</v>
      </c>
      <c r="G475">
        <v>8113918</v>
      </c>
      <c r="H475">
        <v>22</v>
      </c>
      <c r="I475">
        <v>10</v>
      </c>
      <c r="J475">
        <v>4.8136999999999999</v>
      </c>
      <c r="K475" s="1">
        <v>7.4063999999999999E-7</v>
      </c>
    </row>
    <row r="476" spans="2:11" x14ac:dyDescent="0.2">
      <c r="B476" t="s">
        <v>11702</v>
      </c>
      <c r="C476" s="233" t="s">
        <v>17542</v>
      </c>
      <c r="D476" t="s">
        <v>17541</v>
      </c>
      <c r="E476">
        <v>9</v>
      </c>
      <c r="F476">
        <v>34613548</v>
      </c>
      <c r="G476">
        <v>34620515</v>
      </c>
      <c r="H476">
        <v>15</v>
      </c>
      <c r="I476">
        <v>9</v>
      </c>
      <c r="J476">
        <v>4.8112000000000004</v>
      </c>
      <c r="K476" s="1">
        <v>7.5026999999999995E-7</v>
      </c>
    </row>
    <row r="477" spans="2:11" x14ac:dyDescent="0.2">
      <c r="B477" t="s">
        <v>11702</v>
      </c>
      <c r="C477" s="233" t="s">
        <v>17544</v>
      </c>
      <c r="D477" t="s">
        <v>17543</v>
      </c>
      <c r="E477">
        <v>8</v>
      </c>
      <c r="F477">
        <v>53023399</v>
      </c>
      <c r="G477">
        <v>53373519</v>
      </c>
      <c r="H477">
        <v>1697</v>
      </c>
      <c r="I477">
        <v>162</v>
      </c>
      <c r="J477">
        <v>4.8106</v>
      </c>
      <c r="K477" s="1">
        <v>7.5229999999999998E-7</v>
      </c>
    </row>
    <row r="478" spans="2:11" x14ac:dyDescent="0.2">
      <c r="B478" t="s">
        <v>11702</v>
      </c>
      <c r="C478" s="233" t="s">
        <v>88</v>
      </c>
      <c r="D478" t="s">
        <v>89</v>
      </c>
      <c r="E478">
        <v>1</v>
      </c>
      <c r="F478">
        <v>16010827</v>
      </c>
      <c r="G478">
        <v>16061264</v>
      </c>
      <c r="H478">
        <v>263</v>
      </c>
      <c r="I478">
        <v>27</v>
      </c>
      <c r="J478">
        <v>4.8033999999999999</v>
      </c>
      <c r="K478" s="1">
        <v>7.7990000000000004E-7</v>
      </c>
    </row>
    <row r="479" spans="2:11" x14ac:dyDescent="0.2">
      <c r="B479" t="s">
        <v>11702</v>
      </c>
      <c r="C479" s="233" t="s">
        <v>10313</v>
      </c>
      <c r="D479" t="s">
        <v>10314</v>
      </c>
      <c r="E479">
        <v>20</v>
      </c>
      <c r="F479">
        <v>17206752</v>
      </c>
      <c r="G479">
        <v>17465223</v>
      </c>
      <c r="H479">
        <v>1538</v>
      </c>
      <c r="I479">
        <v>88</v>
      </c>
      <c r="J479">
        <v>4.8032000000000004</v>
      </c>
      <c r="K479" s="1">
        <v>7.8059000000000003E-7</v>
      </c>
    </row>
    <row r="480" spans="2:11" x14ac:dyDescent="0.2">
      <c r="B480" t="s">
        <v>11702</v>
      </c>
      <c r="C480" s="233" t="s">
        <v>7611</v>
      </c>
      <c r="D480" t="s">
        <v>7612</v>
      </c>
      <c r="E480">
        <v>7</v>
      </c>
      <c r="F480">
        <v>32997017</v>
      </c>
      <c r="G480">
        <v>33046543</v>
      </c>
      <c r="H480">
        <v>289</v>
      </c>
      <c r="I480">
        <v>45</v>
      </c>
      <c r="J480">
        <v>4.7980999999999998</v>
      </c>
      <c r="K480" s="1">
        <v>8.0085000000000003E-7</v>
      </c>
    </row>
    <row r="481" spans="2:11" x14ac:dyDescent="0.2">
      <c r="B481" t="s">
        <v>11702</v>
      </c>
      <c r="C481" s="233" t="s">
        <v>8445</v>
      </c>
      <c r="D481" t="s">
        <v>8446</v>
      </c>
      <c r="E481">
        <v>11</v>
      </c>
      <c r="F481">
        <v>15987995</v>
      </c>
      <c r="G481">
        <v>16761138</v>
      </c>
      <c r="H481">
        <v>2902</v>
      </c>
      <c r="I481">
        <v>111</v>
      </c>
      <c r="J481">
        <v>4.7923</v>
      </c>
      <c r="K481" s="1">
        <v>8.2430999999999995E-7</v>
      </c>
    </row>
    <row r="482" spans="2:11" x14ac:dyDescent="0.2">
      <c r="B482" t="s">
        <v>11702</v>
      </c>
      <c r="C482" s="233" t="s">
        <v>774</v>
      </c>
      <c r="D482" t="s">
        <v>775</v>
      </c>
      <c r="E482">
        <v>3</v>
      </c>
      <c r="F482">
        <v>50606583</v>
      </c>
      <c r="G482">
        <v>50622366</v>
      </c>
      <c r="H482">
        <v>42</v>
      </c>
      <c r="I482">
        <v>16</v>
      </c>
      <c r="J482">
        <v>4.7869999999999999</v>
      </c>
      <c r="K482" s="1">
        <v>8.4662999999999995E-7</v>
      </c>
    </row>
    <row r="483" spans="2:11" x14ac:dyDescent="0.2">
      <c r="B483" t="s">
        <v>11702</v>
      </c>
      <c r="C483" s="233" t="s">
        <v>17546</v>
      </c>
      <c r="D483" t="s">
        <v>17545</v>
      </c>
      <c r="E483">
        <v>3</v>
      </c>
      <c r="F483">
        <v>196074533</v>
      </c>
      <c r="G483">
        <v>196159345</v>
      </c>
      <c r="H483">
        <v>287</v>
      </c>
      <c r="I483">
        <v>47</v>
      </c>
      <c r="J483">
        <v>4.7801999999999998</v>
      </c>
      <c r="K483" s="1">
        <v>8.7568999999999998E-7</v>
      </c>
    </row>
    <row r="484" spans="2:11" x14ac:dyDescent="0.2">
      <c r="B484" t="s">
        <v>11702</v>
      </c>
      <c r="C484" s="233" t="s">
        <v>2801</v>
      </c>
      <c r="D484" t="s">
        <v>2802</v>
      </c>
      <c r="E484">
        <v>7</v>
      </c>
      <c r="F484">
        <v>132937829</v>
      </c>
      <c r="G484">
        <v>133751342</v>
      </c>
      <c r="H484">
        <v>3271</v>
      </c>
      <c r="I484">
        <v>89</v>
      </c>
      <c r="J484">
        <v>4.7785000000000002</v>
      </c>
      <c r="K484" s="1">
        <v>8.8291999999999997E-7</v>
      </c>
    </row>
    <row r="485" spans="2:11" x14ac:dyDescent="0.2">
      <c r="B485" t="s">
        <v>11702</v>
      </c>
      <c r="C485" s="233" t="s">
        <v>7228</v>
      </c>
      <c r="D485" t="s">
        <v>7229</v>
      </c>
      <c r="E485">
        <v>4</v>
      </c>
      <c r="F485">
        <v>2463947</v>
      </c>
      <c r="G485">
        <v>2627047</v>
      </c>
      <c r="H485">
        <v>763</v>
      </c>
      <c r="I485">
        <v>73</v>
      </c>
      <c r="J485">
        <v>4.7740999999999998</v>
      </c>
      <c r="K485" s="1">
        <v>9.0248000000000002E-7</v>
      </c>
    </row>
    <row r="486" spans="2:11" x14ac:dyDescent="0.2">
      <c r="B486" t="s">
        <v>11702</v>
      </c>
      <c r="C486" s="233" t="s">
        <v>10543</v>
      </c>
      <c r="D486" t="s">
        <v>10544</v>
      </c>
      <c r="E486">
        <v>22</v>
      </c>
      <c r="F486">
        <v>45704849</v>
      </c>
      <c r="G486">
        <v>45737836</v>
      </c>
      <c r="H486">
        <v>192</v>
      </c>
      <c r="I486">
        <v>35</v>
      </c>
      <c r="J486">
        <v>4.7736000000000001</v>
      </c>
      <c r="K486" s="1">
        <v>9.0500000000000002E-7</v>
      </c>
    </row>
    <row r="487" spans="2:11" x14ac:dyDescent="0.2">
      <c r="B487" t="s">
        <v>11702</v>
      </c>
      <c r="C487" s="233" t="s">
        <v>1072</v>
      </c>
      <c r="D487" t="s">
        <v>1073</v>
      </c>
      <c r="E487">
        <v>7</v>
      </c>
      <c r="F487">
        <v>102984701</v>
      </c>
      <c r="G487">
        <v>103009842</v>
      </c>
      <c r="H487">
        <v>87</v>
      </c>
      <c r="I487">
        <v>30</v>
      </c>
      <c r="J487">
        <v>4.7667999999999999</v>
      </c>
      <c r="K487" s="1">
        <v>9.3600000000000002E-7</v>
      </c>
    </row>
    <row r="488" spans="2:11" x14ac:dyDescent="0.2">
      <c r="B488" t="s">
        <v>11702</v>
      </c>
      <c r="C488" s="233" t="s">
        <v>7345</v>
      </c>
      <c r="D488" t="s">
        <v>7346</v>
      </c>
      <c r="E488">
        <v>5</v>
      </c>
      <c r="F488">
        <v>151771093</v>
      </c>
      <c r="G488">
        <v>151812929</v>
      </c>
      <c r="H488">
        <v>206</v>
      </c>
      <c r="I488">
        <v>15</v>
      </c>
      <c r="J488">
        <v>4.7637</v>
      </c>
      <c r="K488" s="1">
        <v>9.5058000000000003E-7</v>
      </c>
    </row>
    <row r="489" spans="2:11" x14ac:dyDescent="0.2">
      <c r="B489" t="s">
        <v>11702</v>
      </c>
      <c r="C489" s="233" t="s">
        <v>4815</v>
      </c>
      <c r="D489" t="s">
        <v>4816</v>
      </c>
      <c r="E489">
        <v>11</v>
      </c>
      <c r="F489">
        <v>30406040</v>
      </c>
      <c r="G489">
        <v>30608419</v>
      </c>
      <c r="H489">
        <v>940</v>
      </c>
      <c r="I489">
        <v>77</v>
      </c>
      <c r="J489">
        <v>4.7553000000000001</v>
      </c>
      <c r="K489" s="1">
        <v>9.9093999999999995E-7</v>
      </c>
    </row>
    <row r="490" spans="2:11" x14ac:dyDescent="0.2">
      <c r="B490" t="s">
        <v>11702</v>
      </c>
      <c r="C490" s="233" t="s">
        <v>5347</v>
      </c>
      <c r="D490" t="s">
        <v>5348</v>
      </c>
      <c r="E490">
        <v>17</v>
      </c>
      <c r="F490">
        <v>46103533</v>
      </c>
      <c r="G490">
        <v>46115392</v>
      </c>
      <c r="H490">
        <v>48</v>
      </c>
      <c r="I490">
        <v>25</v>
      </c>
      <c r="J490">
        <v>4.7527999999999997</v>
      </c>
      <c r="K490" s="1">
        <v>1.0029E-6</v>
      </c>
    </row>
    <row r="491" spans="2:11" x14ac:dyDescent="0.2">
      <c r="B491" t="s">
        <v>11702</v>
      </c>
      <c r="C491" s="233" t="s">
        <v>771</v>
      </c>
      <c r="D491" t="s">
        <v>772</v>
      </c>
      <c r="E491">
        <v>3</v>
      </c>
      <c r="F491">
        <v>50595462</v>
      </c>
      <c r="G491">
        <v>50608458</v>
      </c>
      <c r="H491">
        <v>38</v>
      </c>
      <c r="I491">
        <v>15</v>
      </c>
      <c r="J491">
        <v>4.7488999999999999</v>
      </c>
      <c r="K491" s="1">
        <v>1.0227E-6</v>
      </c>
    </row>
    <row r="492" spans="2:11" x14ac:dyDescent="0.2">
      <c r="B492" t="s">
        <v>11702</v>
      </c>
      <c r="C492" s="233" t="s">
        <v>8229</v>
      </c>
      <c r="D492" t="s">
        <v>8230</v>
      </c>
      <c r="E492">
        <v>9</v>
      </c>
      <c r="F492">
        <v>139256355</v>
      </c>
      <c r="G492">
        <v>139268133</v>
      </c>
      <c r="H492">
        <v>69</v>
      </c>
      <c r="I492">
        <v>28</v>
      </c>
      <c r="J492">
        <v>4.7408999999999999</v>
      </c>
      <c r="K492" s="1">
        <v>1.0638000000000001E-6</v>
      </c>
    </row>
    <row r="493" spans="2:11" x14ac:dyDescent="0.2">
      <c r="B493" t="s">
        <v>11702</v>
      </c>
      <c r="C493" s="233" t="s">
        <v>2039</v>
      </c>
      <c r="D493" t="s">
        <v>2040</v>
      </c>
      <c r="E493">
        <v>2</v>
      </c>
      <c r="F493">
        <v>198380295</v>
      </c>
      <c r="G493">
        <v>198418423</v>
      </c>
      <c r="H493">
        <v>135</v>
      </c>
      <c r="I493">
        <v>39</v>
      </c>
      <c r="J493">
        <v>4.7386999999999997</v>
      </c>
      <c r="K493" s="1">
        <v>1.0752999999999999E-6</v>
      </c>
    </row>
    <row r="494" spans="2:11" x14ac:dyDescent="0.2">
      <c r="B494" t="s">
        <v>11702</v>
      </c>
      <c r="C494" s="233" t="s">
        <v>17548</v>
      </c>
      <c r="D494" t="s">
        <v>17547</v>
      </c>
      <c r="E494">
        <v>7</v>
      </c>
      <c r="F494">
        <v>99070464</v>
      </c>
      <c r="G494">
        <v>99101273</v>
      </c>
      <c r="H494">
        <v>100</v>
      </c>
      <c r="I494">
        <v>39</v>
      </c>
      <c r="J494">
        <v>4.7370000000000001</v>
      </c>
      <c r="K494" s="1">
        <v>1.0843999999999999E-6</v>
      </c>
    </row>
    <row r="495" spans="2:11" x14ac:dyDescent="0.2">
      <c r="B495" t="s">
        <v>11702</v>
      </c>
      <c r="C495" s="233" t="s">
        <v>6569</v>
      </c>
      <c r="D495" t="s">
        <v>6570</v>
      </c>
      <c r="E495">
        <v>2</v>
      </c>
      <c r="F495">
        <v>198318147</v>
      </c>
      <c r="G495">
        <v>198340032</v>
      </c>
      <c r="H495">
        <v>58</v>
      </c>
      <c r="I495">
        <v>21</v>
      </c>
      <c r="J495">
        <v>4.7218999999999998</v>
      </c>
      <c r="K495" s="1">
        <v>1.1682000000000001E-6</v>
      </c>
    </row>
    <row r="496" spans="2:11" x14ac:dyDescent="0.2">
      <c r="B496" t="s">
        <v>11702</v>
      </c>
      <c r="C496" s="233" t="s">
        <v>17550</v>
      </c>
      <c r="D496" t="s">
        <v>17549</v>
      </c>
      <c r="E496">
        <v>12</v>
      </c>
      <c r="F496">
        <v>51984050</v>
      </c>
      <c r="G496">
        <v>52206648</v>
      </c>
      <c r="H496">
        <v>787</v>
      </c>
      <c r="I496">
        <v>57</v>
      </c>
      <c r="J496">
        <v>4.7203999999999997</v>
      </c>
      <c r="K496" s="1">
        <v>1.1767000000000001E-6</v>
      </c>
    </row>
    <row r="497" spans="2:11" x14ac:dyDescent="0.2">
      <c r="B497" t="s">
        <v>11702</v>
      </c>
      <c r="C497" s="233" t="s">
        <v>7871</v>
      </c>
      <c r="D497" t="s">
        <v>7872</v>
      </c>
      <c r="E497">
        <v>8</v>
      </c>
      <c r="F497">
        <v>11141925</v>
      </c>
      <c r="G497">
        <v>11185646</v>
      </c>
      <c r="H497">
        <v>247</v>
      </c>
      <c r="I497">
        <v>38</v>
      </c>
      <c r="J497">
        <v>4.7202000000000002</v>
      </c>
      <c r="K497" s="1">
        <v>1.1779E-6</v>
      </c>
    </row>
    <row r="498" spans="2:11" x14ac:dyDescent="0.2">
      <c r="B498" t="s">
        <v>11702</v>
      </c>
      <c r="C498" s="233" t="s">
        <v>17552</v>
      </c>
      <c r="D498" t="s">
        <v>17551</v>
      </c>
      <c r="E498">
        <v>14</v>
      </c>
      <c r="F498">
        <v>101003486</v>
      </c>
      <c r="G498">
        <v>101053750</v>
      </c>
      <c r="H498">
        <v>264</v>
      </c>
      <c r="I498">
        <v>41</v>
      </c>
      <c r="J498">
        <v>4.7127999999999997</v>
      </c>
      <c r="K498" s="1">
        <v>1.2218999999999999E-6</v>
      </c>
    </row>
    <row r="499" spans="2:11" x14ac:dyDescent="0.2">
      <c r="B499" t="s">
        <v>11702</v>
      </c>
      <c r="C499" s="233" t="s">
        <v>17554</v>
      </c>
      <c r="D499" t="s">
        <v>17553</v>
      </c>
      <c r="E499">
        <v>16</v>
      </c>
      <c r="F499">
        <v>30097114</v>
      </c>
      <c r="G499">
        <v>30103208</v>
      </c>
      <c r="H499">
        <v>22</v>
      </c>
      <c r="I499">
        <v>14</v>
      </c>
      <c r="J499">
        <v>4.7122999999999999</v>
      </c>
      <c r="K499" s="1">
        <v>1.2246000000000001E-6</v>
      </c>
    </row>
    <row r="500" spans="2:11" x14ac:dyDescent="0.2">
      <c r="B500" t="s">
        <v>11702</v>
      </c>
      <c r="C500" s="233" t="s">
        <v>1231</v>
      </c>
      <c r="D500" t="s">
        <v>1232</v>
      </c>
      <c r="E500">
        <v>11</v>
      </c>
      <c r="F500">
        <v>47352957</v>
      </c>
      <c r="G500">
        <v>47374253</v>
      </c>
      <c r="H500">
        <v>80</v>
      </c>
      <c r="I500">
        <v>31</v>
      </c>
      <c r="J500">
        <v>4.7122000000000002</v>
      </c>
      <c r="K500" s="1">
        <v>1.2252999999999999E-6</v>
      </c>
    </row>
    <row r="501" spans="2:11" x14ac:dyDescent="0.2">
      <c r="B501" t="s">
        <v>11702</v>
      </c>
      <c r="C501" s="233" t="s">
        <v>8173</v>
      </c>
      <c r="D501" t="s">
        <v>8174</v>
      </c>
      <c r="E501">
        <v>9</v>
      </c>
      <c r="F501">
        <v>131843379</v>
      </c>
      <c r="G501">
        <v>131852717</v>
      </c>
      <c r="H501">
        <v>37</v>
      </c>
      <c r="I501">
        <v>16</v>
      </c>
      <c r="J501">
        <v>4.6952999999999996</v>
      </c>
      <c r="K501" s="1">
        <v>1.331E-6</v>
      </c>
    </row>
    <row r="502" spans="2:11" x14ac:dyDescent="0.2">
      <c r="B502" t="s">
        <v>11702</v>
      </c>
      <c r="C502" s="233" t="s">
        <v>2037</v>
      </c>
      <c r="D502" t="s">
        <v>2038</v>
      </c>
      <c r="E502">
        <v>2</v>
      </c>
      <c r="F502">
        <v>198365137</v>
      </c>
      <c r="G502">
        <v>198415450</v>
      </c>
      <c r="H502">
        <v>170</v>
      </c>
      <c r="I502">
        <v>42</v>
      </c>
      <c r="J502">
        <v>4.6943999999999999</v>
      </c>
      <c r="K502" s="1">
        <v>1.3369000000000001E-6</v>
      </c>
    </row>
    <row r="503" spans="2:11" x14ac:dyDescent="0.2">
      <c r="B503" t="s">
        <v>11702</v>
      </c>
      <c r="C503" s="233" t="s">
        <v>17556</v>
      </c>
      <c r="D503" t="s">
        <v>17555</v>
      </c>
      <c r="E503">
        <v>11</v>
      </c>
      <c r="F503">
        <v>65837834</v>
      </c>
      <c r="G503">
        <v>66012218</v>
      </c>
      <c r="H503">
        <v>574</v>
      </c>
      <c r="I503">
        <v>46</v>
      </c>
      <c r="J503">
        <v>4.6939000000000002</v>
      </c>
      <c r="K503" s="1">
        <v>1.3400000000000001E-6</v>
      </c>
    </row>
    <row r="504" spans="2:11" x14ac:dyDescent="0.2">
      <c r="B504" t="s">
        <v>11702</v>
      </c>
      <c r="C504" s="233" t="s">
        <v>17558</v>
      </c>
      <c r="D504" t="s">
        <v>17557</v>
      </c>
      <c r="E504">
        <v>10</v>
      </c>
      <c r="F504">
        <v>69681665</v>
      </c>
      <c r="G504">
        <v>69835105</v>
      </c>
      <c r="H504">
        <v>625</v>
      </c>
      <c r="I504">
        <v>53</v>
      </c>
      <c r="J504">
        <v>4.6936</v>
      </c>
      <c r="K504" s="1">
        <v>1.3422E-6</v>
      </c>
    </row>
    <row r="505" spans="2:11" x14ac:dyDescent="0.2">
      <c r="B505" t="s">
        <v>11702</v>
      </c>
      <c r="C505" s="233" t="s">
        <v>5356</v>
      </c>
      <c r="D505" t="s">
        <v>5357</v>
      </c>
      <c r="E505">
        <v>17</v>
      </c>
      <c r="F505">
        <v>46210802</v>
      </c>
      <c r="G505">
        <v>46507637</v>
      </c>
      <c r="H505">
        <v>1119</v>
      </c>
      <c r="I505">
        <v>55</v>
      </c>
      <c r="J505">
        <v>4.6905000000000001</v>
      </c>
      <c r="K505" s="1">
        <v>1.3624000000000001E-6</v>
      </c>
    </row>
    <row r="506" spans="2:11" x14ac:dyDescent="0.2">
      <c r="B506" t="s">
        <v>11702</v>
      </c>
      <c r="C506" s="233" t="s">
        <v>7926</v>
      </c>
      <c r="D506" t="s">
        <v>7927</v>
      </c>
      <c r="E506">
        <v>8</v>
      </c>
      <c r="F506">
        <v>11870545</v>
      </c>
      <c r="G506">
        <v>11873043</v>
      </c>
      <c r="H506">
        <v>52</v>
      </c>
      <c r="I506">
        <v>12</v>
      </c>
      <c r="J506">
        <v>4.6833</v>
      </c>
      <c r="K506" s="1">
        <v>1.4113999999999999E-6</v>
      </c>
    </row>
    <row r="507" spans="2:11" x14ac:dyDescent="0.2">
      <c r="B507" t="s">
        <v>11702</v>
      </c>
      <c r="C507" s="233" t="s">
        <v>9051</v>
      </c>
      <c r="D507" t="s">
        <v>9052</v>
      </c>
      <c r="E507">
        <v>12</v>
      </c>
      <c r="F507">
        <v>107385142</v>
      </c>
      <c r="G507">
        <v>107487607</v>
      </c>
      <c r="H507">
        <v>401</v>
      </c>
      <c r="I507">
        <v>36</v>
      </c>
      <c r="J507">
        <v>4.6741999999999999</v>
      </c>
      <c r="K507" s="1">
        <v>1.4752000000000001E-6</v>
      </c>
    </row>
    <row r="508" spans="2:11" x14ac:dyDescent="0.2">
      <c r="B508" t="s">
        <v>11702</v>
      </c>
      <c r="C508" s="233" t="s">
        <v>965</v>
      </c>
      <c r="D508" t="s">
        <v>966</v>
      </c>
      <c r="E508">
        <v>6</v>
      </c>
      <c r="F508">
        <v>41748087</v>
      </c>
      <c r="G508">
        <v>41757879</v>
      </c>
      <c r="H508">
        <v>54</v>
      </c>
      <c r="I508">
        <v>17</v>
      </c>
      <c r="J508">
        <v>4.6657000000000002</v>
      </c>
      <c r="K508" s="1">
        <v>1.5377999999999999E-6</v>
      </c>
    </row>
    <row r="509" spans="2:11" x14ac:dyDescent="0.2">
      <c r="B509" t="s">
        <v>11702</v>
      </c>
      <c r="C509" s="233" t="s">
        <v>17461</v>
      </c>
      <c r="D509" t="s">
        <v>17460</v>
      </c>
      <c r="E509">
        <v>10</v>
      </c>
      <c r="F509">
        <v>70320413</v>
      </c>
      <c r="G509">
        <v>70454239</v>
      </c>
      <c r="H509">
        <v>703</v>
      </c>
      <c r="I509">
        <v>35</v>
      </c>
      <c r="J509">
        <v>4.6582999999999997</v>
      </c>
      <c r="K509" s="1">
        <v>1.5938000000000001E-6</v>
      </c>
    </row>
    <row r="510" spans="2:11" x14ac:dyDescent="0.2">
      <c r="B510" t="s">
        <v>11702</v>
      </c>
      <c r="C510" s="233" t="s">
        <v>9414</v>
      </c>
      <c r="D510" t="s">
        <v>9415</v>
      </c>
      <c r="E510">
        <v>16</v>
      </c>
      <c r="F510">
        <v>72088491</v>
      </c>
      <c r="G510">
        <v>72094954</v>
      </c>
      <c r="H510">
        <v>34</v>
      </c>
      <c r="I510">
        <v>15</v>
      </c>
      <c r="J510">
        <v>4.6515000000000004</v>
      </c>
      <c r="K510" s="1">
        <v>1.6476999999999999E-6</v>
      </c>
    </row>
    <row r="511" spans="2:11" x14ac:dyDescent="0.2">
      <c r="B511" t="s">
        <v>11702</v>
      </c>
      <c r="C511" s="233" t="s">
        <v>17560</v>
      </c>
      <c r="D511" t="s">
        <v>17559</v>
      </c>
      <c r="E511">
        <v>7</v>
      </c>
      <c r="F511">
        <v>99014362</v>
      </c>
      <c r="G511">
        <v>99063787</v>
      </c>
      <c r="H511">
        <v>217</v>
      </c>
      <c r="I511">
        <v>40</v>
      </c>
      <c r="J511">
        <v>4.6487999999999996</v>
      </c>
      <c r="K511" s="1">
        <v>1.6693000000000001E-6</v>
      </c>
    </row>
    <row r="512" spans="2:11" x14ac:dyDescent="0.2">
      <c r="B512" t="s">
        <v>11702</v>
      </c>
      <c r="C512" s="233" t="s">
        <v>17562</v>
      </c>
      <c r="D512" t="s">
        <v>17561</v>
      </c>
      <c r="E512">
        <v>7</v>
      </c>
      <c r="F512">
        <v>99017372</v>
      </c>
      <c r="G512">
        <v>99063820</v>
      </c>
      <c r="H512">
        <v>196</v>
      </c>
      <c r="I512">
        <v>36</v>
      </c>
      <c r="J512">
        <v>4.6448</v>
      </c>
      <c r="K512" s="1">
        <v>1.7022E-6</v>
      </c>
    </row>
    <row r="513" spans="2:11" x14ac:dyDescent="0.2">
      <c r="B513" t="s">
        <v>11702</v>
      </c>
      <c r="C513" s="233" t="s">
        <v>738</v>
      </c>
      <c r="D513" t="s">
        <v>739</v>
      </c>
      <c r="E513">
        <v>3</v>
      </c>
      <c r="F513">
        <v>50337320</v>
      </c>
      <c r="G513">
        <v>50349812</v>
      </c>
      <c r="H513">
        <v>41</v>
      </c>
      <c r="I513">
        <v>14</v>
      </c>
      <c r="J513">
        <v>4.6444000000000001</v>
      </c>
      <c r="K513" s="1">
        <v>1.705E-6</v>
      </c>
    </row>
    <row r="514" spans="2:11" x14ac:dyDescent="0.2">
      <c r="B514" t="s">
        <v>11702</v>
      </c>
      <c r="C514" s="233" t="s">
        <v>17564</v>
      </c>
      <c r="D514" t="s">
        <v>17563</v>
      </c>
      <c r="E514">
        <v>2</v>
      </c>
      <c r="F514">
        <v>237232794</v>
      </c>
      <c r="G514">
        <v>237416185</v>
      </c>
      <c r="H514">
        <v>834</v>
      </c>
      <c r="I514">
        <v>69</v>
      </c>
      <c r="J514">
        <v>4.6393000000000004</v>
      </c>
      <c r="K514" s="1">
        <v>1.748E-6</v>
      </c>
    </row>
    <row r="515" spans="2:11" x14ac:dyDescent="0.2">
      <c r="B515" t="s">
        <v>11702</v>
      </c>
      <c r="C515" s="233" t="s">
        <v>3188</v>
      </c>
      <c r="D515" t="s">
        <v>3189</v>
      </c>
      <c r="E515">
        <v>12</v>
      </c>
      <c r="F515">
        <v>9220260</v>
      </c>
      <c r="G515">
        <v>9268825</v>
      </c>
      <c r="H515">
        <v>207</v>
      </c>
      <c r="I515">
        <v>24</v>
      </c>
      <c r="J515">
        <v>4.6288</v>
      </c>
      <c r="K515" s="1">
        <v>1.8386000000000001E-6</v>
      </c>
    </row>
    <row r="516" spans="2:11" x14ac:dyDescent="0.2">
      <c r="B516" t="s">
        <v>11702</v>
      </c>
      <c r="C516" s="233" t="s">
        <v>8180</v>
      </c>
      <c r="D516" t="s">
        <v>8181</v>
      </c>
      <c r="E516">
        <v>9</v>
      </c>
      <c r="F516">
        <v>131873229</v>
      </c>
      <c r="G516">
        <v>131911225</v>
      </c>
      <c r="H516">
        <v>253</v>
      </c>
      <c r="I516">
        <v>22</v>
      </c>
      <c r="J516">
        <v>4.6276000000000002</v>
      </c>
      <c r="K516" s="1">
        <v>1.8495E-6</v>
      </c>
    </row>
    <row r="517" spans="2:11" x14ac:dyDescent="0.2">
      <c r="B517" t="s">
        <v>11702</v>
      </c>
      <c r="C517" s="233" t="s">
        <v>9979</v>
      </c>
      <c r="D517" t="s">
        <v>9980</v>
      </c>
      <c r="E517">
        <v>18</v>
      </c>
      <c r="F517">
        <v>31431064</v>
      </c>
      <c r="G517">
        <v>31804916</v>
      </c>
      <c r="H517">
        <v>1408</v>
      </c>
      <c r="I517">
        <v>90</v>
      </c>
      <c r="J517">
        <v>4.6261000000000001</v>
      </c>
      <c r="K517" s="1">
        <v>1.8632E-6</v>
      </c>
    </row>
    <row r="518" spans="2:11" x14ac:dyDescent="0.2">
      <c r="B518" t="s">
        <v>11702</v>
      </c>
      <c r="C518" s="233" t="s">
        <v>17566</v>
      </c>
      <c r="D518" t="s">
        <v>17565</v>
      </c>
      <c r="E518">
        <v>16</v>
      </c>
      <c r="F518">
        <v>30016830</v>
      </c>
      <c r="G518">
        <v>30034591</v>
      </c>
      <c r="H518">
        <v>53</v>
      </c>
      <c r="I518">
        <v>13</v>
      </c>
      <c r="J518">
        <v>4.6230000000000002</v>
      </c>
      <c r="K518" s="1">
        <v>1.8916E-6</v>
      </c>
    </row>
    <row r="519" spans="2:11" x14ac:dyDescent="0.2">
      <c r="B519" t="s">
        <v>11702</v>
      </c>
      <c r="C519" s="233" t="s">
        <v>17568</v>
      </c>
      <c r="D519" t="s">
        <v>17567</v>
      </c>
      <c r="E519">
        <v>19</v>
      </c>
      <c r="F519">
        <v>10764937</v>
      </c>
      <c r="G519">
        <v>10803093</v>
      </c>
      <c r="H519">
        <v>149</v>
      </c>
      <c r="I519">
        <v>38</v>
      </c>
      <c r="J519">
        <v>4.6108000000000002</v>
      </c>
      <c r="K519" s="1">
        <v>2.0059999999999999E-6</v>
      </c>
    </row>
    <row r="520" spans="2:11" x14ac:dyDescent="0.2">
      <c r="B520" t="s">
        <v>11702</v>
      </c>
      <c r="C520" s="233" t="s">
        <v>1033</v>
      </c>
      <c r="D520" t="s">
        <v>1034</v>
      </c>
      <c r="E520">
        <v>6</v>
      </c>
      <c r="F520">
        <v>153291664</v>
      </c>
      <c r="G520">
        <v>153304714</v>
      </c>
      <c r="H520">
        <v>57</v>
      </c>
      <c r="I520">
        <v>12</v>
      </c>
      <c r="J520">
        <v>4.6075999999999997</v>
      </c>
      <c r="K520" s="1">
        <v>2.0364999999999999E-6</v>
      </c>
    </row>
    <row r="521" spans="2:11" x14ac:dyDescent="0.2">
      <c r="B521" t="s">
        <v>11702</v>
      </c>
      <c r="C521" s="233" t="s">
        <v>7652</v>
      </c>
      <c r="D521" t="s">
        <v>7653</v>
      </c>
      <c r="E521">
        <v>7</v>
      </c>
      <c r="F521">
        <v>50343720</v>
      </c>
      <c r="G521">
        <v>50472799</v>
      </c>
      <c r="H521">
        <v>405</v>
      </c>
      <c r="I521">
        <v>82</v>
      </c>
      <c r="J521">
        <v>4.6024000000000003</v>
      </c>
      <c r="K521" s="1">
        <v>2.0885E-6</v>
      </c>
    </row>
    <row r="522" spans="2:11" x14ac:dyDescent="0.2">
      <c r="B522" t="s">
        <v>11702</v>
      </c>
      <c r="C522" s="233" t="s">
        <v>7922</v>
      </c>
      <c r="D522" t="s">
        <v>7923</v>
      </c>
      <c r="E522">
        <v>8</v>
      </c>
      <c r="F522">
        <v>11850692</v>
      </c>
      <c r="G522">
        <v>11853821</v>
      </c>
      <c r="H522">
        <v>28</v>
      </c>
      <c r="I522">
        <v>10</v>
      </c>
      <c r="J522">
        <v>4.6014999999999997</v>
      </c>
      <c r="K522" s="1">
        <v>2.0968E-6</v>
      </c>
    </row>
    <row r="523" spans="2:11" x14ac:dyDescent="0.2">
      <c r="B523" t="s">
        <v>11702</v>
      </c>
      <c r="C523" s="233" t="s">
        <v>6174</v>
      </c>
      <c r="D523" t="s">
        <v>6175</v>
      </c>
      <c r="E523">
        <v>1</v>
      </c>
      <c r="F523">
        <v>174128548</v>
      </c>
      <c r="G523">
        <v>174964445</v>
      </c>
      <c r="H523">
        <v>3468</v>
      </c>
      <c r="I523">
        <v>49</v>
      </c>
      <c r="J523">
        <v>4.5731999999999999</v>
      </c>
      <c r="K523" s="1">
        <v>2.4018E-6</v>
      </c>
    </row>
    <row r="524" spans="2:11" x14ac:dyDescent="0.2">
      <c r="B524" t="s">
        <v>11702</v>
      </c>
      <c r="C524" s="233" t="s">
        <v>7754</v>
      </c>
      <c r="D524" t="s">
        <v>7755</v>
      </c>
      <c r="E524">
        <v>7</v>
      </c>
      <c r="F524">
        <v>102105376</v>
      </c>
      <c r="G524">
        <v>102113615</v>
      </c>
      <c r="H524">
        <v>71</v>
      </c>
      <c r="I524">
        <v>16</v>
      </c>
      <c r="J524">
        <v>4.5636999999999999</v>
      </c>
      <c r="K524" s="1">
        <v>2.5135000000000002E-6</v>
      </c>
    </row>
    <row r="525" spans="2:11" x14ac:dyDescent="0.2">
      <c r="B525" t="s">
        <v>11702</v>
      </c>
      <c r="C525" s="233" t="s">
        <v>17570</v>
      </c>
      <c r="D525" t="s">
        <v>17569</v>
      </c>
      <c r="E525">
        <v>1</v>
      </c>
      <c r="F525">
        <v>93307724</v>
      </c>
      <c r="G525">
        <v>93427057</v>
      </c>
      <c r="H525">
        <v>469</v>
      </c>
      <c r="I525">
        <v>37</v>
      </c>
      <c r="J525">
        <v>4.5572999999999997</v>
      </c>
      <c r="K525" s="1">
        <v>2.5913000000000001E-6</v>
      </c>
    </row>
    <row r="526" spans="2:11" x14ac:dyDescent="0.2">
      <c r="B526" t="s">
        <v>11702</v>
      </c>
      <c r="C526" s="233" t="s">
        <v>17572</v>
      </c>
      <c r="D526" t="s">
        <v>17571</v>
      </c>
      <c r="E526">
        <v>17</v>
      </c>
      <c r="F526">
        <v>38214543</v>
      </c>
      <c r="G526">
        <v>38250120</v>
      </c>
      <c r="H526">
        <v>135</v>
      </c>
      <c r="I526">
        <v>43</v>
      </c>
      <c r="J526">
        <v>4.5564999999999998</v>
      </c>
      <c r="K526" s="1">
        <v>2.6004999999999999E-6</v>
      </c>
    </row>
    <row r="527" spans="2:11" x14ac:dyDescent="0.2">
      <c r="B527" s="9" t="s">
        <v>11702</v>
      </c>
      <c r="C527" s="236" t="s">
        <v>17574</v>
      </c>
      <c r="D527" s="9" t="s">
        <v>17573</v>
      </c>
      <c r="E527" s="9">
        <v>6</v>
      </c>
      <c r="F527" s="9">
        <v>161551011</v>
      </c>
      <c r="G527" s="9">
        <v>161695093</v>
      </c>
      <c r="H527" s="9">
        <v>755</v>
      </c>
      <c r="I527" s="9">
        <v>76</v>
      </c>
      <c r="J527" s="9">
        <v>4.5564</v>
      </c>
      <c r="K527" s="19">
        <v>2.6015E-6</v>
      </c>
    </row>
    <row r="528" spans="2:11" x14ac:dyDescent="0.2">
      <c r="B528" t="s">
        <v>11703</v>
      </c>
      <c r="C528" s="233" t="s">
        <v>10881</v>
      </c>
      <c r="D528" t="s">
        <v>10882</v>
      </c>
      <c r="E528">
        <v>17</v>
      </c>
      <c r="F528">
        <v>44076616</v>
      </c>
      <c r="G528">
        <v>44077060</v>
      </c>
      <c r="H528">
        <v>1</v>
      </c>
      <c r="I528">
        <v>1</v>
      </c>
      <c r="J528">
        <v>10.945</v>
      </c>
      <c r="K528" s="1">
        <v>3.5E-28</v>
      </c>
    </row>
    <row r="529" spans="2:11" x14ac:dyDescent="0.2">
      <c r="B529" t="s">
        <v>11703</v>
      </c>
      <c r="C529" s="233" t="s">
        <v>3999</v>
      </c>
      <c r="D529" t="s">
        <v>4000</v>
      </c>
      <c r="E529">
        <v>17</v>
      </c>
      <c r="F529">
        <v>43922256</v>
      </c>
      <c r="G529">
        <v>43924438</v>
      </c>
      <c r="H529">
        <v>21</v>
      </c>
      <c r="I529">
        <v>6</v>
      </c>
      <c r="J529">
        <v>8.0577000000000005</v>
      </c>
      <c r="K529" s="1">
        <v>3.8858E-16</v>
      </c>
    </row>
    <row r="530" spans="2:11" x14ac:dyDescent="0.2">
      <c r="B530" t="s">
        <v>11703</v>
      </c>
      <c r="C530" s="233" t="s">
        <v>10867</v>
      </c>
      <c r="D530" t="s">
        <v>10868</v>
      </c>
      <c r="E530">
        <v>17</v>
      </c>
      <c r="F530">
        <v>43513266</v>
      </c>
      <c r="G530">
        <v>43568115</v>
      </c>
      <c r="H530">
        <v>155</v>
      </c>
      <c r="I530">
        <v>9</v>
      </c>
      <c r="J530">
        <v>7.7380000000000004</v>
      </c>
      <c r="K530" s="1">
        <v>5.0515000000000001E-15</v>
      </c>
    </row>
    <row r="531" spans="2:11" x14ac:dyDescent="0.2">
      <c r="B531" t="s">
        <v>11703</v>
      </c>
      <c r="C531" s="233" t="s">
        <v>10871</v>
      </c>
      <c r="D531" t="s">
        <v>10872</v>
      </c>
      <c r="E531">
        <v>17</v>
      </c>
      <c r="F531">
        <v>43699267</v>
      </c>
      <c r="G531">
        <v>43913194</v>
      </c>
      <c r="H531">
        <v>1115</v>
      </c>
      <c r="I531">
        <v>14</v>
      </c>
      <c r="J531">
        <v>7.5335000000000001</v>
      </c>
      <c r="K531" s="1">
        <v>2.4695999999999999E-14</v>
      </c>
    </row>
    <row r="532" spans="2:11" x14ac:dyDescent="0.2">
      <c r="B532" t="s">
        <v>11703</v>
      </c>
      <c r="C532" s="233" t="s">
        <v>4002</v>
      </c>
      <c r="D532" t="s">
        <v>4003</v>
      </c>
      <c r="E532">
        <v>17</v>
      </c>
      <c r="F532">
        <v>43971748</v>
      </c>
      <c r="G532">
        <v>44105700</v>
      </c>
      <c r="H532">
        <v>785</v>
      </c>
      <c r="I532">
        <v>10</v>
      </c>
      <c r="J532">
        <v>7.4912000000000001</v>
      </c>
      <c r="K532" s="1">
        <v>3.4125E-14</v>
      </c>
    </row>
    <row r="533" spans="2:11" x14ac:dyDescent="0.2">
      <c r="B533" t="s">
        <v>11703</v>
      </c>
      <c r="C533" s="233" t="s">
        <v>10903</v>
      </c>
      <c r="D533" t="s">
        <v>10904</v>
      </c>
      <c r="E533">
        <v>17</v>
      </c>
      <c r="F533">
        <v>44668035</v>
      </c>
      <c r="G533">
        <v>44834830</v>
      </c>
      <c r="H533">
        <v>90</v>
      </c>
      <c r="I533">
        <v>10</v>
      </c>
      <c r="J533">
        <v>7.3554000000000004</v>
      </c>
      <c r="K533" s="1">
        <v>9.5201999999999994E-14</v>
      </c>
    </row>
    <row r="534" spans="2:11" x14ac:dyDescent="0.2">
      <c r="B534" t="s">
        <v>11703</v>
      </c>
      <c r="C534" s="233" t="s">
        <v>10884</v>
      </c>
      <c r="D534" t="s">
        <v>10885</v>
      </c>
      <c r="E534">
        <v>17</v>
      </c>
      <c r="F534">
        <v>44107282</v>
      </c>
      <c r="G534">
        <v>44302733</v>
      </c>
      <c r="H534">
        <v>902</v>
      </c>
      <c r="I534">
        <v>9</v>
      </c>
      <c r="J534">
        <v>6.5747</v>
      </c>
      <c r="K534" s="1">
        <v>2.4369E-11</v>
      </c>
    </row>
    <row r="535" spans="2:11" x14ac:dyDescent="0.2">
      <c r="B535" t="s">
        <v>11703</v>
      </c>
      <c r="C535" s="233" t="s">
        <v>3997</v>
      </c>
      <c r="D535" t="s">
        <v>3998</v>
      </c>
      <c r="E535">
        <v>17</v>
      </c>
      <c r="F535">
        <v>43471275</v>
      </c>
      <c r="G535">
        <v>43511787</v>
      </c>
      <c r="H535">
        <v>125</v>
      </c>
      <c r="I535">
        <v>11</v>
      </c>
      <c r="J535">
        <v>6.1093999999999999</v>
      </c>
      <c r="K535" s="1">
        <v>5.0000000000000003E-10</v>
      </c>
    </row>
    <row r="536" spans="2:11" x14ac:dyDescent="0.2">
      <c r="B536" t="s">
        <v>11703</v>
      </c>
      <c r="C536" s="233" t="s">
        <v>10888</v>
      </c>
      <c r="D536" t="s">
        <v>10889</v>
      </c>
      <c r="E536">
        <v>17</v>
      </c>
      <c r="F536">
        <v>44352150</v>
      </c>
      <c r="G536">
        <v>44439130</v>
      </c>
      <c r="H536">
        <v>39</v>
      </c>
      <c r="I536">
        <v>4</v>
      </c>
      <c r="J536">
        <v>6.1093999999999999</v>
      </c>
      <c r="K536" s="1">
        <v>5.0000000000000003E-10</v>
      </c>
    </row>
    <row r="537" spans="2:11" x14ac:dyDescent="0.2">
      <c r="B537" t="s">
        <v>11703</v>
      </c>
      <c r="C537" s="233" t="s">
        <v>4005</v>
      </c>
      <c r="D537" t="s">
        <v>4006</v>
      </c>
      <c r="E537">
        <v>17</v>
      </c>
      <c r="F537">
        <v>44839872</v>
      </c>
      <c r="G537">
        <v>44910520</v>
      </c>
      <c r="H537">
        <v>142</v>
      </c>
      <c r="I537">
        <v>28</v>
      </c>
      <c r="J537">
        <v>6.1093999999999999</v>
      </c>
      <c r="K537" s="1">
        <v>5.0000000000000003E-10</v>
      </c>
    </row>
    <row r="538" spans="2:11" x14ac:dyDescent="0.2">
      <c r="B538" t="s">
        <v>11703</v>
      </c>
      <c r="C538" s="233" t="s">
        <v>3723</v>
      </c>
      <c r="D538" t="s">
        <v>3724</v>
      </c>
      <c r="E538">
        <v>16</v>
      </c>
      <c r="F538">
        <v>53737875</v>
      </c>
      <c r="G538">
        <v>54155853</v>
      </c>
      <c r="H538">
        <v>1559</v>
      </c>
      <c r="I538">
        <v>149</v>
      </c>
      <c r="J538">
        <v>5.6172000000000004</v>
      </c>
      <c r="K538" s="1">
        <v>9.7062000000000003E-9</v>
      </c>
    </row>
    <row r="539" spans="2:11" x14ac:dyDescent="0.2">
      <c r="B539" t="s">
        <v>11703</v>
      </c>
      <c r="C539" s="233" t="s">
        <v>10607</v>
      </c>
      <c r="D539" t="s">
        <v>10608</v>
      </c>
      <c r="E539">
        <v>2</v>
      </c>
      <c r="F539">
        <v>212240446</v>
      </c>
      <c r="G539">
        <v>213403565</v>
      </c>
      <c r="H539">
        <v>5318</v>
      </c>
      <c r="I539">
        <v>286</v>
      </c>
      <c r="J539">
        <v>5.5923999999999996</v>
      </c>
      <c r="K539" s="1">
        <v>1.1198E-8</v>
      </c>
    </row>
    <row r="540" spans="2:11" x14ac:dyDescent="0.2">
      <c r="B540" t="s">
        <v>11703</v>
      </c>
      <c r="C540" s="233" t="s">
        <v>10696</v>
      </c>
      <c r="D540" t="s">
        <v>10697</v>
      </c>
      <c r="E540">
        <v>5</v>
      </c>
      <c r="F540">
        <v>138282409</v>
      </c>
      <c r="G540">
        <v>138629246</v>
      </c>
      <c r="H540">
        <v>713</v>
      </c>
      <c r="I540">
        <v>53</v>
      </c>
      <c r="J540">
        <v>5.5338000000000003</v>
      </c>
      <c r="K540" s="1">
        <v>1.5667999999999998E-8</v>
      </c>
    </row>
    <row r="541" spans="2:11" x14ac:dyDescent="0.2">
      <c r="B541" t="s">
        <v>11703</v>
      </c>
      <c r="C541" s="233" t="s">
        <v>4965</v>
      </c>
      <c r="D541" t="s">
        <v>4966</v>
      </c>
      <c r="E541">
        <v>12</v>
      </c>
      <c r="F541">
        <v>117890817</v>
      </c>
      <c r="G541">
        <v>118406788</v>
      </c>
      <c r="H541">
        <v>1770</v>
      </c>
      <c r="I541">
        <v>226</v>
      </c>
      <c r="J541">
        <v>5.3967999999999998</v>
      </c>
      <c r="K541" s="1">
        <v>3.3928999999999999E-8</v>
      </c>
    </row>
    <row r="542" spans="2:11" x14ac:dyDescent="0.2">
      <c r="B542" t="s">
        <v>11703</v>
      </c>
      <c r="C542" s="233" t="s">
        <v>4919</v>
      </c>
      <c r="D542" t="s">
        <v>4920</v>
      </c>
      <c r="E542">
        <v>12</v>
      </c>
      <c r="F542">
        <v>65672423</v>
      </c>
      <c r="G542">
        <v>65882024</v>
      </c>
      <c r="H542">
        <v>467</v>
      </c>
      <c r="I542">
        <v>47</v>
      </c>
      <c r="J542">
        <v>5.2564000000000002</v>
      </c>
      <c r="K542" s="1">
        <v>7.3435999999999997E-8</v>
      </c>
    </row>
    <row r="543" spans="2:11" x14ac:dyDescent="0.2">
      <c r="B543" t="s">
        <v>11703</v>
      </c>
      <c r="C543" s="233" t="s">
        <v>10824</v>
      </c>
      <c r="D543" t="s">
        <v>10825</v>
      </c>
      <c r="E543">
        <v>17</v>
      </c>
      <c r="F543">
        <v>21279509</v>
      </c>
      <c r="G543">
        <v>21323179</v>
      </c>
      <c r="H543">
        <v>37</v>
      </c>
      <c r="I543">
        <v>12</v>
      </c>
      <c r="J543">
        <v>5.2122000000000002</v>
      </c>
      <c r="K543" s="1">
        <v>9.3329000000000001E-8</v>
      </c>
    </row>
    <row r="544" spans="2:11" x14ac:dyDescent="0.2">
      <c r="B544" t="s">
        <v>11703</v>
      </c>
      <c r="C544" s="233" t="s">
        <v>4991</v>
      </c>
      <c r="D544" t="s">
        <v>4992</v>
      </c>
      <c r="E544">
        <v>13</v>
      </c>
      <c r="F544">
        <v>50570024</v>
      </c>
      <c r="G544">
        <v>50594617</v>
      </c>
      <c r="H544">
        <v>66</v>
      </c>
      <c r="I544">
        <v>12</v>
      </c>
      <c r="J544">
        <v>5.1905000000000001</v>
      </c>
      <c r="K544" s="1">
        <v>1.0488999999999999E-7</v>
      </c>
    </row>
    <row r="545" spans="2:11" x14ac:dyDescent="0.2">
      <c r="B545" t="s">
        <v>11703</v>
      </c>
      <c r="C545" s="233" t="s">
        <v>5875</v>
      </c>
      <c r="D545" t="s">
        <v>5876</v>
      </c>
      <c r="E545">
        <v>1</v>
      </c>
      <c r="F545">
        <v>110009180</v>
      </c>
      <c r="G545">
        <v>110024759</v>
      </c>
      <c r="H545">
        <v>56</v>
      </c>
      <c r="I545">
        <v>8</v>
      </c>
      <c r="J545">
        <v>5.1845999999999997</v>
      </c>
      <c r="K545" s="1">
        <v>1.0824E-7</v>
      </c>
    </row>
    <row r="546" spans="2:11" x14ac:dyDescent="0.2">
      <c r="B546" t="s">
        <v>11703</v>
      </c>
      <c r="C546" s="233" t="s">
        <v>10720</v>
      </c>
      <c r="D546" t="s">
        <v>10721</v>
      </c>
      <c r="E546">
        <v>6</v>
      </c>
      <c r="F546">
        <v>155054459</v>
      </c>
      <c r="G546">
        <v>155155192</v>
      </c>
      <c r="H546">
        <v>280</v>
      </c>
      <c r="I546">
        <v>30</v>
      </c>
      <c r="J546">
        <v>5.1810999999999998</v>
      </c>
      <c r="K546" s="1">
        <v>1.1031E-7</v>
      </c>
    </row>
    <row r="547" spans="2:11" x14ac:dyDescent="0.2">
      <c r="B547" t="s">
        <v>11703</v>
      </c>
      <c r="C547" s="233" t="s">
        <v>5884</v>
      </c>
      <c r="D547" t="s">
        <v>5885</v>
      </c>
      <c r="E547">
        <v>1</v>
      </c>
      <c r="F547">
        <v>110036674</v>
      </c>
      <c r="G547">
        <v>110045554</v>
      </c>
      <c r="H547">
        <v>27</v>
      </c>
      <c r="I547">
        <v>9</v>
      </c>
      <c r="J547">
        <v>5.1516000000000002</v>
      </c>
      <c r="K547" s="1">
        <v>1.2914E-7</v>
      </c>
    </row>
    <row r="548" spans="2:11" x14ac:dyDescent="0.2">
      <c r="B548" t="s">
        <v>11703</v>
      </c>
      <c r="C548" s="233" t="s">
        <v>4989</v>
      </c>
      <c r="D548" t="s">
        <v>4990</v>
      </c>
      <c r="E548">
        <v>13</v>
      </c>
      <c r="F548">
        <v>50486842</v>
      </c>
      <c r="G548">
        <v>50510626</v>
      </c>
      <c r="H548">
        <v>52</v>
      </c>
      <c r="I548">
        <v>10</v>
      </c>
      <c r="J548">
        <v>5.1405000000000003</v>
      </c>
      <c r="K548" s="1">
        <v>1.37E-7</v>
      </c>
    </row>
    <row r="549" spans="2:11" x14ac:dyDescent="0.2">
      <c r="B549" t="s">
        <v>11703</v>
      </c>
      <c r="C549" s="233" t="s">
        <v>17576</v>
      </c>
      <c r="D549" t="s">
        <v>17575</v>
      </c>
      <c r="E549">
        <v>18</v>
      </c>
      <c r="F549">
        <v>25530930</v>
      </c>
      <c r="G549">
        <v>25757410</v>
      </c>
      <c r="H549">
        <v>564</v>
      </c>
      <c r="I549">
        <v>49</v>
      </c>
      <c r="J549">
        <v>5.1379000000000001</v>
      </c>
      <c r="K549" s="1">
        <v>1.3888000000000001E-7</v>
      </c>
    </row>
    <row r="550" spans="2:11" x14ac:dyDescent="0.2">
      <c r="B550" t="s">
        <v>11703</v>
      </c>
      <c r="C550" s="233" t="s">
        <v>10791</v>
      </c>
      <c r="D550" t="s">
        <v>10792</v>
      </c>
      <c r="E550">
        <v>17</v>
      </c>
      <c r="F550">
        <v>1837971</v>
      </c>
      <c r="G550">
        <v>1928639</v>
      </c>
      <c r="H550">
        <v>376</v>
      </c>
      <c r="I550">
        <v>54</v>
      </c>
      <c r="J550">
        <v>5.1326000000000001</v>
      </c>
      <c r="K550" s="1">
        <v>1.4289E-7</v>
      </c>
    </row>
    <row r="551" spans="2:11" x14ac:dyDescent="0.2">
      <c r="B551" t="s">
        <v>11703</v>
      </c>
      <c r="C551" s="233" t="s">
        <v>5868</v>
      </c>
      <c r="D551" t="s">
        <v>5869</v>
      </c>
      <c r="E551">
        <v>1</v>
      </c>
      <c r="F551">
        <v>109834987</v>
      </c>
      <c r="G551">
        <v>109849663</v>
      </c>
      <c r="H551">
        <v>55</v>
      </c>
      <c r="I551">
        <v>18</v>
      </c>
      <c r="J551">
        <v>5.1131000000000002</v>
      </c>
      <c r="K551" s="1">
        <v>1.5846E-7</v>
      </c>
    </row>
    <row r="552" spans="2:11" x14ac:dyDescent="0.2">
      <c r="B552" t="s">
        <v>11703</v>
      </c>
      <c r="C552" s="233" t="s">
        <v>4997</v>
      </c>
      <c r="D552" t="s">
        <v>4998</v>
      </c>
      <c r="E552">
        <v>13</v>
      </c>
      <c r="F552">
        <v>50656307</v>
      </c>
      <c r="G552">
        <v>51297372</v>
      </c>
      <c r="H552">
        <v>2279</v>
      </c>
      <c r="I552">
        <v>155</v>
      </c>
      <c r="J552">
        <v>5.1054000000000004</v>
      </c>
      <c r="K552" s="1">
        <v>1.6502999999999999E-7</v>
      </c>
    </row>
    <row r="553" spans="2:11" x14ac:dyDescent="0.2">
      <c r="B553" t="s">
        <v>11703</v>
      </c>
      <c r="C553" s="233" t="s">
        <v>560</v>
      </c>
      <c r="D553" t="s">
        <v>561</v>
      </c>
      <c r="E553">
        <v>3</v>
      </c>
      <c r="F553">
        <v>49061758</v>
      </c>
      <c r="G553">
        <v>49066841</v>
      </c>
      <c r="H553">
        <v>8</v>
      </c>
      <c r="I553">
        <v>5</v>
      </c>
      <c r="J553">
        <v>5.0430000000000001</v>
      </c>
      <c r="K553" s="1">
        <v>2.2912E-7</v>
      </c>
    </row>
    <row r="554" spans="2:11" x14ac:dyDescent="0.2">
      <c r="B554" t="s">
        <v>11703</v>
      </c>
      <c r="C554" s="233" t="s">
        <v>5879</v>
      </c>
      <c r="D554" t="s">
        <v>5880</v>
      </c>
      <c r="E554">
        <v>1</v>
      </c>
      <c r="F554">
        <v>110026101</v>
      </c>
      <c r="G554">
        <v>110035426</v>
      </c>
      <c r="H554">
        <v>20</v>
      </c>
      <c r="I554">
        <v>8</v>
      </c>
      <c r="J554">
        <v>4.9465000000000003</v>
      </c>
      <c r="K554" s="1">
        <v>3.7771000000000001E-7</v>
      </c>
    </row>
    <row r="555" spans="2:11" x14ac:dyDescent="0.2">
      <c r="B555" t="s">
        <v>11703</v>
      </c>
      <c r="C555" s="233" t="s">
        <v>5886</v>
      </c>
      <c r="D555" t="s">
        <v>5887</v>
      </c>
      <c r="E555">
        <v>1</v>
      </c>
      <c r="F555">
        <v>110046797</v>
      </c>
      <c r="G555">
        <v>110052360</v>
      </c>
      <c r="H555">
        <v>9</v>
      </c>
      <c r="I555">
        <v>4</v>
      </c>
      <c r="J555">
        <v>4.8483999999999998</v>
      </c>
      <c r="K555" s="1">
        <v>6.2231999999999998E-7</v>
      </c>
    </row>
    <row r="556" spans="2:11" x14ac:dyDescent="0.2">
      <c r="B556" t="s">
        <v>11703</v>
      </c>
      <c r="C556" s="233" t="s">
        <v>10801</v>
      </c>
      <c r="D556" t="s">
        <v>10802</v>
      </c>
      <c r="E556">
        <v>17</v>
      </c>
      <c r="F556">
        <v>1957448</v>
      </c>
      <c r="G556">
        <v>1962981</v>
      </c>
      <c r="H556">
        <v>19</v>
      </c>
      <c r="I556">
        <v>11</v>
      </c>
      <c r="J556">
        <v>4.8330000000000002</v>
      </c>
      <c r="K556" s="1">
        <v>6.7237999999999999E-7</v>
      </c>
    </row>
    <row r="557" spans="2:11" x14ac:dyDescent="0.2">
      <c r="B557" t="s">
        <v>11703</v>
      </c>
      <c r="C557" s="233" t="s">
        <v>3877</v>
      </c>
      <c r="D557" t="s">
        <v>3878</v>
      </c>
      <c r="E557">
        <v>17</v>
      </c>
      <c r="F557">
        <v>7461609</v>
      </c>
      <c r="G557">
        <v>7464925</v>
      </c>
      <c r="H557">
        <v>8</v>
      </c>
      <c r="I557">
        <v>5</v>
      </c>
      <c r="J557">
        <v>4.7937000000000003</v>
      </c>
      <c r="K557" s="1">
        <v>8.1847E-7</v>
      </c>
    </row>
    <row r="558" spans="2:11" x14ac:dyDescent="0.2">
      <c r="B558" t="s">
        <v>11703</v>
      </c>
      <c r="C558" s="233" t="s">
        <v>17578</v>
      </c>
      <c r="D558" t="s">
        <v>17577</v>
      </c>
      <c r="E558">
        <v>5</v>
      </c>
      <c r="F558">
        <v>179527795</v>
      </c>
      <c r="G558">
        <v>179636153</v>
      </c>
      <c r="H558">
        <v>554</v>
      </c>
      <c r="I558">
        <v>88</v>
      </c>
      <c r="J558">
        <v>4.7790999999999997</v>
      </c>
      <c r="K558" s="1">
        <v>8.8036000000000003E-7</v>
      </c>
    </row>
    <row r="559" spans="2:11" x14ac:dyDescent="0.2">
      <c r="B559" t="s">
        <v>11703</v>
      </c>
      <c r="C559" s="233" t="s">
        <v>5873</v>
      </c>
      <c r="D559" t="s">
        <v>5874</v>
      </c>
      <c r="E559">
        <v>1</v>
      </c>
      <c r="F559">
        <v>109941653</v>
      </c>
      <c r="G559">
        <v>109969062</v>
      </c>
      <c r="H559">
        <v>71</v>
      </c>
      <c r="I559">
        <v>19</v>
      </c>
      <c r="J559">
        <v>4.7594000000000003</v>
      </c>
      <c r="K559" s="1">
        <v>9.7100000000000011E-7</v>
      </c>
    </row>
    <row r="560" spans="2:11" x14ac:dyDescent="0.2">
      <c r="B560" t="s">
        <v>11703</v>
      </c>
      <c r="C560" s="233" t="s">
        <v>17580</v>
      </c>
      <c r="D560" t="s">
        <v>17579</v>
      </c>
      <c r="E560">
        <v>3</v>
      </c>
      <c r="F560">
        <v>61547243</v>
      </c>
      <c r="G560">
        <v>62283288</v>
      </c>
      <c r="H560">
        <v>3069</v>
      </c>
      <c r="I560">
        <v>259</v>
      </c>
      <c r="J560">
        <v>4.7252999999999998</v>
      </c>
      <c r="K560" s="1">
        <v>1.1489999999999999E-6</v>
      </c>
    </row>
    <row r="561" spans="2:11" x14ac:dyDescent="0.2">
      <c r="B561" t="s">
        <v>11703</v>
      </c>
      <c r="C561" s="233" t="s">
        <v>2326</v>
      </c>
      <c r="D561" t="s">
        <v>2327</v>
      </c>
      <c r="E561">
        <v>5</v>
      </c>
      <c r="F561">
        <v>102594403</v>
      </c>
      <c r="G561">
        <v>102614361</v>
      </c>
      <c r="H561">
        <v>57</v>
      </c>
      <c r="I561">
        <v>6</v>
      </c>
      <c r="J561">
        <v>4.7183000000000002</v>
      </c>
      <c r="K561" s="1">
        <v>1.189E-6</v>
      </c>
    </row>
    <row r="562" spans="2:11" x14ac:dyDescent="0.2">
      <c r="B562" t="s">
        <v>11703</v>
      </c>
      <c r="C562" s="233" t="s">
        <v>5871</v>
      </c>
      <c r="D562" t="s">
        <v>5872</v>
      </c>
      <c r="E562">
        <v>1</v>
      </c>
      <c r="F562">
        <v>109852192</v>
      </c>
      <c r="G562">
        <v>109940573</v>
      </c>
      <c r="H562">
        <v>205</v>
      </c>
      <c r="I562">
        <v>27</v>
      </c>
      <c r="J562">
        <v>4.6912000000000003</v>
      </c>
      <c r="K562" s="1">
        <v>1.3582E-6</v>
      </c>
    </row>
    <row r="563" spans="2:11" x14ac:dyDescent="0.2">
      <c r="B563" t="s">
        <v>11703</v>
      </c>
      <c r="C563" s="233" t="s">
        <v>4995</v>
      </c>
      <c r="D563" t="s">
        <v>4996</v>
      </c>
      <c r="E563">
        <v>13</v>
      </c>
      <c r="F563">
        <v>50589390</v>
      </c>
      <c r="G563">
        <v>50595058</v>
      </c>
      <c r="H563">
        <v>15</v>
      </c>
      <c r="I563">
        <v>5</v>
      </c>
      <c r="J563">
        <v>4.6845999999999997</v>
      </c>
      <c r="K563" s="1">
        <v>1.4022999999999999E-6</v>
      </c>
    </row>
    <row r="564" spans="2:11" x14ac:dyDescent="0.2">
      <c r="B564" s="9" t="s">
        <v>11703</v>
      </c>
      <c r="C564" s="236" t="s">
        <v>10657</v>
      </c>
      <c r="D564" s="9" t="s">
        <v>10658</v>
      </c>
      <c r="E564" s="9">
        <v>5</v>
      </c>
      <c r="F564" s="9">
        <v>74969949</v>
      </c>
      <c r="G564" s="9">
        <v>75013313</v>
      </c>
      <c r="H564" s="9">
        <v>239</v>
      </c>
      <c r="I564" s="9">
        <v>18</v>
      </c>
      <c r="J564" s="9">
        <v>4.681</v>
      </c>
      <c r="K564" s="19">
        <v>1.4276999999999999E-6</v>
      </c>
    </row>
    <row r="565" spans="2:11" x14ac:dyDescent="0.2">
      <c r="B565" t="s">
        <v>11704</v>
      </c>
      <c r="C565" s="233" t="s">
        <v>2865</v>
      </c>
      <c r="D565" t="s">
        <v>2866</v>
      </c>
      <c r="E565">
        <v>8</v>
      </c>
      <c r="F565">
        <v>13947373</v>
      </c>
      <c r="G565">
        <v>15095848</v>
      </c>
      <c r="H565">
        <v>8574</v>
      </c>
      <c r="I565">
        <v>283</v>
      </c>
      <c r="J565">
        <v>8.5452999999999992</v>
      </c>
      <c r="K565" s="1">
        <v>6.4077999999999999E-18</v>
      </c>
    </row>
    <row r="566" spans="2:11" x14ac:dyDescent="0.2">
      <c r="B566" t="s">
        <v>11704</v>
      </c>
      <c r="C566" s="233" t="s">
        <v>10976</v>
      </c>
      <c r="D566" t="s">
        <v>10977</v>
      </c>
      <c r="E566">
        <v>3</v>
      </c>
      <c r="F566">
        <v>136055077</v>
      </c>
      <c r="G566">
        <v>136471220</v>
      </c>
      <c r="H566">
        <v>1047</v>
      </c>
      <c r="I566">
        <v>54</v>
      </c>
      <c r="J566">
        <v>6.8781999999999996</v>
      </c>
      <c r="K566" s="1">
        <v>3.0304000000000001E-12</v>
      </c>
    </row>
    <row r="567" spans="2:11" x14ac:dyDescent="0.2">
      <c r="B567" t="s">
        <v>11704</v>
      </c>
      <c r="C567" s="233" t="s">
        <v>11354</v>
      </c>
      <c r="D567" t="s">
        <v>11355</v>
      </c>
      <c r="E567">
        <v>11</v>
      </c>
      <c r="F567">
        <v>113280318</v>
      </c>
      <c r="G567">
        <v>113346413</v>
      </c>
      <c r="H567">
        <v>229</v>
      </c>
      <c r="I567">
        <v>37</v>
      </c>
      <c r="J567">
        <v>6.8456000000000001</v>
      </c>
      <c r="K567" s="1">
        <v>3.8070000000000002E-12</v>
      </c>
    </row>
    <row r="568" spans="2:11" x14ac:dyDescent="0.2">
      <c r="B568" t="s">
        <v>11704</v>
      </c>
      <c r="C568" s="233" t="s">
        <v>10972</v>
      </c>
      <c r="D568" t="s">
        <v>10973</v>
      </c>
      <c r="E568">
        <v>3</v>
      </c>
      <c r="F568">
        <v>135969148</v>
      </c>
      <c r="G568">
        <v>136056738</v>
      </c>
      <c r="H568">
        <v>261</v>
      </c>
      <c r="I568">
        <v>47</v>
      </c>
      <c r="J568">
        <v>6.734</v>
      </c>
      <c r="K568" s="1">
        <v>8.2552000000000006E-12</v>
      </c>
    </row>
    <row r="569" spans="2:11" x14ac:dyDescent="0.2">
      <c r="B569" t="s">
        <v>11704</v>
      </c>
      <c r="C569" s="233" t="s">
        <v>1875</v>
      </c>
      <c r="D569" t="s">
        <v>1876</v>
      </c>
      <c r="E569">
        <v>2</v>
      </c>
      <c r="F569">
        <v>58134786</v>
      </c>
      <c r="G569">
        <v>58387055</v>
      </c>
      <c r="H569">
        <v>820</v>
      </c>
      <c r="I569">
        <v>65</v>
      </c>
      <c r="J569">
        <v>6.5114000000000001</v>
      </c>
      <c r="K569" s="1">
        <v>3.7232999999999997E-11</v>
      </c>
    </row>
    <row r="570" spans="2:11" x14ac:dyDescent="0.2">
      <c r="B570" t="s">
        <v>11704</v>
      </c>
      <c r="C570" s="233" t="s">
        <v>10968</v>
      </c>
      <c r="D570" t="s">
        <v>10969</v>
      </c>
      <c r="E570">
        <v>3</v>
      </c>
      <c r="F570">
        <v>135867764</v>
      </c>
      <c r="G570">
        <v>135916083</v>
      </c>
      <c r="H570">
        <v>122</v>
      </c>
      <c r="I570">
        <v>34</v>
      </c>
      <c r="J570">
        <v>6.5090000000000003</v>
      </c>
      <c r="K570" s="1">
        <v>3.7815000000000001E-11</v>
      </c>
    </row>
    <row r="571" spans="2:11" x14ac:dyDescent="0.2">
      <c r="B571" t="s">
        <v>11704</v>
      </c>
      <c r="C571" s="233" t="s">
        <v>7442</v>
      </c>
      <c r="D571" t="s">
        <v>7443</v>
      </c>
      <c r="E571">
        <v>6</v>
      </c>
      <c r="F571">
        <v>73331520</v>
      </c>
      <c r="G571">
        <v>73908574</v>
      </c>
      <c r="H571">
        <v>1737</v>
      </c>
      <c r="I571">
        <v>149</v>
      </c>
      <c r="J571">
        <v>6.2836999999999996</v>
      </c>
      <c r="K571" s="1">
        <v>1.6529999999999999E-10</v>
      </c>
    </row>
    <row r="572" spans="2:11" x14ac:dyDescent="0.2">
      <c r="B572" t="s">
        <v>11704</v>
      </c>
      <c r="C572" s="233" t="s">
        <v>8058</v>
      </c>
      <c r="D572" t="s">
        <v>8059</v>
      </c>
      <c r="E572">
        <v>9</v>
      </c>
      <c r="F572">
        <v>37120536</v>
      </c>
      <c r="G572">
        <v>37358146</v>
      </c>
      <c r="H572">
        <v>477</v>
      </c>
      <c r="I572">
        <v>52</v>
      </c>
      <c r="J572">
        <v>5.8650000000000002</v>
      </c>
      <c r="K572" s="1">
        <v>2.2456000000000002E-9</v>
      </c>
    </row>
    <row r="573" spans="2:11" x14ac:dyDescent="0.2">
      <c r="B573" t="s">
        <v>11704</v>
      </c>
      <c r="C573" s="233" t="s">
        <v>2841</v>
      </c>
      <c r="D573" t="s">
        <v>2842</v>
      </c>
      <c r="E573">
        <v>8</v>
      </c>
      <c r="F573">
        <v>9911778</v>
      </c>
      <c r="G573">
        <v>10286401</v>
      </c>
      <c r="H573">
        <v>2159</v>
      </c>
      <c r="I573">
        <v>126</v>
      </c>
      <c r="J573">
        <v>5.8392999999999997</v>
      </c>
      <c r="K573" s="1">
        <v>2.6213E-9</v>
      </c>
    </row>
    <row r="574" spans="2:11" x14ac:dyDescent="0.2">
      <c r="B574" t="s">
        <v>11704</v>
      </c>
      <c r="C574" s="233" t="s">
        <v>10964</v>
      </c>
      <c r="D574" t="s">
        <v>10965</v>
      </c>
      <c r="E574">
        <v>3</v>
      </c>
      <c r="F574">
        <v>135684515</v>
      </c>
      <c r="G574">
        <v>135866733</v>
      </c>
      <c r="H574">
        <v>559</v>
      </c>
      <c r="I574">
        <v>42</v>
      </c>
      <c r="J574">
        <v>5.8094000000000001</v>
      </c>
      <c r="K574" s="1">
        <v>3.1355999999999998E-9</v>
      </c>
    </row>
    <row r="575" spans="2:11" x14ac:dyDescent="0.2">
      <c r="B575" t="s">
        <v>11704</v>
      </c>
      <c r="C575" s="233" t="s">
        <v>4754</v>
      </c>
      <c r="D575" t="s">
        <v>4755</v>
      </c>
      <c r="E575">
        <v>10</v>
      </c>
      <c r="F575">
        <v>104629273</v>
      </c>
      <c r="G575">
        <v>104661656</v>
      </c>
      <c r="H575">
        <v>126</v>
      </c>
      <c r="I575">
        <v>16</v>
      </c>
      <c r="J575">
        <v>5.5540000000000003</v>
      </c>
      <c r="K575" s="1">
        <v>1.3958E-8</v>
      </c>
    </row>
    <row r="576" spans="2:11" x14ac:dyDescent="0.2">
      <c r="B576" t="s">
        <v>11704</v>
      </c>
      <c r="C576" s="233" t="s">
        <v>3054</v>
      </c>
      <c r="D576" t="s">
        <v>3055</v>
      </c>
      <c r="E576">
        <v>10</v>
      </c>
      <c r="F576">
        <v>104614029</v>
      </c>
      <c r="G576">
        <v>104661656</v>
      </c>
      <c r="H576">
        <v>167</v>
      </c>
      <c r="I576">
        <v>20</v>
      </c>
      <c r="J576">
        <v>5.5163000000000002</v>
      </c>
      <c r="K576" s="1">
        <v>1.7307000000000001E-8</v>
      </c>
    </row>
    <row r="577" spans="2:11" x14ac:dyDescent="0.2">
      <c r="B577" t="s">
        <v>11704</v>
      </c>
      <c r="C577" s="233" t="s">
        <v>11481</v>
      </c>
      <c r="D577" t="s">
        <v>11482</v>
      </c>
      <c r="E577">
        <v>19</v>
      </c>
      <c r="F577">
        <v>45409011</v>
      </c>
      <c r="G577">
        <v>45412650</v>
      </c>
      <c r="H577">
        <v>7</v>
      </c>
      <c r="I577">
        <v>4</v>
      </c>
      <c r="J577">
        <v>5.2933000000000003</v>
      </c>
      <c r="K577" s="1">
        <v>6.0080000000000006E-8</v>
      </c>
    </row>
    <row r="578" spans="2:11" x14ac:dyDescent="0.2">
      <c r="B578" t="s">
        <v>11704</v>
      </c>
      <c r="C578" s="233" t="s">
        <v>11405</v>
      </c>
      <c r="D578" t="s">
        <v>11406</v>
      </c>
      <c r="E578">
        <v>15</v>
      </c>
      <c r="F578">
        <v>67835047</v>
      </c>
      <c r="G578">
        <v>68099461</v>
      </c>
      <c r="H578">
        <v>872</v>
      </c>
      <c r="I578">
        <v>57</v>
      </c>
      <c r="J578">
        <v>5.2865000000000002</v>
      </c>
      <c r="K578" s="1">
        <v>6.2354000000000004E-8</v>
      </c>
    </row>
    <row r="579" spans="2:11" x14ac:dyDescent="0.2">
      <c r="B579" t="s">
        <v>11704</v>
      </c>
      <c r="C579" s="233" t="s">
        <v>11350</v>
      </c>
      <c r="D579" t="s">
        <v>11351</v>
      </c>
      <c r="E579">
        <v>11</v>
      </c>
      <c r="F579">
        <v>113258513</v>
      </c>
      <c r="G579">
        <v>113271140</v>
      </c>
      <c r="H579">
        <v>43</v>
      </c>
      <c r="I579">
        <v>10</v>
      </c>
      <c r="J579">
        <v>5.1688999999999998</v>
      </c>
      <c r="K579" s="1">
        <v>1.1773999999999999E-7</v>
      </c>
    </row>
    <row r="580" spans="2:11" x14ac:dyDescent="0.2">
      <c r="B580" t="s">
        <v>11704</v>
      </c>
      <c r="C580" s="233" t="s">
        <v>11621</v>
      </c>
      <c r="D580" t="s">
        <v>11622</v>
      </c>
      <c r="E580">
        <v>19</v>
      </c>
      <c r="F580">
        <v>58985384</v>
      </c>
      <c r="G580">
        <v>58992597</v>
      </c>
      <c r="H580">
        <v>15</v>
      </c>
      <c r="I580">
        <v>4</v>
      </c>
      <c r="J580">
        <v>5.1006</v>
      </c>
      <c r="K580" s="1">
        <v>1.6929999999999999E-7</v>
      </c>
    </row>
    <row r="581" spans="2:11" x14ac:dyDescent="0.2">
      <c r="B581" t="s">
        <v>11704</v>
      </c>
      <c r="C581" s="233" t="s">
        <v>15227</v>
      </c>
      <c r="D581" t="s">
        <v>17581</v>
      </c>
      <c r="E581">
        <v>19</v>
      </c>
      <c r="F581">
        <v>9964394</v>
      </c>
      <c r="G581">
        <v>10047228</v>
      </c>
      <c r="H581">
        <v>270</v>
      </c>
      <c r="I581">
        <v>32</v>
      </c>
      <c r="J581">
        <v>4.9398999999999997</v>
      </c>
      <c r="K581" s="1">
        <v>3.9091E-7</v>
      </c>
    </row>
    <row r="582" spans="2:11" x14ac:dyDescent="0.2">
      <c r="B582" t="s">
        <v>11704</v>
      </c>
      <c r="C582" s="233" t="s">
        <v>11409</v>
      </c>
      <c r="D582" t="s">
        <v>11410</v>
      </c>
      <c r="E582">
        <v>15</v>
      </c>
      <c r="F582">
        <v>68112042</v>
      </c>
      <c r="G582">
        <v>68126899</v>
      </c>
      <c r="H582">
        <v>44</v>
      </c>
      <c r="I582">
        <v>10</v>
      </c>
      <c r="J582">
        <v>4.8975</v>
      </c>
      <c r="K582" s="1">
        <v>4.8530000000000004E-7</v>
      </c>
    </row>
    <row r="583" spans="2:11" x14ac:dyDescent="0.2">
      <c r="B583" t="s">
        <v>11704</v>
      </c>
      <c r="C583" s="233" t="s">
        <v>11360</v>
      </c>
      <c r="D583" t="s">
        <v>11361</v>
      </c>
      <c r="E583">
        <v>14</v>
      </c>
      <c r="F583">
        <v>26912299</v>
      </c>
      <c r="G583">
        <v>27066960</v>
      </c>
      <c r="H583">
        <v>330</v>
      </c>
      <c r="I583">
        <v>20</v>
      </c>
      <c r="J583">
        <v>4.8574999999999999</v>
      </c>
      <c r="K583" s="1">
        <v>5.9426999999999999E-7</v>
      </c>
    </row>
    <row r="584" spans="2:11" x14ac:dyDescent="0.2">
      <c r="B584" t="s">
        <v>11704</v>
      </c>
      <c r="C584" s="233" t="s">
        <v>3985</v>
      </c>
      <c r="D584" t="s">
        <v>3986</v>
      </c>
      <c r="E584">
        <v>17</v>
      </c>
      <c r="F584">
        <v>43209967</v>
      </c>
      <c r="G584">
        <v>43221548</v>
      </c>
      <c r="H584">
        <v>30</v>
      </c>
      <c r="I584">
        <v>14</v>
      </c>
      <c r="J584">
        <v>4.7283999999999997</v>
      </c>
      <c r="K584" s="1">
        <v>1.1314000000000001E-6</v>
      </c>
    </row>
    <row r="585" spans="2:11" x14ac:dyDescent="0.2">
      <c r="B585" t="s">
        <v>11704</v>
      </c>
      <c r="C585" s="233" t="s">
        <v>7674</v>
      </c>
      <c r="D585" t="s">
        <v>7675</v>
      </c>
      <c r="E585">
        <v>7</v>
      </c>
      <c r="F585">
        <v>69063905</v>
      </c>
      <c r="G585">
        <v>70258054</v>
      </c>
      <c r="H585">
        <v>3630</v>
      </c>
      <c r="I585">
        <v>149</v>
      </c>
      <c r="J585">
        <v>4.7271000000000001</v>
      </c>
      <c r="K585" s="1">
        <v>1.1387E-6</v>
      </c>
    </row>
    <row r="586" spans="2:11" x14ac:dyDescent="0.2">
      <c r="B586" t="s">
        <v>11704</v>
      </c>
      <c r="C586" s="233" t="s">
        <v>11627</v>
      </c>
      <c r="D586" t="s">
        <v>11628</v>
      </c>
      <c r="E586">
        <v>19</v>
      </c>
      <c r="F586">
        <v>59024897</v>
      </c>
      <c r="G586">
        <v>59050278</v>
      </c>
      <c r="H586">
        <v>43</v>
      </c>
      <c r="I586">
        <v>13</v>
      </c>
      <c r="J586">
        <v>4.6965000000000003</v>
      </c>
      <c r="K586" s="1">
        <v>1.3235999999999999E-6</v>
      </c>
    </row>
    <row r="587" spans="2:11" x14ac:dyDescent="0.2">
      <c r="B587" t="s">
        <v>11704</v>
      </c>
      <c r="C587" s="233" t="s">
        <v>17583</v>
      </c>
      <c r="D587" t="s">
        <v>17582</v>
      </c>
      <c r="E587">
        <v>2</v>
      </c>
      <c r="F587">
        <v>207938861</v>
      </c>
      <c r="G587">
        <v>208031991</v>
      </c>
      <c r="H587">
        <v>372</v>
      </c>
      <c r="I587">
        <v>67</v>
      </c>
      <c r="J587">
        <v>4.6498999999999997</v>
      </c>
      <c r="K587" s="1">
        <v>1.6602E-6</v>
      </c>
    </row>
    <row r="588" spans="2:11" x14ac:dyDescent="0.2">
      <c r="B588" t="s">
        <v>11704</v>
      </c>
      <c r="C588" s="233" t="s">
        <v>11483</v>
      </c>
      <c r="D588" t="s">
        <v>11484</v>
      </c>
      <c r="E588">
        <v>19</v>
      </c>
      <c r="F588">
        <v>45417504</v>
      </c>
      <c r="G588">
        <v>45422606</v>
      </c>
      <c r="H588">
        <v>13</v>
      </c>
      <c r="I588">
        <v>5</v>
      </c>
      <c r="J588">
        <v>4.6492000000000004</v>
      </c>
      <c r="K588" s="1">
        <v>1.6657E-6</v>
      </c>
    </row>
    <row r="589" spans="2:11" x14ac:dyDescent="0.2">
      <c r="B589" t="s">
        <v>11704</v>
      </c>
      <c r="C589" s="233" t="s">
        <v>11348</v>
      </c>
      <c r="D589" t="s">
        <v>11349</v>
      </c>
      <c r="E589">
        <v>11</v>
      </c>
      <c r="F589">
        <v>113185251</v>
      </c>
      <c r="G589">
        <v>113254266</v>
      </c>
      <c r="H589">
        <v>208</v>
      </c>
      <c r="I589">
        <v>35</v>
      </c>
      <c r="J589">
        <v>4.6390000000000002</v>
      </c>
      <c r="K589" s="1">
        <v>1.7506E-6</v>
      </c>
    </row>
    <row r="590" spans="2:11" x14ac:dyDescent="0.2">
      <c r="B590" t="s">
        <v>11704</v>
      </c>
      <c r="C590" s="233" t="s">
        <v>14507</v>
      </c>
      <c r="D590" t="s">
        <v>17584</v>
      </c>
      <c r="E590">
        <v>16</v>
      </c>
      <c r="F590">
        <v>1203241</v>
      </c>
      <c r="G590">
        <v>1271771</v>
      </c>
      <c r="H590">
        <v>276</v>
      </c>
      <c r="I590">
        <v>60</v>
      </c>
      <c r="J590">
        <v>4.5949999999999998</v>
      </c>
      <c r="K590" s="1">
        <v>2.1639000000000002E-6</v>
      </c>
    </row>
    <row r="591" spans="2:11" x14ac:dyDescent="0.2">
      <c r="B591" s="9" t="s">
        <v>11704</v>
      </c>
      <c r="C591" s="236" t="s">
        <v>11623</v>
      </c>
      <c r="D591" s="9" t="s">
        <v>11624</v>
      </c>
      <c r="E591" s="9">
        <v>19</v>
      </c>
      <c r="F591" s="9">
        <v>58990879</v>
      </c>
      <c r="G591" s="9">
        <v>59023780</v>
      </c>
      <c r="H591" s="9">
        <v>86</v>
      </c>
      <c r="I591" s="9">
        <v>13</v>
      </c>
      <c r="J591" s="9">
        <v>4.5536000000000003</v>
      </c>
      <c r="K591" s="19">
        <v>2.6367000000000001E-6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E6118-9A32-304D-A4C5-1D6C98B2AECE}">
  <dimension ref="A1:E864"/>
  <sheetViews>
    <sheetView zoomScaleNormal="100" workbookViewId="0"/>
  </sheetViews>
  <sheetFormatPr baseColWidth="10" defaultColWidth="11.1640625" defaultRowHeight="16" x14ac:dyDescent="0.2"/>
  <cols>
    <col min="1" max="1" width="3.83203125" customWidth="1"/>
    <col min="3" max="3" width="77.6640625" customWidth="1"/>
  </cols>
  <sheetData>
    <row r="1" spans="1:5" x14ac:dyDescent="0.2">
      <c r="A1" s="3" t="s">
        <v>20312</v>
      </c>
    </row>
    <row r="2" spans="1:5" x14ac:dyDescent="0.2">
      <c r="B2" t="s">
        <v>18636</v>
      </c>
    </row>
    <row r="4" spans="1:5" x14ac:dyDescent="0.2">
      <c r="B4" s="166" t="s">
        <v>12788</v>
      </c>
      <c r="C4" s="166" t="s">
        <v>12791</v>
      </c>
      <c r="D4" s="166" t="s">
        <v>12792</v>
      </c>
      <c r="E4" s="166" t="s">
        <v>12793</v>
      </c>
    </row>
    <row r="5" spans="1:5" x14ac:dyDescent="0.2">
      <c r="B5" t="s">
        <v>11699</v>
      </c>
      <c r="C5" t="s">
        <v>12794</v>
      </c>
      <c r="D5" s="1">
        <v>5.3793301400000001E-5</v>
      </c>
      <c r="E5" s="1">
        <v>1.7200000000000001E-4</v>
      </c>
    </row>
    <row r="6" spans="1:5" x14ac:dyDescent="0.2">
      <c r="C6" t="s">
        <v>12795</v>
      </c>
      <c r="D6" s="1">
        <v>9.05261618E-5</v>
      </c>
      <c r="E6" s="1">
        <v>3.8000000000000002E-4</v>
      </c>
    </row>
    <row r="7" spans="1:5" x14ac:dyDescent="0.2">
      <c r="C7" t="s">
        <v>12796</v>
      </c>
      <c r="D7" s="1">
        <v>4.5565223200000002E-4</v>
      </c>
      <c r="E7" s="1">
        <v>5.5000000000000003E-4</v>
      </c>
    </row>
    <row r="8" spans="1:5" x14ac:dyDescent="0.2">
      <c r="C8" t="s">
        <v>12797</v>
      </c>
      <c r="D8" s="1">
        <v>1.0954748300000001E-3</v>
      </c>
      <c r="E8" s="1">
        <v>9.8999999999999999E-4</v>
      </c>
    </row>
    <row r="9" spans="1:5" x14ac:dyDescent="0.2">
      <c r="C9" t="s">
        <v>12511</v>
      </c>
      <c r="D9" s="1">
        <v>3.9951412699999999E-4</v>
      </c>
      <c r="E9" s="1">
        <v>1.14E-3</v>
      </c>
    </row>
    <row r="10" spans="1:5" x14ac:dyDescent="0.2">
      <c r="C10" t="s">
        <v>12798</v>
      </c>
      <c r="D10" s="1">
        <v>1.2825108799999999E-3</v>
      </c>
      <c r="E10" s="1">
        <v>1.3699999999999999E-3</v>
      </c>
    </row>
    <row r="11" spans="1:5" x14ac:dyDescent="0.2">
      <c r="C11" t="s">
        <v>12799</v>
      </c>
      <c r="D11" s="1">
        <v>9.1110015300000001E-4</v>
      </c>
      <c r="E11" s="1">
        <v>1.4499999999999999E-3</v>
      </c>
    </row>
    <row r="12" spans="1:5" x14ac:dyDescent="0.2">
      <c r="C12" t="s">
        <v>12800</v>
      </c>
      <c r="D12" s="1">
        <v>1.22530612E-3</v>
      </c>
      <c r="E12" s="1">
        <v>1.6100000000000001E-3</v>
      </c>
    </row>
    <row r="13" spans="1:5" x14ac:dyDescent="0.2">
      <c r="C13" t="s">
        <v>12801</v>
      </c>
      <c r="D13" s="1">
        <v>1.2565309099999999E-3</v>
      </c>
      <c r="E13" s="1">
        <v>2.0600000000000002E-3</v>
      </c>
    </row>
    <row r="14" spans="1:5" x14ac:dyDescent="0.2">
      <c r="C14" t="s">
        <v>12802</v>
      </c>
      <c r="D14" s="1">
        <v>2.5613544999999998E-3</v>
      </c>
      <c r="E14" s="1">
        <v>2.2100000000000002E-3</v>
      </c>
    </row>
    <row r="15" spans="1:5" x14ac:dyDescent="0.2">
      <c r="C15" t="s">
        <v>12803</v>
      </c>
      <c r="D15" s="1">
        <v>2.2330133199999999E-3</v>
      </c>
      <c r="E15" s="1">
        <v>2.4599999999999999E-3</v>
      </c>
    </row>
    <row r="16" spans="1:5" x14ac:dyDescent="0.2">
      <c r="C16" t="s">
        <v>12804</v>
      </c>
      <c r="D16" s="1">
        <v>1.36023586E-3</v>
      </c>
      <c r="E16" s="1">
        <v>2.5899999999999999E-3</v>
      </c>
    </row>
    <row r="17" spans="3:5" x14ac:dyDescent="0.2">
      <c r="C17" t="s">
        <v>12351</v>
      </c>
      <c r="D17" s="1">
        <v>5.8718404099999998E-3</v>
      </c>
      <c r="E17" s="1">
        <v>2.7399999999999998E-3</v>
      </c>
    </row>
    <row r="18" spans="3:5" x14ac:dyDescent="0.2">
      <c r="C18" t="s">
        <v>12805</v>
      </c>
      <c r="D18" s="1">
        <v>2.6984862499999998E-3</v>
      </c>
      <c r="E18" s="1">
        <v>3.0500000000000002E-3</v>
      </c>
    </row>
    <row r="19" spans="3:5" x14ac:dyDescent="0.2">
      <c r="C19" t="s">
        <v>12806</v>
      </c>
      <c r="D19" s="1">
        <v>2.6755979500000002E-3</v>
      </c>
      <c r="E19" s="1">
        <v>3.0799999999999998E-3</v>
      </c>
    </row>
    <row r="20" spans="3:5" x14ac:dyDescent="0.2">
      <c r="C20" t="s">
        <v>12807</v>
      </c>
      <c r="D20" s="1">
        <v>1.5051052599999999E-3</v>
      </c>
      <c r="E20" s="1">
        <v>3.2499999999999999E-3</v>
      </c>
    </row>
    <row r="21" spans="3:5" x14ac:dyDescent="0.2">
      <c r="C21" t="s">
        <v>12808</v>
      </c>
      <c r="D21" s="1">
        <v>3.9273319900000004E-3</v>
      </c>
      <c r="E21" s="1">
        <v>3.4499999999999999E-3</v>
      </c>
    </row>
    <row r="22" spans="3:5" x14ac:dyDescent="0.2">
      <c r="C22" t="s">
        <v>12809</v>
      </c>
      <c r="D22" s="1">
        <v>2.0573465800000001E-3</v>
      </c>
      <c r="E22" s="1">
        <v>4.0400000000000002E-3</v>
      </c>
    </row>
    <row r="23" spans="3:5" x14ac:dyDescent="0.2">
      <c r="C23" t="s">
        <v>12810</v>
      </c>
      <c r="D23" s="1">
        <v>3.8128832399999999E-3</v>
      </c>
      <c r="E23" s="1">
        <v>4.0600000000000002E-3</v>
      </c>
    </row>
    <row r="24" spans="3:5" x14ac:dyDescent="0.2">
      <c r="C24" t="s">
        <v>12811</v>
      </c>
      <c r="D24" s="1">
        <v>2.5612154699999998E-3</v>
      </c>
      <c r="E24" s="1">
        <v>4.1099999999999999E-3</v>
      </c>
    </row>
    <row r="25" spans="3:5" x14ac:dyDescent="0.2">
      <c r="C25" t="s">
        <v>12812</v>
      </c>
      <c r="D25" s="1">
        <v>2.2706794399999998E-3</v>
      </c>
      <c r="E25" s="1">
        <v>4.1799999999999997E-3</v>
      </c>
    </row>
    <row r="26" spans="3:5" x14ac:dyDescent="0.2">
      <c r="C26" t="s">
        <v>12813</v>
      </c>
      <c r="D26" s="1">
        <v>6.96411106E-3</v>
      </c>
      <c r="E26" s="1">
        <v>4.1799999999999997E-3</v>
      </c>
    </row>
    <row r="27" spans="3:5" x14ac:dyDescent="0.2">
      <c r="C27" t="s">
        <v>12814</v>
      </c>
      <c r="D27" s="1">
        <v>2.21044817E-3</v>
      </c>
      <c r="E27" s="1">
        <v>4.3600000000000002E-3</v>
      </c>
    </row>
    <row r="28" spans="3:5" x14ac:dyDescent="0.2">
      <c r="C28" t="s">
        <v>12815</v>
      </c>
      <c r="D28" s="1">
        <v>3.85037578E-3</v>
      </c>
      <c r="E28" s="1">
        <v>4.5799999999999999E-3</v>
      </c>
    </row>
    <row r="29" spans="3:5" x14ac:dyDescent="0.2">
      <c r="C29" t="s">
        <v>12816</v>
      </c>
      <c r="D29" s="1">
        <v>4.7121145700000002E-3</v>
      </c>
      <c r="E29" s="1">
        <v>4.6100000000000004E-3</v>
      </c>
    </row>
    <row r="30" spans="3:5" x14ac:dyDescent="0.2">
      <c r="C30" t="s">
        <v>12817</v>
      </c>
      <c r="D30" s="1">
        <v>4.84924138E-3</v>
      </c>
      <c r="E30" s="1">
        <v>4.9500000000000004E-3</v>
      </c>
    </row>
    <row r="31" spans="3:5" x14ac:dyDescent="0.2">
      <c r="C31" t="s">
        <v>12818</v>
      </c>
      <c r="D31" s="1">
        <v>3.86905873E-3</v>
      </c>
      <c r="E31" s="1">
        <v>5.8300000000000001E-3</v>
      </c>
    </row>
    <row r="32" spans="3:5" x14ac:dyDescent="0.2">
      <c r="C32" t="s">
        <v>12819</v>
      </c>
      <c r="D32" s="1">
        <v>4.9868048999999999E-3</v>
      </c>
      <c r="E32" s="1">
        <v>5.9100000000000003E-3</v>
      </c>
    </row>
    <row r="33" spans="3:5" x14ac:dyDescent="0.2">
      <c r="C33" t="s">
        <v>12820</v>
      </c>
      <c r="D33" s="1">
        <v>8.9038658099999998E-3</v>
      </c>
      <c r="E33" s="1">
        <v>6.2300000000000003E-3</v>
      </c>
    </row>
    <row r="34" spans="3:5" x14ac:dyDescent="0.2">
      <c r="C34" t="s">
        <v>12821</v>
      </c>
      <c r="D34" s="1">
        <v>7.4655960800000002E-3</v>
      </c>
      <c r="E34" s="1">
        <v>6.7799999999999996E-3</v>
      </c>
    </row>
    <row r="35" spans="3:5" x14ac:dyDescent="0.2">
      <c r="C35" t="s">
        <v>12822</v>
      </c>
      <c r="D35" s="1">
        <v>7.2198406000000001E-3</v>
      </c>
      <c r="E35" s="1">
        <v>7.28E-3</v>
      </c>
    </row>
    <row r="36" spans="3:5" x14ac:dyDescent="0.2">
      <c r="C36" t="s">
        <v>12495</v>
      </c>
      <c r="D36" s="1">
        <v>5.7062263500000003E-3</v>
      </c>
      <c r="E36" s="1">
        <v>7.5100000000000002E-3</v>
      </c>
    </row>
    <row r="37" spans="3:5" x14ac:dyDescent="0.2">
      <c r="C37" t="s">
        <v>12823</v>
      </c>
      <c r="D37" s="1">
        <v>4.4604565600000002E-3</v>
      </c>
      <c r="E37" s="1">
        <v>7.5799999999999999E-3</v>
      </c>
    </row>
    <row r="38" spans="3:5" x14ac:dyDescent="0.2">
      <c r="C38" t="s">
        <v>12824</v>
      </c>
      <c r="D38" s="1">
        <v>5.0785473800000003E-3</v>
      </c>
      <c r="E38" s="1">
        <v>7.5799999999999999E-3</v>
      </c>
    </row>
    <row r="39" spans="3:5" x14ac:dyDescent="0.2">
      <c r="C39" t="s">
        <v>12825</v>
      </c>
      <c r="D39" s="1">
        <v>9.8038498099999993E-3</v>
      </c>
      <c r="E39" s="1">
        <v>7.62E-3</v>
      </c>
    </row>
    <row r="40" spans="3:5" x14ac:dyDescent="0.2">
      <c r="C40" t="s">
        <v>12826</v>
      </c>
      <c r="D40" s="1">
        <v>4.2354735399999996E-3</v>
      </c>
      <c r="E40" s="1">
        <v>7.6400000000000001E-3</v>
      </c>
    </row>
    <row r="41" spans="3:5" x14ac:dyDescent="0.2">
      <c r="C41" t="s">
        <v>12827</v>
      </c>
      <c r="D41" s="1">
        <v>4.91427111E-3</v>
      </c>
      <c r="E41" s="1">
        <v>8.0999999999999996E-3</v>
      </c>
    </row>
    <row r="42" spans="3:5" x14ac:dyDescent="0.2">
      <c r="C42" t="s">
        <v>12828</v>
      </c>
      <c r="D42" s="1">
        <v>1.3942025199999999E-2</v>
      </c>
      <c r="E42" s="1">
        <v>8.2199999999999999E-3</v>
      </c>
    </row>
    <row r="43" spans="3:5" x14ac:dyDescent="0.2">
      <c r="C43" t="s">
        <v>12829</v>
      </c>
      <c r="D43" s="1">
        <v>1.19853319E-2</v>
      </c>
      <c r="E43" s="1">
        <v>8.9899999999999997E-3</v>
      </c>
    </row>
    <row r="44" spans="3:5" x14ac:dyDescent="0.2">
      <c r="C44" t="s">
        <v>12830</v>
      </c>
      <c r="D44" s="1">
        <v>6.2702405700000002E-3</v>
      </c>
      <c r="E44" s="1">
        <v>9.2800000000000001E-3</v>
      </c>
    </row>
    <row r="45" spans="3:5" x14ac:dyDescent="0.2">
      <c r="C45" t="s">
        <v>12831</v>
      </c>
      <c r="D45" s="1">
        <v>1.6812275500000001E-2</v>
      </c>
      <c r="E45" s="1">
        <v>9.4199999999999996E-3</v>
      </c>
    </row>
    <row r="46" spans="3:5" x14ac:dyDescent="0.2">
      <c r="C46" t="s">
        <v>12832</v>
      </c>
      <c r="D46" s="1">
        <v>4.9784254399999998E-3</v>
      </c>
      <c r="E46" s="1">
        <v>9.5999999999999992E-3</v>
      </c>
    </row>
    <row r="47" spans="3:5" x14ac:dyDescent="0.2">
      <c r="C47" t="s">
        <v>12833</v>
      </c>
      <c r="D47" s="1">
        <v>7.0838533699999996E-3</v>
      </c>
      <c r="E47" s="1">
        <v>1.03E-2</v>
      </c>
    </row>
    <row r="48" spans="3:5" x14ac:dyDescent="0.2">
      <c r="C48" t="s">
        <v>12834</v>
      </c>
      <c r="D48" s="1">
        <v>5.08626206E-3</v>
      </c>
      <c r="E48" s="1">
        <v>1.0319999999999999E-2</v>
      </c>
    </row>
    <row r="49" spans="3:5" x14ac:dyDescent="0.2">
      <c r="C49" t="s">
        <v>12835</v>
      </c>
      <c r="D49" s="1">
        <v>6.8744332899999998E-3</v>
      </c>
      <c r="E49" s="1">
        <v>1.048E-2</v>
      </c>
    </row>
    <row r="50" spans="3:5" x14ac:dyDescent="0.2">
      <c r="C50" t="s">
        <v>12836</v>
      </c>
      <c r="D50" s="1">
        <v>8.90405459E-3</v>
      </c>
      <c r="E50" s="1">
        <v>1.137E-2</v>
      </c>
    </row>
    <row r="51" spans="3:5" x14ac:dyDescent="0.2">
      <c r="C51" t="s">
        <v>12837</v>
      </c>
      <c r="D51" s="1">
        <v>1.15946238E-2</v>
      </c>
      <c r="E51" s="1">
        <v>1.145E-2</v>
      </c>
    </row>
    <row r="52" spans="3:5" x14ac:dyDescent="0.2">
      <c r="C52" t="s">
        <v>12838</v>
      </c>
      <c r="D52" s="1">
        <v>8.7993784299999992E-3</v>
      </c>
      <c r="E52" s="1">
        <v>1.155E-2</v>
      </c>
    </row>
    <row r="53" spans="3:5" x14ac:dyDescent="0.2">
      <c r="C53" t="s">
        <v>12839</v>
      </c>
      <c r="D53" s="1">
        <v>1.4603053499999999E-2</v>
      </c>
      <c r="E53" s="1">
        <v>1.162E-2</v>
      </c>
    </row>
    <row r="54" spans="3:5" x14ac:dyDescent="0.2">
      <c r="C54" t="s">
        <v>12840</v>
      </c>
      <c r="D54" s="1">
        <v>1.1301095000000001E-2</v>
      </c>
      <c r="E54" s="1">
        <v>1.206E-2</v>
      </c>
    </row>
    <row r="55" spans="3:5" x14ac:dyDescent="0.2">
      <c r="C55" t="s">
        <v>12841</v>
      </c>
      <c r="D55" s="1">
        <v>1.23552197E-2</v>
      </c>
      <c r="E55" s="1">
        <v>1.225E-2</v>
      </c>
    </row>
    <row r="56" spans="3:5" x14ac:dyDescent="0.2">
      <c r="C56" t="s">
        <v>12842</v>
      </c>
      <c r="D56" s="1">
        <v>8.18560768E-3</v>
      </c>
      <c r="E56" s="1">
        <v>1.23E-2</v>
      </c>
    </row>
    <row r="57" spans="3:5" x14ac:dyDescent="0.2">
      <c r="C57" t="s">
        <v>12843</v>
      </c>
      <c r="D57" s="1">
        <v>1.0458003400000001E-2</v>
      </c>
      <c r="E57" s="1">
        <v>1.2619999999999999E-2</v>
      </c>
    </row>
    <row r="58" spans="3:5" x14ac:dyDescent="0.2">
      <c r="C58" t="s">
        <v>12844</v>
      </c>
      <c r="D58" s="1">
        <v>2.2875683300000001E-2</v>
      </c>
      <c r="E58" s="1">
        <v>1.323E-2</v>
      </c>
    </row>
    <row r="59" spans="3:5" x14ac:dyDescent="0.2">
      <c r="C59" t="s">
        <v>12845</v>
      </c>
      <c r="D59" s="1">
        <v>8.14344109E-3</v>
      </c>
      <c r="E59" s="1">
        <v>1.3610000000000001E-2</v>
      </c>
    </row>
    <row r="60" spans="3:5" x14ac:dyDescent="0.2">
      <c r="C60" t="s">
        <v>12846</v>
      </c>
      <c r="D60" s="1">
        <v>1.8877179099999999E-2</v>
      </c>
      <c r="E60" s="1">
        <v>1.3679999999999999E-2</v>
      </c>
    </row>
    <row r="61" spans="3:5" x14ac:dyDescent="0.2">
      <c r="C61" t="s">
        <v>12847</v>
      </c>
      <c r="D61" s="1">
        <v>1.5753258900000001E-2</v>
      </c>
      <c r="E61" s="1">
        <v>1.422E-2</v>
      </c>
    </row>
    <row r="62" spans="3:5" x14ac:dyDescent="0.2">
      <c r="C62" t="s">
        <v>12848</v>
      </c>
      <c r="D62" s="1">
        <v>1.42446633E-2</v>
      </c>
      <c r="E62" s="1">
        <v>1.537E-2</v>
      </c>
    </row>
    <row r="63" spans="3:5" x14ac:dyDescent="0.2">
      <c r="C63" t="s">
        <v>12849</v>
      </c>
      <c r="D63" s="1">
        <v>1.1794525E-2</v>
      </c>
      <c r="E63" s="1">
        <v>1.5949999999999999E-2</v>
      </c>
    </row>
    <row r="64" spans="3:5" x14ac:dyDescent="0.2">
      <c r="C64" t="s">
        <v>12850</v>
      </c>
      <c r="D64" s="1">
        <v>1.6972144299999999E-2</v>
      </c>
      <c r="E64" s="1">
        <v>1.6119999999999999E-2</v>
      </c>
    </row>
    <row r="65" spans="3:5" x14ac:dyDescent="0.2">
      <c r="C65" t="s">
        <v>12851</v>
      </c>
      <c r="D65" s="1">
        <v>1.25675545E-2</v>
      </c>
      <c r="E65" s="1">
        <v>1.6840000000000001E-2</v>
      </c>
    </row>
    <row r="66" spans="3:5" x14ac:dyDescent="0.2">
      <c r="C66" t="s">
        <v>12852</v>
      </c>
      <c r="D66" s="1">
        <v>9.3828212699999993E-3</v>
      </c>
      <c r="E66" s="1">
        <v>1.702E-2</v>
      </c>
    </row>
    <row r="67" spans="3:5" x14ac:dyDescent="0.2">
      <c r="C67" t="s">
        <v>12853</v>
      </c>
      <c r="D67" s="1">
        <v>1.26378163E-2</v>
      </c>
      <c r="E67" s="1">
        <v>1.7260000000000001E-2</v>
      </c>
    </row>
    <row r="68" spans="3:5" x14ac:dyDescent="0.2">
      <c r="C68" t="s">
        <v>12854</v>
      </c>
      <c r="D68" s="1">
        <v>1.3891488299999999E-2</v>
      </c>
      <c r="E68" s="1">
        <v>1.729E-2</v>
      </c>
    </row>
    <row r="69" spans="3:5" x14ac:dyDescent="0.2">
      <c r="C69" t="s">
        <v>12855</v>
      </c>
      <c r="D69" s="1">
        <v>2.3949972E-2</v>
      </c>
      <c r="E69" s="1">
        <v>1.7639999999999999E-2</v>
      </c>
    </row>
    <row r="70" spans="3:5" x14ac:dyDescent="0.2">
      <c r="C70" t="s">
        <v>12856</v>
      </c>
      <c r="D70" s="1">
        <v>2.4205726100000002E-2</v>
      </c>
      <c r="E70" s="1">
        <v>1.8360000000000001E-2</v>
      </c>
    </row>
    <row r="71" spans="3:5" x14ac:dyDescent="0.2">
      <c r="C71" t="s">
        <v>12857</v>
      </c>
      <c r="D71" s="1">
        <v>1.40439212E-2</v>
      </c>
      <c r="E71" s="1">
        <v>1.857E-2</v>
      </c>
    </row>
    <row r="72" spans="3:5" x14ac:dyDescent="0.2">
      <c r="C72" t="s">
        <v>12858</v>
      </c>
      <c r="D72" s="1">
        <v>1.97107706E-2</v>
      </c>
      <c r="E72" s="1">
        <v>1.8610000000000002E-2</v>
      </c>
    </row>
    <row r="73" spans="3:5" x14ac:dyDescent="0.2">
      <c r="C73" t="s">
        <v>12859</v>
      </c>
      <c r="D73" s="1">
        <v>1.4857064499999999E-2</v>
      </c>
      <c r="E73" s="1">
        <v>1.8880000000000001E-2</v>
      </c>
    </row>
    <row r="74" spans="3:5" x14ac:dyDescent="0.2">
      <c r="C74" t="s">
        <v>12860</v>
      </c>
      <c r="D74" s="1">
        <v>1.07106567E-2</v>
      </c>
      <c r="E74" s="1">
        <v>1.8970000000000001E-2</v>
      </c>
    </row>
    <row r="75" spans="3:5" x14ac:dyDescent="0.2">
      <c r="C75" t="s">
        <v>12861</v>
      </c>
      <c r="D75" s="1">
        <v>1.15408384E-2</v>
      </c>
      <c r="E75" s="1">
        <v>1.949E-2</v>
      </c>
    </row>
    <row r="76" spans="3:5" x14ac:dyDescent="0.2">
      <c r="C76" t="s">
        <v>12862</v>
      </c>
      <c r="D76" s="1">
        <v>1.7002909E-2</v>
      </c>
      <c r="E76" s="1">
        <v>1.9699999999999999E-2</v>
      </c>
    </row>
    <row r="77" spans="3:5" x14ac:dyDescent="0.2">
      <c r="C77" t="s">
        <v>12863</v>
      </c>
      <c r="D77" s="1">
        <v>2.6131636E-2</v>
      </c>
      <c r="E77" s="1">
        <v>1.9740000000000001E-2</v>
      </c>
    </row>
    <row r="78" spans="3:5" x14ac:dyDescent="0.2">
      <c r="C78" t="s">
        <v>12864</v>
      </c>
      <c r="D78" s="1">
        <v>1.33878947E-2</v>
      </c>
      <c r="E78" s="1">
        <v>1.9910000000000001E-2</v>
      </c>
    </row>
    <row r="79" spans="3:5" x14ac:dyDescent="0.2">
      <c r="C79" t="s">
        <v>12865</v>
      </c>
      <c r="D79" s="1">
        <v>2.12420662E-2</v>
      </c>
      <c r="E79" s="1">
        <v>0.02</v>
      </c>
    </row>
    <row r="80" spans="3:5" x14ac:dyDescent="0.2">
      <c r="C80" t="s">
        <v>12866</v>
      </c>
      <c r="D80" s="1">
        <v>1.8024596699999999E-2</v>
      </c>
      <c r="E80" s="1">
        <v>2.0580000000000001E-2</v>
      </c>
    </row>
    <row r="81" spans="3:5" x14ac:dyDescent="0.2">
      <c r="C81" t="s">
        <v>12867</v>
      </c>
      <c r="D81" s="1">
        <v>1.32917412E-2</v>
      </c>
      <c r="E81" s="1">
        <v>2.0809999999999999E-2</v>
      </c>
    </row>
    <row r="82" spans="3:5" x14ac:dyDescent="0.2">
      <c r="C82" t="s">
        <v>12868</v>
      </c>
      <c r="D82" s="1">
        <v>2.0735135299999999E-2</v>
      </c>
      <c r="E82" s="1">
        <v>2.146E-2</v>
      </c>
    </row>
    <row r="83" spans="3:5" x14ac:dyDescent="0.2">
      <c r="C83" t="s">
        <v>12869</v>
      </c>
      <c r="D83" s="1">
        <v>3.0842081300000001E-2</v>
      </c>
      <c r="E83" s="1">
        <v>2.147E-2</v>
      </c>
    </row>
    <row r="84" spans="3:5" x14ac:dyDescent="0.2">
      <c r="C84" t="s">
        <v>12870</v>
      </c>
      <c r="D84" s="1">
        <v>1.7303597300000001E-2</v>
      </c>
      <c r="E84" s="1">
        <v>2.1520000000000001E-2</v>
      </c>
    </row>
    <row r="85" spans="3:5" x14ac:dyDescent="0.2">
      <c r="C85" t="s">
        <v>12871</v>
      </c>
      <c r="D85" s="1">
        <v>4.7594239099999998E-2</v>
      </c>
      <c r="E85" s="1">
        <v>2.2200000000000001E-2</v>
      </c>
    </row>
    <row r="86" spans="3:5" x14ac:dyDescent="0.2">
      <c r="C86" t="s">
        <v>12872</v>
      </c>
      <c r="D86" s="1">
        <v>1.6724466399999999E-2</v>
      </c>
      <c r="E86" s="1">
        <v>2.2460000000000001E-2</v>
      </c>
    </row>
    <row r="87" spans="3:5" x14ac:dyDescent="0.2">
      <c r="C87" t="s">
        <v>12873</v>
      </c>
      <c r="D87" s="1">
        <v>2.6292882600000001E-2</v>
      </c>
      <c r="E87" s="1">
        <v>2.273E-2</v>
      </c>
    </row>
    <row r="88" spans="3:5" x14ac:dyDescent="0.2">
      <c r="C88" t="s">
        <v>12874</v>
      </c>
      <c r="D88" s="1">
        <v>2.2578786999999999E-2</v>
      </c>
      <c r="E88" s="1">
        <v>2.2970000000000001E-2</v>
      </c>
    </row>
    <row r="89" spans="3:5" x14ac:dyDescent="0.2">
      <c r="C89" t="s">
        <v>12875</v>
      </c>
      <c r="D89" s="1">
        <v>2.4169875300000001E-2</v>
      </c>
      <c r="E89" s="1">
        <v>2.299E-2</v>
      </c>
    </row>
    <row r="90" spans="3:5" x14ac:dyDescent="0.2">
      <c r="C90" t="s">
        <v>12876</v>
      </c>
      <c r="D90" s="1">
        <v>1.43431233E-2</v>
      </c>
      <c r="E90" s="1">
        <v>2.3519999999999999E-2</v>
      </c>
    </row>
    <row r="91" spans="3:5" x14ac:dyDescent="0.2">
      <c r="C91" t="s">
        <v>12877</v>
      </c>
      <c r="D91" s="1">
        <v>2.3196774100000001E-2</v>
      </c>
      <c r="E91" s="1">
        <v>2.3550000000000001E-2</v>
      </c>
    </row>
    <row r="92" spans="3:5" x14ac:dyDescent="0.2">
      <c r="C92" t="s">
        <v>12878</v>
      </c>
      <c r="D92" s="1">
        <v>2.8014369099999999E-2</v>
      </c>
      <c r="E92" s="1">
        <v>2.358E-2</v>
      </c>
    </row>
    <row r="93" spans="3:5" x14ac:dyDescent="0.2">
      <c r="C93" t="s">
        <v>12879</v>
      </c>
      <c r="D93" s="1">
        <v>1.64975516E-2</v>
      </c>
      <c r="E93" s="1">
        <v>2.359E-2</v>
      </c>
    </row>
    <row r="94" spans="3:5" x14ac:dyDescent="0.2">
      <c r="C94" t="s">
        <v>12880</v>
      </c>
      <c r="D94" s="1">
        <v>1.7747606400000001E-2</v>
      </c>
      <c r="E94" s="1">
        <v>2.3810000000000001E-2</v>
      </c>
    </row>
    <row r="95" spans="3:5" x14ac:dyDescent="0.2">
      <c r="C95" t="s">
        <v>12881</v>
      </c>
      <c r="D95" s="1">
        <v>1.66304977E-2</v>
      </c>
      <c r="E95" s="1">
        <v>2.3820000000000001E-2</v>
      </c>
    </row>
    <row r="96" spans="3:5" x14ac:dyDescent="0.2">
      <c r="C96" t="s">
        <v>12882</v>
      </c>
      <c r="D96" s="1">
        <v>2.3073182500000001E-2</v>
      </c>
      <c r="E96" s="1">
        <v>2.4029999999999999E-2</v>
      </c>
    </row>
    <row r="97" spans="3:5" x14ac:dyDescent="0.2">
      <c r="C97" t="s">
        <v>12883</v>
      </c>
      <c r="D97" s="1">
        <v>1.35348411E-2</v>
      </c>
      <c r="E97" s="1">
        <v>2.418E-2</v>
      </c>
    </row>
    <row r="98" spans="3:5" x14ac:dyDescent="0.2">
      <c r="C98" t="s">
        <v>12884</v>
      </c>
      <c r="D98" s="1">
        <v>4.55851117E-2</v>
      </c>
      <c r="E98" s="1">
        <v>2.4379999999999999E-2</v>
      </c>
    </row>
    <row r="99" spans="3:5" x14ac:dyDescent="0.2">
      <c r="C99" t="s">
        <v>12885</v>
      </c>
      <c r="D99" s="1">
        <v>1.8174647700000001E-2</v>
      </c>
      <c r="E99" s="1">
        <v>2.5420000000000002E-2</v>
      </c>
    </row>
    <row r="100" spans="3:5" x14ac:dyDescent="0.2">
      <c r="C100" t="s">
        <v>12886</v>
      </c>
      <c r="D100" s="1">
        <v>1.7102680299999999E-2</v>
      </c>
      <c r="E100" s="1">
        <v>2.5510000000000001E-2</v>
      </c>
    </row>
    <row r="101" spans="3:5" x14ac:dyDescent="0.2">
      <c r="C101" t="s">
        <v>12887</v>
      </c>
      <c r="D101" s="1">
        <v>2.6309003099999999E-2</v>
      </c>
      <c r="E101" s="1">
        <v>2.5649999999999999E-2</v>
      </c>
    </row>
    <row r="102" spans="3:5" x14ac:dyDescent="0.2">
      <c r="C102" t="s">
        <v>12888</v>
      </c>
      <c r="D102" s="1">
        <v>1.53137059E-2</v>
      </c>
      <c r="E102" s="1">
        <v>2.6380000000000001E-2</v>
      </c>
    </row>
    <row r="103" spans="3:5" x14ac:dyDescent="0.2">
      <c r="C103" t="s">
        <v>12889</v>
      </c>
      <c r="D103" s="1">
        <v>2.11718485E-2</v>
      </c>
      <c r="E103" s="1">
        <v>2.6380000000000001E-2</v>
      </c>
    </row>
    <row r="104" spans="3:5" x14ac:dyDescent="0.2">
      <c r="C104" t="s">
        <v>12890</v>
      </c>
      <c r="D104" s="1">
        <v>4.1198127000000001E-2</v>
      </c>
      <c r="E104" s="1">
        <v>2.6950000000000002E-2</v>
      </c>
    </row>
    <row r="105" spans="3:5" x14ac:dyDescent="0.2">
      <c r="C105" t="s">
        <v>12891</v>
      </c>
      <c r="D105" s="1">
        <v>3.8167666400000001E-2</v>
      </c>
      <c r="E105" s="1">
        <v>2.7609999999999999E-2</v>
      </c>
    </row>
    <row r="106" spans="3:5" x14ac:dyDescent="0.2">
      <c r="C106" t="s">
        <v>12892</v>
      </c>
      <c r="D106" s="1">
        <v>1.6321521299999999E-2</v>
      </c>
      <c r="E106" s="1">
        <v>2.887E-2</v>
      </c>
    </row>
    <row r="107" spans="3:5" x14ac:dyDescent="0.2">
      <c r="C107" t="s">
        <v>12893</v>
      </c>
      <c r="D107" s="1">
        <v>2.95699286E-2</v>
      </c>
      <c r="E107" s="1">
        <v>2.981E-2</v>
      </c>
    </row>
    <row r="108" spans="3:5" x14ac:dyDescent="0.2">
      <c r="C108" t="s">
        <v>12894</v>
      </c>
      <c r="D108" s="1">
        <v>4.0567866299999998E-2</v>
      </c>
      <c r="E108" s="1">
        <v>2.9909999999999999E-2</v>
      </c>
    </row>
    <row r="109" spans="3:5" x14ac:dyDescent="0.2">
      <c r="C109" t="s">
        <v>12895</v>
      </c>
      <c r="D109" s="1">
        <v>1.8131103400000001E-2</v>
      </c>
      <c r="E109" s="1">
        <v>3.0020000000000002E-2</v>
      </c>
    </row>
    <row r="110" spans="3:5" x14ac:dyDescent="0.2">
      <c r="C110" t="s">
        <v>12896</v>
      </c>
      <c r="D110" s="1">
        <v>5.6185679699999998E-2</v>
      </c>
      <c r="E110" s="1">
        <v>3.014E-2</v>
      </c>
    </row>
    <row r="111" spans="3:5" x14ac:dyDescent="0.2">
      <c r="C111" t="s">
        <v>12897</v>
      </c>
      <c r="D111" s="1">
        <v>2.6444259099999999E-2</v>
      </c>
      <c r="E111" s="1">
        <v>3.0210000000000001E-2</v>
      </c>
    </row>
    <row r="112" spans="3:5" x14ac:dyDescent="0.2">
      <c r="C112" t="s">
        <v>12898</v>
      </c>
      <c r="D112" s="1">
        <v>2.53477693E-2</v>
      </c>
      <c r="E112" s="1">
        <v>3.0450000000000001E-2</v>
      </c>
    </row>
    <row r="113" spans="3:5" x14ac:dyDescent="0.2">
      <c r="C113" t="s">
        <v>12899</v>
      </c>
      <c r="D113" s="1">
        <v>1.6722040600000002E-2</v>
      </c>
      <c r="E113" s="1">
        <v>3.0630000000000001E-2</v>
      </c>
    </row>
    <row r="114" spans="3:5" x14ac:dyDescent="0.2">
      <c r="C114" t="s">
        <v>12900</v>
      </c>
      <c r="D114" s="1">
        <v>2.2213954599999999E-2</v>
      </c>
      <c r="E114" s="1">
        <v>3.1009999999999999E-2</v>
      </c>
    </row>
    <row r="115" spans="3:5" x14ac:dyDescent="0.2">
      <c r="C115" t="s">
        <v>12901</v>
      </c>
      <c r="D115" s="1">
        <v>2.0056495300000001E-2</v>
      </c>
      <c r="E115" s="1">
        <v>3.1390000000000001E-2</v>
      </c>
    </row>
    <row r="116" spans="3:5" x14ac:dyDescent="0.2">
      <c r="C116" t="s">
        <v>12902</v>
      </c>
      <c r="D116" s="1">
        <v>2.1486571199999999E-2</v>
      </c>
      <c r="E116" s="1">
        <v>3.1579999999999997E-2</v>
      </c>
    </row>
    <row r="117" spans="3:5" x14ac:dyDescent="0.2">
      <c r="C117" t="s">
        <v>12903</v>
      </c>
      <c r="D117" s="1">
        <v>2.4738109300000002E-2</v>
      </c>
      <c r="E117" s="1">
        <v>3.184E-2</v>
      </c>
    </row>
    <row r="118" spans="3:5" x14ac:dyDescent="0.2">
      <c r="C118" t="s">
        <v>12904</v>
      </c>
      <c r="D118" s="1">
        <v>2.5100944600000001E-2</v>
      </c>
      <c r="E118" s="1">
        <v>3.1960000000000002E-2</v>
      </c>
    </row>
    <row r="119" spans="3:5" x14ac:dyDescent="0.2">
      <c r="C119" t="s">
        <v>12905</v>
      </c>
      <c r="D119" s="1">
        <v>3.1551451199999997E-2</v>
      </c>
      <c r="E119" s="1">
        <v>3.2500000000000001E-2</v>
      </c>
    </row>
    <row r="120" spans="3:5" x14ac:dyDescent="0.2">
      <c r="C120" t="s">
        <v>12906</v>
      </c>
      <c r="D120" s="1">
        <v>1.8972386300000001E-2</v>
      </c>
      <c r="E120" s="1">
        <v>3.2870000000000003E-2</v>
      </c>
    </row>
    <row r="121" spans="3:5" x14ac:dyDescent="0.2">
      <c r="C121" t="s">
        <v>12907</v>
      </c>
      <c r="D121" s="1">
        <v>2.7971992300000002E-2</v>
      </c>
      <c r="E121" s="1">
        <v>3.3149999999999999E-2</v>
      </c>
    </row>
    <row r="122" spans="3:5" x14ac:dyDescent="0.2">
      <c r="C122" t="s">
        <v>12908</v>
      </c>
      <c r="D122" s="1">
        <v>2.83023484E-2</v>
      </c>
      <c r="E122" s="1">
        <v>3.372E-2</v>
      </c>
    </row>
    <row r="123" spans="3:5" x14ac:dyDescent="0.2">
      <c r="C123" t="s">
        <v>12909</v>
      </c>
      <c r="D123" s="1">
        <v>2.9659442800000001E-2</v>
      </c>
      <c r="E123" s="1">
        <v>3.4020000000000002E-2</v>
      </c>
    </row>
    <row r="124" spans="3:5" x14ac:dyDescent="0.2">
      <c r="C124" t="s">
        <v>12910</v>
      </c>
      <c r="D124" s="1">
        <v>2.9234450499999998E-2</v>
      </c>
      <c r="E124" s="1">
        <v>3.4869999999999998E-2</v>
      </c>
    </row>
    <row r="125" spans="3:5" x14ac:dyDescent="0.2">
      <c r="C125" t="s">
        <v>12911</v>
      </c>
      <c r="D125" s="1">
        <v>2.2195572300000001E-2</v>
      </c>
      <c r="E125" s="1">
        <v>3.5150000000000001E-2</v>
      </c>
    </row>
    <row r="126" spans="3:5" x14ac:dyDescent="0.2">
      <c r="C126" t="s">
        <v>12912</v>
      </c>
      <c r="D126" s="1">
        <v>3.1484364700000003E-2</v>
      </c>
      <c r="E126" s="1">
        <v>3.6569999999999998E-2</v>
      </c>
    </row>
    <row r="127" spans="3:5" x14ac:dyDescent="0.2">
      <c r="C127" t="s">
        <v>12913</v>
      </c>
      <c r="D127" s="1">
        <v>4.4775580600000003E-2</v>
      </c>
      <c r="E127" s="1">
        <v>3.712E-2</v>
      </c>
    </row>
    <row r="128" spans="3:5" x14ac:dyDescent="0.2">
      <c r="C128" t="s">
        <v>12914</v>
      </c>
      <c r="D128" s="1">
        <v>2.4872224500000002E-2</v>
      </c>
      <c r="E128" s="1">
        <v>3.8890000000000001E-2</v>
      </c>
    </row>
    <row r="129" spans="3:5" x14ac:dyDescent="0.2">
      <c r="C129" t="s">
        <v>12539</v>
      </c>
      <c r="D129" s="1">
        <v>3.5847047100000001E-2</v>
      </c>
      <c r="E129" s="1">
        <v>3.9510000000000003E-2</v>
      </c>
    </row>
    <row r="130" spans="3:5" x14ac:dyDescent="0.2">
      <c r="C130" t="s">
        <v>12915</v>
      </c>
      <c r="D130" s="1">
        <v>3.2287998200000001E-2</v>
      </c>
      <c r="E130" s="1">
        <v>3.9640000000000002E-2</v>
      </c>
    </row>
    <row r="131" spans="3:5" x14ac:dyDescent="0.2">
      <c r="C131" t="s">
        <v>12916</v>
      </c>
      <c r="D131" s="1">
        <v>4.0363333299999998E-2</v>
      </c>
      <c r="E131" s="1">
        <v>3.9750000000000001E-2</v>
      </c>
    </row>
    <row r="132" spans="3:5" x14ac:dyDescent="0.2">
      <c r="C132" t="s">
        <v>12917</v>
      </c>
      <c r="D132" s="1">
        <v>4.6954271899999997E-2</v>
      </c>
      <c r="E132" s="1">
        <v>3.9820000000000001E-2</v>
      </c>
    </row>
    <row r="133" spans="3:5" x14ac:dyDescent="0.2">
      <c r="C133" t="s">
        <v>12918</v>
      </c>
      <c r="D133" s="1">
        <v>3.03865894E-2</v>
      </c>
      <c r="E133" s="1">
        <v>3.9829999999999997E-2</v>
      </c>
    </row>
    <row r="134" spans="3:5" x14ac:dyDescent="0.2">
      <c r="C134" t="s">
        <v>12919</v>
      </c>
      <c r="D134" s="1">
        <v>3.32893166E-2</v>
      </c>
      <c r="E134" s="1">
        <v>3.9940000000000003E-2</v>
      </c>
    </row>
    <row r="135" spans="3:5" x14ac:dyDescent="0.2">
      <c r="C135" t="s">
        <v>12920</v>
      </c>
      <c r="D135" s="1">
        <v>3.2581341200000002E-2</v>
      </c>
      <c r="E135" s="1">
        <v>4.0009999999999997E-2</v>
      </c>
    </row>
    <row r="136" spans="3:5" x14ac:dyDescent="0.2">
      <c r="C136" t="s">
        <v>12921</v>
      </c>
      <c r="D136" s="1">
        <v>3.4934700399999997E-2</v>
      </c>
      <c r="E136" s="1">
        <v>4.0320000000000002E-2</v>
      </c>
    </row>
    <row r="137" spans="3:5" x14ac:dyDescent="0.2">
      <c r="C137" t="s">
        <v>12922</v>
      </c>
      <c r="D137" s="1">
        <v>2.7898033499999999E-2</v>
      </c>
      <c r="E137" s="1">
        <v>4.0329999999999998E-2</v>
      </c>
    </row>
    <row r="138" spans="3:5" x14ac:dyDescent="0.2">
      <c r="C138" t="s">
        <v>12923</v>
      </c>
      <c r="D138" s="1">
        <v>2.7903015199999999E-2</v>
      </c>
      <c r="E138" s="1">
        <v>4.0779999999999997E-2</v>
      </c>
    </row>
    <row r="139" spans="3:5" x14ac:dyDescent="0.2">
      <c r="C139" t="s">
        <v>12924</v>
      </c>
      <c r="D139" s="1">
        <v>2.6434842199999999E-2</v>
      </c>
      <c r="E139" s="1">
        <v>4.1599999999999998E-2</v>
      </c>
    </row>
    <row r="140" spans="3:5" x14ac:dyDescent="0.2">
      <c r="C140" t="s">
        <v>12925</v>
      </c>
      <c r="D140" s="1">
        <v>5.1178587900000003E-2</v>
      </c>
      <c r="E140" s="1">
        <v>4.1610000000000001E-2</v>
      </c>
    </row>
    <row r="141" spans="3:5" x14ac:dyDescent="0.2">
      <c r="C141" t="s">
        <v>12926</v>
      </c>
      <c r="D141" s="1">
        <v>3.4939036499999999E-2</v>
      </c>
      <c r="E141" s="1">
        <v>4.2369999999999998E-2</v>
      </c>
    </row>
    <row r="142" spans="3:5" x14ac:dyDescent="0.2">
      <c r="C142" t="s">
        <v>12927</v>
      </c>
      <c r="D142" s="1">
        <v>4.84652E-2</v>
      </c>
      <c r="E142" s="1">
        <v>4.2450000000000002E-2</v>
      </c>
    </row>
    <row r="143" spans="3:5" x14ac:dyDescent="0.2">
      <c r="C143" t="s">
        <v>12928</v>
      </c>
      <c r="D143" s="1">
        <v>2.7727484600000001E-2</v>
      </c>
      <c r="E143" s="1">
        <v>4.267E-2</v>
      </c>
    </row>
    <row r="144" spans="3:5" x14ac:dyDescent="0.2">
      <c r="C144" t="s">
        <v>12929</v>
      </c>
      <c r="D144" s="1">
        <v>3.5325959699999999E-2</v>
      </c>
      <c r="E144" s="1">
        <v>4.2689999999999999E-2</v>
      </c>
    </row>
    <row r="145" spans="2:5" x14ac:dyDescent="0.2">
      <c r="C145" t="s">
        <v>12930</v>
      </c>
      <c r="D145" s="1">
        <v>6.6198503000000006E-2</v>
      </c>
      <c r="E145" s="1">
        <v>4.2709999999999998E-2</v>
      </c>
    </row>
    <row r="146" spans="2:5" x14ac:dyDescent="0.2">
      <c r="C146" t="s">
        <v>12931</v>
      </c>
      <c r="D146" s="1">
        <v>2.5000211099999999E-2</v>
      </c>
      <c r="E146" s="1">
        <v>4.4209999999999999E-2</v>
      </c>
    </row>
    <row r="147" spans="2:5" x14ac:dyDescent="0.2">
      <c r="C147" t="s">
        <v>12932</v>
      </c>
      <c r="D147" s="1">
        <v>4.9198577200000003E-2</v>
      </c>
      <c r="E147" s="1">
        <v>4.5609999999999998E-2</v>
      </c>
    </row>
    <row r="148" spans="2:5" x14ac:dyDescent="0.2">
      <c r="C148" t="s">
        <v>12933</v>
      </c>
      <c r="D148" s="1">
        <v>4.1638587300000002E-2</v>
      </c>
      <c r="E148" s="1">
        <v>4.6440000000000002E-2</v>
      </c>
    </row>
    <row r="149" spans="2:5" x14ac:dyDescent="0.2">
      <c r="C149" t="s">
        <v>12934</v>
      </c>
      <c r="D149" s="1">
        <v>5.7601867299999998E-2</v>
      </c>
      <c r="E149" s="1">
        <v>4.6510000000000003E-2</v>
      </c>
    </row>
    <row r="150" spans="2:5" x14ac:dyDescent="0.2">
      <c r="C150" t="s">
        <v>12935</v>
      </c>
      <c r="D150" s="1">
        <v>3.8795194499999998E-2</v>
      </c>
      <c r="E150" s="1">
        <v>4.6649999999999997E-2</v>
      </c>
    </row>
    <row r="151" spans="2:5" x14ac:dyDescent="0.2">
      <c r="C151" t="s">
        <v>12936</v>
      </c>
      <c r="D151" s="1">
        <v>4.8450340199999997E-2</v>
      </c>
      <c r="E151" s="1">
        <v>4.7379999999999999E-2</v>
      </c>
    </row>
    <row r="152" spans="2:5" x14ac:dyDescent="0.2">
      <c r="C152" t="s">
        <v>12937</v>
      </c>
      <c r="D152" s="1">
        <v>3.9888530300000002E-2</v>
      </c>
      <c r="E152" s="1">
        <v>4.8860000000000001E-2</v>
      </c>
    </row>
    <row r="153" spans="2:5" x14ac:dyDescent="0.2">
      <c r="C153" t="s">
        <v>12938</v>
      </c>
      <c r="D153" s="1">
        <v>3.8491677000000002E-2</v>
      </c>
      <c r="E153" s="1">
        <v>4.8910000000000002E-2</v>
      </c>
    </row>
    <row r="154" spans="2:5" x14ac:dyDescent="0.2">
      <c r="C154" t="s">
        <v>12939</v>
      </c>
      <c r="D154" s="1">
        <v>2.9109289E-2</v>
      </c>
      <c r="E154" s="1">
        <v>4.9509999999999998E-2</v>
      </c>
    </row>
    <row r="155" spans="2:5" x14ac:dyDescent="0.2">
      <c r="B155" s="9"/>
      <c r="C155" s="9" t="s">
        <v>12940</v>
      </c>
      <c r="D155" s="19">
        <v>3.69655464E-2</v>
      </c>
      <c r="E155" s="19">
        <v>4.9910000000000003E-2</v>
      </c>
    </row>
    <row r="156" spans="2:5" x14ac:dyDescent="0.2">
      <c r="B156" t="s">
        <v>11700</v>
      </c>
      <c r="C156" s="4" t="s">
        <v>12795</v>
      </c>
      <c r="D156" s="5">
        <v>1.03E-5</v>
      </c>
      <c r="E156" s="5">
        <v>5.5999999999999999E-5</v>
      </c>
    </row>
    <row r="157" spans="2:5" x14ac:dyDescent="0.2">
      <c r="C157" s="4" t="s">
        <v>12815</v>
      </c>
      <c r="D157" s="5">
        <v>2.5000000000000001E-4</v>
      </c>
      <c r="E157" s="5">
        <v>2.5700000000000001E-4</v>
      </c>
    </row>
    <row r="158" spans="2:5" x14ac:dyDescent="0.2">
      <c r="C158" s="4" t="s">
        <v>12804</v>
      </c>
      <c r="D158" s="5">
        <v>1.0900000000000001E-4</v>
      </c>
      <c r="E158" s="5">
        <v>3.0699999999999998E-4</v>
      </c>
    </row>
    <row r="159" spans="2:5" x14ac:dyDescent="0.2">
      <c r="C159" s="4" t="s">
        <v>12943</v>
      </c>
      <c r="D159" s="5">
        <v>1.47E-4</v>
      </c>
      <c r="E159" s="5">
        <v>3.1300000000000002E-4</v>
      </c>
    </row>
    <row r="160" spans="2:5" x14ac:dyDescent="0.2">
      <c r="C160" s="4" t="s">
        <v>12944</v>
      </c>
      <c r="D160" s="5">
        <v>2.7799999999999998E-4</v>
      </c>
      <c r="E160" s="5">
        <v>4.9700000000000005E-4</v>
      </c>
    </row>
    <row r="161" spans="3:5" x14ac:dyDescent="0.2">
      <c r="C161" s="4" t="s">
        <v>12868</v>
      </c>
      <c r="D161" s="5">
        <v>1.75E-4</v>
      </c>
      <c r="E161" s="5">
        <v>5.1999999999999995E-4</v>
      </c>
    </row>
    <row r="162" spans="3:5" x14ac:dyDescent="0.2">
      <c r="C162" s="4" t="s">
        <v>12511</v>
      </c>
      <c r="D162" s="5">
        <v>3.5E-4</v>
      </c>
      <c r="E162" s="5">
        <v>5.5999999999999995E-4</v>
      </c>
    </row>
    <row r="163" spans="3:5" x14ac:dyDescent="0.2">
      <c r="C163" s="4" t="s">
        <v>12884</v>
      </c>
      <c r="D163" s="5">
        <v>6.2299999999999996E-4</v>
      </c>
      <c r="E163" s="5">
        <v>6.2E-4</v>
      </c>
    </row>
    <row r="164" spans="3:5" x14ac:dyDescent="0.2">
      <c r="C164" s="4" t="s">
        <v>12848</v>
      </c>
      <c r="D164" s="5">
        <v>2.63E-4</v>
      </c>
      <c r="E164" s="5">
        <v>7.2000000000000005E-4</v>
      </c>
    </row>
    <row r="165" spans="3:5" x14ac:dyDescent="0.2">
      <c r="C165" s="4" t="s">
        <v>12927</v>
      </c>
      <c r="D165" s="5">
        <v>5.9599999999999996E-4</v>
      </c>
      <c r="E165" s="5">
        <v>9.2000000000000003E-4</v>
      </c>
    </row>
    <row r="166" spans="3:5" x14ac:dyDescent="0.2">
      <c r="C166" s="4" t="s">
        <v>12839</v>
      </c>
      <c r="D166" s="5">
        <v>7.2300000000000001E-4</v>
      </c>
      <c r="E166" s="5">
        <v>9.7999999999999997E-4</v>
      </c>
    </row>
    <row r="167" spans="3:5" x14ac:dyDescent="0.2">
      <c r="C167" s="4" t="s">
        <v>12945</v>
      </c>
      <c r="D167" s="5">
        <v>1.0300000000000001E-3</v>
      </c>
      <c r="E167" s="5">
        <v>1.2099999999999999E-3</v>
      </c>
    </row>
    <row r="168" spans="3:5" x14ac:dyDescent="0.2">
      <c r="C168" s="4" t="s">
        <v>12946</v>
      </c>
      <c r="D168" s="5">
        <v>9.3099999999999997E-4</v>
      </c>
      <c r="E168" s="5">
        <v>1.34E-3</v>
      </c>
    </row>
    <row r="169" spans="3:5" x14ac:dyDescent="0.2">
      <c r="C169" s="4" t="s">
        <v>12862</v>
      </c>
      <c r="D169" s="5">
        <v>1.6299999999999999E-3</v>
      </c>
      <c r="E169" s="5">
        <v>1.34E-3</v>
      </c>
    </row>
    <row r="170" spans="3:5" x14ac:dyDescent="0.2">
      <c r="C170" s="4" t="s">
        <v>12947</v>
      </c>
      <c r="D170" s="5">
        <v>7.7899999999999996E-4</v>
      </c>
      <c r="E170" s="5">
        <v>1.3500000000000001E-3</v>
      </c>
    </row>
    <row r="171" spans="3:5" x14ac:dyDescent="0.2">
      <c r="C171" s="4" t="s">
        <v>12831</v>
      </c>
      <c r="D171" s="5">
        <v>9.4799999999999995E-4</v>
      </c>
      <c r="E171" s="5">
        <v>1.4499999999999999E-3</v>
      </c>
    </row>
    <row r="172" spans="3:5" x14ac:dyDescent="0.2">
      <c r="C172" s="4" t="s">
        <v>12811</v>
      </c>
      <c r="D172" s="5">
        <v>8.0699999999999999E-4</v>
      </c>
      <c r="E172" s="5">
        <v>1.4599999999999999E-3</v>
      </c>
    </row>
    <row r="173" spans="3:5" x14ac:dyDescent="0.2">
      <c r="C173" s="4" t="s">
        <v>12948</v>
      </c>
      <c r="D173" s="5">
        <v>2.4099999999999998E-3</v>
      </c>
      <c r="E173" s="5">
        <v>1.8E-3</v>
      </c>
    </row>
    <row r="174" spans="3:5" x14ac:dyDescent="0.2">
      <c r="C174" s="4" t="s">
        <v>12887</v>
      </c>
      <c r="D174" s="5">
        <v>1.06E-3</v>
      </c>
      <c r="E174" s="5">
        <v>1.82E-3</v>
      </c>
    </row>
    <row r="175" spans="3:5" x14ac:dyDescent="0.2">
      <c r="C175" s="4" t="s">
        <v>12906</v>
      </c>
      <c r="D175" s="5">
        <v>6.4999999999999997E-4</v>
      </c>
      <c r="E175" s="5">
        <v>1.9499999999999999E-3</v>
      </c>
    </row>
    <row r="176" spans="3:5" x14ac:dyDescent="0.2">
      <c r="C176" s="4" t="s">
        <v>12803</v>
      </c>
      <c r="D176" s="5">
        <v>8.5599999999999999E-4</v>
      </c>
      <c r="E176" s="5">
        <v>1.98E-3</v>
      </c>
    </row>
    <row r="177" spans="3:5" x14ac:dyDescent="0.2">
      <c r="C177" s="4" t="s">
        <v>12851</v>
      </c>
      <c r="D177" s="5">
        <v>9.9400000000000009E-4</v>
      </c>
      <c r="E177" s="5">
        <v>2.0300000000000001E-3</v>
      </c>
    </row>
    <row r="178" spans="3:5" x14ac:dyDescent="0.2">
      <c r="C178" s="4" t="s">
        <v>12808</v>
      </c>
      <c r="D178" s="5">
        <v>2.1299999999999999E-3</v>
      </c>
      <c r="E178" s="5">
        <v>2.0899999999999998E-3</v>
      </c>
    </row>
    <row r="179" spans="3:5" x14ac:dyDescent="0.2">
      <c r="C179" s="4" t="s">
        <v>12824</v>
      </c>
      <c r="D179" s="5">
        <v>1.9300000000000001E-3</v>
      </c>
      <c r="E179" s="5">
        <v>2.5500000000000002E-3</v>
      </c>
    </row>
    <row r="180" spans="3:5" x14ac:dyDescent="0.2">
      <c r="C180" s="4" t="s">
        <v>12820</v>
      </c>
      <c r="D180" s="5">
        <v>2.7799999999999999E-3</v>
      </c>
      <c r="E180" s="5">
        <v>2.5699999999999998E-3</v>
      </c>
    </row>
    <row r="181" spans="3:5" x14ac:dyDescent="0.2">
      <c r="C181" s="4" t="s">
        <v>12882</v>
      </c>
      <c r="D181" s="5">
        <v>2.49E-3</v>
      </c>
      <c r="E181" s="5">
        <v>2.7499999999999998E-3</v>
      </c>
    </row>
    <row r="182" spans="3:5" x14ac:dyDescent="0.2">
      <c r="C182" s="4" t="s">
        <v>12834</v>
      </c>
      <c r="D182" s="5">
        <v>9.4499999999999998E-4</v>
      </c>
      <c r="E182" s="5">
        <v>2.8500000000000001E-3</v>
      </c>
    </row>
    <row r="183" spans="3:5" x14ac:dyDescent="0.2">
      <c r="C183" s="4" t="s">
        <v>12949</v>
      </c>
      <c r="D183" s="5">
        <v>2.7599999999999999E-3</v>
      </c>
      <c r="E183" s="5">
        <v>3.0100000000000001E-3</v>
      </c>
    </row>
    <row r="184" spans="3:5" x14ac:dyDescent="0.2">
      <c r="C184" s="4" t="s">
        <v>12950</v>
      </c>
      <c r="D184" s="5">
        <v>1.5900000000000001E-3</v>
      </c>
      <c r="E184" s="5">
        <v>3.0200000000000001E-3</v>
      </c>
    </row>
    <row r="185" spans="3:5" x14ac:dyDescent="0.2">
      <c r="C185" s="4" t="s">
        <v>12836</v>
      </c>
      <c r="D185" s="5">
        <v>1.6900000000000001E-3</v>
      </c>
      <c r="E185" s="5">
        <v>3.0200000000000001E-3</v>
      </c>
    </row>
    <row r="186" spans="3:5" x14ac:dyDescent="0.2">
      <c r="C186" s="4" t="s">
        <v>12799</v>
      </c>
      <c r="D186" s="5">
        <v>1.06E-3</v>
      </c>
      <c r="E186" s="5">
        <v>3.29E-3</v>
      </c>
    </row>
    <row r="187" spans="3:5" x14ac:dyDescent="0.2">
      <c r="C187" s="4" t="s">
        <v>12798</v>
      </c>
      <c r="D187" s="5">
        <v>1.32E-3</v>
      </c>
      <c r="E187" s="5">
        <v>3.3899999999999998E-3</v>
      </c>
    </row>
    <row r="188" spans="3:5" x14ac:dyDescent="0.2">
      <c r="C188" s="4" t="s">
        <v>12819</v>
      </c>
      <c r="D188" s="5">
        <v>3.3E-3</v>
      </c>
      <c r="E188" s="5">
        <v>3.6900000000000001E-3</v>
      </c>
    </row>
    <row r="189" spans="3:5" x14ac:dyDescent="0.2">
      <c r="C189" s="4" t="s">
        <v>12951</v>
      </c>
      <c r="D189" s="5">
        <v>3.5300000000000002E-3</v>
      </c>
      <c r="E189" s="5">
        <v>3.8300000000000001E-3</v>
      </c>
    </row>
    <row r="190" spans="3:5" x14ac:dyDescent="0.2">
      <c r="C190" s="4" t="s">
        <v>12800</v>
      </c>
      <c r="D190" s="5">
        <v>4.1700000000000001E-3</v>
      </c>
      <c r="E190" s="5">
        <v>3.9899999999999996E-3</v>
      </c>
    </row>
    <row r="191" spans="3:5" x14ac:dyDescent="0.2">
      <c r="C191" s="4" t="s">
        <v>12952</v>
      </c>
      <c r="D191" s="5">
        <v>3.6800000000000001E-3</v>
      </c>
      <c r="E191" s="5">
        <v>4.3400000000000001E-3</v>
      </c>
    </row>
    <row r="192" spans="3:5" x14ac:dyDescent="0.2">
      <c r="C192" s="4" t="s">
        <v>12935</v>
      </c>
      <c r="D192" s="5">
        <v>2.4499999999999999E-3</v>
      </c>
      <c r="E192" s="5">
        <v>4.3600000000000002E-3</v>
      </c>
    </row>
    <row r="193" spans="3:5" x14ac:dyDescent="0.2">
      <c r="C193" s="4" t="s">
        <v>12953</v>
      </c>
      <c r="D193" s="5">
        <v>2.81E-3</v>
      </c>
      <c r="E193" s="5">
        <v>4.5799999999999999E-3</v>
      </c>
    </row>
    <row r="194" spans="3:5" x14ac:dyDescent="0.2">
      <c r="C194" s="4" t="s">
        <v>12954</v>
      </c>
      <c r="D194" s="5">
        <v>2.63E-3</v>
      </c>
      <c r="E194" s="5">
        <v>4.6699999999999997E-3</v>
      </c>
    </row>
    <row r="195" spans="3:5" x14ac:dyDescent="0.2">
      <c r="C195" s="4" t="s">
        <v>12955</v>
      </c>
      <c r="D195" s="5">
        <v>4.2900000000000004E-3</v>
      </c>
      <c r="E195" s="5">
        <v>4.6699999999999997E-3</v>
      </c>
    </row>
    <row r="196" spans="3:5" x14ac:dyDescent="0.2">
      <c r="C196" s="4" t="s">
        <v>12796</v>
      </c>
      <c r="D196" s="5">
        <v>3.2699999999999999E-3</v>
      </c>
      <c r="E196" s="5">
        <v>4.8199999999999996E-3</v>
      </c>
    </row>
    <row r="197" spans="3:5" x14ac:dyDescent="0.2">
      <c r="C197" s="4" t="s">
        <v>12956</v>
      </c>
      <c r="D197" s="5">
        <v>4.0699999999999998E-3</v>
      </c>
      <c r="E197" s="5">
        <v>4.8500000000000001E-3</v>
      </c>
    </row>
    <row r="198" spans="3:5" x14ac:dyDescent="0.2">
      <c r="C198" s="4" t="s">
        <v>12879</v>
      </c>
      <c r="D198" s="5">
        <v>1.72E-3</v>
      </c>
      <c r="E198" s="5">
        <v>4.8900000000000002E-3</v>
      </c>
    </row>
    <row r="199" spans="3:5" x14ac:dyDescent="0.2">
      <c r="C199" s="4" t="s">
        <v>12877</v>
      </c>
      <c r="D199" s="5">
        <v>8.6300000000000005E-3</v>
      </c>
      <c r="E199" s="5">
        <v>5.1999999999999998E-3</v>
      </c>
    </row>
    <row r="200" spans="3:5" x14ac:dyDescent="0.2">
      <c r="C200" s="4" t="s">
        <v>12957</v>
      </c>
      <c r="D200" s="5">
        <v>5.28E-3</v>
      </c>
      <c r="E200" s="5">
        <v>5.2900000000000004E-3</v>
      </c>
    </row>
    <row r="201" spans="3:5" x14ac:dyDescent="0.2">
      <c r="C201" s="4" t="s">
        <v>12797</v>
      </c>
      <c r="D201" s="5">
        <v>2.5300000000000001E-3</v>
      </c>
      <c r="E201" s="5">
        <v>5.3400000000000001E-3</v>
      </c>
    </row>
    <row r="202" spans="3:5" x14ac:dyDescent="0.2">
      <c r="C202" s="4" t="s">
        <v>12880</v>
      </c>
      <c r="D202" s="5">
        <v>3.4099999999999998E-3</v>
      </c>
      <c r="E202" s="5">
        <v>6.2399999999999999E-3</v>
      </c>
    </row>
    <row r="203" spans="3:5" x14ac:dyDescent="0.2">
      <c r="C203" s="4" t="s">
        <v>12903</v>
      </c>
      <c r="D203" s="5">
        <v>6.0000000000000001E-3</v>
      </c>
      <c r="E203" s="5">
        <v>6.79E-3</v>
      </c>
    </row>
    <row r="204" spans="3:5" x14ac:dyDescent="0.2">
      <c r="C204" s="4" t="s">
        <v>12958</v>
      </c>
      <c r="D204" s="5">
        <v>4.2399999999999998E-3</v>
      </c>
      <c r="E204" s="5">
        <v>7.0600000000000003E-3</v>
      </c>
    </row>
    <row r="205" spans="3:5" x14ac:dyDescent="0.2">
      <c r="C205" s="4" t="s">
        <v>12959</v>
      </c>
      <c r="D205" s="5">
        <v>7.0000000000000001E-3</v>
      </c>
      <c r="E205" s="5">
        <v>7.6099999999999996E-3</v>
      </c>
    </row>
    <row r="206" spans="3:5" x14ac:dyDescent="0.2">
      <c r="C206" s="4" t="s">
        <v>12907</v>
      </c>
      <c r="D206" s="5">
        <v>4.3699999999999998E-3</v>
      </c>
      <c r="E206" s="5">
        <v>7.77E-3</v>
      </c>
    </row>
    <row r="207" spans="3:5" x14ac:dyDescent="0.2">
      <c r="C207" s="4" t="s">
        <v>12960</v>
      </c>
      <c r="D207" s="5">
        <v>8.2299999999999995E-3</v>
      </c>
      <c r="E207" s="5">
        <v>7.7799999999999996E-3</v>
      </c>
    </row>
    <row r="208" spans="3:5" x14ac:dyDescent="0.2">
      <c r="C208" s="4" t="s">
        <v>12817</v>
      </c>
      <c r="D208" s="5">
        <v>4.3899999999999998E-3</v>
      </c>
      <c r="E208" s="5">
        <v>7.8600000000000007E-3</v>
      </c>
    </row>
    <row r="209" spans="3:5" x14ac:dyDescent="0.2">
      <c r="C209" s="4" t="s">
        <v>12938</v>
      </c>
      <c r="D209" s="5">
        <v>5.4400000000000004E-3</v>
      </c>
      <c r="E209" s="5">
        <v>8.0300000000000007E-3</v>
      </c>
    </row>
    <row r="210" spans="3:5" x14ac:dyDescent="0.2">
      <c r="C210" s="4" t="s">
        <v>12961</v>
      </c>
      <c r="D210" s="5">
        <v>6.4999999999999997E-3</v>
      </c>
      <c r="E210" s="5">
        <v>8.09E-3</v>
      </c>
    </row>
    <row r="211" spans="3:5" x14ac:dyDescent="0.2">
      <c r="C211" s="4" t="s">
        <v>12962</v>
      </c>
      <c r="D211" s="5">
        <v>4.2300000000000003E-3</v>
      </c>
      <c r="E211" s="5">
        <v>8.2100000000000003E-3</v>
      </c>
    </row>
    <row r="212" spans="3:5" x14ac:dyDescent="0.2">
      <c r="C212" s="4" t="s">
        <v>12963</v>
      </c>
      <c r="D212" s="5">
        <v>3.98E-3</v>
      </c>
      <c r="E212" s="5">
        <v>8.2799999999999992E-3</v>
      </c>
    </row>
    <row r="213" spans="3:5" x14ac:dyDescent="0.2">
      <c r="C213" s="4" t="s">
        <v>12812</v>
      </c>
      <c r="D213" s="5">
        <v>4.2199999999999998E-3</v>
      </c>
      <c r="E213" s="5">
        <v>8.2799999999999992E-3</v>
      </c>
    </row>
    <row r="214" spans="3:5" x14ac:dyDescent="0.2">
      <c r="C214" s="4" t="s">
        <v>12964</v>
      </c>
      <c r="D214" s="5">
        <v>4.9899999999999996E-3</v>
      </c>
      <c r="E214" s="5">
        <v>8.3300000000000006E-3</v>
      </c>
    </row>
    <row r="215" spans="3:5" x14ac:dyDescent="0.2">
      <c r="C215" s="4" t="s">
        <v>12965</v>
      </c>
      <c r="D215" s="5">
        <v>8.0199999999999994E-3</v>
      </c>
      <c r="E215" s="5">
        <v>8.9499999999999996E-3</v>
      </c>
    </row>
    <row r="216" spans="3:5" x14ac:dyDescent="0.2">
      <c r="C216" s="4" t="s">
        <v>12904</v>
      </c>
      <c r="D216" s="5">
        <v>5.1500000000000001E-3</v>
      </c>
      <c r="E216" s="5">
        <v>9.0200000000000002E-3</v>
      </c>
    </row>
    <row r="217" spans="3:5" x14ac:dyDescent="0.2">
      <c r="C217" s="4" t="s">
        <v>12966</v>
      </c>
      <c r="D217" s="5">
        <v>4.2500000000000003E-3</v>
      </c>
      <c r="E217" s="5">
        <v>9.0699999999999999E-3</v>
      </c>
    </row>
    <row r="218" spans="3:5" x14ac:dyDescent="0.2">
      <c r="C218" s="4" t="s">
        <v>12967</v>
      </c>
      <c r="D218" s="5">
        <v>1.06E-2</v>
      </c>
      <c r="E218" s="5">
        <v>1.01E-2</v>
      </c>
    </row>
    <row r="219" spans="3:5" x14ac:dyDescent="0.2">
      <c r="C219" s="4" t="s">
        <v>12827</v>
      </c>
      <c r="D219" s="5">
        <v>5.2199999999999998E-3</v>
      </c>
      <c r="E219" s="5">
        <v>1.03E-2</v>
      </c>
    </row>
    <row r="220" spans="3:5" x14ac:dyDescent="0.2">
      <c r="C220" s="4" t="s">
        <v>12909</v>
      </c>
      <c r="D220" s="5">
        <v>7.92E-3</v>
      </c>
      <c r="E220" s="5">
        <v>1.03E-2</v>
      </c>
    </row>
    <row r="221" spans="3:5" x14ac:dyDescent="0.2">
      <c r="C221" s="4" t="s">
        <v>12821</v>
      </c>
      <c r="D221" s="5">
        <v>6.0499999999999998E-3</v>
      </c>
      <c r="E221" s="5">
        <v>1.06E-2</v>
      </c>
    </row>
    <row r="222" spans="3:5" x14ac:dyDescent="0.2">
      <c r="C222" s="4" t="s">
        <v>12818</v>
      </c>
      <c r="D222" s="5">
        <v>6.2599999999999999E-3</v>
      </c>
      <c r="E222" s="5">
        <v>1.0699999999999999E-2</v>
      </c>
    </row>
    <row r="223" spans="3:5" x14ac:dyDescent="0.2">
      <c r="C223" s="4" t="s">
        <v>12892</v>
      </c>
      <c r="D223" s="5">
        <v>6.79E-3</v>
      </c>
      <c r="E223" s="5">
        <v>1.0800000000000001E-2</v>
      </c>
    </row>
    <row r="224" spans="3:5" x14ac:dyDescent="0.2">
      <c r="C224" s="4" t="s">
        <v>12826</v>
      </c>
      <c r="D224" s="5">
        <v>1.4500000000000001E-2</v>
      </c>
      <c r="E224" s="5">
        <v>1.09E-2</v>
      </c>
    </row>
    <row r="225" spans="3:5" x14ac:dyDescent="0.2">
      <c r="C225" s="4" t="s">
        <v>12859</v>
      </c>
      <c r="D225" s="5">
        <v>7.45E-3</v>
      </c>
      <c r="E225" s="5">
        <v>1.0999999999999999E-2</v>
      </c>
    </row>
    <row r="226" spans="3:5" x14ac:dyDescent="0.2">
      <c r="C226" s="4" t="s">
        <v>12968</v>
      </c>
      <c r="D226" s="5">
        <v>9.1400000000000006E-3</v>
      </c>
      <c r="E226" s="5">
        <v>1.12E-2</v>
      </c>
    </row>
    <row r="227" spans="3:5" x14ac:dyDescent="0.2">
      <c r="C227" s="4" t="s">
        <v>12969</v>
      </c>
      <c r="D227" s="5">
        <v>1.9199999999999998E-2</v>
      </c>
      <c r="E227" s="5">
        <v>1.14E-2</v>
      </c>
    </row>
    <row r="228" spans="3:5" x14ac:dyDescent="0.2">
      <c r="C228" s="4" t="s">
        <v>12970</v>
      </c>
      <c r="D228" s="5">
        <v>8.0300000000000007E-3</v>
      </c>
      <c r="E228" s="5">
        <v>1.14E-2</v>
      </c>
    </row>
    <row r="229" spans="3:5" x14ac:dyDescent="0.2">
      <c r="C229" s="4" t="s">
        <v>12971</v>
      </c>
      <c r="D229" s="5">
        <v>1.46E-2</v>
      </c>
      <c r="E229" s="5">
        <v>1.14E-2</v>
      </c>
    </row>
    <row r="230" spans="3:5" x14ac:dyDescent="0.2">
      <c r="C230" s="4" t="s">
        <v>12972</v>
      </c>
      <c r="D230" s="5">
        <v>8.9200000000000008E-3</v>
      </c>
      <c r="E230" s="5">
        <v>1.17E-2</v>
      </c>
    </row>
    <row r="231" spans="3:5" x14ac:dyDescent="0.2">
      <c r="C231" s="4" t="s">
        <v>12973</v>
      </c>
      <c r="D231" s="5">
        <v>1.41E-2</v>
      </c>
      <c r="E231" s="5">
        <v>1.1900000000000001E-2</v>
      </c>
    </row>
    <row r="232" spans="3:5" x14ac:dyDescent="0.2">
      <c r="C232" s="4" t="s">
        <v>12495</v>
      </c>
      <c r="D232" s="5">
        <v>6.3099999999999996E-3</v>
      </c>
      <c r="E232" s="5">
        <v>1.23E-2</v>
      </c>
    </row>
    <row r="233" spans="3:5" x14ac:dyDescent="0.2">
      <c r="C233" s="4" t="s">
        <v>12937</v>
      </c>
      <c r="D233" s="5">
        <v>7.8300000000000002E-3</v>
      </c>
      <c r="E233" s="5">
        <v>1.24E-2</v>
      </c>
    </row>
    <row r="234" spans="3:5" x14ac:dyDescent="0.2">
      <c r="C234" s="4" t="s">
        <v>12895</v>
      </c>
      <c r="D234" s="5">
        <v>8.6E-3</v>
      </c>
      <c r="E234" s="5">
        <v>1.26E-2</v>
      </c>
    </row>
    <row r="235" spans="3:5" x14ac:dyDescent="0.2">
      <c r="C235" s="4" t="s">
        <v>12865</v>
      </c>
      <c r="D235" s="5">
        <v>5.8700000000000002E-3</v>
      </c>
      <c r="E235" s="5">
        <v>1.2699999999999999E-2</v>
      </c>
    </row>
    <row r="236" spans="3:5" x14ac:dyDescent="0.2">
      <c r="C236" s="4" t="s">
        <v>12910</v>
      </c>
      <c r="D236" s="5">
        <v>8.8500000000000002E-3</v>
      </c>
      <c r="E236" s="5">
        <v>1.2999999999999999E-2</v>
      </c>
    </row>
    <row r="237" spans="3:5" x14ac:dyDescent="0.2">
      <c r="C237" s="4" t="s">
        <v>12974</v>
      </c>
      <c r="D237" s="5">
        <v>7.6400000000000001E-3</v>
      </c>
      <c r="E237" s="5">
        <v>1.3599999999999999E-2</v>
      </c>
    </row>
    <row r="238" spans="3:5" x14ac:dyDescent="0.2">
      <c r="C238" s="4" t="s">
        <v>12975</v>
      </c>
      <c r="D238" s="5">
        <v>9.9500000000000005E-3</v>
      </c>
      <c r="E238" s="5">
        <v>1.38E-2</v>
      </c>
    </row>
    <row r="239" spans="3:5" x14ac:dyDescent="0.2">
      <c r="C239" s="4" t="s">
        <v>12976</v>
      </c>
      <c r="D239" s="5">
        <v>1.0200000000000001E-2</v>
      </c>
      <c r="E239" s="5">
        <v>1.4E-2</v>
      </c>
    </row>
    <row r="240" spans="3:5" x14ac:dyDescent="0.2">
      <c r="C240" s="4" t="s">
        <v>12932</v>
      </c>
      <c r="D240" s="5">
        <v>8.1499999999999993E-3</v>
      </c>
      <c r="E240" s="5">
        <v>1.4E-2</v>
      </c>
    </row>
    <row r="241" spans="3:5" x14ac:dyDescent="0.2">
      <c r="C241" s="4" t="s">
        <v>12977</v>
      </c>
      <c r="D241" s="5">
        <v>9.4999999999999998E-3</v>
      </c>
      <c r="E241" s="5">
        <v>1.4200000000000001E-2</v>
      </c>
    </row>
    <row r="242" spans="3:5" x14ac:dyDescent="0.2">
      <c r="C242" s="4" t="s">
        <v>12919</v>
      </c>
      <c r="D242" s="5">
        <v>9.8399999999999998E-3</v>
      </c>
      <c r="E242" s="5">
        <v>1.43E-2</v>
      </c>
    </row>
    <row r="243" spans="3:5" x14ac:dyDescent="0.2">
      <c r="C243" s="4" t="s">
        <v>12978</v>
      </c>
      <c r="D243" s="5">
        <v>9.8700000000000003E-3</v>
      </c>
      <c r="E243" s="5">
        <v>1.44E-2</v>
      </c>
    </row>
    <row r="244" spans="3:5" x14ac:dyDescent="0.2">
      <c r="C244" s="4" t="s">
        <v>12902</v>
      </c>
      <c r="D244" s="5">
        <v>1.09E-2</v>
      </c>
      <c r="E244" s="5">
        <v>1.44E-2</v>
      </c>
    </row>
    <row r="245" spans="3:5" x14ac:dyDescent="0.2">
      <c r="C245" s="4" t="s">
        <v>12979</v>
      </c>
      <c r="D245" s="5">
        <v>2.98E-2</v>
      </c>
      <c r="E245" s="5">
        <v>1.44E-2</v>
      </c>
    </row>
    <row r="246" spans="3:5" x14ac:dyDescent="0.2">
      <c r="C246" s="4" t="s">
        <v>12914</v>
      </c>
      <c r="D246" s="5">
        <v>1.1299999999999999E-2</v>
      </c>
      <c r="E246" s="5">
        <v>1.5100000000000001E-2</v>
      </c>
    </row>
    <row r="247" spans="3:5" x14ac:dyDescent="0.2">
      <c r="C247" s="4" t="s">
        <v>12980</v>
      </c>
      <c r="D247" s="5">
        <v>9.4800000000000006E-3</v>
      </c>
      <c r="E247" s="5">
        <v>1.5100000000000001E-2</v>
      </c>
    </row>
    <row r="248" spans="3:5" x14ac:dyDescent="0.2">
      <c r="C248" s="4" t="s">
        <v>12981</v>
      </c>
      <c r="D248" s="5">
        <v>1.2800000000000001E-2</v>
      </c>
      <c r="E248" s="5">
        <v>1.52E-2</v>
      </c>
    </row>
    <row r="249" spans="3:5" x14ac:dyDescent="0.2">
      <c r="C249" s="4" t="s">
        <v>12982</v>
      </c>
      <c r="D249" s="5">
        <v>2.3599999999999999E-2</v>
      </c>
      <c r="E249" s="5">
        <v>1.5299999999999999E-2</v>
      </c>
    </row>
    <row r="250" spans="3:5" x14ac:dyDescent="0.2">
      <c r="C250" s="4" t="s">
        <v>12891</v>
      </c>
      <c r="D250" s="5">
        <v>8.5699999999999995E-3</v>
      </c>
      <c r="E250" s="5">
        <v>1.55E-2</v>
      </c>
    </row>
    <row r="251" spans="3:5" x14ac:dyDescent="0.2">
      <c r="C251" s="4" t="s">
        <v>12905</v>
      </c>
      <c r="D251" s="5">
        <v>0.01</v>
      </c>
      <c r="E251" s="5">
        <v>1.5599999999999999E-2</v>
      </c>
    </row>
    <row r="252" spans="3:5" x14ac:dyDescent="0.2">
      <c r="C252" s="4" t="s">
        <v>12897</v>
      </c>
      <c r="D252" s="5">
        <v>6.5799999999999999E-3</v>
      </c>
      <c r="E252" s="5">
        <v>1.5699999999999999E-2</v>
      </c>
    </row>
    <row r="253" spans="3:5" x14ac:dyDescent="0.2">
      <c r="C253" s="4" t="s">
        <v>12983</v>
      </c>
      <c r="D253" s="5">
        <v>1.0699999999999999E-2</v>
      </c>
      <c r="E253" s="5">
        <v>1.6400000000000001E-2</v>
      </c>
    </row>
    <row r="254" spans="3:5" x14ac:dyDescent="0.2">
      <c r="C254" s="4" t="s">
        <v>12984</v>
      </c>
      <c r="D254" s="5">
        <v>9.6200000000000001E-3</v>
      </c>
      <c r="E254" s="5">
        <v>1.6400000000000001E-2</v>
      </c>
    </row>
    <row r="255" spans="3:5" x14ac:dyDescent="0.2">
      <c r="C255" s="4" t="s">
        <v>12822</v>
      </c>
      <c r="D255" s="5">
        <v>2.0299999999999999E-2</v>
      </c>
      <c r="E255" s="5">
        <v>1.6500000000000001E-2</v>
      </c>
    </row>
    <row r="256" spans="3:5" x14ac:dyDescent="0.2">
      <c r="C256" s="4" t="s">
        <v>12985</v>
      </c>
      <c r="D256" s="5">
        <v>1.18E-2</v>
      </c>
      <c r="E256" s="5">
        <v>1.67E-2</v>
      </c>
    </row>
    <row r="257" spans="3:5" x14ac:dyDescent="0.2">
      <c r="C257" s="4" t="s">
        <v>12805</v>
      </c>
      <c r="D257" s="5">
        <v>1.5599999999999999E-2</v>
      </c>
      <c r="E257" s="5">
        <v>1.6799999999999999E-2</v>
      </c>
    </row>
    <row r="258" spans="3:5" x14ac:dyDescent="0.2">
      <c r="C258" s="4" t="s">
        <v>12901</v>
      </c>
      <c r="D258" s="5">
        <v>8.3700000000000007E-3</v>
      </c>
      <c r="E258" s="5">
        <v>1.6899999999999998E-2</v>
      </c>
    </row>
    <row r="259" spans="3:5" x14ac:dyDescent="0.2">
      <c r="C259" s="4" t="s">
        <v>12986</v>
      </c>
      <c r="D259" s="5">
        <v>1.24E-2</v>
      </c>
      <c r="E259" s="5">
        <v>1.7600000000000001E-2</v>
      </c>
    </row>
    <row r="260" spans="3:5" x14ac:dyDescent="0.2">
      <c r="C260" s="4" t="s">
        <v>12835</v>
      </c>
      <c r="D260" s="5">
        <v>1.12E-2</v>
      </c>
      <c r="E260" s="5">
        <v>1.78E-2</v>
      </c>
    </row>
    <row r="261" spans="3:5" x14ac:dyDescent="0.2">
      <c r="C261" s="4" t="s">
        <v>12881</v>
      </c>
      <c r="D261" s="5">
        <v>1.15E-2</v>
      </c>
      <c r="E261" s="5">
        <v>1.7899999999999999E-2</v>
      </c>
    </row>
    <row r="262" spans="3:5" x14ac:dyDescent="0.2">
      <c r="C262" s="4" t="s">
        <v>12987</v>
      </c>
      <c r="D262" s="5">
        <v>8.7600000000000004E-3</v>
      </c>
      <c r="E262" s="5">
        <v>1.7899999999999999E-2</v>
      </c>
    </row>
    <row r="263" spans="3:5" x14ac:dyDescent="0.2">
      <c r="C263" s="4" t="s">
        <v>12802</v>
      </c>
      <c r="D263" s="5">
        <v>1.9199999999999998E-2</v>
      </c>
      <c r="E263" s="5">
        <v>1.9199999999999998E-2</v>
      </c>
    </row>
    <row r="264" spans="3:5" x14ac:dyDescent="0.2">
      <c r="C264" s="4" t="s">
        <v>12988</v>
      </c>
      <c r="D264" s="5">
        <v>1.26E-2</v>
      </c>
      <c r="E264" s="5">
        <v>1.9199999999999998E-2</v>
      </c>
    </row>
    <row r="265" spans="3:5" x14ac:dyDescent="0.2">
      <c r="C265" s="4" t="s">
        <v>12829</v>
      </c>
      <c r="D265" s="5">
        <v>1.3100000000000001E-2</v>
      </c>
      <c r="E265" s="5">
        <v>1.9300000000000001E-2</v>
      </c>
    </row>
    <row r="266" spans="3:5" x14ac:dyDescent="0.2">
      <c r="C266" s="4" t="s">
        <v>12989</v>
      </c>
      <c r="D266" s="5">
        <v>1.78E-2</v>
      </c>
      <c r="E266" s="5">
        <v>2.0299999999999999E-2</v>
      </c>
    </row>
    <row r="267" spans="3:5" x14ac:dyDescent="0.2">
      <c r="C267" s="4" t="s">
        <v>12990</v>
      </c>
      <c r="D267" s="5">
        <v>1.3299999999999999E-2</v>
      </c>
      <c r="E267" s="5">
        <v>2.0400000000000001E-2</v>
      </c>
    </row>
    <row r="268" spans="3:5" x14ac:dyDescent="0.2">
      <c r="C268" s="4" t="s">
        <v>12875</v>
      </c>
      <c r="D268" s="5">
        <v>1.18E-2</v>
      </c>
      <c r="E268" s="5">
        <v>2.0500000000000001E-2</v>
      </c>
    </row>
    <row r="269" spans="3:5" x14ac:dyDescent="0.2">
      <c r="C269" s="4" t="s">
        <v>12913</v>
      </c>
      <c r="D269" s="5">
        <v>1.09E-2</v>
      </c>
      <c r="E269" s="5">
        <v>2.06E-2</v>
      </c>
    </row>
    <row r="270" spans="3:5" x14ac:dyDescent="0.2">
      <c r="C270" s="4" t="s">
        <v>12991</v>
      </c>
      <c r="D270" s="5">
        <v>2.9100000000000001E-2</v>
      </c>
      <c r="E270" s="5">
        <v>2.07E-2</v>
      </c>
    </row>
    <row r="271" spans="3:5" x14ac:dyDescent="0.2">
      <c r="C271" s="4" t="s">
        <v>12992</v>
      </c>
      <c r="D271" s="5">
        <v>1.21E-2</v>
      </c>
      <c r="E271" s="5">
        <v>2.0899999999999998E-2</v>
      </c>
    </row>
    <row r="272" spans="3:5" x14ac:dyDescent="0.2">
      <c r="C272" s="4" t="s">
        <v>12993</v>
      </c>
      <c r="D272" s="5">
        <v>3.5000000000000003E-2</v>
      </c>
      <c r="E272" s="5">
        <v>2.1100000000000001E-2</v>
      </c>
    </row>
    <row r="273" spans="3:5" x14ac:dyDescent="0.2">
      <c r="C273" s="4" t="s">
        <v>12883</v>
      </c>
      <c r="D273" s="5">
        <v>1.67E-2</v>
      </c>
      <c r="E273" s="5">
        <v>2.12E-2</v>
      </c>
    </row>
    <row r="274" spans="3:5" x14ac:dyDescent="0.2">
      <c r="C274" s="4" t="s">
        <v>12994</v>
      </c>
      <c r="D274" s="5">
        <v>1.35E-2</v>
      </c>
      <c r="E274" s="5">
        <v>2.1499999999999998E-2</v>
      </c>
    </row>
    <row r="275" spans="3:5" x14ac:dyDescent="0.2">
      <c r="C275" s="4" t="s">
        <v>12995</v>
      </c>
      <c r="D275" s="5">
        <v>2.0400000000000001E-2</v>
      </c>
      <c r="E275" s="5">
        <v>2.1700000000000001E-2</v>
      </c>
    </row>
    <row r="276" spans="3:5" x14ac:dyDescent="0.2">
      <c r="C276" s="4" t="s">
        <v>12996</v>
      </c>
      <c r="D276" s="5">
        <v>2.1899999999999999E-2</v>
      </c>
      <c r="E276" s="5">
        <v>2.2200000000000001E-2</v>
      </c>
    </row>
    <row r="277" spans="3:5" x14ac:dyDescent="0.2">
      <c r="C277" s="4" t="s">
        <v>12899</v>
      </c>
      <c r="D277" s="5">
        <v>1.6500000000000001E-2</v>
      </c>
      <c r="E277" s="5">
        <v>2.2499999999999999E-2</v>
      </c>
    </row>
    <row r="278" spans="3:5" x14ac:dyDescent="0.2">
      <c r="C278" s="4" t="s">
        <v>12997</v>
      </c>
      <c r="D278" s="5">
        <v>1.7600000000000001E-2</v>
      </c>
      <c r="E278" s="5">
        <v>2.4199999999999999E-2</v>
      </c>
    </row>
    <row r="279" spans="3:5" x14ac:dyDescent="0.2">
      <c r="C279" s="4" t="s">
        <v>12998</v>
      </c>
      <c r="D279" s="5">
        <v>1.9E-2</v>
      </c>
      <c r="E279" s="5">
        <v>2.4400000000000002E-2</v>
      </c>
    </row>
    <row r="280" spans="3:5" x14ac:dyDescent="0.2">
      <c r="C280" s="4" t="s">
        <v>12999</v>
      </c>
      <c r="D280" s="5">
        <v>1.7500000000000002E-2</v>
      </c>
      <c r="E280" s="5">
        <v>2.47E-2</v>
      </c>
    </row>
    <row r="281" spans="3:5" x14ac:dyDescent="0.2">
      <c r="C281" s="4" t="s">
        <v>13000</v>
      </c>
      <c r="D281" s="5">
        <v>1.67E-2</v>
      </c>
      <c r="E281" s="5">
        <v>2.5100000000000001E-2</v>
      </c>
    </row>
    <row r="282" spans="3:5" x14ac:dyDescent="0.2">
      <c r="C282" s="4" t="s">
        <v>13001</v>
      </c>
      <c r="D282" s="5">
        <v>2.86E-2</v>
      </c>
      <c r="E282" s="5">
        <v>2.6100000000000002E-2</v>
      </c>
    </row>
    <row r="283" spans="3:5" x14ac:dyDescent="0.2">
      <c r="C283" s="4" t="s">
        <v>13002</v>
      </c>
      <c r="D283" s="5">
        <v>1.67E-2</v>
      </c>
      <c r="E283" s="5">
        <v>2.63E-2</v>
      </c>
    </row>
    <row r="284" spans="3:5" x14ac:dyDescent="0.2">
      <c r="C284" s="4" t="s">
        <v>13003</v>
      </c>
      <c r="D284" s="5">
        <v>3.6200000000000003E-2</v>
      </c>
      <c r="E284" s="5">
        <v>2.76E-2</v>
      </c>
    </row>
    <row r="285" spans="3:5" x14ac:dyDescent="0.2">
      <c r="C285" s="4" t="s">
        <v>12873</v>
      </c>
      <c r="D285" s="5">
        <v>2.3699999999999999E-2</v>
      </c>
      <c r="E285" s="5">
        <v>2.7799999999999998E-2</v>
      </c>
    </row>
    <row r="286" spans="3:5" x14ac:dyDescent="0.2">
      <c r="C286" s="4" t="s">
        <v>13004</v>
      </c>
      <c r="D286" s="5">
        <v>2.7099999999999999E-2</v>
      </c>
      <c r="E286" s="5">
        <v>2.81E-2</v>
      </c>
    </row>
    <row r="287" spans="3:5" x14ac:dyDescent="0.2">
      <c r="C287" s="4" t="s">
        <v>13005</v>
      </c>
      <c r="D287" s="5">
        <v>1.38E-2</v>
      </c>
      <c r="E287" s="5">
        <v>2.87E-2</v>
      </c>
    </row>
    <row r="288" spans="3:5" x14ac:dyDescent="0.2">
      <c r="C288" s="4" t="s">
        <v>13006</v>
      </c>
      <c r="D288" s="5">
        <v>0.03</v>
      </c>
      <c r="E288" s="5">
        <v>2.87E-2</v>
      </c>
    </row>
    <row r="289" spans="3:5" x14ac:dyDescent="0.2">
      <c r="C289" s="4" t="s">
        <v>13007</v>
      </c>
      <c r="D289" s="5">
        <v>2.4799999999999999E-2</v>
      </c>
      <c r="E289" s="5">
        <v>2.8899999999999999E-2</v>
      </c>
    </row>
    <row r="290" spans="3:5" x14ac:dyDescent="0.2">
      <c r="C290" s="4" t="s">
        <v>12924</v>
      </c>
      <c r="D290" s="5">
        <v>2.1299999999999999E-2</v>
      </c>
      <c r="E290" s="5">
        <v>0.03</v>
      </c>
    </row>
    <row r="291" spans="3:5" x14ac:dyDescent="0.2">
      <c r="C291" s="4" t="s">
        <v>13008</v>
      </c>
      <c r="D291" s="5">
        <v>2.12E-2</v>
      </c>
      <c r="E291" s="5">
        <v>3.0099999999999998E-2</v>
      </c>
    </row>
    <row r="292" spans="3:5" x14ac:dyDescent="0.2">
      <c r="C292" s="4" t="s">
        <v>13009</v>
      </c>
      <c r="D292" s="5">
        <v>2.5999999999999999E-2</v>
      </c>
      <c r="E292" s="5">
        <v>3.1099999999999999E-2</v>
      </c>
    </row>
    <row r="293" spans="3:5" x14ac:dyDescent="0.2">
      <c r="C293" s="4" t="s">
        <v>13010</v>
      </c>
      <c r="D293" s="5">
        <v>2.6499999999999999E-2</v>
      </c>
      <c r="E293" s="5">
        <v>3.1099999999999999E-2</v>
      </c>
    </row>
    <row r="294" spans="3:5" x14ac:dyDescent="0.2">
      <c r="C294" s="4" t="s">
        <v>13011</v>
      </c>
      <c r="D294" s="5">
        <v>1.9300000000000001E-2</v>
      </c>
      <c r="E294" s="5">
        <v>3.1199999999999999E-2</v>
      </c>
    </row>
    <row r="295" spans="3:5" x14ac:dyDescent="0.2">
      <c r="C295" s="4" t="s">
        <v>12806</v>
      </c>
      <c r="D295" s="5">
        <v>1.9400000000000001E-2</v>
      </c>
      <c r="E295" s="5">
        <v>3.2000000000000001E-2</v>
      </c>
    </row>
    <row r="296" spans="3:5" x14ac:dyDescent="0.2">
      <c r="C296" s="4" t="s">
        <v>13012</v>
      </c>
      <c r="D296" s="5">
        <v>2.86E-2</v>
      </c>
      <c r="E296" s="5">
        <v>3.2099999999999997E-2</v>
      </c>
    </row>
    <row r="297" spans="3:5" x14ac:dyDescent="0.2">
      <c r="C297" s="4" t="s">
        <v>12823</v>
      </c>
      <c r="D297" s="5">
        <v>6.2399999999999997E-2</v>
      </c>
      <c r="E297" s="5">
        <v>3.27E-2</v>
      </c>
    </row>
    <row r="298" spans="3:5" x14ac:dyDescent="0.2">
      <c r="C298" s="4" t="s">
        <v>13013</v>
      </c>
      <c r="D298" s="5">
        <v>3.0800000000000001E-2</v>
      </c>
      <c r="E298" s="5">
        <v>3.3000000000000002E-2</v>
      </c>
    </row>
    <row r="299" spans="3:5" x14ac:dyDescent="0.2">
      <c r="C299" s="4" t="s">
        <v>13014</v>
      </c>
      <c r="D299" s="5">
        <v>4.3299999999999998E-2</v>
      </c>
      <c r="E299" s="5">
        <v>3.3099999999999997E-2</v>
      </c>
    </row>
    <row r="300" spans="3:5" x14ac:dyDescent="0.2">
      <c r="C300" s="4" t="s">
        <v>13015</v>
      </c>
      <c r="D300" s="5">
        <v>2.7300000000000001E-2</v>
      </c>
      <c r="E300" s="5">
        <v>3.3300000000000003E-2</v>
      </c>
    </row>
    <row r="301" spans="3:5" x14ac:dyDescent="0.2">
      <c r="C301" s="4" t="s">
        <v>11836</v>
      </c>
      <c r="D301" s="5">
        <v>1.7100000000000001E-2</v>
      </c>
      <c r="E301" s="5">
        <v>3.3399999999999999E-2</v>
      </c>
    </row>
    <row r="302" spans="3:5" x14ac:dyDescent="0.2">
      <c r="C302" s="4" t="s">
        <v>13016</v>
      </c>
      <c r="D302" s="5">
        <v>3.73E-2</v>
      </c>
      <c r="E302" s="5">
        <v>3.3500000000000002E-2</v>
      </c>
    </row>
    <row r="303" spans="3:5" x14ac:dyDescent="0.2">
      <c r="C303" s="4" t="s">
        <v>13017</v>
      </c>
      <c r="D303" s="5">
        <v>3.1600000000000003E-2</v>
      </c>
      <c r="E303" s="5">
        <v>3.3599999999999998E-2</v>
      </c>
    </row>
    <row r="304" spans="3:5" x14ac:dyDescent="0.2">
      <c r="C304" s="4" t="s">
        <v>12888</v>
      </c>
      <c r="D304" s="5">
        <v>3.8399999999999997E-2</v>
      </c>
      <c r="E304" s="5">
        <v>3.3700000000000001E-2</v>
      </c>
    </row>
    <row r="305" spans="3:5" x14ac:dyDescent="0.2">
      <c r="C305" s="4" t="s">
        <v>12794</v>
      </c>
      <c r="D305" s="5">
        <v>1.7600000000000001E-2</v>
      </c>
      <c r="E305" s="5">
        <v>3.4299999999999997E-2</v>
      </c>
    </row>
    <row r="306" spans="3:5" x14ac:dyDescent="0.2">
      <c r="C306" s="4" t="s">
        <v>13018</v>
      </c>
      <c r="D306" s="5">
        <v>3.2000000000000001E-2</v>
      </c>
      <c r="E306" s="5">
        <v>3.44E-2</v>
      </c>
    </row>
    <row r="307" spans="3:5" x14ac:dyDescent="0.2">
      <c r="C307" s="4" t="s">
        <v>12917</v>
      </c>
      <c r="D307" s="5">
        <v>1.89E-2</v>
      </c>
      <c r="E307" s="5">
        <v>3.4700000000000002E-2</v>
      </c>
    </row>
    <row r="308" spans="3:5" x14ac:dyDescent="0.2">
      <c r="C308" s="4" t="s">
        <v>13019</v>
      </c>
      <c r="D308" s="5">
        <v>6.5699999999999995E-2</v>
      </c>
      <c r="E308" s="5">
        <v>3.5099999999999999E-2</v>
      </c>
    </row>
    <row r="309" spans="3:5" x14ac:dyDescent="0.2">
      <c r="C309" s="4" t="s">
        <v>12351</v>
      </c>
      <c r="D309" s="5">
        <v>4.7699999999999999E-2</v>
      </c>
      <c r="E309" s="5">
        <v>3.5900000000000001E-2</v>
      </c>
    </row>
    <row r="310" spans="3:5" x14ac:dyDescent="0.2">
      <c r="C310" s="4" t="s">
        <v>12813</v>
      </c>
      <c r="D310" s="5">
        <v>4.7399999999999998E-2</v>
      </c>
      <c r="E310" s="5">
        <v>3.5999999999999997E-2</v>
      </c>
    </row>
    <row r="311" spans="3:5" x14ac:dyDescent="0.2">
      <c r="C311" s="4" t="s">
        <v>13020</v>
      </c>
      <c r="D311" s="5">
        <v>3.6799999999999999E-2</v>
      </c>
      <c r="E311" s="5">
        <v>3.61E-2</v>
      </c>
    </row>
    <row r="312" spans="3:5" x14ac:dyDescent="0.2">
      <c r="C312" s="4" t="s">
        <v>13021</v>
      </c>
      <c r="D312" s="5">
        <v>3.2099999999999997E-2</v>
      </c>
      <c r="E312" s="5">
        <v>3.6200000000000003E-2</v>
      </c>
    </row>
    <row r="313" spans="3:5" x14ac:dyDescent="0.2">
      <c r="C313" s="4" t="s">
        <v>13022</v>
      </c>
      <c r="D313" s="5">
        <v>2.3E-2</v>
      </c>
      <c r="E313" s="5">
        <v>3.6499999999999998E-2</v>
      </c>
    </row>
    <row r="314" spans="3:5" x14ac:dyDescent="0.2">
      <c r="C314" s="4" t="s">
        <v>13023</v>
      </c>
      <c r="D314" s="5">
        <v>2.87E-2</v>
      </c>
      <c r="E314" s="5">
        <v>3.6499999999999998E-2</v>
      </c>
    </row>
    <row r="315" spans="3:5" x14ac:dyDescent="0.2">
      <c r="C315" s="4" t="s">
        <v>13024</v>
      </c>
      <c r="D315" s="5">
        <v>2.6800000000000001E-2</v>
      </c>
      <c r="E315" s="5">
        <v>3.6900000000000002E-2</v>
      </c>
    </row>
    <row r="316" spans="3:5" x14ac:dyDescent="0.2">
      <c r="C316" s="4" t="s">
        <v>13025</v>
      </c>
      <c r="D316" s="5">
        <v>2.6800000000000001E-2</v>
      </c>
      <c r="E316" s="5">
        <v>3.7100000000000001E-2</v>
      </c>
    </row>
    <row r="317" spans="3:5" x14ac:dyDescent="0.2">
      <c r="C317" s="4" t="s">
        <v>12841</v>
      </c>
      <c r="D317" s="5">
        <v>4.2200000000000001E-2</v>
      </c>
      <c r="E317" s="5">
        <v>3.7199999999999997E-2</v>
      </c>
    </row>
    <row r="318" spans="3:5" x14ac:dyDescent="0.2">
      <c r="C318" s="4" t="s">
        <v>13026</v>
      </c>
      <c r="D318" s="5">
        <v>3.1899999999999998E-2</v>
      </c>
      <c r="E318" s="5">
        <v>3.7999999999999999E-2</v>
      </c>
    </row>
    <row r="319" spans="3:5" x14ac:dyDescent="0.2">
      <c r="C319" s="4" t="s">
        <v>13027</v>
      </c>
      <c r="D319" s="5">
        <v>5.3900000000000003E-2</v>
      </c>
      <c r="E319" s="5">
        <v>3.8600000000000002E-2</v>
      </c>
    </row>
    <row r="320" spans="3:5" x14ac:dyDescent="0.2">
      <c r="C320" s="4" t="s">
        <v>12931</v>
      </c>
      <c r="D320" s="5">
        <v>3.5499999999999997E-2</v>
      </c>
      <c r="E320" s="5">
        <v>3.8699999999999998E-2</v>
      </c>
    </row>
    <row r="321" spans="3:5" x14ac:dyDescent="0.2">
      <c r="C321" s="4" t="s">
        <v>13028</v>
      </c>
      <c r="D321" s="5">
        <v>3.1699999999999999E-2</v>
      </c>
      <c r="E321" s="5">
        <v>3.9800000000000002E-2</v>
      </c>
    </row>
    <row r="322" spans="3:5" x14ac:dyDescent="0.2">
      <c r="C322" s="4" t="s">
        <v>13029</v>
      </c>
      <c r="D322" s="5">
        <v>3.0700000000000002E-2</v>
      </c>
      <c r="E322" s="5">
        <v>0.04</v>
      </c>
    </row>
    <row r="323" spans="3:5" x14ac:dyDescent="0.2">
      <c r="C323" s="4" t="s">
        <v>13030</v>
      </c>
      <c r="D323" s="5">
        <v>4.24E-2</v>
      </c>
      <c r="E323" s="5">
        <v>4.0500000000000001E-2</v>
      </c>
    </row>
    <row r="324" spans="3:5" x14ac:dyDescent="0.2">
      <c r="C324" s="4" t="s">
        <v>12860</v>
      </c>
      <c r="D324" s="5">
        <v>2.35E-2</v>
      </c>
      <c r="E324" s="5">
        <v>4.0800000000000003E-2</v>
      </c>
    </row>
    <row r="325" spans="3:5" x14ac:dyDescent="0.2">
      <c r="C325" s="4" t="s">
        <v>12885</v>
      </c>
      <c r="D325" s="5">
        <v>3.1099999999999999E-2</v>
      </c>
      <c r="E325" s="5">
        <v>4.1500000000000002E-2</v>
      </c>
    </row>
    <row r="326" spans="3:5" x14ac:dyDescent="0.2">
      <c r="C326" s="4" t="s">
        <v>13031</v>
      </c>
      <c r="D326" s="5">
        <v>3.1600000000000003E-2</v>
      </c>
      <c r="E326" s="5">
        <v>4.1799999999999997E-2</v>
      </c>
    </row>
    <row r="327" spans="3:5" x14ac:dyDescent="0.2">
      <c r="C327" s="4" t="s">
        <v>12890</v>
      </c>
      <c r="D327" s="5">
        <v>4.5600000000000002E-2</v>
      </c>
      <c r="E327" s="5">
        <v>4.2299999999999997E-2</v>
      </c>
    </row>
    <row r="328" spans="3:5" x14ac:dyDescent="0.2">
      <c r="C328" s="4" t="s">
        <v>13032</v>
      </c>
      <c r="D328" s="5">
        <v>2.7799999999999998E-2</v>
      </c>
      <c r="E328" s="5">
        <v>4.24E-2</v>
      </c>
    </row>
    <row r="329" spans="3:5" x14ac:dyDescent="0.2">
      <c r="C329" s="4" t="s">
        <v>13033</v>
      </c>
      <c r="D329" s="5">
        <v>3.1399999999999997E-2</v>
      </c>
      <c r="E329" s="5">
        <v>4.2799999999999998E-2</v>
      </c>
    </row>
    <row r="330" spans="3:5" x14ac:dyDescent="0.2">
      <c r="C330" s="4" t="s">
        <v>13034</v>
      </c>
      <c r="D330" s="5">
        <v>2.9499999999999998E-2</v>
      </c>
      <c r="E330" s="5">
        <v>4.3299999999999998E-2</v>
      </c>
    </row>
    <row r="331" spans="3:5" x14ac:dyDescent="0.2">
      <c r="C331" s="4" t="s">
        <v>13035</v>
      </c>
      <c r="D331" s="5">
        <v>2.8400000000000002E-2</v>
      </c>
      <c r="E331" s="5">
        <v>4.3700000000000003E-2</v>
      </c>
    </row>
    <row r="332" spans="3:5" x14ac:dyDescent="0.2">
      <c r="C332" s="4" t="s">
        <v>13036</v>
      </c>
      <c r="D332" s="5">
        <v>4.4600000000000001E-2</v>
      </c>
      <c r="E332" s="5">
        <v>4.3999999999999997E-2</v>
      </c>
    </row>
    <row r="333" spans="3:5" x14ac:dyDescent="0.2">
      <c r="C333" s="4" t="s">
        <v>13037</v>
      </c>
      <c r="D333" s="5">
        <v>2.9499999999999998E-2</v>
      </c>
      <c r="E333" s="5">
        <v>4.4200000000000003E-2</v>
      </c>
    </row>
    <row r="334" spans="3:5" x14ac:dyDescent="0.2">
      <c r="C334" s="4" t="s">
        <v>12838</v>
      </c>
      <c r="D334" s="5">
        <v>4.7699999999999999E-2</v>
      </c>
      <c r="E334" s="5">
        <v>4.4299999999999999E-2</v>
      </c>
    </row>
    <row r="335" spans="3:5" x14ac:dyDescent="0.2">
      <c r="C335" s="4" t="s">
        <v>13038</v>
      </c>
      <c r="D335" s="5">
        <v>3.04E-2</v>
      </c>
      <c r="E335" s="5">
        <v>4.4400000000000002E-2</v>
      </c>
    </row>
    <row r="336" spans="3:5" x14ac:dyDescent="0.2">
      <c r="C336" s="4" t="s">
        <v>13039</v>
      </c>
      <c r="D336" s="5">
        <v>4.8800000000000003E-2</v>
      </c>
      <c r="E336" s="5">
        <v>4.53E-2</v>
      </c>
    </row>
    <row r="337" spans="2:5" x14ac:dyDescent="0.2">
      <c r="C337" s="4" t="s">
        <v>12886</v>
      </c>
      <c r="D337" s="5">
        <v>3.8800000000000001E-2</v>
      </c>
      <c r="E337" s="5">
        <v>4.5600000000000002E-2</v>
      </c>
    </row>
    <row r="338" spans="2:5" x14ac:dyDescent="0.2">
      <c r="C338" s="4" t="s">
        <v>12529</v>
      </c>
      <c r="D338" s="5">
        <v>3.39E-2</v>
      </c>
      <c r="E338" s="5">
        <v>4.5600000000000002E-2</v>
      </c>
    </row>
    <row r="339" spans="2:5" x14ac:dyDescent="0.2">
      <c r="C339" s="4" t="s">
        <v>13040</v>
      </c>
      <c r="D339" s="5">
        <v>3.2000000000000001E-2</v>
      </c>
      <c r="E339" s="5">
        <v>4.6899999999999997E-2</v>
      </c>
    </row>
    <row r="340" spans="2:5" x14ac:dyDescent="0.2">
      <c r="C340" s="4" t="s">
        <v>13041</v>
      </c>
      <c r="D340" s="5">
        <v>2.9000000000000001E-2</v>
      </c>
      <c r="E340" s="5">
        <v>4.6899999999999997E-2</v>
      </c>
    </row>
    <row r="341" spans="2:5" x14ac:dyDescent="0.2">
      <c r="C341" s="4" t="s">
        <v>13042</v>
      </c>
      <c r="D341" s="5">
        <v>4.2799999999999998E-2</v>
      </c>
      <c r="E341" s="5">
        <v>4.8500000000000001E-2</v>
      </c>
    </row>
    <row r="342" spans="2:5" x14ac:dyDescent="0.2">
      <c r="B342" s="9"/>
      <c r="C342" s="20" t="s">
        <v>13043</v>
      </c>
      <c r="D342" s="21">
        <v>5.8700000000000002E-2</v>
      </c>
      <c r="E342" s="21">
        <v>4.8599999999999997E-2</v>
      </c>
    </row>
    <row r="343" spans="2:5" x14ac:dyDescent="0.2">
      <c r="B343" t="s">
        <v>11701</v>
      </c>
      <c r="C343" s="4" t="s">
        <v>12833</v>
      </c>
      <c r="D343" s="5">
        <v>1.73E-4</v>
      </c>
      <c r="E343" s="5">
        <v>1.8900000000000001E-4</v>
      </c>
    </row>
    <row r="344" spans="2:5" x14ac:dyDescent="0.2">
      <c r="C344" s="4" t="s">
        <v>13044</v>
      </c>
      <c r="D344" s="5">
        <v>4.0700000000000003E-4</v>
      </c>
      <c r="E344" s="5">
        <v>2.3699999999999999E-4</v>
      </c>
    </row>
    <row r="345" spans="2:5" x14ac:dyDescent="0.2">
      <c r="C345" s="4" t="s">
        <v>12837</v>
      </c>
      <c r="D345" s="5">
        <v>2.31E-3</v>
      </c>
      <c r="E345" s="5">
        <v>1.5399999999999999E-3</v>
      </c>
    </row>
    <row r="346" spans="2:5" x14ac:dyDescent="0.2">
      <c r="C346" s="4" t="s">
        <v>12864</v>
      </c>
      <c r="D346" s="5">
        <v>2.3400000000000001E-3</v>
      </c>
      <c r="E346" s="5">
        <v>2.1099999999999999E-3</v>
      </c>
    </row>
    <row r="347" spans="2:5" x14ac:dyDescent="0.2">
      <c r="C347" s="4" t="s">
        <v>13045</v>
      </c>
      <c r="D347" s="5">
        <v>2.8999999999999998E-3</v>
      </c>
      <c r="E347" s="5">
        <v>2.7200000000000002E-3</v>
      </c>
    </row>
    <row r="348" spans="2:5" x14ac:dyDescent="0.2">
      <c r="C348" s="4" t="s">
        <v>13046</v>
      </c>
      <c r="D348" s="5">
        <v>3.5200000000000001E-3</v>
      </c>
      <c r="E348" s="5">
        <v>2.8500000000000001E-3</v>
      </c>
    </row>
    <row r="349" spans="2:5" x14ac:dyDescent="0.2">
      <c r="C349" s="4" t="s">
        <v>12918</v>
      </c>
      <c r="D349" s="5">
        <v>2.31E-3</v>
      </c>
      <c r="E349" s="5">
        <v>3.0799999999999998E-3</v>
      </c>
    </row>
    <row r="350" spans="2:5" x14ac:dyDescent="0.2">
      <c r="C350" s="4" t="s">
        <v>13047</v>
      </c>
      <c r="D350" s="5">
        <v>5.7200000000000003E-3</v>
      </c>
      <c r="E350" s="5">
        <v>3.2299999999999998E-3</v>
      </c>
    </row>
    <row r="351" spans="2:5" x14ac:dyDescent="0.2">
      <c r="C351" s="4" t="s">
        <v>12900</v>
      </c>
      <c r="D351" s="5">
        <v>2.5999999999999999E-3</v>
      </c>
      <c r="E351" s="5">
        <v>3.32E-3</v>
      </c>
    </row>
    <row r="352" spans="2:5" x14ac:dyDescent="0.2">
      <c r="C352" s="4" t="s">
        <v>12868</v>
      </c>
      <c r="D352" s="5">
        <v>4.2500000000000003E-3</v>
      </c>
      <c r="E352" s="5">
        <v>3.4099999999999998E-3</v>
      </c>
    </row>
    <row r="353" spans="3:5" x14ac:dyDescent="0.2">
      <c r="C353" s="4" t="s">
        <v>12495</v>
      </c>
      <c r="D353" s="5">
        <v>2.8700000000000002E-3</v>
      </c>
      <c r="E353" s="5">
        <v>3.4299999999999999E-3</v>
      </c>
    </row>
    <row r="354" spans="3:5" x14ac:dyDescent="0.2">
      <c r="C354" s="4" t="s">
        <v>12867</v>
      </c>
      <c r="D354" s="5">
        <v>8.0199999999999994E-3</v>
      </c>
      <c r="E354" s="5">
        <v>4.3800000000000002E-3</v>
      </c>
    </row>
    <row r="355" spans="3:5" x14ac:dyDescent="0.2">
      <c r="C355" s="4" t="s">
        <v>12804</v>
      </c>
      <c r="D355" s="5">
        <v>4.0099999999999997E-3</v>
      </c>
      <c r="E355" s="5">
        <v>4.45E-3</v>
      </c>
    </row>
    <row r="356" spans="3:5" x14ac:dyDescent="0.2">
      <c r="C356" s="4" t="s">
        <v>12805</v>
      </c>
      <c r="D356" s="5">
        <v>4.6100000000000004E-3</v>
      </c>
      <c r="E356" s="5">
        <v>5.1000000000000004E-3</v>
      </c>
    </row>
    <row r="357" spans="3:5" x14ac:dyDescent="0.2">
      <c r="C357" s="4" t="s">
        <v>12807</v>
      </c>
      <c r="D357" s="5">
        <v>6.77E-3</v>
      </c>
      <c r="E357" s="5">
        <v>5.4400000000000004E-3</v>
      </c>
    </row>
    <row r="358" spans="3:5" x14ac:dyDescent="0.2">
      <c r="C358" s="4" t="s">
        <v>13048</v>
      </c>
      <c r="D358" s="5">
        <v>5.4000000000000003E-3</v>
      </c>
      <c r="E358" s="5">
        <v>5.64E-3</v>
      </c>
    </row>
    <row r="359" spans="3:5" x14ac:dyDescent="0.2">
      <c r="C359" s="4" t="s">
        <v>13049</v>
      </c>
      <c r="D359" s="5">
        <v>7.9399999999999991E-3</v>
      </c>
      <c r="E359" s="5">
        <v>5.79E-3</v>
      </c>
    </row>
    <row r="360" spans="3:5" x14ac:dyDescent="0.2">
      <c r="C360" s="4" t="s">
        <v>13050</v>
      </c>
      <c r="D360" s="5">
        <v>5.3699999999999998E-3</v>
      </c>
      <c r="E360" s="5">
        <v>6.4799999999999996E-3</v>
      </c>
    </row>
    <row r="361" spans="3:5" x14ac:dyDescent="0.2">
      <c r="C361" s="4" t="s">
        <v>13051</v>
      </c>
      <c r="D361" s="5">
        <v>4.9399999999999999E-3</v>
      </c>
      <c r="E361" s="5">
        <v>6.5199999999999998E-3</v>
      </c>
    </row>
    <row r="362" spans="3:5" x14ac:dyDescent="0.2">
      <c r="C362" s="4" t="s">
        <v>12929</v>
      </c>
      <c r="D362" s="5">
        <v>8.2699999999999996E-3</v>
      </c>
      <c r="E362" s="5">
        <v>6.7000000000000002E-3</v>
      </c>
    </row>
    <row r="363" spans="3:5" x14ac:dyDescent="0.2">
      <c r="C363" s="4" t="s">
        <v>13052</v>
      </c>
      <c r="D363" s="5">
        <v>6.4400000000000004E-3</v>
      </c>
      <c r="E363" s="5">
        <v>7.2899999999999996E-3</v>
      </c>
    </row>
    <row r="364" spans="3:5" x14ac:dyDescent="0.2">
      <c r="C364" s="4" t="s">
        <v>12845</v>
      </c>
      <c r="D364" s="5">
        <v>9.7999999999999997E-3</v>
      </c>
      <c r="E364" s="5">
        <v>7.7799999999999996E-3</v>
      </c>
    </row>
    <row r="365" spans="3:5" x14ac:dyDescent="0.2">
      <c r="C365" s="4" t="s">
        <v>12802</v>
      </c>
      <c r="D365" s="5">
        <v>5.6499999999999996E-3</v>
      </c>
      <c r="E365" s="5">
        <v>8.4600000000000005E-3</v>
      </c>
    </row>
    <row r="366" spans="3:5" x14ac:dyDescent="0.2">
      <c r="C366" s="4" t="s">
        <v>12818</v>
      </c>
      <c r="D366" s="5">
        <v>8.4799999999999997E-3</v>
      </c>
      <c r="E366" s="5">
        <v>8.6199999999999992E-3</v>
      </c>
    </row>
    <row r="367" spans="3:5" x14ac:dyDescent="0.2">
      <c r="C367" s="4" t="s">
        <v>12969</v>
      </c>
      <c r="D367" s="5">
        <v>5.5300000000000002E-3</v>
      </c>
      <c r="E367" s="5">
        <v>8.94E-3</v>
      </c>
    </row>
    <row r="368" spans="3:5" x14ac:dyDescent="0.2">
      <c r="C368" s="4" t="s">
        <v>13053</v>
      </c>
      <c r="D368" s="5">
        <v>1.01E-2</v>
      </c>
      <c r="E368" s="5">
        <v>9.9299999999999996E-3</v>
      </c>
    </row>
    <row r="369" spans="3:5" x14ac:dyDescent="0.2">
      <c r="C369" s="4" t="s">
        <v>13054</v>
      </c>
      <c r="D369" s="5">
        <v>7.79E-3</v>
      </c>
      <c r="E369" s="5">
        <v>9.9399999999999992E-3</v>
      </c>
    </row>
    <row r="370" spans="3:5" x14ac:dyDescent="0.2">
      <c r="C370" s="4" t="s">
        <v>12856</v>
      </c>
      <c r="D370" s="5">
        <v>9.7699999999999992E-3</v>
      </c>
      <c r="E370" s="5">
        <v>1.03E-2</v>
      </c>
    </row>
    <row r="371" spans="3:5" x14ac:dyDescent="0.2">
      <c r="C371" s="4" t="s">
        <v>12819</v>
      </c>
      <c r="D371" s="5">
        <v>1.4200000000000001E-2</v>
      </c>
      <c r="E371" s="5">
        <v>1.0800000000000001E-2</v>
      </c>
    </row>
    <row r="372" spans="3:5" x14ac:dyDescent="0.2">
      <c r="C372" s="4" t="s">
        <v>13055</v>
      </c>
      <c r="D372" s="5">
        <v>7.28E-3</v>
      </c>
      <c r="E372" s="5">
        <v>1.0800000000000001E-2</v>
      </c>
    </row>
    <row r="373" spans="3:5" x14ac:dyDescent="0.2">
      <c r="C373" s="4" t="s">
        <v>13056</v>
      </c>
      <c r="D373" s="5">
        <v>1.21E-2</v>
      </c>
      <c r="E373" s="5">
        <v>1.14E-2</v>
      </c>
    </row>
    <row r="374" spans="3:5" x14ac:dyDescent="0.2">
      <c r="C374" s="4" t="s">
        <v>13057</v>
      </c>
      <c r="D374" s="5">
        <v>1.5699999999999999E-2</v>
      </c>
      <c r="E374" s="5">
        <v>1.14E-2</v>
      </c>
    </row>
    <row r="375" spans="3:5" x14ac:dyDescent="0.2">
      <c r="C375" s="4" t="s">
        <v>13058</v>
      </c>
      <c r="D375" s="5">
        <v>1.11E-2</v>
      </c>
      <c r="E375" s="5">
        <v>1.15E-2</v>
      </c>
    </row>
    <row r="376" spans="3:5" x14ac:dyDescent="0.2">
      <c r="C376" s="4" t="s">
        <v>13059</v>
      </c>
      <c r="D376" s="5">
        <v>1.09E-2</v>
      </c>
      <c r="E376" s="5">
        <v>1.17E-2</v>
      </c>
    </row>
    <row r="377" spans="3:5" x14ac:dyDescent="0.2">
      <c r="C377" s="4" t="s">
        <v>13060</v>
      </c>
      <c r="D377" s="5">
        <v>9.9399999999999992E-3</v>
      </c>
      <c r="E377" s="5">
        <v>1.26E-2</v>
      </c>
    </row>
    <row r="378" spans="3:5" x14ac:dyDescent="0.2">
      <c r="C378" s="4" t="s">
        <v>12832</v>
      </c>
      <c r="D378" s="5">
        <v>7.7999999999999996E-3</v>
      </c>
      <c r="E378" s="5">
        <v>1.2699999999999999E-2</v>
      </c>
    </row>
    <row r="379" spans="3:5" x14ac:dyDescent="0.2">
      <c r="C379" s="4" t="s">
        <v>12893</v>
      </c>
      <c r="D379" s="5">
        <v>8.9999999999999993E-3</v>
      </c>
      <c r="E379" s="5">
        <v>1.2999999999999999E-2</v>
      </c>
    </row>
    <row r="380" spans="3:5" x14ac:dyDescent="0.2">
      <c r="C380" s="4" t="s">
        <v>13061</v>
      </c>
      <c r="D380" s="5">
        <v>1.43E-2</v>
      </c>
      <c r="E380" s="5">
        <v>1.2999999999999999E-2</v>
      </c>
    </row>
    <row r="381" spans="3:5" x14ac:dyDescent="0.2">
      <c r="C381" s="4" t="s">
        <v>12529</v>
      </c>
      <c r="D381" s="5">
        <v>1.2999999999999999E-2</v>
      </c>
      <c r="E381" s="5">
        <v>1.3299999999999999E-2</v>
      </c>
    </row>
    <row r="382" spans="3:5" x14ac:dyDescent="0.2">
      <c r="C382" s="4" t="s">
        <v>12795</v>
      </c>
      <c r="D382" s="5">
        <v>1.38E-2</v>
      </c>
      <c r="E382" s="5">
        <v>1.3899999999999999E-2</v>
      </c>
    </row>
    <row r="383" spans="3:5" x14ac:dyDescent="0.2">
      <c r="C383" s="4" t="s">
        <v>12811</v>
      </c>
      <c r="D383" s="5">
        <v>1.09E-2</v>
      </c>
      <c r="E383" s="5">
        <v>1.3899999999999999E-2</v>
      </c>
    </row>
    <row r="384" spans="3:5" x14ac:dyDescent="0.2">
      <c r="C384" s="4" t="s">
        <v>13062</v>
      </c>
      <c r="D384" s="5">
        <v>8.77E-3</v>
      </c>
      <c r="E384" s="5">
        <v>1.4E-2</v>
      </c>
    </row>
    <row r="385" spans="3:5" x14ac:dyDescent="0.2">
      <c r="C385" s="4" t="s">
        <v>12562</v>
      </c>
      <c r="D385" s="5">
        <v>1.43E-2</v>
      </c>
      <c r="E385" s="5">
        <v>1.4200000000000001E-2</v>
      </c>
    </row>
    <row r="386" spans="3:5" x14ac:dyDescent="0.2">
      <c r="C386" s="4" t="s">
        <v>12916</v>
      </c>
      <c r="D386" s="5">
        <v>2.0199999999999999E-2</v>
      </c>
      <c r="E386" s="5">
        <v>1.43E-2</v>
      </c>
    </row>
    <row r="387" spans="3:5" x14ac:dyDescent="0.2">
      <c r="C387" s="4" t="s">
        <v>12576</v>
      </c>
      <c r="D387" s="5">
        <v>1.6299999999999999E-2</v>
      </c>
      <c r="E387" s="5">
        <v>1.4500000000000001E-2</v>
      </c>
    </row>
    <row r="388" spans="3:5" x14ac:dyDescent="0.2">
      <c r="C388" s="4" t="s">
        <v>13063</v>
      </c>
      <c r="D388" s="5">
        <v>1.66E-2</v>
      </c>
      <c r="E388" s="5">
        <v>1.46E-2</v>
      </c>
    </row>
    <row r="389" spans="3:5" x14ac:dyDescent="0.2">
      <c r="C389" s="4" t="s">
        <v>12896</v>
      </c>
      <c r="D389" s="5">
        <v>1.21E-2</v>
      </c>
      <c r="E389" s="5">
        <v>1.4800000000000001E-2</v>
      </c>
    </row>
    <row r="390" spans="3:5" x14ac:dyDescent="0.2">
      <c r="C390" s="4" t="s">
        <v>13064</v>
      </c>
      <c r="D390" s="5">
        <v>1.9E-2</v>
      </c>
      <c r="E390" s="5">
        <v>1.49E-2</v>
      </c>
    </row>
    <row r="391" spans="3:5" x14ac:dyDescent="0.2">
      <c r="C391" s="4" t="s">
        <v>13065</v>
      </c>
      <c r="D391" s="5">
        <v>1.17E-2</v>
      </c>
      <c r="E391" s="5">
        <v>1.55E-2</v>
      </c>
    </row>
    <row r="392" spans="3:5" x14ac:dyDescent="0.2">
      <c r="C392" s="4" t="s">
        <v>13066</v>
      </c>
      <c r="D392" s="5">
        <v>2.3900000000000001E-2</v>
      </c>
      <c r="E392" s="5">
        <v>1.5900000000000001E-2</v>
      </c>
    </row>
    <row r="393" spans="3:5" x14ac:dyDescent="0.2">
      <c r="C393" s="4" t="s">
        <v>13067</v>
      </c>
      <c r="D393" s="5">
        <v>1.7000000000000001E-2</v>
      </c>
      <c r="E393" s="5">
        <v>1.6E-2</v>
      </c>
    </row>
    <row r="394" spans="3:5" x14ac:dyDescent="0.2">
      <c r="C394" s="4" t="s">
        <v>13068</v>
      </c>
      <c r="D394" s="5">
        <v>1.0800000000000001E-2</v>
      </c>
      <c r="E394" s="5">
        <v>1.61E-2</v>
      </c>
    </row>
    <row r="395" spans="3:5" x14ac:dyDescent="0.2">
      <c r="C395" s="4" t="s">
        <v>12920</v>
      </c>
      <c r="D395" s="5">
        <v>2.18E-2</v>
      </c>
      <c r="E395" s="5">
        <v>1.61E-2</v>
      </c>
    </row>
    <row r="396" spans="3:5" x14ac:dyDescent="0.2">
      <c r="C396" s="4" t="s">
        <v>12583</v>
      </c>
      <c r="D396" s="5">
        <v>1.55E-2</v>
      </c>
      <c r="E396" s="5">
        <v>1.6299999999999999E-2</v>
      </c>
    </row>
    <row r="397" spans="3:5" x14ac:dyDescent="0.2">
      <c r="C397" s="4" t="s">
        <v>13069</v>
      </c>
      <c r="D397" s="5">
        <v>1.2E-2</v>
      </c>
      <c r="E397" s="5">
        <v>1.6500000000000001E-2</v>
      </c>
    </row>
    <row r="398" spans="3:5" x14ac:dyDescent="0.2">
      <c r="C398" s="4" t="s">
        <v>13070</v>
      </c>
      <c r="D398" s="5">
        <v>1.84E-2</v>
      </c>
      <c r="E398" s="5">
        <v>1.67E-2</v>
      </c>
    </row>
    <row r="399" spans="3:5" x14ac:dyDescent="0.2">
      <c r="C399" s="4" t="s">
        <v>12812</v>
      </c>
      <c r="D399" s="5">
        <v>2.2700000000000001E-2</v>
      </c>
      <c r="E399" s="5">
        <v>1.6899999999999998E-2</v>
      </c>
    </row>
    <row r="400" spans="3:5" x14ac:dyDescent="0.2">
      <c r="C400" s="4" t="s">
        <v>13071</v>
      </c>
      <c r="D400" s="5">
        <v>1.38E-2</v>
      </c>
      <c r="E400" s="5">
        <v>1.7100000000000001E-2</v>
      </c>
    </row>
    <row r="401" spans="3:5" x14ac:dyDescent="0.2">
      <c r="C401" s="4" t="s">
        <v>12801</v>
      </c>
      <c r="D401" s="5">
        <v>1.8599999999999998E-2</v>
      </c>
      <c r="E401" s="5">
        <v>1.78E-2</v>
      </c>
    </row>
    <row r="402" spans="3:5" x14ac:dyDescent="0.2">
      <c r="C402" s="4" t="s">
        <v>13072</v>
      </c>
      <c r="D402" s="5">
        <v>2.0500000000000001E-2</v>
      </c>
      <c r="E402" s="5">
        <v>1.84E-2</v>
      </c>
    </row>
    <row r="403" spans="3:5" x14ac:dyDescent="0.2">
      <c r="C403" s="4" t="s">
        <v>12939</v>
      </c>
      <c r="D403" s="5">
        <v>2.0799999999999999E-2</v>
      </c>
      <c r="E403" s="5">
        <v>1.8700000000000001E-2</v>
      </c>
    </row>
    <row r="404" spans="3:5" x14ac:dyDescent="0.2">
      <c r="C404" s="4" t="s">
        <v>13073</v>
      </c>
      <c r="D404" s="5">
        <v>2.0899999999999998E-2</v>
      </c>
      <c r="E404" s="5">
        <v>1.89E-2</v>
      </c>
    </row>
    <row r="405" spans="3:5" x14ac:dyDescent="0.2">
      <c r="C405" s="4" t="s">
        <v>12800</v>
      </c>
      <c r="D405" s="5">
        <v>1.9199999999999998E-2</v>
      </c>
      <c r="E405" s="5">
        <v>1.9E-2</v>
      </c>
    </row>
    <row r="406" spans="3:5" x14ac:dyDescent="0.2">
      <c r="C406" s="4" t="s">
        <v>13074</v>
      </c>
      <c r="D406" s="5">
        <v>1.37E-2</v>
      </c>
      <c r="E406" s="5">
        <v>1.9199999999999998E-2</v>
      </c>
    </row>
    <row r="407" spans="3:5" x14ac:dyDescent="0.2">
      <c r="C407" s="4" t="s">
        <v>13075</v>
      </c>
      <c r="D407" s="5">
        <v>2.1299999999999999E-2</v>
      </c>
      <c r="E407" s="5">
        <v>1.9199999999999998E-2</v>
      </c>
    </row>
    <row r="408" spans="3:5" x14ac:dyDescent="0.2">
      <c r="C408" s="4" t="s">
        <v>13076</v>
      </c>
      <c r="D408" s="5">
        <v>1.37E-2</v>
      </c>
      <c r="E408" s="5">
        <v>1.9300000000000001E-2</v>
      </c>
    </row>
    <row r="409" spans="3:5" x14ac:dyDescent="0.2">
      <c r="C409" s="4" t="s">
        <v>13077</v>
      </c>
      <c r="D409" s="5">
        <v>2.2200000000000001E-2</v>
      </c>
      <c r="E409" s="5">
        <v>1.9400000000000001E-2</v>
      </c>
    </row>
    <row r="410" spans="3:5" x14ac:dyDescent="0.2">
      <c r="C410" s="4" t="s">
        <v>12865</v>
      </c>
      <c r="D410" s="5">
        <v>1.5100000000000001E-2</v>
      </c>
      <c r="E410" s="5">
        <v>1.9599999999999999E-2</v>
      </c>
    </row>
    <row r="411" spans="3:5" x14ac:dyDescent="0.2">
      <c r="C411" s="4" t="s">
        <v>12923</v>
      </c>
      <c r="D411" s="5">
        <v>1.9699999999999999E-2</v>
      </c>
      <c r="E411" s="5">
        <v>2.0500000000000001E-2</v>
      </c>
    </row>
    <row r="412" spans="3:5" x14ac:dyDescent="0.2">
      <c r="C412" s="4" t="s">
        <v>13078</v>
      </c>
      <c r="D412" s="5">
        <v>2.47E-2</v>
      </c>
      <c r="E412" s="5">
        <v>2.0799999999999999E-2</v>
      </c>
    </row>
    <row r="413" spans="3:5" x14ac:dyDescent="0.2">
      <c r="C413" s="4" t="s">
        <v>13079</v>
      </c>
      <c r="D413" s="5">
        <v>2.29E-2</v>
      </c>
      <c r="E413" s="5">
        <v>2.1100000000000001E-2</v>
      </c>
    </row>
    <row r="414" spans="3:5" x14ac:dyDescent="0.2">
      <c r="C414" s="4" t="s">
        <v>12911</v>
      </c>
      <c r="D414" s="5">
        <v>1.4500000000000001E-2</v>
      </c>
      <c r="E414" s="5">
        <v>2.1299999999999999E-2</v>
      </c>
    </row>
    <row r="415" spans="3:5" x14ac:dyDescent="0.2">
      <c r="C415" s="4" t="s">
        <v>13080</v>
      </c>
      <c r="D415" s="5">
        <v>4.5999999999999999E-2</v>
      </c>
      <c r="E415" s="5">
        <v>2.1899999999999999E-2</v>
      </c>
    </row>
    <row r="416" spans="3:5" x14ac:dyDescent="0.2">
      <c r="C416" s="4" t="s">
        <v>12901</v>
      </c>
      <c r="D416" s="5">
        <v>2.0400000000000001E-2</v>
      </c>
      <c r="E416" s="5">
        <v>2.2599999999999999E-2</v>
      </c>
    </row>
    <row r="417" spans="3:5" x14ac:dyDescent="0.2">
      <c r="C417" s="4" t="s">
        <v>13081</v>
      </c>
      <c r="D417" s="5">
        <v>3.2500000000000001E-2</v>
      </c>
      <c r="E417" s="5">
        <v>2.2599999999999999E-2</v>
      </c>
    </row>
    <row r="418" spans="3:5" x14ac:dyDescent="0.2">
      <c r="C418" s="4" t="s">
        <v>13082</v>
      </c>
      <c r="D418" s="5">
        <v>2.3900000000000001E-2</v>
      </c>
      <c r="E418" s="5">
        <v>2.3599999999999999E-2</v>
      </c>
    </row>
    <row r="419" spans="3:5" x14ac:dyDescent="0.2">
      <c r="C419" s="4" t="s">
        <v>13083</v>
      </c>
      <c r="D419" s="5">
        <v>2.0400000000000001E-2</v>
      </c>
      <c r="E419" s="5">
        <v>2.3900000000000001E-2</v>
      </c>
    </row>
    <row r="420" spans="3:5" x14ac:dyDescent="0.2">
      <c r="C420" s="4" t="s">
        <v>12810</v>
      </c>
      <c r="D420" s="5">
        <v>2.6100000000000002E-2</v>
      </c>
      <c r="E420" s="5">
        <v>2.4400000000000002E-2</v>
      </c>
    </row>
    <row r="421" spans="3:5" x14ac:dyDescent="0.2">
      <c r="C421" s="4" t="s">
        <v>13084</v>
      </c>
      <c r="D421" s="5">
        <v>2.4299999999999999E-2</v>
      </c>
      <c r="E421" s="5">
        <v>2.4400000000000002E-2</v>
      </c>
    </row>
    <row r="422" spans="3:5" x14ac:dyDescent="0.2">
      <c r="C422" s="4" t="s">
        <v>13085</v>
      </c>
      <c r="D422" s="5">
        <v>2.9499999999999998E-2</v>
      </c>
      <c r="E422" s="5">
        <v>2.4500000000000001E-2</v>
      </c>
    </row>
    <row r="423" spans="3:5" x14ac:dyDescent="0.2">
      <c r="C423" s="4" t="s">
        <v>13086</v>
      </c>
      <c r="D423" s="5">
        <v>2.6599999999999999E-2</v>
      </c>
      <c r="E423" s="5">
        <v>2.46E-2</v>
      </c>
    </row>
    <row r="424" spans="3:5" x14ac:dyDescent="0.2">
      <c r="C424" s="4" t="s">
        <v>13087</v>
      </c>
      <c r="D424" s="5">
        <v>2.2800000000000001E-2</v>
      </c>
      <c r="E424" s="5">
        <v>2.4899999999999999E-2</v>
      </c>
    </row>
    <row r="425" spans="3:5" x14ac:dyDescent="0.2">
      <c r="C425" s="4" t="s">
        <v>13088</v>
      </c>
      <c r="D425" s="5">
        <v>1.7100000000000001E-2</v>
      </c>
      <c r="E425" s="5">
        <v>2.5000000000000001E-2</v>
      </c>
    </row>
    <row r="426" spans="3:5" x14ac:dyDescent="0.2">
      <c r="C426" s="4" t="s">
        <v>13089</v>
      </c>
      <c r="D426" s="5">
        <v>2.2800000000000001E-2</v>
      </c>
      <c r="E426" s="5">
        <v>2.5100000000000001E-2</v>
      </c>
    </row>
    <row r="427" spans="3:5" x14ac:dyDescent="0.2">
      <c r="C427" s="4" t="s">
        <v>12860</v>
      </c>
      <c r="D427" s="5">
        <v>1.7299999999999999E-2</v>
      </c>
      <c r="E427" s="5">
        <v>2.5600000000000001E-2</v>
      </c>
    </row>
    <row r="428" spans="3:5" x14ac:dyDescent="0.2">
      <c r="C428" s="4" t="s">
        <v>13090</v>
      </c>
      <c r="D428" s="5">
        <v>2.3400000000000001E-2</v>
      </c>
      <c r="E428" s="5">
        <v>2.58E-2</v>
      </c>
    </row>
    <row r="429" spans="3:5" x14ac:dyDescent="0.2">
      <c r="C429" s="4" t="s">
        <v>13091</v>
      </c>
      <c r="D429" s="5">
        <v>2.06E-2</v>
      </c>
      <c r="E429" s="5">
        <v>2.6200000000000001E-2</v>
      </c>
    </row>
    <row r="430" spans="3:5" x14ac:dyDescent="0.2">
      <c r="C430" s="4" t="s">
        <v>13092</v>
      </c>
      <c r="D430" s="5">
        <v>2.07E-2</v>
      </c>
      <c r="E430" s="5">
        <v>2.75E-2</v>
      </c>
    </row>
    <row r="431" spans="3:5" x14ac:dyDescent="0.2">
      <c r="C431" s="4" t="s">
        <v>12511</v>
      </c>
      <c r="D431" s="5">
        <v>2.1000000000000001E-2</v>
      </c>
      <c r="E431" s="5">
        <v>2.75E-2</v>
      </c>
    </row>
    <row r="432" spans="3:5" x14ac:dyDescent="0.2">
      <c r="C432" s="4" t="s">
        <v>13093</v>
      </c>
      <c r="D432" s="5">
        <v>2.86E-2</v>
      </c>
      <c r="E432" s="5">
        <v>2.7799999999999998E-2</v>
      </c>
    </row>
    <row r="433" spans="3:5" x14ac:dyDescent="0.2">
      <c r="C433" s="4" t="s">
        <v>12827</v>
      </c>
      <c r="D433" s="5">
        <v>2.8899999999999999E-2</v>
      </c>
      <c r="E433" s="5">
        <v>2.8199999999999999E-2</v>
      </c>
    </row>
    <row r="434" spans="3:5" x14ac:dyDescent="0.2">
      <c r="C434" s="4" t="s">
        <v>13094</v>
      </c>
      <c r="D434" s="5">
        <v>3.1399999999999997E-2</v>
      </c>
      <c r="E434" s="5">
        <v>2.8799999999999999E-2</v>
      </c>
    </row>
    <row r="435" spans="3:5" x14ac:dyDescent="0.2">
      <c r="C435" s="4" t="s">
        <v>13095</v>
      </c>
      <c r="D435" s="5">
        <v>2.5399999999999999E-2</v>
      </c>
      <c r="E435" s="5">
        <v>2.9000000000000001E-2</v>
      </c>
    </row>
    <row r="436" spans="3:5" x14ac:dyDescent="0.2">
      <c r="C436" s="4" t="s">
        <v>13096</v>
      </c>
      <c r="D436" s="5">
        <v>2.8500000000000001E-2</v>
      </c>
      <c r="E436" s="5">
        <v>2.9499999999999998E-2</v>
      </c>
    </row>
    <row r="437" spans="3:5" x14ac:dyDescent="0.2">
      <c r="C437" s="4" t="s">
        <v>13097</v>
      </c>
      <c r="D437" s="5">
        <v>4.2700000000000002E-2</v>
      </c>
      <c r="E437" s="5">
        <v>3.0499999999999999E-2</v>
      </c>
    </row>
    <row r="438" spans="3:5" x14ac:dyDescent="0.2">
      <c r="C438" s="4" t="s">
        <v>13098</v>
      </c>
      <c r="D438" s="5">
        <v>0.03</v>
      </c>
      <c r="E438" s="5">
        <v>3.0499999999999999E-2</v>
      </c>
    </row>
    <row r="439" spans="3:5" x14ac:dyDescent="0.2">
      <c r="C439" s="4" t="s">
        <v>13099</v>
      </c>
      <c r="D439" s="5">
        <v>2.7799999999999998E-2</v>
      </c>
      <c r="E439" s="5">
        <v>3.0599999999999999E-2</v>
      </c>
    </row>
    <row r="440" spans="3:5" x14ac:dyDescent="0.2">
      <c r="C440" s="4" t="s">
        <v>12835</v>
      </c>
      <c r="D440" s="5">
        <v>3.2099999999999997E-2</v>
      </c>
      <c r="E440" s="5">
        <v>3.0700000000000002E-2</v>
      </c>
    </row>
    <row r="441" spans="3:5" x14ac:dyDescent="0.2">
      <c r="C441" s="4" t="s">
        <v>12903</v>
      </c>
      <c r="D441" s="5">
        <v>3.2199999999999999E-2</v>
      </c>
      <c r="E441" s="5">
        <v>3.1800000000000002E-2</v>
      </c>
    </row>
    <row r="442" spans="3:5" x14ac:dyDescent="0.2">
      <c r="C442" s="4" t="s">
        <v>13100</v>
      </c>
      <c r="D442" s="5">
        <v>3.5499999999999997E-2</v>
      </c>
      <c r="E442" s="5">
        <v>3.2399999999999998E-2</v>
      </c>
    </row>
    <row r="443" spans="3:5" x14ac:dyDescent="0.2">
      <c r="C443" s="4" t="s">
        <v>13101</v>
      </c>
      <c r="D443" s="5">
        <v>0.05</v>
      </c>
      <c r="E443" s="5">
        <v>3.2599999999999997E-2</v>
      </c>
    </row>
    <row r="444" spans="3:5" x14ac:dyDescent="0.2">
      <c r="C444" s="4" t="s">
        <v>13102</v>
      </c>
      <c r="D444" s="5">
        <v>2.46E-2</v>
      </c>
      <c r="E444" s="5">
        <v>3.2899999999999999E-2</v>
      </c>
    </row>
    <row r="445" spans="3:5" x14ac:dyDescent="0.2">
      <c r="C445" s="4" t="s">
        <v>13103</v>
      </c>
      <c r="D445" s="5">
        <v>2.6499999999999999E-2</v>
      </c>
      <c r="E445" s="5">
        <v>3.3799999999999997E-2</v>
      </c>
    </row>
    <row r="446" spans="3:5" x14ac:dyDescent="0.2">
      <c r="C446" s="4" t="s">
        <v>13104</v>
      </c>
      <c r="D446" s="5">
        <v>3.6499999999999998E-2</v>
      </c>
      <c r="E446" s="5">
        <v>3.4000000000000002E-2</v>
      </c>
    </row>
    <row r="447" spans="3:5" x14ac:dyDescent="0.2">
      <c r="C447" s="4" t="s">
        <v>12858</v>
      </c>
      <c r="D447" s="5">
        <v>4.6199999999999998E-2</v>
      </c>
      <c r="E447" s="5">
        <v>3.4000000000000002E-2</v>
      </c>
    </row>
    <row r="448" spans="3:5" x14ac:dyDescent="0.2">
      <c r="C448" s="4" t="s">
        <v>12803</v>
      </c>
      <c r="D448" s="5">
        <v>3.56E-2</v>
      </c>
      <c r="E448" s="5">
        <v>3.4799999999999998E-2</v>
      </c>
    </row>
    <row r="449" spans="3:5" x14ac:dyDescent="0.2">
      <c r="C449" s="4" t="s">
        <v>12886</v>
      </c>
      <c r="D449" s="5">
        <v>3.9100000000000003E-2</v>
      </c>
      <c r="E449" s="5">
        <v>3.49E-2</v>
      </c>
    </row>
    <row r="450" spans="3:5" x14ac:dyDescent="0.2">
      <c r="C450" s="4" t="s">
        <v>13105</v>
      </c>
      <c r="D450" s="5">
        <v>2.76E-2</v>
      </c>
      <c r="E450" s="5">
        <v>3.5799999999999998E-2</v>
      </c>
    </row>
    <row r="451" spans="3:5" x14ac:dyDescent="0.2">
      <c r="C451" s="4" t="s">
        <v>13106</v>
      </c>
      <c r="D451" s="5">
        <v>3.09E-2</v>
      </c>
      <c r="E451" s="5">
        <v>3.6200000000000003E-2</v>
      </c>
    </row>
    <row r="452" spans="3:5" x14ac:dyDescent="0.2">
      <c r="C452" s="4" t="s">
        <v>13107</v>
      </c>
      <c r="D452" s="5">
        <v>5.0599999999999999E-2</v>
      </c>
      <c r="E452" s="5">
        <v>3.6499999999999998E-2</v>
      </c>
    </row>
    <row r="453" spans="3:5" x14ac:dyDescent="0.2">
      <c r="C453" s="4" t="s">
        <v>12823</v>
      </c>
      <c r="D453" s="5">
        <v>2.69E-2</v>
      </c>
      <c r="E453" s="5">
        <v>3.6799999999999999E-2</v>
      </c>
    </row>
    <row r="454" spans="3:5" x14ac:dyDescent="0.2">
      <c r="C454" s="4" t="s">
        <v>12850</v>
      </c>
      <c r="D454" s="5">
        <v>3.9800000000000002E-2</v>
      </c>
      <c r="E454" s="5">
        <v>3.6999999999999998E-2</v>
      </c>
    </row>
    <row r="455" spans="3:5" x14ac:dyDescent="0.2">
      <c r="C455" s="4" t="s">
        <v>12821</v>
      </c>
      <c r="D455" s="5">
        <v>3.1399999999999997E-2</v>
      </c>
      <c r="E455" s="5">
        <v>3.7699999999999997E-2</v>
      </c>
    </row>
    <row r="456" spans="3:5" x14ac:dyDescent="0.2">
      <c r="C456" s="4" t="s">
        <v>12876</v>
      </c>
      <c r="D456" s="5">
        <v>3.6900000000000002E-2</v>
      </c>
      <c r="E456" s="5">
        <v>3.85E-2</v>
      </c>
    </row>
    <row r="457" spans="3:5" x14ac:dyDescent="0.2">
      <c r="C457" s="4" t="s">
        <v>12814</v>
      </c>
      <c r="D457" s="5">
        <v>3.2300000000000002E-2</v>
      </c>
      <c r="E457" s="5">
        <v>3.9100000000000003E-2</v>
      </c>
    </row>
    <row r="458" spans="3:5" x14ac:dyDescent="0.2">
      <c r="C458" s="4" t="s">
        <v>13108</v>
      </c>
      <c r="D458" s="5">
        <v>5.67E-2</v>
      </c>
      <c r="E458" s="5">
        <v>3.9100000000000003E-2</v>
      </c>
    </row>
    <row r="459" spans="3:5" x14ac:dyDescent="0.2">
      <c r="C459" s="4" t="s">
        <v>13109</v>
      </c>
      <c r="D459" s="5">
        <v>4.6300000000000001E-2</v>
      </c>
      <c r="E459" s="5">
        <v>4.0099999999999997E-2</v>
      </c>
    </row>
    <row r="460" spans="3:5" x14ac:dyDescent="0.2">
      <c r="C460" s="4" t="s">
        <v>13110</v>
      </c>
      <c r="D460" s="5">
        <v>3.9600000000000003E-2</v>
      </c>
      <c r="E460" s="5">
        <v>4.0300000000000002E-2</v>
      </c>
    </row>
    <row r="461" spans="3:5" x14ac:dyDescent="0.2">
      <c r="C461" s="4" t="s">
        <v>13111</v>
      </c>
      <c r="D461" s="5">
        <v>4.7300000000000002E-2</v>
      </c>
      <c r="E461" s="5">
        <v>4.0300000000000002E-2</v>
      </c>
    </row>
    <row r="462" spans="3:5" x14ac:dyDescent="0.2">
      <c r="C462" s="4" t="s">
        <v>12841</v>
      </c>
      <c r="D462" s="5">
        <v>3.9199999999999999E-2</v>
      </c>
      <c r="E462" s="5">
        <v>4.1000000000000002E-2</v>
      </c>
    </row>
    <row r="463" spans="3:5" x14ac:dyDescent="0.2">
      <c r="C463" s="4" t="s">
        <v>12797</v>
      </c>
      <c r="D463" s="5">
        <v>4.5199999999999997E-2</v>
      </c>
      <c r="E463" s="5">
        <v>4.1300000000000003E-2</v>
      </c>
    </row>
    <row r="464" spans="3:5" x14ac:dyDescent="0.2">
      <c r="C464" s="4" t="s">
        <v>13043</v>
      </c>
      <c r="D464" s="5">
        <v>3.2899999999999999E-2</v>
      </c>
      <c r="E464" s="5">
        <v>4.1399999999999999E-2</v>
      </c>
    </row>
    <row r="465" spans="2:5" x14ac:dyDescent="0.2">
      <c r="C465" s="4" t="s">
        <v>12975</v>
      </c>
      <c r="D465" s="5">
        <v>3.1099999999999999E-2</v>
      </c>
      <c r="E465" s="5">
        <v>4.1500000000000002E-2</v>
      </c>
    </row>
    <row r="466" spans="2:5" x14ac:dyDescent="0.2">
      <c r="C466" s="4" t="s">
        <v>12796</v>
      </c>
      <c r="D466" s="5">
        <v>3.2199999999999999E-2</v>
      </c>
      <c r="E466" s="5">
        <v>4.1799999999999997E-2</v>
      </c>
    </row>
    <row r="467" spans="2:5" x14ac:dyDescent="0.2">
      <c r="C467" s="4" t="s">
        <v>13112</v>
      </c>
      <c r="D467" s="5">
        <v>5.1299999999999998E-2</v>
      </c>
      <c r="E467" s="5">
        <v>4.19E-2</v>
      </c>
    </row>
    <row r="468" spans="2:5" x14ac:dyDescent="0.2">
      <c r="C468" s="4" t="s">
        <v>13113</v>
      </c>
      <c r="D468" s="5">
        <v>3.0700000000000002E-2</v>
      </c>
      <c r="E468" s="5">
        <v>4.2000000000000003E-2</v>
      </c>
    </row>
    <row r="469" spans="2:5" x14ac:dyDescent="0.2">
      <c r="C469" s="4" t="s">
        <v>13114</v>
      </c>
      <c r="D469" s="5">
        <v>5.7500000000000002E-2</v>
      </c>
      <c r="E469" s="5">
        <v>4.2299999999999997E-2</v>
      </c>
    </row>
    <row r="470" spans="2:5" x14ac:dyDescent="0.2">
      <c r="C470" s="4" t="s">
        <v>12983</v>
      </c>
      <c r="D470" s="5">
        <v>4.9200000000000001E-2</v>
      </c>
      <c r="E470" s="5">
        <v>4.24E-2</v>
      </c>
    </row>
    <row r="471" spans="2:5" x14ac:dyDescent="0.2">
      <c r="C471" s="4" t="s">
        <v>13115</v>
      </c>
      <c r="D471" s="5">
        <v>4.07E-2</v>
      </c>
      <c r="E471" s="5">
        <v>4.2500000000000003E-2</v>
      </c>
    </row>
    <row r="472" spans="2:5" x14ac:dyDescent="0.2">
      <c r="C472" s="4" t="s">
        <v>12955</v>
      </c>
      <c r="D472" s="5">
        <v>3.6799999999999999E-2</v>
      </c>
      <c r="E472" s="5">
        <v>4.2799999999999998E-2</v>
      </c>
    </row>
    <row r="473" spans="2:5" x14ac:dyDescent="0.2">
      <c r="C473" s="4" t="s">
        <v>13116</v>
      </c>
      <c r="D473" s="5">
        <v>4.8399999999999999E-2</v>
      </c>
      <c r="E473" s="5">
        <v>4.2999999999999997E-2</v>
      </c>
    </row>
    <row r="474" spans="2:5" x14ac:dyDescent="0.2">
      <c r="C474" s="4" t="s">
        <v>13117</v>
      </c>
      <c r="D474" s="5">
        <v>4.8599999999999997E-2</v>
      </c>
      <c r="E474" s="5">
        <v>4.3099999999999999E-2</v>
      </c>
    </row>
    <row r="475" spans="2:5" x14ac:dyDescent="0.2">
      <c r="C475" s="4" t="s">
        <v>12847</v>
      </c>
      <c r="D475" s="5">
        <v>4.5699999999999998E-2</v>
      </c>
      <c r="E475" s="5">
        <v>4.36E-2</v>
      </c>
    </row>
    <row r="476" spans="2:5" x14ac:dyDescent="0.2">
      <c r="C476" s="4" t="s">
        <v>13118</v>
      </c>
      <c r="D476" s="5">
        <v>4.1599999999999998E-2</v>
      </c>
      <c r="E476" s="5">
        <v>4.3999999999999997E-2</v>
      </c>
    </row>
    <row r="477" spans="2:5" x14ac:dyDescent="0.2">
      <c r="C477" s="4" t="s">
        <v>13119</v>
      </c>
      <c r="D477" s="5">
        <v>6.8099999999999994E-2</v>
      </c>
      <c r="E477" s="5">
        <v>4.6800000000000001E-2</v>
      </c>
    </row>
    <row r="478" spans="2:5" x14ac:dyDescent="0.2">
      <c r="C478" s="4" t="s">
        <v>13120</v>
      </c>
      <c r="D478" s="5">
        <v>3.9199999999999999E-2</v>
      </c>
      <c r="E478" s="5">
        <v>4.7500000000000001E-2</v>
      </c>
    </row>
    <row r="479" spans="2:5" x14ac:dyDescent="0.2">
      <c r="C479" s="4" t="s">
        <v>12854</v>
      </c>
      <c r="D479" s="5">
        <v>5.1999999999999998E-2</v>
      </c>
      <c r="E479" s="5">
        <v>4.7800000000000002E-2</v>
      </c>
    </row>
    <row r="480" spans="2:5" x14ac:dyDescent="0.2">
      <c r="B480" s="9"/>
      <c r="C480" s="20" t="s">
        <v>13121</v>
      </c>
      <c r="D480" s="21">
        <v>5.9499999999999997E-2</v>
      </c>
      <c r="E480" s="21">
        <v>4.99E-2</v>
      </c>
    </row>
    <row r="481" spans="2:5" x14ac:dyDescent="0.2">
      <c r="B481" t="s">
        <v>11702</v>
      </c>
      <c r="C481" s="4" t="s">
        <v>12814</v>
      </c>
      <c r="D481" s="5">
        <v>4.8799999999999999E-6</v>
      </c>
      <c r="E481" s="5">
        <v>2.3999999999999999E-6</v>
      </c>
    </row>
    <row r="482" spans="2:5" x14ac:dyDescent="0.2">
      <c r="C482" s="4" t="s">
        <v>12860</v>
      </c>
      <c r="D482" s="5">
        <v>2.76E-5</v>
      </c>
      <c r="E482" s="5">
        <v>2.2900000000000001E-5</v>
      </c>
    </row>
    <row r="483" spans="2:5" x14ac:dyDescent="0.2">
      <c r="C483" s="4" t="s">
        <v>13122</v>
      </c>
      <c r="D483" s="5">
        <v>1.3999999999999999E-4</v>
      </c>
      <c r="E483" s="5">
        <v>1.8799999999999999E-4</v>
      </c>
    </row>
    <row r="484" spans="2:5" x14ac:dyDescent="0.2">
      <c r="C484" s="4" t="s">
        <v>12831</v>
      </c>
      <c r="D484" s="5">
        <v>2.1699999999999999E-4</v>
      </c>
      <c r="E484" s="5">
        <v>2.03E-4</v>
      </c>
    </row>
    <row r="485" spans="2:5" x14ac:dyDescent="0.2">
      <c r="C485" s="4" t="s">
        <v>12846</v>
      </c>
      <c r="D485" s="5">
        <v>2.2800000000000001E-4</v>
      </c>
      <c r="E485" s="5">
        <v>2.2800000000000001E-4</v>
      </c>
    </row>
    <row r="486" spans="2:5" x14ac:dyDescent="0.2">
      <c r="C486" s="4" t="s">
        <v>12811</v>
      </c>
      <c r="D486" s="5">
        <v>1.13E-4</v>
      </c>
      <c r="E486" s="5">
        <v>2.52E-4</v>
      </c>
    </row>
    <row r="487" spans="2:5" x14ac:dyDescent="0.2">
      <c r="C487" s="4" t="s">
        <v>12873</v>
      </c>
      <c r="D487" s="5">
        <v>1.83E-4</v>
      </c>
      <c r="E487" s="5">
        <v>2.5999999999999998E-4</v>
      </c>
    </row>
    <row r="488" spans="2:5" x14ac:dyDescent="0.2">
      <c r="C488" s="4" t="s">
        <v>12825</v>
      </c>
      <c r="D488" s="5">
        <v>1.66E-4</v>
      </c>
      <c r="E488" s="5">
        <v>2.61E-4</v>
      </c>
    </row>
    <row r="489" spans="2:5" x14ac:dyDescent="0.2">
      <c r="C489" s="4" t="s">
        <v>12808</v>
      </c>
      <c r="D489" s="5">
        <v>1.75E-4</v>
      </c>
      <c r="E489" s="5">
        <v>2.6499999999999999E-4</v>
      </c>
    </row>
    <row r="490" spans="2:5" x14ac:dyDescent="0.2">
      <c r="C490" s="4" t="s">
        <v>12351</v>
      </c>
      <c r="D490" s="5">
        <v>7.54E-4</v>
      </c>
      <c r="E490" s="5">
        <v>2.9E-4</v>
      </c>
    </row>
    <row r="491" spans="2:5" x14ac:dyDescent="0.2">
      <c r="C491" s="4" t="s">
        <v>12821</v>
      </c>
      <c r="D491" s="5">
        <v>1.3899999999999999E-4</v>
      </c>
      <c r="E491" s="5">
        <v>3.0299999999999999E-4</v>
      </c>
    </row>
    <row r="492" spans="2:5" x14ac:dyDescent="0.2">
      <c r="C492" s="4" t="s">
        <v>12863</v>
      </c>
      <c r="D492" s="5">
        <v>3.8499999999999998E-4</v>
      </c>
      <c r="E492" s="5">
        <v>3.7500000000000001E-4</v>
      </c>
    </row>
    <row r="493" spans="2:5" x14ac:dyDescent="0.2">
      <c r="C493" s="4" t="s">
        <v>12956</v>
      </c>
      <c r="D493" s="5">
        <v>2.8299999999999999E-4</v>
      </c>
      <c r="E493" s="5">
        <v>5.2999999999999998E-4</v>
      </c>
    </row>
    <row r="494" spans="2:5" x14ac:dyDescent="0.2">
      <c r="C494" s="4" t="s">
        <v>12828</v>
      </c>
      <c r="D494" s="5">
        <v>3.59E-4</v>
      </c>
      <c r="E494" s="5">
        <v>5.4100000000000003E-4</v>
      </c>
    </row>
    <row r="495" spans="2:5" x14ac:dyDescent="0.2">
      <c r="C495" s="4" t="s">
        <v>12855</v>
      </c>
      <c r="D495" s="5">
        <v>6.5499999999999998E-4</v>
      </c>
      <c r="E495" s="5">
        <v>5.9000000000000003E-4</v>
      </c>
    </row>
    <row r="496" spans="2:5" x14ac:dyDescent="0.2">
      <c r="C496" s="4" t="s">
        <v>12829</v>
      </c>
      <c r="D496" s="5">
        <v>6.2399999999999999E-4</v>
      </c>
      <c r="E496" s="5">
        <v>1.01E-3</v>
      </c>
    </row>
    <row r="497" spans="3:5" x14ac:dyDescent="0.2">
      <c r="C497" s="4" t="s">
        <v>12884</v>
      </c>
      <c r="D497" s="5">
        <v>1.09E-3</v>
      </c>
      <c r="E497" s="5">
        <v>1.1999999999999999E-3</v>
      </c>
    </row>
    <row r="498" spans="3:5" x14ac:dyDescent="0.2">
      <c r="C498" s="4" t="s">
        <v>12972</v>
      </c>
      <c r="D498" s="5">
        <v>9.1600000000000004E-4</v>
      </c>
      <c r="E498" s="5">
        <v>1.25E-3</v>
      </c>
    </row>
    <row r="499" spans="3:5" x14ac:dyDescent="0.2">
      <c r="C499" s="4" t="s">
        <v>12911</v>
      </c>
      <c r="D499" s="5">
        <v>8.2899999999999998E-4</v>
      </c>
      <c r="E499" s="5">
        <v>1.2700000000000001E-3</v>
      </c>
    </row>
    <row r="500" spans="3:5" x14ac:dyDescent="0.2">
      <c r="C500" s="4" t="s">
        <v>12804</v>
      </c>
      <c r="D500" s="5">
        <v>4.3899999999999999E-4</v>
      </c>
      <c r="E500" s="5">
        <v>1.4E-3</v>
      </c>
    </row>
    <row r="501" spans="3:5" x14ac:dyDescent="0.2">
      <c r="C501" s="4" t="s">
        <v>12839</v>
      </c>
      <c r="D501" s="5">
        <v>1.1100000000000001E-3</v>
      </c>
      <c r="E501" s="5">
        <v>1.5200000000000001E-3</v>
      </c>
    </row>
    <row r="502" spans="3:5" x14ac:dyDescent="0.2">
      <c r="C502" s="4" t="s">
        <v>12909</v>
      </c>
      <c r="D502" s="5">
        <v>5.6800000000000004E-4</v>
      </c>
      <c r="E502" s="5">
        <v>1.5499999999999999E-3</v>
      </c>
    </row>
    <row r="503" spans="3:5" x14ac:dyDescent="0.2">
      <c r="C503" s="4" t="s">
        <v>12813</v>
      </c>
      <c r="D503" s="5">
        <v>8.7399999999999999E-4</v>
      </c>
      <c r="E503" s="5">
        <v>1.5900000000000001E-3</v>
      </c>
    </row>
    <row r="504" spans="3:5" x14ac:dyDescent="0.2">
      <c r="C504" s="4" t="s">
        <v>13123</v>
      </c>
      <c r="D504" s="5">
        <v>2.9299999999999999E-3</v>
      </c>
      <c r="E504" s="5">
        <v>1.5900000000000001E-3</v>
      </c>
    </row>
    <row r="505" spans="3:5" x14ac:dyDescent="0.2">
      <c r="C505" s="4" t="s">
        <v>12868</v>
      </c>
      <c r="D505" s="5">
        <v>6.96E-4</v>
      </c>
      <c r="E505" s="5">
        <v>1.9400000000000001E-3</v>
      </c>
    </row>
    <row r="506" spans="3:5" x14ac:dyDescent="0.2">
      <c r="C506" s="4" t="s">
        <v>12511</v>
      </c>
      <c r="D506" s="5">
        <v>8.5499999999999997E-4</v>
      </c>
      <c r="E506" s="5">
        <v>2.2699999999999999E-3</v>
      </c>
    </row>
    <row r="507" spans="3:5" x14ac:dyDescent="0.2">
      <c r="C507" s="4" t="s">
        <v>12856</v>
      </c>
      <c r="D507" s="5">
        <v>1.57E-3</v>
      </c>
      <c r="E507" s="5">
        <v>2.3900000000000002E-3</v>
      </c>
    </row>
    <row r="508" spans="3:5" x14ac:dyDescent="0.2">
      <c r="C508" s="4" t="s">
        <v>12905</v>
      </c>
      <c r="D508" s="5">
        <v>1.6800000000000001E-3</v>
      </c>
      <c r="E508" s="5">
        <v>3.0500000000000002E-3</v>
      </c>
    </row>
    <row r="509" spans="3:5" x14ac:dyDescent="0.2">
      <c r="C509" s="4" t="s">
        <v>12844</v>
      </c>
      <c r="D509" s="5">
        <v>3.3E-3</v>
      </c>
      <c r="E509" s="5">
        <v>3.6800000000000001E-3</v>
      </c>
    </row>
    <row r="510" spans="3:5" x14ac:dyDescent="0.2">
      <c r="C510" s="4" t="s">
        <v>13124</v>
      </c>
      <c r="D510" s="5">
        <v>7.9299999999999995E-3</v>
      </c>
      <c r="E510" s="5">
        <v>4.6600000000000001E-3</v>
      </c>
    </row>
    <row r="511" spans="3:5" x14ac:dyDescent="0.2">
      <c r="C511" s="4" t="s">
        <v>12800</v>
      </c>
      <c r="D511" s="5">
        <v>4.1099999999999999E-3</v>
      </c>
      <c r="E511" s="5">
        <v>5.0299999999999997E-3</v>
      </c>
    </row>
    <row r="512" spans="3:5" x14ac:dyDescent="0.2">
      <c r="C512" s="4" t="s">
        <v>12794</v>
      </c>
      <c r="D512" s="5">
        <v>2.2200000000000002E-3</v>
      </c>
      <c r="E512" s="5">
        <v>5.3600000000000002E-3</v>
      </c>
    </row>
    <row r="513" spans="3:5" x14ac:dyDescent="0.2">
      <c r="C513" s="4" t="s">
        <v>13125</v>
      </c>
      <c r="D513" s="5">
        <v>6.9899999999999997E-3</v>
      </c>
      <c r="E513" s="5">
        <v>5.4799999999999996E-3</v>
      </c>
    </row>
    <row r="514" spans="3:5" x14ac:dyDescent="0.2">
      <c r="C514" s="4" t="s">
        <v>12918</v>
      </c>
      <c r="D514" s="5">
        <v>4.1399999999999996E-3</v>
      </c>
      <c r="E514" s="5">
        <v>5.8599999999999998E-3</v>
      </c>
    </row>
    <row r="515" spans="3:5" x14ac:dyDescent="0.2">
      <c r="C515" s="4" t="s">
        <v>12806</v>
      </c>
      <c r="D515" s="5">
        <v>6.2899999999999996E-3</v>
      </c>
      <c r="E515" s="5">
        <v>5.8700000000000002E-3</v>
      </c>
    </row>
    <row r="516" spans="3:5" x14ac:dyDescent="0.2">
      <c r="C516" s="4" t="s">
        <v>13091</v>
      </c>
      <c r="D516" s="5">
        <v>1.12E-2</v>
      </c>
      <c r="E516" s="5">
        <v>6.28E-3</v>
      </c>
    </row>
    <row r="517" spans="3:5" x14ac:dyDescent="0.2">
      <c r="C517" s="4" t="s">
        <v>12926</v>
      </c>
      <c r="D517" s="5">
        <v>3.47E-3</v>
      </c>
      <c r="E517" s="5">
        <v>7.1599999999999997E-3</v>
      </c>
    </row>
    <row r="518" spans="3:5" x14ac:dyDescent="0.2">
      <c r="C518" s="4" t="s">
        <v>13050</v>
      </c>
      <c r="D518" s="5">
        <v>6.62E-3</v>
      </c>
      <c r="E518" s="5">
        <v>7.1799999999999998E-3</v>
      </c>
    </row>
    <row r="519" spans="3:5" x14ac:dyDescent="0.2">
      <c r="C519" s="4" t="s">
        <v>12876</v>
      </c>
      <c r="D519" s="5">
        <v>3.0799999999999998E-3</v>
      </c>
      <c r="E519" s="5">
        <v>7.4599999999999996E-3</v>
      </c>
    </row>
    <row r="520" spans="3:5" x14ac:dyDescent="0.2">
      <c r="C520" s="4" t="s">
        <v>12930</v>
      </c>
      <c r="D520" s="5">
        <v>4.0800000000000003E-3</v>
      </c>
      <c r="E520" s="5">
        <v>7.9000000000000008E-3</v>
      </c>
    </row>
    <row r="521" spans="3:5" x14ac:dyDescent="0.2">
      <c r="C521" s="4" t="s">
        <v>12541</v>
      </c>
      <c r="D521" s="5">
        <v>3.4199999999999999E-3</v>
      </c>
      <c r="E521" s="5">
        <v>7.9500000000000005E-3</v>
      </c>
    </row>
    <row r="522" spans="3:5" x14ac:dyDescent="0.2">
      <c r="C522" s="4" t="s">
        <v>13126</v>
      </c>
      <c r="D522" s="5">
        <v>5.5900000000000004E-3</v>
      </c>
      <c r="E522" s="5">
        <v>8.1799999999999998E-3</v>
      </c>
    </row>
    <row r="523" spans="3:5" x14ac:dyDescent="0.2">
      <c r="C523" s="4" t="s">
        <v>13127</v>
      </c>
      <c r="D523" s="5">
        <v>1.7299999999999999E-2</v>
      </c>
      <c r="E523" s="5">
        <v>8.1799999999999998E-3</v>
      </c>
    </row>
    <row r="524" spans="3:5" x14ac:dyDescent="0.2">
      <c r="C524" s="4" t="s">
        <v>13020</v>
      </c>
      <c r="D524" s="5">
        <v>1.54E-2</v>
      </c>
      <c r="E524" s="5">
        <v>1.04E-2</v>
      </c>
    </row>
    <row r="525" spans="3:5" x14ac:dyDescent="0.2">
      <c r="C525" s="4" t="s">
        <v>13128</v>
      </c>
      <c r="D525" s="5">
        <v>1.0999999999999999E-2</v>
      </c>
      <c r="E525" s="5">
        <v>1.06E-2</v>
      </c>
    </row>
    <row r="526" spans="3:5" x14ac:dyDescent="0.2">
      <c r="C526" s="4" t="s">
        <v>13129</v>
      </c>
      <c r="D526" s="5">
        <v>1.1599999999999999E-2</v>
      </c>
      <c r="E526" s="5">
        <v>1.0800000000000001E-2</v>
      </c>
    </row>
    <row r="527" spans="3:5" x14ac:dyDescent="0.2">
      <c r="C527" s="4" t="s">
        <v>12882</v>
      </c>
      <c r="D527" s="5">
        <v>1.04E-2</v>
      </c>
      <c r="E527" s="5">
        <v>1.21E-2</v>
      </c>
    </row>
    <row r="528" spans="3:5" x14ac:dyDescent="0.2">
      <c r="C528" s="4" t="s">
        <v>13130</v>
      </c>
      <c r="D528" s="5">
        <v>1.0200000000000001E-2</v>
      </c>
      <c r="E528" s="5">
        <v>1.2800000000000001E-2</v>
      </c>
    </row>
    <row r="529" spans="3:5" x14ac:dyDescent="0.2">
      <c r="C529" s="4" t="s">
        <v>13131</v>
      </c>
      <c r="D529" s="5">
        <v>1.66E-2</v>
      </c>
      <c r="E529" s="5">
        <v>1.29E-2</v>
      </c>
    </row>
    <row r="530" spans="3:5" x14ac:dyDescent="0.2">
      <c r="C530" s="4" t="s">
        <v>13132</v>
      </c>
      <c r="D530" s="5">
        <v>1.34E-2</v>
      </c>
      <c r="E530" s="5">
        <v>1.32E-2</v>
      </c>
    </row>
    <row r="531" spans="3:5" x14ac:dyDescent="0.2">
      <c r="C531" s="4" t="s">
        <v>12529</v>
      </c>
      <c r="D531" s="5">
        <v>5.8700000000000002E-3</v>
      </c>
      <c r="E531" s="5">
        <v>1.35E-2</v>
      </c>
    </row>
    <row r="532" spans="3:5" x14ac:dyDescent="0.2">
      <c r="C532" s="4" t="s">
        <v>13096</v>
      </c>
      <c r="D532" s="5">
        <v>2.1399999999999999E-2</v>
      </c>
      <c r="E532" s="5">
        <v>1.4200000000000001E-2</v>
      </c>
    </row>
    <row r="533" spans="3:5" x14ac:dyDescent="0.2">
      <c r="C533" s="4" t="s">
        <v>12967</v>
      </c>
      <c r="D533" s="5">
        <v>1.44E-2</v>
      </c>
      <c r="E533" s="5">
        <v>1.54E-2</v>
      </c>
    </row>
    <row r="534" spans="3:5" x14ac:dyDescent="0.2">
      <c r="C534" s="4" t="s">
        <v>12823</v>
      </c>
      <c r="D534" s="5">
        <v>1.06E-2</v>
      </c>
      <c r="E534" s="5">
        <v>1.5599999999999999E-2</v>
      </c>
    </row>
    <row r="535" spans="3:5" x14ac:dyDescent="0.2">
      <c r="C535" s="4" t="s">
        <v>13133</v>
      </c>
      <c r="D535" s="5">
        <v>6.2300000000000003E-3</v>
      </c>
      <c r="E535" s="5">
        <v>1.5599999999999999E-2</v>
      </c>
    </row>
    <row r="536" spans="3:5" x14ac:dyDescent="0.2">
      <c r="C536" s="4" t="s">
        <v>12802</v>
      </c>
      <c r="D536" s="5">
        <v>1.43E-2</v>
      </c>
      <c r="E536" s="5">
        <v>1.5599999999999999E-2</v>
      </c>
    </row>
    <row r="537" spans="3:5" x14ac:dyDescent="0.2">
      <c r="C537" s="4" t="s">
        <v>12810</v>
      </c>
      <c r="D537" s="5">
        <v>9.5499999999999995E-3</v>
      </c>
      <c r="E537" s="5">
        <v>1.6500000000000001E-2</v>
      </c>
    </row>
    <row r="538" spans="3:5" x14ac:dyDescent="0.2">
      <c r="C538" s="4" t="s">
        <v>13134</v>
      </c>
      <c r="D538" s="5">
        <v>1.24E-2</v>
      </c>
      <c r="E538" s="5">
        <v>1.7000000000000001E-2</v>
      </c>
    </row>
    <row r="539" spans="3:5" x14ac:dyDescent="0.2">
      <c r="C539" s="4" t="s">
        <v>13135</v>
      </c>
      <c r="D539" s="5">
        <v>6.4799999999999996E-3</v>
      </c>
      <c r="E539" s="5">
        <v>1.72E-2</v>
      </c>
    </row>
    <row r="540" spans="3:5" x14ac:dyDescent="0.2">
      <c r="C540" s="4" t="s">
        <v>12495</v>
      </c>
      <c r="D540" s="5">
        <v>9.9699999999999997E-3</v>
      </c>
      <c r="E540" s="5">
        <v>1.72E-2</v>
      </c>
    </row>
    <row r="541" spans="3:5" x14ac:dyDescent="0.2">
      <c r="C541" s="4" t="s">
        <v>13136</v>
      </c>
      <c r="D541" s="5">
        <v>1.55E-2</v>
      </c>
      <c r="E541" s="5">
        <v>1.7500000000000002E-2</v>
      </c>
    </row>
    <row r="542" spans="3:5" x14ac:dyDescent="0.2">
      <c r="C542" s="4" t="s">
        <v>13002</v>
      </c>
      <c r="D542" s="5">
        <v>8.6599999999999993E-3</v>
      </c>
      <c r="E542" s="5">
        <v>1.8800000000000001E-2</v>
      </c>
    </row>
    <row r="543" spans="3:5" x14ac:dyDescent="0.2">
      <c r="C543" s="4" t="s">
        <v>13137</v>
      </c>
      <c r="D543" s="5">
        <v>1.2200000000000001E-2</v>
      </c>
      <c r="E543" s="5">
        <v>1.8800000000000001E-2</v>
      </c>
    </row>
    <row r="544" spans="3:5" x14ac:dyDescent="0.2">
      <c r="C544" s="4" t="s">
        <v>13138</v>
      </c>
      <c r="D544" s="5">
        <v>2.5399999999999999E-2</v>
      </c>
      <c r="E544" s="5">
        <v>1.9400000000000001E-2</v>
      </c>
    </row>
    <row r="545" spans="3:5" x14ac:dyDescent="0.2">
      <c r="C545" s="4" t="s">
        <v>13139</v>
      </c>
      <c r="D545" s="5">
        <v>1.01E-2</v>
      </c>
      <c r="E545" s="5">
        <v>1.9599999999999999E-2</v>
      </c>
    </row>
    <row r="546" spans="3:5" x14ac:dyDescent="0.2">
      <c r="C546" s="4" t="s">
        <v>13140</v>
      </c>
      <c r="D546" s="5">
        <v>9.6299999999999997E-3</v>
      </c>
      <c r="E546" s="5">
        <v>2.0500000000000001E-2</v>
      </c>
    </row>
    <row r="547" spans="3:5" x14ac:dyDescent="0.2">
      <c r="C547" s="4" t="s">
        <v>13141</v>
      </c>
      <c r="D547" s="5">
        <v>1.35E-2</v>
      </c>
      <c r="E547" s="5">
        <v>2.1100000000000001E-2</v>
      </c>
    </row>
    <row r="548" spans="3:5" x14ac:dyDescent="0.2">
      <c r="C548" s="4" t="s">
        <v>13142</v>
      </c>
      <c r="D548" s="5">
        <v>4.1500000000000002E-2</v>
      </c>
      <c r="E548" s="5">
        <v>2.1399999999999999E-2</v>
      </c>
    </row>
    <row r="549" spans="3:5" x14ac:dyDescent="0.2">
      <c r="C549" s="4" t="s">
        <v>12795</v>
      </c>
      <c r="D549" s="5">
        <v>1.8599999999999998E-2</v>
      </c>
      <c r="E549" s="5">
        <v>2.1399999999999999E-2</v>
      </c>
    </row>
    <row r="550" spans="3:5" x14ac:dyDescent="0.2">
      <c r="C550" s="4" t="s">
        <v>13143</v>
      </c>
      <c r="D550" s="5">
        <v>9.3500000000000007E-3</v>
      </c>
      <c r="E550" s="5">
        <v>2.1600000000000001E-2</v>
      </c>
    </row>
    <row r="551" spans="3:5" x14ac:dyDescent="0.2">
      <c r="C551" s="4" t="s">
        <v>13144</v>
      </c>
      <c r="D551" s="5">
        <v>1.5299999999999999E-2</v>
      </c>
      <c r="E551" s="5">
        <v>2.1700000000000001E-2</v>
      </c>
    </row>
    <row r="552" spans="3:5" x14ac:dyDescent="0.2">
      <c r="C552" s="4" t="s">
        <v>13145</v>
      </c>
      <c r="D552" s="5">
        <v>1.9800000000000002E-2</v>
      </c>
      <c r="E552" s="5">
        <v>2.1700000000000001E-2</v>
      </c>
    </row>
    <row r="553" spans="3:5" x14ac:dyDescent="0.2">
      <c r="C553" s="4" t="s">
        <v>12915</v>
      </c>
      <c r="D553" s="5">
        <v>2.3800000000000002E-2</v>
      </c>
      <c r="E553" s="5">
        <v>2.23E-2</v>
      </c>
    </row>
    <row r="554" spans="3:5" x14ac:dyDescent="0.2">
      <c r="C554" s="4" t="s">
        <v>12568</v>
      </c>
      <c r="D554" s="5">
        <v>1.5900000000000001E-2</v>
      </c>
      <c r="E554" s="5">
        <v>2.3199999999999998E-2</v>
      </c>
    </row>
    <row r="555" spans="3:5" x14ac:dyDescent="0.2">
      <c r="C555" s="4" t="s">
        <v>13146</v>
      </c>
      <c r="D555" s="5">
        <v>4.8899999999999999E-2</v>
      </c>
      <c r="E555" s="5">
        <v>2.4299999999999999E-2</v>
      </c>
    </row>
    <row r="556" spans="3:5" x14ac:dyDescent="0.2">
      <c r="C556" s="4" t="s">
        <v>13147</v>
      </c>
      <c r="D556" s="5">
        <v>3.1800000000000002E-2</v>
      </c>
      <c r="E556" s="5">
        <v>2.5399999999999999E-2</v>
      </c>
    </row>
    <row r="557" spans="3:5" x14ac:dyDescent="0.2">
      <c r="C557" s="4" t="s">
        <v>13148</v>
      </c>
      <c r="D557" s="5">
        <v>1.5900000000000001E-2</v>
      </c>
      <c r="E557" s="5">
        <v>2.5999999999999999E-2</v>
      </c>
    </row>
    <row r="558" spans="3:5" x14ac:dyDescent="0.2">
      <c r="C558" s="4" t="s">
        <v>13077</v>
      </c>
      <c r="D558" s="5">
        <v>2.9499999999999998E-2</v>
      </c>
      <c r="E558" s="5">
        <v>2.63E-2</v>
      </c>
    </row>
    <row r="559" spans="3:5" x14ac:dyDescent="0.2">
      <c r="C559" s="4" t="s">
        <v>12954</v>
      </c>
      <c r="D559" s="5">
        <v>1.6199999999999999E-2</v>
      </c>
      <c r="E559" s="5">
        <v>2.6700000000000002E-2</v>
      </c>
    </row>
    <row r="560" spans="3:5" x14ac:dyDescent="0.2">
      <c r="C560" s="4" t="s">
        <v>13149</v>
      </c>
      <c r="D560" s="5">
        <v>1.2699999999999999E-2</v>
      </c>
      <c r="E560" s="5">
        <v>2.7099999999999999E-2</v>
      </c>
    </row>
    <row r="561" spans="3:5" x14ac:dyDescent="0.2">
      <c r="C561" s="4" t="s">
        <v>12991</v>
      </c>
      <c r="D561" s="5">
        <v>2.5600000000000001E-2</v>
      </c>
      <c r="E561" s="5">
        <v>2.7199999999999998E-2</v>
      </c>
    </row>
    <row r="562" spans="3:5" x14ac:dyDescent="0.2">
      <c r="C562" s="4" t="s">
        <v>13111</v>
      </c>
      <c r="D562" s="5">
        <v>1.8700000000000001E-2</v>
      </c>
      <c r="E562" s="5">
        <v>2.8000000000000001E-2</v>
      </c>
    </row>
    <row r="563" spans="3:5" x14ac:dyDescent="0.2">
      <c r="C563" s="4" t="s">
        <v>13150</v>
      </c>
      <c r="D563" s="5">
        <v>3.4599999999999999E-2</v>
      </c>
      <c r="E563" s="5">
        <v>2.8500000000000001E-2</v>
      </c>
    </row>
    <row r="564" spans="3:5" x14ac:dyDescent="0.2">
      <c r="C564" s="4" t="s">
        <v>13151</v>
      </c>
      <c r="D564" s="5">
        <v>2.24E-2</v>
      </c>
      <c r="E564" s="5">
        <v>2.86E-2</v>
      </c>
    </row>
    <row r="565" spans="3:5" x14ac:dyDescent="0.2">
      <c r="C565" s="4" t="s">
        <v>13152</v>
      </c>
      <c r="D565" s="5">
        <v>4.4900000000000002E-2</v>
      </c>
      <c r="E565" s="5">
        <v>2.87E-2</v>
      </c>
    </row>
    <row r="566" spans="3:5" x14ac:dyDescent="0.2">
      <c r="C566" s="4" t="s">
        <v>13153</v>
      </c>
      <c r="D566" s="5">
        <v>1.9599999999999999E-2</v>
      </c>
      <c r="E566" s="5">
        <v>2.8899999999999999E-2</v>
      </c>
    </row>
    <row r="567" spans="3:5" x14ac:dyDescent="0.2">
      <c r="C567" s="4" t="s">
        <v>12801</v>
      </c>
      <c r="D567" s="5">
        <v>2.1000000000000001E-2</v>
      </c>
      <c r="E567" s="5">
        <v>2.9100000000000001E-2</v>
      </c>
    </row>
    <row r="568" spans="3:5" x14ac:dyDescent="0.2">
      <c r="C568" s="4" t="s">
        <v>12799</v>
      </c>
      <c r="D568" s="5">
        <v>2.2599999999999999E-2</v>
      </c>
      <c r="E568" s="5">
        <v>3.0300000000000001E-2</v>
      </c>
    </row>
    <row r="569" spans="3:5" x14ac:dyDescent="0.2">
      <c r="C569" s="4" t="s">
        <v>13154</v>
      </c>
      <c r="D569" s="5">
        <v>1.4200000000000001E-2</v>
      </c>
      <c r="E569" s="5">
        <v>3.0800000000000001E-2</v>
      </c>
    </row>
    <row r="570" spans="3:5" x14ac:dyDescent="0.2">
      <c r="C570" s="4" t="s">
        <v>12796</v>
      </c>
      <c r="D570" s="5">
        <v>3.2899999999999999E-2</v>
      </c>
      <c r="E570" s="5">
        <v>3.0800000000000001E-2</v>
      </c>
    </row>
    <row r="571" spans="3:5" x14ac:dyDescent="0.2">
      <c r="C571" s="4" t="s">
        <v>13090</v>
      </c>
      <c r="D571" s="5">
        <v>5.3400000000000003E-2</v>
      </c>
      <c r="E571" s="5">
        <v>3.1300000000000001E-2</v>
      </c>
    </row>
    <row r="572" spans="3:5" x14ac:dyDescent="0.2">
      <c r="C572" s="4" t="s">
        <v>12824</v>
      </c>
      <c r="D572" s="5">
        <v>2.0199999999999999E-2</v>
      </c>
      <c r="E572" s="5">
        <v>3.1800000000000002E-2</v>
      </c>
    </row>
    <row r="573" spans="3:5" x14ac:dyDescent="0.2">
      <c r="C573" s="4" t="s">
        <v>12869</v>
      </c>
      <c r="D573" s="5">
        <v>2.1999999999999999E-2</v>
      </c>
      <c r="E573" s="5">
        <v>3.2000000000000001E-2</v>
      </c>
    </row>
    <row r="574" spans="3:5" x14ac:dyDescent="0.2">
      <c r="C574" s="4" t="s">
        <v>13155</v>
      </c>
      <c r="D574" s="5">
        <v>1.5100000000000001E-2</v>
      </c>
      <c r="E574" s="5">
        <v>3.2399999999999998E-2</v>
      </c>
    </row>
    <row r="575" spans="3:5" x14ac:dyDescent="0.2">
      <c r="C575" s="4" t="s">
        <v>12852</v>
      </c>
      <c r="D575" s="5">
        <v>1.9800000000000002E-2</v>
      </c>
      <c r="E575" s="5">
        <v>3.2800000000000003E-2</v>
      </c>
    </row>
    <row r="576" spans="3:5" x14ac:dyDescent="0.2">
      <c r="C576" s="4" t="s">
        <v>13156</v>
      </c>
      <c r="D576" s="5">
        <v>5.57E-2</v>
      </c>
      <c r="E576" s="5">
        <v>3.3099999999999997E-2</v>
      </c>
    </row>
    <row r="577" spans="3:5" x14ac:dyDescent="0.2">
      <c r="C577" s="4" t="s">
        <v>12925</v>
      </c>
      <c r="D577" s="5">
        <v>1.9099999999999999E-2</v>
      </c>
      <c r="E577" s="5">
        <v>3.32E-2</v>
      </c>
    </row>
    <row r="578" spans="3:5" x14ac:dyDescent="0.2">
      <c r="C578" s="4" t="s">
        <v>13157</v>
      </c>
      <c r="D578" s="5">
        <v>2.0299999999999999E-2</v>
      </c>
      <c r="E578" s="5">
        <v>3.3599999999999998E-2</v>
      </c>
    </row>
    <row r="579" spans="3:5" x14ac:dyDescent="0.2">
      <c r="C579" s="4" t="s">
        <v>13158</v>
      </c>
      <c r="D579" s="5">
        <v>3.85E-2</v>
      </c>
      <c r="E579" s="5">
        <v>3.4299999999999997E-2</v>
      </c>
    </row>
    <row r="580" spans="3:5" x14ac:dyDescent="0.2">
      <c r="C580" s="4" t="s">
        <v>13159</v>
      </c>
      <c r="D580" s="5">
        <v>3.2000000000000001E-2</v>
      </c>
      <c r="E580" s="5">
        <v>3.4299999999999997E-2</v>
      </c>
    </row>
    <row r="581" spans="3:5" x14ac:dyDescent="0.2">
      <c r="C581" s="4" t="s">
        <v>13160</v>
      </c>
      <c r="D581" s="5">
        <v>3.0099999999999998E-2</v>
      </c>
      <c r="E581" s="5">
        <v>3.49E-2</v>
      </c>
    </row>
    <row r="582" spans="3:5" x14ac:dyDescent="0.2">
      <c r="C582" s="4" t="s">
        <v>12887</v>
      </c>
      <c r="D582" s="5">
        <v>3.8699999999999998E-2</v>
      </c>
      <c r="E582" s="5">
        <v>3.5099999999999999E-2</v>
      </c>
    </row>
    <row r="583" spans="3:5" x14ac:dyDescent="0.2">
      <c r="C583" s="4" t="s">
        <v>13161</v>
      </c>
      <c r="D583" s="5">
        <v>2.1399999999999999E-2</v>
      </c>
      <c r="E583" s="5">
        <v>3.5200000000000002E-2</v>
      </c>
    </row>
    <row r="584" spans="3:5" x14ac:dyDescent="0.2">
      <c r="C584" s="4" t="s">
        <v>13162</v>
      </c>
      <c r="D584" s="5">
        <v>6.4100000000000004E-2</v>
      </c>
      <c r="E584" s="5">
        <v>3.5400000000000001E-2</v>
      </c>
    </row>
    <row r="585" spans="3:5" x14ac:dyDescent="0.2">
      <c r="C585" s="4" t="s">
        <v>13084</v>
      </c>
      <c r="D585" s="5">
        <v>3.3799999999999997E-2</v>
      </c>
      <c r="E585" s="5">
        <v>3.5499999999999997E-2</v>
      </c>
    </row>
    <row r="586" spans="3:5" x14ac:dyDescent="0.2">
      <c r="C586" s="4" t="s">
        <v>12985</v>
      </c>
      <c r="D586" s="5">
        <v>2.4199999999999999E-2</v>
      </c>
      <c r="E586" s="5">
        <v>3.5999999999999997E-2</v>
      </c>
    </row>
    <row r="587" spans="3:5" x14ac:dyDescent="0.2">
      <c r="C587" s="4" t="s">
        <v>13163</v>
      </c>
      <c r="D587" s="5">
        <v>3.1699999999999999E-2</v>
      </c>
      <c r="E587" s="5">
        <v>3.6799999999999999E-2</v>
      </c>
    </row>
    <row r="588" spans="3:5" x14ac:dyDescent="0.2">
      <c r="C588" s="4" t="s">
        <v>13164</v>
      </c>
      <c r="D588" s="5">
        <v>2.5100000000000001E-2</v>
      </c>
      <c r="E588" s="5">
        <v>3.6900000000000002E-2</v>
      </c>
    </row>
    <row r="589" spans="3:5" x14ac:dyDescent="0.2">
      <c r="C589" s="4" t="s">
        <v>13165</v>
      </c>
      <c r="D589" s="5">
        <v>2.46E-2</v>
      </c>
      <c r="E589" s="5">
        <v>3.7600000000000001E-2</v>
      </c>
    </row>
    <row r="590" spans="3:5" x14ac:dyDescent="0.2">
      <c r="C590" s="4" t="s">
        <v>12816</v>
      </c>
      <c r="D590" s="5">
        <v>3.2199999999999999E-2</v>
      </c>
      <c r="E590" s="5">
        <v>3.8100000000000002E-2</v>
      </c>
    </row>
    <row r="591" spans="3:5" x14ac:dyDescent="0.2">
      <c r="C591" s="4" t="s">
        <v>13166</v>
      </c>
      <c r="D591" s="5">
        <v>2.5100000000000001E-2</v>
      </c>
      <c r="E591" s="5">
        <v>3.8300000000000001E-2</v>
      </c>
    </row>
    <row r="592" spans="3:5" x14ac:dyDescent="0.2">
      <c r="C592" s="4" t="s">
        <v>13167</v>
      </c>
      <c r="D592" s="5">
        <v>2.7300000000000001E-2</v>
      </c>
      <c r="E592" s="5">
        <v>3.9E-2</v>
      </c>
    </row>
    <row r="593" spans="3:5" x14ac:dyDescent="0.2">
      <c r="C593" s="4" t="s">
        <v>12850</v>
      </c>
      <c r="D593" s="5">
        <v>3.2399999999999998E-2</v>
      </c>
      <c r="E593" s="5">
        <v>3.9600000000000003E-2</v>
      </c>
    </row>
    <row r="594" spans="3:5" x14ac:dyDescent="0.2">
      <c r="C594" s="4" t="s">
        <v>13168</v>
      </c>
      <c r="D594" s="5">
        <v>2.7199999999999998E-2</v>
      </c>
      <c r="E594" s="5">
        <v>3.9800000000000002E-2</v>
      </c>
    </row>
    <row r="595" spans="3:5" x14ac:dyDescent="0.2">
      <c r="C595" s="4" t="s">
        <v>13169</v>
      </c>
      <c r="D595" s="5">
        <v>1.5299999999999999E-2</v>
      </c>
      <c r="E595" s="5">
        <v>4.0099999999999997E-2</v>
      </c>
    </row>
    <row r="596" spans="3:5" x14ac:dyDescent="0.2">
      <c r="C596" s="4" t="s">
        <v>13170</v>
      </c>
      <c r="D596" s="5">
        <v>2.8799999999999999E-2</v>
      </c>
      <c r="E596" s="5">
        <v>4.0500000000000001E-2</v>
      </c>
    </row>
    <row r="597" spans="3:5" x14ac:dyDescent="0.2">
      <c r="C597" s="4" t="s">
        <v>13171</v>
      </c>
      <c r="D597" s="5">
        <v>3.9899999999999998E-2</v>
      </c>
      <c r="E597" s="5">
        <v>4.0599999999999997E-2</v>
      </c>
    </row>
    <row r="598" spans="3:5" x14ac:dyDescent="0.2">
      <c r="C598" s="4" t="s">
        <v>13172</v>
      </c>
      <c r="D598" s="5">
        <v>3.5400000000000001E-2</v>
      </c>
      <c r="E598" s="5">
        <v>4.0899999999999999E-2</v>
      </c>
    </row>
    <row r="599" spans="3:5" x14ac:dyDescent="0.2">
      <c r="C599" s="4" t="s">
        <v>12908</v>
      </c>
      <c r="D599" s="5">
        <v>3.4599999999999999E-2</v>
      </c>
      <c r="E599" s="5">
        <v>4.2599999999999999E-2</v>
      </c>
    </row>
    <row r="600" spans="3:5" x14ac:dyDescent="0.2">
      <c r="C600" s="4" t="s">
        <v>12861</v>
      </c>
      <c r="D600" s="5">
        <v>4.8899999999999999E-2</v>
      </c>
      <c r="E600" s="5">
        <v>4.3200000000000002E-2</v>
      </c>
    </row>
    <row r="601" spans="3:5" x14ac:dyDescent="0.2">
      <c r="C601" s="4" t="s">
        <v>12807</v>
      </c>
      <c r="D601" s="5">
        <v>2.8000000000000001E-2</v>
      </c>
      <c r="E601" s="5">
        <v>4.3200000000000002E-2</v>
      </c>
    </row>
    <row r="602" spans="3:5" x14ac:dyDescent="0.2">
      <c r="C602" s="4" t="s">
        <v>13173</v>
      </c>
      <c r="D602" s="5">
        <v>2.8899999999999999E-2</v>
      </c>
      <c r="E602" s="5">
        <v>4.3499999999999997E-2</v>
      </c>
    </row>
    <row r="603" spans="3:5" x14ac:dyDescent="0.2">
      <c r="C603" s="4" t="s">
        <v>12932</v>
      </c>
      <c r="D603" s="5">
        <v>4.1000000000000002E-2</v>
      </c>
      <c r="E603" s="5">
        <v>4.5199999999999997E-2</v>
      </c>
    </row>
    <row r="604" spans="3:5" x14ac:dyDescent="0.2">
      <c r="C604" s="4" t="s">
        <v>13174</v>
      </c>
      <c r="D604" s="5">
        <v>5.5500000000000001E-2</v>
      </c>
      <c r="E604" s="5">
        <v>4.5499999999999999E-2</v>
      </c>
    </row>
    <row r="605" spans="3:5" x14ac:dyDescent="0.2">
      <c r="C605" s="4" t="s">
        <v>13109</v>
      </c>
      <c r="D605" s="5">
        <v>4.9500000000000002E-2</v>
      </c>
      <c r="E605" s="5">
        <v>4.58E-2</v>
      </c>
    </row>
    <row r="606" spans="3:5" x14ac:dyDescent="0.2">
      <c r="C606" s="4" t="s">
        <v>13175</v>
      </c>
      <c r="D606" s="5">
        <v>2.3599999999999999E-2</v>
      </c>
      <c r="E606" s="5">
        <v>4.6399999999999997E-2</v>
      </c>
    </row>
    <row r="607" spans="3:5" x14ac:dyDescent="0.2">
      <c r="C607" s="4" t="s">
        <v>12929</v>
      </c>
      <c r="D607" s="5">
        <v>4.58E-2</v>
      </c>
      <c r="E607" s="5">
        <v>4.7399999999999998E-2</v>
      </c>
    </row>
    <row r="608" spans="3:5" x14ac:dyDescent="0.2">
      <c r="C608" s="4" t="s">
        <v>13176</v>
      </c>
      <c r="D608" s="5">
        <v>1.9300000000000001E-2</v>
      </c>
      <c r="E608" s="5">
        <v>4.7500000000000001E-2</v>
      </c>
    </row>
    <row r="609" spans="2:5" x14ac:dyDescent="0.2">
      <c r="C609" s="4" t="s">
        <v>12842</v>
      </c>
      <c r="D609" s="5">
        <v>2.3E-2</v>
      </c>
      <c r="E609" s="5">
        <v>4.8099999999999997E-2</v>
      </c>
    </row>
    <row r="610" spans="2:5" x14ac:dyDescent="0.2">
      <c r="C610" s="4" t="s">
        <v>12809</v>
      </c>
      <c r="D610" s="5">
        <v>2.69E-2</v>
      </c>
      <c r="E610" s="5">
        <v>4.8300000000000003E-2</v>
      </c>
    </row>
    <row r="611" spans="2:5" x14ac:dyDescent="0.2">
      <c r="C611" s="4" t="s">
        <v>12818</v>
      </c>
      <c r="D611" s="5">
        <v>2.7300000000000001E-2</v>
      </c>
      <c r="E611" s="5">
        <v>4.8300000000000003E-2</v>
      </c>
    </row>
    <row r="612" spans="2:5" x14ac:dyDescent="0.2">
      <c r="C612" s="4" t="s">
        <v>12931</v>
      </c>
      <c r="D612" s="5">
        <v>3.9399999999999998E-2</v>
      </c>
      <c r="E612" s="5">
        <v>4.8800000000000003E-2</v>
      </c>
    </row>
    <row r="613" spans="2:5" x14ac:dyDescent="0.2">
      <c r="C613" s="4" t="s">
        <v>13177</v>
      </c>
      <c r="D613" s="5">
        <v>2.98E-2</v>
      </c>
      <c r="E613" s="5">
        <v>4.9299999999999997E-2</v>
      </c>
    </row>
    <row r="614" spans="2:5" x14ac:dyDescent="0.2">
      <c r="C614" s="4" t="s">
        <v>12845</v>
      </c>
      <c r="D614" s="5">
        <v>6.0499999999999998E-2</v>
      </c>
      <c r="E614" s="5">
        <v>4.9399999999999999E-2</v>
      </c>
    </row>
    <row r="615" spans="2:5" x14ac:dyDescent="0.2">
      <c r="B615" s="9"/>
      <c r="C615" s="20" t="s">
        <v>13086</v>
      </c>
      <c r="D615" s="21">
        <v>5.5800000000000002E-2</v>
      </c>
      <c r="E615" s="21">
        <v>4.9500000000000002E-2</v>
      </c>
    </row>
    <row r="616" spans="2:5" x14ac:dyDescent="0.2">
      <c r="B616" t="s">
        <v>11703</v>
      </c>
      <c r="C616" t="s">
        <v>12804</v>
      </c>
      <c r="D616" s="1">
        <v>3.18E-8</v>
      </c>
      <c r="E616" s="1">
        <v>5.9999999999999997E-7</v>
      </c>
    </row>
    <row r="617" spans="2:5" x14ac:dyDescent="0.2">
      <c r="C617" t="s">
        <v>12811</v>
      </c>
      <c r="D617" s="1">
        <v>5.2599999999999996E-6</v>
      </c>
      <c r="E617" s="1">
        <v>1.31E-5</v>
      </c>
    </row>
    <row r="618" spans="2:5" x14ac:dyDescent="0.2">
      <c r="C618" t="s">
        <v>12905</v>
      </c>
      <c r="D618" s="1">
        <v>9.7999999999999993E-6</v>
      </c>
      <c r="E618" s="1">
        <v>1.7399999999999999E-5</v>
      </c>
    </row>
    <row r="619" spans="2:5" x14ac:dyDescent="0.2">
      <c r="C619" t="s">
        <v>12796</v>
      </c>
      <c r="D619" s="1">
        <v>1.02E-4</v>
      </c>
      <c r="E619" s="1">
        <v>1.55E-4</v>
      </c>
    </row>
    <row r="620" spans="2:5" x14ac:dyDescent="0.2">
      <c r="C620" t="s">
        <v>12963</v>
      </c>
      <c r="D620" s="1">
        <v>7.7300000000000005E-6</v>
      </c>
      <c r="E620" s="1">
        <v>1.8200000000000001E-4</v>
      </c>
    </row>
    <row r="621" spans="2:5" x14ac:dyDescent="0.2">
      <c r="C621" t="s">
        <v>12961</v>
      </c>
      <c r="D621" s="1">
        <v>9.8300000000000004E-5</v>
      </c>
      <c r="E621" s="1">
        <v>2.3800000000000001E-4</v>
      </c>
    </row>
    <row r="622" spans="2:5" x14ac:dyDescent="0.2">
      <c r="C622" t="s">
        <v>12802</v>
      </c>
      <c r="D622" s="1">
        <v>3.6499999999999998E-4</v>
      </c>
      <c r="E622" s="1">
        <v>2.9E-4</v>
      </c>
    </row>
    <row r="623" spans="2:5" x14ac:dyDescent="0.2">
      <c r="C623" t="s">
        <v>12821</v>
      </c>
      <c r="D623" s="1">
        <v>5.6499999999999998E-5</v>
      </c>
      <c r="E623" s="1">
        <v>4.0000000000000002E-4</v>
      </c>
    </row>
    <row r="624" spans="2:5" x14ac:dyDescent="0.2">
      <c r="C624" t="s">
        <v>12829</v>
      </c>
      <c r="D624" s="1">
        <v>7.0900000000000002E-5</v>
      </c>
      <c r="E624" s="1">
        <v>4.6000000000000001E-4</v>
      </c>
    </row>
    <row r="625" spans="3:5" x14ac:dyDescent="0.2">
      <c r="C625" t="s">
        <v>13089</v>
      </c>
      <c r="D625" s="1">
        <v>1.42E-3</v>
      </c>
      <c r="E625" s="1">
        <v>6.3000000000000003E-4</v>
      </c>
    </row>
    <row r="626" spans="3:5" x14ac:dyDescent="0.2">
      <c r="C626" t="s">
        <v>12879</v>
      </c>
      <c r="D626" s="1">
        <v>6.7299999999999996E-5</v>
      </c>
      <c r="E626" s="1">
        <v>7.1000000000000002E-4</v>
      </c>
    </row>
    <row r="627" spans="3:5" x14ac:dyDescent="0.2">
      <c r="C627" t="s">
        <v>13003</v>
      </c>
      <c r="D627" s="1">
        <v>1.2300000000000001E-4</v>
      </c>
      <c r="E627" s="1">
        <v>1.34E-3</v>
      </c>
    </row>
    <row r="628" spans="3:5" x14ac:dyDescent="0.2">
      <c r="C628" t="s">
        <v>13260</v>
      </c>
      <c r="D628" s="1">
        <v>3.65E-3</v>
      </c>
      <c r="E628" s="1">
        <v>1.42E-3</v>
      </c>
    </row>
    <row r="629" spans="3:5" x14ac:dyDescent="0.2">
      <c r="C629" t="s">
        <v>13259</v>
      </c>
      <c r="D629" s="1">
        <v>1.3300000000000001E-4</v>
      </c>
      <c r="E629" s="1">
        <v>1.6100000000000001E-3</v>
      </c>
    </row>
    <row r="630" spans="3:5" x14ac:dyDescent="0.2">
      <c r="C630" t="s">
        <v>12935</v>
      </c>
      <c r="D630" s="1">
        <v>2.9599999999999998E-4</v>
      </c>
      <c r="E630" s="1">
        <v>1.7600000000000001E-3</v>
      </c>
    </row>
    <row r="631" spans="3:5" x14ac:dyDescent="0.2">
      <c r="C631" t="s">
        <v>12831</v>
      </c>
      <c r="D631" s="1">
        <v>3.4699999999999998E-4</v>
      </c>
      <c r="E631" s="1">
        <v>1.7799999999999999E-3</v>
      </c>
    </row>
    <row r="632" spans="3:5" x14ac:dyDescent="0.2">
      <c r="C632" t="s">
        <v>12868</v>
      </c>
      <c r="D632" s="1">
        <v>3.4299999999999999E-4</v>
      </c>
      <c r="E632" s="1">
        <v>1.8600000000000001E-3</v>
      </c>
    </row>
    <row r="633" spans="3:5" x14ac:dyDescent="0.2">
      <c r="C633" t="s">
        <v>13036</v>
      </c>
      <c r="D633" s="1">
        <v>2.05E-4</v>
      </c>
      <c r="E633" s="1">
        <v>2.7899999999999999E-3</v>
      </c>
    </row>
    <row r="634" spans="3:5" x14ac:dyDescent="0.2">
      <c r="C634" t="s">
        <v>13130</v>
      </c>
      <c r="D634" s="1">
        <v>2.0999999999999999E-3</v>
      </c>
      <c r="E634" s="1">
        <v>2.8999999999999998E-3</v>
      </c>
    </row>
    <row r="635" spans="3:5" x14ac:dyDescent="0.2">
      <c r="C635" t="s">
        <v>12884</v>
      </c>
      <c r="D635" s="1">
        <v>1.1299999999999999E-3</v>
      </c>
      <c r="E635" s="1">
        <v>3.4399999999999999E-3</v>
      </c>
    </row>
    <row r="636" spans="3:5" x14ac:dyDescent="0.2">
      <c r="C636" t="s">
        <v>12856</v>
      </c>
      <c r="D636" s="1">
        <v>9.1100000000000003E-4</v>
      </c>
      <c r="E636" s="1">
        <v>3.8999999999999998E-3</v>
      </c>
    </row>
    <row r="637" spans="3:5" x14ac:dyDescent="0.2">
      <c r="C637" t="s">
        <v>12880</v>
      </c>
      <c r="D637" s="1">
        <v>1.3500000000000001E-3</v>
      </c>
      <c r="E637" s="1">
        <v>4.6699999999999997E-3</v>
      </c>
    </row>
    <row r="638" spans="3:5" x14ac:dyDescent="0.2">
      <c r="C638" t="s">
        <v>12878</v>
      </c>
      <c r="D638" s="1">
        <v>6.3100000000000005E-4</v>
      </c>
      <c r="E638" s="1">
        <v>4.96E-3</v>
      </c>
    </row>
    <row r="639" spans="3:5" x14ac:dyDescent="0.2">
      <c r="C639" t="s">
        <v>12918</v>
      </c>
      <c r="D639" s="1">
        <v>1.0200000000000001E-3</v>
      </c>
      <c r="E639" s="1">
        <v>4.9899999999999996E-3</v>
      </c>
    </row>
    <row r="640" spans="3:5" x14ac:dyDescent="0.2">
      <c r="C640" t="s">
        <v>13258</v>
      </c>
      <c r="D640" s="1">
        <v>1.09E-3</v>
      </c>
      <c r="E640" s="1">
        <v>5.1900000000000002E-3</v>
      </c>
    </row>
    <row r="641" spans="3:5" x14ac:dyDescent="0.2">
      <c r="C641" t="s">
        <v>13015</v>
      </c>
      <c r="D641" s="1">
        <v>2.5699999999999998E-3</v>
      </c>
      <c r="E641" s="1">
        <v>5.4900000000000001E-3</v>
      </c>
    </row>
    <row r="642" spans="3:5" x14ac:dyDescent="0.2">
      <c r="C642" t="s">
        <v>12971</v>
      </c>
      <c r="D642" s="1">
        <v>7.76E-4</v>
      </c>
      <c r="E642" s="1">
        <v>5.8300000000000001E-3</v>
      </c>
    </row>
    <row r="643" spans="3:5" x14ac:dyDescent="0.2">
      <c r="C643" t="s">
        <v>13000</v>
      </c>
      <c r="D643" s="1">
        <v>1.4599999999999999E-3</v>
      </c>
      <c r="E643" s="1">
        <v>5.8799999999999998E-3</v>
      </c>
    </row>
    <row r="644" spans="3:5" x14ac:dyDescent="0.2">
      <c r="C644" t="s">
        <v>12950</v>
      </c>
      <c r="D644" s="1">
        <v>1.7700000000000001E-3</v>
      </c>
      <c r="E644" s="1">
        <v>5.8900000000000003E-3</v>
      </c>
    </row>
    <row r="645" spans="3:5" x14ac:dyDescent="0.2">
      <c r="C645" t="s">
        <v>13257</v>
      </c>
      <c r="D645" s="1">
        <v>1.7299999999999999E-2</v>
      </c>
      <c r="E645" s="1">
        <v>5.9199999999999999E-3</v>
      </c>
    </row>
    <row r="646" spans="3:5" x14ac:dyDescent="0.2">
      <c r="C646" t="s">
        <v>13256</v>
      </c>
      <c r="D646" s="1">
        <v>2.9299999999999999E-3</v>
      </c>
      <c r="E646" s="1">
        <v>5.94E-3</v>
      </c>
    </row>
    <row r="647" spans="3:5" x14ac:dyDescent="0.2">
      <c r="C647" t="s">
        <v>12865</v>
      </c>
      <c r="D647" s="1">
        <v>1.32E-3</v>
      </c>
      <c r="E647" s="1">
        <v>5.9500000000000004E-3</v>
      </c>
    </row>
    <row r="648" spans="3:5" x14ac:dyDescent="0.2">
      <c r="C648" t="s">
        <v>13069</v>
      </c>
      <c r="D648" s="1">
        <v>1.3699999999999999E-3</v>
      </c>
      <c r="E648" s="1">
        <v>6.5500000000000003E-3</v>
      </c>
    </row>
    <row r="649" spans="3:5" x14ac:dyDescent="0.2">
      <c r="C649" t="s">
        <v>12907</v>
      </c>
      <c r="D649" s="1">
        <v>2.8400000000000001E-3</v>
      </c>
      <c r="E649" s="1">
        <v>7.3499999999999998E-3</v>
      </c>
    </row>
    <row r="650" spans="3:5" x14ac:dyDescent="0.2">
      <c r="C650" t="s">
        <v>13255</v>
      </c>
      <c r="D650" s="1">
        <v>1.1100000000000001E-3</v>
      </c>
      <c r="E650" s="1">
        <v>7.6400000000000001E-3</v>
      </c>
    </row>
    <row r="651" spans="3:5" x14ac:dyDescent="0.2">
      <c r="C651" t="s">
        <v>13254</v>
      </c>
      <c r="D651" s="1">
        <v>3.7100000000000001E-2</v>
      </c>
      <c r="E651" s="1">
        <v>7.9000000000000008E-3</v>
      </c>
    </row>
    <row r="652" spans="3:5" x14ac:dyDescent="0.2">
      <c r="C652" t="s">
        <v>12812</v>
      </c>
      <c r="D652" s="1">
        <v>2.5000000000000001E-3</v>
      </c>
      <c r="E652" s="1">
        <v>7.92E-3</v>
      </c>
    </row>
    <row r="653" spans="3:5" x14ac:dyDescent="0.2">
      <c r="C653" t="s">
        <v>12847</v>
      </c>
      <c r="D653" s="1">
        <v>1.98E-3</v>
      </c>
      <c r="E653" s="1">
        <v>8.2799999999999992E-3</v>
      </c>
    </row>
    <row r="654" spans="3:5" x14ac:dyDescent="0.2">
      <c r="C654" t="s">
        <v>12795</v>
      </c>
      <c r="D654" s="1">
        <v>1.12E-2</v>
      </c>
      <c r="E654" s="1">
        <v>8.6300000000000005E-3</v>
      </c>
    </row>
    <row r="655" spans="3:5" x14ac:dyDescent="0.2">
      <c r="C655" t="s">
        <v>12904</v>
      </c>
      <c r="D655" s="1">
        <v>2.81E-3</v>
      </c>
      <c r="E655" s="1">
        <v>8.7299999999999999E-3</v>
      </c>
    </row>
    <row r="656" spans="3:5" x14ac:dyDescent="0.2">
      <c r="C656" t="s">
        <v>12351</v>
      </c>
      <c r="D656" s="1">
        <v>2.9399999999999999E-3</v>
      </c>
      <c r="E656" s="1">
        <v>8.8699999999999994E-3</v>
      </c>
    </row>
    <row r="657" spans="3:5" x14ac:dyDescent="0.2">
      <c r="C657" t="s">
        <v>12932</v>
      </c>
      <c r="D657" s="1">
        <v>2.2599999999999999E-3</v>
      </c>
      <c r="E657" s="1">
        <v>8.8900000000000003E-3</v>
      </c>
    </row>
    <row r="658" spans="3:5" x14ac:dyDescent="0.2">
      <c r="C658" t="s">
        <v>13253</v>
      </c>
      <c r="D658" s="1">
        <v>3.9899999999999998E-2</v>
      </c>
      <c r="E658" s="1">
        <v>9.3500000000000007E-3</v>
      </c>
    </row>
    <row r="659" spans="3:5" x14ac:dyDescent="0.2">
      <c r="C659" t="s">
        <v>12947</v>
      </c>
      <c r="D659" s="1">
        <v>1.8699999999999999E-3</v>
      </c>
      <c r="E659" s="1">
        <v>9.7400000000000004E-3</v>
      </c>
    </row>
    <row r="660" spans="3:5" x14ac:dyDescent="0.2">
      <c r="C660" t="s">
        <v>13252</v>
      </c>
      <c r="D660" s="1">
        <v>3.2299999999999998E-3</v>
      </c>
      <c r="E660" s="1">
        <v>1.04E-2</v>
      </c>
    </row>
    <row r="661" spans="3:5" x14ac:dyDescent="0.2">
      <c r="C661" t="s">
        <v>12495</v>
      </c>
      <c r="D661" s="1">
        <v>2.82E-3</v>
      </c>
      <c r="E661" s="1">
        <v>1.06E-2</v>
      </c>
    </row>
    <row r="662" spans="3:5" x14ac:dyDescent="0.2">
      <c r="C662" t="s">
        <v>13058</v>
      </c>
      <c r="D662" s="1">
        <v>2.2699999999999999E-3</v>
      </c>
      <c r="E662" s="1">
        <v>1.0699999999999999E-2</v>
      </c>
    </row>
    <row r="663" spans="3:5" x14ac:dyDescent="0.2">
      <c r="C663" t="s">
        <v>12960</v>
      </c>
      <c r="D663" s="1">
        <v>2.5600000000000002E-3</v>
      </c>
      <c r="E663" s="1">
        <v>1.0999999999999999E-2</v>
      </c>
    </row>
    <row r="664" spans="3:5" x14ac:dyDescent="0.2">
      <c r="C664" t="s">
        <v>12825</v>
      </c>
      <c r="D664" s="1">
        <v>3.3999999999999998E-3</v>
      </c>
      <c r="E664" s="1">
        <v>1.14E-2</v>
      </c>
    </row>
    <row r="665" spans="3:5" x14ac:dyDescent="0.2">
      <c r="C665" t="s">
        <v>12885</v>
      </c>
      <c r="D665" s="1">
        <v>3.82E-3</v>
      </c>
      <c r="E665" s="1">
        <v>1.2200000000000001E-2</v>
      </c>
    </row>
    <row r="666" spans="3:5" x14ac:dyDescent="0.2">
      <c r="C666" t="s">
        <v>12806</v>
      </c>
      <c r="D666" s="1">
        <v>2.82E-3</v>
      </c>
      <c r="E666" s="1">
        <v>1.24E-2</v>
      </c>
    </row>
    <row r="667" spans="3:5" x14ac:dyDescent="0.2">
      <c r="C667" t="s">
        <v>12813</v>
      </c>
      <c r="D667" s="1">
        <v>3.3700000000000002E-3</v>
      </c>
      <c r="E667" s="1">
        <v>1.26E-2</v>
      </c>
    </row>
    <row r="668" spans="3:5" x14ac:dyDescent="0.2">
      <c r="C668" t="s">
        <v>13049</v>
      </c>
      <c r="D668" s="1">
        <v>6.2300000000000003E-3</v>
      </c>
      <c r="E668" s="1">
        <v>1.2699999999999999E-2</v>
      </c>
    </row>
    <row r="669" spans="3:5" x14ac:dyDescent="0.2">
      <c r="C669" t="s">
        <v>13092</v>
      </c>
      <c r="D669" s="1">
        <v>3.0200000000000001E-3</v>
      </c>
      <c r="E669" s="1">
        <v>1.2999999999999999E-2</v>
      </c>
    </row>
    <row r="670" spans="3:5" x14ac:dyDescent="0.2">
      <c r="C670" t="s">
        <v>12881</v>
      </c>
      <c r="D670" s="1">
        <v>5.4099999999999999E-3</v>
      </c>
      <c r="E670" s="1">
        <v>1.2999999999999999E-2</v>
      </c>
    </row>
    <row r="671" spans="3:5" x14ac:dyDescent="0.2">
      <c r="C671" t="s">
        <v>12944</v>
      </c>
      <c r="D671" s="1">
        <v>3.7299999999999998E-3</v>
      </c>
      <c r="E671" s="1">
        <v>1.34E-2</v>
      </c>
    </row>
    <row r="672" spans="3:5" x14ac:dyDescent="0.2">
      <c r="C672" t="s">
        <v>12951</v>
      </c>
      <c r="D672" s="1">
        <v>4.3200000000000001E-3</v>
      </c>
      <c r="E672" s="1">
        <v>1.4800000000000001E-2</v>
      </c>
    </row>
    <row r="673" spans="3:5" x14ac:dyDescent="0.2">
      <c r="C673" t="s">
        <v>13251</v>
      </c>
      <c r="D673" s="1">
        <v>5.0200000000000002E-3</v>
      </c>
      <c r="E673" s="1">
        <v>1.4999999999999999E-2</v>
      </c>
    </row>
    <row r="674" spans="3:5" x14ac:dyDescent="0.2">
      <c r="C674" t="s">
        <v>13188</v>
      </c>
      <c r="D674" s="1">
        <v>3.27E-2</v>
      </c>
      <c r="E674" s="1">
        <v>1.4999999999999999E-2</v>
      </c>
    </row>
    <row r="675" spans="3:5" x14ac:dyDescent="0.2">
      <c r="C675" t="s">
        <v>12955</v>
      </c>
      <c r="D675" s="1">
        <v>5.1200000000000004E-3</v>
      </c>
      <c r="E675" s="1">
        <v>1.4999999999999999E-2</v>
      </c>
    </row>
    <row r="676" spans="3:5" x14ac:dyDescent="0.2">
      <c r="C676" t="s">
        <v>13250</v>
      </c>
      <c r="D676" s="1">
        <v>5.2199999999999998E-3</v>
      </c>
      <c r="E676" s="1">
        <v>1.5599999999999999E-2</v>
      </c>
    </row>
    <row r="677" spans="3:5" x14ac:dyDescent="0.2">
      <c r="C677" t="s">
        <v>13249</v>
      </c>
      <c r="D677" s="1">
        <v>6.0400000000000002E-3</v>
      </c>
      <c r="E677" s="1">
        <v>1.66E-2</v>
      </c>
    </row>
    <row r="678" spans="3:5" x14ac:dyDescent="0.2">
      <c r="C678" t="s">
        <v>12897</v>
      </c>
      <c r="D678" s="1">
        <v>7.2399999999999999E-3</v>
      </c>
      <c r="E678" s="1">
        <v>1.67E-2</v>
      </c>
    </row>
    <row r="679" spans="3:5" x14ac:dyDescent="0.2">
      <c r="C679" t="s">
        <v>12873</v>
      </c>
      <c r="D679" s="1">
        <v>8.2000000000000007E-3</v>
      </c>
      <c r="E679" s="1">
        <v>1.6899999999999998E-2</v>
      </c>
    </row>
    <row r="680" spans="3:5" x14ac:dyDescent="0.2">
      <c r="C680" t="s">
        <v>13074</v>
      </c>
      <c r="D680" s="1">
        <v>5.8799999999999998E-3</v>
      </c>
      <c r="E680" s="1">
        <v>1.7100000000000001E-2</v>
      </c>
    </row>
    <row r="681" spans="3:5" x14ac:dyDescent="0.2">
      <c r="C681" t="s">
        <v>12943</v>
      </c>
      <c r="D681" s="1">
        <v>6.0899999999999999E-3</v>
      </c>
      <c r="E681" s="1">
        <v>1.72E-2</v>
      </c>
    </row>
    <row r="682" spans="3:5" x14ac:dyDescent="0.2">
      <c r="C682" t="s">
        <v>12836</v>
      </c>
      <c r="D682" s="1">
        <v>9.75E-3</v>
      </c>
      <c r="E682" s="1">
        <v>1.78E-2</v>
      </c>
    </row>
    <row r="683" spans="3:5" x14ac:dyDescent="0.2">
      <c r="C683" t="s">
        <v>12965</v>
      </c>
      <c r="D683" s="1">
        <v>6.0699999999999999E-3</v>
      </c>
      <c r="E683" s="1">
        <v>1.7899999999999999E-2</v>
      </c>
    </row>
    <row r="684" spans="3:5" x14ac:dyDescent="0.2">
      <c r="C684" t="s">
        <v>13248</v>
      </c>
      <c r="D684" s="1">
        <v>6.1500000000000001E-3</v>
      </c>
      <c r="E684" s="1">
        <v>1.84E-2</v>
      </c>
    </row>
    <row r="685" spans="3:5" x14ac:dyDescent="0.2">
      <c r="C685" t="s">
        <v>13016</v>
      </c>
      <c r="D685" s="1">
        <v>8.6700000000000006E-3</v>
      </c>
      <c r="E685" s="1">
        <v>1.84E-2</v>
      </c>
    </row>
    <row r="686" spans="3:5" x14ac:dyDescent="0.2">
      <c r="C686" t="s">
        <v>13247</v>
      </c>
      <c r="D686" s="1">
        <v>4.36E-2</v>
      </c>
      <c r="E686" s="1">
        <v>1.8599999999999998E-2</v>
      </c>
    </row>
    <row r="687" spans="3:5" x14ac:dyDescent="0.2">
      <c r="C687" t="s">
        <v>12937</v>
      </c>
      <c r="D687" s="1">
        <v>9.7199999999999995E-3</v>
      </c>
      <c r="E687" s="1">
        <v>1.8800000000000001E-2</v>
      </c>
    </row>
    <row r="688" spans="3:5" x14ac:dyDescent="0.2">
      <c r="C688" t="s">
        <v>13246</v>
      </c>
      <c r="D688" s="1">
        <v>1.0200000000000001E-2</v>
      </c>
      <c r="E688" s="1">
        <v>1.9300000000000001E-2</v>
      </c>
    </row>
    <row r="689" spans="3:5" x14ac:dyDescent="0.2">
      <c r="C689" t="s">
        <v>12839</v>
      </c>
      <c r="D689" s="1">
        <v>7.0200000000000002E-3</v>
      </c>
      <c r="E689" s="1">
        <v>1.9300000000000001E-2</v>
      </c>
    </row>
    <row r="690" spans="3:5" x14ac:dyDescent="0.2">
      <c r="C690" t="s">
        <v>13245</v>
      </c>
      <c r="D690" s="1">
        <v>6.4700000000000001E-3</v>
      </c>
      <c r="E690" s="1">
        <v>1.9400000000000001E-2</v>
      </c>
    </row>
    <row r="691" spans="3:5" x14ac:dyDescent="0.2">
      <c r="C691" t="s">
        <v>12848</v>
      </c>
      <c r="D691" s="1">
        <v>7.6099999999999996E-3</v>
      </c>
      <c r="E691" s="1">
        <v>1.9400000000000001E-2</v>
      </c>
    </row>
    <row r="692" spans="3:5" x14ac:dyDescent="0.2">
      <c r="C692" t="s">
        <v>12826</v>
      </c>
      <c r="D692" s="1">
        <v>1.41E-2</v>
      </c>
      <c r="E692" s="1">
        <v>2.0400000000000001E-2</v>
      </c>
    </row>
    <row r="693" spans="3:5" x14ac:dyDescent="0.2">
      <c r="C693" t="s">
        <v>13013</v>
      </c>
      <c r="D693" s="1">
        <v>1.15E-2</v>
      </c>
      <c r="E693" s="1">
        <v>2.1000000000000001E-2</v>
      </c>
    </row>
    <row r="694" spans="3:5" x14ac:dyDescent="0.2">
      <c r="C694" t="s">
        <v>13060</v>
      </c>
      <c r="D694" s="1">
        <v>1.35E-2</v>
      </c>
      <c r="E694" s="1">
        <v>2.1299999999999999E-2</v>
      </c>
    </row>
    <row r="695" spans="3:5" x14ac:dyDescent="0.2">
      <c r="C695" t="s">
        <v>12797</v>
      </c>
      <c r="D695" s="1">
        <v>0.01</v>
      </c>
      <c r="E695" s="1">
        <v>2.1399999999999999E-2</v>
      </c>
    </row>
    <row r="696" spans="3:5" x14ac:dyDescent="0.2">
      <c r="C696" t="s">
        <v>13120</v>
      </c>
      <c r="D696" s="1">
        <v>1.1299999999999999E-2</v>
      </c>
      <c r="E696" s="1">
        <v>2.1600000000000001E-2</v>
      </c>
    </row>
    <row r="697" spans="3:5" x14ac:dyDescent="0.2">
      <c r="C697" t="s">
        <v>12888</v>
      </c>
      <c r="D697" s="1">
        <v>9.7699999999999992E-3</v>
      </c>
      <c r="E697" s="1">
        <v>2.2499999999999999E-2</v>
      </c>
    </row>
    <row r="698" spans="3:5" x14ac:dyDescent="0.2">
      <c r="C698" t="s">
        <v>13244</v>
      </c>
      <c r="D698" s="1">
        <v>1.1299999999999999E-2</v>
      </c>
      <c r="E698" s="1">
        <v>2.2599999999999999E-2</v>
      </c>
    </row>
    <row r="699" spans="3:5" x14ac:dyDescent="0.2">
      <c r="C699" t="s">
        <v>12959</v>
      </c>
      <c r="D699" s="1">
        <v>9.0299999999999998E-3</v>
      </c>
      <c r="E699" s="1">
        <v>2.3099999999999999E-2</v>
      </c>
    </row>
    <row r="700" spans="3:5" x14ac:dyDescent="0.2">
      <c r="C700" t="s">
        <v>12973</v>
      </c>
      <c r="D700" s="1">
        <v>8.8100000000000001E-3</v>
      </c>
      <c r="E700" s="1">
        <v>2.3099999999999999E-2</v>
      </c>
    </row>
    <row r="701" spans="3:5" x14ac:dyDescent="0.2">
      <c r="C701" t="s">
        <v>13023</v>
      </c>
      <c r="D701" s="1">
        <v>1.11E-2</v>
      </c>
      <c r="E701" s="1">
        <v>2.3099999999999999E-2</v>
      </c>
    </row>
    <row r="702" spans="3:5" x14ac:dyDescent="0.2">
      <c r="C702" t="s">
        <v>12828</v>
      </c>
      <c r="D702" s="1">
        <v>1.29E-2</v>
      </c>
      <c r="E702" s="1">
        <v>2.35E-2</v>
      </c>
    </row>
    <row r="703" spans="3:5" x14ac:dyDescent="0.2">
      <c r="C703" t="s">
        <v>12889</v>
      </c>
      <c r="D703" s="1">
        <v>1.41E-2</v>
      </c>
      <c r="E703" s="1">
        <v>2.4E-2</v>
      </c>
    </row>
    <row r="704" spans="3:5" x14ac:dyDescent="0.2">
      <c r="C704" t="s">
        <v>12969</v>
      </c>
      <c r="D704" s="1">
        <v>9.0799999999999995E-3</v>
      </c>
      <c r="E704" s="1">
        <v>2.4199999999999999E-2</v>
      </c>
    </row>
    <row r="705" spans="3:5" x14ac:dyDescent="0.2">
      <c r="C705" t="s">
        <v>13048</v>
      </c>
      <c r="D705" s="1">
        <v>4.48E-2</v>
      </c>
      <c r="E705" s="1">
        <v>2.46E-2</v>
      </c>
    </row>
    <row r="706" spans="3:5" x14ac:dyDescent="0.2">
      <c r="C706" t="s">
        <v>12910</v>
      </c>
      <c r="D706" s="1">
        <v>1.55E-2</v>
      </c>
      <c r="E706" s="1">
        <v>2.46E-2</v>
      </c>
    </row>
    <row r="707" spans="3:5" x14ac:dyDescent="0.2">
      <c r="C707" t="s">
        <v>12999</v>
      </c>
      <c r="D707" s="1">
        <v>9.8600000000000007E-3</v>
      </c>
      <c r="E707" s="1">
        <v>2.4799999999999999E-2</v>
      </c>
    </row>
    <row r="708" spans="3:5" x14ac:dyDescent="0.2">
      <c r="C708" t="s">
        <v>12956</v>
      </c>
      <c r="D708" s="1">
        <v>2.9000000000000001E-2</v>
      </c>
      <c r="E708" s="1">
        <v>2.5000000000000001E-2</v>
      </c>
    </row>
    <row r="709" spans="3:5" x14ac:dyDescent="0.2">
      <c r="C709" t="s">
        <v>13243</v>
      </c>
      <c r="D709" s="1">
        <v>1.0500000000000001E-2</v>
      </c>
      <c r="E709" s="1">
        <v>2.5100000000000001E-2</v>
      </c>
    </row>
    <row r="710" spans="3:5" x14ac:dyDescent="0.2">
      <c r="C710" t="s">
        <v>12953</v>
      </c>
      <c r="D710" s="1">
        <v>1.01E-2</v>
      </c>
      <c r="E710" s="1">
        <v>2.5399999999999999E-2</v>
      </c>
    </row>
    <row r="711" spans="3:5" x14ac:dyDescent="0.2">
      <c r="C711" t="s">
        <v>13242</v>
      </c>
      <c r="D711" s="1">
        <v>1.11E-2</v>
      </c>
      <c r="E711" s="1">
        <v>2.5700000000000001E-2</v>
      </c>
    </row>
    <row r="712" spans="3:5" x14ac:dyDescent="0.2">
      <c r="C712" t="s">
        <v>13241</v>
      </c>
      <c r="D712" s="1">
        <v>1.34E-2</v>
      </c>
      <c r="E712" s="1">
        <v>2.69E-2</v>
      </c>
    </row>
    <row r="713" spans="3:5" x14ac:dyDescent="0.2">
      <c r="C713" t="s">
        <v>13240</v>
      </c>
      <c r="D713" s="1">
        <v>1.2200000000000001E-2</v>
      </c>
      <c r="E713" s="1">
        <v>2.8000000000000001E-2</v>
      </c>
    </row>
    <row r="714" spans="3:5" x14ac:dyDescent="0.2">
      <c r="C714" t="s">
        <v>13239</v>
      </c>
      <c r="D714" s="1">
        <v>1.95E-2</v>
      </c>
      <c r="E714" s="1">
        <v>2.81E-2</v>
      </c>
    </row>
    <row r="715" spans="3:5" x14ac:dyDescent="0.2">
      <c r="C715" t="s">
        <v>12503</v>
      </c>
      <c r="D715" s="1">
        <v>2.0899999999999998E-2</v>
      </c>
      <c r="E715" s="1">
        <v>2.8299999999999999E-2</v>
      </c>
    </row>
    <row r="716" spans="3:5" x14ac:dyDescent="0.2">
      <c r="C716" t="s">
        <v>12798</v>
      </c>
      <c r="D716" s="1">
        <v>1.41E-2</v>
      </c>
      <c r="E716" s="1">
        <v>2.8899999999999999E-2</v>
      </c>
    </row>
    <row r="717" spans="3:5" x14ac:dyDescent="0.2">
      <c r="C717" t="s">
        <v>13238</v>
      </c>
      <c r="D717" s="1">
        <v>0.106</v>
      </c>
      <c r="E717" s="1">
        <v>2.9100000000000001E-2</v>
      </c>
    </row>
    <row r="718" spans="3:5" x14ac:dyDescent="0.2">
      <c r="C718" t="s">
        <v>13005</v>
      </c>
      <c r="D718" s="1">
        <v>1.03E-2</v>
      </c>
      <c r="E718" s="1">
        <v>2.92E-2</v>
      </c>
    </row>
    <row r="719" spans="3:5" x14ac:dyDescent="0.2">
      <c r="C719" t="s">
        <v>12808</v>
      </c>
      <c r="D719" s="1">
        <v>1.34E-2</v>
      </c>
      <c r="E719" s="1">
        <v>2.93E-2</v>
      </c>
    </row>
    <row r="720" spans="3:5" x14ac:dyDescent="0.2">
      <c r="C720" t="s">
        <v>12948</v>
      </c>
      <c r="D720" s="1">
        <v>1.4E-2</v>
      </c>
      <c r="E720" s="1">
        <v>2.9899999999999999E-2</v>
      </c>
    </row>
    <row r="721" spans="3:5" x14ac:dyDescent="0.2">
      <c r="C721" t="s">
        <v>13237</v>
      </c>
      <c r="D721" s="1">
        <v>1.2999999999999999E-2</v>
      </c>
      <c r="E721" s="1">
        <v>3.0200000000000001E-2</v>
      </c>
    </row>
    <row r="722" spans="3:5" x14ac:dyDescent="0.2">
      <c r="C722" t="s">
        <v>12949</v>
      </c>
      <c r="D722" s="1">
        <v>1.46E-2</v>
      </c>
      <c r="E722" s="1">
        <v>3.04E-2</v>
      </c>
    </row>
    <row r="723" spans="3:5" x14ac:dyDescent="0.2">
      <c r="C723" t="s">
        <v>13236</v>
      </c>
      <c r="D723" s="1">
        <v>2.2200000000000001E-2</v>
      </c>
      <c r="E723" s="1">
        <v>3.1099999999999999E-2</v>
      </c>
    </row>
    <row r="724" spans="3:5" x14ac:dyDescent="0.2">
      <c r="C724" t="s">
        <v>13039</v>
      </c>
      <c r="D724" s="1">
        <v>1.47E-2</v>
      </c>
      <c r="E724" s="1">
        <v>3.2599999999999997E-2</v>
      </c>
    </row>
    <row r="725" spans="3:5" x14ac:dyDescent="0.2">
      <c r="C725" t="s">
        <v>13235</v>
      </c>
      <c r="D725" s="1">
        <v>9.5299999999999996E-2</v>
      </c>
      <c r="E725" s="1">
        <v>3.3000000000000002E-2</v>
      </c>
    </row>
    <row r="726" spans="3:5" x14ac:dyDescent="0.2">
      <c r="C726" t="s">
        <v>13234</v>
      </c>
      <c r="D726" s="1">
        <v>2.6599999999999999E-2</v>
      </c>
      <c r="E726" s="1">
        <v>3.3300000000000003E-2</v>
      </c>
    </row>
    <row r="727" spans="3:5" x14ac:dyDescent="0.2">
      <c r="C727" t="s">
        <v>13233</v>
      </c>
      <c r="D727" s="1">
        <v>1.7899999999999999E-2</v>
      </c>
      <c r="E727" s="1">
        <v>3.3399999999999999E-2</v>
      </c>
    </row>
    <row r="728" spans="3:5" x14ac:dyDescent="0.2">
      <c r="C728" t="s">
        <v>13196</v>
      </c>
      <c r="D728" s="1">
        <v>1.7100000000000001E-2</v>
      </c>
      <c r="E728" s="1">
        <v>3.3500000000000002E-2</v>
      </c>
    </row>
    <row r="729" spans="3:5" x14ac:dyDescent="0.2">
      <c r="C729" t="s">
        <v>12981</v>
      </c>
      <c r="D729" s="1">
        <v>2.1700000000000001E-2</v>
      </c>
      <c r="E729" s="1">
        <v>3.3799999999999997E-2</v>
      </c>
    </row>
    <row r="730" spans="3:5" x14ac:dyDescent="0.2">
      <c r="C730" t="s">
        <v>12891</v>
      </c>
      <c r="D730" s="1">
        <v>1.9400000000000001E-2</v>
      </c>
      <c r="E730" s="1">
        <v>3.39E-2</v>
      </c>
    </row>
    <row r="731" spans="3:5" x14ac:dyDescent="0.2">
      <c r="C731" t="s">
        <v>13232</v>
      </c>
      <c r="D731" s="1">
        <v>1.4800000000000001E-2</v>
      </c>
      <c r="E731" s="1">
        <v>3.39E-2</v>
      </c>
    </row>
    <row r="732" spans="3:5" x14ac:dyDescent="0.2">
      <c r="C732" t="s">
        <v>13231</v>
      </c>
      <c r="D732" s="1">
        <v>1.7399999999999999E-2</v>
      </c>
      <c r="E732" s="1">
        <v>3.4000000000000002E-2</v>
      </c>
    </row>
    <row r="733" spans="3:5" x14ac:dyDescent="0.2">
      <c r="C733" t="s">
        <v>13134</v>
      </c>
      <c r="D733" s="1">
        <v>1.7100000000000001E-2</v>
      </c>
      <c r="E733" s="1">
        <v>3.4099999999999998E-2</v>
      </c>
    </row>
    <row r="734" spans="3:5" x14ac:dyDescent="0.2">
      <c r="C734" t="s">
        <v>13230</v>
      </c>
      <c r="D734" s="1">
        <v>1.7899999999999999E-2</v>
      </c>
      <c r="E734" s="1">
        <v>3.49E-2</v>
      </c>
    </row>
    <row r="735" spans="3:5" x14ac:dyDescent="0.2">
      <c r="C735" t="s">
        <v>12906</v>
      </c>
      <c r="D735" s="1">
        <v>1.7600000000000001E-2</v>
      </c>
      <c r="E735" s="1">
        <v>3.49E-2</v>
      </c>
    </row>
    <row r="736" spans="3:5" x14ac:dyDescent="0.2">
      <c r="C736" t="s">
        <v>13229</v>
      </c>
      <c r="D736" s="1">
        <v>2.4500000000000001E-2</v>
      </c>
      <c r="E736" s="1">
        <v>3.56E-2</v>
      </c>
    </row>
    <row r="737" spans="3:5" x14ac:dyDescent="0.2">
      <c r="C737" t="s">
        <v>13228</v>
      </c>
      <c r="D737" s="1">
        <v>1.9599999999999999E-2</v>
      </c>
      <c r="E737" s="1">
        <v>3.5700000000000003E-2</v>
      </c>
    </row>
    <row r="738" spans="3:5" x14ac:dyDescent="0.2">
      <c r="C738" t="s">
        <v>13006</v>
      </c>
      <c r="D738" s="1">
        <v>1.7500000000000002E-2</v>
      </c>
      <c r="E738" s="1">
        <v>3.6499999999999998E-2</v>
      </c>
    </row>
    <row r="739" spans="3:5" x14ac:dyDescent="0.2">
      <c r="C739" t="s">
        <v>13227</v>
      </c>
      <c r="D739" s="1">
        <v>2.4500000000000001E-2</v>
      </c>
      <c r="E739" s="1">
        <v>3.7600000000000001E-2</v>
      </c>
    </row>
    <row r="740" spans="3:5" x14ac:dyDescent="0.2">
      <c r="C740" t="s">
        <v>13226</v>
      </c>
      <c r="D740" s="1">
        <v>1.8700000000000001E-2</v>
      </c>
      <c r="E740" s="1">
        <v>3.8100000000000002E-2</v>
      </c>
    </row>
    <row r="741" spans="3:5" x14ac:dyDescent="0.2">
      <c r="C741" t="s">
        <v>12976</v>
      </c>
      <c r="D741" s="1">
        <v>2.1000000000000001E-2</v>
      </c>
      <c r="E741" s="1">
        <v>3.8100000000000002E-2</v>
      </c>
    </row>
    <row r="742" spans="3:5" x14ac:dyDescent="0.2">
      <c r="C742" t="s">
        <v>13225</v>
      </c>
      <c r="D742" s="1">
        <v>2.2200000000000001E-2</v>
      </c>
      <c r="E742" s="1">
        <v>3.8199999999999998E-2</v>
      </c>
    </row>
    <row r="743" spans="3:5" x14ac:dyDescent="0.2">
      <c r="C743" t="s">
        <v>12834</v>
      </c>
      <c r="D743" s="1">
        <v>2.0799999999999999E-2</v>
      </c>
      <c r="E743" s="1">
        <v>3.8899999999999997E-2</v>
      </c>
    </row>
    <row r="744" spans="3:5" x14ac:dyDescent="0.2">
      <c r="C744" t="s">
        <v>13224</v>
      </c>
      <c r="D744" s="1">
        <v>4.41E-2</v>
      </c>
      <c r="E744" s="1">
        <v>3.9E-2</v>
      </c>
    </row>
    <row r="745" spans="3:5" x14ac:dyDescent="0.2">
      <c r="C745" t="s">
        <v>13051</v>
      </c>
      <c r="D745" s="1">
        <v>2.5899999999999999E-2</v>
      </c>
      <c r="E745" s="1">
        <v>3.9800000000000002E-2</v>
      </c>
    </row>
    <row r="746" spans="3:5" x14ac:dyDescent="0.2">
      <c r="C746" t="s">
        <v>13223</v>
      </c>
      <c r="D746" s="1">
        <v>1.89E-2</v>
      </c>
      <c r="E746" s="1">
        <v>4.0099999999999997E-2</v>
      </c>
    </row>
    <row r="747" spans="3:5" x14ac:dyDescent="0.2">
      <c r="C747" t="s">
        <v>13222</v>
      </c>
      <c r="D747" s="1">
        <v>2.0199999999999999E-2</v>
      </c>
      <c r="E747" s="1">
        <v>4.0899999999999999E-2</v>
      </c>
    </row>
    <row r="748" spans="3:5" x14ac:dyDescent="0.2">
      <c r="C748" t="s">
        <v>13091</v>
      </c>
      <c r="D748" s="1">
        <v>1.77E-2</v>
      </c>
      <c r="E748" s="1">
        <v>4.0899999999999999E-2</v>
      </c>
    </row>
    <row r="749" spans="3:5" x14ac:dyDescent="0.2">
      <c r="C749" t="s">
        <v>13180</v>
      </c>
      <c r="D749" s="1">
        <v>3.0700000000000002E-2</v>
      </c>
      <c r="E749" s="1">
        <v>4.1300000000000003E-2</v>
      </c>
    </row>
    <row r="750" spans="3:5" x14ac:dyDescent="0.2">
      <c r="C750" t="s">
        <v>13221</v>
      </c>
      <c r="D750" s="1">
        <v>3.4000000000000002E-2</v>
      </c>
      <c r="E750" s="1">
        <v>4.2900000000000001E-2</v>
      </c>
    </row>
    <row r="751" spans="3:5" x14ac:dyDescent="0.2">
      <c r="C751" t="s">
        <v>13220</v>
      </c>
      <c r="D751" s="1">
        <v>2.3800000000000002E-2</v>
      </c>
      <c r="E751" s="1">
        <v>4.2999999999999997E-2</v>
      </c>
    </row>
    <row r="752" spans="3:5" x14ac:dyDescent="0.2">
      <c r="C752" t="s">
        <v>13219</v>
      </c>
      <c r="D752" s="1">
        <v>2.3400000000000001E-2</v>
      </c>
      <c r="E752" s="1">
        <v>4.3200000000000002E-2</v>
      </c>
    </row>
    <row r="753" spans="2:5" x14ac:dyDescent="0.2">
      <c r="C753" t="s">
        <v>12844</v>
      </c>
      <c r="D753" s="1">
        <v>3.2099999999999997E-2</v>
      </c>
      <c r="E753" s="1">
        <v>4.3499999999999997E-2</v>
      </c>
    </row>
    <row r="754" spans="2:5" x14ac:dyDescent="0.2">
      <c r="C754" t="s">
        <v>13218</v>
      </c>
      <c r="D754" s="1">
        <v>2.8199999999999999E-2</v>
      </c>
      <c r="E754" s="1">
        <v>4.3799999999999999E-2</v>
      </c>
    </row>
    <row r="755" spans="2:5" x14ac:dyDescent="0.2">
      <c r="C755" t="s">
        <v>13217</v>
      </c>
      <c r="D755" s="1">
        <v>3.1099999999999999E-2</v>
      </c>
      <c r="E755" s="1">
        <v>4.4400000000000002E-2</v>
      </c>
    </row>
    <row r="756" spans="2:5" x14ac:dyDescent="0.2">
      <c r="C756" t="s">
        <v>12931</v>
      </c>
      <c r="D756" s="1">
        <v>2.5000000000000001E-2</v>
      </c>
      <c r="E756" s="1">
        <v>4.4699999999999997E-2</v>
      </c>
    </row>
    <row r="757" spans="2:5" x14ac:dyDescent="0.2">
      <c r="C757" t="s">
        <v>13216</v>
      </c>
      <c r="D757" s="1">
        <v>3.49E-2</v>
      </c>
      <c r="E757" s="1">
        <v>4.4900000000000002E-2</v>
      </c>
    </row>
    <row r="758" spans="2:5" x14ac:dyDescent="0.2">
      <c r="C758" t="s">
        <v>12511</v>
      </c>
      <c r="D758" s="1">
        <v>2.3900000000000001E-2</v>
      </c>
      <c r="E758" s="1">
        <v>4.5400000000000003E-2</v>
      </c>
    </row>
    <row r="759" spans="2:5" x14ac:dyDescent="0.2">
      <c r="C759" t="s">
        <v>12803</v>
      </c>
      <c r="D759" s="1">
        <v>2.6499999999999999E-2</v>
      </c>
      <c r="E759" s="1">
        <v>4.5999999999999999E-2</v>
      </c>
    </row>
    <row r="760" spans="2:5" x14ac:dyDescent="0.2">
      <c r="C760" t="s">
        <v>12809</v>
      </c>
      <c r="D760" s="1">
        <v>2.5000000000000001E-2</v>
      </c>
      <c r="E760" s="1">
        <v>4.6300000000000001E-2</v>
      </c>
    </row>
    <row r="761" spans="2:5" x14ac:dyDescent="0.2">
      <c r="C761" t="s">
        <v>13215</v>
      </c>
      <c r="D761" s="1">
        <v>3.4299999999999997E-2</v>
      </c>
      <c r="E761" s="1">
        <v>4.6899999999999997E-2</v>
      </c>
    </row>
    <row r="762" spans="2:5" x14ac:dyDescent="0.2">
      <c r="C762" t="s">
        <v>13214</v>
      </c>
      <c r="D762" s="1">
        <v>0.157</v>
      </c>
      <c r="E762" s="1">
        <v>4.7100000000000003E-2</v>
      </c>
    </row>
    <row r="763" spans="2:5" x14ac:dyDescent="0.2">
      <c r="C763" t="s">
        <v>13213</v>
      </c>
      <c r="D763" s="1">
        <v>3.5200000000000002E-2</v>
      </c>
      <c r="E763" s="1">
        <v>4.7500000000000001E-2</v>
      </c>
    </row>
    <row r="764" spans="2:5" x14ac:dyDescent="0.2">
      <c r="C764" t="s">
        <v>13212</v>
      </c>
      <c r="D764" s="1">
        <v>2.8000000000000001E-2</v>
      </c>
      <c r="E764" s="1">
        <v>4.82E-2</v>
      </c>
    </row>
    <row r="765" spans="2:5" x14ac:dyDescent="0.2">
      <c r="C765" t="s">
        <v>13211</v>
      </c>
      <c r="D765" s="1">
        <v>4.2099999999999999E-2</v>
      </c>
      <c r="E765" s="1">
        <v>4.9200000000000001E-2</v>
      </c>
    </row>
    <row r="766" spans="2:5" x14ac:dyDescent="0.2">
      <c r="C766" t="s">
        <v>12924</v>
      </c>
      <c r="D766" s="1">
        <v>0.03</v>
      </c>
      <c r="E766" s="1">
        <v>4.9799999999999997E-2</v>
      </c>
    </row>
    <row r="767" spans="2:5" x14ac:dyDescent="0.2">
      <c r="B767" s="9"/>
      <c r="C767" s="9" t="s">
        <v>12817</v>
      </c>
      <c r="D767" s="19">
        <v>2.8899999999999999E-2</v>
      </c>
      <c r="E767" s="19">
        <v>0.05</v>
      </c>
    </row>
    <row r="768" spans="2:5" x14ac:dyDescent="0.2">
      <c r="B768" t="s">
        <v>11704</v>
      </c>
      <c r="C768" s="4" t="s">
        <v>12865</v>
      </c>
      <c r="D768" s="5">
        <v>5.0699999999999999E-5</v>
      </c>
      <c r="E768" s="5">
        <v>4.6400000000000003E-5</v>
      </c>
    </row>
    <row r="769" spans="3:5" x14ac:dyDescent="0.2">
      <c r="C769" s="4" t="s">
        <v>12848</v>
      </c>
      <c r="D769" s="5">
        <v>2.1599999999999999E-4</v>
      </c>
      <c r="E769" s="5">
        <v>5.4000000000000001E-4</v>
      </c>
    </row>
    <row r="770" spans="3:5" x14ac:dyDescent="0.2">
      <c r="C770" s="4" t="s">
        <v>12815</v>
      </c>
      <c r="D770" s="5">
        <v>2.5899999999999999E-3</v>
      </c>
      <c r="E770" s="5">
        <v>1.6999999999999999E-3</v>
      </c>
    </row>
    <row r="771" spans="3:5" x14ac:dyDescent="0.2">
      <c r="C771" s="4" t="s">
        <v>12799</v>
      </c>
      <c r="D771" s="5">
        <v>1.41E-3</v>
      </c>
      <c r="E771" s="5">
        <v>2.66E-3</v>
      </c>
    </row>
    <row r="772" spans="3:5" x14ac:dyDescent="0.2">
      <c r="C772" s="4" t="s">
        <v>13178</v>
      </c>
      <c r="D772" s="5">
        <v>1.12E-2</v>
      </c>
      <c r="E772" s="5">
        <v>3.2399999999999998E-3</v>
      </c>
    </row>
    <row r="773" spans="3:5" x14ac:dyDescent="0.2">
      <c r="C773" s="4" t="s">
        <v>12912</v>
      </c>
      <c r="D773" s="5">
        <v>2.5999999999999999E-3</v>
      </c>
      <c r="E773" s="5">
        <v>3.3600000000000001E-3</v>
      </c>
    </row>
    <row r="774" spans="3:5" x14ac:dyDescent="0.2">
      <c r="C774" s="4" t="s">
        <v>12919</v>
      </c>
      <c r="D774" s="5">
        <v>3.5500000000000002E-3</v>
      </c>
      <c r="E774" s="5">
        <v>4.5399999999999998E-3</v>
      </c>
    </row>
    <row r="775" spans="3:5" x14ac:dyDescent="0.2">
      <c r="C775" s="4" t="s">
        <v>12818</v>
      </c>
      <c r="D775" s="5">
        <v>1.42E-3</v>
      </c>
      <c r="E775" s="5">
        <v>4.6899999999999997E-3</v>
      </c>
    </row>
    <row r="776" spans="3:5" x14ac:dyDescent="0.2">
      <c r="C776" s="4" t="s">
        <v>12495</v>
      </c>
      <c r="D776" s="5">
        <v>2.64E-3</v>
      </c>
      <c r="E776" s="5">
        <v>4.8799999999999998E-3</v>
      </c>
    </row>
    <row r="777" spans="3:5" x14ac:dyDescent="0.2">
      <c r="C777" s="4" t="s">
        <v>13026</v>
      </c>
      <c r="D777" s="5">
        <v>3.2599999999999997E-2</v>
      </c>
      <c r="E777" s="5">
        <v>5.7099999999999998E-3</v>
      </c>
    </row>
    <row r="778" spans="3:5" x14ac:dyDescent="0.2">
      <c r="C778" s="4" t="s">
        <v>12827</v>
      </c>
      <c r="D778" s="5">
        <v>2.2200000000000002E-3</v>
      </c>
      <c r="E778" s="5">
        <v>6.6600000000000001E-3</v>
      </c>
    </row>
    <row r="779" spans="3:5" x14ac:dyDescent="0.2">
      <c r="C779" s="4" t="s">
        <v>12831</v>
      </c>
      <c r="D779" s="5">
        <v>2.0400000000000001E-3</v>
      </c>
      <c r="E779" s="5">
        <v>7.4000000000000003E-3</v>
      </c>
    </row>
    <row r="780" spans="3:5" x14ac:dyDescent="0.2">
      <c r="C780" s="4" t="s">
        <v>13023</v>
      </c>
      <c r="D780" s="5">
        <v>1.8699999999999999E-3</v>
      </c>
      <c r="E780" s="5">
        <v>7.4799999999999997E-3</v>
      </c>
    </row>
    <row r="781" spans="3:5" x14ac:dyDescent="0.2">
      <c r="C781" s="4" t="s">
        <v>13179</v>
      </c>
      <c r="D781" s="5">
        <v>1.54E-2</v>
      </c>
      <c r="E781" s="5">
        <v>7.4799999999999997E-3</v>
      </c>
    </row>
    <row r="782" spans="3:5" x14ac:dyDescent="0.2">
      <c r="C782" s="4" t="s">
        <v>13150</v>
      </c>
      <c r="D782" s="5">
        <v>6.0000000000000001E-3</v>
      </c>
      <c r="E782" s="5">
        <v>7.4900000000000001E-3</v>
      </c>
    </row>
    <row r="783" spans="3:5" x14ac:dyDescent="0.2">
      <c r="C783" s="4" t="s">
        <v>12794</v>
      </c>
      <c r="D783" s="5">
        <v>4.1599999999999996E-3</v>
      </c>
      <c r="E783" s="5">
        <v>7.6499999999999997E-3</v>
      </c>
    </row>
    <row r="784" spans="3:5" x14ac:dyDescent="0.2">
      <c r="C784" s="4" t="s">
        <v>13180</v>
      </c>
      <c r="D784" s="5">
        <v>3.5799999999999998E-3</v>
      </c>
      <c r="E784" s="5">
        <v>7.8399999999999997E-3</v>
      </c>
    </row>
    <row r="785" spans="3:5" x14ac:dyDescent="0.2">
      <c r="C785" s="4" t="s">
        <v>13181</v>
      </c>
      <c r="D785" s="5">
        <v>6.9199999999999998E-2</v>
      </c>
      <c r="E785" s="5">
        <v>8.8500000000000002E-3</v>
      </c>
    </row>
    <row r="786" spans="3:5" x14ac:dyDescent="0.2">
      <c r="C786" s="4" t="s">
        <v>13017</v>
      </c>
      <c r="D786" s="5">
        <v>5.1799999999999997E-3</v>
      </c>
      <c r="E786" s="5">
        <v>9.4299999999999991E-3</v>
      </c>
    </row>
    <row r="787" spans="3:5" x14ac:dyDescent="0.2">
      <c r="C787" s="4" t="s">
        <v>13182</v>
      </c>
      <c r="D787" s="5">
        <v>4.47E-3</v>
      </c>
      <c r="E787" s="5">
        <v>9.6500000000000006E-3</v>
      </c>
    </row>
    <row r="788" spans="3:5" x14ac:dyDescent="0.2">
      <c r="C788" s="4" t="s">
        <v>12795</v>
      </c>
      <c r="D788" s="5">
        <v>9.1999999999999998E-3</v>
      </c>
      <c r="E788" s="5">
        <v>1.0800000000000001E-2</v>
      </c>
    </row>
    <row r="789" spans="3:5" x14ac:dyDescent="0.2">
      <c r="C789" s="4" t="s">
        <v>12905</v>
      </c>
      <c r="D789" s="5">
        <v>4.7000000000000002E-3</v>
      </c>
      <c r="E789" s="5">
        <v>1.0999999999999999E-2</v>
      </c>
    </row>
    <row r="790" spans="3:5" x14ac:dyDescent="0.2">
      <c r="C790" s="4" t="s">
        <v>13148</v>
      </c>
      <c r="D790" s="5">
        <v>8.9899999999999997E-3</v>
      </c>
      <c r="E790" s="5">
        <v>1.17E-2</v>
      </c>
    </row>
    <row r="791" spans="3:5" x14ac:dyDescent="0.2">
      <c r="C791" s="4" t="s">
        <v>12835</v>
      </c>
      <c r="D791" s="5">
        <v>4.0299999999999997E-3</v>
      </c>
      <c r="E791" s="5">
        <v>1.21E-2</v>
      </c>
    </row>
    <row r="792" spans="3:5" x14ac:dyDescent="0.2">
      <c r="C792" s="4" t="s">
        <v>12824</v>
      </c>
      <c r="D792" s="5">
        <v>4.8399999999999997E-3</v>
      </c>
      <c r="E792" s="5">
        <v>1.23E-2</v>
      </c>
    </row>
    <row r="793" spans="3:5" x14ac:dyDescent="0.2">
      <c r="C793" s="4" t="s">
        <v>12804</v>
      </c>
      <c r="D793" s="5">
        <v>5.8399999999999997E-3</v>
      </c>
      <c r="E793" s="5">
        <v>1.23E-2</v>
      </c>
    </row>
    <row r="794" spans="3:5" x14ac:dyDescent="0.2">
      <c r="C794" s="4" t="s">
        <v>12854</v>
      </c>
      <c r="D794" s="5">
        <v>4.1599999999999996E-3</v>
      </c>
      <c r="E794" s="5">
        <v>1.2500000000000001E-2</v>
      </c>
    </row>
    <row r="795" spans="3:5" x14ac:dyDescent="0.2">
      <c r="C795" s="4" t="s">
        <v>12811</v>
      </c>
      <c r="D795" s="5">
        <v>5.8700000000000002E-3</v>
      </c>
      <c r="E795" s="5">
        <v>1.35E-2</v>
      </c>
    </row>
    <row r="796" spans="3:5" x14ac:dyDescent="0.2">
      <c r="C796" s="4" t="s">
        <v>13183</v>
      </c>
      <c r="D796" s="5">
        <v>1.6500000000000001E-2</v>
      </c>
      <c r="E796" s="5">
        <v>1.38E-2</v>
      </c>
    </row>
    <row r="797" spans="3:5" x14ac:dyDescent="0.2">
      <c r="C797" s="4" t="s">
        <v>12583</v>
      </c>
      <c r="D797" s="5">
        <v>6.0900000000000003E-2</v>
      </c>
      <c r="E797" s="5">
        <v>1.44E-2</v>
      </c>
    </row>
    <row r="798" spans="3:5" x14ac:dyDescent="0.2">
      <c r="C798" s="4" t="s">
        <v>13184</v>
      </c>
      <c r="D798" s="5">
        <v>8.2699999999999996E-3</v>
      </c>
      <c r="E798" s="5">
        <v>1.46E-2</v>
      </c>
    </row>
    <row r="799" spans="3:5" x14ac:dyDescent="0.2">
      <c r="C799" s="4" t="s">
        <v>12957</v>
      </c>
      <c r="D799" s="5">
        <v>1.21E-2</v>
      </c>
      <c r="E799" s="5">
        <v>1.47E-2</v>
      </c>
    </row>
    <row r="800" spans="3:5" x14ac:dyDescent="0.2">
      <c r="C800" s="4" t="s">
        <v>12884</v>
      </c>
      <c r="D800" s="5">
        <v>7.7000000000000002E-3</v>
      </c>
      <c r="E800" s="5">
        <v>1.5900000000000001E-2</v>
      </c>
    </row>
    <row r="801" spans="3:5" x14ac:dyDescent="0.2">
      <c r="C801" s="4" t="s">
        <v>12503</v>
      </c>
      <c r="D801" s="5">
        <v>1.0999999999999999E-2</v>
      </c>
      <c r="E801" s="5">
        <v>1.66E-2</v>
      </c>
    </row>
    <row r="802" spans="3:5" x14ac:dyDescent="0.2">
      <c r="C802" s="4" t="s">
        <v>13185</v>
      </c>
      <c r="D802" s="5">
        <v>1.0999999999999999E-2</v>
      </c>
      <c r="E802" s="5">
        <v>1.7100000000000001E-2</v>
      </c>
    </row>
    <row r="803" spans="3:5" x14ac:dyDescent="0.2">
      <c r="C803" s="4" t="s">
        <v>12802</v>
      </c>
      <c r="D803" s="5">
        <v>9.5200000000000007E-3</v>
      </c>
      <c r="E803" s="5">
        <v>1.7100000000000001E-2</v>
      </c>
    </row>
    <row r="804" spans="3:5" x14ac:dyDescent="0.2">
      <c r="C804" s="4" t="s">
        <v>13186</v>
      </c>
      <c r="D804" s="5">
        <v>1.14E-2</v>
      </c>
      <c r="E804" s="5">
        <v>1.7399999999999999E-2</v>
      </c>
    </row>
    <row r="805" spans="3:5" x14ac:dyDescent="0.2">
      <c r="C805" s="4" t="s">
        <v>13187</v>
      </c>
      <c r="D805" s="5">
        <v>3.2399999999999998E-2</v>
      </c>
      <c r="E805" s="5">
        <v>1.7399999999999999E-2</v>
      </c>
    </row>
    <row r="806" spans="3:5" x14ac:dyDescent="0.2">
      <c r="C806" s="4" t="s">
        <v>13188</v>
      </c>
      <c r="D806" s="5">
        <v>1.95E-2</v>
      </c>
      <c r="E806" s="5">
        <v>1.7600000000000001E-2</v>
      </c>
    </row>
    <row r="807" spans="3:5" x14ac:dyDescent="0.2">
      <c r="C807" s="4" t="s">
        <v>13189</v>
      </c>
      <c r="D807" s="5">
        <v>7.6200000000000004E-2</v>
      </c>
      <c r="E807" s="5">
        <v>1.77E-2</v>
      </c>
    </row>
    <row r="808" spans="3:5" x14ac:dyDescent="0.2">
      <c r="C808" s="4" t="s">
        <v>12797</v>
      </c>
      <c r="D808" s="5">
        <v>7.3800000000000003E-3</v>
      </c>
      <c r="E808" s="5">
        <v>1.8599999999999998E-2</v>
      </c>
    </row>
    <row r="809" spans="3:5" x14ac:dyDescent="0.2">
      <c r="C809" s="4" t="s">
        <v>13190</v>
      </c>
      <c r="D809" s="5">
        <v>3.6799999999999999E-2</v>
      </c>
      <c r="E809" s="5">
        <v>1.9300000000000001E-2</v>
      </c>
    </row>
    <row r="810" spans="3:5" x14ac:dyDescent="0.2">
      <c r="C810" s="4" t="s">
        <v>13144</v>
      </c>
      <c r="D810" s="5">
        <v>1.38E-2</v>
      </c>
      <c r="E810" s="5">
        <v>2.07E-2</v>
      </c>
    </row>
    <row r="811" spans="3:5" x14ac:dyDescent="0.2">
      <c r="C811" s="4" t="s">
        <v>13117</v>
      </c>
      <c r="D811" s="5">
        <v>1.0500000000000001E-2</v>
      </c>
      <c r="E811" s="5">
        <v>2.0899999999999998E-2</v>
      </c>
    </row>
    <row r="812" spans="3:5" x14ac:dyDescent="0.2">
      <c r="C812" s="4" t="s">
        <v>12541</v>
      </c>
      <c r="D812" s="5">
        <v>2.7300000000000001E-2</v>
      </c>
      <c r="E812" s="5">
        <v>2.1399999999999999E-2</v>
      </c>
    </row>
    <row r="813" spans="3:5" x14ac:dyDescent="0.2">
      <c r="C813" s="4" t="s">
        <v>12956</v>
      </c>
      <c r="D813" s="5">
        <v>2.4199999999999999E-2</v>
      </c>
      <c r="E813" s="5">
        <v>2.1499999999999998E-2</v>
      </c>
    </row>
    <row r="814" spans="3:5" x14ac:dyDescent="0.2">
      <c r="C814" s="4" t="s">
        <v>13191</v>
      </c>
      <c r="D814" s="5">
        <v>1.4999999999999999E-2</v>
      </c>
      <c r="E814" s="5">
        <v>2.23E-2</v>
      </c>
    </row>
    <row r="815" spans="3:5" x14ac:dyDescent="0.2">
      <c r="C815" s="4" t="s">
        <v>12858</v>
      </c>
      <c r="D815" s="5">
        <v>1.3599999999999999E-2</v>
      </c>
      <c r="E815" s="5">
        <v>2.35E-2</v>
      </c>
    </row>
    <row r="816" spans="3:5" x14ac:dyDescent="0.2">
      <c r="C816" s="4" t="s">
        <v>12562</v>
      </c>
      <c r="D816" s="5">
        <v>6.5600000000000006E-2</v>
      </c>
      <c r="E816" s="5">
        <v>2.3800000000000002E-2</v>
      </c>
    </row>
    <row r="817" spans="3:5" x14ac:dyDescent="0.2">
      <c r="C817" s="4" t="s">
        <v>13000</v>
      </c>
      <c r="D817" s="5">
        <v>1.03E-2</v>
      </c>
      <c r="E817" s="5">
        <v>2.3800000000000002E-2</v>
      </c>
    </row>
    <row r="818" spans="3:5" x14ac:dyDescent="0.2">
      <c r="C818" s="4" t="s">
        <v>12938</v>
      </c>
      <c r="D818" s="5">
        <v>1.5900000000000001E-2</v>
      </c>
      <c r="E818" s="5">
        <v>2.47E-2</v>
      </c>
    </row>
    <row r="819" spans="3:5" x14ac:dyDescent="0.2">
      <c r="C819" s="4" t="s">
        <v>12953</v>
      </c>
      <c r="D819" s="5">
        <v>1.47E-2</v>
      </c>
      <c r="E819" s="5">
        <v>2.5499999999999998E-2</v>
      </c>
    </row>
    <row r="820" spans="3:5" x14ac:dyDescent="0.2">
      <c r="C820" s="4" t="s">
        <v>13192</v>
      </c>
      <c r="D820" s="5">
        <v>2.12E-2</v>
      </c>
      <c r="E820" s="5">
        <v>2.5600000000000001E-2</v>
      </c>
    </row>
    <row r="821" spans="3:5" x14ac:dyDescent="0.2">
      <c r="C821" s="4" t="s">
        <v>13177</v>
      </c>
      <c r="D821" s="5">
        <v>4.3700000000000003E-2</v>
      </c>
      <c r="E821" s="5">
        <v>2.5999999999999999E-2</v>
      </c>
    </row>
    <row r="822" spans="3:5" x14ac:dyDescent="0.2">
      <c r="C822" s="4" t="s">
        <v>13193</v>
      </c>
      <c r="D822" s="5">
        <v>2.06E-2</v>
      </c>
      <c r="E822" s="5">
        <v>2.6700000000000002E-2</v>
      </c>
    </row>
    <row r="823" spans="3:5" x14ac:dyDescent="0.2">
      <c r="C823" s="4" t="s">
        <v>13194</v>
      </c>
      <c r="D823" s="5">
        <v>4.1200000000000001E-2</v>
      </c>
      <c r="E823" s="5">
        <v>2.7099999999999999E-2</v>
      </c>
    </row>
    <row r="824" spans="3:5" x14ac:dyDescent="0.2">
      <c r="C824" s="4" t="s">
        <v>12893</v>
      </c>
      <c r="D824" s="5">
        <v>1.6899999999999998E-2</v>
      </c>
      <c r="E824" s="5">
        <v>2.7400000000000001E-2</v>
      </c>
    </row>
    <row r="825" spans="3:5" x14ac:dyDescent="0.2">
      <c r="C825" s="4" t="s">
        <v>13195</v>
      </c>
      <c r="D825" s="5">
        <v>6.7900000000000002E-2</v>
      </c>
      <c r="E825" s="5">
        <v>2.8000000000000001E-2</v>
      </c>
    </row>
    <row r="826" spans="3:5" x14ac:dyDescent="0.2">
      <c r="C826" s="4" t="s">
        <v>13173</v>
      </c>
      <c r="D826" s="5">
        <v>2.24E-2</v>
      </c>
      <c r="E826" s="5">
        <v>2.8299999999999999E-2</v>
      </c>
    </row>
    <row r="827" spans="3:5" x14ac:dyDescent="0.2">
      <c r="C827" s="4" t="s">
        <v>13098</v>
      </c>
      <c r="D827" s="5">
        <v>2.1499999999999998E-2</v>
      </c>
      <c r="E827" s="5">
        <v>2.9399999999999999E-2</v>
      </c>
    </row>
    <row r="828" spans="3:5" x14ac:dyDescent="0.2">
      <c r="C828" s="4" t="s">
        <v>12834</v>
      </c>
      <c r="D828" s="5">
        <v>1.8700000000000001E-2</v>
      </c>
      <c r="E828" s="5">
        <v>2.9899999999999999E-2</v>
      </c>
    </row>
    <row r="829" spans="3:5" x14ac:dyDescent="0.2">
      <c r="C829" s="4" t="s">
        <v>12607</v>
      </c>
      <c r="D829" s="5">
        <v>9.7100000000000006E-2</v>
      </c>
      <c r="E829" s="5">
        <v>3.0499999999999999E-2</v>
      </c>
    </row>
    <row r="830" spans="3:5" x14ac:dyDescent="0.2">
      <c r="C830" s="4" t="s">
        <v>13007</v>
      </c>
      <c r="D830" s="5">
        <v>1.5800000000000002E-2</v>
      </c>
      <c r="E830" s="5">
        <v>3.1E-2</v>
      </c>
    </row>
    <row r="831" spans="3:5" x14ac:dyDescent="0.2">
      <c r="C831" s="4" t="s">
        <v>12798</v>
      </c>
      <c r="D831" s="5">
        <v>1.38E-2</v>
      </c>
      <c r="E831" s="5">
        <v>3.1600000000000003E-2</v>
      </c>
    </row>
    <row r="832" spans="3:5" x14ac:dyDescent="0.2">
      <c r="C832" s="4" t="s">
        <v>13196</v>
      </c>
      <c r="D832" s="5">
        <v>3.49E-2</v>
      </c>
      <c r="E832" s="5">
        <v>3.2399999999999998E-2</v>
      </c>
    </row>
    <row r="833" spans="3:5" x14ac:dyDescent="0.2">
      <c r="C833" s="4" t="s">
        <v>12796</v>
      </c>
      <c r="D833" s="5">
        <v>2.24E-2</v>
      </c>
      <c r="E833" s="5">
        <v>3.3099999999999997E-2</v>
      </c>
    </row>
    <row r="834" spans="3:5" x14ac:dyDescent="0.2">
      <c r="C834" s="4" t="s">
        <v>13197</v>
      </c>
      <c r="D834" s="5">
        <v>2.6800000000000001E-2</v>
      </c>
      <c r="E834" s="5">
        <v>3.4099999999999998E-2</v>
      </c>
    </row>
    <row r="835" spans="3:5" x14ac:dyDescent="0.2">
      <c r="C835" s="4" t="s">
        <v>13198</v>
      </c>
      <c r="D835" s="5">
        <v>1.9099999999999999E-2</v>
      </c>
      <c r="E835" s="5">
        <v>3.4099999999999998E-2</v>
      </c>
    </row>
    <row r="836" spans="3:5" x14ac:dyDescent="0.2">
      <c r="C836" s="4" t="s">
        <v>12803</v>
      </c>
      <c r="D836" s="5">
        <v>1.5900000000000001E-2</v>
      </c>
      <c r="E836" s="5">
        <v>3.49E-2</v>
      </c>
    </row>
    <row r="837" spans="3:5" x14ac:dyDescent="0.2">
      <c r="C837" s="4" t="s">
        <v>12529</v>
      </c>
      <c r="D837" s="5">
        <v>4.6100000000000002E-2</v>
      </c>
      <c r="E837" s="5">
        <v>3.5200000000000002E-2</v>
      </c>
    </row>
    <row r="838" spans="3:5" x14ac:dyDescent="0.2">
      <c r="C838" s="4" t="s">
        <v>13199</v>
      </c>
      <c r="D838" s="5">
        <v>3.3799999999999997E-2</v>
      </c>
      <c r="E838" s="5">
        <v>3.5200000000000002E-2</v>
      </c>
    </row>
    <row r="839" spans="3:5" x14ac:dyDescent="0.2">
      <c r="C839" s="4" t="s">
        <v>13045</v>
      </c>
      <c r="D839" s="5">
        <v>3.4099999999999998E-2</v>
      </c>
      <c r="E839" s="5">
        <v>3.5700000000000003E-2</v>
      </c>
    </row>
    <row r="840" spans="3:5" x14ac:dyDescent="0.2">
      <c r="C840" s="4" t="s">
        <v>12855</v>
      </c>
      <c r="D840" s="5">
        <v>2.8299999999999999E-2</v>
      </c>
      <c r="E840" s="5">
        <v>3.5799999999999998E-2</v>
      </c>
    </row>
    <row r="841" spans="3:5" x14ac:dyDescent="0.2">
      <c r="C841" s="4" t="s">
        <v>13200</v>
      </c>
      <c r="D841" s="5">
        <v>3.1199999999999999E-2</v>
      </c>
      <c r="E841" s="5">
        <v>3.6799999999999999E-2</v>
      </c>
    </row>
    <row r="842" spans="3:5" x14ac:dyDescent="0.2">
      <c r="C842" s="4" t="s">
        <v>12856</v>
      </c>
      <c r="D842" s="5">
        <v>2.4299999999999999E-2</v>
      </c>
      <c r="E842" s="5">
        <v>3.6999999999999998E-2</v>
      </c>
    </row>
    <row r="843" spans="3:5" x14ac:dyDescent="0.2">
      <c r="C843" s="4" t="s">
        <v>12868</v>
      </c>
      <c r="D843" s="5">
        <v>2.3199999999999998E-2</v>
      </c>
      <c r="E843" s="5">
        <v>3.8699999999999998E-2</v>
      </c>
    </row>
    <row r="844" spans="3:5" x14ac:dyDescent="0.2">
      <c r="C844" s="4" t="s">
        <v>12920</v>
      </c>
      <c r="D844" s="5">
        <v>2.86E-2</v>
      </c>
      <c r="E844" s="5">
        <v>4.0500000000000001E-2</v>
      </c>
    </row>
    <row r="845" spans="3:5" x14ac:dyDescent="0.2">
      <c r="C845" s="4" t="s">
        <v>12981</v>
      </c>
      <c r="D845" s="5">
        <v>2.07E-2</v>
      </c>
      <c r="E845" s="5">
        <v>4.1200000000000001E-2</v>
      </c>
    </row>
    <row r="846" spans="3:5" x14ac:dyDescent="0.2">
      <c r="C846" s="4" t="s">
        <v>12846</v>
      </c>
      <c r="D846" s="5">
        <v>2.9700000000000001E-2</v>
      </c>
      <c r="E846" s="5">
        <v>4.1300000000000003E-2</v>
      </c>
    </row>
    <row r="847" spans="3:5" x14ac:dyDescent="0.2">
      <c r="C847" s="4" t="s">
        <v>13201</v>
      </c>
      <c r="D847" s="5">
        <v>2.7699999999999999E-2</v>
      </c>
      <c r="E847" s="5">
        <v>4.19E-2</v>
      </c>
    </row>
    <row r="848" spans="3:5" x14ac:dyDescent="0.2">
      <c r="C848" s="4" t="s">
        <v>13132</v>
      </c>
      <c r="D848" s="5">
        <v>3.0599999999999999E-2</v>
      </c>
      <c r="E848" s="5">
        <v>4.2099999999999999E-2</v>
      </c>
    </row>
    <row r="849" spans="2:5" x14ac:dyDescent="0.2">
      <c r="C849" s="4" t="s">
        <v>13202</v>
      </c>
      <c r="D849" s="5">
        <v>4.1399999999999999E-2</v>
      </c>
      <c r="E849" s="5">
        <v>4.2500000000000003E-2</v>
      </c>
    </row>
    <row r="850" spans="2:5" x14ac:dyDescent="0.2">
      <c r="C850" s="4" t="s">
        <v>13025</v>
      </c>
      <c r="D850" s="5">
        <v>4.5999999999999999E-2</v>
      </c>
      <c r="E850" s="5">
        <v>4.3299999999999998E-2</v>
      </c>
    </row>
    <row r="851" spans="2:5" x14ac:dyDescent="0.2">
      <c r="C851" s="4" t="s">
        <v>13203</v>
      </c>
      <c r="D851" s="5">
        <v>3.5099999999999999E-2</v>
      </c>
      <c r="E851" s="5">
        <v>4.3700000000000003E-2</v>
      </c>
    </row>
    <row r="852" spans="2:5" x14ac:dyDescent="0.2">
      <c r="C852" s="4" t="s">
        <v>13204</v>
      </c>
      <c r="D852" s="5">
        <v>4.24E-2</v>
      </c>
      <c r="E852" s="5">
        <v>4.3999999999999997E-2</v>
      </c>
    </row>
    <row r="853" spans="2:5" x14ac:dyDescent="0.2">
      <c r="C853" s="4" t="s">
        <v>12972</v>
      </c>
      <c r="D853" s="5">
        <v>5.7599999999999998E-2</v>
      </c>
      <c r="E853" s="5">
        <v>4.41E-2</v>
      </c>
    </row>
    <row r="854" spans="2:5" x14ac:dyDescent="0.2">
      <c r="C854" s="4" t="s">
        <v>13083</v>
      </c>
      <c r="D854" s="5">
        <v>3.6499999999999998E-2</v>
      </c>
      <c r="E854" s="5">
        <v>4.4200000000000003E-2</v>
      </c>
    </row>
    <row r="855" spans="2:5" x14ac:dyDescent="0.2">
      <c r="C855" s="4" t="s">
        <v>13167</v>
      </c>
      <c r="D855" s="5">
        <v>3.5099999999999999E-2</v>
      </c>
      <c r="E855" s="5">
        <v>4.4600000000000001E-2</v>
      </c>
    </row>
    <row r="856" spans="2:5" x14ac:dyDescent="0.2">
      <c r="C856" s="4" t="s">
        <v>13089</v>
      </c>
      <c r="D856" s="5">
        <v>3.9800000000000002E-2</v>
      </c>
      <c r="E856" s="5">
        <v>4.4900000000000002E-2</v>
      </c>
    </row>
    <row r="857" spans="2:5" x14ac:dyDescent="0.2">
      <c r="C857" s="4" t="s">
        <v>13205</v>
      </c>
      <c r="D857" s="5">
        <v>5.6800000000000003E-2</v>
      </c>
      <c r="E857" s="5">
        <v>4.5999999999999999E-2</v>
      </c>
    </row>
    <row r="858" spans="2:5" x14ac:dyDescent="0.2">
      <c r="C858" s="4" t="s">
        <v>13206</v>
      </c>
      <c r="D858" s="5">
        <v>3.4500000000000003E-2</v>
      </c>
      <c r="E858" s="5">
        <v>4.6300000000000001E-2</v>
      </c>
    </row>
    <row r="859" spans="2:5" x14ac:dyDescent="0.2">
      <c r="C859" s="4" t="s">
        <v>12825</v>
      </c>
      <c r="D859" s="5">
        <v>3.1399999999999997E-2</v>
      </c>
      <c r="E859" s="5">
        <v>4.7199999999999999E-2</v>
      </c>
    </row>
    <row r="860" spans="2:5" x14ac:dyDescent="0.2">
      <c r="C860" s="4" t="s">
        <v>13207</v>
      </c>
      <c r="D860" s="5">
        <v>3.78E-2</v>
      </c>
      <c r="E860" s="5">
        <v>4.7399999999999998E-2</v>
      </c>
    </row>
    <row r="861" spans="2:5" x14ac:dyDescent="0.2">
      <c r="C861" s="4" t="s">
        <v>13208</v>
      </c>
      <c r="D861" s="5">
        <v>4.3499999999999997E-2</v>
      </c>
      <c r="E861" s="5">
        <v>4.7699999999999999E-2</v>
      </c>
    </row>
    <row r="862" spans="2:5" x14ac:dyDescent="0.2">
      <c r="C862" s="4" t="s">
        <v>12863</v>
      </c>
      <c r="D862" s="5">
        <v>3.7400000000000003E-2</v>
      </c>
      <c r="E862" s="5">
        <v>4.7800000000000002E-2</v>
      </c>
    </row>
    <row r="863" spans="2:5" x14ac:dyDescent="0.2">
      <c r="C863" s="4" t="s">
        <v>13209</v>
      </c>
      <c r="D863" s="5">
        <v>3.5000000000000003E-2</v>
      </c>
      <c r="E863" s="5">
        <v>4.7800000000000002E-2</v>
      </c>
    </row>
    <row r="864" spans="2:5" x14ac:dyDescent="0.2">
      <c r="B864" s="9"/>
      <c r="C864" s="20" t="s">
        <v>13210</v>
      </c>
      <c r="D864" s="21">
        <v>3.7199999999999997E-2</v>
      </c>
      <c r="E864" s="21">
        <v>4.9000000000000002E-2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ACD0-0278-4D40-8389-1A8800BAC7A3}">
  <dimension ref="A1:T60"/>
  <sheetViews>
    <sheetView zoomScaleNormal="100" workbookViewId="0"/>
  </sheetViews>
  <sheetFormatPr baseColWidth="10" defaultColWidth="11.1640625" defaultRowHeight="16" x14ac:dyDescent="0.2"/>
  <cols>
    <col min="1" max="1" width="4.1640625" customWidth="1"/>
    <col min="2" max="2" width="32.33203125" customWidth="1"/>
    <col min="3" max="20" width="10.83203125" style="2"/>
  </cols>
  <sheetData>
    <row r="1" spans="1:20" x14ac:dyDescent="0.2">
      <c r="A1" s="3" t="s">
        <v>20313</v>
      </c>
    </row>
    <row r="2" spans="1:20" x14ac:dyDescent="0.2">
      <c r="B2" t="s">
        <v>15443</v>
      </c>
    </row>
    <row r="3" spans="1:20" x14ac:dyDescent="0.2">
      <c r="B3" t="s">
        <v>15444</v>
      </c>
    </row>
    <row r="5" spans="1:20" x14ac:dyDescent="0.2">
      <c r="B5" s="204"/>
      <c r="C5" s="376" t="s">
        <v>11699</v>
      </c>
      <c r="D5" s="375"/>
      <c r="E5" s="377"/>
      <c r="F5" s="375" t="s">
        <v>11700</v>
      </c>
      <c r="G5" s="375"/>
      <c r="H5" s="375"/>
      <c r="I5" s="376" t="s">
        <v>11701</v>
      </c>
      <c r="J5" s="375"/>
      <c r="K5" s="377"/>
      <c r="L5" s="375" t="s">
        <v>11702</v>
      </c>
      <c r="M5" s="375"/>
      <c r="N5" s="375"/>
      <c r="O5" s="376" t="s">
        <v>11703</v>
      </c>
      <c r="P5" s="375"/>
      <c r="Q5" s="377"/>
      <c r="R5" s="375" t="s">
        <v>11704</v>
      </c>
      <c r="S5" s="375"/>
      <c r="T5" s="377"/>
    </row>
    <row r="6" spans="1:20" x14ac:dyDescent="0.2">
      <c r="B6" s="205" t="s">
        <v>11698</v>
      </c>
      <c r="C6" s="83" t="s">
        <v>11642</v>
      </c>
      <c r="D6" s="84" t="s">
        <v>11643</v>
      </c>
      <c r="E6" s="85" t="s">
        <v>11644</v>
      </c>
      <c r="F6" s="84" t="s">
        <v>11642</v>
      </c>
      <c r="G6" s="84" t="s">
        <v>11643</v>
      </c>
      <c r="H6" s="84" t="s">
        <v>11644</v>
      </c>
      <c r="I6" s="83" t="s">
        <v>11642</v>
      </c>
      <c r="J6" s="84" t="s">
        <v>11643</v>
      </c>
      <c r="K6" s="85" t="s">
        <v>11644</v>
      </c>
      <c r="L6" s="84" t="s">
        <v>11642</v>
      </c>
      <c r="M6" s="84" t="s">
        <v>11643</v>
      </c>
      <c r="N6" s="84" t="s">
        <v>11644</v>
      </c>
      <c r="O6" s="83" t="s">
        <v>11642</v>
      </c>
      <c r="P6" s="84" t="s">
        <v>11643</v>
      </c>
      <c r="Q6" s="85" t="s">
        <v>11644</v>
      </c>
      <c r="R6" s="84" t="s">
        <v>11642</v>
      </c>
      <c r="S6" s="84" t="s">
        <v>11643</v>
      </c>
      <c r="T6" s="85" t="s">
        <v>11644</v>
      </c>
    </row>
    <row r="7" spans="1:20" x14ac:dyDescent="0.2">
      <c r="B7" s="7" t="s">
        <v>11645</v>
      </c>
      <c r="C7" s="10">
        <v>-4.1356999999999998E-2</v>
      </c>
      <c r="D7" s="2">
        <v>1.1677999999999999E-2</v>
      </c>
      <c r="E7" s="11">
        <v>0.99980000000000002</v>
      </c>
      <c r="F7" s="2">
        <v>-4.8821000000000003E-2</v>
      </c>
      <c r="G7" s="2">
        <v>1.2022E-2</v>
      </c>
      <c r="H7" s="2">
        <v>0.99997999999999998</v>
      </c>
      <c r="I7" s="10">
        <v>-3.6375999999999999E-2</v>
      </c>
      <c r="J7" s="2">
        <v>1.1671000000000001E-2</v>
      </c>
      <c r="K7" s="11">
        <v>0.99907999999999997</v>
      </c>
      <c r="L7">
        <v>-3.3429E-2</v>
      </c>
      <c r="M7">
        <v>1.3552E-2</v>
      </c>
      <c r="N7">
        <v>0.99317999999999995</v>
      </c>
      <c r="O7" s="10">
        <v>-1.6822E-2</v>
      </c>
      <c r="P7" s="2">
        <v>1.1476E-2</v>
      </c>
      <c r="Q7" s="11">
        <v>0.92864999999999998</v>
      </c>
      <c r="R7" s="2">
        <v>-4.3281E-2</v>
      </c>
      <c r="S7" s="2">
        <v>1.1257E-2</v>
      </c>
      <c r="T7" s="11">
        <v>0.99994000000000005</v>
      </c>
    </row>
    <row r="8" spans="1:20" x14ac:dyDescent="0.2">
      <c r="B8" s="7" t="s">
        <v>11646</v>
      </c>
      <c r="C8" s="10">
        <v>-3.5195999999999998E-2</v>
      </c>
      <c r="D8" s="2">
        <v>1.218E-2</v>
      </c>
      <c r="E8" s="11">
        <v>0.99807000000000001</v>
      </c>
      <c r="F8" s="2">
        <v>-6.2054999999999999E-2</v>
      </c>
      <c r="G8" s="2">
        <v>1.2534E-2</v>
      </c>
      <c r="H8" s="2">
        <v>1</v>
      </c>
      <c r="I8" s="10">
        <v>-4.4327999999999999E-2</v>
      </c>
      <c r="J8" s="2">
        <v>1.2168999999999999E-2</v>
      </c>
      <c r="K8" s="11">
        <v>0.99985999999999997</v>
      </c>
      <c r="L8">
        <v>-5.0666999999999997E-2</v>
      </c>
      <c r="M8">
        <v>1.4102999999999999E-2</v>
      </c>
      <c r="N8">
        <v>0.99983999999999995</v>
      </c>
      <c r="O8" s="10">
        <v>-3.1641000000000002E-2</v>
      </c>
      <c r="P8" s="2">
        <v>1.1965E-2</v>
      </c>
      <c r="Q8" s="11">
        <v>0.99590000000000001</v>
      </c>
      <c r="R8" s="2">
        <v>-6.0002E-2</v>
      </c>
      <c r="S8" s="2">
        <v>1.1735000000000001E-2</v>
      </c>
      <c r="T8" s="11">
        <v>1</v>
      </c>
    </row>
    <row r="9" spans="1:20" x14ac:dyDescent="0.2">
      <c r="B9" s="7" t="s">
        <v>11647</v>
      </c>
      <c r="C9" s="10">
        <v>-1.9220999999999999E-2</v>
      </c>
      <c r="D9" s="2">
        <v>1.0848999999999999E-2</v>
      </c>
      <c r="E9" s="11">
        <v>0.96175999999999995</v>
      </c>
      <c r="F9" s="2">
        <v>-1.0782E-2</v>
      </c>
      <c r="G9" s="2">
        <v>1.1171E-2</v>
      </c>
      <c r="H9" s="2">
        <v>0.83277999999999996</v>
      </c>
      <c r="I9" s="10">
        <v>-3.1264999999999999E-3</v>
      </c>
      <c r="J9" s="2">
        <v>1.0841999999999999E-2</v>
      </c>
      <c r="K9" s="11">
        <v>0.61346000000000001</v>
      </c>
      <c r="L9">
        <v>-2.3352000000000001E-2</v>
      </c>
      <c r="M9">
        <v>1.2604000000000001E-2</v>
      </c>
      <c r="N9">
        <v>0.96802999999999995</v>
      </c>
      <c r="O9" s="10">
        <v>1.1722E-2</v>
      </c>
      <c r="P9" s="2">
        <v>1.0659E-2</v>
      </c>
      <c r="Q9" s="11">
        <v>0.13572999999999999</v>
      </c>
      <c r="R9" s="2">
        <v>-1.6693E-2</v>
      </c>
      <c r="S9" s="2">
        <v>1.0459E-2</v>
      </c>
      <c r="T9" s="11">
        <v>0.94474000000000002</v>
      </c>
    </row>
    <row r="10" spans="1:20" x14ac:dyDescent="0.2">
      <c r="B10" s="7" t="s">
        <v>11648</v>
      </c>
      <c r="C10" s="10">
        <v>-1.2335E-2</v>
      </c>
      <c r="D10" s="2">
        <v>1.1102000000000001E-2</v>
      </c>
      <c r="E10" s="11">
        <v>0.86673</v>
      </c>
      <c r="F10" s="2">
        <v>-2.3827000000000001E-2</v>
      </c>
      <c r="G10" s="2">
        <v>1.1429E-2</v>
      </c>
      <c r="H10" s="2">
        <v>0.98145000000000004</v>
      </c>
      <c r="I10" s="10">
        <v>9.3186999999999992E-3</v>
      </c>
      <c r="J10" s="2">
        <v>1.1094E-2</v>
      </c>
      <c r="K10" s="11">
        <v>0.20047000000000001</v>
      </c>
      <c r="L10">
        <v>-2.7432999999999999E-2</v>
      </c>
      <c r="M10">
        <v>1.2794E-2</v>
      </c>
      <c r="N10">
        <v>0.98397999999999997</v>
      </c>
      <c r="O10" s="10">
        <v>-1.421E-2</v>
      </c>
      <c r="P10" s="2">
        <v>1.0906000000000001E-2</v>
      </c>
      <c r="Q10" s="11">
        <v>0.90369999999999995</v>
      </c>
      <c r="R10" s="2">
        <v>-3.6212000000000001E-2</v>
      </c>
      <c r="S10" s="2">
        <v>1.0699E-2</v>
      </c>
      <c r="T10" s="11">
        <v>0.99963999999999997</v>
      </c>
    </row>
    <row r="11" spans="1:20" x14ac:dyDescent="0.2">
      <c r="B11" s="7" t="s">
        <v>11649</v>
      </c>
      <c r="C11" s="10">
        <v>-2.2794999999999999E-2</v>
      </c>
      <c r="D11" s="2">
        <v>1.2914999999999999E-2</v>
      </c>
      <c r="E11" s="11">
        <v>0.96121000000000001</v>
      </c>
      <c r="F11" s="2">
        <v>-4.8923000000000001E-2</v>
      </c>
      <c r="G11" s="2">
        <v>1.3292E-2</v>
      </c>
      <c r="H11" s="2">
        <v>0.99987999999999999</v>
      </c>
      <c r="I11" s="10">
        <v>-8.3538999999999992E-3</v>
      </c>
      <c r="J11" s="2">
        <v>1.2906000000000001E-2</v>
      </c>
      <c r="K11" s="11">
        <v>0.74126000000000003</v>
      </c>
      <c r="L11">
        <v>-3.5617000000000003E-2</v>
      </c>
      <c r="M11">
        <v>1.4902E-2</v>
      </c>
      <c r="N11">
        <v>0.99156999999999995</v>
      </c>
      <c r="O11" s="10">
        <v>-1.3479E-2</v>
      </c>
      <c r="P11" s="2">
        <v>1.2688E-2</v>
      </c>
      <c r="Q11" s="11">
        <v>0.85596000000000005</v>
      </c>
      <c r="R11" s="2">
        <v>-4.8016999999999997E-2</v>
      </c>
      <c r="S11" s="2">
        <v>1.2446E-2</v>
      </c>
      <c r="T11" s="11">
        <v>0.99994000000000005</v>
      </c>
    </row>
    <row r="12" spans="1:20" x14ac:dyDescent="0.2">
      <c r="B12" s="7" t="s">
        <v>11650</v>
      </c>
      <c r="C12" s="10">
        <v>-9.3746000000000003E-3</v>
      </c>
      <c r="D12" s="2">
        <v>1.0862E-2</v>
      </c>
      <c r="E12" s="11">
        <v>0.80593000000000004</v>
      </c>
      <c r="F12" s="2">
        <v>-1.7877000000000001E-2</v>
      </c>
      <c r="G12" s="2">
        <v>1.1183E-2</v>
      </c>
      <c r="H12" s="2">
        <v>0.94503999999999999</v>
      </c>
      <c r="I12" s="10">
        <v>6.2446000000000003E-3</v>
      </c>
      <c r="J12" s="2">
        <v>1.0855E-2</v>
      </c>
      <c r="K12" s="11">
        <v>0.28255000000000002</v>
      </c>
      <c r="L12">
        <v>-7.7651E-4</v>
      </c>
      <c r="M12">
        <v>1.2501E-2</v>
      </c>
      <c r="N12">
        <v>0.52476</v>
      </c>
      <c r="O12" s="10">
        <v>-7.7612000000000002E-3</v>
      </c>
      <c r="P12" s="2">
        <v>1.0671E-2</v>
      </c>
      <c r="Q12" s="11">
        <v>0.76649</v>
      </c>
      <c r="R12" s="2">
        <v>-2.7476E-2</v>
      </c>
      <c r="S12" s="2">
        <v>1.047E-2</v>
      </c>
      <c r="T12" s="11">
        <v>0.99565999999999999</v>
      </c>
    </row>
    <row r="13" spans="1:20" x14ac:dyDescent="0.2">
      <c r="B13" s="7" t="s">
        <v>11651</v>
      </c>
      <c r="C13" s="10">
        <v>-3.5397999999999999E-2</v>
      </c>
      <c r="D13" s="2">
        <v>1.427E-2</v>
      </c>
      <c r="E13" s="11">
        <v>0.99343999999999999</v>
      </c>
      <c r="F13" s="2">
        <v>-4.0127000000000003E-2</v>
      </c>
      <c r="G13" s="2">
        <v>1.4690999999999999E-2</v>
      </c>
      <c r="H13" s="2">
        <v>0.99683999999999995</v>
      </c>
      <c r="I13" s="10">
        <v>-3.3241E-2</v>
      </c>
      <c r="J13" s="2">
        <v>1.426E-2</v>
      </c>
      <c r="K13" s="11">
        <v>0.99012</v>
      </c>
      <c r="L13">
        <v>-5.1917999999999999E-2</v>
      </c>
      <c r="M13">
        <v>1.6365999999999999E-2</v>
      </c>
      <c r="N13">
        <v>0.99924000000000002</v>
      </c>
      <c r="O13" s="10">
        <v>-2.6561000000000001E-2</v>
      </c>
      <c r="P13" s="2">
        <v>1.4019E-2</v>
      </c>
      <c r="Q13" s="11">
        <v>0.97092000000000001</v>
      </c>
      <c r="R13" s="2">
        <v>-4.2963000000000001E-2</v>
      </c>
      <c r="S13" s="2">
        <v>1.3755E-2</v>
      </c>
      <c r="T13" s="11">
        <v>0.99909999999999999</v>
      </c>
    </row>
    <row r="14" spans="1:20" x14ac:dyDescent="0.2">
      <c r="B14" s="7" t="s">
        <v>11652</v>
      </c>
      <c r="C14" s="10">
        <v>2.3134999999999999E-2</v>
      </c>
      <c r="D14" s="2">
        <v>8.4598E-3</v>
      </c>
      <c r="E14" s="11">
        <v>3.1248999999999999E-3</v>
      </c>
      <c r="F14" s="2">
        <v>3.7293E-2</v>
      </c>
      <c r="G14" s="2">
        <v>8.7069999999999995E-3</v>
      </c>
      <c r="H14" s="12">
        <v>9.2694999999999999E-6</v>
      </c>
      <c r="I14" s="10">
        <v>1.9362000000000001E-2</v>
      </c>
      <c r="J14" s="2">
        <v>8.4542000000000003E-3</v>
      </c>
      <c r="K14" s="11">
        <v>1.1011E-2</v>
      </c>
      <c r="L14">
        <v>4.7437E-2</v>
      </c>
      <c r="M14">
        <v>9.8361999999999998E-3</v>
      </c>
      <c r="N14" s="1">
        <v>7.1437000000000001E-7</v>
      </c>
      <c r="O14" s="10">
        <v>1.7062999999999998E-2</v>
      </c>
      <c r="P14" s="2">
        <v>8.3113000000000006E-3</v>
      </c>
      <c r="Q14" s="11">
        <v>2.0046000000000001E-2</v>
      </c>
      <c r="R14" s="2">
        <v>2.7879999999999999E-2</v>
      </c>
      <c r="S14" s="2">
        <v>8.1543999999999991E-3</v>
      </c>
      <c r="T14" s="13">
        <v>3.1495999999999998E-4</v>
      </c>
    </row>
    <row r="15" spans="1:20" x14ac:dyDescent="0.2">
      <c r="B15" s="7" t="s">
        <v>11653</v>
      </c>
      <c r="C15" s="10">
        <v>2.6405999999999999E-2</v>
      </c>
      <c r="D15" s="2">
        <v>7.7996999999999997E-3</v>
      </c>
      <c r="E15" s="11">
        <v>3.5607E-4</v>
      </c>
      <c r="F15" s="2">
        <v>4.1766999999999999E-2</v>
      </c>
      <c r="G15" s="2">
        <v>8.0263999999999995E-3</v>
      </c>
      <c r="H15" s="12">
        <v>9.8878999999999995E-8</v>
      </c>
      <c r="I15" s="10">
        <v>2.3474999999999999E-2</v>
      </c>
      <c r="J15" s="2">
        <v>7.7945000000000002E-3</v>
      </c>
      <c r="K15" s="11">
        <v>1.3006999999999999E-3</v>
      </c>
      <c r="L15">
        <v>5.1531E-2</v>
      </c>
      <c r="M15">
        <v>9.0696000000000006E-3</v>
      </c>
      <c r="N15" s="1">
        <v>6.7813000000000001E-9</v>
      </c>
      <c r="O15" s="10">
        <v>2.2235000000000001E-2</v>
      </c>
      <c r="P15" s="2">
        <v>7.6626999999999997E-3</v>
      </c>
      <c r="Q15" s="11">
        <v>1.8584000000000001E-3</v>
      </c>
      <c r="R15" s="2">
        <v>2.7480000000000001E-2</v>
      </c>
      <c r="S15" s="2">
        <v>7.5186000000000003E-3</v>
      </c>
      <c r="T15" s="13">
        <v>1.2907000000000001E-4</v>
      </c>
    </row>
    <row r="16" spans="1:20" x14ac:dyDescent="0.2">
      <c r="B16" s="7" t="s">
        <v>11654</v>
      </c>
      <c r="C16" s="10">
        <v>2.215E-2</v>
      </c>
      <c r="D16" s="2">
        <v>8.4807000000000007E-3</v>
      </c>
      <c r="E16" s="11">
        <v>4.5069999999999997E-3</v>
      </c>
      <c r="F16" s="2">
        <v>3.9142000000000003E-2</v>
      </c>
      <c r="G16" s="2">
        <v>8.7278000000000008E-3</v>
      </c>
      <c r="H16" s="12">
        <v>3.6748E-6</v>
      </c>
      <c r="I16" s="10">
        <v>1.7326999999999999E-2</v>
      </c>
      <c r="J16" s="2">
        <v>8.4752000000000004E-3</v>
      </c>
      <c r="K16" s="11">
        <v>2.0459999999999999E-2</v>
      </c>
      <c r="L16">
        <v>5.0907000000000001E-2</v>
      </c>
      <c r="M16">
        <v>9.8847999999999991E-3</v>
      </c>
      <c r="N16" s="1">
        <v>1.3175E-7</v>
      </c>
      <c r="O16" s="10">
        <v>2.0395E-2</v>
      </c>
      <c r="P16" s="2">
        <v>8.3312000000000004E-3</v>
      </c>
      <c r="Q16" s="11">
        <v>7.1881999999999996E-3</v>
      </c>
      <c r="R16" s="2">
        <v>2.9974000000000001E-2</v>
      </c>
      <c r="S16" s="2">
        <v>8.1738999999999996E-3</v>
      </c>
      <c r="T16" s="13">
        <v>1.2311000000000001E-4</v>
      </c>
    </row>
    <row r="17" spans="2:20" x14ac:dyDescent="0.2">
      <c r="B17" s="7" t="s">
        <v>11655</v>
      </c>
      <c r="C17" s="10">
        <v>2.1846999999999998E-2</v>
      </c>
      <c r="D17" s="2">
        <v>6.6032E-3</v>
      </c>
      <c r="E17" s="11">
        <v>4.6986E-4</v>
      </c>
      <c r="F17" s="2">
        <v>4.6518999999999998E-2</v>
      </c>
      <c r="G17" s="2">
        <v>6.7908999999999999E-3</v>
      </c>
      <c r="H17" s="12">
        <v>3.821E-12</v>
      </c>
      <c r="I17" s="10">
        <v>2.7264E-2</v>
      </c>
      <c r="J17" s="2">
        <v>6.5970999999999998E-3</v>
      </c>
      <c r="K17" s="13">
        <v>1.8022000000000001E-5</v>
      </c>
      <c r="L17">
        <v>5.4053999999999998E-2</v>
      </c>
      <c r="M17">
        <v>7.6280999999999996E-3</v>
      </c>
      <c r="N17" s="1">
        <v>7.1710999999999996E-13</v>
      </c>
      <c r="O17" s="10">
        <v>1.8728000000000002E-2</v>
      </c>
      <c r="P17" s="2">
        <v>6.4872000000000003E-3</v>
      </c>
      <c r="Q17" s="11">
        <v>1.9474E-3</v>
      </c>
      <c r="R17" s="2">
        <v>2.7149E-2</v>
      </c>
      <c r="S17" s="2">
        <v>6.3642000000000004E-3</v>
      </c>
      <c r="T17" s="13">
        <v>1.0016E-5</v>
      </c>
    </row>
    <row r="18" spans="2:20" x14ac:dyDescent="0.2">
      <c r="B18" s="7" t="s">
        <v>11656</v>
      </c>
      <c r="C18" s="10">
        <v>2.2567E-2</v>
      </c>
      <c r="D18" s="2">
        <v>6.8104000000000003E-3</v>
      </c>
      <c r="E18" s="11">
        <v>4.6155000000000002E-4</v>
      </c>
      <c r="F18" s="2">
        <v>4.7487000000000001E-2</v>
      </c>
      <c r="G18" s="2">
        <v>7.0041000000000001E-3</v>
      </c>
      <c r="H18" s="12">
        <v>6.2238999999999998E-12</v>
      </c>
      <c r="I18" s="10">
        <v>2.7210000000000002E-2</v>
      </c>
      <c r="J18" s="2">
        <v>6.8043000000000001E-3</v>
      </c>
      <c r="K18" s="13">
        <v>3.1952999999999997E-5</v>
      </c>
      <c r="L18">
        <v>5.4179999999999999E-2</v>
      </c>
      <c r="M18">
        <v>7.8638000000000007E-3</v>
      </c>
      <c r="N18" s="1">
        <v>2.8941E-12</v>
      </c>
      <c r="O18" s="10">
        <v>1.9252999999999999E-2</v>
      </c>
      <c r="P18" s="2">
        <v>6.6906999999999999E-3</v>
      </c>
      <c r="Q18" s="11">
        <v>2.0064000000000002E-3</v>
      </c>
      <c r="R18" s="2">
        <v>2.6214000000000001E-2</v>
      </c>
      <c r="S18" s="2">
        <v>6.5643000000000003E-3</v>
      </c>
      <c r="T18" s="13">
        <v>3.2713999999999999E-5</v>
      </c>
    </row>
    <row r="19" spans="2:20" x14ac:dyDescent="0.2">
      <c r="B19" s="7" t="s">
        <v>11657</v>
      </c>
      <c r="C19" s="10">
        <v>2.7310000000000001E-2</v>
      </c>
      <c r="D19" s="2">
        <v>7.7191999999999998E-3</v>
      </c>
      <c r="E19" s="11">
        <v>2.0217999999999999E-4</v>
      </c>
      <c r="F19" s="2">
        <v>4.3762000000000002E-2</v>
      </c>
      <c r="G19" s="2">
        <v>7.9430000000000004E-3</v>
      </c>
      <c r="H19" s="12">
        <v>1.8272E-8</v>
      </c>
      <c r="I19" s="10">
        <v>2.2700999999999999E-2</v>
      </c>
      <c r="J19" s="2">
        <v>7.7143999999999997E-3</v>
      </c>
      <c r="K19" s="11">
        <v>1.6293E-3</v>
      </c>
      <c r="L19">
        <v>5.0854000000000003E-2</v>
      </c>
      <c r="M19">
        <v>8.9552999999999994E-3</v>
      </c>
      <c r="N19" s="1">
        <v>6.9014000000000002E-9</v>
      </c>
      <c r="O19" s="10">
        <v>2.129E-2</v>
      </c>
      <c r="P19" s="2">
        <v>7.5839999999999996E-3</v>
      </c>
      <c r="Q19" s="11">
        <v>2.5014E-3</v>
      </c>
      <c r="R19" s="2">
        <v>2.4937999999999998E-2</v>
      </c>
      <c r="S19" s="2">
        <v>7.4418000000000002E-3</v>
      </c>
      <c r="T19" s="13">
        <v>4.0344000000000003E-4</v>
      </c>
    </row>
    <row r="20" spans="2:20" x14ac:dyDescent="0.2">
      <c r="B20" s="7" t="s">
        <v>11658</v>
      </c>
      <c r="C20" s="10">
        <v>2.7212E-2</v>
      </c>
      <c r="D20" s="2">
        <v>7.4367000000000001E-3</v>
      </c>
      <c r="E20" s="11">
        <v>1.2695E-4</v>
      </c>
      <c r="F20" s="2">
        <v>4.4296000000000002E-2</v>
      </c>
      <c r="G20" s="2">
        <v>7.6518000000000003E-3</v>
      </c>
      <c r="H20" s="12">
        <v>3.6070000000000001E-9</v>
      </c>
      <c r="I20" s="10">
        <v>2.4885000000000001E-2</v>
      </c>
      <c r="J20" s="2">
        <v>7.4317000000000003E-3</v>
      </c>
      <c r="K20" s="11">
        <v>4.0717999999999999E-4</v>
      </c>
      <c r="L20">
        <v>5.5272000000000002E-2</v>
      </c>
      <c r="M20">
        <v>8.6432999999999996E-3</v>
      </c>
      <c r="N20" s="1">
        <v>8.2550999999999998E-11</v>
      </c>
      <c r="O20" s="10">
        <v>2.223E-2</v>
      </c>
      <c r="P20" s="2">
        <v>7.3064000000000002E-3</v>
      </c>
      <c r="Q20" s="11">
        <v>1.1746E-3</v>
      </c>
      <c r="R20" s="2">
        <v>2.7767E-2</v>
      </c>
      <c r="S20" s="2">
        <v>7.1688000000000003E-3</v>
      </c>
      <c r="T20" s="13">
        <v>5.3902E-5</v>
      </c>
    </row>
    <row r="21" spans="2:20" x14ac:dyDescent="0.2">
      <c r="B21" s="7" t="s">
        <v>11659</v>
      </c>
      <c r="C21" s="10">
        <v>2.2002000000000001E-2</v>
      </c>
      <c r="D21" s="2">
        <v>8.6105000000000001E-3</v>
      </c>
      <c r="E21" s="11">
        <v>5.3093000000000003E-3</v>
      </c>
      <c r="F21" s="2">
        <v>4.0684999999999999E-2</v>
      </c>
      <c r="G21" s="2">
        <v>8.8611000000000002E-3</v>
      </c>
      <c r="H21" s="12">
        <v>2.2177E-6</v>
      </c>
      <c r="I21" s="10">
        <v>1.7805000000000001E-2</v>
      </c>
      <c r="J21" s="2">
        <v>8.6046999999999998E-3</v>
      </c>
      <c r="K21" s="11">
        <v>1.9269000000000001E-2</v>
      </c>
      <c r="L21">
        <v>4.6078000000000001E-2</v>
      </c>
      <c r="M21">
        <v>1.0016000000000001E-2</v>
      </c>
      <c r="N21" s="1">
        <v>2.1225999999999998E-6</v>
      </c>
      <c r="O21" s="10">
        <v>1.6118E-2</v>
      </c>
      <c r="P21" s="2">
        <v>8.4592000000000001E-3</v>
      </c>
      <c r="Q21" s="11">
        <v>2.8378E-2</v>
      </c>
      <c r="R21" s="2">
        <v>2.879E-2</v>
      </c>
      <c r="S21" s="2">
        <v>8.2993000000000008E-3</v>
      </c>
      <c r="T21" s="13">
        <v>2.6194E-4</v>
      </c>
    </row>
    <row r="22" spans="2:20" x14ac:dyDescent="0.2">
      <c r="B22" s="7" t="s">
        <v>11660</v>
      </c>
      <c r="C22" s="10">
        <v>2.0621E-2</v>
      </c>
      <c r="D22" s="2">
        <v>8.7405E-3</v>
      </c>
      <c r="E22" s="11">
        <v>9.1629999999999993E-3</v>
      </c>
      <c r="F22" s="2">
        <v>4.5338000000000003E-2</v>
      </c>
      <c r="G22" s="2">
        <v>8.9932999999999992E-3</v>
      </c>
      <c r="H22" s="12">
        <v>2.3377000000000001E-7</v>
      </c>
      <c r="I22" s="10">
        <v>2.2633E-2</v>
      </c>
      <c r="J22" s="2">
        <v>8.7337000000000005E-3</v>
      </c>
      <c r="K22" s="11">
        <v>4.7832999999999999E-3</v>
      </c>
      <c r="L22">
        <v>4.8888000000000001E-2</v>
      </c>
      <c r="M22">
        <v>1.0193000000000001E-2</v>
      </c>
      <c r="N22" s="1">
        <v>8.1449000000000004E-7</v>
      </c>
      <c r="O22" s="10">
        <v>2.5998E-2</v>
      </c>
      <c r="P22" s="2">
        <v>8.5851999999999994E-3</v>
      </c>
      <c r="Q22" s="11">
        <v>1.232E-3</v>
      </c>
      <c r="R22" s="2">
        <v>3.2875000000000001E-2</v>
      </c>
      <c r="S22" s="2">
        <v>8.4233999999999993E-3</v>
      </c>
      <c r="T22" s="13">
        <v>4.7738000000000003E-5</v>
      </c>
    </row>
    <row r="23" spans="2:20" x14ac:dyDescent="0.2">
      <c r="B23" s="7" t="s">
        <v>11661</v>
      </c>
      <c r="C23" s="10">
        <v>2.0361000000000001E-2</v>
      </c>
      <c r="D23" s="2">
        <v>8.1852999999999995E-3</v>
      </c>
      <c r="E23" s="11">
        <v>6.4368000000000003E-3</v>
      </c>
      <c r="F23" s="2">
        <v>3.9128000000000003E-2</v>
      </c>
      <c r="G23" s="2">
        <v>8.4232999999999999E-3</v>
      </c>
      <c r="H23" s="12">
        <v>1.7121000000000001E-6</v>
      </c>
      <c r="I23" s="10">
        <v>2.0131E-2</v>
      </c>
      <c r="J23" s="2">
        <v>8.1793000000000005E-3</v>
      </c>
      <c r="K23" s="11">
        <v>6.9280000000000001E-3</v>
      </c>
      <c r="L23">
        <v>5.2685999999999997E-2</v>
      </c>
      <c r="M23">
        <v>9.5481999999999997E-3</v>
      </c>
      <c r="N23" s="1">
        <v>1.7406E-8</v>
      </c>
      <c r="O23" s="10">
        <v>2.2950000000000002E-2</v>
      </c>
      <c r="P23" s="2">
        <v>8.0403000000000002E-3</v>
      </c>
      <c r="Q23" s="11">
        <v>2.1589999999999999E-3</v>
      </c>
      <c r="R23" s="2">
        <v>2.9887E-2</v>
      </c>
      <c r="S23" s="2">
        <v>7.8887999999999996E-3</v>
      </c>
      <c r="T23" s="13">
        <v>7.6038000000000006E-5</v>
      </c>
    </row>
    <row r="24" spans="2:20" x14ac:dyDescent="0.2">
      <c r="B24" s="7" t="s">
        <v>11662</v>
      </c>
      <c r="C24" s="10">
        <v>2.0414999999999999E-2</v>
      </c>
      <c r="D24" s="2">
        <v>8.5327000000000007E-3</v>
      </c>
      <c r="E24" s="11">
        <v>8.3707E-3</v>
      </c>
      <c r="F24" s="2">
        <v>3.5698000000000001E-2</v>
      </c>
      <c r="G24" s="2">
        <v>8.7819999999999999E-3</v>
      </c>
      <c r="H24" s="12">
        <v>2.4133000000000001E-5</v>
      </c>
      <c r="I24" s="10">
        <v>1.5334E-2</v>
      </c>
      <c r="J24" s="2">
        <v>8.5269999999999999E-3</v>
      </c>
      <c r="K24" s="11">
        <v>3.6076999999999998E-2</v>
      </c>
      <c r="L24">
        <v>4.8350999999999998E-2</v>
      </c>
      <c r="M24">
        <v>9.9485000000000007E-3</v>
      </c>
      <c r="N24" s="1">
        <v>5.9179000000000003E-7</v>
      </c>
      <c r="O24" s="10">
        <v>1.6365000000000001E-2</v>
      </c>
      <c r="P24" s="2">
        <v>8.3824999999999993E-3</v>
      </c>
      <c r="Q24" s="11">
        <v>2.5464000000000001E-2</v>
      </c>
      <c r="R24" s="2">
        <v>2.9846999999999999E-2</v>
      </c>
      <c r="S24" s="2">
        <v>8.2237000000000005E-3</v>
      </c>
      <c r="T24" s="13">
        <v>1.4249999999999999E-4</v>
      </c>
    </row>
    <row r="25" spans="2:20" x14ac:dyDescent="0.2">
      <c r="B25" s="7" t="s">
        <v>11663</v>
      </c>
      <c r="C25" s="10">
        <v>1.1153E-2</v>
      </c>
      <c r="D25" s="2">
        <v>9.3279000000000001E-3</v>
      </c>
      <c r="E25" s="11">
        <v>0.11593000000000001</v>
      </c>
      <c r="F25" s="2">
        <v>2.0024E-2</v>
      </c>
      <c r="G25" s="2">
        <v>9.6027999999999999E-3</v>
      </c>
      <c r="H25" s="2">
        <v>1.8533000000000001E-2</v>
      </c>
      <c r="I25" s="10">
        <v>1.3916E-2</v>
      </c>
      <c r="J25" s="2">
        <v>9.3208000000000006E-3</v>
      </c>
      <c r="K25" s="11">
        <v>6.7727999999999997E-2</v>
      </c>
      <c r="L25">
        <v>3.6082999999999997E-2</v>
      </c>
      <c r="M25">
        <v>1.0802000000000001E-2</v>
      </c>
      <c r="N25">
        <v>4.1918000000000001E-4</v>
      </c>
      <c r="O25" s="10">
        <v>1.008E-2</v>
      </c>
      <c r="P25" s="2">
        <v>9.1632999999999992E-3</v>
      </c>
      <c r="Q25" s="11">
        <v>0.13566</v>
      </c>
      <c r="R25" s="2">
        <v>2.1204000000000001E-2</v>
      </c>
      <c r="S25" s="2">
        <v>8.9911000000000001E-3</v>
      </c>
      <c r="T25" s="11">
        <v>9.1850999999999999E-3</v>
      </c>
    </row>
    <row r="26" spans="2:20" x14ac:dyDescent="0.2">
      <c r="B26" s="7" t="s">
        <v>11664</v>
      </c>
      <c r="C26" s="10">
        <v>1.0902E-2</v>
      </c>
      <c r="D26" s="2">
        <v>9.2528000000000003E-3</v>
      </c>
      <c r="E26" s="11">
        <v>0.11935999999999999</v>
      </c>
      <c r="F26" s="2">
        <v>2.8178000000000002E-2</v>
      </c>
      <c r="G26" s="2">
        <v>9.5242E-3</v>
      </c>
      <c r="H26" s="2">
        <v>1.5475E-3</v>
      </c>
      <c r="I26" s="10">
        <v>1.4504E-2</v>
      </c>
      <c r="J26" s="2">
        <v>9.2457000000000008E-3</v>
      </c>
      <c r="K26" s="11">
        <v>5.8362999999999998E-2</v>
      </c>
      <c r="L26">
        <v>3.7650000000000003E-2</v>
      </c>
      <c r="M26">
        <v>1.0756999999999999E-2</v>
      </c>
      <c r="N26">
        <v>2.3330000000000001E-4</v>
      </c>
      <c r="O26" s="10">
        <v>1.797E-2</v>
      </c>
      <c r="P26" s="2">
        <v>9.0887999999999993E-3</v>
      </c>
      <c r="Q26" s="11">
        <v>2.402E-2</v>
      </c>
      <c r="R26" s="2">
        <v>2.7208E-2</v>
      </c>
      <c r="S26" s="2">
        <v>8.9177000000000006E-3</v>
      </c>
      <c r="T26" s="11">
        <v>1.1423E-3</v>
      </c>
    </row>
    <row r="27" spans="2:20" x14ac:dyDescent="0.2">
      <c r="B27" s="7" t="s">
        <v>11665</v>
      </c>
      <c r="C27" s="10">
        <v>-3.9661000000000002E-2</v>
      </c>
      <c r="D27" s="2">
        <v>1.3761000000000001E-2</v>
      </c>
      <c r="E27" s="11">
        <v>0.99802000000000002</v>
      </c>
      <c r="F27" s="2">
        <v>-6.5352999999999994E-2</v>
      </c>
      <c r="G27" s="2">
        <v>1.4161999999999999E-2</v>
      </c>
      <c r="H27" s="2">
        <v>1</v>
      </c>
      <c r="I27" s="10">
        <v>-6.0151000000000003E-2</v>
      </c>
      <c r="J27" s="2">
        <v>1.3746E-2</v>
      </c>
      <c r="K27" s="11">
        <v>0.99999000000000005</v>
      </c>
      <c r="L27">
        <v>-5.2534999999999998E-2</v>
      </c>
      <c r="M27">
        <v>1.5938999999999998E-2</v>
      </c>
      <c r="N27">
        <v>0.99951000000000001</v>
      </c>
      <c r="O27" s="10">
        <v>-2.4809999999999999E-2</v>
      </c>
      <c r="P27" s="2">
        <v>1.3520000000000001E-2</v>
      </c>
      <c r="Q27" s="11">
        <v>0.96674000000000004</v>
      </c>
      <c r="R27" s="2">
        <v>-4.2222000000000003E-2</v>
      </c>
      <c r="S27" s="2">
        <v>1.3265000000000001E-2</v>
      </c>
      <c r="T27" s="11">
        <v>0.99926999999999999</v>
      </c>
    </row>
    <row r="28" spans="2:20" x14ac:dyDescent="0.2">
      <c r="B28" s="7" t="s">
        <v>11666</v>
      </c>
      <c r="C28" s="10">
        <v>-1.5005000000000001E-3</v>
      </c>
      <c r="D28" s="2">
        <v>7.0930999999999998E-3</v>
      </c>
      <c r="E28" s="11">
        <v>0.58377000000000001</v>
      </c>
      <c r="F28" s="2">
        <v>-4.0378999999999996E-3</v>
      </c>
      <c r="G28" s="2">
        <v>7.3026999999999996E-3</v>
      </c>
      <c r="H28" s="2">
        <v>0.70984000000000003</v>
      </c>
      <c r="I28" s="10">
        <v>1.4254999999999999E-3</v>
      </c>
      <c r="J28" s="2">
        <v>7.0878E-3</v>
      </c>
      <c r="K28" s="11">
        <v>0.42030000000000001</v>
      </c>
      <c r="L28">
        <v>-5.0010000000000002E-3</v>
      </c>
      <c r="M28">
        <v>8.1498999999999999E-3</v>
      </c>
      <c r="N28">
        <v>0.73026999999999997</v>
      </c>
      <c r="O28" s="10">
        <v>-2.7939000000000002E-3</v>
      </c>
      <c r="P28" s="2">
        <v>6.9677999999999997E-3</v>
      </c>
      <c r="Q28" s="11">
        <v>0.65578000000000003</v>
      </c>
      <c r="R28" s="2">
        <v>-2.8417E-3</v>
      </c>
      <c r="S28" s="2">
        <v>6.8377999999999998E-3</v>
      </c>
      <c r="T28" s="11">
        <v>0.66113999999999995</v>
      </c>
    </row>
    <row r="29" spans="2:20" x14ac:dyDescent="0.2">
      <c r="B29" s="7" t="s">
        <v>11667</v>
      </c>
      <c r="C29" s="10">
        <v>4.8643999999999996E-3</v>
      </c>
      <c r="D29" s="2">
        <v>5.2557999999999997E-3</v>
      </c>
      <c r="E29" s="11">
        <v>0.17735000000000001</v>
      </c>
      <c r="F29" s="2">
        <v>-1.5097999999999999E-3</v>
      </c>
      <c r="G29" s="2">
        <v>5.4114000000000002E-3</v>
      </c>
      <c r="H29" s="2">
        <v>0.60987999999999998</v>
      </c>
      <c r="I29" s="10">
        <v>-2.6072999999999999E-3</v>
      </c>
      <c r="J29" s="2">
        <v>5.2521E-3</v>
      </c>
      <c r="K29" s="11">
        <v>0.69020000000000004</v>
      </c>
      <c r="L29">
        <v>3.1335999999999998E-3</v>
      </c>
      <c r="M29">
        <v>6.1352999999999998E-3</v>
      </c>
      <c r="N29">
        <v>0.30476999999999999</v>
      </c>
      <c r="O29" s="10">
        <v>-4.7384000000000003E-3</v>
      </c>
      <c r="P29" s="2">
        <v>5.1631000000000003E-3</v>
      </c>
      <c r="Q29" s="11">
        <v>0.82062000000000002</v>
      </c>
      <c r="R29" s="2">
        <v>5.1831000000000004E-3</v>
      </c>
      <c r="S29" s="2">
        <v>5.0667000000000004E-3</v>
      </c>
      <c r="T29" s="11">
        <v>0.15317</v>
      </c>
    </row>
    <row r="30" spans="2:20" x14ac:dyDescent="0.2">
      <c r="B30" s="7" t="s">
        <v>11668</v>
      </c>
      <c r="C30" s="10">
        <v>-8.4013000000000004E-3</v>
      </c>
      <c r="D30" s="2">
        <v>1.3112E-2</v>
      </c>
      <c r="E30" s="11">
        <v>0.73914999999999997</v>
      </c>
      <c r="F30" s="2">
        <v>-9.2853999999999992E-3</v>
      </c>
      <c r="G30" s="2">
        <v>1.3499000000000001E-2</v>
      </c>
      <c r="H30" s="2">
        <v>0.75422</v>
      </c>
      <c r="I30" s="10">
        <v>-2.844E-2</v>
      </c>
      <c r="J30" s="2">
        <v>1.3100000000000001E-2</v>
      </c>
      <c r="K30" s="11">
        <v>0.98502999999999996</v>
      </c>
      <c r="L30">
        <v>-1.0898E-2</v>
      </c>
      <c r="M30">
        <v>1.5159000000000001E-2</v>
      </c>
      <c r="N30">
        <v>0.76390000000000002</v>
      </c>
      <c r="O30" s="10">
        <v>-1.7070999999999999E-2</v>
      </c>
      <c r="P30" s="2">
        <v>1.2880000000000001E-2</v>
      </c>
      <c r="Q30" s="11">
        <v>0.90747999999999995</v>
      </c>
      <c r="R30" s="2">
        <v>-1.2917E-2</v>
      </c>
      <c r="S30" s="2">
        <v>1.264E-2</v>
      </c>
      <c r="T30" s="11">
        <v>0.84660000000000002</v>
      </c>
    </row>
    <row r="31" spans="2:20" x14ac:dyDescent="0.2">
      <c r="B31" s="7" t="s">
        <v>11669</v>
      </c>
      <c r="C31" s="10">
        <v>-8.8555000000000003E-4</v>
      </c>
      <c r="D31" s="2">
        <v>1.2533000000000001E-2</v>
      </c>
      <c r="E31" s="11">
        <v>0.52815999999999996</v>
      </c>
      <c r="F31" s="2">
        <v>-5.5421999999999997E-3</v>
      </c>
      <c r="G31" s="2">
        <v>1.2903E-2</v>
      </c>
      <c r="H31" s="2">
        <v>0.66622000000000003</v>
      </c>
      <c r="I31" s="10">
        <v>-3.0665999999999999E-2</v>
      </c>
      <c r="J31" s="2">
        <v>1.2520999999999999E-2</v>
      </c>
      <c r="K31" s="11">
        <v>0.99283999999999994</v>
      </c>
      <c r="L31">
        <v>-1.6244999999999999E-2</v>
      </c>
      <c r="M31">
        <v>1.4489999999999999E-2</v>
      </c>
      <c r="N31">
        <v>0.86887000000000003</v>
      </c>
      <c r="O31" s="10">
        <v>-1.4208E-2</v>
      </c>
      <c r="P31" s="2">
        <v>1.2311000000000001E-2</v>
      </c>
      <c r="Q31" s="11">
        <v>0.87575000000000003</v>
      </c>
      <c r="R31" s="2">
        <v>-7.7045000000000004E-3</v>
      </c>
      <c r="S31" s="2">
        <v>1.2082000000000001E-2</v>
      </c>
      <c r="T31" s="11">
        <v>0.73816000000000004</v>
      </c>
    </row>
    <row r="32" spans="2:20" x14ac:dyDescent="0.2">
      <c r="B32" s="7" t="s">
        <v>11670</v>
      </c>
      <c r="C32" s="10">
        <v>-5.4597999999999999E-3</v>
      </c>
      <c r="D32" s="2">
        <v>1.3648E-2</v>
      </c>
      <c r="E32" s="11">
        <v>0.65544000000000002</v>
      </c>
      <c r="F32" s="2">
        <v>-2.7796000000000001E-2</v>
      </c>
      <c r="G32" s="2">
        <v>1.405E-2</v>
      </c>
      <c r="H32" s="2">
        <v>0.97604999999999997</v>
      </c>
      <c r="I32" s="10">
        <v>2.7685000000000001E-2</v>
      </c>
      <c r="J32" s="2">
        <v>1.3636000000000001E-2</v>
      </c>
      <c r="K32" s="11">
        <v>2.1170999999999999E-2</v>
      </c>
      <c r="L32">
        <v>-1.8395999999999999E-2</v>
      </c>
      <c r="M32">
        <v>1.5606E-2</v>
      </c>
      <c r="N32">
        <v>0.88073999999999997</v>
      </c>
      <c r="O32" s="10">
        <v>-1.6055E-2</v>
      </c>
      <c r="P32" s="2">
        <v>1.3406E-2</v>
      </c>
      <c r="Q32" s="11">
        <v>0.88444999999999996</v>
      </c>
      <c r="R32" s="2">
        <v>-1.4468E-2</v>
      </c>
      <c r="S32" s="2">
        <v>1.3155999999999999E-2</v>
      </c>
      <c r="T32" s="11">
        <v>0.86424999999999996</v>
      </c>
    </row>
    <row r="33" spans="2:20" x14ac:dyDescent="0.2">
      <c r="B33" s="7" t="s">
        <v>11671</v>
      </c>
      <c r="C33" s="10">
        <v>-1.2662E-2</v>
      </c>
      <c r="D33" s="2">
        <v>1.2482999999999999E-2</v>
      </c>
      <c r="E33" s="11">
        <v>0.84477999999999998</v>
      </c>
      <c r="F33" s="2">
        <v>-5.4161000000000001E-2</v>
      </c>
      <c r="G33" s="2">
        <v>1.2845000000000001E-2</v>
      </c>
      <c r="H33" s="2">
        <v>0.99999000000000005</v>
      </c>
      <c r="I33" s="10">
        <v>8.3431000000000009E-3</v>
      </c>
      <c r="J33" s="2">
        <v>1.2474000000000001E-2</v>
      </c>
      <c r="K33" s="11">
        <v>0.25180000000000002</v>
      </c>
      <c r="L33">
        <v>-5.1107E-2</v>
      </c>
      <c r="M33">
        <v>1.4494E-2</v>
      </c>
      <c r="N33">
        <v>0.99978999999999996</v>
      </c>
      <c r="O33" s="10">
        <v>-1.5368E-2</v>
      </c>
      <c r="P33" s="2">
        <v>1.2262E-2</v>
      </c>
      <c r="Q33" s="11">
        <v>0.89495000000000002</v>
      </c>
      <c r="R33" s="2">
        <v>-2.5256000000000001E-2</v>
      </c>
      <c r="S33" s="2">
        <v>1.2031999999999999E-2</v>
      </c>
      <c r="T33" s="11">
        <v>0.98209000000000002</v>
      </c>
    </row>
    <row r="34" spans="2:20" x14ac:dyDescent="0.2">
      <c r="B34" s="7" t="s">
        <v>11672</v>
      </c>
      <c r="C34" s="10">
        <v>-1.1563E-2</v>
      </c>
      <c r="D34" s="2">
        <v>1.3963E-2</v>
      </c>
      <c r="E34" s="11">
        <v>0.79618</v>
      </c>
      <c r="F34" s="2">
        <v>-3.5933E-2</v>
      </c>
      <c r="G34" s="2">
        <v>1.4374E-2</v>
      </c>
      <c r="H34" s="2">
        <v>0.99378</v>
      </c>
      <c r="I34" s="10">
        <v>5.9873000000000001E-3</v>
      </c>
      <c r="J34" s="2">
        <v>1.3953E-2</v>
      </c>
      <c r="K34" s="11">
        <v>0.33393</v>
      </c>
      <c r="L34">
        <v>-2.9704999999999999E-2</v>
      </c>
      <c r="M34">
        <v>1.6101000000000001E-2</v>
      </c>
      <c r="N34">
        <v>0.96747000000000005</v>
      </c>
      <c r="O34" s="10">
        <v>-1.0503999999999999E-2</v>
      </c>
      <c r="P34" s="2">
        <v>1.3717E-2</v>
      </c>
      <c r="Q34" s="11">
        <v>0.77808999999999995</v>
      </c>
      <c r="R34" s="2">
        <v>-2.4912E-2</v>
      </c>
      <c r="S34" s="2">
        <v>1.346E-2</v>
      </c>
      <c r="T34" s="11">
        <v>0.96789999999999998</v>
      </c>
    </row>
    <row r="35" spans="2:20" x14ac:dyDescent="0.2">
      <c r="B35" s="7" t="s">
        <v>11673</v>
      </c>
      <c r="C35" s="10">
        <v>-2.2102E-2</v>
      </c>
      <c r="D35" s="2">
        <v>8.2860999999999994E-3</v>
      </c>
      <c r="E35" s="11">
        <v>0.99617</v>
      </c>
      <c r="F35" s="2">
        <v>-1.5834000000000001E-2</v>
      </c>
      <c r="G35" s="2">
        <v>8.5321000000000008E-3</v>
      </c>
      <c r="H35" s="2">
        <v>0.96825000000000006</v>
      </c>
      <c r="I35" s="10">
        <v>-1.3436E-2</v>
      </c>
      <c r="J35" s="2">
        <v>8.2812000000000007E-3</v>
      </c>
      <c r="K35" s="11">
        <v>0.94764000000000004</v>
      </c>
      <c r="L35">
        <v>-3.5511000000000001E-2</v>
      </c>
      <c r="M35">
        <v>9.6027000000000005E-3</v>
      </c>
      <c r="N35">
        <v>0.99988999999999995</v>
      </c>
      <c r="O35" s="10">
        <v>-1.9734999999999999E-2</v>
      </c>
      <c r="P35" s="2">
        <v>8.1402000000000002E-3</v>
      </c>
      <c r="Q35" s="11">
        <v>0.99233000000000005</v>
      </c>
      <c r="R35" s="2">
        <v>-1.5299999999999999E-2</v>
      </c>
      <c r="S35" s="2">
        <v>7.9889000000000002E-3</v>
      </c>
      <c r="T35" s="11">
        <v>0.97224999999999995</v>
      </c>
    </row>
    <row r="36" spans="2:20" x14ac:dyDescent="0.2">
      <c r="B36" s="7" t="s">
        <v>11674</v>
      </c>
      <c r="C36" s="10">
        <v>-1.3775000000000001E-2</v>
      </c>
      <c r="D36" s="2">
        <v>1.3553000000000001E-2</v>
      </c>
      <c r="E36" s="11">
        <v>0.84526999999999997</v>
      </c>
      <c r="F36" s="2">
        <v>-3.0351E-2</v>
      </c>
      <c r="G36" s="2">
        <v>1.3952000000000001E-2</v>
      </c>
      <c r="H36" s="2">
        <v>0.98519000000000001</v>
      </c>
      <c r="I36" s="10">
        <v>4.5370999999999996E-3</v>
      </c>
      <c r="J36" s="2">
        <v>1.3542999999999999E-2</v>
      </c>
      <c r="K36" s="11">
        <v>0.36881000000000003</v>
      </c>
      <c r="L36">
        <v>-3.1558999999999997E-2</v>
      </c>
      <c r="M36">
        <v>1.5563E-2</v>
      </c>
      <c r="N36">
        <v>0.97870999999999997</v>
      </c>
      <c r="O36" s="10">
        <v>-1.0349000000000001E-2</v>
      </c>
      <c r="P36" s="2">
        <v>1.3313999999999999E-2</v>
      </c>
      <c r="Q36" s="11">
        <v>0.78151000000000004</v>
      </c>
      <c r="R36" s="2">
        <v>-2.3883999999999999E-2</v>
      </c>
      <c r="S36" s="2">
        <v>1.3063999999999999E-2</v>
      </c>
      <c r="T36" s="11">
        <v>0.96623000000000003</v>
      </c>
    </row>
    <row r="37" spans="2:20" x14ac:dyDescent="0.2">
      <c r="B37" s="7" t="s">
        <v>11675</v>
      </c>
      <c r="C37" s="10">
        <v>-1.7779E-2</v>
      </c>
      <c r="D37" s="2">
        <v>1.2874999999999999E-2</v>
      </c>
      <c r="E37" s="11">
        <v>0.91632999999999998</v>
      </c>
      <c r="F37" s="2">
        <v>-1.4924E-2</v>
      </c>
      <c r="G37" s="2">
        <v>1.3256E-2</v>
      </c>
      <c r="H37" s="2">
        <v>0.86987000000000003</v>
      </c>
      <c r="I37" s="10">
        <v>-3.8198999999999997E-2</v>
      </c>
      <c r="J37" s="2">
        <v>1.2862999999999999E-2</v>
      </c>
      <c r="K37" s="11">
        <v>0.99851000000000001</v>
      </c>
      <c r="L37">
        <v>-3.4333000000000002E-2</v>
      </c>
      <c r="M37">
        <v>1.4918000000000001E-2</v>
      </c>
      <c r="N37">
        <v>0.98931000000000002</v>
      </c>
      <c r="O37" s="10">
        <v>-1.4387E-2</v>
      </c>
      <c r="P37" s="2">
        <v>1.2648E-2</v>
      </c>
      <c r="Q37" s="11">
        <v>0.87231999999999998</v>
      </c>
      <c r="R37" s="2">
        <v>-2.9701000000000002E-2</v>
      </c>
      <c r="S37" s="2">
        <v>1.2411E-2</v>
      </c>
      <c r="T37" s="11">
        <v>0.99163999999999997</v>
      </c>
    </row>
    <row r="38" spans="2:20" x14ac:dyDescent="0.2">
      <c r="B38" s="7" t="s">
        <v>11676</v>
      </c>
      <c r="C38" s="10">
        <v>-1.1332E-2</v>
      </c>
      <c r="D38" s="2">
        <v>1.0312999999999999E-2</v>
      </c>
      <c r="E38" s="11">
        <v>0.86406000000000005</v>
      </c>
      <c r="F38" s="2">
        <v>-2.9592E-2</v>
      </c>
      <c r="G38" s="2">
        <v>1.0616E-2</v>
      </c>
      <c r="H38" s="2">
        <v>0.99734</v>
      </c>
      <c r="I38" s="10">
        <v>4.7421E-3</v>
      </c>
      <c r="J38" s="2">
        <v>1.0305999999999999E-2</v>
      </c>
      <c r="K38" s="11">
        <v>0.32271</v>
      </c>
      <c r="L38">
        <v>-2.4972999999999999E-2</v>
      </c>
      <c r="M38">
        <v>1.2042000000000001E-2</v>
      </c>
      <c r="N38">
        <v>0.98094000000000003</v>
      </c>
      <c r="O38" s="10">
        <v>-3.4489999999999998E-3</v>
      </c>
      <c r="P38" s="2">
        <v>1.0130999999999999E-2</v>
      </c>
      <c r="Q38" s="11">
        <v>0.63322999999999996</v>
      </c>
      <c r="R38" s="2">
        <v>-5.3908999999999997E-3</v>
      </c>
      <c r="S38" s="2">
        <v>9.9422E-3</v>
      </c>
      <c r="T38" s="11">
        <v>0.70616999999999996</v>
      </c>
    </row>
    <row r="39" spans="2:20" x14ac:dyDescent="0.2">
      <c r="B39" s="7" t="s">
        <v>11677</v>
      </c>
      <c r="C39" s="10">
        <v>-9.0348000000000008E-3</v>
      </c>
      <c r="D39" s="2">
        <v>9.8572E-3</v>
      </c>
      <c r="E39" s="11">
        <v>0.82030999999999998</v>
      </c>
      <c r="F39" s="2">
        <v>-2.8348000000000002E-2</v>
      </c>
      <c r="G39" s="2">
        <v>1.0146000000000001E-2</v>
      </c>
      <c r="H39" s="2">
        <v>0.99739</v>
      </c>
      <c r="I39" s="10">
        <v>4.9189000000000004E-4</v>
      </c>
      <c r="J39" s="2">
        <v>9.8501000000000005E-3</v>
      </c>
      <c r="K39" s="11">
        <v>0.48009000000000002</v>
      </c>
      <c r="L39">
        <v>-2.3828999999999999E-2</v>
      </c>
      <c r="M39">
        <v>1.1452E-2</v>
      </c>
      <c r="N39">
        <v>0.98126999999999998</v>
      </c>
      <c r="O39" s="10">
        <v>-3.8254999999999999E-3</v>
      </c>
      <c r="P39" s="2">
        <v>9.6834E-3</v>
      </c>
      <c r="Q39" s="11">
        <v>0.65359999999999996</v>
      </c>
      <c r="R39" s="2">
        <v>7.3301E-3</v>
      </c>
      <c r="S39" s="2">
        <v>9.5025999999999999E-3</v>
      </c>
      <c r="T39" s="11">
        <v>0.22025</v>
      </c>
    </row>
    <row r="40" spans="2:20" x14ac:dyDescent="0.2">
      <c r="B40" s="7" t="s">
        <v>11678</v>
      </c>
      <c r="C40" s="10">
        <v>-1.4215E-2</v>
      </c>
      <c r="D40" s="2">
        <v>9.6316000000000006E-3</v>
      </c>
      <c r="E40" s="11">
        <v>0.93</v>
      </c>
      <c r="F40" s="2">
        <v>-2.3265000000000001E-2</v>
      </c>
      <c r="G40" s="2">
        <v>9.9153000000000002E-3</v>
      </c>
      <c r="H40" s="2">
        <v>0.99051</v>
      </c>
      <c r="I40" s="10">
        <v>-2.5330999999999999E-2</v>
      </c>
      <c r="J40" s="2">
        <v>9.6231000000000008E-3</v>
      </c>
      <c r="K40" s="11">
        <v>0.99575999999999998</v>
      </c>
      <c r="L40">
        <v>-3.9255999999999999E-2</v>
      </c>
      <c r="M40">
        <v>1.1334E-2</v>
      </c>
      <c r="N40">
        <v>0.99973000000000001</v>
      </c>
      <c r="O40" s="10">
        <v>-1.1756000000000001E-2</v>
      </c>
      <c r="P40" s="2">
        <v>9.4617999999999994E-3</v>
      </c>
      <c r="Q40" s="11">
        <v>0.89295999999999998</v>
      </c>
      <c r="R40" s="2">
        <v>-2.2269000000000001E-2</v>
      </c>
      <c r="S40" s="2">
        <v>9.2840000000000006E-3</v>
      </c>
      <c r="T40" s="11">
        <v>0.99177000000000004</v>
      </c>
    </row>
    <row r="41" spans="2:20" x14ac:dyDescent="0.2">
      <c r="B41" s="7" t="s">
        <v>11679</v>
      </c>
      <c r="C41" s="10">
        <v>-2.0164999999999999E-2</v>
      </c>
      <c r="D41" s="2">
        <v>9.9991999999999998E-3</v>
      </c>
      <c r="E41" s="11">
        <v>0.97813000000000005</v>
      </c>
      <c r="F41" s="2">
        <v>-1.8742999999999999E-2</v>
      </c>
      <c r="G41" s="2">
        <v>1.0295E-2</v>
      </c>
      <c r="H41" s="2">
        <v>0.96565000000000001</v>
      </c>
      <c r="I41" s="10">
        <v>-3.4405999999999999E-2</v>
      </c>
      <c r="J41" s="2">
        <v>9.9894000000000007E-3</v>
      </c>
      <c r="K41" s="11">
        <v>0.99970999999999999</v>
      </c>
      <c r="L41">
        <v>-4.7265000000000001E-2</v>
      </c>
      <c r="M41">
        <v>1.1655E-2</v>
      </c>
      <c r="N41">
        <v>0.99997000000000003</v>
      </c>
      <c r="O41" s="10">
        <v>-1.5946999999999999E-2</v>
      </c>
      <c r="P41" s="2">
        <v>9.8230999999999995E-3</v>
      </c>
      <c r="Q41" s="11">
        <v>0.94774000000000003</v>
      </c>
      <c r="R41" s="2">
        <v>-2.3075999999999999E-2</v>
      </c>
      <c r="S41" s="2">
        <v>9.6389000000000006E-3</v>
      </c>
      <c r="T41" s="11">
        <v>0.99165999999999999</v>
      </c>
    </row>
    <row r="42" spans="2:20" x14ac:dyDescent="0.2">
      <c r="B42" s="7" t="s">
        <v>11680</v>
      </c>
      <c r="C42" s="10">
        <v>-5.6838000000000001E-3</v>
      </c>
      <c r="D42" s="2">
        <v>6.8516999999999996E-3</v>
      </c>
      <c r="E42" s="11">
        <v>0.79659999999999997</v>
      </c>
      <c r="F42" s="2">
        <v>-2.6211000000000002E-2</v>
      </c>
      <c r="G42" s="2">
        <v>7.0512999999999999E-3</v>
      </c>
      <c r="H42" s="2">
        <v>0.99990000000000001</v>
      </c>
      <c r="I42" s="10">
        <v>-9.5826999999999996E-3</v>
      </c>
      <c r="J42" s="2">
        <v>6.8462999999999996E-3</v>
      </c>
      <c r="K42" s="11">
        <v>0.91918999999999995</v>
      </c>
      <c r="L42">
        <v>-1.7305999999999998E-2</v>
      </c>
      <c r="M42">
        <v>7.9558000000000007E-3</v>
      </c>
      <c r="N42">
        <v>0.98519000000000001</v>
      </c>
      <c r="O42" s="10">
        <v>-1.3181E-2</v>
      </c>
      <c r="P42" s="2">
        <v>6.7299999999999999E-3</v>
      </c>
      <c r="Q42" s="11">
        <v>0.97491000000000005</v>
      </c>
      <c r="R42" s="2">
        <v>-2.0452000000000001E-3</v>
      </c>
      <c r="S42" s="2">
        <v>6.6052999999999997E-3</v>
      </c>
      <c r="T42" s="11">
        <v>0.62158000000000002</v>
      </c>
    </row>
    <row r="43" spans="2:20" x14ac:dyDescent="0.2">
      <c r="B43" s="7" t="s">
        <v>11681</v>
      </c>
      <c r="C43" s="10">
        <v>-8.5173000000000002E-3</v>
      </c>
      <c r="D43" s="2">
        <v>9.9538999999999999E-3</v>
      </c>
      <c r="E43" s="11">
        <v>0.80389999999999995</v>
      </c>
      <c r="F43" s="2">
        <v>-3.5922000000000003E-2</v>
      </c>
      <c r="G43" s="2">
        <v>1.0244E-2</v>
      </c>
      <c r="H43" s="2">
        <v>0.99977000000000005</v>
      </c>
      <c r="I43" s="10">
        <v>-1.2142E-2</v>
      </c>
      <c r="J43" s="2">
        <v>9.9462999999999999E-3</v>
      </c>
      <c r="K43" s="11">
        <v>0.88890000000000002</v>
      </c>
      <c r="L43">
        <v>-4.9478000000000001E-2</v>
      </c>
      <c r="M43">
        <v>1.1468000000000001E-2</v>
      </c>
      <c r="N43">
        <v>0.99999000000000005</v>
      </c>
      <c r="O43" s="10">
        <v>9.2307000000000001E-4</v>
      </c>
      <c r="P43" s="2">
        <v>9.7783999999999996E-3</v>
      </c>
      <c r="Q43" s="11">
        <v>0.46239999999999998</v>
      </c>
      <c r="R43" s="2">
        <v>-2.6535E-2</v>
      </c>
      <c r="S43" s="2">
        <v>9.5937000000000001E-3</v>
      </c>
      <c r="T43" s="11">
        <v>0.99716000000000005</v>
      </c>
    </row>
    <row r="44" spans="2:20" x14ac:dyDescent="0.2">
      <c r="B44" s="7" t="s">
        <v>11682</v>
      </c>
      <c r="C44" s="10">
        <v>-3.4289E-2</v>
      </c>
      <c r="D44" s="2">
        <v>1.0401000000000001E-2</v>
      </c>
      <c r="E44" s="11">
        <v>0.99951000000000001</v>
      </c>
      <c r="F44" s="2">
        <v>-2.3595000000000001E-2</v>
      </c>
      <c r="G44" s="2">
        <v>1.0711E-2</v>
      </c>
      <c r="H44" s="2">
        <v>0.98619000000000001</v>
      </c>
      <c r="I44" s="10">
        <v>-1.9569E-2</v>
      </c>
      <c r="J44" s="2">
        <v>1.0396000000000001E-2</v>
      </c>
      <c r="K44" s="11">
        <v>0.97009999999999996</v>
      </c>
      <c r="L44">
        <v>-5.8514999999999998E-2</v>
      </c>
      <c r="M44">
        <v>1.2064999999999999E-2</v>
      </c>
      <c r="N44">
        <v>1</v>
      </c>
      <c r="O44" s="10">
        <v>-3.0206E-2</v>
      </c>
      <c r="P44" s="2">
        <v>1.0218E-2</v>
      </c>
      <c r="Q44" s="11">
        <v>0.99843999999999999</v>
      </c>
      <c r="R44" s="2">
        <v>-1.5432E-2</v>
      </c>
      <c r="S44" s="2">
        <v>1.0030000000000001E-2</v>
      </c>
      <c r="T44" s="11">
        <v>0.93803999999999998</v>
      </c>
    </row>
    <row r="45" spans="2:20" x14ac:dyDescent="0.2">
      <c r="B45" s="7" t="s">
        <v>11683</v>
      </c>
      <c r="C45" s="10">
        <v>5.2795999999999997E-3</v>
      </c>
      <c r="D45" s="2">
        <v>7.4821999999999996E-3</v>
      </c>
      <c r="E45" s="11">
        <v>0.24021000000000001</v>
      </c>
      <c r="F45" s="2">
        <v>-1.0069E-2</v>
      </c>
      <c r="G45" s="2">
        <v>7.7031000000000001E-3</v>
      </c>
      <c r="H45" s="2">
        <v>0.90439999999999998</v>
      </c>
      <c r="I45" s="10">
        <v>2.1739999999999999E-2</v>
      </c>
      <c r="J45" s="2">
        <v>7.4748000000000002E-3</v>
      </c>
      <c r="K45" s="11">
        <v>1.8188E-3</v>
      </c>
      <c r="L45">
        <v>3.4939999999999998E-4</v>
      </c>
      <c r="M45">
        <v>8.6263999999999993E-3</v>
      </c>
      <c r="N45">
        <v>0.48385</v>
      </c>
      <c r="O45" s="10">
        <v>2.1335999999999998E-3</v>
      </c>
      <c r="P45" s="2">
        <v>7.3501E-3</v>
      </c>
      <c r="Q45" s="11">
        <v>0.38579999999999998</v>
      </c>
      <c r="R45" s="2">
        <v>1.0947E-2</v>
      </c>
      <c r="S45" s="2">
        <v>7.2125000000000002E-3</v>
      </c>
      <c r="T45" s="11">
        <v>6.4548999999999995E-2</v>
      </c>
    </row>
    <row r="46" spans="2:20" x14ac:dyDescent="0.2">
      <c r="B46" s="7" t="s">
        <v>11684</v>
      </c>
      <c r="C46" s="10">
        <v>3.7858000000000002E-3</v>
      </c>
      <c r="D46" s="2">
        <v>1.0942E-2</v>
      </c>
      <c r="E46" s="11">
        <v>0.36466999999999999</v>
      </c>
      <c r="F46" s="2">
        <v>-1.1115999999999999E-2</v>
      </c>
      <c r="G46" s="2">
        <v>1.1265000000000001E-2</v>
      </c>
      <c r="H46" s="2">
        <v>0.83811999999999998</v>
      </c>
      <c r="I46" s="10">
        <v>-7.2573000000000004E-3</v>
      </c>
      <c r="J46" s="2">
        <v>1.0933E-2</v>
      </c>
      <c r="K46" s="11">
        <v>0.74658000000000002</v>
      </c>
      <c r="L46">
        <v>-1.7590000000000001E-2</v>
      </c>
      <c r="M46">
        <v>1.2704E-2</v>
      </c>
      <c r="N46">
        <v>0.91691</v>
      </c>
      <c r="O46" s="10">
        <v>9.2717000000000008E-3</v>
      </c>
      <c r="P46" s="2">
        <v>1.0748000000000001E-2</v>
      </c>
      <c r="Q46" s="11">
        <v>0.19417999999999999</v>
      </c>
      <c r="R46" s="2">
        <v>-2.3730999999999999E-2</v>
      </c>
      <c r="S46" s="2">
        <v>1.0546E-2</v>
      </c>
      <c r="T46" s="11">
        <v>0.98777000000000004</v>
      </c>
    </row>
    <row r="47" spans="2:20" x14ac:dyDescent="0.2">
      <c r="B47" s="7" t="s">
        <v>11685</v>
      </c>
      <c r="C47" s="10">
        <v>-1.5522000000000001E-3</v>
      </c>
      <c r="D47" s="2">
        <v>1.0489E-2</v>
      </c>
      <c r="E47" s="11">
        <v>0.55881999999999998</v>
      </c>
      <c r="F47" s="2">
        <v>-7.4491000000000002E-3</v>
      </c>
      <c r="G47" s="2">
        <v>1.0799E-2</v>
      </c>
      <c r="H47" s="2">
        <v>0.75483</v>
      </c>
      <c r="I47" s="10">
        <v>-1.5658999999999999E-2</v>
      </c>
      <c r="J47" s="2">
        <v>1.0481000000000001E-2</v>
      </c>
      <c r="K47" s="11">
        <v>0.93242000000000003</v>
      </c>
      <c r="L47">
        <v>-2.4608E-3</v>
      </c>
      <c r="M47">
        <v>1.2167000000000001E-2</v>
      </c>
      <c r="N47">
        <v>0.58013999999999999</v>
      </c>
      <c r="O47" s="10">
        <v>-1.7814E-3</v>
      </c>
      <c r="P47" s="2">
        <v>1.0304000000000001E-2</v>
      </c>
      <c r="Q47" s="11">
        <v>0.56862999999999997</v>
      </c>
      <c r="R47" s="2">
        <v>-1.3457E-2</v>
      </c>
      <c r="S47" s="2">
        <v>1.0111E-2</v>
      </c>
      <c r="T47" s="11">
        <v>0.90837999999999997</v>
      </c>
    </row>
    <row r="48" spans="2:20" x14ac:dyDescent="0.2">
      <c r="B48" s="7" t="s">
        <v>11686</v>
      </c>
      <c r="C48" s="10">
        <v>-9.7134000000000005E-3</v>
      </c>
      <c r="D48" s="2">
        <v>9.0700999999999993E-3</v>
      </c>
      <c r="E48" s="11">
        <v>0.85789000000000004</v>
      </c>
      <c r="F48" s="2">
        <v>-2.4653000000000001E-2</v>
      </c>
      <c r="G48" s="2">
        <v>9.3364999999999993E-3</v>
      </c>
      <c r="H48" s="2">
        <v>0.99585999999999997</v>
      </c>
      <c r="I48" s="10">
        <v>-7.7169999999999999E-3</v>
      </c>
      <c r="J48" s="2">
        <v>9.0635000000000004E-3</v>
      </c>
      <c r="K48" s="11">
        <v>0.80273000000000005</v>
      </c>
      <c r="L48">
        <v>-3.4637000000000001E-2</v>
      </c>
      <c r="M48">
        <v>1.0514000000000001E-2</v>
      </c>
      <c r="N48">
        <v>0.99951000000000001</v>
      </c>
      <c r="O48" s="10">
        <v>-1.2344000000000001E-2</v>
      </c>
      <c r="P48" s="2">
        <v>8.9096999999999996E-3</v>
      </c>
      <c r="Q48" s="11">
        <v>0.91703000000000001</v>
      </c>
      <c r="R48" s="2">
        <v>-8.3102999999999996E-3</v>
      </c>
      <c r="S48" s="2">
        <v>8.7437999999999995E-3</v>
      </c>
      <c r="T48" s="11">
        <v>0.82904</v>
      </c>
    </row>
    <row r="49" spans="2:20" x14ac:dyDescent="0.2">
      <c r="B49" s="7" t="s">
        <v>11687</v>
      </c>
      <c r="C49" s="10">
        <v>1.3254E-2</v>
      </c>
      <c r="D49" s="2">
        <v>9.6945999999999994E-3</v>
      </c>
      <c r="E49" s="11">
        <v>8.5803000000000004E-2</v>
      </c>
      <c r="F49" s="2">
        <v>3.9302999999999998E-2</v>
      </c>
      <c r="G49" s="2">
        <v>9.9769999999999998E-3</v>
      </c>
      <c r="H49" s="12">
        <v>4.1025000000000001E-5</v>
      </c>
      <c r="I49" s="10">
        <v>1.0404E-2</v>
      </c>
      <c r="J49" s="2">
        <v>9.6877000000000005E-3</v>
      </c>
      <c r="K49" s="11">
        <v>0.14143</v>
      </c>
      <c r="L49">
        <v>2.4541E-2</v>
      </c>
      <c r="M49">
        <v>1.1317000000000001E-2</v>
      </c>
      <c r="N49">
        <v>1.5066E-2</v>
      </c>
      <c r="O49" s="10">
        <v>2.445E-2</v>
      </c>
      <c r="P49" s="2">
        <v>9.5221000000000004E-3</v>
      </c>
      <c r="Q49" s="11">
        <v>5.1234999999999996E-3</v>
      </c>
      <c r="R49" s="2">
        <v>1.9761000000000001E-2</v>
      </c>
      <c r="S49" s="2">
        <v>9.3449999999999991E-3</v>
      </c>
      <c r="T49" s="11">
        <v>1.7240999999999999E-2</v>
      </c>
    </row>
    <row r="50" spans="2:20" x14ac:dyDescent="0.2">
      <c r="B50" s="7" t="s">
        <v>11688</v>
      </c>
      <c r="C50" s="10">
        <v>-1.3693E-2</v>
      </c>
      <c r="D50" s="2">
        <v>1.3011999999999999E-2</v>
      </c>
      <c r="E50" s="11">
        <v>0.85367000000000004</v>
      </c>
      <c r="F50" s="2">
        <v>-4.4025000000000002E-2</v>
      </c>
      <c r="G50" s="2">
        <v>1.3393E-2</v>
      </c>
      <c r="H50" s="2">
        <v>0.99948999999999999</v>
      </c>
      <c r="I50" s="10">
        <v>-3.1969999999999998E-2</v>
      </c>
      <c r="J50" s="2">
        <v>1.2999999999999999E-2</v>
      </c>
      <c r="K50" s="11">
        <v>0.99302999999999997</v>
      </c>
      <c r="L50">
        <v>-5.8730999999999998E-2</v>
      </c>
      <c r="M50">
        <v>1.5017000000000001E-2</v>
      </c>
      <c r="N50">
        <v>0.99995000000000001</v>
      </c>
      <c r="O50" s="10">
        <v>-2.6244E-2</v>
      </c>
      <c r="P50" s="2">
        <v>1.2781000000000001E-2</v>
      </c>
      <c r="Q50" s="11">
        <v>0.97997000000000001</v>
      </c>
      <c r="R50" s="2">
        <v>-8.0232999999999997E-4</v>
      </c>
      <c r="S50" s="2">
        <v>1.2544E-2</v>
      </c>
      <c r="T50" s="11">
        <v>0.52549999999999997</v>
      </c>
    </row>
    <row r="51" spans="2:20" x14ac:dyDescent="0.2">
      <c r="B51" s="7" t="s">
        <v>11689</v>
      </c>
      <c r="C51" s="10">
        <v>-2.4298E-2</v>
      </c>
      <c r="D51" s="2">
        <v>8.3856E-3</v>
      </c>
      <c r="E51" s="11">
        <v>0.99812000000000001</v>
      </c>
      <c r="F51" s="2">
        <v>-1.2015E-2</v>
      </c>
      <c r="G51" s="2">
        <v>8.6353000000000003E-3</v>
      </c>
      <c r="H51" s="2">
        <v>0.91793999999999998</v>
      </c>
      <c r="I51" s="10">
        <v>-2.1572999999999998E-2</v>
      </c>
      <c r="J51" s="2">
        <v>8.3798999999999992E-3</v>
      </c>
      <c r="K51" s="11">
        <v>0.99497999999999998</v>
      </c>
      <c r="L51">
        <v>-2.9887E-2</v>
      </c>
      <c r="M51">
        <v>9.7344000000000007E-3</v>
      </c>
      <c r="N51">
        <v>0.99892999999999998</v>
      </c>
      <c r="O51" s="10">
        <v>-1.4343E-2</v>
      </c>
      <c r="P51" s="2">
        <v>8.2389999999999998E-3</v>
      </c>
      <c r="Q51" s="11">
        <v>0.95913999999999999</v>
      </c>
      <c r="R51" s="2">
        <v>-9.1531000000000008E-3</v>
      </c>
      <c r="S51" s="2">
        <v>8.0856999999999995E-3</v>
      </c>
      <c r="T51" s="11">
        <v>0.87117999999999995</v>
      </c>
    </row>
    <row r="52" spans="2:20" x14ac:dyDescent="0.2">
      <c r="B52" s="7" t="s">
        <v>11690</v>
      </c>
      <c r="C52" s="10">
        <v>-2.6610000000000002E-2</v>
      </c>
      <c r="D52" s="2">
        <v>8.4116E-3</v>
      </c>
      <c r="E52" s="11">
        <v>0.99922</v>
      </c>
      <c r="F52" s="2">
        <v>-1.2331999999999999E-2</v>
      </c>
      <c r="G52" s="2">
        <v>8.6625000000000001E-3</v>
      </c>
      <c r="H52" s="2">
        <v>0.92269999999999996</v>
      </c>
      <c r="I52" s="10">
        <v>-2.4934999999999999E-2</v>
      </c>
      <c r="J52" s="2">
        <v>8.4057000000000003E-3</v>
      </c>
      <c r="K52" s="11">
        <v>0.99848999999999999</v>
      </c>
      <c r="L52">
        <v>-2.8393000000000002E-2</v>
      </c>
      <c r="M52">
        <v>9.7595000000000008E-3</v>
      </c>
      <c r="N52">
        <v>0.99819000000000002</v>
      </c>
      <c r="O52" s="10">
        <v>-1.4586999999999999E-2</v>
      </c>
      <c r="P52" s="2">
        <v>8.2649000000000004E-3</v>
      </c>
      <c r="Q52" s="11">
        <v>0.96120000000000005</v>
      </c>
      <c r="R52" s="2">
        <v>-1.0194999999999999E-2</v>
      </c>
      <c r="S52" s="2">
        <v>8.1110999999999996E-3</v>
      </c>
      <c r="T52" s="11">
        <v>0.89561000000000002</v>
      </c>
    </row>
    <row r="53" spans="2:20" x14ac:dyDescent="0.2">
      <c r="B53" s="7" t="s">
        <v>11691</v>
      </c>
      <c r="C53" s="10">
        <v>1.6306999999999999E-3</v>
      </c>
      <c r="D53" s="2">
        <v>1.0345E-2</v>
      </c>
      <c r="E53" s="11">
        <v>0.43736999999999998</v>
      </c>
      <c r="F53" s="2">
        <v>-5.0434E-2</v>
      </c>
      <c r="G53" s="2">
        <v>1.0643E-2</v>
      </c>
      <c r="H53" s="2">
        <v>1</v>
      </c>
      <c r="I53" s="10">
        <v>-8.8526000000000002E-4</v>
      </c>
      <c r="J53" s="2">
        <v>1.0337000000000001E-2</v>
      </c>
      <c r="K53" s="11">
        <v>0.53412000000000004</v>
      </c>
      <c r="L53">
        <v>-4.5232000000000001E-2</v>
      </c>
      <c r="M53">
        <v>1.2001E-2</v>
      </c>
      <c r="N53">
        <v>0.99992000000000003</v>
      </c>
      <c r="O53" s="10">
        <v>-1.8717000000000001E-2</v>
      </c>
      <c r="P53" s="2">
        <v>1.0161E-2</v>
      </c>
      <c r="Q53" s="11">
        <v>0.96725000000000005</v>
      </c>
      <c r="R53" s="2">
        <v>-2.8750000000000001E-2</v>
      </c>
      <c r="S53" s="2">
        <v>9.9701000000000008E-3</v>
      </c>
      <c r="T53" s="11">
        <v>0.99802999999999997</v>
      </c>
    </row>
    <row r="54" spans="2:20" x14ac:dyDescent="0.2">
      <c r="B54" s="7" t="s">
        <v>11353</v>
      </c>
      <c r="C54" s="10">
        <v>-7.2128000000000001E-3</v>
      </c>
      <c r="D54" s="2">
        <v>7.9082000000000006E-3</v>
      </c>
      <c r="E54" s="11">
        <v>0.81913000000000002</v>
      </c>
      <c r="F54" s="2">
        <v>-2.4205999999999998E-2</v>
      </c>
      <c r="G54" s="2">
        <v>8.1399999999999997E-3</v>
      </c>
      <c r="H54" s="2">
        <v>0.99853000000000003</v>
      </c>
      <c r="I54" s="10">
        <v>-1.3056E-2</v>
      </c>
      <c r="J54" s="2">
        <v>7.9018999999999999E-3</v>
      </c>
      <c r="K54" s="11">
        <v>0.95074999999999998</v>
      </c>
      <c r="L54">
        <v>-3.0608E-2</v>
      </c>
      <c r="M54">
        <v>9.2554999999999998E-3</v>
      </c>
      <c r="N54">
        <v>0.99953000000000003</v>
      </c>
      <c r="O54" s="10">
        <v>-7.6362000000000001E-3</v>
      </c>
      <c r="P54" s="2">
        <v>7.7685999999999996E-3</v>
      </c>
      <c r="Q54" s="11">
        <v>0.83718000000000004</v>
      </c>
      <c r="R54" s="2">
        <v>-2.1575E-2</v>
      </c>
      <c r="S54" s="2">
        <v>7.6220000000000003E-3</v>
      </c>
      <c r="T54" s="11">
        <v>0.99766999999999995</v>
      </c>
    </row>
    <row r="55" spans="2:20" x14ac:dyDescent="0.2">
      <c r="B55" s="7" t="s">
        <v>11692</v>
      </c>
      <c r="C55" s="10">
        <v>-9.3650999999999995E-3</v>
      </c>
      <c r="D55" s="2">
        <v>1.2992999999999999E-2</v>
      </c>
      <c r="E55" s="11">
        <v>0.76446999999999998</v>
      </c>
      <c r="F55" s="2">
        <v>-3.5437999999999997E-2</v>
      </c>
      <c r="G55" s="2">
        <v>1.3375E-2</v>
      </c>
      <c r="H55" s="2">
        <v>0.99597000000000002</v>
      </c>
      <c r="I55" s="10">
        <v>4.0585999999999999E-3</v>
      </c>
      <c r="J55" s="2">
        <v>1.2984000000000001E-2</v>
      </c>
      <c r="K55" s="11">
        <v>0.37730000000000002</v>
      </c>
      <c r="L55">
        <v>-6.6636000000000001E-2</v>
      </c>
      <c r="M55">
        <v>1.5133000000000001E-2</v>
      </c>
      <c r="N55">
        <v>0.99999000000000005</v>
      </c>
      <c r="O55" s="10">
        <v>-3.1033999999999999E-2</v>
      </c>
      <c r="P55" s="2">
        <v>1.2762000000000001E-2</v>
      </c>
      <c r="Q55" s="11">
        <v>0.99248000000000003</v>
      </c>
      <c r="R55" s="2">
        <v>-1.9091E-2</v>
      </c>
      <c r="S55" s="2">
        <v>1.2525E-2</v>
      </c>
      <c r="T55" s="11">
        <v>0.93625999999999998</v>
      </c>
    </row>
    <row r="56" spans="2:20" x14ac:dyDescent="0.2">
      <c r="B56" s="7" t="s">
        <v>11693</v>
      </c>
      <c r="C56" s="10">
        <v>-1.7061000000000001E-3</v>
      </c>
      <c r="D56" s="2">
        <v>6.0226999999999998E-3</v>
      </c>
      <c r="E56" s="11">
        <v>0.61151</v>
      </c>
      <c r="F56" s="2">
        <v>7.0968999999999997E-3</v>
      </c>
      <c r="G56" s="2">
        <v>6.2005000000000003E-3</v>
      </c>
      <c r="H56" s="2">
        <v>0.12620000000000001</v>
      </c>
      <c r="I56" s="10">
        <v>-4.0810000000000004E-3</v>
      </c>
      <c r="J56" s="2">
        <v>6.0181999999999996E-3</v>
      </c>
      <c r="K56" s="11">
        <v>0.75114000000000003</v>
      </c>
      <c r="L56">
        <v>-3.6909E-3</v>
      </c>
      <c r="M56">
        <v>7.0193E-3</v>
      </c>
      <c r="N56">
        <v>0.70048999999999995</v>
      </c>
      <c r="O56" s="10">
        <v>9.9991999999999998E-3</v>
      </c>
      <c r="P56" s="2">
        <v>5.9157999999999997E-3</v>
      </c>
      <c r="Q56" s="11">
        <v>4.5501E-2</v>
      </c>
      <c r="R56" s="2">
        <v>-3.6868000000000001E-3</v>
      </c>
      <c r="S56" s="2">
        <v>5.8059000000000001E-3</v>
      </c>
      <c r="T56" s="11">
        <v>0.73728000000000005</v>
      </c>
    </row>
    <row r="57" spans="2:20" x14ac:dyDescent="0.2">
      <c r="B57" s="7" t="s">
        <v>11694</v>
      </c>
      <c r="C57" s="10">
        <v>-8.4481999999999995E-3</v>
      </c>
      <c r="D57" s="2">
        <v>1.0529E-2</v>
      </c>
      <c r="E57" s="11">
        <v>0.78881999999999997</v>
      </c>
      <c r="F57" s="2">
        <v>-2.2608E-2</v>
      </c>
      <c r="G57" s="2">
        <v>1.0839E-2</v>
      </c>
      <c r="H57" s="2">
        <v>0.98148999999999997</v>
      </c>
      <c r="I57" s="10">
        <v>-2.6296E-2</v>
      </c>
      <c r="J57" s="2">
        <v>1.052E-2</v>
      </c>
      <c r="K57" s="11">
        <v>0.99378</v>
      </c>
      <c r="L57">
        <v>-2.4140999999999999E-2</v>
      </c>
      <c r="M57">
        <v>1.2160000000000001E-2</v>
      </c>
      <c r="N57">
        <v>0.97643000000000002</v>
      </c>
      <c r="O57" s="10">
        <v>5.1811000000000001E-4</v>
      </c>
      <c r="P57" s="2">
        <v>1.0344000000000001E-2</v>
      </c>
      <c r="Q57" s="11">
        <v>0.48003000000000001</v>
      </c>
      <c r="R57" s="2">
        <v>-8.0069000000000008E-3</v>
      </c>
      <c r="S57" s="2">
        <v>1.0149999999999999E-2</v>
      </c>
      <c r="T57" s="11">
        <v>0.78488999999999998</v>
      </c>
    </row>
    <row r="58" spans="2:20" x14ac:dyDescent="0.2">
      <c r="B58" s="7" t="s">
        <v>11695</v>
      </c>
      <c r="C58" s="10">
        <v>-5.2791000000000001E-3</v>
      </c>
      <c r="D58" s="2">
        <v>1.1785E-2</v>
      </c>
      <c r="E58" s="11">
        <v>0.67290000000000005</v>
      </c>
      <c r="F58" s="2">
        <v>-1.6730999999999999E-2</v>
      </c>
      <c r="G58" s="2">
        <v>1.2133E-2</v>
      </c>
      <c r="H58" s="2">
        <v>0.91603999999999997</v>
      </c>
      <c r="I58" s="10">
        <v>-2.5686E-2</v>
      </c>
      <c r="J58" s="2">
        <v>1.1775000000000001E-2</v>
      </c>
      <c r="K58" s="11">
        <v>0.98541999999999996</v>
      </c>
      <c r="L58">
        <v>-5.8418000000000003E-3</v>
      </c>
      <c r="M58">
        <v>1.3644E-2</v>
      </c>
      <c r="N58">
        <v>0.66573000000000004</v>
      </c>
      <c r="O58" s="10">
        <v>-1.9743E-2</v>
      </c>
      <c r="P58" s="2">
        <v>1.1575999999999999E-2</v>
      </c>
      <c r="Q58" s="11">
        <v>0.95594000000000001</v>
      </c>
      <c r="R58" s="2">
        <v>-9.7657000000000004E-3</v>
      </c>
      <c r="S58" s="2">
        <v>1.1361E-2</v>
      </c>
      <c r="T58" s="11">
        <v>0.80498999999999998</v>
      </c>
    </row>
    <row r="59" spans="2:20" x14ac:dyDescent="0.2">
      <c r="B59" s="7" t="s">
        <v>11696</v>
      </c>
      <c r="C59" s="10">
        <v>-2.3136E-2</v>
      </c>
      <c r="D59" s="2">
        <v>1.1944E-2</v>
      </c>
      <c r="E59" s="11">
        <v>0.97362000000000004</v>
      </c>
      <c r="F59" s="2">
        <v>-2.1422E-2</v>
      </c>
      <c r="G59" s="2">
        <v>1.2297000000000001E-2</v>
      </c>
      <c r="H59" s="2">
        <v>0.95923000000000003</v>
      </c>
      <c r="I59" s="10">
        <v>-2.8672E-2</v>
      </c>
      <c r="J59" s="2">
        <v>1.1934E-2</v>
      </c>
      <c r="K59" s="11">
        <v>0.99185000000000001</v>
      </c>
      <c r="L59">
        <v>-4.1003999999999999E-2</v>
      </c>
      <c r="M59">
        <v>1.3864E-2</v>
      </c>
      <c r="N59">
        <v>0.99844999999999995</v>
      </c>
      <c r="O59" s="10">
        <v>-2.9117000000000001E-2</v>
      </c>
      <c r="P59" s="2">
        <v>1.1731999999999999E-2</v>
      </c>
      <c r="Q59" s="11">
        <v>0.99346000000000001</v>
      </c>
      <c r="R59" s="2">
        <v>-2.4702999999999999E-2</v>
      </c>
      <c r="S59" s="2">
        <v>1.1514E-2</v>
      </c>
      <c r="T59" s="11">
        <v>0.98404000000000003</v>
      </c>
    </row>
    <row r="60" spans="2:20" x14ac:dyDescent="0.2">
      <c r="B60" s="8" t="s">
        <v>11697</v>
      </c>
      <c r="C60" s="14">
        <v>-7.2912999999999997E-3</v>
      </c>
      <c r="D60" s="15">
        <v>6.0657000000000003E-3</v>
      </c>
      <c r="E60" s="16">
        <v>0.88532</v>
      </c>
      <c r="F60" s="15">
        <v>-1.4350999999999999E-2</v>
      </c>
      <c r="G60" s="15">
        <v>6.2443000000000004E-3</v>
      </c>
      <c r="H60" s="15">
        <v>0.98921999999999999</v>
      </c>
      <c r="I60" s="14">
        <v>-2.8265E-3</v>
      </c>
      <c r="J60" s="15">
        <v>6.0613999999999998E-3</v>
      </c>
      <c r="K60" s="16">
        <v>0.67949999999999999</v>
      </c>
      <c r="L60">
        <v>-1.3889E-2</v>
      </c>
      <c r="M60">
        <v>7.0437E-3</v>
      </c>
      <c r="N60">
        <v>0.97567999999999999</v>
      </c>
      <c r="O60" s="14">
        <v>-1.0429000000000001E-2</v>
      </c>
      <c r="P60" s="15">
        <v>5.9582999999999997E-3</v>
      </c>
      <c r="Q60" s="16">
        <v>0.95996999999999999</v>
      </c>
      <c r="R60" s="15">
        <v>-9.4692999999999999E-3</v>
      </c>
      <c r="S60" s="15">
        <v>5.8472000000000003E-3</v>
      </c>
      <c r="T60" s="16">
        <v>0.94732000000000005</v>
      </c>
    </row>
  </sheetData>
  <mergeCells count="6">
    <mergeCell ref="R5:T5"/>
    <mergeCell ref="C5:E5"/>
    <mergeCell ref="F5:H5"/>
    <mergeCell ref="I5:K5"/>
    <mergeCell ref="L5:N5"/>
    <mergeCell ref="O5:Q5"/>
  </mergeCells>
  <conditionalFormatting sqref="E7:E60">
    <cfRule type="cellIs" dxfId="32" priority="5" operator="lessThan">
      <formula>0.000154321</formula>
    </cfRule>
    <cfRule type="cellIs" dxfId="31" priority="11" operator="lessThan">
      <formula>0.0009259259</formula>
    </cfRule>
  </conditionalFormatting>
  <conditionalFormatting sqref="H7:H60">
    <cfRule type="cellIs" dxfId="30" priority="4" operator="lessThan">
      <formula>0.000154321</formula>
    </cfRule>
    <cfRule type="cellIs" dxfId="29" priority="10" operator="lessThan">
      <formula>0.0009259259</formula>
    </cfRule>
  </conditionalFormatting>
  <conditionalFormatting sqref="K7:K60">
    <cfRule type="cellIs" dxfId="28" priority="3" operator="lessThan">
      <formula>0.000154321</formula>
    </cfRule>
    <cfRule type="cellIs" dxfId="27" priority="9" operator="lessThan">
      <formula>0.0009259259</formula>
    </cfRule>
  </conditionalFormatting>
  <conditionalFormatting sqref="N7:N60">
    <cfRule type="cellIs" dxfId="26" priority="2" operator="lessThan">
      <formula>0.000154321</formula>
    </cfRule>
    <cfRule type="cellIs" dxfId="25" priority="8" operator="lessThan">
      <formula>0.0009259259</formula>
    </cfRule>
  </conditionalFormatting>
  <conditionalFormatting sqref="Q7:Q60">
    <cfRule type="cellIs" dxfId="24" priority="7" operator="lessThan">
      <formula>0.0009259259</formula>
    </cfRule>
  </conditionalFormatting>
  <conditionalFormatting sqref="T7:T60">
    <cfRule type="cellIs" dxfId="23" priority="1" operator="lessThan">
      <formula>0.000154321</formula>
    </cfRule>
    <cfRule type="cellIs" dxfId="22" priority="6" operator="lessThan">
      <formula>0.0009259259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E9DB-2A40-8340-8C6B-B10F93E55C8A}">
  <dimension ref="A1:H479"/>
  <sheetViews>
    <sheetView zoomScaleNormal="100" workbookViewId="0"/>
  </sheetViews>
  <sheetFormatPr baseColWidth="10" defaultColWidth="11.1640625" defaultRowHeight="16" x14ac:dyDescent="0.2"/>
  <cols>
    <col min="1" max="1" width="4.33203125" customWidth="1"/>
    <col min="2" max="2" width="9.83203125" customWidth="1"/>
    <col min="3" max="3" width="58.33203125" customWidth="1"/>
    <col min="4" max="4" width="10.1640625" customWidth="1"/>
    <col min="6" max="7" width="10.83203125" style="1"/>
    <col min="8" max="8" width="117.1640625" style="76" customWidth="1"/>
  </cols>
  <sheetData>
    <row r="1" spans="1:8" x14ac:dyDescent="0.2">
      <c r="A1" s="3" t="s">
        <v>20314</v>
      </c>
    </row>
    <row r="2" spans="1:8" x14ac:dyDescent="0.2">
      <c r="B2" t="s">
        <v>12942</v>
      </c>
    </row>
    <row r="4" spans="1:8" ht="17" x14ac:dyDescent="0.2">
      <c r="B4" s="72" t="s">
        <v>17435</v>
      </c>
      <c r="C4" s="72" t="s">
        <v>12790</v>
      </c>
      <c r="D4" s="72" t="s">
        <v>11706</v>
      </c>
      <c r="E4" s="72" t="s">
        <v>11707</v>
      </c>
      <c r="F4" s="79" t="s">
        <v>2</v>
      </c>
      <c r="G4" s="79" t="s">
        <v>11708</v>
      </c>
      <c r="H4" s="80" t="s">
        <v>11709</v>
      </c>
    </row>
    <row r="5" spans="1:8" ht="68" x14ac:dyDescent="0.2">
      <c r="B5" s="17" t="s">
        <v>11699</v>
      </c>
      <c r="C5" s="17" t="s">
        <v>11725</v>
      </c>
      <c r="D5" s="17">
        <v>94</v>
      </c>
      <c r="E5" s="17">
        <v>60</v>
      </c>
      <c r="F5" s="18">
        <v>5.1186155448524101E-72</v>
      </c>
      <c r="G5" s="18">
        <v>9.2902872139071304E-69</v>
      </c>
      <c r="H5" s="78" t="s">
        <v>11726</v>
      </c>
    </row>
    <row r="6" spans="1:8" ht="34" x14ac:dyDescent="0.2">
      <c r="B6" t="s">
        <v>11699</v>
      </c>
      <c r="C6" t="s">
        <v>11727</v>
      </c>
      <c r="D6">
        <v>45</v>
      </c>
      <c r="E6">
        <v>29</v>
      </c>
      <c r="F6" s="1">
        <v>2.2891361195846801E-35</v>
      </c>
      <c r="G6" s="1">
        <v>2.0773910285230899E-32</v>
      </c>
      <c r="H6" s="76" t="s">
        <v>11728</v>
      </c>
    </row>
    <row r="7" spans="1:8" ht="51" x14ac:dyDescent="0.2">
      <c r="B7" t="s">
        <v>11699</v>
      </c>
      <c r="C7" t="s">
        <v>11729</v>
      </c>
      <c r="D7">
        <v>138</v>
      </c>
      <c r="E7">
        <v>39</v>
      </c>
      <c r="F7" s="1">
        <v>1.3187797821479701E-29</v>
      </c>
      <c r="G7" s="1">
        <v>7.97861768199523E-27</v>
      </c>
      <c r="H7" s="76" t="s">
        <v>11730</v>
      </c>
    </row>
    <row r="8" spans="1:8" ht="51" x14ac:dyDescent="0.2">
      <c r="B8" t="s">
        <v>11699</v>
      </c>
      <c r="C8" t="s">
        <v>11731</v>
      </c>
      <c r="D8">
        <v>199</v>
      </c>
      <c r="E8">
        <v>45</v>
      </c>
      <c r="F8" s="1">
        <v>2.03534956111E-29</v>
      </c>
      <c r="G8" s="1">
        <v>9.2353986335366297E-27</v>
      </c>
      <c r="H8" s="76" t="s">
        <v>11732</v>
      </c>
    </row>
    <row r="9" spans="1:8" ht="51" x14ac:dyDescent="0.2">
      <c r="B9" t="s">
        <v>11699</v>
      </c>
      <c r="C9" t="s">
        <v>11733</v>
      </c>
      <c r="D9">
        <v>362</v>
      </c>
      <c r="E9">
        <v>53</v>
      </c>
      <c r="F9" s="1">
        <v>8.8866915541436408E-25</v>
      </c>
      <c r="G9" s="1">
        <v>3.2258690341541401E-22</v>
      </c>
      <c r="H9" s="76" t="s">
        <v>11734</v>
      </c>
    </row>
    <row r="10" spans="1:8" ht="34" x14ac:dyDescent="0.2">
      <c r="B10" t="s">
        <v>11699</v>
      </c>
      <c r="C10" t="s">
        <v>11735</v>
      </c>
      <c r="D10">
        <v>70</v>
      </c>
      <c r="E10">
        <v>24</v>
      </c>
      <c r="F10" s="1">
        <v>6.4811581102226102E-21</v>
      </c>
      <c r="G10" s="1">
        <v>1.9605503283423398E-18</v>
      </c>
      <c r="H10" s="76" t="s">
        <v>11736</v>
      </c>
    </row>
    <row r="11" spans="1:8" ht="34" x14ac:dyDescent="0.2">
      <c r="B11" t="s">
        <v>11699</v>
      </c>
      <c r="C11" t="s">
        <v>11737</v>
      </c>
      <c r="D11">
        <v>38</v>
      </c>
      <c r="E11">
        <v>19</v>
      </c>
      <c r="F11" s="1">
        <v>1.2839171730773499E-20</v>
      </c>
      <c r="G11" s="1">
        <v>3.3290138130505599E-18</v>
      </c>
      <c r="H11" s="76" t="s">
        <v>11738</v>
      </c>
    </row>
    <row r="12" spans="1:8" ht="34" x14ac:dyDescent="0.2">
      <c r="B12" t="s">
        <v>11699</v>
      </c>
      <c r="C12" t="s">
        <v>11739</v>
      </c>
      <c r="D12">
        <v>67</v>
      </c>
      <c r="E12">
        <v>23</v>
      </c>
      <c r="F12" s="1">
        <v>4.13145883955928E-20</v>
      </c>
      <c r="G12" s="1">
        <v>9.3732472422501295E-18</v>
      </c>
      <c r="H12" s="76" t="s">
        <v>11740</v>
      </c>
    </row>
    <row r="13" spans="1:8" ht="34" x14ac:dyDescent="0.2">
      <c r="B13" t="s">
        <v>11699</v>
      </c>
      <c r="C13" t="s">
        <v>11741</v>
      </c>
      <c r="D13">
        <v>81</v>
      </c>
      <c r="E13">
        <v>24</v>
      </c>
      <c r="F13" s="1">
        <v>3.2651643413000501E-19</v>
      </c>
      <c r="G13" s="1">
        <v>6.5847480882884298E-17</v>
      </c>
      <c r="H13" s="76" t="s">
        <v>11742</v>
      </c>
    </row>
    <row r="14" spans="1:8" ht="68" x14ac:dyDescent="0.2">
      <c r="B14" t="s">
        <v>11699</v>
      </c>
      <c r="C14" t="s">
        <v>11743</v>
      </c>
      <c r="D14">
        <v>597</v>
      </c>
      <c r="E14">
        <v>59</v>
      </c>
      <c r="F14" s="1">
        <v>9.29212215665628E-19</v>
      </c>
      <c r="G14" s="1">
        <v>1.6865201714331099E-16</v>
      </c>
      <c r="H14" s="76" t="s">
        <v>11744</v>
      </c>
    </row>
    <row r="15" spans="1:8" ht="68" x14ac:dyDescent="0.2">
      <c r="B15" t="s">
        <v>11699</v>
      </c>
      <c r="C15" t="s">
        <v>11745</v>
      </c>
      <c r="D15">
        <v>637</v>
      </c>
      <c r="E15">
        <v>61</v>
      </c>
      <c r="F15" s="1">
        <v>1.0754719281677099E-18</v>
      </c>
      <c r="G15" s="1">
        <v>1.77452868147673E-16</v>
      </c>
      <c r="H15" s="76" t="s">
        <v>11746</v>
      </c>
    </row>
    <row r="16" spans="1:8" ht="34" x14ac:dyDescent="0.2">
      <c r="B16" t="s">
        <v>11699</v>
      </c>
      <c r="C16" t="s">
        <v>11747</v>
      </c>
      <c r="D16">
        <v>61</v>
      </c>
      <c r="E16">
        <v>19</v>
      </c>
      <c r="F16" s="1">
        <v>6.1938904503542702E-16</v>
      </c>
      <c r="G16" s="1">
        <v>9.36825930616083E-14</v>
      </c>
      <c r="H16" s="76" t="s">
        <v>11748</v>
      </c>
    </row>
    <row r="17" spans="2:8" ht="34" x14ac:dyDescent="0.2">
      <c r="B17" t="s">
        <v>11699</v>
      </c>
      <c r="C17" t="s">
        <v>11749</v>
      </c>
      <c r="D17">
        <v>91</v>
      </c>
      <c r="E17">
        <v>21</v>
      </c>
      <c r="F17" s="1">
        <v>1.4719846018585199E-14</v>
      </c>
      <c r="G17" s="1">
        <v>2.05511696336401E-12</v>
      </c>
      <c r="H17" s="76" t="s">
        <v>11750</v>
      </c>
    </row>
    <row r="18" spans="2:8" ht="68" x14ac:dyDescent="0.2">
      <c r="B18" t="s">
        <v>11699</v>
      </c>
      <c r="C18" t="s">
        <v>11751</v>
      </c>
      <c r="D18">
        <v>546</v>
      </c>
      <c r="E18">
        <v>48</v>
      </c>
      <c r="F18" s="1">
        <v>1.72850119205574E-13</v>
      </c>
      <c r="G18" s="1">
        <v>2.24087833112941E-11</v>
      </c>
      <c r="H18" s="76" t="s">
        <v>11752</v>
      </c>
    </row>
    <row r="19" spans="2:8" ht="51" x14ac:dyDescent="0.2">
      <c r="B19" t="s">
        <v>11699</v>
      </c>
      <c r="C19" t="s">
        <v>11753</v>
      </c>
      <c r="D19">
        <v>474</v>
      </c>
      <c r="E19">
        <v>42</v>
      </c>
      <c r="F19" s="1">
        <v>4.7413171973260997E-12</v>
      </c>
      <c r="G19" s="1">
        <v>5.7369938087645796E-10</v>
      </c>
      <c r="H19" s="76" t="s">
        <v>11754</v>
      </c>
    </row>
    <row r="20" spans="2:8" ht="34" x14ac:dyDescent="0.2">
      <c r="B20" t="s">
        <v>11699</v>
      </c>
      <c r="C20" t="s">
        <v>11755</v>
      </c>
      <c r="D20">
        <v>246</v>
      </c>
      <c r="E20">
        <v>26</v>
      </c>
      <c r="F20" s="1">
        <v>1.5680721182174501E-9</v>
      </c>
      <c r="G20" s="1">
        <v>1.7787818091029201E-7</v>
      </c>
      <c r="H20" s="76" t="s">
        <v>11756</v>
      </c>
    </row>
    <row r="21" spans="2:8" ht="85" x14ac:dyDescent="0.2">
      <c r="B21" t="s">
        <v>11699</v>
      </c>
      <c r="C21" t="s">
        <v>11757</v>
      </c>
      <c r="D21">
        <v>1192</v>
      </c>
      <c r="E21">
        <v>66</v>
      </c>
      <c r="F21" s="1">
        <v>5.15967237802333E-9</v>
      </c>
      <c r="G21" s="1">
        <v>5.5087090388896097E-7</v>
      </c>
      <c r="H21" s="76" t="s">
        <v>11758</v>
      </c>
    </row>
    <row r="22" spans="2:8" ht="17" x14ac:dyDescent="0.2">
      <c r="B22" t="s">
        <v>11699</v>
      </c>
      <c r="C22" t="s">
        <v>11759</v>
      </c>
      <c r="D22">
        <v>18</v>
      </c>
      <c r="E22">
        <v>8</v>
      </c>
      <c r="F22" s="1">
        <v>7.0147174958193502E-9</v>
      </c>
      <c r="G22" s="1">
        <v>7.0731734749511799E-7</v>
      </c>
      <c r="H22" s="76" t="s">
        <v>11760</v>
      </c>
    </row>
    <row r="23" spans="2:8" ht="17" x14ac:dyDescent="0.2">
      <c r="B23" t="s">
        <v>11699</v>
      </c>
      <c r="C23" t="s">
        <v>11761</v>
      </c>
      <c r="D23">
        <v>14</v>
      </c>
      <c r="E23">
        <v>7</v>
      </c>
      <c r="F23" s="1">
        <v>2.29800292926217E-8</v>
      </c>
      <c r="G23" s="1">
        <v>2.0863122156177202E-6</v>
      </c>
      <c r="H23" s="76" t="s">
        <v>11762</v>
      </c>
    </row>
    <row r="24" spans="2:8" ht="17" x14ac:dyDescent="0.2">
      <c r="B24" t="s">
        <v>11699</v>
      </c>
      <c r="C24" t="s">
        <v>11763</v>
      </c>
      <c r="D24">
        <v>28</v>
      </c>
      <c r="E24">
        <v>9</v>
      </c>
      <c r="F24" s="1">
        <v>2.2989666287798501E-8</v>
      </c>
      <c r="G24" s="1">
        <v>2.0863122156177202E-6</v>
      </c>
      <c r="H24" s="76" t="s">
        <v>11764</v>
      </c>
    </row>
    <row r="25" spans="2:8" ht="34" x14ac:dyDescent="0.2">
      <c r="B25" t="s">
        <v>11699</v>
      </c>
      <c r="C25" t="s">
        <v>11765</v>
      </c>
      <c r="D25">
        <v>236</v>
      </c>
      <c r="E25">
        <v>23</v>
      </c>
      <c r="F25" s="1">
        <v>6.3399610481345994E-8</v>
      </c>
      <c r="G25" s="1">
        <v>5.4795377630306199E-6</v>
      </c>
      <c r="H25" s="76" t="s">
        <v>11766</v>
      </c>
    </row>
    <row r="26" spans="2:8" ht="34" x14ac:dyDescent="0.2">
      <c r="B26" t="s">
        <v>11699</v>
      </c>
      <c r="C26" t="s">
        <v>11767</v>
      </c>
      <c r="D26">
        <v>223</v>
      </c>
      <c r="E26">
        <v>22</v>
      </c>
      <c r="F26" s="1">
        <v>9.8861313675911697E-8</v>
      </c>
      <c r="G26" s="1">
        <v>8.15605837826271E-6</v>
      </c>
      <c r="H26" s="76" t="s">
        <v>11768</v>
      </c>
    </row>
    <row r="27" spans="2:8" ht="17" x14ac:dyDescent="0.2">
      <c r="B27" t="s">
        <v>11699</v>
      </c>
      <c r="C27" t="s">
        <v>11769</v>
      </c>
      <c r="D27">
        <v>80</v>
      </c>
      <c r="E27">
        <v>13</v>
      </c>
      <c r="F27" s="1">
        <v>1.4077755999073101E-7</v>
      </c>
      <c r="G27" s="1">
        <v>1.1109185712312E-5</v>
      </c>
      <c r="H27" s="76" t="s">
        <v>11770</v>
      </c>
    </row>
    <row r="28" spans="2:8" ht="17" x14ac:dyDescent="0.2">
      <c r="B28" t="s">
        <v>11699</v>
      </c>
      <c r="C28" t="s">
        <v>11771</v>
      </c>
      <c r="D28">
        <v>185</v>
      </c>
      <c r="E28">
        <v>19</v>
      </c>
      <c r="F28" s="1">
        <v>3.96279389432219E-7</v>
      </c>
      <c r="G28" s="1">
        <v>2.99686288258116E-5</v>
      </c>
      <c r="H28" s="76" t="s">
        <v>11772</v>
      </c>
    </row>
    <row r="29" spans="2:8" ht="85" x14ac:dyDescent="0.2">
      <c r="B29" t="s">
        <v>11699</v>
      </c>
      <c r="C29" t="s">
        <v>11773</v>
      </c>
      <c r="D29">
        <v>1553</v>
      </c>
      <c r="E29">
        <v>73</v>
      </c>
      <c r="F29" s="1">
        <v>5.7030689111829702E-7</v>
      </c>
      <c r="G29" s="1">
        <v>4.1404280295188297E-5</v>
      </c>
      <c r="H29" s="76" t="s">
        <v>11774</v>
      </c>
    </row>
    <row r="30" spans="2:8" ht="17" x14ac:dyDescent="0.2">
      <c r="B30" t="s">
        <v>11699</v>
      </c>
      <c r="C30" t="s">
        <v>11775</v>
      </c>
      <c r="D30">
        <v>40</v>
      </c>
      <c r="E30">
        <v>9</v>
      </c>
      <c r="F30" s="1">
        <v>6.8895440645205405E-7</v>
      </c>
      <c r="G30" s="1">
        <v>4.8094317219633798E-5</v>
      </c>
      <c r="H30" s="76" t="s">
        <v>11776</v>
      </c>
    </row>
    <row r="31" spans="2:8" ht="17" x14ac:dyDescent="0.2">
      <c r="B31" t="s">
        <v>11699</v>
      </c>
      <c r="C31" t="s">
        <v>11777</v>
      </c>
      <c r="D31">
        <v>33</v>
      </c>
      <c r="E31">
        <v>8</v>
      </c>
      <c r="F31" s="1">
        <v>1.5769473995705599E-6</v>
      </c>
      <c r="G31" s="1">
        <v>1.06005908526687E-4</v>
      </c>
      <c r="H31" s="76" t="s">
        <v>11778</v>
      </c>
    </row>
    <row r="32" spans="2:8" ht="17" x14ac:dyDescent="0.2">
      <c r="B32" t="s">
        <v>11699</v>
      </c>
      <c r="C32" t="s">
        <v>11779</v>
      </c>
      <c r="D32">
        <v>45</v>
      </c>
      <c r="E32">
        <v>9</v>
      </c>
      <c r="F32" s="1">
        <v>1.9886361823771398E-6</v>
      </c>
      <c r="G32" s="1">
        <v>1.28906238250518E-4</v>
      </c>
      <c r="H32" s="76" t="s">
        <v>11780</v>
      </c>
    </row>
    <row r="33" spans="2:8" ht="51" x14ac:dyDescent="0.2">
      <c r="B33" t="s">
        <v>11699</v>
      </c>
      <c r="C33" t="s">
        <v>11781</v>
      </c>
      <c r="D33">
        <v>592</v>
      </c>
      <c r="E33">
        <v>36</v>
      </c>
      <c r="F33" s="1">
        <v>2.4415058707231198E-6</v>
      </c>
      <c r="G33" s="1">
        <v>1.5280459156422299E-4</v>
      </c>
      <c r="H33" s="76" t="s">
        <v>11782</v>
      </c>
    </row>
    <row r="34" spans="2:8" ht="17" x14ac:dyDescent="0.2">
      <c r="B34" t="s">
        <v>11699</v>
      </c>
      <c r="C34" t="s">
        <v>11783</v>
      </c>
      <c r="D34">
        <v>78</v>
      </c>
      <c r="E34">
        <v>11</v>
      </c>
      <c r="F34" s="1">
        <v>5.4421389142611101E-6</v>
      </c>
      <c r="G34" s="1">
        <v>3.2924940431279699E-4</v>
      </c>
      <c r="H34" s="76" t="s">
        <v>11784</v>
      </c>
    </row>
    <row r="35" spans="2:8" ht="17" x14ac:dyDescent="0.2">
      <c r="B35" t="s">
        <v>11699</v>
      </c>
      <c r="C35" t="s">
        <v>11785</v>
      </c>
      <c r="D35">
        <v>95</v>
      </c>
      <c r="E35">
        <v>12</v>
      </c>
      <c r="F35" s="1">
        <v>6.6267271998937702E-6</v>
      </c>
      <c r="G35" s="1">
        <v>3.87984189284103E-4</v>
      </c>
      <c r="H35" s="76" t="s">
        <v>11786</v>
      </c>
    </row>
    <row r="36" spans="2:8" ht="34" x14ac:dyDescent="0.2">
      <c r="B36" t="s">
        <v>11699</v>
      </c>
      <c r="C36" t="s">
        <v>11787</v>
      </c>
      <c r="D36">
        <v>246</v>
      </c>
      <c r="E36">
        <v>20</v>
      </c>
      <c r="F36" s="1">
        <v>7.61191975577041E-6</v>
      </c>
      <c r="G36" s="1">
        <v>4.3173857364760298E-4</v>
      </c>
      <c r="H36" s="76" t="s">
        <v>11788</v>
      </c>
    </row>
    <row r="37" spans="2:8" ht="17" x14ac:dyDescent="0.2">
      <c r="B37" t="s">
        <v>11699</v>
      </c>
      <c r="C37" t="s">
        <v>11789</v>
      </c>
      <c r="D37">
        <v>14</v>
      </c>
      <c r="E37">
        <v>5</v>
      </c>
      <c r="F37" s="1">
        <v>1.9441589274722099E-5</v>
      </c>
      <c r="G37" s="1">
        <v>1.0318304784699701E-3</v>
      </c>
      <c r="H37" s="76" t="s">
        <v>11790</v>
      </c>
    </row>
    <row r="38" spans="2:8" ht="17" x14ac:dyDescent="0.2">
      <c r="B38" t="s">
        <v>11699</v>
      </c>
      <c r="C38" t="s">
        <v>11791</v>
      </c>
      <c r="D38">
        <v>141</v>
      </c>
      <c r="E38">
        <v>14</v>
      </c>
      <c r="F38" s="1">
        <v>1.95869267614294E-5</v>
      </c>
      <c r="G38" s="1">
        <v>1.0318304784699701E-3</v>
      </c>
      <c r="H38" s="76" t="s">
        <v>11792</v>
      </c>
    </row>
    <row r="39" spans="2:8" ht="51" x14ac:dyDescent="0.2">
      <c r="B39" t="s">
        <v>11699</v>
      </c>
      <c r="C39" t="s">
        <v>11793</v>
      </c>
      <c r="D39">
        <v>704</v>
      </c>
      <c r="E39">
        <v>38</v>
      </c>
      <c r="F39" s="1">
        <v>1.98975574360601E-5</v>
      </c>
      <c r="G39" s="1">
        <v>1.0318304784699701E-3</v>
      </c>
      <c r="H39" s="76" t="s">
        <v>11794</v>
      </c>
    </row>
    <row r="40" spans="2:8" ht="17" x14ac:dyDescent="0.2">
      <c r="B40" t="s">
        <v>11699</v>
      </c>
      <c r="C40" t="s">
        <v>11795</v>
      </c>
      <c r="D40">
        <v>23</v>
      </c>
      <c r="E40">
        <v>6</v>
      </c>
      <c r="F40" s="1">
        <v>2.1073083371031199E-5</v>
      </c>
      <c r="G40" s="1">
        <v>1.0624346199561601E-3</v>
      </c>
      <c r="H40" s="76" t="s">
        <v>11796</v>
      </c>
    </row>
    <row r="41" spans="2:8" ht="17" x14ac:dyDescent="0.2">
      <c r="B41" t="s">
        <v>11699</v>
      </c>
      <c r="C41" t="s">
        <v>11797</v>
      </c>
      <c r="D41">
        <v>76</v>
      </c>
      <c r="E41">
        <v>10</v>
      </c>
      <c r="F41" s="1">
        <v>2.7060639664040999E-5</v>
      </c>
      <c r="G41" s="1">
        <v>1.32743408081714E-3</v>
      </c>
      <c r="H41" s="76" t="s">
        <v>11798</v>
      </c>
    </row>
    <row r="42" spans="2:8" ht="17" x14ac:dyDescent="0.2">
      <c r="B42" t="s">
        <v>11699</v>
      </c>
      <c r="C42" t="s">
        <v>11799</v>
      </c>
      <c r="D42">
        <v>37</v>
      </c>
      <c r="E42">
        <v>7</v>
      </c>
      <c r="F42" s="1">
        <v>4.09768386374269E-5</v>
      </c>
      <c r="G42" s="1">
        <v>1.9571832138665702E-3</v>
      </c>
      <c r="H42" s="76" t="s">
        <v>11800</v>
      </c>
    </row>
    <row r="43" spans="2:8" ht="17" x14ac:dyDescent="0.2">
      <c r="B43" t="s">
        <v>11699</v>
      </c>
      <c r="C43" t="s">
        <v>11801</v>
      </c>
      <c r="D43">
        <v>27</v>
      </c>
      <c r="E43">
        <v>6</v>
      </c>
      <c r="F43" s="1">
        <v>5.6555086909809403E-5</v>
      </c>
      <c r="G43" s="1">
        <v>2.6319867369565099E-3</v>
      </c>
      <c r="H43" s="76" t="s">
        <v>11802</v>
      </c>
    </row>
    <row r="44" spans="2:8" ht="17" x14ac:dyDescent="0.2">
      <c r="B44" t="s">
        <v>11699</v>
      </c>
      <c r="C44" t="s">
        <v>11803</v>
      </c>
      <c r="D44">
        <v>29</v>
      </c>
      <c r="E44">
        <v>6</v>
      </c>
      <c r="F44" s="1">
        <v>8.6830027765193404E-5</v>
      </c>
      <c r="G44" s="1">
        <v>3.9399125098456503E-3</v>
      </c>
      <c r="H44" s="76" t="s">
        <v>11804</v>
      </c>
    </row>
    <row r="45" spans="2:8" ht="17" x14ac:dyDescent="0.2">
      <c r="B45" t="s">
        <v>11699</v>
      </c>
      <c r="C45" t="s">
        <v>11805</v>
      </c>
      <c r="D45">
        <v>56</v>
      </c>
      <c r="E45">
        <v>8</v>
      </c>
      <c r="F45" s="1">
        <v>9.5388335161937404E-5</v>
      </c>
      <c r="G45" s="1">
        <v>4.2226787394857596E-3</v>
      </c>
      <c r="H45" s="76" t="s">
        <v>11806</v>
      </c>
    </row>
    <row r="46" spans="2:8" ht="34" x14ac:dyDescent="0.2">
      <c r="B46" t="s">
        <v>11699</v>
      </c>
      <c r="C46" t="s">
        <v>11807</v>
      </c>
      <c r="D46">
        <v>346</v>
      </c>
      <c r="E46">
        <v>22</v>
      </c>
      <c r="F46" s="1">
        <v>1.18900679138632E-4</v>
      </c>
      <c r="G46" s="1">
        <v>5.1382079199194901E-3</v>
      </c>
      <c r="H46" s="76" t="s">
        <v>11808</v>
      </c>
    </row>
    <row r="47" spans="2:8" ht="17" x14ac:dyDescent="0.2">
      <c r="B47" t="s">
        <v>11699</v>
      </c>
      <c r="C47" t="s">
        <v>11809</v>
      </c>
      <c r="D47">
        <v>5</v>
      </c>
      <c r="E47">
        <v>3</v>
      </c>
      <c r="F47" s="1">
        <v>1.6933808729062899E-4</v>
      </c>
      <c r="G47" s="1">
        <v>6.9851961007384401E-3</v>
      </c>
      <c r="H47" s="76" t="s">
        <v>11810</v>
      </c>
    </row>
    <row r="48" spans="2:8" ht="17" x14ac:dyDescent="0.2">
      <c r="B48" t="s">
        <v>11699</v>
      </c>
      <c r="C48" t="s">
        <v>11811</v>
      </c>
      <c r="D48">
        <v>5</v>
      </c>
      <c r="E48">
        <v>3</v>
      </c>
      <c r="F48" s="1">
        <v>1.6933808729062899E-4</v>
      </c>
      <c r="G48" s="1">
        <v>6.9851961007384401E-3</v>
      </c>
      <c r="H48" s="76" t="s">
        <v>11812</v>
      </c>
    </row>
    <row r="49" spans="2:8" ht="51" x14ac:dyDescent="0.2">
      <c r="B49" t="s">
        <v>11699</v>
      </c>
      <c r="C49" t="s">
        <v>11813</v>
      </c>
      <c r="D49">
        <v>738</v>
      </c>
      <c r="E49">
        <v>36</v>
      </c>
      <c r="F49" s="1">
        <v>2.4859156138457402E-4</v>
      </c>
      <c r="G49" s="1">
        <v>1.0026526309177801E-2</v>
      </c>
      <c r="H49" s="76" t="s">
        <v>11814</v>
      </c>
    </row>
    <row r="50" spans="2:8" ht="17" x14ac:dyDescent="0.2">
      <c r="B50" t="s">
        <v>11699</v>
      </c>
      <c r="C50" t="s">
        <v>11815</v>
      </c>
      <c r="D50">
        <v>36</v>
      </c>
      <c r="E50">
        <v>6</v>
      </c>
      <c r="F50" s="1">
        <v>3.0508604665215597E-4</v>
      </c>
      <c r="G50" s="1">
        <v>1.2037634232036101E-2</v>
      </c>
      <c r="H50" s="76" t="s">
        <v>11816</v>
      </c>
    </row>
    <row r="51" spans="2:8" ht="34" x14ac:dyDescent="0.2">
      <c r="B51" t="s">
        <v>11699</v>
      </c>
      <c r="C51" t="s">
        <v>11817</v>
      </c>
      <c r="D51">
        <v>647</v>
      </c>
      <c r="E51">
        <v>32</v>
      </c>
      <c r="F51" s="1">
        <v>4.3019375542161398E-4</v>
      </c>
      <c r="G51" s="1">
        <v>1.66128014061751E-2</v>
      </c>
      <c r="H51" s="76" t="s">
        <v>11818</v>
      </c>
    </row>
    <row r="52" spans="2:8" ht="17" x14ac:dyDescent="0.2">
      <c r="B52" t="s">
        <v>11699</v>
      </c>
      <c r="C52" t="s">
        <v>11819</v>
      </c>
      <c r="D52">
        <v>15</v>
      </c>
      <c r="E52">
        <v>4</v>
      </c>
      <c r="F52" s="1">
        <v>4.9548379869466695E-4</v>
      </c>
      <c r="G52" s="1">
        <v>1.87354811381421E-2</v>
      </c>
      <c r="H52" s="76" t="s">
        <v>11820</v>
      </c>
    </row>
    <row r="53" spans="2:8" ht="17" x14ac:dyDescent="0.2">
      <c r="B53" t="s">
        <v>11699</v>
      </c>
      <c r="C53" t="s">
        <v>11821</v>
      </c>
      <c r="D53">
        <v>7</v>
      </c>
      <c r="E53">
        <v>3</v>
      </c>
      <c r="F53" s="1">
        <v>5.69940102028013E-4</v>
      </c>
      <c r="G53" s="1">
        <v>2.1111046636343701E-2</v>
      </c>
      <c r="H53" s="76" t="s">
        <v>11822</v>
      </c>
    </row>
    <row r="54" spans="2:8" ht="17" x14ac:dyDescent="0.2">
      <c r="B54" t="s">
        <v>11699</v>
      </c>
      <c r="C54" t="s">
        <v>11823</v>
      </c>
      <c r="D54">
        <v>77</v>
      </c>
      <c r="E54">
        <v>8</v>
      </c>
      <c r="F54" s="1">
        <v>8.7734967058628196E-4</v>
      </c>
      <c r="G54" s="1">
        <v>3.1825530121737299E-2</v>
      </c>
      <c r="H54" s="76" t="s">
        <v>11824</v>
      </c>
    </row>
    <row r="55" spans="2:8" ht="17" x14ac:dyDescent="0.2">
      <c r="B55" t="s">
        <v>11699</v>
      </c>
      <c r="C55" t="s">
        <v>11825</v>
      </c>
      <c r="D55">
        <v>8</v>
      </c>
      <c r="E55">
        <v>3</v>
      </c>
      <c r="F55" s="1">
        <v>8.9427109432981E-4</v>
      </c>
      <c r="G55" s="1">
        <v>3.1825530121737299E-2</v>
      </c>
      <c r="H55" s="76" t="s">
        <v>11826</v>
      </c>
    </row>
    <row r="56" spans="2:8" ht="17" x14ac:dyDescent="0.2">
      <c r="B56" t="s">
        <v>11699</v>
      </c>
      <c r="C56" t="s">
        <v>11827</v>
      </c>
      <c r="D56">
        <v>19</v>
      </c>
      <c r="E56">
        <v>4</v>
      </c>
      <c r="F56" s="1">
        <v>1.2952490099938101E-3</v>
      </c>
      <c r="G56" s="1">
        <v>4.5209172175745702E-2</v>
      </c>
      <c r="H56" s="76" t="s">
        <v>11828</v>
      </c>
    </row>
    <row r="57" spans="2:8" ht="17" x14ac:dyDescent="0.2">
      <c r="B57" s="9" t="s">
        <v>11699</v>
      </c>
      <c r="C57" s="9" t="s">
        <v>11829</v>
      </c>
      <c r="D57" s="9">
        <v>82</v>
      </c>
      <c r="E57" s="9">
        <v>8</v>
      </c>
      <c r="F57" s="19">
        <v>1.3273225921015101E-3</v>
      </c>
      <c r="G57" s="19">
        <v>4.54545378238536E-2</v>
      </c>
      <c r="H57" s="77" t="s">
        <v>11830</v>
      </c>
    </row>
    <row r="58" spans="2:8" ht="68" x14ac:dyDescent="0.2">
      <c r="B58" t="s">
        <v>11700</v>
      </c>
      <c r="C58" t="s">
        <v>11725</v>
      </c>
      <c r="D58">
        <v>94</v>
      </c>
      <c r="E58">
        <v>60</v>
      </c>
      <c r="F58" s="1">
        <v>1.2546104066480901E-50</v>
      </c>
      <c r="G58" s="1">
        <v>2.2771178880662802E-47</v>
      </c>
      <c r="H58" s="76" t="s">
        <v>12015</v>
      </c>
    </row>
    <row r="59" spans="2:8" ht="136" x14ac:dyDescent="0.2">
      <c r="B59" t="s">
        <v>11700</v>
      </c>
      <c r="C59" t="s">
        <v>11753</v>
      </c>
      <c r="D59">
        <v>474</v>
      </c>
      <c r="E59">
        <v>108</v>
      </c>
      <c r="F59" s="1">
        <v>9.3755930096055905E-36</v>
      </c>
      <c r="G59" s="1">
        <v>8.5083506562170795E-33</v>
      </c>
      <c r="H59" s="76" t="s">
        <v>12014</v>
      </c>
    </row>
    <row r="60" spans="2:8" ht="68" x14ac:dyDescent="0.2">
      <c r="B60" t="s">
        <v>11700</v>
      </c>
      <c r="C60" t="s">
        <v>11729</v>
      </c>
      <c r="D60">
        <v>138</v>
      </c>
      <c r="E60">
        <v>56</v>
      </c>
      <c r="F60" s="1">
        <v>4.1076180430396002E-33</v>
      </c>
      <c r="G60" s="1">
        <v>2.4851089160389599E-30</v>
      </c>
      <c r="H60" s="76" t="s">
        <v>12013</v>
      </c>
    </row>
    <row r="61" spans="2:8" ht="34" x14ac:dyDescent="0.2">
      <c r="B61" t="s">
        <v>11700</v>
      </c>
      <c r="C61" t="s">
        <v>11727</v>
      </c>
      <c r="D61">
        <v>45</v>
      </c>
      <c r="E61">
        <v>28</v>
      </c>
      <c r="F61" s="1">
        <v>8.4051202891100106E-24</v>
      </c>
      <c r="G61" s="1">
        <v>3.8138233311836699E-21</v>
      </c>
      <c r="H61" s="76" t="s">
        <v>11831</v>
      </c>
    </row>
    <row r="62" spans="2:8" ht="34" x14ac:dyDescent="0.2">
      <c r="B62" t="s">
        <v>11700</v>
      </c>
      <c r="C62" t="s">
        <v>11801</v>
      </c>
      <c r="D62">
        <v>27</v>
      </c>
      <c r="E62">
        <v>21</v>
      </c>
      <c r="F62" s="1">
        <v>2.1213103815446799E-21</v>
      </c>
      <c r="G62" s="1">
        <v>7.7003566850071896E-19</v>
      </c>
      <c r="H62" s="76" t="s">
        <v>12012</v>
      </c>
    </row>
    <row r="63" spans="2:8" ht="119" x14ac:dyDescent="0.2">
      <c r="B63" t="s">
        <v>11700</v>
      </c>
      <c r="C63" t="s">
        <v>11793</v>
      </c>
      <c r="D63">
        <v>704</v>
      </c>
      <c r="E63">
        <v>106</v>
      </c>
      <c r="F63" s="1">
        <v>9.8369521480461598E-20</v>
      </c>
      <c r="G63" s="1">
        <v>2.9756780247839601E-17</v>
      </c>
      <c r="H63" s="76" t="s">
        <v>12011</v>
      </c>
    </row>
    <row r="64" spans="2:8" ht="34" x14ac:dyDescent="0.2">
      <c r="B64" t="s">
        <v>11700</v>
      </c>
      <c r="C64" t="s">
        <v>11737</v>
      </c>
      <c r="D64">
        <v>38</v>
      </c>
      <c r="E64">
        <v>23</v>
      </c>
      <c r="F64" s="1">
        <v>2.18676839546119E-19</v>
      </c>
      <c r="G64" s="1">
        <v>5.6699780539458196E-17</v>
      </c>
      <c r="H64" s="76" t="s">
        <v>12010</v>
      </c>
    </row>
    <row r="65" spans="2:8" ht="153" x14ac:dyDescent="0.2">
      <c r="B65" t="s">
        <v>11700</v>
      </c>
      <c r="C65" t="s">
        <v>11757</v>
      </c>
      <c r="D65">
        <v>1192</v>
      </c>
      <c r="E65">
        <v>146</v>
      </c>
      <c r="F65" s="1">
        <v>3.00131547209597E-18</v>
      </c>
      <c r="G65" s="1">
        <v>6.8092344773177295E-16</v>
      </c>
      <c r="H65" s="76" t="s">
        <v>12009</v>
      </c>
    </row>
    <row r="66" spans="2:8" ht="85" x14ac:dyDescent="0.2">
      <c r="B66" t="s">
        <v>11700</v>
      </c>
      <c r="C66" t="s">
        <v>11733</v>
      </c>
      <c r="D66">
        <v>362</v>
      </c>
      <c r="E66">
        <v>67</v>
      </c>
      <c r="F66" s="1">
        <v>2.1644204327970399E-17</v>
      </c>
      <c r="G66" s="1">
        <v>4.3649145394740303E-15</v>
      </c>
      <c r="H66" s="76" t="s">
        <v>12008</v>
      </c>
    </row>
    <row r="67" spans="2:8" ht="17" x14ac:dyDescent="0.2">
      <c r="B67" t="s">
        <v>11700</v>
      </c>
      <c r="C67" t="s">
        <v>11795</v>
      </c>
      <c r="D67">
        <v>23</v>
      </c>
      <c r="E67">
        <v>17</v>
      </c>
      <c r="F67" s="1">
        <v>6.6856920698794305E-17</v>
      </c>
      <c r="G67" s="1">
        <v>1.2134531106831099E-14</v>
      </c>
      <c r="H67" s="76" t="s">
        <v>12007</v>
      </c>
    </row>
    <row r="68" spans="2:8" ht="34" x14ac:dyDescent="0.2">
      <c r="B68" t="s">
        <v>11700</v>
      </c>
      <c r="C68" t="s">
        <v>11735</v>
      </c>
      <c r="D68">
        <v>70</v>
      </c>
      <c r="E68">
        <v>25</v>
      </c>
      <c r="F68" s="1">
        <v>5.4843303324016502E-14</v>
      </c>
      <c r="G68" s="1">
        <v>9.0491450484627297E-12</v>
      </c>
      <c r="H68" s="76" t="s">
        <v>12006</v>
      </c>
    </row>
    <row r="69" spans="2:8" ht="34" x14ac:dyDescent="0.2">
      <c r="B69" t="s">
        <v>11700</v>
      </c>
      <c r="C69" t="s">
        <v>11747</v>
      </c>
      <c r="D69">
        <v>61</v>
      </c>
      <c r="E69">
        <v>23</v>
      </c>
      <c r="F69" s="1">
        <v>1.4548449506017399E-13</v>
      </c>
      <c r="G69" s="1">
        <v>2.2004529877851301E-11</v>
      </c>
      <c r="H69" s="76" t="s">
        <v>12005</v>
      </c>
    </row>
    <row r="70" spans="2:8" ht="51" x14ac:dyDescent="0.2">
      <c r="B70" t="s">
        <v>11700</v>
      </c>
      <c r="C70" t="s">
        <v>11771</v>
      </c>
      <c r="D70">
        <v>185</v>
      </c>
      <c r="E70">
        <v>40</v>
      </c>
      <c r="F70" s="1">
        <v>3.7421104129112901E-13</v>
      </c>
      <c r="G70" s="1">
        <v>5.2245618457184603E-11</v>
      </c>
      <c r="H70" s="76" t="s">
        <v>12004</v>
      </c>
    </row>
    <row r="71" spans="2:8" ht="34" x14ac:dyDescent="0.2">
      <c r="B71" t="s">
        <v>11700</v>
      </c>
      <c r="C71" t="s">
        <v>11741</v>
      </c>
      <c r="D71">
        <v>81</v>
      </c>
      <c r="E71">
        <v>25</v>
      </c>
      <c r="F71" s="1">
        <v>2.4037540427145301E-12</v>
      </c>
      <c r="G71" s="1">
        <v>3.1162954196620501E-10</v>
      </c>
      <c r="H71" s="76" t="s">
        <v>12003</v>
      </c>
    </row>
    <row r="72" spans="2:8" ht="102" x14ac:dyDescent="0.2">
      <c r="B72" t="s">
        <v>11700</v>
      </c>
      <c r="C72" t="s">
        <v>11745</v>
      </c>
      <c r="D72">
        <v>637</v>
      </c>
      <c r="E72">
        <v>80</v>
      </c>
      <c r="F72" s="1">
        <v>6.1951703336136601E-11</v>
      </c>
      <c r="G72" s="1">
        <v>7.4961561036725296E-9</v>
      </c>
      <c r="H72" s="76" t="s">
        <v>12002</v>
      </c>
    </row>
    <row r="73" spans="2:8" ht="34" x14ac:dyDescent="0.2">
      <c r="B73" t="s">
        <v>11700</v>
      </c>
      <c r="C73" t="s">
        <v>11739</v>
      </c>
      <c r="D73">
        <v>67</v>
      </c>
      <c r="E73">
        <v>21</v>
      </c>
      <c r="F73" s="1">
        <v>9.8584617335019903E-11</v>
      </c>
      <c r="G73" s="1">
        <v>1.06871564875413E-8</v>
      </c>
      <c r="H73" s="76" t="s">
        <v>12001</v>
      </c>
    </row>
    <row r="74" spans="2:8" ht="85" x14ac:dyDescent="0.2">
      <c r="B74" t="s">
        <v>11700</v>
      </c>
      <c r="C74" t="s">
        <v>11743</v>
      </c>
      <c r="D74">
        <v>597</v>
      </c>
      <c r="E74">
        <v>76</v>
      </c>
      <c r="F74" s="1">
        <v>1.00100088313059E-10</v>
      </c>
      <c r="G74" s="1">
        <v>1.06871564875413E-8</v>
      </c>
      <c r="H74" s="76" t="s">
        <v>12000</v>
      </c>
    </row>
    <row r="75" spans="2:8" ht="34" x14ac:dyDescent="0.2">
      <c r="B75" t="s">
        <v>11700</v>
      </c>
      <c r="C75" t="s">
        <v>11783</v>
      </c>
      <c r="D75">
        <v>78</v>
      </c>
      <c r="E75">
        <v>21</v>
      </c>
      <c r="F75" s="1">
        <v>2.2457319368087201E-9</v>
      </c>
      <c r="G75" s="1">
        <v>2.26444636961546E-7</v>
      </c>
      <c r="H75" s="76" t="s">
        <v>11999</v>
      </c>
    </row>
    <row r="76" spans="2:8" ht="68" x14ac:dyDescent="0.2">
      <c r="B76" t="s">
        <v>11700</v>
      </c>
      <c r="C76" t="s">
        <v>11781</v>
      </c>
      <c r="D76">
        <v>592</v>
      </c>
      <c r="E76">
        <v>72</v>
      </c>
      <c r="F76" s="1">
        <v>2.3729166211035701E-9</v>
      </c>
      <c r="G76" s="1">
        <v>2.2667598248963099E-7</v>
      </c>
      <c r="H76" s="76" t="s">
        <v>11998</v>
      </c>
    </row>
    <row r="77" spans="2:8" ht="34" x14ac:dyDescent="0.2">
      <c r="B77" t="s">
        <v>11700</v>
      </c>
      <c r="C77" t="s">
        <v>11997</v>
      </c>
      <c r="D77">
        <v>200</v>
      </c>
      <c r="E77">
        <v>34</v>
      </c>
      <c r="F77" s="1">
        <v>1.6637674669721798E-8</v>
      </c>
      <c r="G77" s="1">
        <v>1.50986897627725E-6</v>
      </c>
      <c r="H77" s="76" t="s">
        <v>11996</v>
      </c>
    </row>
    <row r="78" spans="2:8" ht="34" x14ac:dyDescent="0.2">
      <c r="B78" t="s">
        <v>11700</v>
      </c>
      <c r="C78" t="s">
        <v>11785</v>
      </c>
      <c r="D78">
        <v>95</v>
      </c>
      <c r="E78">
        <v>22</v>
      </c>
      <c r="F78" s="1">
        <v>1.9637848504856E-8</v>
      </c>
      <c r="G78" s="1">
        <v>1.6972711922054101E-6</v>
      </c>
      <c r="H78" s="76" t="s">
        <v>11995</v>
      </c>
    </row>
    <row r="79" spans="2:8" ht="34" x14ac:dyDescent="0.2">
      <c r="B79" t="s">
        <v>11700</v>
      </c>
      <c r="C79" t="s">
        <v>11787</v>
      </c>
      <c r="D79">
        <v>246</v>
      </c>
      <c r="E79">
        <v>37</v>
      </c>
      <c r="F79" s="1">
        <v>1.08768882419854E-7</v>
      </c>
      <c r="G79" s="1">
        <v>8.9734327996380204E-6</v>
      </c>
      <c r="H79" s="76" t="s">
        <v>11994</v>
      </c>
    </row>
    <row r="80" spans="2:8" ht="17" x14ac:dyDescent="0.2">
      <c r="B80" t="s">
        <v>11700</v>
      </c>
      <c r="C80" t="s">
        <v>11993</v>
      </c>
      <c r="D80">
        <v>45</v>
      </c>
      <c r="E80">
        <v>14</v>
      </c>
      <c r="F80" s="1">
        <v>1.46822417597378E-7</v>
      </c>
      <c r="G80" s="1">
        <v>1.1469247704011099E-5</v>
      </c>
      <c r="H80" s="76" t="s">
        <v>11992</v>
      </c>
    </row>
    <row r="81" spans="2:8" ht="34" x14ac:dyDescent="0.2">
      <c r="B81" t="s">
        <v>11700</v>
      </c>
      <c r="C81" t="s">
        <v>11791</v>
      </c>
      <c r="D81">
        <v>141</v>
      </c>
      <c r="E81">
        <v>26</v>
      </c>
      <c r="F81" s="1">
        <v>1.5165947377204699E-7</v>
      </c>
      <c r="G81" s="1">
        <v>1.1469247704011099E-5</v>
      </c>
      <c r="H81" s="76" t="s">
        <v>11991</v>
      </c>
    </row>
    <row r="82" spans="2:8" ht="17" x14ac:dyDescent="0.2">
      <c r="B82" t="s">
        <v>11700</v>
      </c>
      <c r="C82" t="s">
        <v>11777</v>
      </c>
      <c r="D82">
        <v>33</v>
      </c>
      <c r="E82">
        <v>12</v>
      </c>
      <c r="F82" s="1">
        <v>1.64490743458549E-7</v>
      </c>
      <c r="G82" s="1">
        <v>1.1942027975090599E-5</v>
      </c>
      <c r="H82" s="76" t="s">
        <v>11990</v>
      </c>
    </row>
    <row r="83" spans="2:8" ht="34" x14ac:dyDescent="0.2">
      <c r="B83" t="s">
        <v>11700</v>
      </c>
      <c r="C83" t="s">
        <v>11749</v>
      </c>
      <c r="D83">
        <v>91</v>
      </c>
      <c r="E83">
        <v>20</v>
      </c>
      <c r="F83" s="1">
        <v>2.1574370507629299E-7</v>
      </c>
      <c r="G83" s="1">
        <v>1.50605701812874E-5</v>
      </c>
      <c r="H83" s="76" t="s">
        <v>11989</v>
      </c>
    </row>
    <row r="84" spans="2:8" ht="34" x14ac:dyDescent="0.2">
      <c r="B84" t="s">
        <v>11700</v>
      </c>
      <c r="C84" t="s">
        <v>11988</v>
      </c>
      <c r="D84">
        <v>85</v>
      </c>
      <c r="E84">
        <v>19</v>
      </c>
      <c r="F84" s="1">
        <v>3.2618219979822898E-7</v>
      </c>
      <c r="G84" s="1">
        <v>2.1926692319769801E-5</v>
      </c>
      <c r="H84" s="76" t="s">
        <v>11987</v>
      </c>
    </row>
    <row r="85" spans="2:8" ht="34" x14ac:dyDescent="0.2">
      <c r="B85" t="s">
        <v>11700</v>
      </c>
      <c r="C85" t="s">
        <v>11731</v>
      </c>
      <c r="D85">
        <v>199</v>
      </c>
      <c r="E85">
        <v>31</v>
      </c>
      <c r="F85" s="1">
        <v>5.2726575787186202E-7</v>
      </c>
      <c r="G85" s="1">
        <v>3.4178119662051098E-5</v>
      </c>
      <c r="H85" s="76" t="s">
        <v>11986</v>
      </c>
    </row>
    <row r="86" spans="2:8" ht="17" x14ac:dyDescent="0.2">
      <c r="B86" t="s">
        <v>11700</v>
      </c>
      <c r="C86" t="s">
        <v>11985</v>
      </c>
      <c r="D86">
        <v>80</v>
      </c>
      <c r="E86">
        <v>18</v>
      </c>
      <c r="F86" s="1">
        <v>5.9769066912463004E-7</v>
      </c>
      <c r="G86" s="1">
        <v>3.7407191877972498E-5</v>
      </c>
      <c r="H86" s="76" t="s">
        <v>11984</v>
      </c>
    </row>
    <row r="87" spans="2:8" ht="17" x14ac:dyDescent="0.2">
      <c r="B87" t="s">
        <v>11700</v>
      </c>
      <c r="C87" t="s">
        <v>11799</v>
      </c>
      <c r="D87">
        <v>37</v>
      </c>
      <c r="E87">
        <v>12</v>
      </c>
      <c r="F87" s="1">
        <v>6.9100873188703995E-7</v>
      </c>
      <c r="G87" s="1">
        <v>4.1806028279165901E-5</v>
      </c>
      <c r="H87" s="76" t="s">
        <v>11983</v>
      </c>
    </row>
    <row r="88" spans="2:8" ht="34" x14ac:dyDescent="0.2">
      <c r="B88" t="s">
        <v>11700</v>
      </c>
      <c r="C88" t="s">
        <v>11755</v>
      </c>
      <c r="D88">
        <v>246</v>
      </c>
      <c r="E88">
        <v>35</v>
      </c>
      <c r="F88" s="1">
        <v>9.1840320443318297E-7</v>
      </c>
      <c r="G88" s="1">
        <v>5.3529171554903701E-5</v>
      </c>
      <c r="H88" s="76" t="s">
        <v>11982</v>
      </c>
    </row>
    <row r="89" spans="2:8" ht="51" x14ac:dyDescent="0.2">
      <c r="B89" t="s">
        <v>11700</v>
      </c>
      <c r="C89" t="s">
        <v>11981</v>
      </c>
      <c r="D89">
        <v>346</v>
      </c>
      <c r="E89">
        <v>44</v>
      </c>
      <c r="F89" s="1">
        <v>9.4376500813053401E-7</v>
      </c>
      <c r="G89" s="1">
        <v>5.3529171554903701E-5</v>
      </c>
      <c r="H89" s="76" t="s">
        <v>11980</v>
      </c>
    </row>
    <row r="90" spans="2:8" ht="17" x14ac:dyDescent="0.2">
      <c r="B90" t="s">
        <v>11700</v>
      </c>
      <c r="C90" t="s">
        <v>11979</v>
      </c>
      <c r="D90">
        <v>60</v>
      </c>
      <c r="E90">
        <v>15</v>
      </c>
      <c r="F90" s="1">
        <v>1.23878524477387E-6</v>
      </c>
      <c r="G90" s="1">
        <v>6.8133188462563094E-5</v>
      </c>
      <c r="H90" s="76" t="s">
        <v>11978</v>
      </c>
    </row>
    <row r="91" spans="2:8" ht="34" x14ac:dyDescent="0.2">
      <c r="B91" t="s">
        <v>11700</v>
      </c>
      <c r="C91" t="s">
        <v>11977</v>
      </c>
      <c r="D91">
        <v>142</v>
      </c>
      <c r="E91">
        <v>24</v>
      </c>
      <c r="F91" s="1">
        <v>2.3027388884245401E-6</v>
      </c>
      <c r="G91" s="1">
        <v>1.2292562007325101E-4</v>
      </c>
      <c r="H91" s="76" t="s">
        <v>11976</v>
      </c>
    </row>
    <row r="92" spans="2:8" ht="17" x14ac:dyDescent="0.2">
      <c r="B92" t="s">
        <v>11700</v>
      </c>
      <c r="C92" t="s">
        <v>11803</v>
      </c>
      <c r="D92">
        <v>29</v>
      </c>
      <c r="E92">
        <v>10</v>
      </c>
      <c r="F92" s="1">
        <v>3.1495180398706999E-6</v>
      </c>
      <c r="G92" s="1">
        <v>1.63325006924723E-4</v>
      </c>
      <c r="H92" s="76" t="s">
        <v>11975</v>
      </c>
    </row>
    <row r="93" spans="2:8" ht="17" x14ac:dyDescent="0.2">
      <c r="B93" t="s">
        <v>11700</v>
      </c>
      <c r="C93" t="s">
        <v>11759</v>
      </c>
      <c r="D93">
        <v>18</v>
      </c>
      <c r="E93">
        <v>8</v>
      </c>
      <c r="F93" s="1">
        <v>3.3679837186970901E-6</v>
      </c>
      <c r="G93" s="1">
        <v>1.6889608351259501E-4</v>
      </c>
      <c r="H93" s="76" t="s">
        <v>11760</v>
      </c>
    </row>
    <row r="94" spans="2:8" ht="85" x14ac:dyDescent="0.2">
      <c r="B94" t="s">
        <v>11700</v>
      </c>
      <c r="C94" t="s">
        <v>11813</v>
      </c>
      <c r="D94">
        <v>738</v>
      </c>
      <c r="E94">
        <v>74</v>
      </c>
      <c r="F94" s="1">
        <v>3.44306065562866E-6</v>
      </c>
      <c r="G94" s="1">
        <v>1.6889608351259501E-4</v>
      </c>
      <c r="H94" s="76" t="s">
        <v>11974</v>
      </c>
    </row>
    <row r="95" spans="2:8" ht="34" x14ac:dyDescent="0.2">
      <c r="B95" t="s">
        <v>11700</v>
      </c>
      <c r="C95" t="s">
        <v>11973</v>
      </c>
      <c r="D95">
        <v>129</v>
      </c>
      <c r="E95">
        <v>22</v>
      </c>
      <c r="F95" s="1">
        <v>5.1641161850914397E-6</v>
      </c>
      <c r="G95" s="1">
        <v>2.4665449673528801E-4</v>
      </c>
      <c r="H95" s="76" t="s">
        <v>11972</v>
      </c>
    </row>
    <row r="96" spans="2:8" ht="17" x14ac:dyDescent="0.2">
      <c r="B96" t="s">
        <v>11700</v>
      </c>
      <c r="C96" t="s">
        <v>11971</v>
      </c>
      <c r="D96">
        <v>25</v>
      </c>
      <c r="E96">
        <v>9</v>
      </c>
      <c r="F96" s="1">
        <v>6.57728577516862E-6</v>
      </c>
      <c r="G96" s="1">
        <v>3.0139892766831898E-4</v>
      </c>
      <c r="H96" s="76" t="s">
        <v>11970</v>
      </c>
    </row>
    <row r="97" spans="2:8" ht="17" x14ac:dyDescent="0.2">
      <c r="B97" t="s">
        <v>11700</v>
      </c>
      <c r="C97" t="s">
        <v>11969</v>
      </c>
      <c r="D97">
        <v>10</v>
      </c>
      <c r="E97">
        <v>6</v>
      </c>
      <c r="F97" s="1">
        <v>6.6424006097701199E-6</v>
      </c>
      <c r="G97" s="1">
        <v>3.0139892766831898E-4</v>
      </c>
      <c r="H97" s="76" t="s">
        <v>11968</v>
      </c>
    </row>
    <row r="98" spans="2:8" ht="34" x14ac:dyDescent="0.2">
      <c r="B98" t="s">
        <v>11700</v>
      </c>
      <c r="C98" t="s">
        <v>11765</v>
      </c>
      <c r="D98">
        <v>236</v>
      </c>
      <c r="E98">
        <v>32</v>
      </c>
      <c r="F98" s="1">
        <v>7.4526502874662497E-6</v>
      </c>
      <c r="G98" s="1">
        <v>3.2991610418905401E-4</v>
      </c>
      <c r="H98" s="76" t="s">
        <v>11967</v>
      </c>
    </row>
    <row r="99" spans="2:8" ht="34" x14ac:dyDescent="0.2">
      <c r="B99" t="s">
        <v>11700</v>
      </c>
      <c r="C99" t="s">
        <v>11966</v>
      </c>
      <c r="D99">
        <v>215</v>
      </c>
      <c r="E99">
        <v>30</v>
      </c>
      <c r="F99" s="1">
        <v>8.0260667863708307E-6</v>
      </c>
      <c r="G99" s="1">
        <v>3.4684074326816799E-4</v>
      </c>
      <c r="H99" s="76" t="s">
        <v>11965</v>
      </c>
    </row>
    <row r="100" spans="2:8" ht="51" x14ac:dyDescent="0.2">
      <c r="B100" t="s">
        <v>11700</v>
      </c>
      <c r="C100" t="s">
        <v>11964</v>
      </c>
      <c r="D100">
        <v>341</v>
      </c>
      <c r="E100">
        <v>41</v>
      </c>
      <c r="F100" s="1">
        <v>8.9175607208546704E-6</v>
      </c>
      <c r="G100" s="1">
        <v>3.76404016473284E-4</v>
      </c>
      <c r="H100" s="76" t="s">
        <v>11963</v>
      </c>
    </row>
    <row r="101" spans="2:8" ht="17" x14ac:dyDescent="0.2">
      <c r="B101" t="s">
        <v>11700</v>
      </c>
      <c r="C101" t="s">
        <v>11962</v>
      </c>
      <c r="D101">
        <v>4</v>
      </c>
      <c r="E101">
        <v>4</v>
      </c>
      <c r="F101" s="1">
        <v>1.14949293435953E-5</v>
      </c>
      <c r="G101" s="1">
        <v>4.74165835423307E-4</v>
      </c>
      <c r="H101" s="76" t="s">
        <v>11961</v>
      </c>
    </row>
    <row r="102" spans="2:8" ht="17" x14ac:dyDescent="0.2">
      <c r="B102" t="s">
        <v>11700</v>
      </c>
      <c r="C102" t="s">
        <v>11775</v>
      </c>
      <c r="D102">
        <v>40</v>
      </c>
      <c r="E102">
        <v>11</v>
      </c>
      <c r="F102" s="1">
        <v>1.21532283972381E-5</v>
      </c>
      <c r="G102" s="1">
        <v>4.9018021202194004E-4</v>
      </c>
      <c r="H102" s="76" t="s">
        <v>11960</v>
      </c>
    </row>
    <row r="103" spans="2:8" ht="17" x14ac:dyDescent="0.2">
      <c r="B103" t="s">
        <v>11700</v>
      </c>
      <c r="C103" t="s">
        <v>11959</v>
      </c>
      <c r="D103">
        <v>89</v>
      </c>
      <c r="E103">
        <v>17</v>
      </c>
      <c r="F103" s="1">
        <v>1.29148952949526E-5</v>
      </c>
      <c r="G103" s="1">
        <v>5.0957684696388995E-4</v>
      </c>
      <c r="H103" s="76" t="s">
        <v>11958</v>
      </c>
    </row>
    <row r="104" spans="2:8" ht="17" x14ac:dyDescent="0.2">
      <c r="B104" t="s">
        <v>11700</v>
      </c>
      <c r="C104" t="s">
        <v>11957</v>
      </c>
      <c r="D104">
        <v>35</v>
      </c>
      <c r="E104">
        <v>10</v>
      </c>
      <c r="F104" s="1">
        <v>2.0947265341054898E-5</v>
      </c>
      <c r="G104" s="1">
        <v>8.0892099136201502E-4</v>
      </c>
      <c r="H104" s="76" t="s">
        <v>11956</v>
      </c>
    </row>
    <row r="105" spans="2:8" ht="34" x14ac:dyDescent="0.2">
      <c r="B105" t="s">
        <v>11700</v>
      </c>
      <c r="C105" t="s">
        <v>11955</v>
      </c>
      <c r="D105">
        <v>131</v>
      </c>
      <c r="E105">
        <v>21</v>
      </c>
      <c r="F105" s="1">
        <v>2.2347659716980099E-5</v>
      </c>
      <c r="G105" s="1">
        <v>8.3633756430960202E-4</v>
      </c>
      <c r="H105" s="76" t="s">
        <v>11954</v>
      </c>
    </row>
    <row r="106" spans="2:8" ht="17" x14ac:dyDescent="0.2">
      <c r="B106" t="s">
        <v>11700</v>
      </c>
      <c r="C106" t="s">
        <v>11953</v>
      </c>
      <c r="D106">
        <v>102</v>
      </c>
      <c r="E106">
        <v>18</v>
      </c>
      <c r="F106" s="1">
        <v>2.2578810276127E-5</v>
      </c>
      <c r="G106" s="1">
        <v>8.3633756430960202E-4</v>
      </c>
      <c r="H106" s="76" t="s">
        <v>11952</v>
      </c>
    </row>
    <row r="107" spans="2:8" ht="68" x14ac:dyDescent="0.2">
      <c r="B107" t="s">
        <v>11700</v>
      </c>
      <c r="C107" t="s">
        <v>11817</v>
      </c>
      <c r="D107">
        <v>647</v>
      </c>
      <c r="E107">
        <v>64</v>
      </c>
      <c r="F107" s="1">
        <v>2.40396032695732E-5</v>
      </c>
      <c r="G107" s="1">
        <v>8.7263759868550796E-4</v>
      </c>
      <c r="H107" s="76" t="s">
        <v>11951</v>
      </c>
    </row>
    <row r="108" spans="2:8" ht="34" x14ac:dyDescent="0.2">
      <c r="B108" t="s">
        <v>11700</v>
      </c>
      <c r="C108" t="s">
        <v>11950</v>
      </c>
      <c r="D108">
        <v>143</v>
      </c>
      <c r="E108">
        <v>22</v>
      </c>
      <c r="F108" s="1">
        <v>2.7819243603788799E-5</v>
      </c>
      <c r="G108" s="1">
        <v>9.9003778707601291E-4</v>
      </c>
      <c r="H108" s="76" t="s">
        <v>11949</v>
      </c>
    </row>
    <row r="109" spans="2:8" ht="17" x14ac:dyDescent="0.2">
      <c r="B109" t="s">
        <v>11700</v>
      </c>
      <c r="C109" t="s">
        <v>11948</v>
      </c>
      <c r="D109">
        <v>95</v>
      </c>
      <c r="E109">
        <v>17</v>
      </c>
      <c r="F109" s="1">
        <v>3.1405471595104E-5</v>
      </c>
      <c r="G109" s="1">
        <v>1.0961717489444899E-3</v>
      </c>
      <c r="H109" s="76" t="s">
        <v>11947</v>
      </c>
    </row>
    <row r="110" spans="2:8" ht="17" x14ac:dyDescent="0.2">
      <c r="B110" t="s">
        <v>11700</v>
      </c>
      <c r="C110" t="s">
        <v>11946</v>
      </c>
      <c r="D110">
        <v>37</v>
      </c>
      <c r="E110">
        <v>10</v>
      </c>
      <c r="F110" s="1">
        <v>3.5724988062339397E-5</v>
      </c>
      <c r="G110" s="1">
        <v>1.2234123270404901E-3</v>
      </c>
      <c r="H110" s="76" t="s">
        <v>11945</v>
      </c>
    </row>
    <row r="111" spans="2:8" ht="34" x14ac:dyDescent="0.2">
      <c r="B111" t="s">
        <v>11700</v>
      </c>
      <c r="C111" t="s">
        <v>11944</v>
      </c>
      <c r="D111">
        <v>233</v>
      </c>
      <c r="E111">
        <v>30</v>
      </c>
      <c r="F111" s="1">
        <v>3.8723461685858897E-5</v>
      </c>
      <c r="G111" s="1">
        <v>1.3015385733302499E-3</v>
      </c>
      <c r="H111" s="76" t="s">
        <v>11943</v>
      </c>
    </row>
    <row r="112" spans="2:8" ht="17" x14ac:dyDescent="0.2">
      <c r="B112" t="s">
        <v>11700</v>
      </c>
      <c r="C112" t="s">
        <v>11942</v>
      </c>
      <c r="D112">
        <v>24</v>
      </c>
      <c r="E112">
        <v>8</v>
      </c>
      <c r="F112" s="1">
        <v>4.1338624445894999E-5</v>
      </c>
      <c r="G112" s="1">
        <v>1.3641746067145301E-3</v>
      </c>
      <c r="H112" s="76" t="s">
        <v>11941</v>
      </c>
    </row>
    <row r="113" spans="2:8" ht="17" x14ac:dyDescent="0.2">
      <c r="B113" t="s">
        <v>11700</v>
      </c>
      <c r="C113" t="s">
        <v>11940</v>
      </c>
      <c r="D113">
        <v>13</v>
      </c>
      <c r="E113">
        <v>6</v>
      </c>
      <c r="F113" s="1">
        <v>4.6616795073127299E-5</v>
      </c>
      <c r="G113" s="1">
        <v>1.51088362603082E-3</v>
      </c>
      <c r="H113" s="76" t="s">
        <v>11939</v>
      </c>
    </row>
    <row r="114" spans="2:8" ht="51" x14ac:dyDescent="0.2">
      <c r="B114" t="s">
        <v>11700</v>
      </c>
      <c r="C114" t="s">
        <v>11751</v>
      </c>
      <c r="D114">
        <v>546</v>
      </c>
      <c r="E114">
        <v>55</v>
      </c>
      <c r="F114" s="1">
        <v>5.4511121224727E-5</v>
      </c>
      <c r="G114" s="1">
        <v>1.6858897489419301E-3</v>
      </c>
      <c r="H114" s="76" t="s">
        <v>11938</v>
      </c>
    </row>
    <row r="115" spans="2:8" ht="17" x14ac:dyDescent="0.2">
      <c r="B115" t="s">
        <v>11700</v>
      </c>
      <c r="C115" t="s">
        <v>11809</v>
      </c>
      <c r="D115">
        <v>5</v>
      </c>
      <c r="E115">
        <v>4</v>
      </c>
      <c r="F115" s="1">
        <v>5.4803027651555901E-5</v>
      </c>
      <c r="G115" s="1">
        <v>1.6858897489419301E-3</v>
      </c>
      <c r="H115" s="76" t="s">
        <v>11937</v>
      </c>
    </row>
    <row r="116" spans="2:8" ht="17" x14ac:dyDescent="0.2">
      <c r="B116" t="s">
        <v>11700</v>
      </c>
      <c r="C116" t="s">
        <v>11936</v>
      </c>
      <c r="D116">
        <v>5</v>
      </c>
      <c r="E116">
        <v>4</v>
      </c>
      <c r="F116" s="1">
        <v>5.4803027651555901E-5</v>
      </c>
      <c r="G116" s="1">
        <v>1.6858897489419301E-3</v>
      </c>
      <c r="H116" s="76" t="s">
        <v>11935</v>
      </c>
    </row>
    <row r="117" spans="2:8" ht="17" x14ac:dyDescent="0.2">
      <c r="B117" t="s">
        <v>11700</v>
      </c>
      <c r="C117" t="s">
        <v>11934</v>
      </c>
      <c r="D117">
        <v>73</v>
      </c>
      <c r="E117">
        <v>14</v>
      </c>
      <c r="F117" s="1">
        <v>7.0432621884343805E-5</v>
      </c>
      <c r="G117" s="1">
        <v>2.1063534548524999E-3</v>
      </c>
      <c r="H117" s="76" t="s">
        <v>11933</v>
      </c>
    </row>
    <row r="118" spans="2:8" ht="34" x14ac:dyDescent="0.2">
      <c r="B118" t="s">
        <v>11700</v>
      </c>
      <c r="C118" t="s">
        <v>11932</v>
      </c>
      <c r="D118">
        <v>131</v>
      </c>
      <c r="E118">
        <v>20</v>
      </c>
      <c r="F118" s="1">
        <v>7.0792044488155899E-5</v>
      </c>
      <c r="G118" s="1">
        <v>2.1063534548524999E-3</v>
      </c>
      <c r="H118" s="76" t="s">
        <v>11931</v>
      </c>
    </row>
    <row r="119" spans="2:8" ht="51" x14ac:dyDescent="0.2">
      <c r="B119" t="s">
        <v>11700</v>
      </c>
      <c r="C119" t="s">
        <v>11930</v>
      </c>
      <c r="D119">
        <v>165</v>
      </c>
      <c r="E119">
        <v>23</v>
      </c>
      <c r="F119" s="1">
        <v>8.9776377414199898E-5</v>
      </c>
      <c r="G119" s="1">
        <v>2.6281310484963299E-3</v>
      </c>
      <c r="H119" s="76" t="s">
        <v>11929</v>
      </c>
    </row>
    <row r="120" spans="2:8" ht="17" x14ac:dyDescent="0.2">
      <c r="B120" t="s">
        <v>11700</v>
      </c>
      <c r="C120" t="s">
        <v>11928</v>
      </c>
      <c r="D120">
        <v>49</v>
      </c>
      <c r="E120">
        <v>11</v>
      </c>
      <c r="F120" s="1">
        <v>9.4490247958969301E-5</v>
      </c>
      <c r="G120" s="1">
        <v>2.72221904834173E-3</v>
      </c>
      <c r="H120" s="76" t="s">
        <v>11927</v>
      </c>
    </row>
    <row r="121" spans="2:8" ht="17" x14ac:dyDescent="0.2">
      <c r="B121" t="s">
        <v>11700</v>
      </c>
      <c r="C121" t="s">
        <v>11926</v>
      </c>
      <c r="D121">
        <v>21</v>
      </c>
      <c r="E121">
        <v>7</v>
      </c>
      <c r="F121" s="1">
        <v>1.2672557041994999E-4</v>
      </c>
      <c r="G121" s="1">
        <v>3.5938579736282698E-3</v>
      </c>
      <c r="H121" s="76" t="s">
        <v>11925</v>
      </c>
    </row>
    <row r="122" spans="2:8" ht="17" x14ac:dyDescent="0.2">
      <c r="B122" t="s">
        <v>11700</v>
      </c>
      <c r="C122" t="s">
        <v>11924</v>
      </c>
      <c r="D122">
        <v>87</v>
      </c>
      <c r="E122">
        <v>15</v>
      </c>
      <c r="F122" s="1">
        <v>1.39812363330312E-4</v>
      </c>
      <c r="G122" s="1">
        <v>3.84073158702696E-3</v>
      </c>
      <c r="H122" s="76" t="s">
        <v>11876</v>
      </c>
    </row>
    <row r="123" spans="2:8" ht="17" x14ac:dyDescent="0.2">
      <c r="B123" t="s">
        <v>11700</v>
      </c>
      <c r="C123" t="s">
        <v>11923</v>
      </c>
      <c r="D123">
        <v>28</v>
      </c>
      <c r="E123">
        <v>8</v>
      </c>
      <c r="F123" s="1">
        <v>1.4177907235857101E-4</v>
      </c>
      <c r="G123" s="1">
        <v>3.84073158702696E-3</v>
      </c>
      <c r="H123" s="76" t="s">
        <v>11922</v>
      </c>
    </row>
    <row r="124" spans="2:8" ht="17" x14ac:dyDescent="0.2">
      <c r="B124" t="s">
        <v>11700</v>
      </c>
      <c r="C124" t="s">
        <v>11763</v>
      </c>
      <c r="D124">
        <v>28</v>
      </c>
      <c r="E124">
        <v>8</v>
      </c>
      <c r="F124" s="1">
        <v>1.4177907235857101E-4</v>
      </c>
      <c r="G124" s="1">
        <v>3.84073158702696E-3</v>
      </c>
      <c r="H124" s="76" t="s">
        <v>11921</v>
      </c>
    </row>
    <row r="125" spans="2:8" ht="17" x14ac:dyDescent="0.2">
      <c r="B125" t="s">
        <v>11700</v>
      </c>
      <c r="C125" t="s">
        <v>11920</v>
      </c>
      <c r="D125">
        <v>6</v>
      </c>
      <c r="E125">
        <v>4</v>
      </c>
      <c r="F125" s="1">
        <v>1.5678197837330299E-4</v>
      </c>
      <c r="G125" s="1">
        <v>4.1846954521697899E-3</v>
      </c>
      <c r="H125" s="76" t="s">
        <v>11919</v>
      </c>
    </row>
    <row r="126" spans="2:8" ht="17" x14ac:dyDescent="0.2">
      <c r="B126" t="s">
        <v>11700</v>
      </c>
      <c r="C126" t="s">
        <v>11918</v>
      </c>
      <c r="D126">
        <v>98</v>
      </c>
      <c r="E126">
        <v>16</v>
      </c>
      <c r="F126" s="1">
        <v>1.64772923927046E-4</v>
      </c>
      <c r="G126" s="1">
        <v>4.2649584188700603E-3</v>
      </c>
      <c r="H126" s="76" t="s">
        <v>11917</v>
      </c>
    </row>
    <row r="127" spans="2:8" ht="17" x14ac:dyDescent="0.2">
      <c r="B127" t="s">
        <v>11700</v>
      </c>
      <c r="C127" t="s">
        <v>11916</v>
      </c>
      <c r="D127">
        <v>98</v>
      </c>
      <c r="E127">
        <v>16</v>
      </c>
      <c r="F127" s="1">
        <v>1.64772923927046E-4</v>
      </c>
      <c r="G127" s="1">
        <v>4.2649584188700603E-3</v>
      </c>
      <c r="H127" s="76" t="s">
        <v>11915</v>
      </c>
    </row>
    <row r="128" spans="2:8" ht="17" x14ac:dyDescent="0.2">
      <c r="B128" t="s">
        <v>11700</v>
      </c>
      <c r="C128" t="s">
        <v>11914</v>
      </c>
      <c r="D128">
        <v>52</v>
      </c>
      <c r="E128">
        <v>11</v>
      </c>
      <c r="F128" s="1">
        <v>1.6683859379601899E-4</v>
      </c>
      <c r="G128" s="1">
        <v>4.2649584188700603E-3</v>
      </c>
      <c r="H128" s="76" t="s">
        <v>11913</v>
      </c>
    </row>
    <row r="129" spans="2:8" ht="17" x14ac:dyDescent="0.2">
      <c r="B129" t="s">
        <v>11700</v>
      </c>
      <c r="C129" t="s">
        <v>11912</v>
      </c>
      <c r="D129">
        <v>22</v>
      </c>
      <c r="E129">
        <v>7</v>
      </c>
      <c r="F129" s="1">
        <v>1.7655147331050301E-4</v>
      </c>
      <c r="G129" s="1">
        <v>4.3646126482144399E-3</v>
      </c>
      <c r="H129" s="76" t="s">
        <v>11911</v>
      </c>
    </row>
    <row r="130" spans="2:8" ht="17" x14ac:dyDescent="0.2">
      <c r="B130" t="s">
        <v>11700</v>
      </c>
      <c r="C130" t="s">
        <v>11910</v>
      </c>
      <c r="D130">
        <v>61</v>
      </c>
      <c r="E130">
        <v>12</v>
      </c>
      <c r="F130" s="1">
        <v>1.77577411677838E-4</v>
      </c>
      <c r="G130" s="1">
        <v>4.3646126482144399E-3</v>
      </c>
      <c r="H130" s="76" t="s">
        <v>11909</v>
      </c>
    </row>
    <row r="131" spans="2:8" ht="17" x14ac:dyDescent="0.2">
      <c r="B131" t="s">
        <v>11700</v>
      </c>
      <c r="C131" t="s">
        <v>11908</v>
      </c>
      <c r="D131">
        <v>70</v>
      </c>
      <c r="E131">
        <v>13</v>
      </c>
      <c r="F131" s="1">
        <v>1.77951149293591E-4</v>
      </c>
      <c r="G131" s="1">
        <v>4.3646126482144399E-3</v>
      </c>
      <c r="H131" s="76" t="s">
        <v>11907</v>
      </c>
    </row>
    <row r="132" spans="2:8" ht="34" x14ac:dyDescent="0.2">
      <c r="B132" t="s">
        <v>11700</v>
      </c>
      <c r="C132" t="s">
        <v>11906</v>
      </c>
      <c r="D132">
        <v>185</v>
      </c>
      <c r="E132">
        <v>24</v>
      </c>
      <c r="F132" s="1">
        <v>1.9779570725552301E-4</v>
      </c>
      <c r="G132" s="1">
        <v>4.7866561155836601E-3</v>
      </c>
      <c r="H132" s="76" t="s">
        <v>11905</v>
      </c>
    </row>
    <row r="133" spans="2:8" ht="34" x14ac:dyDescent="0.2">
      <c r="B133" t="s">
        <v>11700</v>
      </c>
      <c r="C133" t="s">
        <v>11767</v>
      </c>
      <c r="D133">
        <v>223</v>
      </c>
      <c r="E133">
        <v>27</v>
      </c>
      <c r="F133" s="1">
        <v>2.5860731956247598E-4</v>
      </c>
      <c r="G133" s="1">
        <v>6.1759511184986101E-3</v>
      </c>
      <c r="H133" s="76" t="s">
        <v>11904</v>
      </c>
    </row>
    <row r="134" spans="2:8" ht="34" x14ac:dyDescent="0.2">
      <c r="B134" t="s">
        <v>11700</v>
      </c>
      <c r="C134" t="s">
        <v>11807</v>
      </c>
      <c r="D134">
        <v>346</v>
      </c>
      <c r="E134">
        <v>37</v>
      </c>
      <c r="F134" s="1">
        <v>2.7690731818874798E-4</v>
      </c>
      <c r="G134" s="1">
        <v>6.5271010715919299E-3</v>
      </c>
      <c r="H134" s="76" t="s">
        <v>11903</v>
      </c>
    </row>
    <row r="135" spans="2:8" ht="17" x14ac:dyDescent="0.2">
      <c r="B135" t="s">
        <v>11700</v>
      </c>
      <c r="C135" t="s">
        <v>11805</v>
      </c>
      <c r="D135">
        <v>56</v>
      </c>
      <c r="E135">
        <v>11</v>
      </c>
      <c r="F135" s="1">
        <v>3.3214753957892102E-4</v>
      </c>
      <c r="G135" s="1">
        <v>7.7288177478941197E-3</v>
      </c>
      <c r="H135" s="76" t="s">
        <v>11902</v>
      </c>
    </row>
    <row r="136" spans="2:8" ht="17" x14ac:dyDescent="0.2">
      <c r="B136" t="s">
        <v>11700</v>
      </c>
      <c r="C136" t="s">
        <v>11901</v>
      </c>
      <c r="D136">
        <v>7</v>
      </c>
      <c r="E136">
        <v>4</v>
      </c>
      <c r="F136" s="1">
        <v>3.4888781113418899E-4</v>
      </c>
      <c r="G136" s="1">
        <v>8.0155870532728404E-3</v>
      </c>
      <c r="H136" s="76" t="s">
        <v>11900</v>
      </c>
    </row>
    <row r="137" spans="2:8" ht="17" x14ac:dyDescent="0.2">
      <c r="B137" t="s">
        <v>11700</v>
      </c>
      <c r="C137" t="s">
        <v>11899</v>
      </c>
      <c r="D137">
        <v>12</v>
      </c>
      <c r="E137">
        <v>5</v>
      </c>
      <c r="F137" s="1">
        <v>3.7441353452754498E-4</v>
      </c>
      <c r="G137" s="1">
        <v>8.4945070645936708E-3</v>
      </c>
      <c r="H137" s="76" t="s">
        <v>11898</v>
      </c>
    </row>
    <row r="138" spans="2:8" ht="17" x14ac:dyDescent="0.2">
      <c r="B138" t="s">
        <v>11700</v>
      </c>
      <c r="C138" t="s">
        <v>11897</v>
      </c>
      <c r="D138">
        <v>25</v>
      </c>
      <c r="E138">
        <v>7</v>
      </c>
      <c r="F138" s="1">
        <v>4.26643162962571E-4</v>
      </c>
      <c r="G138" s="1">
        <v>9.5599671700872593E-3</v>
      </c>
      <c r="H138" s="76" t="s">
        <v>11896</v>
      </c>
    </row>
    <row r="139" spans="2:8" ht="17" x14ac:dyDescent="0.2">
      <c r="B139" t="s">
        <v>11700</v>
      </c>
      <c r="C139" t="s">
        <v>11823</v>
      </c>
      <c r="D139">
        <v>77</v>
      </c>
      <c r="E139">
        <v>13</v>
      </c>
      <c r="F139" s="1">
        <v>4.7211291133484598E-4</v>
      </c>
      <c r="G139" s="1">
        <v>1.0449816269179801E-2</v>
      </c>
      <c r="H139" s="76" t="s">
        <v>11895</v>
      </c>
    </row>
    <row r="140" spans="2:8" ht="17" x14ac:dyDescent="0.2">
      <c r="B140" t="s">
        <v>11700</v>
      </c>
      <c r="C140" t="s">
        <v>11894</v>
      </c>
      <c r="D140">
        <v>33</v>
      </c>
      <c r="E140">
        <v>8</v>
      </c>
      <c r="F140" s="1">
        <v>4.8830938431119499E-4</v>
      </c>
      <c r="G140" s="1">
        <v>1.0678090753311E-2</v>
      </c>
      <c r="H140" s="76" t="s">
        <v>11893</v>
      </c>
    </row>
    <row r="141" spans="2:8" ht="17" x14ac:dyDescent="0.2">
      <c r="B141" t="s">
        <v>11700</v>
      </c>
      <c r="C141" t="s">
        <v>11892</v>
      </c>
      <c r="D141">
        <v>34</v>
      </c>
      <c r="E141">
        <v>8</v>
      </c>
      <c r="F141" s="1">
        <v>6.0627228746434805E-4</v>
      </c>
      <c r="G141" s="1">
        <v>1.30998119255689E-2</v>
      </c>
      <c r="H141" s="76" t="s">
        <v>11891</v>
      </c>
    </row>
    <row r="142" spans="2:8" ht="17" x14ac:dyDescent="0.2">
      <c r="B142" t="s">
        <v>11700</v>
      </c>
      <c r="C142" t="s">
        <v>11890</v>
      </c>
      <c r="D142">
        <v>43</v>
      </c>
      <c r="E142">
        <v>9</v>
      </c>
      <c r="F142" s="1">
        <v>7.0297963699432399E-4</v>
      </c>
      <c r="G142" s="1">
        <v>1.50106828369964E-2</v>
      </c>
      <c r="H142" s="76" t="s">
        <v>11889</v>
      </c>
    </row>
    <row r="143" spans="2:8" ht="17" x14ac:dyDescent="0.2">
      <c r="B143" t="s">
        <v>11700</v>
      </c>
      <c r="C143" t="s">
        <v>11888</v>
      </c>
      <c r="D143">
        <v>27</v>
      </c>
      <c r="E143">
        <v>7</v>
      </c>
      <c r="F143" s="1">
        <v>7.1148358245350205E-4</v>
      </c>
      <c r="G143" s="1">
        <v>1.5015612815733799E-2</v>
      </c>
      <c r="H143" s="76" t="s">
        <v>11887</v>
      </c>
    </row>
    <row r="144" spans="2:8" ht="17" x14ac:dyDescent="0.2">
      <c r="B144" t="s">
        <v>11700</v>
      </c>
      <c r="C144" t="s">
        <v>11886</v>
      </c>
      <c r="D144">
        <v>20</v>
      </c>
      <c r="E144">
        <v>6</v>
      </c>
      <c r="F144" s="1">
        <v>7.3980220437101102E-4</v>
      </c>
      <c r="G144" s="1">
        <v>1.52495557430325E-2</v>
      </c>
      <c r="H144" s="76" t="s">
        <v>11885</v>
      </c>
    </row>
    <row r="145" spans="2:8" ht="17" x14ac:dyDescent="0.2">
      <c r="B145" t="s">
        <v>11700</v>
      </c>
      <c r="C145" t="s">
        <v>11884</v>
      </c>
      <c r="D145">
        <v>4</v>
      </c>
      <c r="E145">
        <v>3</v>
      </c>
      <c r="F145" s="1">
        <v>7.5617631783632703E-4</v>
      </c>
      <c r="G145" s="1">
        <v>1.52495557430325E-2</v>
      </c>
      <c r="H145" s="76" t="s">
        <v>11880</v>
      </c>
    </row>
    <row r="146" spans="2:8" ht="17" x14ac:dyDescent="0.2">
      <c r="B146" t="s">
        <v>11700</v>
      </c>
      <c r="C146" t="s">
        <v>11883</v>
      </c>
      <c r="D146">
        <v>4</v>
      </c>
      <c r="E146">
        <v>3</v>
      </c>
      <c r="F146" s="1">
        <v>7.5617631783632703E-4</v>
      </c>
      <c r="G146" s="1">
        <v>1.52495557430325E-2</v>
      </c>
      <c r="H146" s="76" t="s">
        <v>11882</v>
      </c>
    </row>
    <row r="147" spans="2:8" ht="17" x14ac:dyDescent="0.2">
      <c r="B147" t="s">
        <v>11700</v>
      </c>
      <c r="C147" t="s">
        <v>11881</v>
      </c>
      <c r="D147">
        <v>4</v>
      </c>
      <c r="E147">
        <v>3</v>
      </c>
      <c r="F147" s="1">
        <v>7.5617631783632703E-4</v>
      </c>
      <c r="G147" s="1">
        <v>1.52495557430325E-2</v>
      </c>
      <c r="H147" s="76" t="s">
        <v>11880</v>
      </c>
    </row>
    <row r="148" spans="2:8" ht="17" x14ac:dyDescent="0.2">
      <c r="B148" t="s">
        <v>11700</v>
      </c>
      <c r="C148" t="s">
        <v>11879</v>
      </c>
      <c r="D148">
        <v>14</v>
      </c>
      <c r="E148">
        <v>5</v>
      </c>
      <c r="F148" s="1">
        <v>8.5802682354539997E-4</v>
      </c>
      <c r="G148" s="1">
        <v>1.7113392139943898E-2</v>
      </c>
      <c r="H148" s="76" t="s">
        <v>11878</v>
      </c>
    </row>
    <row r="149" spans="2:8" ht="17" x14ac:dyDescent="0.2">
      <c r="B149" t="s">
        <v>11700</v>
      </c>
      <c r="C149" t="s">
        <v>11877</v>
      </c>
      <c r="D149">
        <v>104</v>
      </c>
      <c r="E149">
        <v>15</v>
      </c>
      <c r="F149" s="1">
        <v>1.0055827202447699E-3</v>
      </c>
      <c r="G149" s="1">
        <v>1.9838398230915998E-2</v>
      </c>
      <c r="H149" s="76" t="s">
        <v>11876</v>
      </c>
    </row>
    <row r="150" spans="2:8" ht="68" x14ac:dyDescent="0.2">
      <c r="B150" t="s">
        <v>11700</v>
      </c>
      <c r="C150" t="s">
        <v>11875</v>
      </c>
      <c r="D150">
        <v>590</v>
      </c>
      <c r="E150">
        <v>53</v>
      </c>
      <c r="F150" s="1">
        <v>1.1785177756879299E-3</v>
      </c>
      <c r="G150" s="1">
        <v>2.3000104977135501E-2</v>
      </c>
      <c r="H150" s="76" t="s">
        <v>11874</v>
      </c>
    </row>
    <row r="151" spans="2:8" ht="17" x14ac:dyDescent="0.2">
      <c r="B151" t="s">
        <v>11700</v>
      </c>
      <c r="C151" t="s">
        <v>11873</v>
      </c>
      <c r="D151">
        <v>15</v>
      </c>
      <c r="E151">
        <v>5</v>
      </c>
      <c r="F151" s="1">
        <v>1.22559741415164E-3</v>
      </c>
      <c r="G151" s="1">
        <v>2.3664460709417402E-2</v>
      </c>
      <c r="H151" s="76" t="s">
        <v>11872</v>
      </c>
    </row>
    <row r="152" spans="2:8" ht="17" x14ac:dyDescent="0.2">
      <c r="B152" t="s">
        <v>11700</v>
      </c>
      <c r="C152" t="s">
        <v>11871</v>
      </c>
      <c r="D152">
        <v>143</v>
      </c>
      <c r="E152">
        <v>18</v>
      </c>
      <c r="F152" s="1">
        <v>1.67694119724432E-3</v>
      </c>
      <c r="G152" s="1">
        <v>3.17087178239061E-2</v>
      </c>
      <c r="H152" s="76" t="s">
        <v>11870</v>
      </c>
    </row>
    <row r="153" spans="2:8" ht="17" x14ac:dyDescent="0.2">
      <c r="B153" t="s">
        <v>11700</v>
      </c>
      <c r="C153" t="s">
        <v>11869</v>
      </c>
      <c r="D153">
        <v>132</v>
      </c>
      <c r="E153">
        <v>17</v>
      </c>
      <c r="F153" s="1">
        <v>1.7359381434493299E-3</v>
      </c>
      <c r="G153" s="1">
        <v>3.17087178239061E-2</v>
      </c>
      <c r="H153" s="76" t="s">
        <v>11868</v>
      </c>
    </row>
    <row r="154" spans="2:8" ht="17" x14ac:dyDescent="0.2">
      <c r="B154" t="s">
        <v>11700</v>
      </c>
      <c r="C154" t="s">
        <v>11867</v>
      </c>
      <c r="D154">
        <v>99</v>
      </c>
      <c r="E154">
        <v>14</v>
      </c>
      <c r="F154" s="1">
        <v>1.7711385723525499E-3</v>
      </c>
      <c r="G154" s="1">
        <v>3.17087178239061E-2</v>
      </c>
      <c r="H154" s="76" t="s">
        <v>11866</v>
      </c>
    </row>
    <row r="155" spans="2:8" ht="17" x14ac:dyDescent="0.2">
      <c r="B155" t="s">
        <v>11700</v>
      </c>
      <c r="C155" t="s">
        <v>11865</v>
      </c>
      <c r="D155">
        <v>78</v>
      </c>
      <c r="E155">
        <v>12</v>
      </c>
      <c r="F155" s="1">
        <v>1.78083579715387E-3</v>
      </c>
      <c r="G155" s="1">
        <v>3.17087178239061E-2</v>
      </c>
      <c r="H155" s="76" t="s">
        <v>11864</v>
      </c>
    </row>
    <row r="156" spans="2:8" ht="17" x14ac:dyDescent="0.2">
      <c r="B156" t="s">
        <v>11700</v>
      </c>
      <c r="C156" t="s">
        <v>11863</v>
      </c>
      <c r="D156">
        <v>78</v>
      </c>
      <c r="E156">
        <v>12</v>
      </c>
      <c r="F156" s="1">
        <v>1.78083579715387E-3</v>
      </c>
      <c r="G156" s="1">
        <v>3.17087178239061E-2</v>
      </c>
      <c r="H156" s="76" t="s">
        <v>11861</v>
      </c>
    </row>
    <row r="157" spans="2:8" ht="17" x14ac:dyDescent="0.2">
      <c r="B157" t="s">
        <v>11700</v>
      </c>
      <c r="C157" t="s">
        <v>11862</v>
      </c>
      <c r="D157">
        <v>78</v>
      </c>
      <c r="E157">
        <v>12</v>
      </c>
      <c r="F157" s="1">
        <v>1.78083579715387E-3</v>
      </c>
      <c r="G157" s="1">
        <v>3.17087178239061E-2</v>
      </c>
      <c r="H157" s="76" t="s">
        <v>11861</v>
      </c>
    </row>
    <row r="158" spans="2:8" ht="17" x14ac:dyDescent="0.2">
      <c r="B158" t="s">
        <v>11700</v>
      </c>
      <c r="C158" t="s">
        <v>11860</v>
      </c>
      <c r="D158">
        <v>5</v>
      </c>
      <c r="E158">
        <v>3</v>
      </c>
      <c r="F158" s="1">
        <v>1.8082362531100201E-3</v>
      </c>
      <c r="G158" s="1">
        <v>3.17087178239061E-2</v>
      </c>
      <c r="H158" s="76" t="s">
        <v>11859</v>
      </c>
    </row>
    <row r="159" spans="2:8" ht="17" x14ac:dyDescent="0.2">
      <c r="B159" t="s">
        <v>11700</v>
      </c>
      <c r="C159" t="s">
        <v>11858</v>
      </c>
      <c r="D159">
        <v>5</v>
      </c>
      <c r="E159">
        <v>3</v>
      </c>
      <c r="F159" s="1">
        <v>1.8082362531100201E-3</v>
      </c>
      <c r="G159" s="1">
        <v>3.17087178239061E-2</v>
      </c>
      <c r="H159" s="76" t="s">
        <v>11857</v>
      </c>
    </row>
    <row r="160" spans="2:8" ht="17" x14ac:dyDescent="0.2">
      <c r="B160" t="s">
        <v>11700</v>
      </c>
      <c r="C160" t="s">
        <v>11856</v>
      </c>
      <c r="D160">
        <v>10</v>
      </c>
      <c r="E160">
        <v>4</v>
      </c>
      <c r="F160" s="1">
        <v>1.81691826649379E-3</v>
      </c>
      <c r="G160" s="1">
        <v>3.17087178239061E-2</v>
      </c>
      <c r="H160" s="76" t="s">
        <v>11855</v>
      </c>
    </row>
    <row r="161" spans="2:8" ht="17" x14ac:dyDescent="0.2">
      <c r="B161" t="s">
        <v>11700</v>
      </c>
      <c r="C161" t="s">
        <v>11854</v>
      </c>
      <c r="D161">
        <v>10</v>
      </c>
      <c r="E161">
        <v>4</v>
      </c>
      <c r="F161" s="1">
        <v>1.81691826649379E-3</v>
      </c>
      <c r="G161" s="1">
        <v>3.17087178239061E-2</v>
      </c>
      <c r="H161" s="76" t="s">
        <v>11853</v>
      </c>
    </row>
    <row r="162" spans="2:8" ht="17" x14ac:dyDescent="0.2">
      <c r="B162" t="s">
        <v>11700</v>
      </c>
      <c r="C162" t="s">
        <v>11852</v>
      </c>
      <c r="D162">
        <v>59</v>
      </c>
      <c r="E162">
        <v>10</v>
      </c>
      <c r="F162" s="1">
        <v>2.0095922933169499E-3</v>
      </c>
      <c r="G162" s="1">
        <v>3.4429142789938201E-2</v>
      </c>
      <c r="H162" s="76" t="s">
        <v>11851</v>
      </c>
    </row>
    <row r="163" spans="2:8" ht="17" x14ac:dyDescent="0.2">
      <c r="B163" t="s">
        <v>11700</v>
      </c>
      <c r="C163" t="s">
        <v>11850</v>
      </c>
      <c r="D163">
        <v>157</v>
      </c>
      <c r="E163">
        <v>19</v>
      </c>
      <c r="F163" s="1">
        <v>2.0107378158311E-3</v>
      </c>
      <c r="G163" s="1">
        <v>3.4429142789938201E-2</v>
      </c>
      <c r="H163" s="76" t="s">
        <v>11849</v>
      </c>
    </row>
    <row r="164" spans="2:8" ht="17" x14ac:dyDescent="0.2">
      <c r="B164" t="s">
        <v>11700</v>
      </c>
      <c r="C164" t="s">
        <v>11848</v>
      </c>
      <c r="D164">
        <v>90</v>
      </c>
      <c r="E164">
        <v>13</v>
      </c>
      <c r="F164" s="1">
        <v>2.0995853478666801E-3</v>
      </c>
      <c r="G164" s="1">
        <v>3.5614461741850699E-2</v>
      </c>
      <c r="H164" s="76" t="s">
        <v>11847</v>
      </c>
    </row>
    <row r="165" spans="2:8" ht="17" x14ac:dyDescent="0.2">
      <c r="B165" t="s">
        <v>11700</v>
      </c>
      <c r="C165" t="s">
        <v>11846</v>
      </c>
      <c r="D165">
        <v>102</v>
      </c>
      <c r="E165">
        <v>14</v>
      </c>
      <c r="F165" s="1">
        <v>2.3579238617691999E-3</v>
      </c>
      <c r="G165" s="1">
        <v>3.9626220454732498E-2</v>
      </c>
      <c r="H165" s="76" t="s">
        <v>11845</v>
      </c>
    </row>
    <row r="166" spans="2:8" ht="51" x14ac:dyDescent="0.2">
      <c r="B166" t="s">
        <v>11700</v>
      </c>
      <c r="C166" t="s">
        <v>11844</v>
      </c>
      <c r="D166">
        <v>418</v>
      </c>
      <c r="E166">
        <v>39</v>
      </c>
      <c r="F166" s="1">
        <v>2.5956708378722399E-3</v>
      </c>
      <c r="G166" s="1">
        <v>4.30079703308716E-2</v>
      </c>
      <c r="H166" s="76" t="s">
        <v>11843</v>
      </c>
    </row>
    <row r="167" spans="2:8" ht="17" x14ac:dyDescent="0.2">
      <c r="B167" t="s">
        <v>11700</v>
      </c>
      <c r="C167" t="s">
        <v>11842</v>
      </c>
      <c r="D167">
        <v>42</v>
      </c>
      <c r="E167">
        <v>8</v>
      </c>
      <c r="F167" s="1">
        <v>2.60654365641646E-3</v>
      </c>
      <c r="G167" s="1">
        <v>4.30079703308716E-2</v>
      </c>
      <c r="H167" s="76" t="s">
        <v>11841</v>
      </c>
    </row>
    <row r="168" spans="2:8" ht="17" x14ac:dyDescent="0.2">
      <c r="B168" t="s">
        <v>11700</v>
      </c>
      <c r="C168" t="s">
        <v>11840</v>
      </c>
      <c r="D168">
        <v>11</v>
      </c>
      <c r="E168">
        <v>4</v>
      </c>
      <c r="F168" s="1">
        <v>2.7240656726214502E-3</v>
      </c>
      <c r="G168" s="1">
        <v>4.4542154917188499E-2</v>
      </c>
      <c r="H168" s="76" t="s">
        <v>11839</v>
      </c>
    </row>
    <row r="169" spans="2:8" ht="17" x14ac:dyDescent="0.2">
      <c r="B169" s="9" t="s">
        <v>11700</v>
      </c>
      <c r="C169" s="9" t="s">
        <v>11838</v>
      </c>
      <c r="D169" s="9">
        <v>72</v>
      </c>
      <c r="E169" s="9">
        <v>11</v>
      </c>
      <c r="F169" s="19">
        <v>2.8811287693454798E-3</v>
      </c>
      <c r="G169" s="19">
        <v>4.6689720681803999E-2</v>
      </c>
      <c r="H169" s="77" t="s">
        <v>11837</v>
      </c>
    </row>
    <row r="170" spans="2:8" ht="34" x14ac:dyDescent="0.2">
      <c r="B170" t="s">
        <v>11701</v>
      </c>
      <c r="C170" t="s">
        <v>11973</v>
      </c>
      <c r="D170">
        <v>129</v>
      </c>
      <c r="E170">
        <v>27</v>
      </c>
      <c r="F170" s="1">
        <v>1.7956360615255399E-15</v>
      </c>
      <c r="G170" s="1">
        <v>3.2590794516688599E-12</v>
      </c>
      <c r="H170" s="76" t="s">
        <v>12148</v>
      </c>
    </row>
    <row r="171" spans="2:8" ht="17" x14ac:dyDescent="0.2">
      <c r="B171" t="s">
        <v>11701</v>
      </c>
      <c r="C171" t="s">
        <v>12147</v>
      </c>
      <c r="D171">
        <v>12</v>
      </c>
      <c r="E171">
        <v>10</v>
      </c>
      <c r="F171" s="1">
        <v>4.11719421961397E-14</v>
      </c>
      <c r="G171" s="1">
        <v>3.73635375429968E-11</v>
      </c>
      <c r="H171" s="76" t="s">
        <v>12146</v>
      </c>
    </row>
    <row r="172" spans="2:8" ht="34" x14ac:dyDescent="0.2">
      <c r="B172" t="s">
        <v>11701</v>
      </c>
      <c r="C172" t="s">
        <v>11981</v>
      </c>
      <c r="D172">
        <v>346</v>
      </c>
      <c r="E172">
        <v>38</v>
      </c>
      <c r="F172" s="1">
        <v>9.27625598601666E-12</v>
      </c>
      <c r="G172" s="1">
        <v>5.6121348715400801E-9</v>
      </c>
      <c r="H172" s="76" t="s">
        <v>12145</v>
      </c>
    </row>
    <row r="173" spans="2:8" ht="17" x14ac:dyDescent="0.2">
      <c r="B173" t="s">
        <v>11701</v>
      </c>
      <c r="C173" t="s">
        <v>11741</v>
      </c>
      <c r="D173">
        <v>81</v>
      </c>
      <c r="E173">
        <v>17</v>
      </c>
      <c r="F173" s="1">
        <v>2.9385610612861901E-10</v>
      </c>
      <c r="G173" s="1">
        <v>1.2176961108589801E-7</v>
      </c>
      <c r="H173" s="76" t="s">
        <v>12144</v>
      </c>
    </row>
    <row r="174" spans="2:8" ht="17" x14ac:dyDescent="0.2">
      <c r="B174" t="s">
        <v>11701</v>
      </c>
      <c r="C174" t="s">
        <v>12143</v>
      </c>
      <c r="D174">
        <v>36</v>
      </c>
      <c r="E174">
        <v>12</v>
      </c>
      <c r="F174" s="1">
        <v>3.8007916399426102E-10</v>
      </c>
      <c r="G174" s="1">
        <v>1.2176961108589801E-7</v>
      </c>
      <c r="H174" s="76" t="s">
        <v>12142</v>
      </c>
    </row>
    <row r="175" spans="2:8" ht="34" x14ac:dyDescent="0.2">
      <c r="B175" t="s">
        <v>11701</v>
      </c>
      <c r="C175" t="s">
        <v>11964</v>
      </c>
      <c r="D175">
        <v>341</v>
      </c>
      <c r="E175">
        <v>35</v>
      </c>
      <c r="F175" s="1">
        <v>4.0254416887900401E-10</v>
      </c>
      <c r="G175" s="1">
        <v>1.2176961108589801E-7</v>
      </c>
      <c r="H175" s="76" t="s">
        <v>12141</v>
      </c>
    </row>
    <row r="176" spans="2:8" ht="17" x14ac:dyDescent="0.2">
      <c r="B176" t="s">
        <v>11701</v>
      </c>
      <c r="C176" t="s">
        <v>12140</v>
      </c>
      <c r="D176">
        <v>9</v>
      </c>
      <c r="E176">
        <v>6</v>
      </c>
      <c r="F176" s="1">
        <v>6.1693883398885995E-8</v>
      </c>
      <c r="G176" s="1">
        <v>1.59963426241397E-5</v>
      </c>
      <c r="H176" s="76" t="s">
        <v>12122</v>
      </c>
    </row>
    <row r="177" spans="2:8" ht="17" x14ac:dyDescent="0.2">
      <c r="B177" t="s">
        <v>11701</v>
      </c>
      <c r="C177" t="s">
        <v>12139</v>
      </c>
      <c r="D177">
        <v>117</v>
      </c>
      <c r="E177">
        <v>17</v>
      </c>
      <c r="F177" s="1">
        <v>9.8677499845337294E-8</v>
      </c>
      <c r="G177" s="1">
        <v>2.2387457777410899E-5</v>
      </c>
      <c r="H177" s="76" t="s">
        <v>12138</v>
      </c>
    </row>
    <row r="178" spans="2:8" ht="17" x14ac:dyDescent="0.2">
      <c r="B178" t="s">
        <v>11701</v>
      </c>
      <c r="C178" t="s">
        <v>12137</v>
      </c>
      <c r="D178">
        <v>10</v>
      </c>
      <c r="E178">
        <v>6</v>
      </c>
      <c r="F178" s="1">
        <v>1.5024082760057199E-7</v>
      </c>
      <c r="G178" s="1">
        <v>2.8947870549932599E-5</v>
      </c>
      <c r="H178" s="76" t="s">
        <v>12122</v>
      </c>
    </row>
    <row r="179" spans="2:8" ht="34" x14ac:dyDescent="0.2">
      <c r="B179" t="s">
        <v>11701</v>
      </c>
      <c r="C179" t="s">
        <v>11755</v>
      </c>
      <c r="D179">
        <v>246</v>
      </c>
      <c r="E179">
        <v>25</v>
      </c>
      <c r="F179" s="1">
        <v>1.5949239972414599E-7</v>
      </c>
      <c r="G179" s="1">
        <v>2.8947870549932599E-5</v>
      </c>
      <c r="H179" s="76" t="s">
        <v>12136</v>
      </c>
    </row>
    <row r="180" spans="2:8" ht="17" x14ac:dyDescent="0.2">
      <c r="B180" t="s">
        <v>11701</v>
      </c>
      <c r="C180" t="s">
        <v>12135</v>
      </c>
      <c r="D180">
        <v>71</v>
      </c>
      <c r="E180">
        <v>13</v>
      </c>
      <c r="F180" s="1">
        <v>2.0312442208767401E-7</v>
      </c>
      <c r="G180" s="1">
        <v>3.3515529644466198E-5</v>
      </c>
      <c r="H180" s="76" t="s">
        <v>12134</v>
      </c>
    </row>
    <row r="181" spans="2:8" ht="34" x14ac:dyDescent="0.2">
      <c r="B181" t="s">
        <v>11701</v>
      </c>
      <c r="C181" t="s">
        <v>11771</v>
      </c>
      <c r="D181">
        <v>185</v>
      </c>
      <c r="E181">
        <v>21</v>
      </c>
      <c r="F181" s="1">
        <v>2.4812368456788E-7</v>
      </c>
      <c r="G181" s="1">
        <v>3.7528707290891901E-5</v>
      </c>
      <c r="H181" s="76" t="s">
        <v>12133</v>
      </c>
    </row>
    <row r="182" spans="2:8" ht="34" x14ac:dyDescent="0.2">
      <c r="B182" t="s">
        <v>11701</v>
      </c>
      <c r="C182" t="s">
        <v>11765</v>
      </c>
      <c r="D182">
        <v>236</v>
      </c>
      <c r="E182">
        <v>24</v>
      </c>
      <c r="F182" s="1">
        <v>2.7838040943348799E-7</v>
      </c>
      <c r="G182" s="1">
        <v>3.8866187932444702E-5</v>
      </c>
      <c r="H182" s="76" t="s">
        <v>12132</v>
      </c>
    </row>
    <row r="183" spans="2:8" ht="17" x14ac:dyDescent="0.2">
      <c r="B183" t="s">
        <v>11701</v>
      </c>
      <c r="C183" t="s">
        <v>12131</v>
      </c>
      <c r="D183">
        <v>11</v>
      </c>
      <c r="E183">
        <v>6</v>
      </c>
      <c r="F183" s="1">
        <v>3.2197524698573702E-7</v>
      </c>
      <c r="G183" s="1">
        <v>3.8959004885274203E-5</v>
      </c>
      <c r="H183" s="76" t="s">
        <v>12122</v>
      </c>
    </row>
    <row r="184" spans="2:8" ht="17" x14ac:dyDescent="0.2">
      <c r="B184" t="s">
        <v>11701</v>
      </c>
      <c r="C184" t="s">
        <v>12130</v>
      </c>
      <c r="D184">
        <v>11</v>
      </c>
      <c r="E184">
        <v>6</v>
      </c>
      <c r="F184" s="1">
        <v>3.2197524698573702E-7</v>
      </c>
      <c r="G184" s="1">
        <v>3.8959004885274203E-5</v>
      </c>
      <c r="H184" s="76" t="s">
        <v>12122</v>
      </c>
    </row>
    <row r="185" spans="2:8" ht="17" x14ac:dyDescent="0.2">
      <c r="B185" t="s">
        <v>11701</v>
      </c>
      <c r="C185" t="s">
        <v>12129</v>
      </c>
      <c r="D185">
        <v>53</v>
      </c>
      <c r="E185">
        <v>11</v>
      </c>
      <c r="F185" s="1">
        <v>4.7001556189720098E-7</v>
      </c>
      <c r="G185" s="1">
        <v>5.2903684374014997E-5</v>
      </c>
      <c r="H185" s="76" t="s">
        <v>12128</v>
      </c>
    </row>
    <row r="186" spans="2:8" ht="17" x14ac:dyDescent="0.2">
      <c r="B186" t="s">
        <v>11701</v>
      </c>
      <c r="C186" t="s">
        <v>11971</v>
      </c>
      <c r="D186">
        <v>25</v>
      </c>
      <c r="E186">
        <v>8</v>
      </c>
      <c r="F186" s="1">
        <v>4.95516602952206E-7</v>
      </c>
      <c r="G186" s="1">
        <v>5.2903684374014997E-5</v>
      </c>
      <c r="H186" s="76" t="s">
        <v>12127</v>
      </c>
    </row>
    <row r="187" spans="2:8" ht="17" x14ac:dyDescent="0.2">
      <c r="B187" t="s">
        <v>11701</v>
      </c>
      <c r="C187" t="s">
        <v>12126</v>
      </c>
      <c r="D187">
        <v>12</v>
      </c>
      <c r="E187">
        <v>6</v>
      </c>
      <c r="F187" s="1">
        <v>6.27292850423504E-7</v>
      </c>
      <c r="G187" s="1">
        <v>6.325202908437E-5</v>
      </c>
      <c r="H187" s="76" t="s">
        <v>12122</v>
      </c>
    </row>
    <row r="188" spans="2:8" ht="17" x14ac:dyDescent="0.2">
      <c r="B188" t="s">
        <v>11701</v>
      </c>
      <c r="C188" t="s">
        <v>12125</v>
      </c>
      <c r="D188">
        <v>13</v>
      </c>
      <c r="E188">
        <v>6</v>
      </c>
      <c r="F188" s="1">
        <v>1.13485287092858E-6</v>
      </c>
      <c r="G188" s="1">
        <v>1.08408313722914E-4</v>
      </c>
      <c r="H188" s="76" t="s">
        <v>12124</v>
      </c>
    </row>
    <row r="189" spans="2:8" ht="17" x14ac:dyDescent="0.2">
      <c r="B189" t="s">
        <v>11701</v>
      </c>
      <c r="C189" t="s">
        <v>12123</v>
      </c>
      <c r="D189">
        <v>17</v>
      </c>
      <c r="E189">
        <v>6</v>
      </c>
      <c r="F189" s="1">
        <v>7.3715604853624602E-6</v>
      </c>
      <c r="G189" s="1">
        <v>6.6896911404664403E-4</v>
      </c>
      <c r="H189" s="76" t="s">
        <v>12122</v>
      </c>
    </row>
    <row r="190" spans="2:8" ht="34" x14ac:dyDescent="0.2">
      <c r="B190" t="s">
        <v>11701</v>
      </c>
      <c r="C190" t="s">
        <v>11767</v>
      </c>
      <c r="D190">
        <v>223</v>
      </c>
      <c r="E190">
        <v>20</v>
      </c>
      <c r="F190" s="1">
        <v>1.79858524621188E-5</v>
      </c>
      <c r="G190" s="1">
        <v>1.5544915342259799E-3</v>
      </c>
      <c r="H190" s="76" t="s">
        <v>12121</v>
      </c>
    </row>
    <row r="191" spans="2:8" ht="17" x14ac:dyDescent="0.2">
      <c r="B191" t="s">
        <v>11701</v>
      </c>
      <c r="C191" t="s">
        <v>12120</v>
      </c>
      <c r="D191">
        <v>39</v>
      </c>
      <c r="E191">
        <v>8</v>
      </c>
      <c r="F191" s="1">
        <v>1.9323576650830901E-5</v>
      </c>
      <c r="G191" s="1">
        <v>1.59419507369355E-3</v>
      </c>
      <c r="H191" s="76" t="s">
        <v>12119</v>
      </c>
    </row>
    <row r="192" spans="2:8" ht="17" x14ac:dyDescent="0.2">
      <c r="B192" t="s">
        <v>11701</v>
      </c>
      <c r="C192" t="s">
        <v>11863</v>
      </c>
      <c r="D192">
        <v>78</v>
      </c>
      <c r="E192">
        <v>11</v>
      </c>
      <c r="F192" s="1">
        <v>2.4043006634994901E-5</v>
      </c>
      <c r="G192" s="1">
        <v>1.8182523767714899E-3</v>
      </c>
      <c r="H192" s="76" t="s">
        <v>12118</v>
      </c>
    </row>
    <row r="193" spans="2:8" ht="17" x14ac:dyDescent="0.2">
      <c r="B193" t="s">
        <v>11701</v>
      </c>
      <c r="C193" t="s">
        <v>11862</v>
      </c>
      <c r="D193">
        <v>78</v>
      </c>
      <c r="E193">
        <v>11</v>
      </c>
      <c r="F193" s="1">
        <v>2.4043006634994901E-5</v>
      </c>
      <c r="G193" s="1">
        <v>1.8182523767714899E-3</v>
      </c>
      <c r="H193" s="76" t="s">
        <v>12118</v>
      </c>
    </row>
    <row r="194" spans="2:8" ht="17" x14ac:dyDescent="0.2">
      <c r="B194" t="s">
        <v>11701</v>
      </c>
      <c r="C194" t="s">
        <v>12117</v>
      </c>
      <c r="D194">
        <v>7</v>
      </c>
      <c r="E194">
        <v>4</v>
      </c>
      <c r="F194" s="1">
        <v>2.8081097273656101E-5</v>
      </c>
      <c r="G194" s="1">
        <v>2.0017974541790798E-3</v>
      </c>
      <c r="H194" s="76" t="s">
        <v>12116</v>
      </c>
    </row>
    <row r="195" spans="2:8" ht="68" x14ac:dyDescent="0.2">
      <c r="B195" t="s">
        <v>11701</v>
      </c>
      <c r="C195" t="s">
        <v>11757</v>
      </c>
      <c r="D195">
        <v>1192</v>
      </c>
      <c r="E195">
        <v>62</v>
      </c>
      <c r="F195" s="1">
        <v>2.8675886395953801E-5</v>
      </c>
      <c r="G195" s="1">
        <v>2.0017974541790798E-3</v>
      </c>
      <c r="H195" s="76" t="s">
        <v>12115</v>
      </c>
    </row>
    <row r="196" spans="2:8" ht="17" x14ac:dyDescent="0.2">
      <c r="B196" t="s">
        <v>11701</v>
      </c>
      <c r="C196" t="s">
        <v>12114</v>
      </c>
      <c r="D196">
        <v>23</v>
      </c>
      <c r="E196">
        <v>6</v>
      </c>
      <c r="F196" s="1">
        <v>5.1415640070430301E-5</v>
      </c>
      <c r="G196" s="1">
        <v>3.3155383702619802E-3</v>
      </c>
      <c r="H196" s="76" t="s">
        <v>12113</v>
      </c>
    </row>
    <row r="197" spans="2:8" ht="17" x14ac:dyDescent="0.2">
      <c r="B197" t="s">
        <v>11701</v>
      </c>
      <c r="C197" t="s">
        <v>12112</v>
      </c>
      <c r="D197">
        <v>23</v>
      </c>
      <c r="E197">
        <v>6</v>
      </c>
      <c r="F197" s="1">
        <v>5.1415640070430301E-5</v>
      </c>
      <c r="G197" s="1">
        <v>3.3155383702619802E-3</v>
      </c>
      <c r="H197" s="76" t="s">
        <v>12111</v>
      </c>
    </row>
    <row r="198" spans="2:8" ht="17" x14ac:dyDescent="0.2">
      <c r="B198" t="s">
        <v>11701</v>
      </c>
      <c r="C198" t="s">
        <v>12110</v>
      </c>
      <c r="D198">
        <v>57</v>
      </c>
      <c r="E198">
        <v>9</v>
      </c>
      <c r="F198" s="1">
        <v>5.3137687941597598E-5</v>
      </c>
      <c r="G198" s="1">
        <v>3.3155383702619802E-3</v>
      </c>
      <c r="H198" s="76" t="s">
        <v>12109</v>
      </c>
    </row>
    <row r="199" spans="2:8" ht="17" x14ac:dyDescent="0.2">
      <c r="B199" t="s">
        <v>11701</v>
      </c>
      <c r="C199" t="s">
        <v>12108</v>
      </c>
      <c r="D199">
        <v>8</v>
      </c>
      <c r="E199">
        <v>4</v>
      </c>
      <c r="F199" s="1">
        <v>5.4802287111768403E-5</v>
      </c>
      <c r="G199" s="1">
        <v>3.3155383702619802E-3</v>
      </c>
      <c r="H199" s="76" t="s">
        <v>12107</v>
      </c>
    </row>
    <row r="200" spans="2:8" ht="17" x14ac:dyDescent="0.2">
      <c r="B200" t="s">
        <v>11701</v>
      </c>
      <c r="C200" t="s">
        <v>11852</v>
      </c>
      <c r="D200">
        <v>59</v>
      </c>
      <c r="E200">
        <v>9</v>
      </c>
      <c r="F200" s="1">
        <v>7.03022445830212E-5</v>
      </c>
      <c r="G200" s="1">
        <v>4.11608302961882E-3</v>
      </c>
      <c r="H200" s="76" t="s">
        <v>12106</v>
      </c>
    </row>
    <row r="201" spans="2:8" ht="17" x14ac:dyDescent="0.2">
      <c r="B201" t="s">
        <v>11701</v>
      </c>
      <c r="C201" t="s">
        <v>12105</v>
      </c>
      <c r="D201">
        <v>9</v>
      </c>
      <c r="E201">
        <v>4</v>
      </c>
      <c r="F201" s="1">
        <v>9.6257977306168295E-5</v>
      </c>
      <c r="G201" s="1">
        <v>5.4596321503342302E-3</v>
      </c>
      <c r="H201" s="76" t="s">
        <v>12104</v>
      </c>
    </row>
    <row r="202" spans="2:8" ht="51" x14ac:dyDescent="0.2">
      <c r="B202" t="s">
        <v>11701</v>
      </c>
      <c r="C202" t="s">
        <v>12103</v>
      </c>
      <c r="D202">
        <v>746</v>
      </c>
      <c r="E202">
        <v>42</v>
      </c>
      <c r="F202" s="1">
        <v>1.0988916916816401E-4</v>
      </c>
      <c r="G202" s="1">
        <v>6.0439043042490601E-3</v>
      </c>
      <c r="H202" s="76" t="s">
        <v>12102</v>
      </c>
    </row>
    <row r="203" spans="2:8" ht="17" x14ac:dyDescent="0.2">
      <c r="B203" t="s">
        <v>11701</v>
      </c>
      <c r="C203" t="s">
        <v>11997</v>
      </c>
      <c r="D203">
        <v>200</v>
      </c>
      <c r="E203">
        <v>17</v>
      </c>
      <c r="F203" s="1">
        <v>1.4550292957765901E-4</v>
      </c>
      <c r="G203" s="1">
        <v>7.7525918099992401E-3</v>
      </c>
      <c r="H203" s="76" t="s">
        <v>12101</v>
      </c>
    </row>
    <row r="204" spans="2:8" ht="51" x14ac:dyDescent="0.2">
      <c r="B204" t="s">
        <v>11701</v>
      </c>
      <c r="C204" t="s">
        <v>11745</v>
      </c>
      <c r="D204">
        <v>637</v>
      </c>
      <c r="E204">
        <v>37</v>
      </c>
      <c r="F204" s="1">
        <v>1.5202441103459799E-4</v>
      </c>
      <c r="G204" s="1">
        <v>7.7525918099992401E-3</v>
      </c>
      <c r="H204" s="76" t="s">
        <v>12100</v>
      </c>
    </row>
    <row r="205" spans="2:8" ht="17" x14ac:dyDescent="0.2">
      <c r="B205" t="s">
        <v>11701</v>
      </c>
      <c r="C205" t="s">
        <v>11854</v>
      </c>
      <c r="D205">
        <v>10</v>
      </c>
      <c r="E205">
        <v>4</v>
      </c>
      <c r="F205" s="1">
        <v>1.56553223565371E-4</v>
      </c>
      <c r="G205" s="1">
        <v>7.7525918099992401E-3</v>
      </c>
      <c r="H205" s="76" t="s">
        <v>11853</v>
      </c>
    </row>
    <row r="206" spans="2:8" ht="17" x14ac:dyDescent="0.2">
      <c r="B206" t="s">
        <v>11701</v>
      </c>
      <c r="C206" t="s">
        <v>11985</v>
      </c>
      <c r="D206">
        <v>80</v>
      </c>
      <c r="E206">
        <v>10</v>
      </c>
      <c r="F206" s="1">
        <v>1.5837884226649999E-4</v>
      </c>
      <c r="G206" s="1">
        <v>7.7525918099992401E-3</v>
      </c>
      <c r="H206" s="76" t="s">
        <v>12099</v>
      </c>
    </row>
    <row r="207" spans="2:8" ht="34" x14ac:dyDescent="0.2">
      <c r="B207" t="s">
        <v>11701</v>
      </c>
      <c r="C207" t="s">
        <v>12098</v>
      </c>
      <c r="D207">
        <v>302</v>
      </c>
      <c r="E207">
        <v>22</v>
      </c>
      <c r="F207" s="1">
        <v>1.62313216958661E-4</v>
      </c>
      <c r="G207" s="1">
        <v>7.7525918099992401E-3</v>
      </c>
      <c r="H207" s="76" t="s">
        <v>12097</v>
      </c>
    </row>
    <row r="208" spans="2:8" ht="51" x14ac:dyDescent="0.2">
      <c r="B208" t="s">
        <v>11701</v>
      </c>
      <c r="C208" t="s">
        <v>11743</v>
      </c>
      <c r="D208">
        <v>597</v>
      </c>
      <c r="E208">
        <v>35</v>
      </c>
      <c r="F208" s="1">
        <v>1.9141478628241799E-4</v>
      </c>
      <c r="G208" s="1">
        <v>8.9081496692971808E-3</v>
      </c>
      <c r="H208" s="76" t="s">
        <v>12096</v>
      </c>
    </row>
    <row r="209" spans="2:8" ht="17" x14ac:dyDescent="0.2">
      <c r="B209" t="s">
        <v>11701</v>
      </c>
      <c r="C209" t="s">
        <v>12095</v>
      </c>
      <c r="D209">
        <v>29</v>
      </c>
      <c r="E209">
        <v>6</v>
      </c>
      <c r="F209" s="1">
        <v>2.0699890208343501E-4</v>
      </c>
      <c r="G209" s="1">
        <v>9.3925751820359005E-3</v>
      </c>
      <c r="H209" s="76" t="s">
        <v>12094</v>
      </c>
    </row>
    <row r="210" spans="2:8" ht="17" x14ac:dyDescent="0.2">
      <c r="B210" t="s">
        <v>11701</v>
      </c>
      <c r="C210" t="s">
        <v>12093</v>
      </c>
      <c r="D210">
        <v>19</v>
      </c>
      <c r="E210">
        <v>5</v>
      </c>
      <c r="F210" s="1">
        <v>2.1346448234287201E-4</v>
      </c>
      <c r="G210" s="1">
        <v>9.4497081817637302E-3</v>
      </c>
      <c r="H210" s="76" t="s">
        <v>12092</v>
      </c>
    </row>
    <row r="211" spans="2:8" ht="17" x14ac:dyDescent="0.2">
      <c r="B211" t="s">
        <v>11701</v>
      </c>
      <c r="C211" t="s">
        <v>11908</v>
      </c>
      <c r="D211">
        <v>70</v>
      </c>
      <c r="E211">
        <v>9</v>
      </c>
      <c r="F211" s="1">
        <v>2.70193627499053E-4</v>
      </c>
      <c r="G211" s="1">
        <v>1.16762246169233E-2</v>
      </c>
      <c r="H211" s="76" t="s">
        <v>12091</v>
      </c>
    </row>
    <row r="212" spans="2:8" ht="17" x14ac:dyDescent="0.2">
      <c r="B212" t="s">
        <v>11701</v>
      </c>
      <c r="C212" t="s">
        <v>12090</v>
      </c>
      <c r="D212">
        <v>44</v>
      </c>
      <c r="E212">
        <v>7</v>
      </c>
      <c r="F212" s="1">
        <v>3.4453754861013297E-4</v>
      </c>
      <c r="G212" s="1">
        <v>1.45426895517998E-2</v>
      </c>
      <c r="H212" s="76" t="s">
        <v>12089</v>
      </c>
    </row>
    <row r="213" spans="2:8" ht="17" x14ac:dyDescent="0.2">
      <c r="B213" t="s">
        <v>11701</v>
      </c>
      <c r="C213" t="s">
        <v>12088</v>
      </c>
      <c r="D213">
        <v>158</v>
      </c>
      <c r="E213">
        <v>14</v>
      </c>
      <c r="F213" s="1">
        <v>3.59419330093448E-4</v>
      </c>
      <c r="G213" s="1">
        <v>1.48260473663547E-2</v>
      </c>
      <c r="H213" s="76" t="s">
        <v>12087</v>
      </c>
    </row>
    <row r="214" spans="2:8" ht="17" x14ac:dyDescent="0.2">
      <c r="B214" t="s">
        <v>11701</v>
      </c>
      <c r="C214" t="s">
        <v>11959</v>
      </c>
      <c r="D214">
        <v>89</v>
      </c>
      <c r="E214">
        <v>10</v>
      </c>
      <c r="F214" s="1">
        <v>3.8281379390501402E-4</v>
      </c>
      <c r="G214" s="1">
        <v>1.5440156354168901E-2</v>
      </c>
      <c r="H214" s="76" t="s">
        <v>12086</v>
      </c>
    </row>
    <row r="215" spans="2:8" ht="17" x14ac:dyDescent="0.2">
      <c r="B215" t="s">
        <v>11701</v>
      </c>
      <c r="C215" t="s">
        <v>12085</v>
      </c>
      <c r="D215">
        <v>23</v>
      </c>
      <c r="E215">
        <v>5</v>
      </c>
      <c r="F215" s="1">
        <v>5.5829042971496405E-4</v>
      </c>
      <c r="G215" s="1">
        <v>2.2028198476796899E-2</v>
      </c>
      <c r="H215" s="76" t="s">
        <v>12084</v>
      </c>
    </row>
    <row r="216" spans="2:8" ht="17" x14ac:dyDescent="0.2">
      <c r="B216" t="s">
        <v>11701</v>
      </c>
      <c r="C216" t="s">
        <v>12083</v>
      </c>
      <c r="D216">
        <v>48</v>
      </c>
      <c r="E216">
        <v>7</v>
      </c>
      <c r="F216" s="1">
        <v>5.9579375185470898E-4</v>
      </c>
      <c r="G216" s="1">
        <v>2.2761620158484399E-2</v>
      </c>
      <c r="H216" s="76" t="s">
        <v>12082</v>
      </c>
    </row>
    <row r="217" spans="2:8" ht="17" x14ac:dyDescent="0.2">
      <c r="B217" t="s">
        <v>11701</v>
      </c>
      <c r="C217" t="s">
        <v>12081</v>
      </c>
      <c r="D217">
        <v>129</v>
      </c>
      <c r="E217">
        <v>12</v>
      </c>
      <c r="F217" s="1">
        <v>6.0196020253843298E-4</v>
      </c>
      <c r="G217" s="1">
        <v>2.2761620158484399E-2</v>
      </c>
      <c r="H217" s="76" t="s">
        <v>12080</v>
      </c>
    </row>
    <row r="218" spans="2:8" ht="17" x14ac:dyDescent="0.2">
      <c r="B218" t="s">
        <v>11701</v>
      </c>
      <c r="C218" t="s">
        <v>12079</v>
      </c>
      <c r="D218">
        <v>49</v>
      </c>
      <c r="E218">
        <v>7</v>
      </c>
      <c r="F218" s="1">
        <v>6.7704451090213203E-4</v>
      </c>
      <c r="G218" s="1">
        <v>2.5078281373211601E-2</v>
      </c>
      <c r="H218" s="76" t="s">
        <v>12078</v>
      </c>
    </row>
    <row r="219" spans="2:8" ht="17" x14ac:dyDescent="0.2">
      <c r="B219" t="s">
        <v>11701</v>
      </c>
      <c r="C219" t="s">
        <v>12077</v>
      </c>
      <c r="D219">
        <v>36</v>
      </c>
      <c r="E219">
        <v>6</v>
      </c>
      <c r="F219" s="1">
        <v>7.0805207179581596E-4</v>
      </c>
      <c r="G219" s="1">
        <v>2.57022902061881E-2</v>
      </c>
      <c r="H219" s="76" t="s">
        <v>12076</v>
      </c>
    </row>
    <row r="220" spans="2:8" ht="17" x14ac:dyDescent="0.2">
      <c r="B220" t="s">
        <v>11701</v>
      </c>
      <c r="C220" t="s">
        <v>11946</v>
      </c>
      <c r="D220">
        <v>37</v>
      </c>
      <c r="E220">
        <v>6</v>
      </c>
      <c r="F220" s="1">
        <v>8.2354041047649502E-4</v>
      </c>
      <c r="G220" s="1">
        <v>2.9308349902251701E-2</v>
      </c>
      <c r="H220" s="76" t="s">
        <v>12075</v>
      </c>
    </row>
    <row r="221" spans="2:8" ht="17" x14ac:dyDescent="0.2">
      <c r="B221" t="s">
        <v>11701</v>
      </c>
      <c r="C221" t="s">
        <v>12074</v>
      </c>
      <c r="D221">
        <v>7</v>
      </c>
      <c r="E221">
        <v>3</v>
      </c>
      <c r="F221" s="1">
        <v>9.0662056047242695E-4</v>
      </c>
      <c r="G221" s="1">
        <v>3.1644544562643297E-2</v>
      </c>
      <c r="H221" s="76" t="s">
        <v>12073</v>
      </c>
    </row>
    <row r="222" spans="2:8" ht="17" x14ac:dyDescent="0.2">
      <c r="B222" t="s">
        <v>11701</v>
      </c>
      <c r="C222" t="s">
        <v>12072</v>
      </c>
      <c r="D222">
        <v>26</v>
      </c>
      <c r="E222">
        <v>5</v>
      </c>
      <c r="F222" s="1">
        <v>1.01186540327354E-3</v>
      </c>
      <c r="G222" s="1">
        <v>3.4651617112103503E-2</v>
      </c>
      <c r="H222" s="76" t="s">
        <v>12071</v>
      </c>
    </row>
    <row r="223" spans="2:8" ht="17" x14ac:dyDescent="0.2">
      <c r="B223" t="s">
        <v>11701</v>
      </c>
      <c r="C223" t="s">
        <v>12070</v>
      </c>
      <c r="D223">
        <v>40</v>
      </c>
      <c r="E223">
        <v>6</v>
      </c>
      <c r="F223" s="1">
        <v>1.25843606884414E-3</v>
      </c>
      <c r="G223" s="1">
        <v>4.22974345361503E-2</v>
      </c>
      <c r="H223" s="76" t="s">
        <v>12069</v>
      </c>
    </row>
    <row r="224" spans="2:8" ht="17" x14ac:dyDescent="0.2">
      <c r="B224" t="s">
        <v>11701</v>
      </c>
      <c r="C224" t="s">
        <v>12068</v>
      </c>
      <c r="D224">
        <v>8</v>
      </c>
      <c r="E224">
        <v>3</v>
      </c>
      <c r="F224" s="1">
        <v>1.4177115244683801E-3</v>
      </c>
      <c r="G224" s="1">
        <v>4.6784480307456702E-2</v>
      </c>
      <c r="H224" s="76" t="s">
        <v>12067</v>
      </c>
    </row>
    <row r="225" spans="2:8" ht="17" x14ac:dyDescent="0.2">
      <c r="B225" s="9" t="s">
        <v>11701</v>
      </c>
      <c r="C225" s="9" t="s">
        <v>11950</v>
      </c>
      <c r="D225" s="9">
        <v>143</v>
      </c>
      <c r="E225" s="9">
        <v>12</v>
      </c>
      <c r="F225" s="19">
        <v>1.48830444594154E-3</v>
      </c>
      <c r="G225" s="19">
        <v>4.8237010167569497E-2</v>
      </c>
      <c r="H225" s="77" t="s">
        <v>12066</v>
      </c>
    </row>
    <row r="226" spans="2:8" x14ac:dyDescent="0.2">
      <c r="B226" t="s">
        <v>11702</v>
      </c>
      <c r="C226" t="s">
        <v>11731</v>
      </c>
      <c r="D226">
        <v>199</v>
      </c>
      <c r="E226">
        <v>178</v>
      </c>
      <c r="F226" s="1">
        <v>4.3721349135302902E-149</v>
      </c>
      <c r="G226" s="1">
        <v>7.9354248680574798E-146</v>
      </c>
      <c r="H226" t="s">
        <v>18563</v>
      </c>
    </row>
    <row r="227" spans="2:8" x14ac:dyDescent="0.2">
      <c r="B227" t="s">
        <v>11702</v>
      </c>
      <c r="C227" t="s">
        <v>11751</v>
      </c>
      <c r="D227">
        <v>546</v>
      </c>
      <c r="E227">
        <v>240</v>
      </c>
      <c r="F227" s="1">
        <v>3.3686187458720802E-91</v>
      </c>
      <c r="G227" s="1">
        <v>3.0570215118789098E-88</v>
      </c>
      <c r="H227" t="s">
        <v>18562</v>
      </c>
    </row>
    <row r="228" spans="2:8" x14ac:dyDescent="0.2">
      <c r="B228" t="s">
        <v>11702</v>
      </c>
      <c r="C228" t="s">
        <v>11725</v>
      </c>
      <c r="D228">
        <v>94</v>
      </c>
      <c r="E228">
        <v>62</v>
      </c>
      <c r="F228" s="1">
        <v>1.53340952202185E-37</v>
      </c>
      <c r="G228" s="1">
        <v>9.2771276082322401E-35</v>
      </c>
      <c r="H228" t="s">
        <v>18561</v>
      </c>
    </row>
    <row r="229" spans="2:8" x14ac:dyDescent="0.2">
      <c r="B229" t="s">
        <v>11702</v>
      </c>
      <c r="C229" t="s">
        <v>11739</v>
      </c>
      <c r="D229">
        <v>67</v>
      </c>
      <c r="E229">
        <v>41</v>
      </c>
      <c r="F229" s="1">
        <v>2.1372581688847801E-23</v>
      </c>
      <c r="G229" s="1">
        <v>9.6978089413146898E-21</v>
      </c>
      <c r="H229" t="s">
        <v>12224</v>
      </c>
    </row>
    <row r="230" spans="2:8" x14ac:dyDescent="0.2">
      <c r="B230" t="s">
        <v>11702</v>
      </c>
      <c r="C230" t="s">
        <v>11757</v>
      </c>
      <c r="D230">
        <v>1192</v>
      </c>
      <c r="E230">
        <v>240</v>
      </c>
      <c r="F230" s="1">
        <v>4.3323030017529998E-23</v>
      </c>
      <c r="G230" s="1">
        <v>1.57262598963633E-20</v>
      </c>
      <c r="H230" t="s">
        <v>18560</v>
      </c>
    </row>
    <row r="231" spans="2:8" x14ac:dyDescent="0.2">
      <c r="B231" t="s">
        <v>11702</v>
      </c>
      <c r="C231" t="s">
        <v>11733</v>
      </c>
      <c r="D231">
        <v>362</v>
      </c>
      <c r="E231">
        <v>104</v>
      </c>
      <c r="F231" s="1">
        <v>1.2583284509582899E-21</v>
      </c>
      <c r="G231" s="1">
        <v>3.724873750064E-19</v>
      </c>
      <c r="H231" t="s">
        <v>18559</v>
      </c>
    </row>
    <row r="232" spans="2:8" x14ac:dyDescent="0.2">
      <c r="B232" t="s">
        <v>11702</v>
      </c>
      <c r="C232" t="s">
        <v>11779</v>
      </c>
      <c r="D232">
        <v>45</v>
      </c>
      <c r="E232">
        <v>32</v>
      </c>
      <c r="F232" s="1">
        <v>1.43659042702193E-21</v>
      </c>
      <c r="G232" s="1">
        <v>3.724873750064E-19</v>
      </c>
      <c r="H232" t="s">
        <v>18558</v>
      </c>
    </row>
    <row r="233" spans="2:8" x14ac:dyDescent="0.2">
      <c r="B233" t="s">
        <v>11702</v>
      </c>
      <c r="C233" t="s">
        <v>11729</v>
      </c>
      <c r="D233">
        <v>138</v>
      </c>
      <c r="E233">
        <v>58</v>
      </c>
      <c r="F233" s="1">
        <v>2.1567319156762399E-21</v>
      </c>
      <c r="G233" s="1">
        <v>4.89308553369048E-19</v>
      </c>
      <c r="H233" t="s">
        <v>18557</v>
      </c>
    </row>
    <row r="234" spans="2:8" x14ac:dyDescent="0.2">
      <c r="B234" t="s">
        <v>11702</v>
      </c>
      <c r="C234" t="s">
        <v>11749</v>
      </c>
      <c r="D234">
        <v>91</v>
      </c>
      <c r="E234">
        <v>45</v>
      </c>
      <c r="F234" s="1">
        <v>2.2803462182586499E-20</v>
      </c>
      <c r="G234" s="1">
        <v>4.5986982068216203E-18</v>
      </c>
      <c r="H234" t="s">
        <v>18556</v>
      </c>
    </row>
    <row r="235" spans="2:8" x14ac:dyDescent="0.2">
      <c r="B235" t="s">
        <v>11702</v>
      </c>
      <c r="C235" t="s">
        <v>11735</v>
      </c>
      <c r="D235">
        <v>70</v>
      </c>
      <c r="E235">
        <v>34</v>
      </c>
      <c r="F235" s="1">
        <v>1.98843774255459E-15</v>
      </c>
      <c r="G235" s="1">
        <v>3.6090145027365899E-13</v>
      </c>
      <c r="H235" t="s">
        <v>18555</v>
      </c>
    </row>
    <row r="236" spans="2:8" x14ac:dyDescent="0.2">
      <c r="B236" t="s">
        <v>11702</v>
      </c>
      <c r="C236" t="s">
        <v>11747</v>
      </c>
      <c r="D236">
        <v>61</v>
      </c>
      <c r="E236">
        <v>31</v>
      </c>
      <c r="F236" s="1">
        <v>6.8706604912234304E-15</v>
      </c>
      <c r="G236" s="1">
        <v>1.13365898105186E-12</v>
      </c>
      <c r="H236" t="s">
        <v>12223</v>
      </c>
    </row>
    <row r="237" spans="2:8" x14ac:dyDescent="0.2">
      <c r="B237" t="s">
        <v>11702</v>
      </c>
      <c r="C237" t="s">
        <v>11783</v>
      </c>
      <c r="D237">
        <v>78</v>
      </c>
      <c r="E237">
        <v>35</v>
      </c>
      <c r="F237" s="1">
        <v>1.6367191413945901E-14</v>
      </c>
      <c r="G237" s="1">
        <v>2.4755377013593098E-12</v>
      </c>
      <c r="H237" t="s">
        <v>12222</v>
      </c>
    </row>
    <row r="238" spans="2:8" x14ac:dyDescent="0.2">
      <c r="B238" t="s">
        <v>11702</v>
      </c>
      <c r="C238" t="s">
        <v>11727</v>
      </c>
      <c r="D238">
        <v>45</v>
      </c>
      <c r="E238">
        <v>25</v>
      </c>
      <c r="F238" s="1">
        <v>1.95062508185201E-13</v>
      </c>
      <c r="G238" s="1">
        <v>2.7233727104318499E-11</v>
      </c>
      <c r="H238" t="s">
        <v>12221</v>
      </c>
    </row>
    <row r="239" spans="2:8" x14ac:dyDescent="0.2">
      <c r="B239" t="s">
        <v>11702</v>
      </c>
      <c r="C239" t="s">
        <v>11787</v>
      </c>
      <c r="D239">
        <v>246</v>
      </c>
      <c r="E239">
        <v>66</v>
      </c>
      <c r="F239" s="1">
        <v>1.11176451716564E-12</v>
      </c>
      <c r="G239" s="1">
        <v>1.44132328475403E-10</v>
      </c>
      <c r="H239" t="s">
        <v>18554</v>
      </c>
    </row>
    <row r="240" spans="2:8" x14ac:dyDescent="0.2">
      <c r="B240" t="s">
        <v>11702</v>
      </c>
      <c r="C240" t="s">
        <v>11743</v>
      </c>
      <c r="D240">
        <v>597</v>
      </c>
      <c r="E240">
        <v>116</v>
      </c>
      <c r="F240" s="1">
        <v>1.32244908971157E-10</v>
      </c>
      <c r="G240" s="1">
        <v>1.6001633985509998E-8</v>
      </c>
      <c r="H240" t="s">
        <v>18553</v>
      </c>
    </row>
    <row r="241" spans="2:8" x14ac:dyDescent="0.2">
      <c r="B241" t="s">
        <v>11702</v>
      </c>
      <c r="C241" t="s">
        <v>11737</v>
      </c>
      <c r="D241">
        <v>38</v>
      </c>
      <c r="E241">
        <v>20</v>
      </c>
      <c r="F241" s="1">
        <v>1.90742427311423E-10</v>
      </c>
      <c r="G241" s="1">
        <v>2.1637344098139501E-8</v>
      </c>
      <c r="H241" t="s">
        <v>18552</v>
      </c>
    </row>
    <row r="242" spans="2:8" x14ac:dyDescent="0.2">
      <c r="B242" t="s">
        <v>11702</v>
      </c>
      <c r="C242" t="s">
        <v>12220</v>
      </c>
      <c r="D242">
        <v>22</v>
      </c>
      <c r="E242">
        <v>15</v>
      </c>
      <c r="F242" s="1">
        <v>2.2935404580976499E-10</v>
      </c>
      <c r="G242" s="1">
        <v>2.44869172438073E-8</v>
      </c>
      <c r="H242" t="s">
        <v>12219</v>
      </c>
    </row>
    <row r="243" spans="2:8" x14ac:dyDescent="0.2">
      <c r="B243" t="s">
        <v>11702</v>
      </c>
      <c r="C243" t="s">
        <v>11741</v>
      </c>
      <c r="D243">
        <v>81</v>
      </c>
      <c r="E243">
        <v>30</v>
      </c>
      <c r="F243" s="1">
        <v>4.0792282208432001E-10</v>
      </c>
      <c r="G243" s="1">
        <v>4.11322178935023E-8</v>
      </c>
      <c r="H243" t="s">
        <v>12218</v>
      </c>
    </row>
    <row r="244" spans="2:8" x14ac:dyDescent="0.2">
      <c r="B244" t="s">
        <v>11702</v>
      </c>
      <c r="C244" t="s">
        <v>11793</v>
      </c>
      <c r="D244">
        <v>704</v>
      </c>
      <c r="E244">
        <v>129</v>
      </c>
      <c r="F244" s="1">
        <v>6.5943323543702796E-10</v>
      </c>
      <c r="G244" s="1">
        <v>6.2993227490431894E-8</v>
      </c>
      <c r="H244" t="s">
        <v>18551</v>
      </c>
    </row>
    <row r="245" spans="2:8" x14ac:dyDescent="0.2">
      <c r="B245" t="s">
        <v>11702</v>
      </c>
      <c r="C245" t="s">
        <v>11745</v>
      </c>
      <c r="D245">
        <v>637</v>
      </c>
      <c r="E245">
        <v>118</v>
      </c>
      <c r="F245" s="1">
        <v>1.86178874004282E-9</v>
      </c>
      <c r="G245" s="1">
        <v>1.6895732815888601E-7</v>
      </c>
      <c r="H245" t="s">
        <v>18550</v>
      </c>
    </row>
    <row r="246" spans="2:8" x14ac:dyDescent="0.2">
      <c r="B246" t="s">
        <v>11702</v>
      </c>
      <c r="C246" t="s">
        <v>12217</v>
      </c>
      <c r="D246">
        <v>20</v>
      </c>
      <c r="E246">
        <v>13</v>
      </c>
      <c r="F246" s="1">
        <v>9.1992331033149892E-9</v>
      </c>
      <c r="G246" s="1">
        <v>7.9507657535793904E-7</v>
      </c>
      <c r="H246" t="s">
        <v>12216</v>
      </c>
    </row>
    <row r="247" spans="2:8" x14ac:dyDescent="0.2">
      <c r="B247" t="s">
        <v>11702</v>
      </c>
      <c r="C247" t="s">
        <v>11791</v>
      </c>
      <c r="D247">
        <v>141</v>
      </c>
      <c r="E247">
        <v>39</v>
      </c>
      <c r="F247" s="1">
        <v>1.8130973138213701E-8</v>
      </c>
      <c r="G247" s="1">
        <v>1.49580528390263E-6</v>
      </c>
      <c r="H247" t="s">
        <v>18549</v>
      </c>
    </row>
    <row r="248" spans="2:8" x14ac:dyDescent="0.2">
      <c r="B248" t="s">
        <v>11702</v>
      </c>
      <c r="C248" t="s">
        <v>11953</v>
      </c>
      <c r="D248">
        <v>102</v>
      </c>
      <c r="E248">
        <v>29</v>
      </c>
      <c r="F248" s="1">
        <v>6.27750682760267E-7</v>
      </c>
      <c r="G248" s="1">
        <v>4.9537716922168899E-5</v>
      </c>
      <c r="H248" t="s">
        <v>18548</v>
      </c>
    </row>
    <row r="249" spans="2:8" x14ac:dyDescent="0.2">
      <c r="B249" t="s">
        <v>11702</v>
      </c>
      <c r="C249" t="s">
        <v>11924</v>
      </c>
      <c r="D249">
        <v>87</v>
      </c>
      <c r="E249">
        <v>26</v>
      </c>
      <c r="F249" s="1">
        <v>8.2502292560315796E-7</v>
      </c>
      <c r="G249" s="1">
        <v>6.23923587487388E-5</v>
      </c>
      <c r="H249" t="s">
        <v>12215</v>
      </c>
    </row>
    <row r="250" spans="2:8" x14ac:dyDescent="0.2">
      <c r="B250" t="s">
        <v>11702</v>
      </c>
      <c r="C250" t="s">
        <v>12211</v>
      </c>
      <c r="D250">
        <v>21</v>
      </c>
      <c r="E250">
        <v>11</v>
      </c>
      <c r="F250" s="1">
        <v>2.7178942810452101E-6</v>
      </c>
      <c r="G250">
        <v>1.9731912480388199E-4</v>
      </c>
      <c r="H250" t="s">
        <v>18547</v>
      </c>
    </row>
    <row r="251" spans="2:8" x14ac:dyDescent="0.2">
      <c r="B251" t="s">
        <v>11702</v>
      </c>
      <c r="C251" t="s">
        <v>11877</v>
      </c>
      <c r="D251">
        <v>104</v>
      </c>
      <c r="E251">
        <v>28</v>
      </c>
      <c r="F251" s="1">
        <v>3.1901861712312001E-6</v>
      </c>
      <c r="G251">
        <v>2.2269953464556299E-4</v>
      </c>
      <c r="H251" t="s">
        <v>12214</v>
      </c>
    </row>
    <row r="252" spans="2:8" x14ac:dyDescent="0.2">
      <c r="B252" t="s">
        <v>11702</v>
      </c>
      <c r="C252" t="s">
        <v>11759</v>
      </c>
      <c r="D252">
        <v>18</v>
      </c>
      <c r="E252">
        <v>10</v>
      </c>
      <c r="F252" s="1">
        <v>3.8963522670434903E-6</v>
      </c>
      <c r="G252">
        <v>2.6192145795125599E-4</v>
      </c>
      <c r="H252" t="s">
        <v>18546</v>
      </c>
    </row>
    <row r="253" spans="2:8" x14ac:dyDescent="0.2">
      <c r="B253" t="s">
        <v>11702</v>
      </c>
      <c r="C253" t="s">
        <v>11775</v>
      </c>
      <c r="D253">
        <v>40</v>
      </c>
      <c r="E253">
        <v>15</v>
      </c>
      <c r="F253" s="1">
        <v>8.2148683124679206E-6</v>
      </c>
      <c r="G253">
        <v>5.3249949954033095E-4</v>
      </c>
      <c r="H253" t="s">
        <v>12213</v>
      </c>
    </row>
    <row r="254" spans="2:8" x14ac:dyDescent="0.2">
      <c r="B254" t="s">
        <v>11702</v>
      </c>
      <c r="C254" t="s">
        <v>12199</v>
      </c>
      <c r="D254">
        <v>45</v>
      </c>
      <c r="E254">
        <v>16</v>
      </c>
      <c r="F254" s="1">
        <v>9.1700096893094103E-6</v>
      </c>
      <c r="G254">
        <v>5.73916123658502E-4</v>
      </c>
      <c r="H254" t="s">
        <v>18545</v>
      </c>
    </row>
    <row r="255" spans="2:8" x14ac:dyDescent="0.2">
      <c r="B255" t="s">
        <v>11702</v>
      </c>
      <c r="C255" t="s">
        <v>11823</v>
      </c>
      <c r="D255">
        <v>77</v>
      </c>
      <c r="E255">
        <v>22</v>
      </c>
      <c r="F255" s="1">
        <v>1.2633489718236201E-5</v>
      </c>
      <c r="G255">
        <v>7.6432612795329299E-4</v>
      </c>
      <c r="H255" t="s">
        <v>18544</v>
      </c>
    </row>
    <row r="256" spans="2:8" x14ac:dyDescent="0.2">
      <c r="B256" t="s">
        <v>11702</v>
      </c>
      <c r="C256" t="s">
        <v>11755</v>
      </c>
      <c r="D256">
        <v>246</v>
      </c>
      <c r="E256">
        <v>49</v>
      </c>
      <c r="F256" s="1">
        <v>1.44277957569703E-5</v>
      </c>
      <c r="G256">
        <v>8.44724170932297E-4</v>
      </c>
      <c r="H256" t="s">
        <v>12212</v>
      </c>
    </row>
    <row r="257" spans="2:8" x14ac:dyDescent="0.2">
      <c r="B257" t="s">
        <v>11702</v>
      </c>
      <c r="C257" t="s">
        <v>11988</v>
      </c>
      <c r="D257">
        <v>85</v>
      </c>
      <c r="E257">
        <v>23</v>
      </c>
      <c r="F257" s="1">
        <v>2.1492786245042698E-5</v>
      </c>
      <c r="G257">
        <v>1.21904396983602E-3</v>
      </c>
      <c r="H257" t="s">
        <v>12210</v>
      </c>
    </row>
    <row r="258" spans="2:8" x14ac:dyDescent="0.2">
      <c r="B258" t="s">
        <v>11702</v>
      </c>
      <c r="C258" t="s">
        <v>11771</v>
      </c>
      <c r="D258">
        <v>185</v>
      </c>
      <c r="E258">
        <v>39</v>
      </c>
      <c r="F258" s="1">
        <v>2.7957317898691698E-5</v>
      </c>
      <c r="G258">
        <v>1.53765248442804E-3</v>
      </c>
      <c r="H258" t="s">
        <v>12209</v>
      </c>
    </row>
    <row r="259" spans="2:8" x14ac:dyDescent="0.2">
      <c r="B259" t="s">
        <v>11702</v>
      </c>
      <c r="C259" t="s">
        <v>12208</v>
      </c>
      <c r="D259">
        <v>186</v>
      </c>
      <c r="E259">
        <v>39</v>
      </c>
      <c r="F259" s="1">
        <v>3.17662944216576E-5</v>
      </c>
      <c r="G259">
        <v>1.6957595404502499E-3</v>
      </c>
      <c r="H259" t="s">
        <v>12207</v>
      </c>
    </row>
    <row r="260" spans="2:8" x14ac:dyDescent="0.2">
      <c r="B260" t="s">
        <v>11702</v>
      </c>
      <c r="C260" t="s">
        <v>12070</v>
      </c>
      <c r="D260">
        <v>40</v>
      </c>
      <c r="E260">
        <v>14</v>
      </c>
      <c r="F260" s="1">
        <v>4.05431944302394E-5</v>
      </c>
      <c r="G260">
        <v>2.1024542254538402E-3</v>
      </c>
      <c r="H260" t="s">
        <v>18543</v>
      </c>
    </row>
    <row r="261" spans="2:8" x14ac:dyDescent="0.2">
      <c r="B261" t="s">
        <v>11702</v>
      </c>
      <c r="C261" t="s">
        <v>11785</v>
      </c>
      <c r="D261">
        <v>95</v>
      </c>
      <c r="E261">
        <v>24</v>
      </c>
      <c r="F261" s="1">
        <v>4.9041129193960902E-5</v>
      </c>
      <c r="G261">
        <v>2.4724902635288601E-3</v>
      </c>
      <c r="H261" t="s">
        <v>12206</v>
      </c>
    </row>
    <row r="262" spans="2:8" x14ac:dyDescent="0.2">
      <c r="B262" t="s">
        <v>11702</v>
      </c>
      <c r="C262" t="s">
        <v>11827</v>
      </c>
      <c r="D262">
        <v>19</v>
      </c>
      <c r="E262">
        <v>9</v>
      </c>
      <c r="F262" s="1">
        <v>6.3432042152081005E-5</v>
      </c>
      <c r="G262">
        <v>3.11159882448721E-3</v>
      </c>
      <c r="H262" t="s">
        <v>18542</v>
      </c>
    </row>
    <row r="263" spans="2:8" x14ac:dyDescent="0.2">
      <c r="B263" t="s">
        <v>11702</v>
      </c>
      <c r="C263" t="s">
        <v>12203</v>
      </c>
      <c r="D263">
        <v>68</v>
      </c>
      <c r="E263">
        <v>19</v>
      </c>
      <c r="F263" s="1">
        <v>6.7827297464045596E-5</v>
      </c>
      <c r="G263">
        <v>3.2396459183484899E-3</v>
      </c>
      <c r="H263" t="s">
        <v>12202</v>
      </c>
    </row>
    <row r="264" spans="2:8" x14ac:dyDescent="0.2">
      <c r="B264" t="s">
        <v>11702</v>
      </c>
      <c r="C264" t="s">
        <v>12205</v>
      </c>
      <c r="D264">
        <v>6</v>
      </c>
      <c r="E264">
        <v>5</v>
      </c>
      <c r="F264" s="1">
        <v>7.7955898285139504E-5</v>
      </c>
      <c r="G264">
        <v>3.6279475740391802E-3</v>
      </c>
      <c r="H264" t="s">
        <v>12204</v>
      </c>
    </row>
    <row r="265" spans="2:8" x14ac:dyDescent="0.2">
      <c r="B265" t="s">
        <v>11702</v>
      </c>
      <c r="C265" t="s">
        <v>11916</v>
      </c>
      <c r="D265">
        <v>98</v>
      </c>
      <c r="E265">
        <v>24</v>
      </c>
      <c r="F265" s="1">
        <v>8.3718385562395203E-5</v>
      </c>
      <c r="G265">
        <v>3.7987217448936799E-3</v>
      </c>
      <c r="H265" t="s">
        <v>12201</v>
      </c>
    </row>
    <row r="266" spans="2:8" x14ac:dyDescent="0.2">
      <c r="B266" t="s">
        <v>11702</v>
      </c>
      <c r="C266" t="s">
        <v>12083</v>
      </c>
      <c r="D266">
        <v>48</v>
      </c>
      <c r="E266">
        <v>15</v>
      </c>
      <c r="F266" s="1">
        <v>9.7181513861979894E-5</v>
      </c>
      <c r="G266">
        <v>4.3020596990120301E-3</v>
      </c>
      <c r="H266" t="s">
        <v>12200</v>
      </c>
    </row>
    <row r="267" spans="2:8" x14ac:dyDescent="0.2">
      <c r="B267" t="s">
        <v>11702</v>
      </c>
      <c r="C267" t="s">
        <v>11950</v>
      </c>
      <c r="D267">
        <v>143</v>
      </c>
      <c r="E267">
        <v>31</v>
      </c>
      <c r="F267">
        <v>1.03621575420087E-4</v>
      </c>
      <c r="G267">
        <v>4.47793236636807E-3</v>
      </c>
      <c r="H267" t="s">
        <v>18541</v>
      </c>
    </row>
    <row r="268" spans="2:8" x14ac:dyDescent="0.2">
      <c r="B268" t="s">
        <v>11702</v>
      </c>
      <c r="C268" t="s">
        <v>11773</v>
      </c>
      <c r="D268">
        <v>1553</v>
      </c>
      <c r="E268">
        <v>212</v>
      </c>
      <c r="F268">
        <v>1.0768832267764399E-4</v>
      </c>
      <c r="G268">
        <v>4.5454489688354603E-3</v>
      </c>
      <c r="H268" t="s">
        <v>18540</v>
      </c>
    </row>
    <row r="269" spans="2:8" x14ac:dyDescent="0.2">
      <c r="B269" t="s">
        <v>11702</v>
      </c>
      <c r="C269" t="s">
        <v>11838</v>
      </c>
      <c r="D269">
        <v>72</v>
      </c>
      <c r="E269">
        <v>19</v>
      </c>
      <c r="F269">
        <v>1.5662036661262299E-4</v>
      </c>
      <c r="G269">
        <v>6.4605901227707298E-3</v>
      </c>
      <c r="H269" t="s">
        <v>18539</v>
      </c>
    </row>
    <row r="270" spans="2:8" x14ac:dyDescent="0.2">
      <c r="B270" t="s">
        <v>11702</v>
      </c>
      <c r="C270" t="s">
        <v>18538</v>
      </c>
      <c r="D270">
        <v>45</v>
      </c>
      <c r="E270">
        <v>14</v>
      </c>
      <c r="F270">
        <v>1.7389383954185601E-4</v>
      </c>
      <c r="G270">
        <v>6.8652308956774896E-3</v>
      </c>
      <c r="H270" t="s">
        <v>18537</v>
      </c>
    </row>
    <row r="271" spans="2:8" x14ac:dyDescent="0.2">
      <c r="B271" t="s">
        <v>11702</v>
      </c>
      <c r="C271" t="s">
        <v>11781</v>
      </c>
      <c r="D271">
        <v>592</v>
      </c>
      <c r="E271">
        <v>92</v>
      </c>
      <c r="F271">
        <v>1.7399483261772099E-4</v>
      </c>
      <c r="G271">
        <v>6.8652308956774896E-3</v>
      </c>
      <c r="H271" t="s">
        <v>18536</v>
      </c>
    </row>
    <row r="272" spans="2:8" x14ac:dyDescent="0.2">
      <c r="B272" t="s">
        <v>11702</v>
      </c>
      <c r="C272" t="s">
        <v>11805</v>
      </c>
      <c r="D272">
        <v>56</v>
      </c>
      <c r="E272">
        <v>16</v>
      </c>
      <c r="F272">
        <v>1.8765299581658399E-4</v>
      </c>
      <c r="G272">
        <v>7.06223958574581E-3</v>
      </c>
      <c r="H272" t="s">
        <v>18535</v>
      </c>
    </row>
    <row r="273" spans="2:8" x14ac:dyDescent="0.2">
      <c r="B273" t="s">
        <v>11702</v>
      </c>
      <c r="C273" t="s">
        <v>11966</v>
      </c>
      <c r="D273">
        <v>215</v>
      </c>
      <c r="E273">
        <v>41</v>
      </c>
      <c r="F273">
        <v>1.88517478390835E-4</v>
      </c>
      <c r="G273">
        <v>7.06223958574581E-3</v>
      </c>
      <c r="H273" t="s">
        <v>18534</v>
      </c>
    </row>
    <row r="274" spans="2:8" x14ac:dyDescent="0.2">
      <c r="B274" t="s">
        <v>11702</v>
      </c>
      <c r="C274" t="s">
        <v>11934</v>
      </c>
      <c r="D274">
        <v>73</v>
      </c>
      <c r="E274">
        <v>19</v>
      </c>
      <c r="F274">
        <v>1.90661013609666E-4</v>
      </c>
      <c r="G274">
        <v>7.06223958574581E-3</v>
      </c>
      <c r="H274" t="s">
        <v>12198</v>
      </c>
    </row>
    <row r="275" spans="2:8" x14ac:dyDescent="0.2">
      <c r="B275" t="s">
        <v>11702</v>
      </c>
      <c r="C275" t="s">
        <v>11977</v>
      </c>
      <c r="D275">
        <v>142</v>
      </c>
      <c r="E275">
        <v>30</v>
      </c>
      <c r="F275">
        <v>2.1511953647756999E-4</v>
      </c>
      <c r="G275">
        <v>7.7861578445733602E-3</v>
      </c>
      <c r="H275" t="s">
        <v>18533</v>
      </c>
    </row>
    <row r="276" spans="2:8" x14ac:dyDescent="0.2">
      <c r="B276" t="s">
        <v>11702</v>
      </c>
      <c r="C276" t="s">
        <v>11969</v>
      </c>
      <c r="D276">
        <v>10</v>
      </c>
      <c r="E276">
        <v>6</v>
      </c>
      <c r="F276">
        <v>2.1878460059131699E-4</v>
      </c>
      <c r="G276">
        <v>7.7861578445733602E-3</v>
      </c>
      <c r="H276" t="s">
        <v>11968</v>
      </c>
    </row>
    <row r="277" spans="2:8" x14ac:dyDescent="0.2">
      <c r="B277" t="s">
        <v>11702</v>
      </c>
      <c r="C277" t="s">
        <v>11753</v>
      </c>
      <c r="D277">
        <v>474</v>
      </c>
      <c r="E277">
        <v>76</v>
      </c>
      <c r="F277">
        <v>2.37490313300906E-4</v>
      </c>
      <c r="G277">
        <v>8.2893253584835399E-3</v>
      </c>
      <c r="H277" t="s">
        <v>18532</v>
      </c>
    </row>
    <row r="278" spans="2:8" x14ac:dyDescent="0.2">
      <c r="B278" t="s">
        <v>11702</v>
      </c>
      <c r="C278" t="s">
        <v>12195</v>
      </c>
      <c r="D278">
        <v>7</v>
      </c>
      <c r="E278">
        <v>5</v>
      </c>
      <c r="F278">
        <v>2.4853261129385601E-4</v>
      </c>
      <c r="G278">
        <v>8.3534572129324008E-3</v>
      </c>
      <c r="H278" t="s">
        <v>12194</v>
      </c>
    </row>
    <row r="279" spans="2:8" x14ac:dyDescent="0.2">
      <c r="B279" t="s">
        <v>11702</v>
      </c>
      <c r="C279" t="s">
        <v>12197</v>
      </c>
      <c r="D279">
        <v>7</v>
      </c>
      <c r="E279">
        <v>5</v>
      </c>
      <c r="F279">
        <v>2.4853261129385601E-4</v>
      </c>
      <c r="G279">
        <v>8.3534572129324008E-3</v>
      </c>
      <c r="H279" t="s">
        <v>12196</v>
      </c>
    </row>
    <row r="280" spans="2:8" x14ac:dyDescent="0.2">
      <c r="B280" t="s">
        <v>11702</v>
      </c>
      <c r="C280" t="s">
        <v>11799</v>
      </c>
      <c r="D280">
        <v>37</v>
      </c>
      <c r="E280">
        <v>12</v>
      </c>
      <c r="F280">
        <v>3.2503222900737898E-4</v>
      </c>
      <c r="G280">
        <v>1.0726063557243501E-2</v>
      </c>
      <c r="H280" t="s">
        <v>12193</v>
      </c>
    </row>
    <row r="281" spans="2:8" x14ac:dyDescent="0.2">
      <c r="B281" t="s">
        <v>11702</v>
      </c>
      <c r="C281" t="s">
        <v>18531</v>
      </c>
      <c r="D281">
        <v>201</v>
      </c>
      <c r="E281">
        <v>38</v>
      </c>
      <c r="F281">
        <v>3.7942867864515799E-4</v>
      </c>
      <c r="G281">
        <v>1.2297554495374299E-2</v>
      </c>
      <c r="H281" t="s">
        <v>18530</v>
      </c>
    </row>
    <row r="282" spans="2:8" x14ac:dyDescent="0.2">
      <c r="B282" t="s">
        <v>11702</v>
      </c>
      <c r="C282" t="s">
        <v>12191</v>
      </c>
      <c r="D282">
        <v>43</v>
      </c>
      <c r="E282">
        <v>13</v>
      </c>
      <c r="F282">
        <v>4.0322738450814899E-4</v>
      </c>
      <c r="G282">
        <v>1.2839608822496301E-2</v>
      </c>
      <c r="H282" t="s">
        <v>12190</v>
      </c>
    </row>
    <row r="283" spans="2:8" x14ac:dyDescent="0.2">
      <c r="B283" t="s">
        <v>11702</v>
      </c>
      <c r="C283" t="s">
        <v>11923</v>
      </c>
      <c r="D283">
        <v>28</v>
      </c>
      <c r="E283">
        <v>10</v>
      </c>
      <c r="F283">
        <v>4.2532034954270498E-4</v>
      </c>
      <c r="G283">
        <v>1.33095936968967E-2</v>
      </c>
      <c r="H283" t="s">
        <v>12189</v>
      </c>
    </row>
    <row r="284" spans="2:8" x14ac:dyDescent="0.2">
      <c r="B284" t="s">
        <v>11702</v>
      </c>
      <c r="C284" t="s">
        <v>11777</v>
      </c>
      <c r="D284">
        <v>33</v>
      </c>
      <c r="E284">
        <v>11</v>
      </c>
      <c r="F284">
        <v>4.39429052426315E-4</v>
      </c>
      <c r="G284">
        <v>1.3468970779112001E-2</v>
      </c>
      <c r="H284" t="s">
        <v>18529</v>
      </c>
    </row>
    <row r="285" spans="2:8" x14ac:dyDescent="0.2">
      <c r="B285" t="s">
        <v>11702</v>
      </c>
      <c r="C285" t="s">
        <v>12188</v>
      </c>
      <c r="D285">
        <v>19</v>
      </c>
      <c r="E285">
        <v>8</v>
      </c>
      <c r="F285">
        <v>4.45255232367341E-4</v>
      </c>
      <c r="G285">
        <v>1.3468970779112001E-2</v>
      </c>
      <c r="H285" t="s">
        <v>12187</v>
      </c>
    </row>
    <row r="286" spans="2:8" x14ac:dyDescent="0.2">
      <c r="B286" t="s">
        <v>11702</v>
      </c>
      <c r="C286" t="s">
        <v>18528</v>
      </c>
      <c r="D286">
        <v>8</v>
      </c>
      <c r="E286">
        <v>5</v>
      </c>
      <c r="F286">
        <v>6.0386287722025297E-4</v>
      </c>
      <c r="G286">
        <v>1.6975482380727699E-2</v>
      </c>
      <c r="H286" t="s">
        <v>18527</v>
      </c>
    </row>
    <row r="287" spans="2:8" x14ac:dyDescent="0.2">
      <c r="B287" t="s">
        <v>11702</v>
      </c>
      <c r="C287" t="s">
        <v>12184</v>
      </c>
      <c r="D287">
        <v>8</v>
      </c>
      <c r="E287">
        <v>5</v>
      </c>
      <c r="F287">
        <v>6.0386287722025297E-4</v>
      </c>
      <c r="G287">
        <v>1.6975482380727699E-2</v>
      </c>
      <c r="H287" t="s">
        <v>12183</v>
      </c>
    </row>
    <row r="288" spans="2:8" x14ac:dyDescent="0.2">
      <c r="B288" t="s">
        <v>11702</v>
      </c>
      <c r="C288" t="s">
        <v>12181</v>
      </c>
      <c r="D288">
        <v>8</v>
      </c>
      <c r="E288">
        <v>5</v>
      </c>
      <c r="F288">
        <v>6.0386287722025297E-4</v>
      </c>
      <c r="G288">
        <v>1.6975482380727699E-2</v>
      </c>
      <c r="H288" t="s">
        <v>12160</v>
      </c>
    </row>
    <row r="289" spans="2:8" x14ac:dyDescent="0.2">
      <c r="B289" t="s">
        <v>11702</v>
      </c>
      <c r="C289" t="s">
        <v>12182</v>
      </c>
      <c r="D289">
        <v>8</v>
      </c>
      <c r="E289">
        <v>5</v>
      </c>
      <c r="F289">
        <v>6.0386287722025297E-4</v>
      </c>
      <c r="G289">
        <v>1.6975482380727699E-2</v>
      </c>
      <c r="H289" t="s">
        <v>12160</v>
      </c>
    </row>
    <row r="290" spans="2:8" x14ac:dyDescent="0.2">
      <c r="B290" t="s">
        <v>11702</v>
      </c>
      <c r="C290" t="s">
        <v>12186</v>
      </c>
      <c r="D290">
        <v>5</v>
      </c>
      <c r="E290">
        <v>4</v>
      </c>
      <c r="F290">
        <v>6.0793738553570602E-4</v>
      </c>
      <c r="G290">
        <v>1.6975482380727699E-2</v>
      </c>
      <c r="H290" t="s">
        <v>12185</v>
      </c>
    </row>
    <row r="291" spans="2:8" x14ac:dyDescent="0.2">
      <c r="B291" t="s">
        <v>11702</v>
      </c>
      <c r="C291" t="s">
        <v>11906</v>
      </c>
      <c r="D291">
        <v>185</v>
      </c>
      <c r="E291">
        <v>35</v>
      </c>
      <c r="F291">
        <v>6.2306140134149699E-4</v>
      </c>
      <c r="G291">
        <v>1.7134188536891099E-2</v>
      </c>
      <c r="H291" t="s">
        <v>18526</v>
      </c>
    </row>
    <row r="292" spans="2:8" x14ac:dyDescent="0.2">
      <c r="B292" t="s">
        <v>11702</v>
      </c>
      <c r="C292" t="s">
        <v>11932</v>
      </c>
      <c r="D292">
        <v>131</v>
      </c>
      <c r="E292">
        <v>27</v>
      </c>
      <c r="F292">
        <v>6.5216939262637496E-4</v>
      </c>
      <c r="G292">
        <v>1.7666976830102502E-2</v>
      </c>
      <c r="H292" t="s">
        <v>12180</v>
      </c>
    </row>
    <row r="293" spans="2:8" x14ac:dyDescent="0.2">
      <c r="B293" t="s">
        <v>11702</v>
      </c>
      <c r="C293" t="s">
        <v>11985</v>
      </c>
      <c r="D293">
        <v>80</v>
      </c>
      <c r="E293">
        <v>19</v>
      </c>
      <c r="F293">
        <v>6.6758101100094299E-4</v>
      </c>
      <c r="G293">
        <v>1.78185225730399E-2</v>
      </c>
      <c r="H293" t="s">
        <v>18525</v>
      </c>
    </row>
    <row r="294" spans="2:8" x14ac:dyDescent="0.2">
      <c r="B294" t="s">
        <v>11702</v>
      </c>
      <c r="C294" t="s">
        <v>12103</v>
      </c>
      <c r="D294">
        <v>746</v>
      </c>
      <c r="E294">
        <v>108</v>
      </c>
      <c r="F294">
        <v>7.5734042560308599E-4</v>
      </c>
      <c r="G294">
        <v>1.99213459778203E-2</v>
      </c>
      <c r="H294" t="s">
        <v>18524</v>
      </c>
    </row>
    <row r="295" spans="2:8" x14ac:dyDescent="0.2">
      <c r="B295" t="s">
        <v>11702</v>
      </c>
      <c r="C295" t="s">
        <v>11971</v>
      </c>
      <c r="D295">
        <v>25</v>
      </c>
      <c r="E295">
        <v>9</v>
      </c>
      <c r="F295">
        <v>7.7088337082922202E-4</v>
      </c>
      <c r="G295">
        <v>1.9987904543643398E-2</v>
      </c>
      <c r="H295" t="s">
        <v>12177</v>
      </c>
    </row>
    <row r="296" spans="2:8" x14ac:dyDescent="0.2">
      <c r="B296" t="s">
        <v>11702</v>
      </c>
      <c r="C296" t="s">
        <v>18523</v>
      </c>
      <c r="D296">
        <v>12</v>
      </c>
      <c r="E296">
        <v>6</v>
      </c>
      <c r="F296">
        <v>7.9544425297310999E-4</v>
      </c>
      <c r="G296">
        <v>2.00518238770304E-2</v>
      </c>
      <c r="H296" t="s">
        <v>18522</v>
      </c>
    </row>
    <row r="297" spans="2:8" x14ac:dyDescent="0.2">
      <c r="B297" t="s">
        <v>11702</v>
      </c>
      <c r="C297" t="s">
        <v>12179</v>
      </c>
      <c r="D297">
        <v>12</v>
      </c>
      <c r="E297">
        <v>6</v>
      </c>
      <c r="F297">
        <v>7.9544425297310999E-4</v>
      </c>
      <c r="G297">
        <v>2.00518238770304E-2</v>
      </c>
      <c r="H297" t="s">
        <v>12178</v>
      </c>
    </row>
    <row r="298" spans="2:8" x14ac:dyDescent="0.2">
      <c r="B298" t="s">
        <v>11702</v>
      </c>
      <c r="C298" t="s">
        <v>12173</v>
      </c>
      <c r="D298">
        <v>9</v>
      </c>
      <c r="E298">
        <v>5</v>
      </c>
      <c r="F298">
        <v>1.23830957974353E-3</v>
      </c>
      <c r="G298">
        <v>2.9990984722303601E-2</v>
      </c>
      <c r="H298" t="s">
        <v>12172</v>
      </c>
    </row>
    <row r="299" spans="2:8" x14ac:dyDescent="0.2">
      <c r="B299" t="s">
        <v>11702</v>
      </c>
      <c r="C299" t="s">
        <v>12174</v>
      </c>
      <c r="D299">
        <v>9</v>
      </c>
      <c r="E299">
        <v>5</v>
      </c>
      <c r="F299">
        <v>1.23830957974353E-3</v>
      </c>
      <c r="G299">
        <v>2.9990984722303601E-2</v>
      </c>
      <c r="H299" t="s">
        <v>12160</v>
      </c>
    </row>
    <row r="300" spans="2:8" x14ac:dyDescent="0.2">
      <c r="B300" t="s">
        <v>11702</v>
      </c>
      <c r="C300" t="s">
        <v>12176</v>
      </c>
      <c r="D300">
        <v>3</v>
      </c>
      <c r="E300">
        <v>3</v>
      </c>
      <c r="F300">
        <v>1.23929688935139E-3</v>
      </c>
      <c r="G300">
        <v>2.9990984722303601E-2</v>
      </c>
      <c r="H300" t="s">
        <v>12175</v>
      </c>
    </row>
    <row r="301" spans="2:8" x14ac:dyDescent="0.2">
      <c r="B301" t="s">
        <v>11702</v>
      </c>
      <c r="C301" t="s">
        <v>12192</v>
      </c>
      <c r="D301">
        <v>48</v>
      </c>
      <c r="E301">
        <v>13</v>
      </c>
      <c r="F301">
        <v>1.2758492135993399E-3</v>
      </c>
      <c r="G301">
        <v>3.0368962558582301E-2</v>
      </c>
      <c r="H301" t="s">
        <v>18521</v>
      </c>
    </row>
    <row r="302" spans="2:8" x14ac:dyDescent="0.2">
      <c r="B302" t="s">
        <v>11702</v>
      </c>
      <c r="C302" t="s">
        <v>11863</v>
      </c>
      <c r="D302">
        <v>78</v>
      </c>
      <c r="E302">
        <v>18</v>
      </c>
      <c r="F302">
        <v>1.30511244053411E-3</v>
      </c>
      <c r="G302">
        <v>3.0368962558582301E-2</v>
      </c>
      <c r="H302" t="s">
        <v>18520</v>
      </c>
    </row>
    <row r="303" spans="2:8" x14ac:dyDescent="0.2">
      <c r="B303" t="s">
        <v>11702</v>
      </c>
      <c r="C303" t="s">
        <v>11862</v>
      </c>
      <c r="D303">
        <v>78</v>
      </c>
      <c r="E303">
        <v>18</v>
      </c>
      <c r="F303">
        <v>1.30511244053411E-3</v>
      </c>
      <c r="G303">
        <v>3.0368962558582301E-2</v>
      </c>
      <c r="H303" t="s">
        <v>18520</v>
      </c>
    </row>
    <row r="304" spans="2:8" x14ac:dyDescent="0.2">
      <c r="B304" t="s">
        <v>11702</v>
      </c>
      <c r="C304" t="s">
        <v>12441</v>
      </c>
      <c r="D304">
        <v>91</v>
      </c>
      <c r="E304">
        <v>20</v>
      </c>
      <c r="F304">
        <v>1.3786727363489001E-3</v>
      </c>
      <c r="G304">
        <v>3.1674569828775402E-2</v>
      </c>
      <c r="H304" t="s">
        <v>18519</v>
      </c>
    </row>
    <row r="305" spans="2:8" x14ac:dyDescent="0.2">
      <c r="B305" t="s">
        <v>11702</v>
      </c>
      <c r="C305" t="s">
        <v>18518</v>
      </c>
      <c r="D305">
        <v>38</v>
      </c>
      <c r="E305">
        <v>11</v>
      </c>
      <c r="F305">
        <v>1.6492645073126601E-3</v>
      </c>
      <c r="G305">
        <v>3.7373322883407598E-2</v>
      </c>
      <c r="H305" t="s">
        <v>18517</v>
      </c>
    </row>
    <row r="306" spans="2:8" x14ac:dyDescent="0.2">
      <c r="B306" t="s">
        <v>11702</v>
      </c>
      <c r="C306" t="s">
        <v>12170</v>
      </c>
      <c r="D306">
        <v>6</v>
      </c>
      <c r="E306">
        <v>4</v>
      </c>
      <c r="F306">
        <v>1.6679003600859499E-3</v>
      </c>
      <c r="G306">
        <v>3.7373322883407598E-2</v>
      </c>
      <c r="H306" t="s">
        <v>12169</v>
      </c>
    </row>
    <row r="307" spans="2:8" x14ac:dyDescent="0.2">
      <c r="B307" t="s">
        <v>11702</v>
      </c>
      <c r="C307" t="s">
        <v>11769</v>
      </c>
      <c r="D307">
        <v>80</v>
      </c>
      <c r="E307">
        <v>18</v>
      </c>
      <c r="F307">
        <v>1.7719750293008899E-3</v>
      </c>
      <c r="G307">
        <v>3.8552626190408001E-2</v>
      </c>
      <c r="H307" t="s">
        <v>18516</v>
      </c>
    </row>
    <row r="308" spans="2:8" x14ac:dyDescent="0.2">
      <c r="B308" t="s">
        <v>11702</v>
      </c>
      <c r="C308" t="s">
        <v>12167</v>
      </c>
      <c r="D308">
        <v>18</v>
      </c>
      <c r="E308">
        <v>7</v>
      </c>
      <c r="F308">
        <v>1.78425377410152E-3</v>
      </c>
      <c r="G308">
        <v>3.8552626190408001E-2</v>
      </c>
      <c r="H308" t="s">
        <v>12166</v>
      </c>
    </row>
    <row r="309" spans="2:8" x14ac:dyDescent="0.2">
      <c r="B309" t="s">
        <v>11702</v>
      </c>
      <c r="C309" t="s">
        <v>12168</v>
      </c>
      <c r="D309">
        <v>18</v>
      </c>
      <c r="E309">
        <v>7</v>
      </c>
      <c r="F309">
        <v>1.78425377410152E-3</v>
      </c>
      <c r="G309">
        <v>3.8552626190408001E-2</v>
      </c>
      <c r="H309" t="s">
        <v>18515</v>
      </c>
    </row>
    <row r="310" spans="2:8" x14ac:dyDescent="0.2">
      <c r="B310" t="s">
        <v>11702</v>
      </c>
      <c r="C310" t="s">
        <v>11763</v>
      </c>
      <c r="D310">
        <v>28</v>
      </c>
      <c r="E310">
        <v>9</v>
      </c>
      <c r="F310">
        <v>1.9355828173800999E-3</v>
      </c>
      <c r="G310">
        <v>4.1330386041704602E-2</v>
      </c>
      <c r="H310" t="s">
        <v>11764</v>
      </c>
    </row>
    <row r="311" spans="2:8" x14ac:dyDescent="0.2">
      <c r="B311" t="s">
        <v>11702</v>
      </c>
      <c r="C311" t="s">
        <v>12164</v>
      </c>
      <c r="D311">
        <v>39</v>
      </c>
      <c r="E311">
        <v>11</v>
      </c>
      <c r="F311">
        <v>2.0773057001003499E-3</v>
      </c>
      <c r="G311">
        <v>4.3840812159094703E-2</v>
      </c>
      <c r="H311" t="s">
        <v>12163</v>
      </c>
    </row>
    <row r="312" spans="2:8" x14ac:dyDescent="0.2">
      <c r="B312" t="s">
        <v>11702</v>
      </c>
      <c r="C312" t="s">
        <v>11817</v>
      </c>
      <c r="D312">
        <v>647</v>
      </c>
      <c r="E312">
        <v>93</v>
      </c>
      <c r="F312">
        <v>2.11839216008059E-3</v>
      </c>
      <c r="G312">
        <v>4.40986162272268E-2</v>
      </c>
      <c r="H312" t="s">
        <v>18514</v>
      </c>
    </row>
    <row r="313" spans="2:8" x14ac:dyDescent="0.2">
      <c r="B313" t="s">
        <v>11702</v>
      </c>
      <c r="C313" t="s">
        <v>11761</v>
      </c>
      <c r="D313">
        <v>14</v>
      </c>
      <c r="E313">
        <v>6</v>
      </c>
      <c r="F313">
        <v>2.1381147261685701E-3</v>
      </c>
      <c r="G313">
        <v>4.40986162272268E-2</v>
      </c>
      <c r="H313" t="s">
        <v>12165</v>
      </c>
    </row>
    <row r="314" spans="2:8" x14ac:dyDescent="0.2">
      <c r="B314" t="s">
        <v>11702</v>
      </c>
      <c r="C314" t="s">
        <v>12162</v>
      </c>
      <c r="D314">
        <v>10</v>
      </c>
      <c r="E314">
        <v>5</v>
      </c>
      <c r="F314">
        <v>2.2578345590063701E-3</v>
      </c>
      <c r="G314">
        <v>4.5532996939961899E-2</v>
      </c>
      <c r="H314" t="s">
        <v>12160</v>
      </c>
    </row>
    <row r="315" spans="2:8" x14ac:dyDescent="0.2">
      <c r="B315" t="s">
        <v>11702</v>
      </c>
      <c r="C315" t="s">
        <v>12161</v>
      </c>
      <c r="D315">
        <v>10</v>
      </c>
      <c r="E315">
        <v>5</v>
      </c>
      <c r="F315">
        <v>2.2578345590063701E-3</v>
      </c>
      <c r="G315">
        <v>4.5532996939961899E-2</v>
      </c>
      <c r="H315" t="s">
        <v>12160</v>
      </c>
    </row>
    <row r="316" spans="2:8" x14ac:dyDescent="0.2">
      <c r="B316" t="s">
        <v>11702</v>
      </c>
      <c r="C316" t="s">
        <v>11813</v>
      </c>
      <c r="D316">
        <v>738</v>
      </c>
      <c r="E316">
        <v>104</v>
      </c>
      <c r="F316">
        <v>2.2902653241463999E-3</v>
      </c>
      <c r="G316">
        <v>4.5679467728853999E-2</v>
      </c>
      <c r="H316" t="s">
        <v>18513</v>
      </c>
    </row>
    <row r="317" spans="2:8" x14ac:dyDescent="0.2">
      <c r="B317" t="s">
        <v>11702</v>
      </c>
      <c r="C317" t="s">
        <v>18512</v>
      </c>
      <c r="D317">
        <v>34</v>
      </c>
      <c r="E317">
        <v>10</v>
      </c>
      <c r="F317">
        <v>2.3306200342655698E-3</v>
      </c>
      <c r="G317">
        <v>4.5979080023826203E-2</v>
      </c>
      <c r="H317" t="s">
        <v>18511</v>
      </c>
    </row>
    <row r="318" spans="2:8" x14ac:dyDescent="0.2">
      <c r="B318" t="s">
        <v>11702</v>
      </c>
      <c r="C318" t="s">
        <v>18510</v>
      </c>
      <c r="D318">
        <v>82</v>
      </c>
      <c r="E318">
        <v>18</v>
      </c>
      <c r="F318">
        <v>2.3722521444546401E-3</v>
      </c>
      <c r="G318">
        <v>4.6297178948227699E-2</v>
      </c>
      <c r="H318" t="s">
        <v>18509</v>
      </c>
    </row>
    <row r="319" spans="2:8" x14ac:dyDescent="0.2">
      <c r="B319" t="s">
        <v>11702</v>
      </c>
      <c r="C319" t="s">
        <v>11803</v>
      </c>
      <c r="D319">
        <v>29</v>
      </c>
      <c r="E319">
        <v>9</v>
      </c>
      <c r="F319">
        <v>2.5423821620598501E-3</v>
      </c>
      <c r="G319">
        <v>4.8823269029453602E-2</v>
      </c>
      <c r="H319" t="s">
        <v>18508</v>
      </c>
    </row>
    <row r="320" spans="2:8" x14ac:dyDescent="0.2">
      <c r="B320" t="s">
        <v>11702</v>
      </c>
      <c r="C320" t="s">
        <v>11959</v>
      </c>
      <c r="D320">
        <v>89</v>
      </c>
      <c r="E320">
        <v>19</v>
      </c>
      <c r="F320">
        <v>2.5554879106325498E-3</v>
      </c>
      <c r="G320">
        <v>4.8823269029453602E-2</v>
      </c>
      <c r="H320" t="s">
        <v>18507</v>
      </c>
    </row>
    <row r="321" spans="2:8" x14ac:dyDescent="0.2">
      <c r="B321" t="s">
        <v>11702</v>
      </c>
      <c r="C321" t="s">
        <v>18506</v>
      </c>
      <c r="D321">
        <v>24</v>
      </c>
      <c r="E321">
        <v>8</v>
      </c>
      <c r="F321">
        <v>2.6529894510708201E-3</v>
      </c>
      <c r="G321">
        <v>4.96409881824076E-2</v>
      </c>
      <c r="H321" t="s">
        <v>18505</v>
      </c>
    </row>
    <row r="322" spans="2:8" x14ac:dyDescent="0.2">
      <c r="B322" s="9" t="s">
        <v>11702</v>
      </c>
      <c r="C322" s="9" t="s">
        <v>11942</v>
      </c>
      <c r="D322" s="9">
        <v>24</v>
      </c>
      <c r="E322" s="9">
        <v>8</v>
      </c>
      <c r="F322" s="9">
        <v>2.6529894510708201E-3</v>
      </c>
      <c r="G322" s="9">
        <v>4.96409881824076E-2</v>
      </c>
      <c r="H322" s="9" t="s">
        <v>18504</v>
      </c>
    </row>
    <row r="323" spans="2:8" ht="34" x14ac:dyDescent="0.2">
      <c r="B323" t="s">
        <v>11703</v>
      </c>
      <c r="C323" t="s">
        <v>11725</v>
      </c>
      <c r="D323">
        <v>94</v>
      </c>
      <c r="E323">
        <v>32</v>
      </c>
      <c r="F323" s="1">
        <v>8.1204172501542797E-33</v>
      </c>
      <c r="G323" s="1">
        <v>1.473855730903E-29</v>
      </c>
      <c r="H323" s="76" t="s">
        <v>12330</v>
      </c>
    </row>
    <row r="324" spans="2:8" ht="68" x14ac:dyDescent="0.2">
      <c r="B324" t="s">
        <v>11703</v>
      </c>
      <c r="C324" t="s">
        <v>11757</v>
      </c>
      <c r="D324">
        <v>1192</v>
      </c>
      <c r="E324">
        <v>71</v>
      </c>
      <c r="F324" s="1">
        <v>4.71035421152957E-20</v>
      </c>
      <c r="G324" s="1">
        <v>4.2746464469630799E-17</v>
      </c>
      <c r="H324" s="76" t="s">
        <v>12329</v>
      </c>
    </row>
    <row r="325" spans="2:8" ht="51" x14ac:dyDescent="0.2">
      <c r="B325" t="s">
        <v>11703</v>
      </c>
      <c r="C325" t="s">
        <v>11733</v>
      </c>
      <c r="D325">
        <v>362</v>
      </c>
      <c r="E325">
        <v>37</v>
      </c>
      <c r="F325" s="1">
        <v>5.3740923850297203E-18</v>
      </c>
      <c r="G325" s="1">
        <v>3.25132589294298E-15</v>
      </c>
      <c r="H325" s="76" t="s">
        <v>12328</v>
      </c>
    </row>
    <row r="326" spans="2:8" ht="17" x14ac:dyDescent="0.2">
      <c r="B326" t="s">
        <v>11703</v>
      </c>
      <c r="C326" t="s">
        <v>11741</v>
      </c>
      <c r="D326">
        <v>81</v>
      </c>
      <c r="E326">
        <v>17</v>
      </c>
      <c r="F326" s="1">
        <v>4.6433870537265699E-14</v>
      </c>
      <c r="G326" s="1">
        <v>2.1069368756284302E-11</v>
      </c>
      <c r="H326" s="76" t="s">
        <v>12327</v>
      </c>
    </row>
    <row r="327" spans="2:8" ht="17" x14ac:dyDescent="0.2">
      <c r="B327" t="s">
        <v>11703</v>
      </c>
      <c r="C327" t="s">
        <v>11737</v>
      </c>
      <c r="D327">
        <v>38</v>
      </c>
      <c r="E327">
        <v>11</v>
      </c>
      <c r="F327" s="1">
        <v>3.3699195545478702E-11</v>
      </c>
      <c r="G327" s="1">
        <v>1.22328079830087E-8</v>
      </c>
      <c r="H327" s="76" t="s">
        <v>12326</v>
      </c>
    </row>
    <row r="328" spans="2:8" ht="17" x14ac:dyDescent="0.2">
      <c r="B328" t="s">
        <v>11703</v>
      </c>
      <c r="C328" t="s">
        <v>12325</v>
      </c>
      <c r="D328">
        <v>10</v>
      </c>
      <c r="E328">
        <v>7</v>
      </c>
      <c r="F328" s="1">
        <v>5.6508100183160802E-11</v>
      </c>
      <c r="G328" s="1">
        <v>1.7093700305406101E-8</v>
      </c>
      <c r="H328" s="76" t="s">
        <v>12323</v>
      </c>
    </row>
    <row r="329" spans="2:8" ht="17" x14ac:dyDescent="0.2">
      <c r="B329" t="s">
        <v>11703</v>
      </c>
      <c r="C329" t="s">
        <v>12324</v>
      </c>
      <c r="D329">
        <v>11</v>
      </c>
      <c r="E329">
        <v>7</v>
      </c>
      <c r="F329" s="1">
        <v>1.5305369712509601E-10</v>
      </c>
      <c r="G329" s="1">
        <v>3.9684637183149899E-8</v>
      </c>
      <c r="H329" s="76" t="s">
        <v>12323</v>
      </c>
    </row>
    <row r="330" spans="2:8" ht="17" x14ac:dyDescent="0.2">
      <c r="B330" t="s">
        <v>11703</v>
      </c>
      <c r="C330" t="s">
        <v>11735</v>
      </c>
      <c r="D330">
        <v>70</v>
      </c>
      <c r="E330">
        <v>13</v>
      </c>
      <c r="F330" s="1">
        <v>2.3861075975434601E-10</v>
      </c>
      <c r="G330" s="1">
        <v>5.1356793946767899E-8</v>
      </c>
      <c r="H330" s="76" t="s">
        <v>12322</v>
      </c>
    </row>
    <row r="331" spans="2:8" ht="17" x14ac:dyDescent="0.2">
      <c r="B331" t="s">
        <v>11703</v>
      </c>
      <c r="C331" t="s">
        <v>11993</v>
      </c>
      <c r="D331">
        <v>45</v>
      </c>
      <c r="E331">
        <v>11</v>
      </c>
      <c r="F331" s="1">
        <v>2.5466178816579098E-10</v>
      </c>
      <c r="G331" s="1">
        <v>5.1356793946767899E-8</v>
      </c>
      <c r="H331" s="76" t="s">
        <v>12321</v>
      </c>
    </row>
    <row r="332" spans="2:8" ht="34" x14ac:dyDescent="0.2">
      <c r="B332" t="s">
        <v>11703</v>
      </c>
      <c r="C332" t="s">
        <v>11731</v>
      </c>
      <c r="D332">
        <v>199</v>
      </c>
      <c r="E332">
        <v>20</v>
      </c>
      <c r="F332" s="1">
        <v>3.9014089815879898E-10</v>
      </c>
      <c r="G332" s="1">
        <v>7.0810573015822004E-8</v>
      </c>
      <c r="H332" s="76" t="s">
        <v>12320</v>
      </c>
    </row>
    <row r="333" spans="2:8" ht="34" x14ac:dyDescent="0.2">
      <c r="B333" t="s">
        <v>11703</v>
      </c>
      <c r="C333" t="s">
        <v>11743</v>
      </c>
      <c r="D333">
        <v>597</v>
      </c>
      <c r="E333">
        <v>34</v>
      </c>
      <c r="F333" s="1">
        <v>1.90195705649899E-9</v>
      </c>
      <c r="G333" s="1">
        <v>3.1382291432233301E-7</v>
      </c>
      <c r="H333" s="76" t="s">
        <v>12319</v>
      </c>
    </row>
    <row r="334" spans="2:8" ht="34" x14ac:dyDescent="0.2">
      <c r="B334" t="s">
        <v>11703</v>
      </c>
      <c r="C334" t="s">
        <v>11755</v>
      </c>
      <c r="D334">
        <v>246</v>
      </c>
      <c r="E334">
        <v>21</v>
      </c>
      <c r="F334" s="1">
        <v>2.8232037774384899E-9</v>
      </c>
      <c r="G334" s="1">
        <v>4.27009571337572E-7</v>
      </c>
      <c r="H334" s="76" t="s">
        <v>12318</v>
      </c>
    </row>
    <row r="335" spans="2:8" ht="17" x14ac:dyDescent="0.2">
      <c r="B335" t="s">
        <v>11703</v>
      </c>
      <c r="C335" t="s">
        <v>11747</v>
      </c>
      <c r="D335">
        <v>61</v>
      </c>
      <c r="E335">
        <v>11</v>
      </c>
      <c r="F335" s="1">
        <v>8.1594376402658595E-9</v>
      </c>
      <c r="G335" s="1">
        <v>1.13918302439096E-6</v>
      </c>
      <c r="H335" s="76" t="s">
        <v>12317</v>
      </c>
    </row>
    <row r="336" spans="2:8" ht="17" x14ac:dyDescent="0.2">
      <c r="B336" t="s">
        <v>11703</v>
      </c>
      <c r="C336" t="s">
        <v>11823</v>
      </c>
      <c r="D336">
        <v>77</v>
      </c>
      <c r="E336">
        <v>12</v>
      </c>
      <c r="F336" s="1">
        <v>9.6149781675360892E-9</v>
      </c>
      <c r="G336" s="1">
        <v>1.1779486879236099E-6</v>
      </c>
      <c r="H336" s="76" t="s">
        <v>12316</v>
      </c>
    </row>
    <row r="337" spans="2:8" ht="34" x14ac:dyDescent="0.2">
      <c r="B337" t="s">
        <v>11703</v>
      </c>
      <c r="C337" t="s">
        <v>11745</v>
      </c>
      <c r="D337">
        <v>637</v>
      </c>
      <c r="E337">
        <v>34</v>
      </c>
      <c r="F337" s="1">
        <v>9.7351131233356192E-9</v>
      </c>
      <c r="G337" s="1">
        <v>1.1779486879236099E-6</v>
      </c>
      <c r="H337" s="76" t="s">
        <v>12315</v>
      </c>
    </row>
    <row r="338" spans="2:8" ht="17" x14ac:dyDescent="0.2">
      <c r="B338" t="s">
        <v>11703</v>
      </c>
      <c r="C338" t="s">
        <v>12120</v>
      </c>
      <c r="D338">
        <v>39</v>
      </c>
      <c r="E338">
        <v>9</v>
      </c>
      <c r="F338" s="1">
        <v>1.94413545000767E-8</v>
      </c>
      <c r="G338" s="1">
        <v>2.2053786511024502E-6</v>
      </c>
      <c r="H338" s="76" t="s">
        <v>12314</v>
      </c>
    </row>
    <row r="339" spans="2:8" ht="17" x14ac:dyDescent="0.2">
      <c r="B339" t="s">
        <v>11703</v>
      </c>
      <c r="C339" t="s">
        <v>11803</v>
      </c>
      <c r="D339">
        <v>29</v>
      </c>
      <c r="E339">
        <v>8</v>
      </c>
      <c r="F339" s="1">
        <v>2.6414328689285399E-8</v>
      </c>
      <c r="G339" s="1">
        <v>2.8201180335913599E-6</v>
      </c>
      <c r="H339" s="76" t="s">
        <v>12313</v>
      </c>
    </row>
    <row r="340" spans="2:8" ht="17" x14ac:dyDescent="0.2">
      <c r="B340" t="s">
        <v>11703</v>
      </c>
      <c r="C340" t="s">
        <v>12312</v>
      </c>
      <c r="D340">
        <v>24</v>
      </c>
      <c r="E340">
        <v>7</v>
      </c>
      <c r="F340" s="1">
        <v>1.3178445472157301E-7</v>
      </c>
      <c r="G340" s="1">
        <v>1.3288265851092001E-5</v>
      </c>
      <c r="H340" s="76" t="s">
        <v>12311</v>
      </c>
    </row>
    <row r="341" spans="2:8" ht="17" x14ac:dyDescent="0.2">
      <c r="B341" t="s">
        <v>11703</v>
      </c>
      <c r="C341" t="s">
        <v>11771</v>
      </c>
      <c r="D341">
        <v>185</v>
      </c>
      <c r="E341">
        <v>16</v>
      </c>
      <c r="F341" s="1">
        <v>1.8739267422687801E-7</v>
      </c>
      <c r="G341" s="1">
        <v>1.7900931774830702E-5</v>
      </c>
      <c r="H341" s="76" t="s">
        <v>12310</v>
      </c>
    </row>
    <row r="342" spans="2:8" ht="17" x14ac:dyDescent="0.2">
      <c r="B342" t="s">
        <v>11703</v>
      </c>
      <c r="C342" t="s">
        <v>12309</v>
      </c>
      <c r="D342">
        <v>39</v>
      </c>
      <c r="E342">
        <v>8</v>
      </c>
      <c r="F342" s="1">
        <v>3.2477460592493302E-7</v>
      </c>
      <c r="G342" s="1">
        <v>2.9473295487687701E-5</v>
      </c>
      <c r="H342" s="76" t="s">
        <v>12308</v>
      </c>
    </row>
    <row r="343" spans="2:8" ht="17" x14ac:dyDescent="0.2">
      <c r="B343" t="s">
        <v>11703</v>
      </c>
      <c r="C343" t="s">
        <v>11969</v>
      </c>
      <c r="D343">
        <v>10</v>
      </c>
      <c r="E343">
        <v>5</v>
      </c>
      <c r="F343" s="1">
        <v>3.8485491843860198E-7</v>
      </c>
      <c r="G343" s="1">
        <v>3.3262460807907702E-5</v>
      </c>
      <c r="H343" s="76" t="s">
        <v>12307</v>
      </c>
    </row>
    <row r="344" spans="2:8" ht="17" x14ac:dyDescent="0.2">
      <c r="B344" t="s">
        <v>11703</v>
      </c>
      <c r="C344" t="s">
        <v>12306</v>
      </c>
      <c r="D344">
        <v>18</v>
      </c>
      <c r="E344">
        <v>6</v>
      </c>
      <c r="F344" s="1">
        <v>4.42284737722422E-7</v>
      </c>
      <c r="G344" s="1">
        <v>3.6488490862099801E-5</v>
      </c>
      <c r="H344" s="76" t="s">
        <v>12305</v>
      </c>
    </row>
    <row r="345" spans="2:8" ht="34" x14ac:dyDescent="0.2">
      <c r="B345" t="s">
        <v>11703</v>
      </c>
      <c r="C345" t="s">
        <v>12304</v>
      </c>
      <c r="D345">
        <v>250</v>
      </c>
      <c r="E345">
        <v>18</v>
      </c>
      <c r="F345" s="1">
        <v>5.0586379983293405E-7</v>
      </c>
      <c r="G345" s="1">
        <v>3.9919252030294599E-5</v>
      </c>
      <c r="H345" s="76" t="s">
        <v>12303</v>
      </c>
    </row>
    <row r="346" spans="2:8" ht="17" x14ac:dyDescent="0.2">
      <c r="B346" t="s">
        <v>11703</v>
      </c>
      <c r="C346" t="s">
        <v>12170</v>
      </c>
      <c r="D346">
        <v>6</v>
      </c>
      <c r="E346">
        <v>4</v>
      </c>
      <c r="F346" s="1">
        <v>1.37678550504313E-6</v>
      </c>
      <c r="G346" s="1">
        <v>1.04119403818887E-4</v>
      </c>
      <c r="H346" s="76" t="s">
        <v>12169</v>
      </c>
    </row>
    <row r="347" spans="2:8" ht="17" x14ac:dyDescent="0.2">
      <c r="B347" t="s">
        <v>11703</v>
      </c>
      <c r="C347" t="s">
        <v>11761</v>
      </c>
      <c r="D347">
        <v>14</v>
      </c>
      <c r="E347">
        <v>5</v>
      </c>
      <c r="F347" s="1">
        <v>2.8848633862329701E-6</v>
      </c>
      <c r="G347" s="1">
        <v>2.0944108184051301E-4</v>
      </c>
      <c r="H347" s="76" t="s">
        <v>12302</v>
      </c>
    </row>
    <row r="348" spans="2:8" ht="17" x14ac:dyDescent="0.2">
      <c r="B348" t="s">
        <v>11703</v>
      </c>
      <c r="C348" t="s">
        <v>12301</v>
      </c>
      <c r="D348">
        <v>161</v>
      </c>
      <c r="E348">
        <v>13</v>
      </c>
      <c r="F348" s="1">
        <v>5.7012041745812499E-6</v>
      </c>
      <c r="G348" s="1">
        <v>3.9798790680249798E-4</v>
      </c>
      <c r="H348" s="76" t="s">
        <v>12300</v>
      </c>
    </row>
    <row r="349" spans="2:8" ht="17" x14ac:dyDescent="0.2">
      <c r="B349" t="s">
        <v>11703</v>
      </c>
      <c r="C349" t="s">
        <v>11729</v>
      </c>
      <c r="D349">
        <v>138</v>
      </c>
      <c r="E349">
        <v>12</v>
      </c>
      <c r="F349" s="1">
        <v>6.1057281490099799E-6</v>
      </c>
      <c r="G349" s="1">
        <v>4.1044061446122602E-4</v>
      </c>
      <c r="H349" s="76" t="s">
        <v>12299</v>
      </c>
    </row>
    <row r="350" spans="2:8" ht="17" x14ac:dyDescent="0.2">
      <c r="B350" t="s">
        <v>11703</v>
      </c>
      <c r="C350" t="s">
        <v>11763</v>
      </c>
      <c r="D350">
        <v>28</v>
      </c>
      <c r="E350">
        <v>6</v>
      </c>
      <c r="F350" s="1">
        <v>7.7356678116739593E-6</v>
      </c>
      <c r="G350" s="1">
        <v>5.0143703850672296E-4</v>
      </c>
      <c r="H350" s="76" t="s">
        <v>12298</v>
      </c>
    </row>
    <row r="351" spans="2:8" ht="17" x14ac:dyDescent="0.2">
      <c r="B351" t="s">
        <v>11703</v>
      </c>
      <c r="C351" t="s">
        <v>11783</v>
      </c>
      <c r="D351">
        <v>78</v>
      </c>
      <c r="E351">
        <v>9</v>
      </c>
      <c r="F351" s="1">
        <v>9.1563829659133692E-6</v>
      </c>
      <c r="G351" s="1">
        <v>5.7306327872871596E-4</v>
      </c>
      <c r="H351" s="76" t="s">
        <v>12297</v>
      </c>
    </row>
    <row r="352" spans="2:8" ht="17" x14ac:dyDescent="0.2">
      <c r="B352" t="s">
        <v>11703</v>
      </c>
      <c r="C352" t="s">
        <v>11767</v>
      </c>
      <c r="D352">
        <v>223</v>
      </c>
      <c r="E352">
        <v>15</v>
      </c>
      <c r="F352" s="1">
        <v>1.03536123044071E-5</v>
      </c>
      <c r="G352" s="1">
        <v>6.2639354441663205E-4</v>
      </c>
      <c r="H352" s="76" t="s">
        <v>12296</v>
      </c>
    </row>
    <row r="353" spans="2:8" ht="51" x14ac:dyDescent="0.2">
      <c r="B353" t="s">
        <v>11703</v>
      </c>
      <c r="C353" t="s">
        <v>11773</v>
      </c>
      <c r="D353">
        <v>1553</v>
      </c>
      <c r="E353">
        <v>51</v>
      </c>
      <c r="F353" s="1">
        <v>1.09575041688019E-5</v>
      </c>
      <c r="G353" s="1">
        <v>6.2898301125710804E-4</v>
      </c>
      <c r="H353" s="76" t="s">
        <v>12295</v>
      </c>
    </row>
    <row r="354" spans="2:8" ht="17" x14ac:dyDescent="0.2">
      <c r="B354" t="s">
        <v>11703</v>
      </c>
      <c r="C354" t="s">
        <v>12294</v>
      </c>
      <c r="D354">
        <v>9</v>
      </c>
      <c r="E354">
        <v>4</v>
      </c>
      <c r="F354" s="1">
        <v>1.10895076364889E-5</v>
      </c>
      <c r="G354" s="1">
        <v>6.2898301125710804E-4</v>
      </c>
      <c r="H354" s="76" t="s">
        <v>12277</v>
      </c>
    </row>
    <row r="355" spans="2:8" ht="17" x14ac:dyDescent="0.2">
      <c r="B355" t="s">
        <v>11703</v>
      </c>
      <c r="C355" t="s">
        <v>12293</v>
      </c>
      <c r="D355">
        <v>18</v>
      </c>
      <c r="E355">
        <v>5</v>
      </c>
      <c r="F355" s="1">
        <v>1.1650500134688599E-5</v>
      </c>
      <c r="G355" s="1">
        <v>6.4077750740787703E-4</v>
      </c>
      <c r="H355" s="76" t="s">
        <v>12292</v>
      </c>
    </row>
    <row r="356" spans="2:8" ht="17" x14ac:dyDescent="0.2">
      <c r="B356" t="s">
        <v>11703</v>
      </c>
      <c r="C356" t="s">
        <v>12093</v>
      </c>
      <c r="D356">
        <v>19</v>
      </c>
      <c r="E356">
        <v>5</v>
      </c>
      <c r="F356" s="1">
        <v>1.5583941728800199E-5</v>
      </c>
      <c r="G356" s="1">
        <v>8.3190747758153996E-4</v>
      </c>
      <c r="H356" s="76" t="s">
        <v>12092</v>
      </c>
    </row>
    <row r="357" spans="2:8" ht="17" x14ac:dyDescent="0.2">
      <c r="B357" t="s">
        <v>11703</v>
      </c>
      <c r="C357" t="s">
        <v>12291</v>
      </c>
      <c r="D357">
        <v>167</v>
      </c>
      <c r="E357">
        <v>12</v>
      </c>
      <c r="F357" s="1">
        <v>4.1733169664188001E-5</v>
      </c>
      <c r="G357" s="1">
        <v>2.0877242518371401E-3</v>
      </c>
      <c r="H357" s="76" t="s">
        <v>12290</v>
      </c>
    </row>
    <row r="358" spans="2:8" ht="17" x14ac:dyDescent="0.2">
      <c r="B358" t="s">
        <v>11703</v>
      </c>
      <c r="C358" t="s">
        <v>11946</v>
      </c>
      <c r="D358">
        <v>37</v>
      </c>
      <c r="E358">
        <v>6</v>
      </c>
      <c r="F358" s="1">
        <v>4.1771755658876601E-5</v>
      </c>
      <c r="G358" s="1">
        <v>2.0877242518371401E-3</v>
      </c>
      <c r="H358" s="76" t="s">
        <v>12289</v>
      </c>
    </row>
    <row r="359" spans="2:8" ht="17" x14ac:dyDescent="0.2">
      <c r="B359" t="s">
        <v>11703</v>
      </c>
      <c r="C359" t="s">
        <v>11795</v>
      </c>
      <c r="D359">
        <v>23</v>
      </c>
      <c r="E359">
        <v>5</v>
      </c>
      <c r="F359" s="1">
        <v>4.2559667943787503E-5</v>
      </c>
      <c r="G359" s="1">
        <v>2.0877242518371401E-3</v>
      </c>
      <c r="H359" s="76" t="s">
        <v>12287</v>
      </c>
    </row>
    <row r="360" spans="2:8" ht="17" x14ac:dyDescent="0.2">
      <c r="B360" t="s">
        <v>11703</v>
      </c>
      <c r="C360" t="s">
        <v>11985</v>
      </c>
      <c r="D360">
        <v>80</v>
      </c>
      <c r="E360">
        <v>8</v>
      </c>
      <c r="F360" s="1">
        <v>8.1804890141349198E-5</v>
      </c>
      <c r="G360" s="1">
        <v>3.9072598843828601E-3</v>
      </c>
      <c r="H360" s="76" t="s">
        <v>12288</v>
      </c>
    </row>
    <row r="361" spans="2:8" ht="17" x14ac:dyDescent="0.2">
      <c r="B361" t="s">
        <v>11703</v>
      </c>
      <c r="C361" t="s">
        <v>11801</v>
      </c>
      <c r="D361">
        <v>27</v>
      </c>
      <c r="E361">
        <v>5</v>
      </c>
      <c r="F361" s="1">
        <v>9.6372982457869106E-5</v>
      </c>
      <c r="G361" s="1">
        <v>4.4850503374623697E-3</v>
      </c>
      <c r="H361" s="76" t="s">
        <v>12287</v>
      </c>
    </row>
    <row r="362" spans="2:8" ht="34" x14ac:dyDescent="0.2">
      <c r="B362" t="s">
        <v>11703</v>
      </c>
      <c r="C362" t="s">
        <v>12286</v>
      </c>
      <c r="D362">
        <v>438</v>
      </c>
      <c r="E362">
        <v>20</v>
      </c>
      <c r="F362" s="1">
        <v>1.0670234831068599E-4</v>
      </c>
      <c r="G362" s="1">
        <v>4.8416190545974101E-3</v>
      </c>
      <c r="H362" s="76" t="s">
        <v>12285</v>
      </c>
    </row>
    <row r="363" spans="2:8" ht="17" x14ac:dyDescent="0.2">
      <c r="B363" t="s">
        <v>11703</v>
      </c>
      <c r="C363" t="s">
        <v>12284</v>
      </c>
      <c r="D363">
        <v>15</v>
      </c>
      <c r="E363">
        <v>4</v>
      </c>
      <c r="F363" s="1">
        <v>1.1048403093629801E-4</v>
      </c>
      <c r="G363" s="1">
        <v>4.8909394182775796E-3</v>
      </c>
      <c r="H363" s="76" t="s">
        <v>12283</v>
      </c>
    </row>
    <row r="364" spans="2:8" ht="17" x14ac:dyDescent="0.2">
      <c r="B364" t="s">
        <v>11703</v>
      </c>
      <c r="C364" t="s">
        <v>11869</v>
      </c>
      <c r="D364">
        <v>132</v>
      </c>
      <c r="E364">
        <v>10</v>
      </c>
      <c r="F364" s="1">
        <v>1.1704332437282301E-4</v>
      </c>
      <c r="G364" s="1">
        <v>5.0579436603970102E-3</v>
      </c>
      <c r="H364" s="76" t="s">
        <v>12282</v>
      </c>
    </row>
    <row r="365" spans="2:8" ht="34" x14ac:dyDescent="0.2">
      <c r="B365" t="s">
        <v>11703</v>
      </c>
      <c r="C365" t="s">
        <v>11793</v>
      </c>
      <c r="D365">
        <v>704</v>
      </c>
      <c r="E365">
        <v>27</v>
      </c>
      <c r="F365" s="1">
        <v>1.3580869926729401E-4</v>
      </c>
      <c r="G365" s="1">
        <v>5.73239044581719E-3</v>
      </c>
      <c r="H365" s="76" t="s">
        <v>12281</v>
      </c>
    </row>
    <row r="366" spans="2:8" ht="17" x14ac:dyDescent="0.2">
      <c r="B366" t="s">
        <v>11703</v>
      </c>
      <c r="C366" t="s">
        <v>12280</v>
      </c>
      <c r="D366">
        <v>7</v>
      </c>
      <c r="E366">
        <v>3</v>
      </c>
      <c r="F366" s="1">
        <v>1.7960989220503699E-4</v>
      </c>
      <c r="G366" s="1">
        <v>7.23477727733224E-3</v>
      </c>
      <c r="H366" s="76" t="s">
        <v>12279</v>
      </c>
    </row>
    <row r="367" spans="2:8" ht="17" x14ac:dyDescent="0.2">
      <c r="B367" t="s">
        <v>11703</v>
      </c>
      <c r="C367" t="s">
        <v>12278</v>
      </c>
      <c r="D367">
        <v>17</v>
      </c>
      <c r="E367">
        <v>4</v>
      </c>
      <c r="F367" s="1">
        <v>1.8734684960584799E-4</v>
      </c>
      <c r="G367" s="1">
        <v>7.23477727733224E-3</v>
      </c>
      <c r="H367" s="76" t="s">
        <v>12277</v>
      </c>
    </row>
    <row r="368" spans="2:8" ht="17" x14ac:dyDescent="0.2">
      <c r="B368" t="s">
        <v>11703</v>
      </c>
      <c r="C368" t="s">
        <v>12276</v>
      </c>
      <c r="D368">
        <v>17</v>
      </c>
      <c r="E368">
        <v>4</v>
      </c>
      <c r="F368" s="1">
        <v>1.8734684960584799E-4</v>
      </c>
      <c r="G368" s="1">
        <v>7.23477727733224E-3</v>
      </c>
      <c r="H368" s="76" t="s">
        <v>12275</v>
      </c>
    </row>
    <row r="369" spans="2:8" ht="17" x14ac:dyDescent="0.2">
      <c r="B369" t="s">
        <v>11703</v>
      </c>
      <c r="C369" t="s">
        <v>12274</v>
      </c>
      <c r="D369">
        <v>17</v>
      </c>
      <c r="E369">
        <v>4</v>
      </c>
      <c r="F369" s="1">
        <v>1.8734684960584799E-4</v>
      </c>
      <c r="G369" s="1">
        <v>7.23477727733224E-3</v>
      </c>
      <c r="H369" s="76" t="s">
        <v>12273</v>
      </c>
    </row>
    <row r="370" spans="2:8" ht="17" x14ac:dyDescent="0.2">
      <c r="B370" t="s">
        <v>11703</v>
      </c>
      <c r="C370" t="s">
        <v>11928</v>
      </c>
      <c r="D370">
        <v>49</v>
      </c>
      <c r="E370">
        <v>6</v>
      </c>
      <c r="F370" s="1">
        <v>2.1042483249362901E-4</v>
      </c>
      <c r="G370" s="1">
        <v>7.9566889786653501E-3</v>
      </c>
      <c r="H370" s="76" t="s">
        <v>12272</v>
      </c>
    </row>
    <row r="371" spans="2:8" ht="17" x14ac:dyDescent="0.2">
      <c r="B371" t="s">
        <v>11703</v>
      </c>
      <c r="C371" t="s">
        <v>12271</v>
      </c>
      <c r="D371">
        <v>70</v>
      </c>
      <c r="E371">
        <v>7</v>
      </c>
      <c r="F371" s="1">
        <v>2.28140097182012E-4</v>
      </c>
      <c r="G371" s="1">
        <v>8.45049543643577E-3</v>
      </c>
      <c r="H371" s="76" t="s">
        <v>12270</v>
      </c>
    </row>
    <row r="372" spans="2:8" ht="17" x14ac:dyDescent="0.2">
      <c r="B372" t="s">
        <v>11703</v>
      </c>
      <c r="C372" t="s">
        <v>11765</v>
      </c>
      <c r="D372">
        <v>236</v>
      </c>
      <c r="E372">
        <v>13</v>
      </c>
      <c r="F372" s="1">
        <v>2.97612546407539E-4</v>
      </c>
      <c r="G372" s="1">
        <v>1.07601565307863E-2</v>
      </c>
      <c r="H372" s="76" t="s">
        <v>12269</v>
      </c>
    </row>
    <row r="373" spans="2:8" ht="34" x14ac:dyDescent="0.2">
      <c r="B373" t="s">
        <v>11703</v>
      </c>
      <c r="C373" t="s">
        <v>11753</v>
      </c>
      <c r="D373">
        <v>474</v>
      </c>
      <c r="E373">
        <v>20</v>
      </c>
      <c r="F373" s="1">
        <v>3.0235150582374798E-4</v>
      </c>
      <c r="G373" s="1">
        <v>1.07601565307863E-2</v>
      </c>
      <c r="H373" s="76" t="s">
        <v>12268</v>
      </c>
    </row>
    <row r="374" spans="2:8" ht="17" x14ac:dyDescent="0.2">
      <c r="B374" t="s">
        <v>11703</v>
      </c>
      <c r="C374" t="s">
        <v>11957</v>
      </c>
      <c r="D374">
        <v>35</v>
      </c>
      <c r="E374">
        <v>5</v>
      </c>
      <c r="F374" s="1">
        <v>3.4532180010471598E-4</v>
      </c>
      <c r="G374" s="1">
        <v>1.20530589844242E-2</v>
      </c>
      <c r="H374" s="76" t="s">
        <v>12267</v>
      </c>
    </row>
    <row r="375" spans="2:8" ht="17" x14ac:dyDescent="0.2">
      <c r="B375" t="s">
        <v>11703</v>
      </c>
      <c r="C375" t="s">
        <v>11787</v>
      </c>
      <c r="D375">
        <v>246</v>
      </c>
      <c r="E375">
        <v>13</v>
      </c>
      <c r="F375" s="1">
        <v>4.4263296669223498E-4</v>
      </c>
      <c r="G375" s="1">
        <v>1.49783330487632E-2</v>
      </c>
      <c r="H375" s="76" t="s">
        <v>12266</v>
      </c>
    </row>
    <row r="376" spans="2:8" ht="17" x14ac:dyDescent="0.2">
      <c r="B376" t="s">
        <v>11703</v>
      </c>
      <c r="C376" t="s">
        <v>12211</v>
      </c>
      <c r="D376">
        <v>21</v>
      </c>
      <c r="E376">
        <v>4</v>
      </c>
      <c r="F376" s="1">
        <v>4.4563635516981398E-4</v>
      </c>
      <c r="G376" s="1">
        <v>1.49783330487632E-2</v>
      </c>
      <c r="H376" s="76" t="s">
        <v>12265</v>
      </c>
    </row>
    <row r="377" spans="2:8" ht="17" x14ac:dyDescent="0.2">
      <c r="B377" t="s">
        <v>11703</v>
      </c>
      <c r="C377" t="s">
        <v>11979</v>
      </c>
      <c r="D377">
        <v>60</v>
      </c>
      <c r="E377">
        <v>6</v>
      </c>
      <c r="F377" s="1">
        <v>6.4068094732296402E-4</v>
      </c>
      <c r="G377" s="1">
        <v>2.1112180617375499E-2</v>
      </c>
      <c r="H377" s="76" t="s">
        <v>12264</v>
      </c>
    </row>
    <row r="378" spans="2:8" ht="17" x14ac:dyDescent="0.2">
      <c r="B378" t="s">
        <v>11703</v>
      </c>
      <c r="C378" t="s">
        <v>11775</v>
      </c>
      <c r="D378">
        <v>40</v>
      </c>
      <c r="E378">
        <v>5</v>
      </c>
      <c r="F378" s="1">
        <v>6.5139510444795097E-4</v>
      </c>
      <c r="G378" s="1">
        <v>2.1112180617375499E-2</v>
      </c>
      <c r="H378" s="76" t="s">
        <v>12263</v>
      </c>
    </row>
    <row r="379" spans="2:8" ht="17" x14ac:dyDescent="0.2">
      <c r="B379" t="s">
        <v>11703</v>
      </c>
      <c r="C379" t="s">
        <v>12262</v>
      </c>
      <c r="D379">
        <v>41</v>
      </c>
      <c r="E379">
        <v>5</v>
      </c>
      <c r="F379" s="1">
        <v>7.3129059781196605E-4</v>
      </c>
      <c r="G379" s="1">
        <v>2.3285832193486299E-2</v>
      </c>
      <c r="H379" s="76" t="s">
        <v>12261</v>
      </c>
    </row>
    <row r="380" spans="2:8" ht="17" x14ac:dyDescent="0.2">
      <c r="B380" t="s">
        <v>11703</v>
      </c>
      <c r="C380" t="s">
        <v>11971</v>
      </c>
      <c r="D380">
        <v>25</v>
      </c>
      <c r="E380">
        <v>4</v>
      </c>
      <c r="F380" s="1">
        <v>8.9106721008263699E-4</v>
      </c>
      <c r="G380" s="1">
        <v>2.78842583844825E-2</v>
      </c>
      <c r="H380" s="76" t="s">
        <v>12260</v>
      </c>
    </row>
    <row r="381" spans="2:8" ht="17" x14ac:dyDescent="0.2">
      <c r="B381" t="s">
        <v>11703</v>
      </c>
      <c r="C381" t="s">
        <v>12191</v>
      </c>
      <c r="D381">
        <v>43</v>
      </c>
      <c r="E381">
        <v>5</v>
      </c>
      <c r="F381" s="1">
        <v>9.1276460123436399E-4</v>
      </c>
      <c r="G381" s="1">
        <v>2.80791144278029E-2</v>
      </c>
      <c r="H381" s="76" t="s">
        <v>12259</v>
      </c>
    </row>
    <row r="382" spans="2:8" ht="17" x14ac:dyDescent="0.2">
      <c r="B382" t="s">
        <v>11703</v>
      </c>
      <c r="C382" t="s">
        <v>12258</v>
      </c>
      <c r="D382">
        <v>27</v>
      </c>
      <c r="E382">
        <v>4</v>
      </c>
      <c r="F382" s="1">
        <v>1.20245880930679E-3</v>
      </c>
      <c r="G382" s="1">
        <v>3.6374378981530599E-2</v>
      </c>
      <c r="H382" s="76" t="s">
        <v>12257</v>
      </c>
    </row>
    <row r="383" spans="2:8" ht="17" x14ac:dyDescent="0.2">
      <c r="B383" t="s">
        <v>11703</v>
      </c>
      <c r="C383" t="s">
        <v>12256</v>
      </c>
      <c r="D383">
        <v>14</v>
      </c>
      <c r="E383">
        <v>3</v>
      </c>
      <c r="F383" s="1">
        <v>1.70432150402768E-3</v>
      </c>
      <c r="G383" s="1">
        <v>4.9892637577584498E-2</v>
      </c>
      <c r="H383" s="76" t="s">
        <v>12255</v>
      </c>
    </row>
    <row r="384" spans="2:8" ht="17" x14ac:dyDescent="0.2">
      <c r="B384" s="9" t="s">
        <v>11703</v>
      </c>
      <c r="C384" s="9" t="s">
        <v>12254</v>
      </c>
      <c r="D384" s="9">
        <v>14</v>
      </c>
      <c r="E384" s="9">
        <v>3</v>
      </c>
      <c r="F384" s="19">
        <v>1.70432150402768E-3</v>
      </c>
      <c r="G384" s="19">
        <v>4.9892637577584498E-2</v>
      </c>
      <c r="H384" s="77" t="s">
        <v>12253</v>
      </c>
    </row>
    <row r="385" spans="2:8" ht="153" x14ac:dyDescent="0.2">
      <c r="B385" t="s">
        <v>11704</v>
      </c>
      <c r="C385" t="s">
        <v>11753</v>
      </c>
      <c r="D385">
        <v>474</v>
      </c>
      <c r="E385">
        <v>127</v>
      </c>
      <c r="F385" s="1">
        <v>3.9456285405681802E-117</v>
      </c>
      <c r="G385" s="1">
        <v>7.1613158011312496E-114</v>
      </c>
      <c r="H385" s="76" t="s">
        <v>12493</v>
      </c>
    </row>
    <row r="386" spans="2:8" ht="85" x14ac:dyDescent="0.2">
      <c r="B386" t="s">
        <v>11704</v>
      </c>
      <c r="C386" t="s">
        <v>11793</v>
      </c>
      <c r="D386">
        <v>704</v>
      </c>
      <c r="E386">
        <v>60</v>
      </c>
      <c r="F386" s="1">
        <v>4.24792401285229E-24</v>
      </c>
      <c r="G386" s="1">
        <v>3.8549910416634502E-21</v>
      </c>
      <c r="H386" s="76" t="s">
        <v>12492</v>
      </c>
    </row>
    <row r="387" spans="2:8" ht="34" x14ac:dyDescent="0.2">
      <c r="B387" t="s">
        <v>11704</v>
      </c>
      <c r="C387" t="s">
        <v>12491</v>
      </c>
      <c r="D387">
        <v>107</v>
      </c>
      <c r="E387">
        <v>22</v>
      </c>
      <c r="F387" s="1">
        <v>2.1027912241621401E-17</v>
      </c>
      <c r="G387" s="1">
        <v>1.27218869061809E-14</v>
      </c>
      <c r="H387" s="76" t="s">
        <v>12490</v>
      </c>
    </row>
    <row r="388" spans="2:8" ht="17" x14ac:dyDescent="0.2">
      <c r="B388" t="s">
        <v>11704</v>
      </c>
      <c r="C388" t="s">
        <v>12489</v>
      </c>
      <c r="D388">
        <v>11</v>
      </c>
      <c r="E388">
        <v>10</v>
      </c>
      <c r="F388" s="1">
        <v>3.4402386373446499E-17</v>
      </c>
      <c r="G388" s="1">
        <v>1.5610082816951299E-14</v>
      </c>
      <c r="H388" s="76" t="s">
        <v>12488</v>
      </c>
    </row>
    <row r="389" spans="2:8" ht="34" x14ac:dyDescent="0.2">
      <c r="B389" t="s">
        <v>11704</v>
      </c>
      <c r="C389" t="s">
        <v>12487</v>
      </c>
      <c r="D389">
        <v>89</v>
      </c>
      <c r="E389">
        <v>18</v>
      </c>
      <c r="F389" s="1">
        <v>2.4579344889308801E-14</v>
      </c>
      <c r="G389" s="1">
        <v>8.9223021948191006E-12</v>
      </c>
      <c r="H389" s="76" t="s">
        <v>12486</v>
      </c>
    </row>
    <row r="390" spans="2:8" ht="34" x14ac:dyDescent="0.2">
      <c r="B390" t="s">
        <v>11704</v>
      </c>
      <c r="C390" t="s">
        <v>11850</v>
      </c>
      <c r="D390">
        <v>157</v>
      </c>
      <c r="E390">
        <v>22</v>
      </c>
      <c r="F390" s="1">
        <v>9.3108001663602397E-14</v>
      </c>
      <c r="G390" s="1">
        <v>2.81651705032397E-11</v>
      </c>
      <c r="H390" s="76" t="s">
        <v>12485</v>
      </c>
    </row>
    <row r="391" spans="2:8" ht="17" x14ac:dyDescent="0.2">
      <c r="B391" t="s">
        <v>11704</v>
      </c>
      <c r="C391" t="s">
        <v>12484</v>
      </c>
      <c r="D391">
        <v>16</v>
      </c>
      <c r="E391">
        <v>9</v>
      </c>
      <c r="F391" s="1">
        <v>1.85190620980578E-12</v>
      </c>
      <c r="G391" s="1">
        <v>4.2015122134968698E-10</v>
      </c>
      <c r="H391" s="76" t="s">
        <v>12454</v>
      </c>
    </row>
    <row r="392" spans="2:8" ht="17" x14ac:dyDescent="0.2">
      <c r="B392" t="s">
        <v>11704</v>
      </c>
      <c r="C392" t="s">
        <v>12483</v>
      </c>
      <c r="D392">
        <v>16</v>
      </c>
      <c r="E392">
        <v>9</v>
      </c>
      <c r="F392" s="1">
        <v>1.85190620980578E-12</v>
      </c>
      <c r="G392" s="1">
        <v>4.2015122134968698E-10</v>
      </c>
      <c r="H392" s="76" t="s">
        <v>12454</v>
      </c>
    </row>
    <row r="393" spans="2:8" ht="17" x14ac:dyDescent="0.2">
      <c r="B393" t="s">
        <v>11704</v>
      </c>
      <c r="C393" t="s">
        <v>12482</v>
      </c>
      <c r="D393">
        <v>53</v>
      </c>
      <c r="E393">
        <v>13</v>
      </c>
      <c r="F393" s="1">
        <v>7.4327213660864393E-12</v>
      </c>
      <c r="G393" s="1">
        <v>1.38375395059259E-9</v>
      </c>
      <c r="H393" s="76" t="s">
        <v>12481</v>
      </c>
    </row>
    <row r="394" spans="2:8" ht="17" x14ac:dyDescent="0.2">
      <c r="B394" t="s">
        <v>11704</v>
      </c>
      <c r="C394" t="s">
        <v>12293</v>
      </c>
      <c r="D394">
        <v>18</v>
      </c>
      <c r="E394">
        <v>9</v>
      </c>
      <c r="F394" s="1">
        <v>7.6239887084991602E-12</v>
      </c>
      <c r="G394" s="1">
        <v>1.38375395059259E-9</v>
      </c>
      <c r="H394" s="76" t="s">
        <v>12454</v>
      </c>
    </row>
    <row r="395" spans="2:8" ht="17" x14ac:dyDescent="0.2">
      <c r="B395" t="s">
        <v>11704</v>
      </c>
      <c r="C395" t="s">
        <v>12480</v>
      </c>
      <c r="D395">
        <v>19</v>
      </c>
      <c r="E395">
        <v>9</v>
      </c>
      <c r="F395" s="1">
        <v>1.4256871774635901E-11</v>
      </c>
      <c r="G395" s="1">
        <v>2.3523838428149302E-9</v>
      </c>
      <c r="H395" s="76" t="s">
        <v>12454</v>
      </c>
    </row>
    <row r="396" spans="2:8" ht="17" x14ac:dyDescent="0.2">
      <c r="B396" t="s">
        <v>11704</v>
      </c>
      <c r="C396" t="s">
        <v>12479</v>
      </c>
      <c r="D396">
        <v>35</v>
      </c>
      <c r="E396">
        <v>11</v>
      </c>
      <c r="F396" s="1">
        <v>1.5768676064738999E-11</v>
      </c>
      <c r="G396" s="1">
        <v>2.3850122547917801E-9</v>
      </c>
      <c r="H396" s="76" t="s">
        <v>12478</v>
      </c>
    </row>
    <row r="397" spans="2:8" ht="17" x14ac:dyDescent="0.2">
      <c r="B397" t="s">
        <v>11704</v>
      </c>
      <c r="C397" t="s">
        <v>12477</v>
      </c>
      <c r="D397">
        <v>21</v>
      </c>
      <c r="E397">
        <v>9</v>
      </c>
      <c r="F397" s="1">
        <v>4.3941905372258101E-11</v>
      </c>
      <c r="G397" s="1">
        <v>6.1349660192806503E-9</v>
      </c>
      <c r="H397" s="76" t="s">
        <v>12454</v>
      </c>
    </row>
    <row r="398" spans="2:8" ht="17" x14ac:dyDescent="0.2">
      <c r="B398" t="s">
        <v>11704</v>
      </c>
      <c r="C398" t="s">
        <v>12476</v>
      </c>
      <c r="D398">
        <v>23</v>
      </c>
      <c r="E398">
        <v>9</v>
      </c>
      <c r="F398" s="1">
        <v>1.1834246984042401E-10</v>
      </c>
      <c r="G398" s="1">
        <v>1.5342255911454999E-8</v>
      </c>
      <c r="H398" s="76" t="s">
        <v>12454</v>
      </c>
    </row>
    <row r="399" spans="2:8" ht="17" x14ac:dyDescent="0.2">
      <c r="B399" t="s">
        <v>11704</v>
      </c>
      <c r="C399" t="s">
        <v>12475</v>
      </c>
      <c r="D399">
        <v>21</v>
      </c>
      <c r="E399">
        <v>8</v>
      </c>
      <c r="F399" s="1">
        <v>1.7034205267642301E-9</v>
      </c>
      <c r="G399" s="1">
        <v>2.06113883738472E-7</v>
      </c>
      <c r="H399" s="76" t="s">
        <v>12448</v>
      </c>
    </row>
    <row r="400" spans="2:8" ht="85" x14ac:dyDescent="0.2">
      <c r="B400" t="s">
        <v>11704</v>
      </c>
      <c r="C400" t="s">
        <v>11773</v>
      </c>
      <c r="D400">
        <v>1553</v>
      </c>
      <c r="E400">
        <v>62</v>
      </c>
      <c r="F400" s="1">
        <v>2.0814551253983401E-9</v>
      </c>
      <c r="G400" s="1">
        <v>2.3611506578737501E-7</v>
      </c>
      <c r="H400" s="76" t="s">
        <v>12474</v>
      </c>
    </row>
    <row r="401" spans="2:8" ht="17" x14ac:dyDescent="0.2">
      <c r="B401" t="s">
        <v>11704</v>
      </c>
      <c r="C401" t="s">
        <v>12473</v>
      </c>
      <c r="D401">
        <v>35</v>
      </c>
      <c r="E401">
        <v>9</v>
      </c>
      <c r="F401" s="1">
        <v>8.4495826131770092E-9</v>
      </c>
      <c r="G401" s="1">
        <v>9.0211720252448698E-7</v>
      </c>
      <c r="H401" s="76" t="s">
        <v>12472</v>
      </c>
    </row>
    <row r="402" spans="2:8" ht="17" x14ac:dyDescent="0.2">
      <c r="B402" t="s">
        <v>11704</v>
      </c>
      <c r="C402" t="s">
        <v>12471</v>
      </c>
      <c r="D402">
        <v>17</v>
      </c>
      <c r="E402">
        <v>7</v>
      </c>
      <c r="F402" s="1">
        <v>9.6824503349500996E-9</v>
      </c>
      <c r="G402" s="1">
        <v>9.7631374210746789E-7</v>
      </c>
      <c r="H402" s="76" t="s">
        <v>12470</v>
      </c>
    </row>
    <row r="403" spans="2:8" ht="34" x14ac:dyDescent="0.2">
      <c r="B403" t="s">
        <v>11704</v>
      </c>
      <c r="C403" t="s">
        <v>11765</v>
      </c>
      <c r="D403">
        <v>236</v>
      </c>
      <c r="E403">
        <v>20</v>
      </c>
      <c r="F403" s="1">
        <v>1.1412315327142901E-8</v>
      </c>
      <c r="G403" s="1">
        <v>1.0901764378297E-6</v>
      </c>
      <c r="H403" s="76" t="s">
        <v>12469</v>
      </c>
    </row>
    <row r="404" spans="2:8" ht="17" x14ac:dyDescent="0.2">
      <c r="B404" t="s">
        <v>11704</v>
      </c>
      <c r="C404" t="s">
        <v>12468</v>
      </c>
      <c r="D404">
        <v>37</v>
      </c>
      <c r="E404">
        <v>9</v>
      </c>
      <c r="F404" s="1">
        <v>1.44219614567719E-8</v>
      </c>
      <c r="G404" s="1">
        <v>1.2543507764140699E-6</v>
      </c>
      <c r="H404" s="76" t="s">
        <v>12467</v>
      </c>
    </row>
    <row r="405" spans="2:8" ht="17" x14ac:dyDescent="0.2">
      <c r="B405" t="s">
        <v>11704</v>
      </c>
      <c r="C405" t="s">
        <v>11783</v>
      </c>
      <c r="D405">
        <v>78</v>
      </c>
      <c r="E405">
        <v>12</v>
      </c>
      <c r="F405" s="1">
        <v>1.45131494791711E-8</v>
      </c>
      <c r="G405" s="1">
        <v>1.2543507764140699E-6</v>
      </c>
      <c r="H405" s="76" t="s">
        <v>12466</v>
      </c>
    </row>
    <row r="406" spans="2:8" ht="17" x14ac:dyDescent="0.2">
      <c r="B406" t="s">
        <v>11704</v>
      </c>
      <c r="C406" t="s">
        <v>12465</v>
      </c>
      <c r="D406">
        <v>50</v>
      </c>
      <c r="E406">
        <v>10</v>
      </c>
      <c r="F406" s="1">
        <v>1.72020837786885E-8</v>
      </c>
      <c r="G406" s="1">
        <v>1.4191719117418001E-6</v>
      </c>
      <c r="H406" s="76" t="s">
        <v>12464</v>
      </c>
    </row>
    <row r="407" spans="2:8" ht="34" x14ac:dyDescent="0.2">
      <c r="B407" t="s">
        <v>11704</v>
      </c>
      <c r="C407" t="s">
        <v>11767</v>
      </c>
      <c r="D407">
        <v>223</v>
      </c>
      <c r="E407">
        <v>19</v>
      </c>
      <c r="F407" s="1">
        <v>2.4458799116899702E-8</v>
      </c>
      <c r="G407" s="1">
        <v>1.93011827813796E-6</v>
      </c>
      <c r="H407" s="76" t="s">
        <v>12463</v>
      </c>
    </row>
    <row r="408" spans="2:8" ht="17" x14ac:dyDescent="0.2">
      <c r="B408" t="s">
        <v>11704</v>
      </c>
      <c r="C408" t="s">
        <v>12462</v>
      </c>
      <c r="D408">
        <v>21</v>
      </c>
      <c r="E408">
        <v>7</v>
      </c>
      <c r="F408" s="1">
        <v>5.4402738231712397E-8</v>
      </c>
      <c r="G408" s="1">
        <v>4.1142070787732496E-6</v>
      </c>
      <c r="H408" s="76" t="s">
        <v>12461</v>
      </c>
    </row>
    <row r="409" spans="2:8" ht="17" x14ac:dyDescent="0.2">
      <c r="B409" t="s">
        <v>11704</v>
      </c>
      <c r="C409" t="s">
        <v>12460</v>
      </c>
      <c r="D409">
        <v>59</v>
      </c>
      <c r="E409">
        <v>10</v>
      </c>
      <c r="F409" s="1">
        <v>9.1120024467622702E-8</v>
      </c>
      <c r="G409" s="1">
        <v>6.6153137763494002E-6</v>
      </c>
      <c r="H409" s="76" t="s">
        <v>12440</v>
      </c>
    </row>
    <row r="410" spans="2:8" ht="17" x14ac:dyDescent="0.2">
      <c r="B410" t="s">
        <v>11704</v>
      </c>
      <c r="C410" t="s">
        <v>11785</v>
      </c>
      <c r="D410">
        <v>95</v>
      </c>
      <c r="E410">
        <v>12</v>
      </c>
      <c r="F410" s="1">
        <v>1.38846563430717E-7</v>
      </c>
      <c r="G410" s="1">
        <v>9.6925581779519706E-6</v>
      </c>
      <c r="H410" s="76" t="s">
        <v>12459</v>
      </c>
    </row>
    <row r="411" spans="2:8" ht="17" x14ac:dyDescent="0.2">
      <c r="B411" t="s">
        <v>11704</v>
      </c>
      <c r="C411" t="s">
        <v>12458</v>
      </c>
      <c r="D411">
        <v>48</v>
      </c>
      <c r="E411">
        <v>9</v>
      </c>
      <c r="F411" s="1">
        <v>1.63287292073014E-7</v>
      </c>
      <c r="G411" s="1">
        <v>1.0976534633796999E-5</v>
      </c>
      <c r="H411" s="76" t="s">
        <v>12457</v>
      </c>
    </row>
    <row r="412" spans="2:8" ht="17" x14ac:dyDescent="0.2">
      <c r="B412" t="s">
        <v>11704</v>
      </c>
      <c r="C412" t="s">
        <v>12456</v>
      </c>
      <c r="D412">
        <v>9</v>
      </c>
      <c r="E412">
        <v>5</v>
      </c>
      <c r="F412" s="1">
        <v>2.1938958077319901E-7</v>
      </c>
      <c r="G412" s="1">
        <v>1.42211460394056E-5</v>
      </c>
      <c r="H412" s="76" t="s">
        <v>12452</v>
      </c>
    </row>
    <row r="413" spans="2:8" ht="17" x14ac:dyDescent="0.2">
      <c r="B413" t="s">
        <v>11704</v>
      </c>
      <c r="C413" t="s">
        <v>12455</v>
      </c>
      <c r="D413">
        <v>52</v>
      </c>
      <c r="E413">
        <v>9</v>
      </c>
      <c r="F413" s="1">
        <v>3.3619731991286098E-7</v>
      </c>
      <c r="G413" s="1">
        <v>2.1041315022132499E-5</v>
      </c>
      <c r="H413" s="76" t="s">
        <v>12454</v>
      </c>
    </row>
    <row r="414" spans="2:8" ht="17" x14ac:dyDescent="0.2">
      <c r="B414" t="s">
        <v>11704</v>
      </c>
      <c r="C414" t="s">
        <v>12453</v>
      </c>
      <c r="D414">
        <v>10</v>
      </c>
      <c r="E414">
        <v>5</v>
      </c>
      <c r="F414" s="1">
        <v>4.3229285663250502E-7</v>
      </c>
      <c r="G414" s="1">
        <v>2.6153717826266501E-5</v>
      </c>
      <c r="H414" s="76" t="s">
        <v>12452</v>
      </c>
    </row>
    <row r="415" spans="2:8" ht="17" x14ac:dyDescent="0.2">
      <c r="B415" t="s">
        <v>11704</v>
      </c>
      <c r="C415" t="s">
        <v>12451</v>
      </c>
      <c r="D415">
        <v>19</v>
      </c>
      <c r="E415">
        <v>6</v>
      </c>
      <c r="F415" s="1">
        <v>7.3044637491943003E-7</v>
      </c>
      <c r="G415" s="1">
        <v>4.2766457112218198E-5</v>
      </c>
      <c r="H415" s="76" t="s">
        <v>12450</v>
      </c>
    </row>
    <row r="416" spans="2:8" ht="17" x14ac:dyDescent="0.2">
      <c r="B416" t="s">
        <v>11704</v>
      </c>
      <c r="C416" t="s">
        <v>12449</v>
      </c>
      <c r="D416">
        <v>47</v>
      </c>
      <c r="E416">
        <v>8</v>
      </c>
      <c r="F416" s="1">
        <v>1.7494191442640999E-6</v>
      </c>
      <c r="G416" s="1">
        <v>9.9224867088729794E-5</v>
      </c>
      <c r="H416" s="76" t="s">
        <v>12448</v>
      </c>
    </row>
    <row r="417" spans="2:8" ht="17" x14ac:dyDescent="0.2">
      <c r="B417" t="s">
        <v>11704</v>
      </c>
      <c r="C417" t="s">
        <v>12447</v>
      </c>
      <c r="D417">
        <v>34</v>
      </c>
      <c r="E417">
        <v>7</v>
      </c>
      <c r="F417" s="1">
        <v>2.0572939907887899E-6</v>
      </c>
      <c r="G417" s="1">
        <v>1.1315116949338299E-4</v>
      </c>
      <c r="H417" s="76" t="s">
        <v>12446</v>
      </c>
    </row>
    <row r="418" spans="2:8" ht="17" x14ac:dyDescent="0.2">
      <c r="B418" t="s">
        <v>11704</v>
      </c>
      <c r="C418" t="s">
        <v>12445</v>
      </c>
      <c r="D418">
        <v>174</v>
      </c>
      <c r="E418">
        <v>14</v>
      </c>
      <c r="F418" s="1">
        <v>3.4136446512091499E-6</v>
      </c>
      <c r="G418" s="1">
        <v>1.8222838358660599E-4</v>
      </c>
      <c r="H418" s="76" t="s">
        <v>12444</v>
      </c>
    </row>
    <row r="419" spans="2:8" ht="17" x14ac:dyDescent="0.2">
      <c r="B419" t="s">
        <v>11704</v>
      </c>
      <c r="C419" t="s">
        <v>12443</v>
      </c>
      <c r="D419">
        <v>25</v>
      </c>
      <c r="E419">
        <v>6</v>
      </c>
      <c r="F419" s="1">
        <v>4.3514143931910402E-6</v>
      </c>
      <c r="G419" s="1">
        <v>2.25651917818335E-4</v>
      </c>
      <c r="H419" s="76" t="s">
        <v>12442</v>
      </c>
    </row>
    <row r="420" spans="2:8" ht="17" x14ac:dyDescent="0.2">
      <c r="B420" t="s">
        <v>11704</v>
      </c>
      <c r="C420" t="s">
        <v>12441</v>
      </c>
      <c r="D420">
        <v>91</v>
      </c>
      <c r="E420">
        <v>10</v>
      </c>
      <c r="F420" s="1">
        <v>5.5961148277358397E-6</v>
      </c>
      <c r="G420" s="1">
        <v>2.82137455898348E-4</v>
      </c>
      <c r="H420" s="76" t="s">
        <v>12440</v>
      </c>
    </row>
    <row r="421" spans="2:8" ht="17" x14ac:dyDescent="0.2">
      <c r="B421" t="s">
        <v>11704</v>
      </c>
      <c r="C421" t="s">
        <v>12439</v>
      </c>
      <c r="D421">
        <v>17</v>
      </c>
      <c r="E421">
        <v>5</v>
      </c>
      <c r="F421" s="1">
        <v>9.5658619545140906E-6</v>
      </c>
      <c r="G421" s="1">
        <v>4.6924430939035303E-4</v>
      </c>
      <c r="H421" s="76" t="s">
        <v>12438</v>
      </c>
    </row>
    <row r="422" spans="2:8" ht="17" x14ac:dyDescent="0.2">
      <c r="B422" t="s">
        <v>11704</v>
      </c>
      <c r="C422" t="s">
        <v>12437</v>
      </c>
      <c r="D422">
        <v>63</v>
      </c>
      <c r="E422">
        <v>8</v>
      </c>
      <c r="F422" s="1">
        <v>1.6771371660618001E-5</v>
      </c>
      <c r="G422" s="1">
        <v>8.0105367273741203E-4</v>
      </c>
      <c r="H422" s="76" t="s">
        <v>12436</v>
      </c>
    </row>
    <row r="423" spans="2:8" ht="17" x14ac:dyDescent="0.2">
      <c r="B423" t="s">
        <v>11704</v>
      </c>
      <c r="C423" t="s">
        <v>11854</v>
      </c>
      <c r="D423">
        <v>10</v>
      </c>
      <c r="E423">
        <v>4</v>
      </c>
      <c r="F423" s="1">
        <v>1.9986928047450301E-5</v>
      </c>
      <c r="G423" s="1">
        <v>9.3016088220826399E-4</v>
      </c>
      <c r="H423" s="76" t="s">
        <v>11853</v>
      </c>
    </row>
    <row r="424" spans="2:8" ht="17" x14ac:dyDescent="0.2">
      <c r="B424" t="s">
        <v>11704</v>
      </c>
      <c r="C424" t="s">
        <v>12435</v>
      </c>
      <c r="D424">
        <v>48</v>
      </c>
      <c r="E424">
        <v>7</v>
      </c>
      <c r="F424" s="1">
        <v>2.2676424809166601E-5</v>
      </c>
      <c r="G424" s="1">
        <v>1.02894277571593E-3</v>
      </c>
      <c r="H424" s="76" t="s">
        <v>12434</v>
      </c>
    </row>
    <row r="425" spans="2:8" ht="17" x14ac:dyDescent="0.2">
      <c r="B425" t="s">
        <v>11704</v>
      </c>
      <c r="C425" t="s">
        <v>11955</v>
      </c>
      <c r="D425">
        <v>131</v>
      </c>
      <c r="E425">
        <v>11</v>
      </c>
      <c r="F425" s="1">
        <v>2.5701601699736998E-5</v>
      </c>
      <c r="G425" s="1">
        <v>1.1377660264639601E-3</v>
      </c>
      <c r="H425" s="76" t="s">
        <v>12433</v>
      </c>
    </row>
    <row r="426" spans="2:8" ht="17" x14ac:dyDescent="0.2">
      <c r="B426" t="s">
        <v>11704</v>
      </c>
      <c r="C426" t="s">
        <v>11755</v>
      </c>
      <c r="D426">
        <v>246</v>
      </c>
      <c r="E426">
        <v>15</v>
      </c>
      <c r="F426" s="1">
        <v>4.2975183398657102E-5</v>
      </c>
      <c r="G426" s="1">
        <v>1.85714185401339E-3</v>
      </c>
      <c r="H426" s="76" t="s">
        <v>12432</v>
      </c>
    </row>
    <row r="427" spans="2:8" ht="17" x14ac:dyDescent="0.2">
      <c r="B427" t="s">
        <v>11704</v>
      </c>
      <c r="C427" t="s">
        <v>11997</v>
      </c>
      <c r="D427">
        <v>200</v>
      </c>
      <c r="E427">
        <v>13</v>
      </c>
      <c r="F427" s="1">
        <v>7.2555879650833496E-5</v>
      </c>
      <c r="G427" s="1">
        <v>3.0090753086054801E-3</v>
      </c>
      <c r="H427" s="76" t="s">
        <v>12431</v>
      </c>
    </row>
    <row r="428" spans="2:8" ht="17" x14ac:dyDescent="0.2">
      <c r="B428" t="s">
        <v>11704</v>
      </c>
      <c r="C428" t="s">
        <v>12430</v>
      </c>
      <c r="D428">
        <v>25</v>
      </c>
      <c r="E428">
        <v>5</v>
      </c>
      <c r="F428" s="1">
        <v>7.2947280208617897E-5</v>
      </c>
      <c r="G428" s="1">
        <v>3.0090753086054801E-3</v>
      </c>
      <c r="H428" s="76" t="s">
        <v>12429</v>
      </c>
    </row>
    <row r="429" spans="2:8" ht="17" x14ac:dyDescent="0.2">
      <c r="B429" t="s">
        <v>11704</v>
      </c>
      <c r="C429" t="s">
        <v>12428</v>
      </c>
      <c r="D429">
        <v>41</v>
      </c>
      <c r="E429">
        <v>6</v>
      </c>
      <c r="F429" s="1">
        <v>8.6651027245076103E-5</v>
      </c>
      <c r="G429" s="1">
        <v>3.4949247655514E-3</v>
      </c>
      <c r="H429" s="76" t="s">
        <v>12427</v>
      </c>
    </row>
    <row r="430" spans="2:8" ht="17" x14ac:dyDescent="0.2">
      <c r="B430" t="s">
        <v>11704</v>
      </c>
      <c r="C430" t="s">
        <v>12254</v>
      </c>
      <c r="D430">
        <v>14</v>
      </c>
      <c r="E430">
        <v>4</v>
      </c>
      <c r="F430" s="1">
        <v>8.9976040735212601E-5</v>
      </c>
      <c r="G430" s="1">
        <v>3.5501416072698001E-3</v>
      </c>
      <c r="H430" s="76" t="s">
        <v>12426</v>
      </c>
    </row>
    <row r="431" spans="2:8" ht="17" x14ac:dyDescent="0.2">
      <c r="B431" t="s">
        <v>11704</v>
      </c>
      <c r="C431" t="s">
        <v>12171</v>
      </c>
      <c r="D431">
        <v>60</v>
      </c>
      <c r="E431">
        <v>7</v>
      </c>
      <c r="F431" s="1">
        <v>9.8856418953529004E-5</v>
      </c>
      <c r="G431" s="1">
        <v>3.8175404340564899E-3</v>
      </c>
      <c r="H431" s="76" t="s">
        <v>12425</v>
      </c>
    </row>
    <row r="432" spans="2:8" ht="17" x14ac:dyDescent="0.2">
      <c r="B432" t="s">
        <v>11704</v>
      </c>
      <c r="C432" t="s">
        <v>11801</v>
      </c>
      <c r="D432">
        <v>27</v>
      </c>
      <c r="E432">
        <v>5</v>
      </c>
      <c r="F432" s="1">
        <v>1.0761053385788E-4</v>
      </c>
      <c r="G432" s="1">
        <v>4.0690233115011198E-3</v>
      </c>
      <c r="H432" s="76" t="s">
        <v>12424</v>
      </c>
    </row>
    <row r="433" spans="2:8" ht="17" x14ac:dyDescent="0.2">
      <c r="B433" t="s">
        <v>11704</v>
      </c>
      <c r="C433" t="s">
        <v>11873</v>
      </c>
      <c r="D433">
        <v>15</v>
      </c>
      <c r="E433">
        <v>4</v>
      </c>
      <c r="F433" s="1">
        <v>1.20955603849902E-4</v>
      </c>
      <c r="G433" s="1">
        <v>4.4802943058688399E-3</v>
      </c>
      <c r="H433" s="76" t="s">
        <v>12354</v>
      </c>
    </row>
    <row r="434" spans="2:8" ht="17" x14ac:dyDescent="0.2">
      <c r="B434" t="s">
        <v>11704</v>
      </c>
      <c r="C434" t="s">
        <v>12423</v>
      </c>
      <c r="D434">
        <v>28</v>
      </c>
      <c r="E434">
        <v>5</v>
      </c>
      <c r="F434" s="1">
        <v>1.2908159017384601E-4</v>
      </c>
      <c r="G434" s="1">
        <v>4.50544396472177E-3</v>
      </c>
      <c r="H434" s="76" t="s">
        <v>12422</v>
      </c>
    </row>
    <row r="435" spans="2:8" ht="17" x14ac:dyDescent="0.2">
      <c r="B435" t="s">
        <v>11704</v>
      </c>
      <c r="C435" t="s">
        <v>11923</v>
      </c>
      <c r="D435">
        <v>28</v>
      </c>
      <c r="E435">
        <v>5</v>
      </c>
      <c r="F435" s="1">
        <v>1.2908159017384601E-4</v>
      </c>
      <c r="G435" s="1">
        <v>4.50544396472177E-3</v>
      </c>
      <c r="H435" s="76" t="s">
        <v>12421</v>
      </c>
    </row>
    <row r="436" spans="2:8" ht="17" x14ac:dyDescent="0.2">
      <c r="B436" t="s">
        <v>11704</v>
      </c>
      <c r="C436" t="s">
        <v>12420</v>
      </c>
      <c r="D436">
        <v>28</v>
      </c>
      <c r="E436">
        <v>5</v>
      </c>
      <c r="F436" s="1">
        <v>1.2908159017384601E-4</v>
      </c>
      <c r="G436" s="1">
        <v>4.50544396472177E-3</v>
      </c>
      <c r="H436" s="76" t="s">
        <v>12419</v>
      </c>
    </row>
    <row r="437" spans="2:8" ht="17" x14ac:dyDescent="0.2">
      <c r="B437" t="s">
        <v>11704</v>
      </c>
      <c r="C437" t="s">
        <v>11771</v>
      </c>
      <c r="D437">
        <v>185</v>
      </c>
      <c r="E437">
        <v>12</v>
      </c>
      <c r="F437" s="1">
        <v>1.3946972128058401E-4</v>
      </c>
      <c r="G437" s="1">
        <v>4.7761800778162401E-3</v>
      </c>
      <c r="H437" s="76" t="s">
        <v>12418</v>
      </c>
    </row>
    <row r="438" spans="2:8" ht="17" x14ac:dyDescent="0.2">
      <c r="B438" t="s">
        <v>11704</v>
      </c>
      <c r="C438" t="s">
        <v>12417</v>
      </c>
      <c r="D438">
        <v>29</v>
      </c>
      <c r="E438">
        <v>5</v>
      </c>
      <c r="F438" s="1">
        <v>1.5368557399325801E-4</v>
      </c>
      <c r="G438" s="1">
        <v>5.16554290366228E-3</v>
      </c>
      <c r="H438" s="76" t="s">
        <v>12416</v>
      </c>
    </row>
    <row r="439" spans="2:8" ht="17" x14ac:dyDescent="0.2">
      <c r="B439" t="s">
        <v>11704</v>
      </c>
      <c r="C439" t="s">
        <v>12415</v>
      </c>
      <c r="D439">
        <v>7</v>
      </c>
      <c r="E439">
        <v>3</v>
      </c>
      <c r="F439" s="1">
        <v>1.9250299358427599E-4</v>
      </c>
      <c r="G439" s="1">
        <v>6.2391595242046504E-3</v>
      </c>
      <c r="H439" s="76" t="s">
        <v>12414</v>
      </c>
    </row>
    <row r="440" spans="2:8" ht="17" x14ac:dyDescent="0.2">
      <c r="B440" t="s">
        <v>11704</v>
      </c>
      <c r="C440" t="s">
        <v>12413</v>
      </c>
      <c r="D440">
        <v>7</v>
      </c>
      <c r="E440">
        <v>3</v>
      </c>
      <c r="F440" s="1">
        <v>1.9250299358427599E-4</v>
      </c>
      <c r="G440" s="1">
        <v>6.2391595242046504E-3</v>
      </c>
      <c r="H440" s="76" t="s">
        <v>12412</v>
      </c>
    </row>
    <row r="441" spans="2:8" ht="17" x14ac:dyDescent="0.2">
      <c r="B441" t="s">
        <v>11704</v>
      </c>
      <c r="C441" t="s">
        <v>12167</v>
      </c>
      <c r="D441">
        <v>18</v>
      </c>
      <c r="E441">
        <v>4</v>
      </c>
      <c r="F441" s="1">
        <v>2.5979947357706999E-4</v>
      </c>
      <c r="G441" s="1">
        <v>8.2725621849540701E-3</v>
      </c>
      <c r="H441" s="76" t="s">
        <v>12411</v>
      </c>
    </row>
    <row r="442" spans="2:8" ht="17" x14ac:dyDescent="0.2">
      <c r="B442" t="s">
        <v>11704</v>
      </c>
      <c r="C442" t="s">
        <v>11777</v>
      </c>
      <c r="D442">
        <v>33</v>
      </c>
      <c r="E442">
        <v>5</v>
      </c>
      <c r="F442" s="1">
        <v>2.8953449861026802E-4</v>
      </c>
      <c r="G442" s="1">
        <v>9.0604330168558202E-3</v>
      </c>
      <c r="H442" s="76" t="s">
        <v>12410</v>
      </c>
    </row>
    <row r="443" spans="2:8" ht="17" x14ac:dyDescent="0.2">
      <c r="B443" t="s">
        <v>11704</v>
      </c>
      <c r="C443" t="s">
        <v>12409</v>
      </c>
      <c r="D443">
        <v>95</v>
      </c>
      <c r="E443">
        <v>8</v>
      </c>
      <c r="F443" s="1">
        <v>3.1965967454546898E-4</v>
      </c>
      <c r="G443" s="1">
        <v>9.8335984627123292E-3</v>
      </c>
      <c r="H443" s="76" t="s">
        <v>12408</v>
      </c>
    </row>
    <row r="444" spans="2:8" ht="17" x14ac:dyDescent="0.2">
      <c r="B444" t="s">
        <v>11704</v>
      </c>
      <c r="C444" t="s">
        <v>12407</v>
      </c>
      <c r="D444">
        <v>52</v>
      </c>
      <c r="E444">
        <v>6</v>
      </c>
      <c r="F444" s="1">
        <v>3.3222392998033599E-4</v>
      </c>
      <c r="G444" s="1">
        <v>1.0049773881905101E-2</v>
      </c>
      <c r="H444" s="76" t="s">
        <v>12406</v>
      </c>
    </row>
    <row r="445" spans="2:8" ht="17" x14ac:dyDescent="0.2">
      <c r="B445" t="s">
        <v>11704</v>
      </c>
      <c r="C445" t="s">
        <v>12405</v>
      </c>
      <c r="D445">
        <v>178</v>
      </c>
      <c r="E445">
        <v>11</v>
      </c>
      <c r="F445" s="1">
        <v>3.9805504443525102E-4</v>
      </c>
      <c r="G445" s="1">
        <v>1.1843768945081601E-2</v>
      </c>
      <c r="H445" s="76" t="s">
        <v>12404</v>
      </c>
    </row>
    <row r="446" spans="2:8" ht="17" x14ac:dyDescent="0.2">
      <c r="B446" t="s">
        <v>11704</v>
      </c>
      <c r="C446" t="s">
        <v>12403</v>
      </c>
      <c r="D446">
        <v>9</v>
      </c>
      <c r="E446">
        <v>3</v>
      </c>
      <c r="F446" s="1">
        <v>4.4975435477890901E-4</v>
      </c>
      <c r="G446" s="1">
        <v>1.295720879244E-2</v>
      </c>
      <c r="H446" s="76" t="s">
        <v>12402</v>
      </c>
    </row>
    <row r="447" spans="2:8" ht="17" x14ac:dyDescent="0.2">
      <c r="B447" t="s">
        <v>11704</v>
      </c>
      <c r="C447" t="s">
        <v>12401</v>
      </c>
      <c r="D447">
        <v>9</v>
      </c>
      <c r="E447">
        <v>3</v>
      </c>
      <c r="F447" s="1">
        <v>4.4975435477890901E-4</v>
      </c>
      <c r="G447" s="1">
        <v>1.295720879244E-2</v>
      </c>
      <c r="H447" s="76" t="s">
        <v>12400</v>
      </c>
    </row>
    <row r="448" spans="2:8" ht="17" x14ac:dyDescent="0.2">
      <c r="B448" t="s">
        <v>11704</v>
      </c>
      <c r="C448" t="s">
        <v>12399</v>
      </c>
      <c r="D448">
        <v>21</v>
      </c>
      <c r="E448">
        <v>4</v>
      </c>
      <c r="F448" s="1">
        <v>4.8689752984095699E-4</v>
      </c>
      <c r="G448" s="1">
        <v>1.3595677179405199E-2</v>
      </c>
      <c r="H448" s="76" t="s">
        <v>12398</v>
      </c>
    </row>
    <row r="449" spans="2:8" ht="17" x14ac:dyDescent="0.2">
      <c r="B449" t="s">
        <v>11704</v>
      </c>
      <c r="C449" t="s">
        <v>12397</v>
      </c>
      <c r="D449">
        <v>21</v>
      </c>
      <c r="E449">
        <v>4</v>
      </c>
      <c r="F449" s="1">
        <v>4.8689752984095699E-4</v>
      </c>
      <c r="G449" s="1">
        <v>1.3595677179405199E-2</v>
      </c>
      <c r="H449" s="76" t="s">
        <v>12354</v>
      </c>
    </row>
    <row r="450" spans="2:8" ht="17" x14ac:dyDescent="0.2">
      <c r="B450" t="s">
        <v>11704</v>
      </c>
      <c r="C450" t="s">
        <v>11906</v>
      </c>
      <c r="D450">
        <v>185</v>
      </c>
      <c r="E450">
        <v>11</v>
      </c>
      <c r="F450" s="1">
        <v>5.5108965380714096E-4</v>
      </c>
      <c r="G450" s="1">
        <v>1.5154965479696299E-2</v>
      </c>
      <c r="H450" s="76" t="s">
        <v>12396</v>
      </c>
    </row>
    <row r="451" spans="2:8" ht="17" x14ac:dyDescent="0.2">
      <c r="B451" t="s">
        <v>11704</v>
      </c>
      <c r="C451" t="s">
        <v>12208</v>
      </c>
      <c r="D451">
        <v>186</v>
      </c>
      <c r="E451">
        <v>11</v>
      </c>
      <c r="F451" s="1">
        <v>5.7650705049349098E-4</v>
      </c>
      <c r="G451" s="1">
        <v>1.54852534610195E-2</v>
      </c>
      <c r="H451" s="76" t="s">
        <v>12395</v>
      </c>
    </row>
    <row r="452" spans="2:8" ht="17" x14ac:dyDescent="0.2">
      <c r="B452" t="s">
        <v>11704</v>
      </c>
      <c r="C452" t="s">
        <v>11981</v>
      </c>
      <c r="D452">
        <v>346</v>
      </c>
      <c r="E452">
        <v>16</v>
      </c>
      <c r="F452" s="1">
        <v>5.8016376603268799E-4</v>
      </c>
      <c r="G452" s="1">
        <v>1.54852534610195E-2</v>
      </c>
      <c r="H452" s="76" t="s">
        <v>12394</v>
      </c>
    </row>
    <row r="453" spans="2:8" ht="17" x14ac:dyDescent="0.2">
      <c r="B453" t="s">
        <v>11704</v>
      </c>
      <c r="C453" t="s">
        <v>12393</v>
      </c>
      <c r="D453">
        <v>80</v>
      </c>
      <c r="E453">
        <v>7</v>
      </c>
      <c r="F453" s="1">
        <v>5.98134948340645E-4</v>
      </c>
      <c r="G453" s="1">
        <v>1.5733549728090799E-2</v>
      </c>
      <c r="H453" s="76" t="s">
        <v>12387</v>
      </c>
    </row>
    <row r="454" spans="2:8" ht="17" x14ac:dyDescent="0.2">
      <c r="B454" t="s">
        <v>11704</v>
      </c>
      <c r="C454" t="s">
        <v>12392</v>
      </c>
      <c r="D454">
        <v>10</v>
      </c>
      <c r="E454">
        <v>3</v>
      </c>
      <c r="F454" s="1">
        <v>6.3394039483103803E-4</v>
      </c>
      <c r="G454" s="1">
        <v>1.6205659388990601E-2</v>
      </c>
      <c r="H454" s="76" t="s">
        <v>12391</v>
      </c>
    </row>
    <row r="455" spans="2:8" ht="17" x14ac:dyDescent="0.2">
      <c r="B455" t="s">
        <v>11704</v>
      </c>
      <c r="C455" t="s">
        <v>12390</v>
      </c>
      <c r="D455">
        <v>10</v>
      </c>
      <c r="E455">
        <v>3</v>
      </c>
      <c r="F455" s="1">
        <v>6.3394039483103803E-4</v>
      </c>
      <c r="G455" s="1">
        <v>1.6205659388990601E-2</v>
      </c>
      <c r="H455" s="76" t="s">
        <v>12389</v>
      </c>
    </row>
    <row r="456" spans="2:8" ht="17" x14ac:dyDescent="0.2">
      <c r="B456" t="s">
        <v>11704</v>
      </c>
      <c r="C456" t="s">
        <v>12388</v>
      </c>
      <c r="D456">
        <v>82</v>
      </c>
      <c r="E456">
        <v>7</v>
      </c>
      <c r="F456" s="1">
        <v>6.9423582403286405E-4</v>
      </c>
      <c r="G456" s="1">
        <v>1.7294517938802899E-2</v>
      </c>
      <c r="H456" s="76" t="s">
        <v>12387</v>
      </c>
    </row>
    <row r="457" spans="2:8" ht="17" x14ac:dyDescent="0.2">
      <c r="B457" t="s">
        <v>11704</v>
      </c>
      <c r="C457" t="s">
        <v>11795</v>
      </c>
      <c r="D457">
        <v>23</v>
      </c>
      <c r="E457">
        <v>4</v>
      </c>
      <c r="F457" s="1">
        <v>7.0019377796559797E-4</v>
      </c>
      <c r="G457" s="1">
        <v>1.7294517938802899E-2</v>
      </c>
      <c r="H457" s="76" t="s">
        <v>12386</v>
      </c>
    </row>
    <row r="458" spans="2:8" ht="17" x14ac:dyDescent="0.2">
      <c r="B458" t="s">
        <v>11704</v>
      </c>
      <c r="C458" t="s">
        <v>12385</v>
      </c>
      <c r="D458">
        <v>40</v>
      </c>
      <c r="E458">
        <v>5</v>
      </c>
      <c r="F458" s="1">
        <v>7.2409698034683596E-4</v>
      </c>
      <c r="G458" s="1">
        <v>1.7294517938802899E-2</v>
      </c>
      <c r="H458" s="76" t="s">
        <v>12384</v>
      </c>
    </row>
    <row r="459" spans="2:8" ht="17" x14ac:dyDescent="0.2">
      <c r="B459" t="s">
        <v>11704</v>
      </c>
      <c r="C459" t="s">
        <v>11979</v>
      </c>
      <c r="D459">
        <v>60</v>
      </c>
      <c r="E459">
        <v>6</v>
      </c>
      <c r="F459" s="1">
        <v>7.24178161624806E-4</v>
      </c>
      <c r="G459" s="1">
        <v>1.7294517938802899E-2</v>
      </c>
      <c r="H459" s="76" t="s">
        <v>12383</v>
      </c>
    </row>
    <row r="460" spans="2:8" ht="17" x14ac:dyDescent="0.2">
      <c r="B460" t="s">
        <v>11704</v>
      </c>
      <c r="C460" t="s">
        <v>12382</v>
      </c>
      <c r="D460">
        <v>60</v>
      </c>
      <c r="E460">
        <v>6</v>
      </c>
      <c r="F460" s="1">
        <v>7.24178161624806E-4</v>
      </c>
      <c r="G460" s="1">
        <v>1.7294517938802899E-2</v>
      </c>
      <c r="H460" s="76" t="s">
        <v>12381</v>
      </c>
    </row>
    <row r="461" spans="2:8" ht="17" x14ac:dyDescent="0.2">
      <c r="B461" t="s">
        <v>11704</v>
      </c>
      <c r="C461" t="s">
        <v>12380</v>
      </c>
      <c r="D461">
        <v>24</v>
      </c>
      <c r="E461">
        <v>4</v>
      </c>
      <c r="F461" s="1">
        <v>8.2838691214765295E-4</v>
      </c>
      <c r="G461" s="1">
        <v>1.9526262929194599E-2</v>
      </c>
      <c r="H461" s="76" t="s">
        <v>12379</v>
      </c>
    </row>
    <row r="462" spans="2:8" ht="17" x14ac:dyDescent="0.2">
      <c r="B462" t="s">
        <v>11704</v>
      </c>
      <c r="C462" t="s">
        <v>11930</v>
      </c>
      <c r="D462">
        <v>165</v>
      </c>
      <c r="E462">
        <v>10</v>
      </c>
      <c r="F462" s="1">
        <v>8.4174824204798096E-4</v>
      </c>
      <c r="G462" s="1">
        <v>1.9586834093808798E-2</v>
      </c>
      <c r="H462" s="76" t="s">
        <v>12378</v>
      </c>
    </row>
    <row r="463" spans="2:8" ht="17" x14ac:dyDescent="0.2">
      <c r="B463" t="s">
        <v>11704</v>
      </c>
      <c r="C463" t="s">
        <v>12377</v>
      </c>
      <c r="D463">
        <v>42</v>
      </c>
      <c r="E463">
        <v>5</v>
      </c>
      <c r="F463" s="1">
        <v>9.0899027344768001E-4</v>
      </c>
      <c r="G463" s="1">
        <v>2.0883763877310599E-2</v>
      </c>
      <c r="H463" s="76" t="s">
        <v>12376</v>
      </c>
    </row>
    <row r="464" spans="2:8" ht="34" x14ac:dyDescent="0.2">
      <c r="B464" t="s">
        <v>11704</v>
      </c>
      <c r="C464" t="s">
        <v>11813</v>
      </c>
      <c r="D464">
        <v>738</v>
      </c>
      <c r="E464">
        <v>26</v>
      </c>
      <c r="F464" s="1">
        <v>9.25965826963926E-4</v>
      </c>
      <c r="G464" s="1">
        <v>2.1007849699244002E-2</v>
      </c>
      <c r="H464" s="76" t="s">
        <v>12375</v>
      </c>
    </row>
    <row r="465" spans="2:8" ht="17" x14ac:dyDescent="0.2">
      <c r="B465" t="s">
        <v>11704</v>
      </c>
      <c r="C465" t="s">
        <v>12191</v>
      </c>
      <c r="D465">
        <v>43</v>
      </c>
      <c r="E465">
        <v>5</v>
      </c>
      <c r="F465" s="1">
        <v>1.01359662229479E-3</v>
      </c>
      <c r="G465" s="1">
        <v>2.2712072462531398E-2</v>
      </c>
      <c r="H465" s="76" t="s">
        <v>12374</v>
      </c>
    </row>
    <row r="466" spans="2:8" ht="17" x14ac:dyDescent="0.2">
      <c r="B466" t="s">
        <v>11704</v>
      </c>
      <c r="C466" t="s">
        <v>12373</v>
      </c>
      <c r="D466">
        <v>201</v>
      </c>
      <c r="E466">
        <v>11</v>
      </c>
      <c r="F466" s="1">
        <v>1.09140079519408E-3</v>
      </c>
      <c r="G466" s="1">
        <v>2.4157224918015401E-2</v>
      </c>
      <c r="H466" s="76" t="s">
        <v>12372</v>
      </c>
    </row>
    <row r="467" spans="2:8" ht="17" x14ac:dyDescent="0.2">
      <c r="B467" t="s">
        <v>11704</v>
      </c>
      <c r="C467" t="s">
        <v>12371</v>
      </c>
      <c r="D467">
        <v>90</v>
      </c>
      <c r="E467">
        <v>7</v>
      </c>
      <c r="F467" s="1">
        <v>1.20726676998569E-3</v>
      </c>
      <c r="G467" s="1">
        <v>2.6399869729205199E-2</v>
      </c>
      <c r="H467" s="76" t="s">
        <v>12370</v>
      </c>
    </row>
    <row r="468" spans="2:8" ht="17" x14ac:dyDescent="0.2">
      <c r="B468" t="s">
        <v>11704</v>
      </c>
      <c r="C468" t="s">
        <v>11888</v>
      </c>
      <c r="D468">
        <v>27</v>
      </c>
      <c r="E468">
        <v>4</v>
      </c>
      <c r="F468" s="1">
        <v>1.3111860225527899E-3</v>
      </c>
      <c r="G468" s="1">
        <v>2.8330983701587101E-2</v>
      </c>
      <c r="H468" s="76" t="s">
        <v>12354</v>
      </c>
    </row>
    <row r="469" spans="2:8" ht="17" x14ac:dyDescent="0.2">
      <c r="B469" t="s">
        <v>11704</v>
      </c>
      <c r="C469" t="s">
        <v>12369</v>
      </c>
      <c r="D469">
        <v>13</v>
      </c>
      <c r="E469">
        <v>3</v>
      </c>
      <c r="F469" s="1">
        <v>1.4513686714108299E-3</v>
      </c>
      <c r="G469" s="1">
        <v>3.09909898660078E-2</v>
      </c>
      <c r="H469" s="76" t="s">
        <v>12368</v>
      </c>
    </row>
    <row r="470" spans="2:8" ht="17" x14ac:dyDescent="0.2">
      <c r="B470" t="s">
        <v>11704</v>
      </c>
      <c r="C470" t="s">
        <v>12367</v>
      </c>
      <c r="D470">
        <v>94</v>
      </c>
      <c r="E470">
        <v>7</v>
      </c>
      <c r="F470" s="1">
        <v>1.5560062991264001E-3</v>
      </c>
      <c r="G470" s="1">
        <v>3.2838970150167603E-2</v>
      </c>
      <c r="H470" s="76" t="s">
        <v>12366</v>
      </c>
    </row>
    <row r="471" spans="2:8" ht="17" x14ac:dyDescent="0.2">
      <c r="B471" t="s">
        <v>11704</v>
      </c>
      <c r="C471" t="s">
        <v>12365</v>
      </c>
      <c r="D471">
        <v>70</v>
      </c>
      <c r="E471">
        <v>6</v>
      </c>
      <c r="F471" s="1">
        <v>1.63200997577555E-3</v>
      </c>
      <c r="G471" s="1">
        <v>3.4047104667041597E-2</v>
      </c>
      <c r="H471" s="76" t="s">
        <v>12364</v>
      </c>
    </row>
    <row r="472" spans="2:8" ht="17" x14ac:dyDescent="0.2">
      <c r="B472" t="s">
        <v>11704</v>
      </c>
      <c r="C472" t="s">
        <v>11948</v>
      </c>
      <c r="D472">
        <v>95</v>
      </c>
      <c r="E472">
        <v>7</v>
      </c>
      <c r="F472" s="1">
        <v>1.6543520533282201E-3</v>
      </c>
      <c r="G472" s="1">
        <v>3.4121011099894599E-2</v>
      </c>
      <c r="H472" s="76" t="s">
        <v>12363</v>
      </c>
    </row>
    <row r="473" spans="2:8" ht="34" x14ac:dyDescent="0.2">
      <c r="B473" t="s">
        <v>11704</v>
      </c>
      <c r="C473" t="s">
        <v>11757</v>
      </c>
      <c r="D473">
        <v>1192</v>
      </c>
      <c r="E473">
        <v>36</v>
      </c>
      <c r="F473" s="1">
        <v>1.69158065368741E-3</v>
      </c>
      <c r="G473" s="1">
        <v>3.4496841420703903E-2</v>
      </c>
      <c r="H473" s="76" t="s">
        <v>12362</v>
      </c>
    </row>
    <row r="474" spans="2:8" ht="17" x14ac:dyDescent="0.2">
      <c r="B474" t="s">
        <v>11704</v>
      </c>
      <c r="C474" t="s">
        <v>11787</v>
      </c>
      <c r="D474">
        <v>246</v>
      </c>
      <c r="E474">
        <v>12</v>
      </c>
      <c r="F474" s="1">
        <v>1.7660436944708299E-3</v>
      </c>
      <c r="G474" s="1">
        <v>3.56152145051618E-2</v>
      </c>
      <c r="H474" s="76" t="s">
        <v>12361</v>
      </c>
    </row>
    <row r="475" spans="2:8" ht="17" x14ac:dyDescent="0.2">
      <c r="B475" t="s">
        <v>11704</v>
      </c>
      <c r="C475" t="s">
        <v>11881</v>
      </c>
      <c r="D475">
        <v>4</v>
      </c>
      <c r="E475">
        <v>2</v>
      </c>
      <c r="F475" s="1">
        <v>1.89733936631143E-3</v>
      </c>
      <c r="G475" s="1">
        <v>3.74312059766874E-2</v>
      </c>
      <c r="H475" s="76" t="s">
        <v>12360</v>
      </c>
    </row>
    <row r="476" spans="2:8" ht="17" x14ac:dyDescent="0.2">
      <c r="B476" t="s">
        <v>11704</v>
      </c>
      <c r="C476" t="s">
        <v>11884</v>
      </c>
      <c r="D476">
        <v>4</v>
      </c>
      <c r="E476">
        <v>2</v>
      </c>
      <c r="F476" s="1">
        <v>1.89733936631143E-3</v>
      </c>
      <c r="G476" s="1">
        <v>3.74312059766874E-2</v>
      </c>
      <c r="H476" s="76" t="s">
        <v>12360</v>
      </c>
    </row>
    <row r="477" spans="2:8" ht="17" x14ac:dyDescent="0.2">
      <c r="B477" t="s">
        <v>11704</v>
      </c>
      <c r="C477" t="s">
        <v>12359</v>
      </c>
      <c r="D477">
        <v>30</v>
      </c>
      <c r="E477">
        <v>4</v>
      </c>
      <c r="F477" s="1">
        <v>1.96234286872091E-3</v>
      </c>
      <c r="G477" s="1">
        <v>3.8297336631488897E-2</v>
      </c>
      <c r="H477" s="76" t="s">
        <v>12358</v>
      </c>
    </row>
    <row r="478" spans="2:8" ht="34" x14ac:dyDescent="0.2">
      <c r="B478" t="s">
        <v>11704</v>
      </c>
      <c r="C478" t="s">
        <v>12357</v>
      </c>
      <c r="D478">
        <v>782</v>
      </c>
      <c r="E478">
        <v>26</v>
      </c>
      <c r="F478" s="1">
        <v>2.0861860215948798E-3</v>
      </c>
      <c r="G478" s="1">
        <v>4.0281144991433003E-2</v>
      </c>
      <c r="H478" s="76" t="s">
        <v>12356</v>
      </c>
    </row>
    <row r="479" spans="2:8" ht="17" x14ac:dyDescent="0.2">
      <c r="B479" s="9" t="s">
        <v>11704</v>
      </c>
      <c r="C479" s="9" t="s">
        <v>12355</v>
      </c>
      <c r="D479" s="9">
        <v>32</v>
      </c>
      <c r="E479" s="9">
        <v>4</v>
      </c>
      <c r="F479" s="19">
        <v>2.5031631767506099E-3</v>
      </c>
      <c r="G479" s="19">
        <v>4.78235912189722E-2</v>
      </c>
      <c r="H479" s="77" t="s">
        <v>12354</v>
      </c>
    </row>
  </sheetData>
  <pageMargins left="0.7" right="0.7" top="0.75" bottom="0.75" header="0.3" footer="0.3"/>
  <pageSetup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3074-60D7-7F4B-B8F1-132FE54C1468}">
  <dimension ref="A1:I270"/>
  <sheetViews>
    <sheetView zoomScaleNormal="100" workbookViewId="0"/>
  </sheetViews>
  <sheetFormatPr baseColWidth="10" defaultColWidth="11.1640625" defaultRowHeight="16" x14ac:dyDescent="0.2"/>
  <cols>
    <col min="1" max="1" width="5.1640625" customWidth="1"/>
    <col min="3" max="3" width="10.83203125" customWidth="1"/>
    <col min="4" max="4" width="80.83203125" customWidth="1"/>
    <col min="7" max="8" width="10.83203125" style="1"/>
    <col min="9" max="9" width="141.83203125" style="76" customWidth="1"/>
  </cols>
  <sheetData>
    <row r="1" spans="1:9" x14ac:dyDescent="0.2">
      <c r="A1" s="3" t="s">
        <v>20315</v>
      </c>
    </row>
    <row r="2" spans="1:9" x14ac:dyDescent="0.2">
      <c r="B2" t="s">
        <v>12941</v>
      </c>
    </row>
    <row r="4" spans="1:9" ht="17" x14ac:dyDescent="0.2">
      <c r="B4" s="72" t="s">
        <v>12788</v>
      </c>
      <c r="C4" s="72" t="s">
        <v>11705</v>
      </c>
      <c r="D4" s="72" t="s">
        <v>12789</v>
      </c>
      <c r="E4" s="72" t="s">
        <v>11706</v>
      </c>
      <c r="F4" s="72" t="s">
        <v>11707</v>
      </c>
      <c r="G4" s="79" t="s">
        <v>2</v>
      </c>
      <c r="H4" s="79" t="s">
        <v>11708</v>
      </c>
      <c r="I4" s="80" t="s">
        <v>11709</v>
      </c>
    </row>
    <row r="5" spans="1:9" ht="17" x14ac:dyDescent="0.2">
      <c r="B5" t="s">
        <v>11699</v>
      </c>
      <c r="C5" t="s">
        <v>11710</v>
      </c>
      <c r="D5" t="s">
        <v>11711</v>
      </c>
      <c r="E5">
        <v>14</v>
      </c>
      <c r="F5">
        <v>6</v>
      </c>
      <c r="G5" s="1">
        <v>7.6560954261617297E-7</v>
      </c>
      <c r="H5" s="1">
        <v>4.9191206397987703E-3</v>
      </c>
      <c r="I5" s="76" t="s">
        <v>11712</v>
      </c>
    </row>
    <row r="6" spans="1:9" ht="17" x14ac:dyDescent="0.2">
      <c r="C6" t="s">
        <v>11710</v>
      </c>
      <c r="D6" t="s">
        <v>11713</v>
      </c>
      <c r="E6">
        <v>23</v>
      </c>
      <c r="F6">
        <v>7</v>
      </c>
      <c r="G6" s="1">
        <v>1.3385362285166701E-6</v>
      </c>
      <c r="H6" s="1">
        <v>4.9191206397987703E-3</v>
      </c>
      <c r="I6" s="76" t="s">
        <v>11714</v>
      </c>
    </row>
    <row r="7" spans="1:9" ht="17" x14ac:dyDescent="0.2">
      <c r="C7" t="s">
        <v>11710</v>
      </c>
      <c r="D7" t="s">
        <v>11715</v>
      </c>
      <c r="E7">
        <v>127</v>
      </c>
      <c r="F7">
        <v>14</v>
      </c>
      <c r="G7" s="1">
        <v>5.8505346551360201E-6</v>
      </c>
      <c r="H7" s="1">
        <v>1.1348455451677199E-2</v>
      </c>
      <c r="I7" s="76" t="s">
        <v>11716</v>
      </c>
    </row>
    <row r="8" spans="1:9" ht="17" x14ac:dyDescent="0.2">
      <c r="C8" t="s">
        <v>11710</v>
      </c>
      <c r="D8" t="s">
        <v>11717</v>
      </c>
      <c r="E8">
        <v>79</v>
      </c>
      <c r="F8">
        <v>11</v>
      </c>
      <c r="G8" s="1">
        <v>6.1760301777835304E-6</v>
      </c>
      <c r="H8" s="1">
        <v>1.1348455451677199E-2</v>
      </c>
      <c r="I8" s="76" t="s">
        <v>11718</v>
      </c>
    </row>
    <row r="9" spans="1:9" ht="17" x14ac:dyDescent="0.2">
      <c r="C9" t="s">
        <v>11710</v>
      </c>
      <c r="D9" t="s">
        <v>11719</v>
      </c>
      <c r="E9">
        <v>31</v>
      </c>
      <c r="F9">
        <v>7</v>
      </c>
      <c r="G9" s="1">
        <v>1.1982096341316199E-5</v>
      </c>
      <c r="H9" s="1">
        <v>1.6721187669696599E-2</v>
      </c>
      <c r="I9" s="76" t="s">
        <v>11714</v>
      </c>
    </row>
    <row r="10" spans="1:9" ht="17" x14ac:dyDescent="0.2">
      <c r="C10" t="s">
        <v>11710</v>
      </c>
      <c r="D10" t="s">
        <v>11720</v>
      </c>
      <c r="E10">
        <v>138</v>
      </c>
      <c r="F10">
        <v>14</v>
      </c>
      <c r="G10" s="1">
        <v>1.5330952493217902E-5</v>
      </c>
      <c r="H10" s="1">
        <v>1.6721187669696599E-2</v>
      </c>
      <c r="I10" s="76" t="s">
        <v>11721</v>
      </c>
    </row>
    <row r="11" spans="1:9" ht="17" x14ac:dyDescent="0.2">
      <c r="C11" t="s">
        <v>11710</v>
      </c>
      <c r="D11" t="s">
        <v>11722</v>
      </c>
      <c r="E11">
        <v>22</v>
      </c>
      <c r="F11">
        <v>6</v>
      </c>
      <c r="G11" s="1">
        <v>1.5924940637806299E-5</v>
      </c>
      <c r="H11" s="1">
        <v>1.6721187669696599E-2</v>
      </c>
      <c r="I11" s="76" t="s">
        <v>11712</v>
      </c>
    </row>
    <row r="12" spans="1:9" ht="17" x14ac:dyDescent="0.2">
      <c r="C12" t="s">
        <v>11710</v>
      </c>
      <c r="D12" t="s">
        <v>11723</v>
      </c>
      <c r="E12">
        <v>189</v>
      </c>
      <c r="F12">
        <v>16</v>
      </c>
      <c r="G12" s="1">
        <v>3.7557107700190203E-5</v>
      </c>
      <c r="H12" s="1">
        <v>3.4505592699549802E-2</v>
      </c>
      <c r="I12" s="76" t="s">
        <v>11724</v>
      </c>
    </row>
    <row r="13" spans="1:9" ht="17" x14ac:dyDescent="0.2">
      <c r="C13" t="s">
        <v>11832</v>
      </c>
      <c r="D13" t="s">
        <v>11833</v>
      </c>
      <c r="E13">
        <v>14</v>
      </c>
      <c r="F13">
        <v>6</v>
      </c>
      <c r="G13" s="1">
        <v>7.6560954261617297E-7</v>
      </c>
      <c r="H13" s="1">
        <v>1.2594276976035999E-3</v>
      </c>
      <c r="I13" s="76" t="s">
        <v>11712</v>
      </c>
    </row>
    <row r="14" spans="1:9" ht="17" x14ac:dyDescent="0.2">
      <c r="C14" t="s">
        <v>11832</v>
      </c>
      <c r="D14" t="s">
        <v>11834</v>
      </c>
      <c r="E14">
        <v>21</v>
      </c>
      <c r="F14">
        <v>6</v>
      </c>
      <c r="G14" s="1">
        <v>1.18415418720774E-5</v>
      </c>
      <c r="H14" s="1">
        <v>9.7396681897836904E-3</v>
      </c>
      <c r="I14" s="76" t="s">
        <v>11712</v>
      </c>
    </row>
    <row r="15" spans="1:9" ht="17" x14ac:dyDescent="0.2">
      <c r="B15" s="9"/>
      <c r="C15" s="9" t="s">
        <v>11832</v>
      </c>
      <c r="D15" s="9" t="s">
        <v>11835</v>
      </c>
      <c r="E15" s="9">
        <v>24</v>
      </c>
      <c r="F15" s="9">
        <v>6</v>
      </c>
      <c r="G15" s="19">
        <v>2.7481641612150399E-5</v>
      </c>
      <c r="H15" s="19">
        <v>1.50691001506625E-2</v>
      </c>
      <c r="I15" s="77" t="s">
        <v>11712</v>
      </c>
    </row>
    <row r="16" spans="1:9" ht="17" x14ac:dyDescent="0.2">
      <c r="B16" t="s">
        <v>11700</v>
      </c>
      <c r="C16" t="s">
        <v>11710</v>
      </c>
      <c r="D16" t="s">
        <v>12065</v>
      </c>
      <c r="E16">
        <v>42</v>
      </c>
      <c r="F16">
        <v>18</v>
      </c>
      <c r="G16" s="1">
        <v>4.9237538852659E-12</v>
      </c>
      <c r="H16" s="1">
        <v>1.87178782135092E-8</v>
      </c>
      <c r="I16" s="76" t="s">
        <v>12064</v>
      </c>
    </row>
    <row r="17" spans="3:9" ht="17" x14ac:dyDescent="0.2">
      <c r="C17" t="s">
        <v>11710</v>
      </c>
      <c r="D17" t="s">
        <v>12063</v>
      </c>
      <c r="E17">
        <v>28</v>
      </c>
      <c r="F17">
        <v>15</v>
      </c>
      <c r="G17" s="1">
        <v>5.0933001941521802E-12</v>
      </c>
      <c r="H17" s="1">
        <v>1.87178782135092E-8</v>
      </c>
      <c r="I17" s="76" t="s">
        <v>12062</v>
      </c>
    </row>
    <row r="18" spans="3:9" ht="17" x14ac:dyDescent="0.2">
      <c r="C18" t="s">
        <v>11710</v>
      </c>
      <c r="D18" t="s">
        <v>12061</v>
      </c>
      <c r="E18">
        <v>16</v>
      </c>
      <c r="F18">
        <v>10</v>
      </c>
      <c r="G18" s="1">
        <v>2.5306486504586999E-9</v>
      </c>
      <c r="H18" s="1">
        <v>6.2000891936238103E-6</v>
      </c>
      <c r="I18" s="76" t="s">
        <v>12024</v>
      </c>
    </row>
    <row r="19" spans="3:9" ht="17" x14ac:dyDescent="0.2">
      <c r="C19" t="s">
        <v>11710</v>
      </c>
      <c r="D19" t="s">
        <v>12060</v>
      </c>
      <c r="E19">
        <v>36</v>
      </c>
      <c r="F19">
        <v>14</v>
      </c>
      <c r="G19" s="1">
        <v>5.4763895871857702E-9</v>
      </c>
      <c r="H19" s="1">
        <v>1.0062865866453801E-5</v>
      </c>
      <c r="I19" s="76" t="s">
        <v>12059</v>
      </c>
    </row>
    <row r="20" spans="3:9" ht="17" x14ac:dyDescent="0.2">
      <c r="C20" t="s">
        <v>11710</v>
      </c>
      <c r="D20" t="s">
        <v>12058</v>
      </c>
      <c r="E20">
        <v>62</v>
      </c>
      <c r="F20">
        <v>18</v>
      </c>
      <c r="G20" s="1">
        <v>8.4516883456073807E-9</v>
      </c>
      <c r="H20" s="1">
        <v>1.24239818680428E-5</v>
      </c>
      <c r="I20" s="76" t="s">
        <v>12057</v>
      </c>
    </row>
    <row r="21" spans="3:9" ht="17" x14ac:dyDescent="0.2">
      <c r="C21" t="s">
        <v>11710</v>
      </c>
      <c r="D21" t="s">
        <v>12056</v>
      </c>
      <c r="E21">
        <v>37</v>
      </c>
      <c r="F21">
        <v>13</v>
      </c>
      <c r="G21" s="1">
        <v>8.0356141644424907E-8</v>
      </c>
      <c r="H21" s="1">
        <v>9.3305894850301797E-5</v>
      </c>
      <c r="I21" s="76" t="s">
        <v>12016</v>
      </c>
    </row>
    <row r="22" spans="3:9" ht="68" x14ac:dyDescent="0.2">
      <c r="C22" t="s">
        <v>11710</v>
      </c>
      <c r="D22" t="s">
        <v>12055</v>
      </c>
      <c r="E22">
        <v>646</v>
      </c>
      <c r="F22">
        <v>72</v>
      </c>
      <c r="G22" s="1">
        <v>8.8862757000287394E-8</v>
      </c>
      <c r="H22" s="1">
        <v>9.3305894850301797E-5</v>
      </c>
      <c r="I22" s="76" t="s">
        <v>12054</v>
      </c>
    </row>
    <row r="23" spans="3:9" ht="17" x14ac:dyDescent="0.2">
      <c r="C23" t="s">
        <v>11710</v>
      </c>
      <c r="D23" t="s">
        <v>12053</v>
      </c>
      <c r="E23">
        <v>22</v>
      </c>
      <c r="F23">
        <v>10</v>
      </c>
      <c r="G23" s="1">
        <v>1.47989087407999E-7</v>
      </c>
      <c r="H23" s="1">
        <v>1.3596497405609899E-4</v>
      </c>
      <c r="I23" s="76" t="s">
        <v>12024</v>
      </c>
    </row>
    <row r="24" spans="3:9" ht="17" x14ac:dyDescent="0.2">
      <c r="C24" t="s">
        <v>11710</v>
      </c>
      <c r="D24" t="s">
        <v>12052</v>
      </c>
      <c r="E24">
        <v>136</v>
      </c>
      <c r="F24">
        <v>21</v>
      </c>
      <c r="G24" s="1">
        <v>3.9710966207167501E-5</v>
      </c>
      <c r="H24" s="1">
        <v>2.8771589517066799E-2</v>
      </c>
      <c r="I24" s="76" t="s">
        <v>12051</v>
      </c>
    </row>
    <row r="25" spans="3:9" ht="17" x14ac:dyDescent="0.2">
      <c r="C25" t="s">
        <v>11710</v>
      </c>
      <c r="D25" t="s">
        <v>11717</v>
      </c>
      <c r="E25">
        <v>79</v>
      </c>
      <c r="F25">
        <v>15</v>
      </c>
      <c r="G25" s="1">
        <v>4.432137657476E-5</v>
      </c>
      <c r="H25" s="1">
        <v>2.8771589517066799E-2</v>
      </c>
      <c r="I25" s="76" t="s">
        <v>12050</v>
      </c>
    </row>
    <row r="26" spans="3:9" ht="17" x14ac:dyDescent="0.2">
      <c r="C26" t="s">
        <v>11710</v>
      </c>
      <c r="D26" t="s">
        <v>11715</v>
      </c>
      <c r="E26">
        <v>127</v>
      </c>
      <c r="F26">
        <v>20</v>
      </c>
      <c r="G26" s="1">
        <v>4.5150834862309398E-5</v>
      </c>
      <c r="H26" s="1">
        <v>2.8771589517066799E-2</v>
      </c>
      <c r="I26" s="76" t="s">
        <v>12049</v>
      </c>
    </row>
    <row r="27" spans="3:9" ht="34" x14ac:dyDescent="0.2">
      <c r="C27" t="s">
        <v>11710</v>
      </c>
      <c r="D27" t="s">
        <v>12048</v>
      </c>
      <c r="E27">
        <v>247</v>
      </c>
      <c r="F27">
        <v>31</v>
      </c>
      <c r="G27" s="1">
        <v>4.7568178125866903E-5</v>
      </c>
      <c r="H27" s="1">
        <v>2.8771589517066799E-2</v>
      </c>
      <c r="I27" s="76" t="s">
        <v>12047</v>
      </c>
    </row>
    <row r="28" spans="3:9" ht="17" x14ac:dyDescent="0.2">
      <c r="C28" t="s">
        <v>11710</v>
      </c>
      <c r="D28" t="s">
        <v>12046</v>
      </c>
      <c r="E28">
        <v>5</v>
      </c>
      <c r="F28">
        <v>4</v>
      </c>
      <c r="G28" s="1">
        <v>5.4803027651555901E-5</v>
      </c>
      <c r="H28" s="1">
        <v>2.8771589517066799E-2</v>
      </c>
      <c r="I28" s="76" t="s">
        <v>12045</v>
      </c>
    </row>
    <row r="29" spans="3:9" ht="17" x14ac:dyDescent="0.2">
      <c r="C29" t="s">
        <v>11710</v>
      </c>
      <c r="D29" t="s">
        <v>12044</v>
      </c>
      <c r="E29">
        <v>5</v>
      </c>
      <c r="F29">
        <v>4</v>
      </c>
      <c r="G29" s="1">
        <v>5.4803027651555901E-5</v>
      </c>
      <c r="H29" s="1">
        <v>2.8771589517066799E-2</v>
      </c>
      <c r="I29" s="76" t="s">
        <v>12043</v>
      </c>
    </row>
    <row r="30" spans="3:9" ht="34" x14ac:dyDescent="0.2">
      <c r="C30" t="s">
        <v>11710</v>
      </c>
      <c r="D30" t="s">
        <v>12042</v>
      </c>
      <c r="E30">
        <v>175</v>
      </c>
      <c r="F30">
        <v>24</v>
      </c>
      <c r="G30" s="1">
        <v>8.2780369118123006E-5</v>
      </c>
      <c r="H30" s="1">
        <v>4.05623808678802E-2</v>
      </c>
      <c r="I30" s="76" t="s">
        <v>12041</v>
      </c>
    </row>
    <row r="31" spans="3:9" ht="17" x14ac:dyDescent="0.2">
      <c r="C31" t="s">
        <v>11832</v>
      </c>
      <c r="D31" t="s">
        <v>12040</v>
      </c>
      <c r="E31">
        <v>15</v>
      </c>
      <c r="F31">
        <v>9</v>
      </c>
      <c r="G31" s="1">
        <v>2.7422230715299101E-8</v>
      </c>
      <c r="H31" s="1">
        <v>4.5109569526667097E-5</v>
      </c>
      <c r="I31" s="76" t="s">
        <v>12039</v>
      </c>
    </row>
    <row r="32" spans="3:9" ht="34" x14ac:dyDescent="0.2">
      <c r="C32" t="s">
        <v>11832</v>
      </c>
      <c r="D32" t="s">
        <v>12038</v>
      </c>
      <c r="E32">
        <v>145</v>
      </c>
      <c r="F32">
        <v>24</v>
      </c>
      <c r="G32" s="1">
        <v>3.3649831974309402E-6</v>
      </c>
      <c r="H32" s="1">
        <v>2.76769867988695E-3</v>
      </c>
      <c r="I32" s="76" t="s">
        <v>12037</v>
      </c>
    </row>
    <row r="33" spans="2:9" ht="17" x14ac:dyDescent="0.2">
      <c r="C33" t="s">
        <v>11832</v>
      </c>
      <c r="D33" t="s">
        <v>12036</v>
      </c>
      <c r="E33">
        <v>87</v>
      </c>
      <c r="F33">
        <v>17</v>
      </c>
      <c r="G33" s="1">
        <v>9.4119444461208395E-6</v>
      </c>
      <c r="H33" s="1">
        <v>5.1608828712895903E-3</v>
      </c>
      <c r="I33" s="76" t="s">
        <v>12035</v>
      </c>
    </row>
    <row r="34" spans="2:9" ht="17" x14ac:dyDescent="0.2">
      <c r="C34" t="s">
        <v>11832</v>
      </c>
      <c r="D34" t="s">
        <v>12034</v>
      </c>
      <c r="E34">
        <v>5</v>
      </c>
      <c r="F34">
        <v>4</v>
      </c>
      <c r="G34" s="1">
        <v>5.4803027651555901E-5</v>
      </c>
      <c r="H34" s="1">
        <v>2.2537745121702299E-2</v>
      </c>
      <c r="I34" s="76" t="s">
        <v>12033</v>
      </c>
    </row>
    <row r="35" spans="2:9" ht="17" x14ac:dyDescent="0.2">
      <c r="C35" t="s">
        <v>11832</v>
      </c>
      <c r="D35" t="s">
        <v>12032</v>
      </c>
      <c r="E35">
        <v>103</v>
      </c>
      <c r="F35">
        <v>17</v>
      </c>
      <c r="G35" s="1">
        <v>9.0656861213206496E-5</v>
      </c>
      <c r="H35" s="1">
        <v>2.9826107339144901E-2</v>
      </c>
      <c r="I35" s="76" t="s">
        <v>12031</v>
      </c>
    </row>
    <row r="36" spans="2:9" ht="17" x14ac:dyDescent="0.2">
      <c r="C36" t="s">
        <v>11832</v>
      </c>
      <c r="D36" t="s">
        <v>12030</v>
      </c>
      <c r="E36">
        <v>15</v>
      </c>
      <c r="F36">
        <v>6</v>
      </c>
      <c r="G36" s="1">
        <v>1.2288564232196001E-4</v>
      </c>
      <c r="H36" s="1">
        <v>3.3691146936604098E-2</v>
      </c>
      <c r="I36" s="76" t="s">
        <v>12029</v>
      </c>
    </row>
    <row r="37" spans="2:9" ht="17" x14ac:dyDescent="0.2">
      <c r="C37" t="s">
        <v>12028</v>
      </c>
      <c r="D37" t="s">
        <v>12027</v>
      </c>
      <c r="E37">
        <v>34</v>
      </c>
      <c r="F37">
        <v>9</v>
      </c>
      <c r="G37" s="1">
        <v>1.04929949061593E-4</v>
      </c>
      <c r="H37" s="1">
        <v>1.9516970525456302E-2</v>
      </c>
      <c r="I37" s="76" t="s">
        <v>12026</v>
      </c>
    </row>
    <row r="38" spans="2:9" ht="17" x14ac:dyDescent="0.2">
      <c r="C38" t="s">
        <v>12019</v>
      </c>
      <c r="D38" t="s">
        <v>12025</v>
      </c>
      <c r="E38">
        <v>11</v>
      </c>
      <c r="F38">
        <v>10</v>
      </c>
      <c r="G38" s="1">
        <v>4.55172000305408E-12</v>
      </c>
      <c r="H38" s="1">
        <v>5.8511974141102502E-9</v>
      </c>
      <c r="I38" s="76" t="s">
        <v>12024</v>
      </c>
    </row>
    <row r="39" spans="2:9" ht="17" x14ac:dyDescent="0.2">
      <c r="C39" t="s">
        <v>12019</v>
      </c>
      <c r="D39" t="s">
        <v>12023</v>
      </c>
      <c r="E39">
        <v>14</v>
      </c>
      <c r="F39">
        <v>11</v>
      </c>
      <c r="G39" s="1">
        <v>7.8068010862044692E-12</v>
      </c>
      <c r="H39" s="1">
        <v>5.8511974141102502E-9</v>
      </c>
      <c r="I39" s="76" t="s">
        <v>12022</v>
      </c>
    </row>
    <row r="40" spans="2:9" ht="17" x14ac:dyDescent="0.2">
      <c r="C40" t="s">
        <v>12019</v>
      </c>
      <c r="D40" t="s">
        <v>12021</v>
      </c>
      <c r="E40">
        <v>7</v>
      </c>
      <c r="F40">
        <v>5</v>
      </c>
      <c r="G40" s="1">
        <v>1.27026038056053E-5</v>
      </c>
      <c r="H40" s="1">
        <v>6.3470677015341499E-3</v>
      </c>
      <c r="I40" s="76" t="s">
        <v>12020</v>
      </c>
    </row>
    <row r="41" spans="2:9" ht="17" x14ac:dyDescent="0.2">
      <c r="B41" s="9"/>
      <c r="C41" s="9" t="s">
        <v>12019</v>
      </c>
      <c r="D41" s="9" t="s">
        <v>12018</v>
      </c>
      <c r="E41" s="9">
        <v>5</v>
      </c>
      <c r="F41" s="9">
        <v>4</v>
      </c>
      <c r="G41" s="19">
        <v>5.4803027651555901E-5</v>
      </c>
      <c r="H41" s="19">
        <v>2.05374346124205E-2</v>
      </c>
      <c r="I41" s="77" t="s">
        <v>12017</v>
      </c>
    </row>
    <row r="42" spans="2:9" ht="34" x14ac:dyDescent="0.2">
      <c r="B42" t="s">
        <v>11701</v>
      </c>
      <c r="C42" t="s">
        <v>11710</v>
      </c>
      <c r="D42" t="s">
        <v>12149</v>
      </c>
      <c r="E42">
        <v>434</v>
      </c>
      <c r="F42">
        <v>38</v>
      </c>
      <c r="G42" s="1">
        <v>6.41591636810489E-9</v>
      </c>
      <c r="H42" s="1">
        <v>4.7156985305570898E-5</v>
      </c>
      <c r="I42" s="76" t="s">
        <v>12150</v>
      </c>
    </row>
    <row r="43" spans="2:9" ht="34" x14ac:dyDescent="0.2">
      <c r="C43" t="s">
        <v>11710</v>
      </c>
      <c r="D43" t="s">
        <v>12151</v>
      </c>
      <c r="E43">
        <v>340</v>
      </c>
      <c r="F43">
        <v>32</v>
      </c>
      <c r="G43" s="1">
        <v>1.8906602815626601E-8</v>
      </c>
      <c r="H43" s="1">
        <v>6.9481765347427802E-5</v>
      </c>
      <c r="I43" s="76" t="s">
        <v>12152</v>
      </c>
    </row>
    <row r="44" spans="2:9" ht="17" x14ac:dyDescent="0.2">
      <c r="C44" t="s">
        <v>11710</v>
      </c>
      <c r="D44" t="s">
        <v>12153</v>
      </c>
      <c r="E44">
        <v>210</v>
      </c>
      <c r="F44">
        <v>21</v>
      </c>
      <c r="G44" s="1">
        <v>2.0190946897851301E-6</v>
      </c>
      <c r="H44" s="1">
        <v>4.94678198997359E-3</v>
      </c>
      <c r="I44" s="76" t="s">
        <v>12154</v>
      </c>
    </row>
    <row r="45" spans="2:9" ht="51" x14ac:dyDescent="0.2">
      <c r="C45" t="s">
        <v>11710</v>
      </c>
      <c r="D45" t="s">
        <v>12155</v>
      </c>
      <c r="E45">
        <v>971</v>
      </c>
      <c r="F45">
        <v>55</v>
      </c>
      <c r="G45" s="1">
        <v>7.9080400096569995E-6</v>
      </c>
      <c r="H45" s="1">
        <v>1.45310235177447E-2</v>
      </c>
      <c r="I45" s="76" t="s">
        <v>12156</v>
      </c>
    </row>
    <row r="46" spans="2:9" ht="17" x14ac:dyDescent="0.2">
      <c r="C46" t="s">
        <v>11710</v>
      </c>
      <c r="D46" t="s">
        <v>12157</v>
      </c>
      <c r="E46">
        <v>28</v>
      </c>
      <c r="F46">
        <v>7</v>
      </c>
      <c r="G46" s="1">
        <v>1.62579443888416E-5</v>
      </c>
      <c r="H46" s="1">
        <v>2.3899178251597201E-2</v>
      </c>
      <c r="I46" s="76" t="s">
        <v>12158</v>
      </c>
    </row>
    <row r="47" spans="2:9" ht="17" x14ac:dyDescent="0.2">
      <c r="B47" s="9"/>
      <c r="C47" s="9" t="s">
        <v>11832</v>
      </c>
      <c r="D47" s="9" t="s">
        <v>12040</v>
      </c>
      <c r="E47" s="9">
        <v>15</v>
      </c>
      <c r="F47" s="9">
        <v>6</v>
      </c>
      <c r="G47" s="19">
        <v>3.1411774867516498E-6</v>
      </c>
      <c r="H47" s="19">
        <v>5.1672369657064701E-3</v>
      </c>
      <c r="I47" s="77" t="s">
        <v>12159</v>
      </c>
    </row>
    <row r="48" spans="2:9" x14ac:dyDescent="0.2">
      <c r="B48" t="s">
        <v>11702</v>
      </c>
      <c r="C48" t="s">
        <v>11710</v>
      </c>
      <c r="D48" t="s">
        <v>12061</v>
      </c>
      <c r="E48">
        <v>16</v>
      </c>
      <c r="F48">
        <v>12</v>
      </c>
      <c r="G48" s="1">
        <v>2.76864817840039E-9</v>
      </c>
      <c r="H48" s="1">
        <v>2.0349564111242901E-5</v>
      </c>
      <c r="I48" t="s">
        <v>12252</v>
      </c>
    </row>
    <row r="49" spans="3:9" x14ac:dyDescent="0.2">
      <c r="C49" t="s">
        <v>11710</v>
      </c>
      <c r="D49" t="s">
        <v>12053</v>
      </c>
      <c r="E49">
        <v>22</v>
      </c>
      <c r="F49">
        <v>13</v>
      </c>
      <c r="G49" s="1">
        <v>4.7938630207894898E-8</v>
      </c>
      <c r="H49">
        <v>1.7617446601401299E-4</v>
      </c>
      <c r="I49" t="s">
        <v>12251</v>
      </c>
    </row>
    <row r="50" spans="3:9" x14ac:dyDescent="0.2">
      <c r="C50" t="s">
        <v>11710</v>
      </c>
      <c r="D50" t="s">
        <v>12250</v>
      </c>
      <c r="E50">
        <v>94</v>
      </c>
      <c r="F50">
        <v>27</v>
      </c>
      <c r="G50" s="1">
        <v>1.21498481606138E-6</v>
      </c>
      <c r="H50">
        <v>2.97671279935039E-3</v>
      </c>
      <c r="I50" t="s">
        <v>12249</v>
      </c>
    </row>
    <row r="51" spans="3:9" x14ac:dyDescent="0.2">
      <c r="C51" t="s">
        <v>11710</v>
      </c>
      <c r="D51" t="s">
        <v>12063</v>
      </c>
      <c r="E51">
        <v>28</v>
      </c>
      <c r="F51">
        <v>13</v>
      </c>
      <c r="G51" s="1">
        <v>1.9358554565254202E-6</v>
      </c>
      <c r="H51">
        <v>3.47018099487651E-3</v>
      </c>
      <c r="I51" t="s">
        <v>12248</v>
      </c>
    </row>
    <row r="52" spans="3:9" x14ac:dyDescent="0.2">
      <c r="C52" t="s">
        <v>11710</v>
      </c>
      <c r="D52" t="s">
        <v>12245</v>
      </c>
      <c r="E52">
        <v>126</v>
      </c>
      <c r="F52">
        <v>32</v>
      </c>
      <c r="G52" s="1">
        <v>2.6053040427526802E-6</v>
      </c>
      <c r="H52">
        <v>3.47018099487651E-3</v>
      </c>
      <c r="I52" t="s">
        <v>18570</v>
      </c>
    </row>
    <row r="53" spans="3:9" x14ac:dyDescent="0.2">
      <c r="C53" t="s">
        <v>11710</v>
      </c>
      <c r="D53" t="s">
        <v>12065</v>
      </c>
      <c r="E53">
        <v>42</v>
      </c>
      <c r="F53">
        <v>16</v>
      </c>
      <c r="G53" s="1">
        <v>3.2320566660524598E-6</v>
      </c>
      <c r="H53">
        <v>3.47018099487651E-3</v>
      </c>
      <c r="I53" t="s">
        <v>18569</v>
      </c>
    </row>
    <row r="54" spans="3:9" x14ac:dyDescent="0.2">
      <c r="C54" t="s">
        <v>11710</v>
      </c>
      <c r="D54" t="s">
        <v>12247</v>
      </c>
      <c r="E54">
        <v>513</v>
      </c>
      <c r="F54">
        <v>89</v>
      </c>
      <c r="G54" s="1">
        <v>3.3049342808347702E-6</v>
      </c>
      <c r="H54">
        <v>3.47018099487651E-3</v>
      </c>
      <c r="I54" t="s">
        <v>18568</v>
      </c>
    </row>
    <row r="55" spans="3:9" x14ac:dyDescent="0.2">
      <c r="C55" t="s">
        <v>11710</v>
      </c>
      <c r="D55" t="s">
        <v>12244</v>
      </c>
      <c r="E55">
        <v>13</v>
      </c>
      <c r="F55">
        <v>8</v>
      </c>
      <c r="G55" s="1">
        <v>1.37293986650695E-5</v>
      </c>
      <c r="H55">
        <v>1.1890058857906199E-2</v>
      </c>
      <c r="I55" t="s">
        <v>12243</v>
      </c>
    </row>
    <row r="56" spans="3:9" x14ac:dyDescent="0.2">
      <c r="C56" t="s">
        <v>11710</v>
      </c>
      <c r="D56" t="s">
        <v>12056</v>
      </c>
      <c r="E56">
        <v>37</v>
      </c>
      <c r="F56">
        <v>14</v>
      </c>
      <c r="G56" s="1">
        <v>1.4559255744375E-5</v>
      </c>
      <c r="H56">
        <v>1.1890058857906199E-2</v>
      </c>
      <c r="I56" t="s">
        <v>12242</v>
      </c>
    </row>
    <row r="57" spans="3:9" x14ac:dyDescent="0.2">
      <c r="C57" t="s">
        <v>11710</v>
      </c>
      <c r="D57" t="s">
        <v>12151</v>
      </c>
      <c r="E57">
        <v>340</v>
      </c>
      <c r="F57">
        <v>61</v>
      </c>
      <c r="G57" s="1">
        <v>4.0899963468975502E-5</v>
      </c>
      <c r="H57">
        <v>3.0061473149697E-2</v>
      </c>
      <c r="I57" t="s">
        <v>18567</v>
      </c>
    </row>
    <row r="58" spans="3:9" x14ac:dyDescent="0.2">
      <c r="C58" t="s">
        <v>11710</v>
      </c>
      <c r="D58" t="s">
        <v>12240</v>
      </c>
      <c r="E58">
        <v>237</v>
      </c>
      <c r="F58">
        <v>46</v>
      </c>
      <c r="G58" s="1">
        <v>5.08314330906615E-5</v>
      </c>
      <c r="H58">
        <v>3.39646393833056E-2</v>
      </c>
      <c r="I58" t="s">
        <v>18566</v>
      </c>
    </row>
    <row r="59" spans="3:9" x14ac:dyDescent="0.2">
      <c r="C59" t="s">
        <v>11710</v>
      </c>
      <c r="D59" t="s">
        <v>12239</v>
      </c>
      <c r="E59">
        <v>41</v>
      </c>
      <c r="F59">
        <v>14</v>
      </c>
      <c r="G59" s="1">
        <v>5.5513208842691101E-5</v>
      </c>
      <c r="H59">
        <v>3.4001840416148302E-2</v>
      </c>
      <c r="I59" t="s">
        <v>12238</v>
      </c>
    </row>
    <row r="60" spans="3:9" x14ac:dyDescent="0.2">
      <c r="C60" t="s">
        <v>11710</v>
      </c>
      <c r="D60" t="s">
        <v>12237</v>
      </c>
      <c r="E60">
        <v>23</v>
      </c>
      <c r="F60">
        <v>10</v>
      </c>
      <c r="G60" s="1">
        <v>6.1374781505349894E-5</v>
      </c>
      <c r="H60">
        <v>3.4669008450941001E-2</v>
      </c>
      <c r="I60" t="s">
        <v>12236</v>
      </c>
    </row>
    <row r="61" spans="3:9" x14ac:dyDescent="0.2">
      <c r="C61" t="s">
        <v>11710</v>
      </c>
      <c r="D61" t="s">
        <v>12235</v>
      </c>
      <c r="E61">
        <v>32</v>
      </c>
      <c r="F61">
        <v>12</v>
      </c>
      <c r="G61" s="1">
        <v>6.6036206573221002E-5</v>
      </c>
      <c r="H61">
        <v>3.4669008450941001E-2</v>
      </c>
      <c r="I61" t="s">
        <v>12234</v>
      </c>
    </row>
    <row r="62" spans="3:9" x14ac:dyDescent="0.2">
      <c r="C62" t="s">
        <v>11710</v>
      </c>
      <c r="D62" t="s">
        <v>12233</v>
      </c>
      <c r="E62">
        <v>12</v>
      </c>
      <c r="F62">
        <v>7</v>
      </c>
      <c r="G62" s="1">
        <v>7.9520987801411303E-5</v>
      </c>
      <c r="H62">
        <v>3.8194403451376403E-2</v>
      </c>
      <c r="I62" t="s">
        <v>12232</v>
      </c>
    </row>
    <row r="63" spans="3:9" x14ac:dyDescent="0.2">
      <c r="C63" t="s">
        <v>11710</v>
      </c>
      <c r="D63" t="s">
        <v>12241</v>
      </c>
      <c r="E63">
        <v>92</v>
      </c>
      <c r="F63">
        <v>23</v>
      </c>
      <c r="G63" s="1">
        <v>8.3144279622043797E-5</v>
      </c>
      <c r="H63">
        <v>3.8194403451376403E-2</v>
      </c>
      <c r="I63" t="s">
        <v>18565</v>
      </c>
    </row>
    <row r="64" spans="3:9" x14ac:dyDescent="0.2">
      <c r="C64" t="s">
        <v>11710</v>
      </c>
      <c r="D64" t="s">
        <v>12231</v>
      </c>
      <c r="E64">
        <v>9</v>
      </c>
      <c r="F64">
        <v>6</v>
      </c>
      <c r="G64" s="1">
        <v>9.6305515218684794E-5</v>
      </c>
      <c r="H64">
        <v>4.0721822401794998E-2</v>
      </c>
      <c r="I64" t="s">
        <v>12230</v>
      </c>
    </row>
    <row r="65" spans="1:9" x14ac:dyDescent="0.2">
      <c r="C65" t="s">
        <v>11710</v>
      </c>
      <c r="D65" t="s">
        <v>12229</v>
      </c>
      <c r="E65">
        <v>38</v>
      </c>
      <c r="F65">
        <v>13</v>
      </c>
      <c r="G65" s="1">
        <v>9.9726912004395994E-5</v>
      </c>
      <c r="H65">
        <v>4.0721822401794998E-2</v>
      </c>
      <c r="I65" t="s">
        <v>12228</v>
      </c>
    </row>
    <row r="66" spans="1:9" x14ac:dyDescent="0.2">
      <c r="C66" t="s">
        <v>11710</v>
      </c>
      <c r="D66" t="s">
        <v>12227</v>
      </c>
      <c r="E66">
        <v>54</v>
      </c>
      <c r="F66">
        <v>16</v>
      </c>
      <c r="G66">
        <v>1.17013505640894E-4</v>
      </c>
      <c r="H66">
        <v>4.5265750866346099E-2</v>
      </c>
      <c r="I66" t="s">
        <v>12226</v>
      </c>
    </row>
    <row r="67" spans="1:9" x14ac:dyDescent="0.2">
      <c r="C67" t="s">
        <v>11710</v>
      </c>
      <c r="D67" t="s">
        <v>12246</v>
      </c>
      <c r="E67">
        <v>119</v>
      </c>
      <c r="F67">
        <v>27</v>
      </c>
      <c r="G67">
        <v>1.26955657730773E-4</v>
      </c>
      <c r="H67">
        <v>4.6656204216059198E-2</v>
      </c>
      <c r="I67" t="s">
        <v>18564</v>
      </c>
    </row>
    <row r="68" spans="1:9" x14ac:dyDescent="0.2">
      <c r="C68" t="s">
        <v>12019</v>
      </c>
      <c r="D68" t="s">
        <v>12025</v>
      </c>
      <c r="E68">
        <v>11</v>
      </c>
      <c r="F68">
        <v>11</v>
      </c>
      <c r="G68" s="1">
        <v>2.1544324796020401E-11</v>
      </c>
      <c r="H68" s="1">
        <v>3.22949428692347E-8</v>
      </c>
      <c r="I68" t="s">
        <v>12225</v>
      </c>
    </row>
    <row r="69" spans="1:9" s="9" customFormat="1" x14ac:dyDescent="0.2">
      <c r="A69"/>
      <c r="C69" s="9" t="s">
        <v>12019</v>
      </c>
      <c r="D69" s="9" t="s">
        <v>12023</v>
      </c>
      <c r="E69" s="9">
        <v>14</v>
      </c>
      <c r="F69" s="9">
        <v>11</v>
      </c>
      <c r="G69" s="19">
        <v>5.7557944028075802E-9</v>
      </c>
      <c r="H69" s="19">
        <v>4.3139679049042798E-6</v>
      </c>
      <c r="I69" s="9" t="s">
        <v>12225</v>
      </c>
    </row>
    <row r="70" spans="1:9" ht="17" x14ac:dyDescent="0.2">
      <c r="B70" t="s">
        <v>11703</v>
      </c>
      <c r="C70" t="s">
        <v>11710</v>
      </c>
      <c r="D70" t="s">
        <v>12061</v>
      </c>
      <c r="E70">
        <v>16</v>
      </c>
      <c r="F70">
        <v>10</v>
      </c>
      <c r="G70" s="1">
        <v>1.8265390094545201E-14</v>
      </c>
      <c r="H70" s="1">
        <v>1.3425061719490701E-10</v>
      </c>
      <c r="I70" s="76" t="s">
        <v>12024</v>
      </c>
    </row>
    <row r="71" spans="1:9" ht="17" x14ac:dyDescent="0.2">
      <c r="C71" t="s">
        <v>11710</v>
      </c>
      <c r="D71" t="s">
        <v>12063</v>
      </c>
      <c r="E71">
        <v>28</v>
      </c>
      <c r="F71">
        <v>11</v>
      </c>
      <c r="G71" s="1">
        <v>7.03770348305567E-13</v>
      </c>
      <c r="H71" s="1">
        <v>2.5863560300229601E-9</v>
      </c>
      <c r="I71" s="76" t="s">
        <v>12350</v>
      </c>
    </row>
    <row r="72" spans="1:9" ht="17" x14ac:dyDescent="0.2">
      <c r="C72" t="s">
        <v>11710</v>
      </c>
      <c r="D72" t="s">
        <v>12053</v>
      </c>
      <c r="E72">
        <v>22</v>
      </c>
      <c r="F72">
        <v>10</v>
      </c>
      <c r="G72" s="1">
        <v>1.3427493765396399E-12</v>
      </c>
      <c r="H72" s="1">
        <v>3.28973597252211E-9</v>
      </c>
      <c r="I72" s="76" t="s">
        <v>12024</v>
      </c>
    </row>
    <row r="73" spans="1:9" ht="17" x14ac:dyDescent="0.2">
      <c r="C73" t="s">
        <v>11710</v>
      </c>
      <c r="D73" t="s">
        <v>12065</v>
      </c>
      <c r="E73">
        <v>42</v>
      </c>
      <c r="F73">
        <v>11</v>
      </c>
      <c r="G73" s="1">
        <v>1.12574728567271E-10</v>
      </c>
      <c r="H73" s="1">
        <v>2.0685606374236199E-7</v>
      </c>
      <c r="I73" s="76" t="s">
        <v>12350</v>
      </c>
    </row>
    <row r="74" spans="1:9" ht="17" x14ac:dyDescent="0.2">
      <c r="C74" t="s">
        <v>11710</v>
      </c>
      <c r="D74" t="s">
        <v>12060</v>
      </c>
      <c r="E74">
        <v>36</v>
      </c>
      <c r="F74">
        <v>10</v>
      </c>
      <c r="G74" s="1">
        <v>4.24053632601784E-10</v>
      </c>
      <c r="H74" s="1">
        <v>6.2335883992462203E-7</v>
      </c>
      <c r="I74" s="76" t="s">
        <v>12024</v>
      </c>
    </row>
    <row r="75" spans="1:9" ht="17" x14ac:dyDescent="0.2">
      <c r="C75" t="s">
        <v>11710</v>
      </c>
      <c r="D75" t="s">
        <v>12056</v>
      </c>
      <c r="E75">
        <v>37</v>
      </c>
      <c r="F75">
        <v>10</v>
      </c>
      <c r="G75" s="1">
        <v>5.7210184672294997E-10</v>
      </c>
      <c r="H75" s="1">
        <v>7.0082476223561403E-7</v>
      </c>
      <c r="I75" s="76" t="s">
        <v>12024</v>
      </c>
    </row>
    <row r="76" spans="1:9" ht="17" x14ac:dyDescent="0.2">
      <c r="C76" t="s">
        <v>11710</v>
      </c>
      <c r="D76" t="s">
        <v>12227</v>
      </c>
      <c r="E76">
        <v>54</v>
      </c>
      <c r="F76">
        <v>11</v>
      </c>
      <c r="G76" s="1">
        <v>2.0850232520237E-9</v>
      </c>
      <c r="H76" s="1">
        <v>2.1892744146248902E-6</v>
      </c>
      <c r="I76" s="76" t="s">
        <v>12349</v>
      </c>
    </row>
    <row r="77" spans="1:9" ht="17" x14ac:dyDescent="0.2">
      <c r="C77" t="s">
        <v>11710</v>
      </c>
      <c r="D77" t="s">
        <v>12348</v>
      </c>
      <c r="E77">
        <v>122</v>
      </c>
      <c r="F77">
        <v>14</v>
      </c>
      <c r="G77" s="1">
        <v>3.2376274314041303E-8</v>
      </c>
      <c r="H77" s="1">
        <v>2.9745702026025502E-5</v>
      </c>
      <c r="I77" s="76" t="s">
        <v>12347</v>
      </c>
    </row>
    <row r="78" spans="1:9" ht="17" x14ac:dyDescent="0.2">
      <c r="C78" t="s">
        <v>11710</v>
      </c>
      <c r="D78" t="s">
        <v>12058</v>
      </c>
      <c r="E78">
        <v>62</v>
      </c>
      <c r="F78">
        <v>10</v>
      </c>
      <c r="G78" s="1">
        <v>1.1954845588759801E-7</v>
      </c>
      <c r="H78" s="1">
        <v>9.7631238974872295E-5</v>
      </c>
      <c r="I78" s="76" t="s">
        <v>12024</v>
      </c>
    </row>
    <row r="79" spans="1:9" ht="34" x14ac:dyDescent="0.2">
      <c r="C79" t="s">
        <v>11710</v>
      </c>
      <c r="D79" t="s">
        <v>12346</v>
      </c>
      <c r="E79">
        <v>500</v>
      </c>
      <c r="F79">
        <v>26</v>
      </c>
      <c r="G79" s="1">
        <v>9.4576773991108598E-7</v>
      </c>
      <c r="H79" s="1">
        <v>6.9513928883464804E-4</v>
      </c>
      <c r="I79" s="76" t="s">
        <v>12345</v>
      </c>
    </row>
    <row r="80" spans="1:9" ht="17" x14ac:dyDescent="0.2">
      <c r="C80" t="s">
        <v>11710</v>
      </c>
      <c r="D80" t="s">
        <v>12048</v>
      </c>
      <c r="E80">
        <v>247</v>
      </c>
      <c r="F80">
        <v>17</v>
      </c>
      <c r="G80" s="1">
        <v>1.9555571479689799E-6</v>
      </c>
      <c r="H80" s="1">
        <v>1.3066677306883599E-3</v>
      </c>
      <c r="I80" s="76" t="s">
        <v>12344</v>
      </c>
    </row>
    <row r="81" spans="2:9" ht="17" x14ac:dyDescent="0.2">
      <c r="C81" t="s">
        <v>11710</v>
      </c>
      <c r="D81" t="s">
        <v>12343</v>
      </c>
      <c r="E81">
        <v>109</v>
      </c>
      <c r="F81">
        <v>11</v>
      </c>
      <c r="G81" s="1">
        <v>3.5315704626813101E-6</v>
      </c>
      <c r="H81" s="1">
        <v>2.1630869083923E-3</v>
      </c>
      <c r="I81" s="76" t="s">
        <v>12342</v>
      </c>
    </row>
    <row r="82" spans="2:9" ht="17" x14ac:dyDescent="0.2">
      <c r="C82" t="s">
        <v>11710</v>
      </c>
      <c r="D82" t="s">
        <v>12052</v>
      </c>
      <c r="E82">
        <v>136</v>
      </c>
      <c r="F82">
        <v>12</v>
      </c>
      <c r="G82" s="1">
        <v>5.24859813520225E-6</v>
      </c>
      <c r="H82" s="1">
        <v>2.96747663797973E-3</v>
      </c>
      <c r="I82" s="76" t="s">
        <v>12341</v>
      </c>
    </row>
    <row r="83" spans="2:9" ht="34" x14ac:dyDescent="0.2">
      <c r="C83" t="s">
        <v>11710</v>
      </c>
      <c r="D83" t="s">
        <v>12340</v>
      </c>
      <c r="E83">
        <v>650</v>
      </c>
      <c r="F83">
        <v>28</v>
      </c>
      <c r="G83" s="1">
        <v>1.32556697855051E-5</v>
      </c>
      <c r="H83" s="1">
        <v>6.9592266373901899E-3</v>
      </c>
      <c r="I83" s="76" t="s">
        <v>12339</v>
      </c>
    </row>
    <row r="84" spans="2:9" ht="17" x14ac:dyDescent="0.2">
      <c r="C84" t="s">
        <v>11710</v>
      </c>
      <c r="D84" t="s">
        <v>12338</v>
      </c>
      <c r="E84">
        <v>213</v>
      </c>
      <c r="F84">
        <v>14</v>
      </c>
      <c r="G84" s="1">
        <v>2.6368287626302E-5</v>
      </c>
      <c r="H84" s="1">
        <v>1.2888035768672999E-2</v>
      </c>
      <c r="I84" s="76" t="s">
        <v>12337</v>
      </c>
    </row>
    <row r="85" spans="2:9" ht="34" x14ac:dyDescent="0.2">
      <c r="C85" t="s">
        <v>11710</v>
      </c>
      <c r="D85" t="s">
        <v>12336</v>
      </c>
      <c r="E85">
        <v>945</v>
      </c>
      <c r="F85">
        <v>35</v>
      </c>
      <c r="G85" s="1">
        <v>2.8055588067859699E-5</v>
      </c>
      <c r="H85" s="1">
        <v>1.2888035768672999E-2</v>
      </c>
      <c r="I85" s="76" t="s">
        <v>12335</v>
      </c>
    </row>
    <row r="86" spans="2:9" ht="17" x14ac:dyDescent="0.2">
      <c r="C86" t="s">
        <v>11710</v>
      </c>
      <c r="D86" t="s">
        <v>12334</v>
      </c>
      <c r="E86">
        <v>274</v>
      </c>
      <c r="F86">
        <v>15</v>
      </c>
      <c r="G86" s="1">
        <v>1.11317844882055E-4</v>
      </c>
      <c r="H86" s="1">
        <v>4.8128597640182597E-2</v>
      </c>
      <c r="I86" s="76" t="s">
        <v>12333</v>
      </c>
    </row>
    <row r="87" spans="2:9" ht="17" x14ac:dyDescent="0.2">
      <c r="C87" t="s">
        <v>11832</v>
      </c>
      <c r="D87" t="s">
        <v>12332</v>
      </c>
      <c r="E87">
        <v>20</v>
      </c>
      <c r="F87">
        <v>5</v>
      </c>
      <c r="G87" s="1">
        <v>2.0479800883373801E-5</v>
      </c>
      <c r="H87" s="1">
        <v>3.3689272453150003E-2</v>
      </c>
      <c r="I87" s="76" t="s">
        <v>12331</v>
      </c>
    </row>
    <row r="88" spans="2:9" ht="17" x14ac:dyDescent="0.2">
      <c r="C88" t="s">
        <v>12019</v>
      </c>
      <c r="D88" t="s">
        <v>12025</v>
      </c>
      <c r="E88">
        <v>11</v>
      </c>
      <c r="F88">
        <v>10</v>
      </c>
      <c r="G88" s="1">
        <v>2.71327682528542E-17</v>
      </c>
      <c r="H88" s="1">
        <v>4.0672019611028403E-14</v>
      </c>
      <c r="I88" s="76" t="s">
        <v>12024</v>
      </c>
    </row>
    <row r="89" spans="2:9" ht="17" x14ac:dyDescent="0.2">
      <c r="C89" t="s">
        <v>12019</v>
      </c>
      <c r="D89" t="s">
        <v>12023</v>
      </c>
      <c r="E89">
        <v>14</v>
      </c>
      <c r="F89">
        <v>10</v>
      </c>
      <c r="G89" s="1">
        <v>2.35578601696735E-15</v>
      </c>
      <c r="H89" s="1">
        <v>1.76566161971703E-12</v>
      </c>
      <c r="I89" s="76" t="s">
        <v>12024</v>
      </c>
    </row>
    <row r="90" spans="2:9" ht="17" x14ac:dyDescent="0.2">
      <c r="C90" t="s">
        <v>12019</v>
      </c>
      <c r="D90" t="s">
        <v>12353</v>
      </c>
      <c r="E90">
        <v>53</v>
      </c>
      <c r="F90">
        <v>7</v>
      </c>
      <c r="G90" s="1">
        <v>3.7872695185850799E-5</v>
      </c>
      <c r="H90" s="1">
        <v>1.8923723361196701E-2</v>
      </c>
      <c r="I90" s="76" t="s">
        <v>12352</v>
      </c>
    </row>
    <row r="91" spans="2:9" ht="17" x14ac:dyDescent="0.2">
      <c r="B91" s="9"/>
      <c r="C91" s="9" t="s">
        <v>12019</v>
      </c>
      <c r="D91" s="9" t="s">
        <v>12351</v>
      </c>
      <c r="E91" s="9">
        <v>28</v>
      </c>
      <c r="F91" s="9">
        <v>5</v>
      </c>
      <c r="G91" s="19">
        <v>1.15641963903666E-4</v>
      </c>
      <c r="H91" s="19">
        <v>4.3336825972899097E-2</v>
      </c>
      <c r="I91" s="77" t="s">
        <v>12331</v>
      </c>
    </row>
    <row r="92" spans="2:9" ht="51" x14ac:dyDescent="0.2">
      <c r="B92" t="s">
        <v>11704</v>
      </c>
      <c r="C92" t="s">
        <v>11710</v>
      </c>
      <c r="D92" t="s">
        <v>12787</v>
      </c>
      <c r="E92">
        <v>152</v>
      </c>
      <c r="F92">
        <v>39</v>
      </c>
      <c r="G92" s="1">
        <v>5.1286461494895898E-34</v>
      </c>
      <c r="H92" s="1">
        <v>3.7695549198748499E-30</v>
      </c>
      <c r="I92" s="76" t="s">
        <v>12774</v>
      </c>
    </row>
    <row r="93" spans="2:9" ht="51" x14ac:dyDescent="0.2">
      <c r="C93" t="s">
        <v>11710</v>
      </c>
      <c r="D93" t="s">
        <v>12786</v>
      </c>
      <c r="E93">
        <v>168</v>
      </c>
      <c r="F93">
        <v>39</v>
      </c>
      <c r="G93" s="1">
        <v>3.4403237981801702E-32</v>
      </c>
      <c r="H93" s="1">
        <v>1.26431899583121E-28</v>
      </c>
      <c r="I93" s="76" t="s">
        <v>12774</v>
      </c>
    </row>
    <row r="94" spans="2:9" ht="51" x14ac:dyDescent="0.2">
      <c r="C94" t="s">
        <v>11710</v>
      </c>
      <c r="D94" t="s">
        <v>12785</v>
      </c>
      <c r="E94">
        <v>178</v>
      </c>
      <c r="F94">
        <v>39</v>
      </c>
      <c r="G94" s="1">
        <v>3.7499765930288601E-31</v>
      </c>
      <c r="H94" s="1">
        <v>9.1874426529207094E-28</v>
      </c>
      <c r="I94" s="76" t="s">
        <v>12774</v>
      </c>
    </row>
    <row r="95" spans="2:9" ht="34" x14ac:dyDescent="0.2">
      <c r="C95" t="s">
        <v>11710</v>
      </c>
      <c r="D95" t="s">
        <v>12784</v>
      </c>
      <c r="E95">
        <v>32</v>
      </c>
      <c r="F95">
        <v>21</v>
      </c>
      <c r="G95" s="1">
        <v>1.3811726350729599E-29</v>
      </c>
      <c r="H95" s="1">
        <v>2.25319665577641E-26</v>
      </c>
      <c r="I95" s="76" t="s">
        <v>12665</v>
      </c>
    </row>
    <row r="96" spans="2:9" ht="51" x14ac:dyDescent="0.2">
      <c r="C96" t="s">
        <v>11710</v>
      </c>
      <c r="D96" t="s">
        <v>12783</v>
      </c>
      <c r="E96">
        <v>195</v>
      </c>
      <c r="F96">
        <v>39</v>
      </c>
      <c r="G96" s="1">
        <v>1.5327868406642199E-29</v>
      </c>
      <c r="H96" s="1">
        <v>2.25319665577641E-26</v>
      </c>
      <c r="I96" s="76" t="s">
        <v>12774</v>
      </c>
    </row>
    <row r="97" spans="3:9" ht="34" x14ac:dyDescent="0.2">
      <c r="C97" t="s">
        <v>11710</v>
      </c>
      <c r="D97" t="s">
        <v>12782</v>
      </c>
      <c r="E97">
        <v>40</v>
      </c>
      <c r="F97">
        <v>21</v>
      </c>
      <c r="G97" s="1">
        <v>1.23342866404584E-26</v>
      </c>
      <c r="H97" s="1">
        <v>1.5109501134561499E-23</v>
      </c>
      <c r="I97" s="76" t="s">
        <v>12665</v>
      </c>
    </row>
    <row r="98" spans="3:9" ht="51" x14ac:dyDescent="0.2">
      <c r="C98" t="s">
        <v>11710</v>
      </c>
      <c r="D98" t="s">
        <v>12781</v>
      </c>
      <c r="E98">
        <v>266</v>
      </c>
      <c r="F98">
        <v>40</v>
      </c>
      <c r="G98" s="1">
        <v>2.6489843024463598E-25</v>
      </c>
      <c r="H98" s="1">
        <v>2.7814335175686799E-22</v>
      </c>
      <c r="I98" s="76" t="s">
        <v>12780</v>
      </c>
    </row>
    <row r="99" spans="3:9" ht="34" x14ac:dyDescent="0.2">
      <c r="C99" t="s">
        <v>11710</v>
      </c>
      <c r="D99" t="s">
        <v>12779</v>
      </c>
      <c r="E99">
        <v>129</v>
      </c>
      <c r="F99">
        <v>29</v>
      </c>
      <c r="G99" s="1">
        <v>9.5931365532717395E-24</v>
      </c>
      <c r="H99" s="1">
        <v>8.8136942083184093E-21</v>
      </c>
      <c r="I99" s="76" t="s">
        <v>12778</v>
      </c>
    </row>
    <row r="100" spans="3:9" ht="34" x14ac:dyDescent="0.2">
      <c r="C100" t="s">
        <v>11710</v>
      </c>
      <c r="D100" t="s">
        <v>12777</v>
      </c>
      <c r="E100">
        <v>53</v>
      </c>
      <c r="F100">
        <v>21</v>
      </c>
      <c r="G100" s="1">
        <v>2.4166594870749101E-23</v>
      </c>
      <c r="H100" s="1">
        <v>1.8073199387440201E-20</v>
      </c>
      <c r="I100" s="76" t="s">
        <v>12665</v>
      </c>
    </row>
    <row r="101" spans="3:9" ht="34" x14ac:dyDescent="0.2">
      <c r="C101" t="s">
        <v>11710</v>
      </c>
      <c r="D101" t="s">
        <v>12776</v>
      </c>
      <c r="E101">
        <v>121</v>
      </c>
      <c r="F101">
        <v>28</v>
      </c>
      <c r="G101" s="1">
        <v>2.4589386921687299E-23</v>
      </c>
      <c r="H101" s="1">
        <v>1.8073199387440201E-20</v>
      </c>
      <c r="I101" s="76" t="s">
        <v>12772</v>
      </c>
    </row>
    <row r="102" spans="3:9" ht="51" x14ac:dyDescent="0.2">
      <c r="C102" t="s">
        <v>11710</v>
      </c>
      <c r="D102" t="s">
        <v>12775</v>
      </c>
      <c r="E102">
        <v>288</v>
      </c>
      <c r="F102">
        <v>39</v>
      </c>
      <c r="G102" s="1">
        <v>5.6197153818169195E-23</v>
      </c>
      <c r="H102" s="1">
        <v>3.7549916414867602E-20</v>
      </c>
      <c r="I102" s="76" t="s">
        <v>12774</v>
      </c>
    </row>
    <row r="103" spans="3:9" ht="34" x14ac:dyDescent="0.2">
      <c r="C103" t="s">
        <v>11710</v>
      </c>
      <c r="D103" t="s">
        <v>12773</v>
      </c>
      <c r="E103">
        <v>149</v>
      </c>
      <c r="F103">
        <v>28</v>
      </c>
      <c r="G103" s="1">
        <v>1.0507781334868999E-20</v>
      </c>
      <c r="H103" s="1">
        <v>6.4360160676073003E-18</v>
      </c>
      <c r="I103" s="76" t="s">
        <v>12772</v>
      </c>
    </row>
    <row r="104" spans="3:9" ht="34" x14ac:dyDescent="0.2">
      <c r="C104" t="s">
        <v>11710</v>
      </c>
      <c r="D104" t="s">
        <v>12771</v>
      </c>
      <c r="E104">
        <v>78</v>
      </c>
      <c r="F104">
        <v>22</v>
      </c>
      <c r="G104" s="1">
        <v>1.2345059615405501E-20</v>
      </c>
      <c r="H104" s="1">
        <v>6.9797067825562303E-18</v>
      </c>
      <c r="I104" s="76" t="s">
        <v>12770</v>
      </c>
    </row>
    <row r="105" spans="3:9" ht="68" x14ac:dyDescent="0.2">
      <c r="C105" t="s">
        <v>11710</v>
      </c>
      <c r="D105" t="s">
        <v>12769</v>
      </c>
      <c r="E105">
        <v>758</v>
      </c>
      <c r="F105">
        <v>57</v>
      </c>
      <c r="G105" s="1">
        <v>2.8886327573462898E-20</v>
      </c>
      <c r="H105" s="1">
        <v>1.5165321976067999E-17</v>
      </c>
      <c r="I105" s="76" t="s">
        <v>12768</v>
      </c>
    </row>
    <row r="106" spans="3:9" ht="34" x14ac:dyDescent="0.2">
      <c r="C106" t="s">
        <v>11710</v>
      </c>
      <c r="D106" t="s">
        <v>12767</v>
      </c>
      <c r="E106">
        <v>93</v>
      </c>
      <c r="F106">
        <v>23</v>
      </c>
      <c r="G106" s="1">
        <v>4.38077070767411E-20</v>
      </c>
      <c r="H106" s="1">
        <v>2.1465776467603099E-17</v>
      </c>
      <c r="I106" s="76" t="s">
        <v>12766</v>
      </c>
    </row>
    <row r="107" spans="3:9" ht="68" x14ac:dyDescent="0.2">
      <c r="C107" t="s">
        <v>11710</v>
      </c>
      <c r="D107" t="s">
        <v>12765</v>
      </c>
      <c r="E107">
        <v>1160</v>
      </c>
      <c r="F107">
        <v>65</v>
      </c>
      <c r="G107" s="1">
        <v>1.7607379940245699E-16</v>
      </c>
      <c r="H107" s="1">
        <v>8.0883901600504098E-14</v>
      </c>
      <c r="I107" s="76" t="s">
        <v>12764</v>
      </c>
    </row>
    <row r="108" spans="3:9" ht="34" x14ac:dyDescent="0.2">
      <c r="C108" t="s">
        <v>11710</v>
      </c>
      <c r="D108" t="s">
        <v>12763</v>
      </c>
      <c r="E108">
        <v>112</v>
      </c>
      <c r="F108">
        <v>21</v>
      </c>
      <c r="G108" s="1">
        <v>8.2936150588454496E-16</v>
      </c>
      <c r="H108" s="1">
        <v>3.5558778824325201E-13</v>
      </c>
      <c r="I108" s="76" t="s">
        <v>12665</v>
      </c>
    </row>
    <row r="109" spans="3:9" ht="34" x14ac:dyDescent="0.2">
      <c r="C109" t="s">
        <v>11710</v>
      </c>
      <c r="D109" t="s">
        <v>12762</v>
      </c>
      <c r="E109">
        <v>173</v>
      </c>
      <c r="F109">
        <v>25</v>
      </c>
      <c r="G109" s="1">
        <v>8.7082723651408696E-16</v>
      </c>
      <c r="H109" s="1">
        <v>3.5558778824325201E-13</v>
      </c>
      <c r="I109" s="76" t="s">
        <v>12761</v>
      </c>
    </row>
    <row r="110" spans="3:9" ht="17" x14ac:dyDescent="0.2">
      <c r="C110" t="s">
        <v>11710</v>
      </c>
      <c r="D110" t="s">
        <v>12760</v>
      </c>
      <c r="E110">
        <v>18</v>
      </c>
      <c r="F110">
        <v>11</v>
      </c>
      <c r="G110" s="1">
        <v>1.5818595301003499E-15</v>
      </c>
      <c r="H110" s="1">
        <v>6.1192987085461195E-13</v>
      </c>
      <c r="I110" s="76" t="s">
        <v>12684</v>
      </c>
    </row>
    <row r="111" spans="3:9" ht="34" x14ac:dyDescent="0.2">
      <c r="C111" t="s">
        <v>11710</v>
      </c>
      <c r="D111" t="s">
        <v>12759</v>
      </c>
      <c r="E111">
        <v>133</v>
      </c>
      <c r="F111">
        <v>22</v>
      </c>
      <c r="G111" s="1">
        <v>2.6657596676346099E-15</v>
      </c>
      <c r="H111" s="1">
        <v>9.7966667785572202E-13</v>
      </c>
      <c r="I111" s="76" t="s">
        <v>12758</v>
      </c>
    </row>
    <row r="112" spans="3:9" ht="34" x14ac:dyDescent="0.2">
      <c r="C112" t="s">
        <v>11710</v>
      </c>
      <c r="D112" t="s">
        <v>12757</v>
      </c>
      <c r="E112">
        <v>322</v>
      </c>
      <c r="F112">
        <v>31</v>
      </c>
      <c r="G112" s="1">
        <v>3.0258816219743201E-14</v>
      </c>
      <c r="H112" s="1">
        <v>1.0590585676910099E-11</v>
      </c>
      <c r="I112" s="76" t="s">
        <v>12756</v>
      </c>
    </row>
    <row r="113" spans="3:9" ht="34" x14ac:dyDescent="0.2">
      <c r="C113" t="s">
        <v>11710</v>
      </c>
      <c r="D113" t="s">
        <v>12755</v>
      </c>
      <c r="E113">
        <v>160</v>
      </c>
      <c r="F113">
        <v>22</v>
      </c>
      <c r="G113" s="1">
        <v>1.3859632326665E-13</v>
      </c>
      <c r="H113" s="1">
        <v>4.6303771636812901E-11</v>
      </c>
      <c r="I113" s="76" t="s">
        <v>12754</v>
      </c>
    </row>
    <row r="114" spans="3:9" ht="34" x14ac:dyDescent="0.2">
      <c r="C114" t="s">
        <v>11710</v>
      </c>
      <c r="D114" t="s">
        <v>12753</v>
      </c>
      <c r="E114">
        <v>179</v>
      </c>
      <c r="F114">
        <v>23</v>
      </c>
      <c r="G114" s="1">
        <v>1.66707999706644E-13</v>
      </c>
      <c r="H114" s="1">
        <v>5.3274078167123199E-11</v>
      </c>
      <c r="I114" s="76" t="s">
        <v>12752</v>
      </c>
    </row>
    <row r="115" spans="3:9" ht="34" x14ac:dyDescent="0.2">
      <c r="C115" t="s">
        <v>11710</v>
      </c>
      <c r="D115" t="s">
        <v>12751</v>
      </c>
      <c r="E115">
        <v>242</v>
      </c>
      <c r="F115">
        <v>26</v>
      </c>
      <c r="G115" s="1">
        <v>3.0489746933508998E-13</v>
      </c>
      <c r="H115" s="1">
        <v>9.3374849983871598E-11</v>
      </c>
      <c r="I115" s="76" t="s">
        <v>12750</v>
      </c>
    </row>
    <row r="116" spans="3:9" ht="17" x14ac:dyDescent="0.2">
      <c r="C116" t="s">
        <v>11710</v>
      </c>
      <c r="D116" t="s">
        <v>12749</v>
      </c>
      <c r="E116">
        <v>90</v>
      </c>
      <c r="F116">
        <v>15</v>
      </c>
      <c r="G116" s="1">
        <v>6.8521656295600306E-11</v>
      </c>
      <c r="H116" s="1">
        <v>1.9588200551270801E-8</v>
      </c>
      <c r="I116" s="76" t="s">
        <v>12724</v>
      </c>
    </row>
    <row r="117" spans="3:9" ht="17" x14ac:dyDescent="0.2">
      <c r="C117" t="s">
        <v>11710</v>
      </c>
      <c r="D117" t="s">
        <v>12748</v>
      </c>
      <c r="E117">
        <v>30</v>
      </c>
      <c r="F117">
        <v>10</v>
      </c>
      <c r="G117" s="1">
        <v>6.9291593786808495E-11</v>
      </c>
      <c r="H117" s="1">
        <v>1.9588200551270801E-8</v>
      </c>
      <c r="I117" s="76" t="s">
        <v>12735</v>
      </c>
    </row>
    <row r="118" spans="3:9" ht="51" x14ac:dyDescent="0.2">
      <c r="C118" t="s">
        <v>11710</v>
      </c>
      <c r="D118" t="s">
        <v>12747</v>
      </c>
      <c r="E118">
        <v>1218</v>
      </c>
      <c r="F118">
        <v>56</v>
      </c>
      <c r="G118" s="1">
        <v>8.4111066610973697E-11</v>
      </c>
      <c r="H118" s="1">
        <v>2.28969014663206E-8</v>
      </c>
      <c r="I118" s="76" t="s">
        <v>12746</v>
      </c>
    </row>
    <row r="119" spans="3:9" ht="34" x14ac:dyDescent="0.2">
      <c r="C119" t="s">
        <v>11710</v>
      </c>
      <c r="D119" t="s">
        <v>12745</v>
      </c>
      <c r="E119">
        <v>452</v>
      </c>
      <c r="F119">
        <v>31</v>
      </c>
      <c r="G119" s="1">
        <v>2.09526874391182E-10</v>
      </c>
      <c r="H119" s="1">
        <v>5.3166463998890503E-8</v>
      </c>
      <c r="I119" s="76" t="s">
        <v>12744</v>
      </c>
    </row>
    <row r="120" spans="3:9" ht="17" x14ac:dyDescent="0.2">
      <c r="C120" t="s">
        <v>11710</v>
      </c>
      <c r="D120" t="s">
        <v>12743</v>
      </c>
      <c r="E120">
        <v>55</v>
      </c>
      <c r="F120">
        <v>12</v>
      </c>
      <c r="G120" s="1">
        <v>2.12559907860703E-10</v>
      </c>
      <c r="H120" s="1">
        <v>5.3166463998890503E-8</v>
      </c>
      <c r="I120" s="76" t="s">
        <v>12742</v>
      </c>
    </row>
    <row r="121" spans="3:9" ht="51" x14ac:dyDescent="0.2">
      <c r="C121" t="s">
        <v>11710</v>
      </c>
      <c r="D121" t="s">
        <v>12741</v>
      </c>
      <c r="E121">
        <v>1040</v>
      </c>
      <c r="F121">
        <v>50</v>
      </c>
      <c r="G121" s="1">
        <v>2.1700597550567499E-10</v>
      </c>
      <c r="H121" s="1">
        <v>5.3166463998890503E-8</v>
      </c>
      <c r="I121" s="76" t="s">
        <v>12740</v>
      </c>
    </row>
    <row r="122" spans="3:9" ht="17" x14ac:dyDescent="0.2">
      <c r="C122" t="s">
        <v>11710</v>
      </c>
      <c r="D122" t="s">
        <v>12739</v>
      </c>
      <c r="E122">
        <v>46</v>
      </c>
      <c r="F122">
        <v>11</v>
      </c>
      <c r="G122" s="1">
        <v>4.2236689351928201E-10</v>
      </c>
      <c r="H122" s="1">
        <v>1.00141827979571E-7</v>
      </c>
      <c r="I122" s="76" t="s">
        <v>12684</v>
      </c>
    </row>
    <row r="123" spans="3:9" ht="34" x14ac:dyDescent="0.2">
      <c r="C123" t="s">
        <v>11710</v>
      </c>
      <c r="D123" t="s">
        <v>12738</v>
      </c>
      <c r="E123">
        <v>397</v>
      </c>
      <c r="F123">
        <v>28</v>
      </c>
      <c r="G123" s="1">
        <v>8.7304330654852301E-10</v>
      </c>
      <c r="H123" s="1">
        <v>2.0052713447286299E-7</v>
      </c>
      <c r="I123" s="76" t="s">
        <v>12737</v>
      </c>
    </row>
    <row r="124" spans="3:9" ht="17" x14ac:dyDescent="0.2">
      <c r="C124" t="s">
        <v>11710</v>
      </c>
      <c r="D124" t="s">
        <v>12736</v>
      </c>
      <c r="E124">
        <v>40</v>
      </c>
      <c r="F124">
        <v>10</v>
      </c>
      <c r="G124" s="1">
        <v>1.6657088336858E-9</v>
      </c>
      <c r="H124" s="1">
        <v>3.70998785684565E-7</v>
      </c>
      <c r="I124" s="76" t="s">
        <v>12735</v>
      </c>
    </row>
    <row r="125" spans="3:9" ht="17" x14ac:dyDescent="0.2">
      <c r="C125" t="s">
        <v>11710</v>
      </c>
      <c r="D125" t="s">
        <v>12734</v>
      </c>
      <c r="E125">
        <v>54</v>
      </c>
      <c r="F125">
        <v>11</v>
      </c>
      <c r="G125" s="1">
        <v>2.66456185088052E-9</v>
      </c>
      <c r="H125" s="1">
        <v>5.7601557658740701E-7</v>
      </c>
      <c r="I125" s="76" t="s">
        <v>12684</v>
      </c>
    </row>
    <row r="126" spans="3:9" ht="17" x14ac:dyDescent="0.2">
      <c r="C126" t="s">
        <v>11710</v>
      </c>
      <c r="D126" t="s">
        <v>12733</v>
      </c>
      <c r="E126">
        <v>55</v>
      </c>
      <c r="F126">
        <v>11</v>
      </c>
      <c r="G126" s="1">
        <v>3.2775623365834402E-9</v>
      </c>
      <c r="H126" s="1">
        <v>6.8828809068252405E-7</v>
      </c>
      <c r="I126" s="76" t="s">
        <v>12684</v>
      </c>
    </row>
    <row r="127" spans="3:9" ht="68" x14ac:dyDescent="0.2">
      <c r="C127" t="s">
        <v>11710</v>
      </c>
      <c r="D127" t="s">
        <v>12732</v>
      </c>
      <c r="E127">
        <v>1511</v>
      </c>
      <c r="F127">
        <v>60</v>
      </c>
      <c r="G127" s="1">
        <v>4.8759285557340901E-9</v>
      </c>
      <c r="H127" s="1">
        <v>9.9550208012904501E-7</v>
      </c>
      <c r="I127" s="76" t="s">
        <v>12731</v>
      </c>
    </row>
    <row r="128" spans="3:9" ht="17" x14ac:dyDescent="0.2">
      <c r="C128" t="s">
        <v>11710</v>
      </c>
      <c r="D128" t="s">
        <v>12730</v>
      </c>
      <c r="E128">
        <v>58</v>
      </c>
      <c r="F128">
        <v>11</v>
      </c>
      <c r="G128" s="1">
        <v>5.9432275606898796E-9</v>
      </c>
      <c r="H128" s="1">
        <v>1.1806141235424499E-6</v>
      </c>
      <c r="I128" s="76" t="s">
        <v>12684</v>
      </c>
    </row>
    <row r="129" spans="3:9" ht="34" x14ac:dyDescent="0.2">
      <c r="C129" t="s">
        <v>11710</v>
      </c>
      <c r="D129" t="s">
        <v>12729</v>
      </c>
      <c r="E129">
        <v>551</v>
      </c>
      <c r="F129">
        <v>31</v>
      </c>
      <c r="G129" s="1">
        <v>2.3530037674856601E-8</v>
      </c>
      <c r="H129" s="1">
        <v>4.5512046555314897E-6</v>
      </c>
      <c r="I129" s="76" t="s">
        <v>12728</v>
      </c>
    </row>
    <row r="130" spans="3:9" ht="68" x14ac:dyDescent="0.2">
      <c r="C130" t="s">
        <v>11710</v>
      </c>
      <c r="D130" t="s">
        <v>12727</v>
      </c>
      <c r="E130">
        <v>1806</v>
      </c>
      <c r="F130">
        <v>65</v>
      </c>
      <c r="G130" s="1">
        <v>4.5313793442418201E-8</v>
      </c>
      <c r="H130" s="1">
        <v>8.5399072256865096E-6</v>
      </c>
      <c r="I130" s="76" t="s">
        <v>12726</v>
      </c>
    </row>
    <row r="131" spans="3:9" ht="17" x14ac:dyDescent="0.2">
      <c r="C131" t="s">
        <v>11710</v>
      </c>
      <c r="D131" t="s">
        <v>12725</v>
      </c>
      <c r="E131">
        <v>146</v>
      </c>
      <c r="F131">
        <v>15</v>
      </c>
      <c r="G131" s="1">
        <v>6.38111384004472E-8</v>
      </c>
      <c r="H131" s="1">
        <v>1.17252966810821E-5</v>
      </c>
      <c r="I131" s="76" t="s">
        <v>12724</v>
      </c>
    </row>
    <row r="132" spans="3:9" ht="51" x14ac:dyDescent="0.2">
      <c r="C132" t="s">
        <v>11710</v>
      </c>
      <c r="D132" t="s">
        <v>12723</v>
      </c>
      <c r="E132">
        <v>1437</v>
      </c>
      <c r="F132">
        <v>55</v>
      </c>
      <c r="G132" s="1">
        <v>8.2071095834424698E-8</v>
      </c>
      <c r="H132" s="1">
        <v>1.47127452288541E-5</v>
      </c>
      <c r="I132" s="76" t="s">
        <v>12722</v>
      </c>
    </row>
    <row r="133" spans="3:9" ht="17" x14ac:dyDescent="0.2">
      <c r="C133" t="s">
        <v>11710</v>
      </c>
      <c r="D133" t="s">
        <v>12721</v>
      </c>
      <c r="E133">
        <v>81</v>
      </c>
      <c r="F133">
        <v>11</v>
      </c>
      <c r="G133" s="1">
        <v>2.1871064065488201E-7</v>
      </c>
      <c r="H133" s="1">
        <v>3.8274362114604401E-5</v>
      </c>
      <c r="I133" s="76" t="s">
        <v>12684</v>
      </c>
    </row>
    <row r="134" spans="3:9" ht="17" x14ac:dyDescent="0.2">
      <c r="C134" t="s">
        <v>11710</v>
      </c>
      <c r="D134" t="s">
        <v>12720</v>
      </c>
      <c r="E134">
        <v>94</v>
      </c>
      <c r="F134">
        <v>11</v>
      </c>
      <c r="G134" s="1">
        <v>1.0110690007859999E-6</v>
      </c>
      <c r="H134" s="1">
        <v>1.7282225943667599E-4</v>
      </c>
      <c r="I134" s="76" t="s">
        <v>12684</v>
      </c>
    </row>
    <row r="135" spans="3:9" ht="17" x14ac:dyDescent="0.2">
      <c r="C135" t="s">
        <v>11710</v>
      </c>
      <c r="D135" t="s">
        <v>12719</v>
      </c>
      <c r="E135">
        <v>23</v>
      </c>
      <c r="F135">
        <v>6</v>
      </c>
      <c r="G135" s="1">
        <v>2.5569901319029199E-6</v>
      </c>
      <c r="H135" s="1">
        <v>4.2713357885196501E-4</v>
      </c>
      <c r="I135" s="76" t="s">
        <v>12700</v>
      </c>
    </row>
    <row r="136" spans="3:9" ht="17" x14ac:dyDescent="0.2">
      <c r="C136" t="s">
        <v>11710</v>
      </c>
      <c r="D136" t="s">
        <v>12718</v>
      </c>
      <c r="E136">
        <v>36</v>
      </c>
      <c r="F136">
        <v>7</v>
      </c>
      <c r="G136" s="1">
        <v>3.0950019279027498E-6</v>
      </c>
      <c r="H136" s="1">
        <v>5.0551698155744905E-4</v>
      </c>
      <c r="I136" s="76" t="s">
        <v>12717</v>
      </c>
    </row>
    <row r="137" spans="3:9" ht="17" x14ac:dyDescent="0.2">
      <c r="C137" t="s">
        <v>11710</v>
      </c>
      <c r="D137" t="s">
        <v>12716</v>
      </c>
      <c r="E137">
        <v>15</v>
      </c>
      <c r="F137">
        <v>5</v>
      </c>
      <c r="G137" s="1">
        <v>4.7822421728833298E-6</v>
      </c>
      <c r="H137" s="1">
        <v>7.6411912979766205E-4</v>
      </c>
      <c r="I137" s="76" t="s">
        <v>12686</v>
      </c>
    </row>
    <row r="138" spans="3:9" ht="34" x14ac:dyDescent="0.2">
      <c r="C138" t="s">
        <v>11710</v>
      </c>
      <c r="D138" t="s">
        <v>12715</v>
      </c>
      <c r="E138">
        <v>580</v>
      </c>
      <c r="F138">
        <v>27</v>
      </c>
      <c r="G138" s="1">
        <v>7.25370188019529E-6</v>
      </c>
      <c r="H138" s="1">
        <v>1.1343555067964901E-3</v>
      </c>
      <c r="I138" s="76" t="s">
        <v>12714</v>
      </c>
    </row>
    <row r="139" spans="3:9" ht="34" x14ac:dyDescent="0.2">
      <c r="C139" t="s">
        <v>11710</v>
      </c>
      <c r="D139" t="s">
        <v>12713</v>
      </c>
      <c r="E139">
        <v>426</v>
      </c>
      <c r="F139">
        <v>22</v>
      </c>
      <c r="G139" s="1">
        <v>1.06680956825493E-5</v>
      </c>
      <c r="H139" s="1">
        <v>1.6266024743558101E-3</v>
      </c>
      <c r="I139" s="76" t="s">
        <v>12712</v>
      </c>
    </row>
    <row r="140" spans="3:9" ht="51" x14ac:dyDescent="0.2">
      <c r="C140" t="s">
        <v>11710</v>
      </c>
      <c r="D140" t="s">
        <v>12711</v>
      </c>
      <c r="E140">
        <v>1152</v>
      </c>
      <c r="F140">
        <v>42</v>
      </c>
      <c r="G140" s="1">
        <v>1.10273511231723E-5</v>
      </c>
      <c r="H140" s="1">
        <v>1.6266024743558101E-3</v>
      </c>
      <c r="I140" s="76" t="s">
        <v>12710</v>
      </c>
    </row>
    <row r="141" spans="3:9" ht="34" x14ac:dyDescent="0.2">
      <c r="C141" t="s">
        <v>11710</v>
      </c>
      <c r="D141" t="s">
        <v>12709</v>
      </c>
      <c r="E141">
        <v>427</v>
      </c>
      <c r="F141">
        <v>22</v>
      </c>
      <c r="G141" s="1">
        <v>1.1065322954801401E-5</v>
      </c>
      <c r="H141" s="1">
        <v>1.6266024743558101E-3</v>
      </c>
      <c r="I141" s="76" t="s">
        <v>12708</v>
      </c>
    </row>
    <row r="142" spans="3:9" ht="17" x14ac:dyDescent="0.2">
      <c r="C142" t="s">
        <v>11710</v>
      </c>
      <c r="D142" t="s">
        <v>12707</v>
      </c>
      <c r="E142">
        <v>99</v>
      </c>
      <c r="F142">
        <v>10</v>
      </c>
      <c r="G142" s="1">
        <v>1.1944473170719901E-5</v>
      </c>
      <c r="H142" s="1">
        <v>1.7194864170260199E-3</v>
      </c>
      <c r="I142" s="76" t="s">
        <v>12674</v>
      </c>
    </row>
    <row r="143" spans="3:9" ht="17" x14ac:dyDescent="0.2">
      <c r="C143" t="s">
        <v>11710</v>
      </c>
      <c r="D143" t="s">
        <v>12706</v>
      </c>
      <c r="E143">
        <v>9</v>
      </c>
      <c r="F143">
        <v>4</v>
      </c>
      <c r="G143" s="1">
        <v>1.21650739707964E-5</v>
      </c>
      <c r="H143" s="1">
        <v>1.7194864170260199E-3</v>
      </c>
      <c r="I143" s="76" t="s">
        <v>12498</v>
      </c>
    </row>
    <row r="144" spans="3:9" ht="17" x14ac:dyDescent="0.2">
      <c r="C144" t="s">
        <v>11710</v>
      </c>
      <c r="D144" t="s">
        <v>12705</v>
      </c>
      <c r="E144">
        <v>19</v>
      </c>
      <c r="F144">
        <v>5</v>
      </c>
      <c r="G144" s="1">
        <v>1.7449654964911799E-5</v>
      </c>
      <c r="H144" s="1">
        <v>2.4199049809830501E-3</v>
      </c>
      <c r="I144" s="76" t="s">
        <v>12686</v>
      </c>
    </row>
    <row r="145" spans="3:9" ht="34" x14ac:dyDescent="0.2">
      <c r="C145" t="s">
        <v>11710</v>
      </c>
      <c r="D145" t="s">
        <v>12704</v>
      </c>
      <c r="E145">
        <v>874</v>
      </c>
      <c r="F145">
        <v>33</v>
      </c>
      <c r="G145" s="1">
        <v>5.2496513828243002E-5</v>
      </c>
      <c r="H145" s="1">
        <v>7.1453588266219602E-3</v>
      </c>
      <c r="I145" s="76" t="s">
        <v>12703</v>
      </c>
    </row>
    <row r="146" spans="3:9" ht="17" x14ac:dyDescent="0.2">
      <c r="C146" t="s">
        <v>11710</v>
      </c>
      <c r="D146" t="s">
        <v>12702</v>
      </c>
      <c r="E146">
        <v>38</v>
      </c>
      <c r="F146">
        <v>6</v>
      </c>
      <c r="G146" s="1">
        <v>5.5676006303643399E-5</v>
      </c>
      <c r="H146" s="1">
        <v>7.4403390242141704E-3</v>
      </c>
      <c r="I146" s="76" t="s">
        <v>12700</v>
      </c>
    </row>
    <row r="147" spans="3:9" ht="17" x14ac:dyDescent="0.2">
      <c r="C147" t="s">
        <v>11710</v>
      </c>
      <c r="D147" t="s">
        <v>12701</v>
      </c>
      <c r="E147">
        <v>40</v>
      </c>
      <c r="F147">
        <v>6</v>
      </c>
      <c r="G147" s="1">
        <v>7.5099400338104702E-5</v>
      </c>
      <c r="H147" s="1">
        <v>9.8567962943762397E-3</v>
      </c>
      <c r="I147" s="76" t="s">
        <v>12700</v>
      </c>
    </row>
    <row r="148" spans="3:9" ht="34" x14ac:dyDescent="0.2">
      <c r="C148" t="s">
        <v>11710</v>
      </c>
      <c r="D148" t="s">
        <v>12699</v>
      </c>
      <c r="E148">
        <v>941</v>
      </c>
      <c r="F148">
        <v>34</v>
      </c>
      <c r="G148" s="1">
        <v>9.5250964873426597E-5</v>
      </c>
      <c r="H148" s="1">
        <v>1.22823612599944E-2</v>
      </c>
      <c r="I148" s="76" t="s">
        <v>12698</v>
      </c>
    </row>
    <row r="149" spans="3:9" ht="17" x14ac:dyDescent="0.2">
      <c r="C149" t="s">
        <v>11710</v>
      </c>
      <c r="D149" t="s">
        <v>12697</v>
      </c>
      <c r="E149">
        <v>42</v>
      </c>
      <c r="F149">
        <v>6</v>
      </c>
      <c r="G149" s="1">
        <v>9.9573556879887002E-5</v>
      </c>
      <c r="H149" s="1">
        <v>1.2618373156330499E-2</v>
      </c>
      <c r="I149" s="76" t="s">
        <v>12696</v>
      </c>
    </row>
    <row r="150" spans="3:9" ht="34" x14ac:dyDescent="0.2">
      <c r="C150" t="s">
        <v>11710</v>
      </c>
      <c r="D150" t="s">
        <v>12695</v>
      </c>
      <c r="E150">
        <v>1069</v>
      </c>
      <c r="F150">
        <v>37</v>
      </c>
      <c r="G150" s="1">
        <v>1.1179064489482701E-4</v>
      </c>
      <c r="H150" s="1">
        <v>1.3926461694524999E-2</v>
      </c>
      <c r="I150" s="76" t="s">
        <v>12694</v>
      </c>
    </row>
    <row r="151" spans="3:9" ht="17" x14ac:dyDescent="0.2">
      <c r="C151" t="s">
        <v>11710</v>
      </c>
      <c r="D151" t="s">
        <v>12693</v>
      </c>
      <c r="E151">
        <v>241</v>
      </c>
      <c r="F151">
        <v>14</v>
      </c>
      <c r="G151" s="1">
        <v>1.2879312770552599E-4</v>
      </c>
      <c r="H151" s="1">
        <v>1.5777158143926901E-2</v>
      </c>
      <c r="I151" s="76" t="s">
        <v>12692</v>
      </c>
    </row>
    <row r="152" spans="3:9" ht="34" x14ac:dyDescent="0.2">
      <c r="C152" t="s">
        <v>11710</v>
      </c>
      <c r="D152" t="s">
        <v>12691</v>
      </c>
      <c r="E152">
        <v>688</v>
      </c>
      <c r="F152">
        <v>27</v>
      </c>
      <c r="G152" s="1">
        <v>1.3743823836095899E-4</v>
      </c>
      <c r="H152" s="1">
        <v>1.6560181179558198E-2</v>
      </c>
      <c r="I152" s="76" t="s">
        <v>12690</v>
      </c>
    </row>
    <row r="153" spans="3:9" ht="17" x14ac:dyDescent="0.2">
      <c r="C153" t="s">
        <v>11710</v>
      </c>
      <c r="D153" t="s">
        <v>12689</v>
      </c>
      <c r="E153">
        <v>7</v>
      </c>
      <c r="F153">
        <v>3</v>
      </c>
      <c r="G153" s="1">
        <v>1.9250299358427599E-4</v>
      </c>
      <c r="H153" s="1">
        <v>2.28209194007165E-2</v>
      </c>
      <c r="I153" s="76" t="s">
        <v>12688</v>
      </c>
    </row>
    <row r="154" spans="3:9" ht="17" x14ac:dyDescent="0.2">
      <c r="C154" t="s">
        <v>11710</v>
      </c>
      <c r="D154" t="s">
        <v>12687</v>
      </c>
      <c r="E154">
        <v>32</v>
      </c>
      <c r="F154">
        <v>5</v>
      </c>
      <c r="G154" s="1">
        <v>2.4931672571848902E-4</v>
      </c>
      <c r="H154" s="1">
        <v>2.9086951333823701E-2</v>
      </c>
      <c r="I154" s="76" t="s">
        <v>12686</v>
      </c>
    </row>
    <row r="155" spans="3:9" ht="17" x14ac:dyDescent="0.2">
      <c r="C155" t="s">
        <v>11710</v>
      </c>
      <c r="D155" t="s">
        <v>12685</v>
      </c>
      <c r="E155">
        <v>169</v>
      </c>
      <c r="F155">
        <v>11</v>
      </c>
      <c r="G155" s="1">
        <v>2.5512573526234199E-4</v>
      </c>
      <c r="H155" s="1">
        <v>2.9299596159034699E-2</v>
      </c>
      <c r="I155" s="76" t="s">
        <v>12684</v>
      </c>
    </row>
    <row r="156" spans="3:9" ht="51" x14ac:dyDescent="0.2">
      <c r="C156" t="s">
        <v>11710</v>
      </c>
      <c r="D156" t="s">
        <v>12683</v>
      </c>
      <c r="E156">
        <v>1762</v>
      </c>
      <c r="F156">
        <v>52</v>
      </c>
      <c r="G156" s="1">
        <v>2.6828473860841898E-4</v>
      </c>
      <c r="H156" s="1">
        <v>3.03368127503366E-2</v>
      </c>
      <c r="I156" s="76" t="s">
        <v>12682</v>
      </c>
    </row>
    <row r="157" spans="3:9" ht="17" x14ac:dyDescent="0.2">
      <c r="C157" t="s">
        <v>11710</v>
      </c>
      <c r="D157" t="s">
        <v>12681</v>
      </c>
      <c r="E157">
        <v>8</v>
      </c>
      <c r="F157">
        <v>3</v>
      </c>
      <c r="G157" s="1">
        <v>3.0389126117240698E-4</v>
      </c>
      <c r="H157" s="1">
        <v>3.38424359032908E-2</v>
      </c>
      <c r="I157" s="76" t="s">
        <v>12680</v>
      </c>
    </row>
    <row r="158" spans="3:9" ht="17" x14ac:dyDescent="0.2">
      <c r="C158" t="s">
        <v>11710</v>
      </c>
      <c r="D158" t="s">
        <v>12679</v>
      </c>
      <c r="E158">
        <v>235</v>
      </c>
      <c r="F158">
        <v>13</v>
      </c>
      <c r="G158" s="1">
        <v>3.57551193147574E-4</v>
      </c>
      <c r="H158" s="1">
        <v>3.9223899546786102E-2</v>
      </c>
      <c r="I158" s="76" t="s">
        <v>12678</v>
      </c>
    </row>
    <row r="159" spans="3:9" ht="34" x14ac:dyDescent="0.2">
      <c r="C159" t="s">
        <v>11710</v>
      </c>
      <c r="D159" t="s">
        <v>12677</v>
      </c>
      <c r="E159">
        <v>737</v>
      </c>
      <c r="F159">
        <v>27</v>
      </c>
      <c r="G159" s="1">
        <v>4.0913032384020699E-4</v>
      </c>
      <c r="H159" s="1">
        <v>4.4222174709198897E-2</v>
      </c>
      <c r="I159" s="76" t="s">
        <v>12676</v>
      </c>
    </row>
    <row r="160" spans="3:9" ht="17" x14ac:dyDescent="0.2">
      <c r="C160" t="s">
        <v>11710</v>
      </c>
      <c r="D160" t="s">
        <v>12675</v>
      </c>
      <c r="E160">
        <v>151</v>
      </c>
      <c r="F160">
        <v>10</v>
      </c>
      <c r="G160" s="1">
        <v>4.2127044504958601E-4</v>
      </c>
      <c r="H160" s="1">
        <v>4.4874460450934101E-2</v>
      </c>
      <c r="I160" s="76" t="s">
        <v>12674</v>
      </c>
    </row>
    <row r="161" spans="3:9" ht="17" x14ac:dyDescent="0.2">
      <c r="C161" t="s">
        <v>11710</v>
      </c>
      <c r="D161" t="s">
        <v>12673</v>
      </c>
      <c r="E161">
        <v>9</v>
      </c>
      <c r="F161">
        <v>3</v>
      </c>
      <c r="G161" s="1">
        <v>4.4975435477890901E-4</v>
      </c>
      <c r="H161" s="1">
        <v>4.6559077572182798E-2</v>
      </c>
      <c r="I161" s="76" t="s">
        <v>12672</v>
      </c>
    </row>
    <row r="162" spans="3:9" ht="17" x14ac:dyDescent="0.2">
      <c r="C162" t="s">
        <v>11710</v>
      </c>
      <c r="D162" t="s">
        <v>12671</v>
      </c>
      <c r="E162">
        <v>9</v>
      </c>
      <c r="F162">
        <v>3</v>
      </c>
      <c r="G162" s="1">
        <v>4.4975435477890901E-4</v>
      </c>
      <c r="H162" s="1">
        <v>4.6559077572182798E-2</v>
      </c>
      <c r="I162" s="76" t="s">
        <v>12670</v>
      </c>
    </row>
    <row r="163" spans="3:9" ht="68" x14ac:dyDescent="0.2">
      <c r="C163" t="s">
        <v>12645</v>
      </c>
      <c r="D163" t="s">
        <v>12669</v>
      </c>
      <c r="E163">
        <v>110</v>
      </c>
      <c r="F163">
        <v>48</v>
      </c>
      <c r="G163" s="1">
        <v>1.02477437704993E-54</v>
      </c>
      <c r="H163" s="1">
        <v>1.02579915142698E-51</v>
      </c>
      <c r="I163" s="76" t="s">
        <v>12667</v>
      </c>
    </row>
    <row r="164" spans="3:9" ht="68" x14ac:dyDescent="0.2">
      <c r="C164" t="s">
        <v>12645</v>
      </c>
      <c r="D164" t="s">
        <v>12668</v>
      </c>
      <c r="E164">
        <v>196</v>
      </c>
      <c r="F164">
        <v>48</v>
      </c>
      <c r="G164" s="1">
        <v>1.0707286370395201E-40</v>
      </c>
      <c r="H164" s="1">
        <v>5.3589968283828101E-38</v>
      </c>
      <c r="I164" s="76" t="s">
        <v>12667</v>
      </c>
    </row>
    <row r="165" spans="3:9" ht="34" x14ac:dyDescent="0.2">
      <c r="C165" t="s">
        <v>12645</v>
      </c>
      <c r="D165" t="s">
        <v>12666</v>
      </c>
      <c r="E165">
        <v>38</v>
      </c>
      <c r="F165">
        <v>21</v>
      </c>
      <c r="G165" s="1">
        <v>2.79372261269186E-27</v>
      </c>
      <c r="H165" s="1">
        <v>9.3217211176818603E-25</v>
      </c>
      <c r="I165" s="76" t="s">
        <v>12665</v>
      </c>
    </row>
    <row r="166" spans="3:9" ht="68" x14ac:dyDescent="0.2">
      <c r="C166" t="s">
        <v>12645</v>
      </c>
      <c r="D166" t="s">
        <v>12664</v>
      </c>
      <c r="E166">
        <v>547</v>
      </c>
      <c r="F166">
        <v>55</v>
      </c>
      <c r="G166" s="1">
        <v>1.39237793080913E-25</v>
      </c>
      <c r="H166" s="1">
        <v>3.4844257718498698E-23</v>
      </c>
      <c r="I166" s="76" t="s">
        <v>12663</v>
      </c>
    </row>
    <row r="167" spans="3:9" ht="51" x14ac:dyDescent="0.2">
      <c r="C167" t="s">
        <v>12645</v>
      </c>
      <c r="D167" t="s">
        <v>12662</v>
      </c>
      <c r="E167">
        <v>367</v>
      </c>
      <c r="F167">
        <v>38</v>
      </c>
      <c r="G167" s="1">
        <v>2.66637094175375E-18</v>
      </c>
      <c r="H167" s="1">
        <v>5.3380746253910103E-16</v>
      </c>
      <c r="I167" s="76" t="s">
        <v>12661</v>
      </c>
    </row>
    <row r="168" spans="3:9" ht="68" x14ac:dyDescent="0.2">
      <c r="C168" t="s">
        <v>12645</v>
      </c>
      <c r="D168" t="s">
        <v>12660</v>
      </c>
      <c r="E168">
        <v>1046</v>
      </c>
      <c r="F168">
        <v>63</v>
      </c>
      <c r="G168" s="1">
        <v>1.7284687126022801E-17</v>
      </c>
      <c r="H168" s="1">
        <v>2.8836619688581302E-15</v>
      </c>
      <c r="I168" s="76" t="s">
        <v>12659</v>
      </c>
    </row>
    <row r="169" spans="3:9" ht="51" x14ac:dyDescent="0.2">
      <c r="C169" t="s">
        <v>12645</v>
      </c>
      <c r="D169" t="s">
        <v>12658</v>
      </c>
      <c r="E169">
        <v>595</v>
      </c>
      <c r="F169">
        <v>46</v>
      </c>
      <c r="G169" s="1">
        <v>6.4953960467757196E-17</v>
      </c>
      <c r="H169" s="1">
        <v>9.2884163468892803E-15</v>
      </c>
      <c r="I169" s="76" t="s">
        <v>12657</v>
      </c>
    </row>
    <row r="170" spans="3:9" ht="17" x14ac:dyDescent="0.2">
      <c r="C170" t="s">
        <v>12645</v>
      </c>
      <c r="D170" t="s">
        <v>12656</v>
      </c>
      <c r="E170">
        <v>123</v>
      </c>
      <c r="F170">
        <v>15</v>
      </c>
      <c r="G170" s="1">
        <v>6.1319709643368298E-9</v>
      </c>
      <c r="H170" s="1">
        <v>7.67262866912647E-7</v>
      </c>
      <c r="I170" s="76" t="s">
        <v>12654</v>
      </c>
    </row>
    <row r="171" spans="3:9" ht="17" x14ac:dyDescent="0.2">
      <c r="C171" t="s">
        <v>12645</v>
      </c>
      <c r="D171" t="s">
        <v>12655</v>
      </c>
      <c r="E171">
        <v>158</v>
      </c>
      <c r="F171">
        <v>15</v>
      </c>
      <c r="G171" s="1">
        <v>1.8201782305580701E-7</v>
      </c>
      <c r="H171" s="1">
        <v>2.02444267643181E-5</v>
      </c>
      <c r="I171" s="76" t="s">
        <v>12654</v>
      </c>
    </row>
    <row r="172" spans="3:9" ht="34" x14ac:dyDescent="0.2">
      <c r="C172" t="s">
        <v>12645</v>
      </c>
      <c r="D172" t="s">
        <v>12653</v>
      </c>
      <c r="E172">
        <v>345</v>
      </c>
      <c r="F172">
        <v>18</v>
      </c>
      <c r="G172" s="1">
        <v>5.9426270491443497E-5</v>
      </c>
      <c r="H172" s="1">
        <v>5.4381947678992203E-3</v>
      </c>
      <c r="I172" s="76" t="s">
        <v>12652</v>
      </c>
    </row>
    <row r="173" spans="3:9" ht="17" x14ac:dyDescent="0.2">
      <c r="C173" t="s">
        <v>12645</v>
      </c>
      <c r="D173" t="s">
        <v>12651</v>
      </c>
      <c r="E173">
        <v>39</v>
      </c>
      <c r="F173">
        <v>6</v>
      </c>
      <c r="G173" s="1">
        <v>6.4809106670174506E-5</v>
      </c>
      <c r="H173" s="1">
        <v>5.4381947678992203E-3</v>
      </c>
      <c r="I173" s="76" t="s">
        <v>12650</v>
      </c>
    </row>
    <row r="174" spans="3:9" ht="17" x14ac:dyDescent="0.2">
      <c r="C174" t="s">
        <v>12645</v>
      </c>
      <c r="D174" t="s">
        <v>12649</v>
      </c>
      <c r="E174">
        <v>13</v>
      </c>
      <c r="F174">
        <v>4</v>
      </c>
      <c r="G174" s="1">
        <v>6.5193144070719897E-5</v>
      </c>
      <c r="H174" s="1">
        <v>5.4381947678992203E-3</v>
      </c>
      <c r="I174" s="76" t="s">
        <v>12648</v>
      </c>
    </row>
    <row r="175" spans="3:9" ht="17" x14ac:dyDescent="0.2">
      <c r="C175" t="s">
        <v>12645</v>
      </c>
      <c r="D175" t="s">
        <v>12647</v>
      </c>
      <c r="E175">
        <v>43</v>
      </c>
      <c r="F175">
        <v>6</v>
      </c>
      <c r="G175" s="1">
        <v>1.13982021994614E-4</v>
      </c>
      <c r="H175" s="1">
        <v>8.7766156935853192E-3</v>
      </c>
      <c r="I175" s="76" t="s">
        <v>12646</v>
      </c>
    </row>
    <row r="176" spans="3:9" ht="17" x14ac:dyDescent="0.2">
      <c r="C176" t="s">
        <v>12645</v>
      </c>
      <c r="D176" t="s">
        <v>12644</v>
      </c>
      <c r="E176">
        <v>19</v>
      </c>
      <c r="F176">
        <v>4</v>
      </c>
      <c r="G176" s="1">
        <v>3.24426091879247E-4</v>
      </c>
      <c r="H176" s="1">
        <v>2.3196465569366199E-2</v>
      </c>
      <c r="I176" s="76" t="s">
        <v>12498</v>
      </c>
    </row>
    <row r="177" spans="3:9" ht="68" x14ac:dyDescent="0.2">
      <c r="C177" t="s">
        <v>11832</v>
      </c>
      <c r="D177" t="s">
        <v>12643</v>
      </c>
      <c r="E177">
        <v>496</v>
      </c>
      <c r="F177">
        <v>49</v>
      </c>
      <c r="G177" s="1">
        <v>1.71690790997583E-22</v>
      </c>
      <c r="H177" s="1">
        <v>2.8243135119102399E-19</v>
      </c>
      <c r="I177" s="76" t="s">
        <v>12642</v>
      </c>
    </row>
    <row r="178" spans="3:9" ht="17" x14ac:dyDescent="0.2">
      <c r="C178" t="s">
        <v>11832</v>
      </c>
      <c r="D178" t="s">
        <v>12641</v>
      </c>
      <c r="E178">
        <v>54</v>
      </c>
      <c r="F178">
        <v>16</v>
      </c>
      <c r="G178" s="1">
        <v>9.9428624719117409E-16</v>
      </c>
      <c r="H178" s="1">
        <v>8.1780043831474095E-13</v>
      </c>
      <c r="I178" s="76" t="s">
        <v>12637</v>
      </c>
    </row>
    <row r="179" spans="3:9" ht="68" x14ac:dyDescent="0.2">
      <c r="C179" t="s">
        <v>11832</v>
      </c>
      <c r="D179" t="s">
        <v>12640</v>
      </c>
      <c r="E179">
        <v>1675</v>
      </c>
      <c r="F179">
        <v>77</v>
      </c>
      <c r="G179" s="1">
        <v>9.83940557917574E-15</v>
      </c>
      <c r="H179" s="1">
        <v>5.3952740592480297E-12</v>
      </c>
      <c r="I179" s="76" t="s">
        <v>12639</v>
      </c>
    </row>
    <row r="180" spans="3:9" ht="17" x14ac:dyDescent="0.2">
      <c r="C180" t="s">
        <v>11832</v>
      </c>
      <c r="D180" t="s">
        <v>12638</v>
      </c>
      <c r="E180">
        <v>80</v>
      </c>
      <c r="F180">
        <v>16</v>
      </c>
      <c r="G180" s="1">
        <v>8.3141431498410896E-13</v>
      </c>
      <c r="H180" s="1">
        <v>3.4191913703721398E-10</v>
      </c>
      <c r="I180" s="76" t="s">
        <v>12637</v>
      </c>
    </row>
    <row r="181" spans="3:9" ht="68" x14ac:dyDescent="0.2">
      <c r="C181" t="s">
        <v>11832</v>
      </c>
      <c r="D181" t="s">
        <v>12636</v>
      </c>
      <c r="E181">
        <v>1303</v>
      </c>
      <c r="F181">
        <v>60</v>
      </c>
      <c r="G181" s="1">
        <v>1.4764952083884601E-11</v>
      </c>
      <c r="H181" s="1">
        <v>4.8576692355980502E-9</v>
      </c>
      <c r="I181" s="76" t="s">
        <v>12635</v>
      </c>
    </row>
    <row r="182" spans="3:9" ht="34" x14ac:dyDescent="0.2">
      <c r="C182" t="s">
        <v>11832</v>
      </c>
      <c r="D182" t="s">
        <v>12634</v>
      </c>
      <c r="E182">
        <v>117</v>
      </c>
      <c r="F182">
        <v>17</v>
      </c>
      <c r="G182" s="1">
        <v>3.5228446037390398E-11</v>
      </c>
      <c r="H182" s="1">
        <v>9.6584656219178798E-9</v>
      </c>
      <c r="I182" s="76" t="s">
        <v>12633</v>
      </c>
    </row>
    <row r="183" spans="3:9" ht="34" x14ac:dyDescent="0.2">
      <c r="C183" t="s">
        <v>11832</v>
      </c>
      <c r="D183" t="s">
        <v>12632</v>
      </c>
      <c r="E183">
        <v>524</v>
      </c>
      <c r="F183">
        <v>28</v>
      </c>
      <c r="G183" s="1">
        <v>3.3155532577549002E-7</v>
      </c>
      <c r="H183" s="1">
        <v>7.79155015572402E-5</v>
      </c>
      <c r="I183" s="76" t="s">
        <v>12631</v>
      </c>
    </row>
    <row r="184" spans="3:9" ht="17" x14ac:dyDescent="0.2">
      <c r="C184" t="s">
        <v>11832</v>
      </c>
      <c r="D184" t="s">
        <v>12040</v>
      </c>
      <c r="E184">
        <v>15</v>
      </c>
      <c r="F184">
        <v>5</v>
      </c>
      <c r="G184" s="1">
        <v>4.7822421728833298E-6</v>
      </c>
      <c r="H184" s="1">
        <v>9.8334854679913396E-4</v>
      </c>
      <c r="I184" s="76" t="s">
        <v>12630</v>
      </c>
    </row>
    <row r="185" spans="3:9" ht="51" x14ac:dyDescent="0.2">
      <c r="C185" t="s">
        <v>12028</v>
      </c>
      <c r="D185" t="s">
        <v>12629</v>
      </c>
      <c r="E185">
        <v>115</v>
      </c>
      <c r="F185">
        <v>44</v>
      </c>
      <c r="G185" s="1">
        <v>4.6347287248557596E-47</v>
      </c>
      <c r="H185" s="1">
        <v>8.6205954282317294E-45</v>
      </c>
      <c r="I185" s="76" t="s">
        <v>12628</v>
      </c>
    </row>
    <row r="186" spans="3:9" ht="51" x14ac:dyDescent="0.2">
      <c r="C186" t="s">
        <v>12019</v>
      </c>
      <c r="D186" t="s">
        <v>12627</v>
      </c>
      <c r="E186">
        <v>91</v>
      </c>
      <c r="F186">
        <v>41</v>
      </c>
      <c r="G186" s="1">
        <v>1.6430186145732701E-47</v>
      </c>
      <c r="H186" s="1">
        <v>2.46288490324534E-44</v>
      </c>
      <c r="I186" s="76" t="s">
        <v>12626</v>
      </c>
    </row>
    <row r="187" spans="3:9" ht="51" x14ac:dyDescent="0.2">
      <c r="C187" t="s">
        <v>12019</v>
      </c>
      <c r="D187" t="s">
        <v>12625</v>
      </c>
      <c r="E187">
        <v>60</v>
      </c>
      <c r="F187">
        <v>35</v>
      </c>
      <c r="G187" s="1">
        <v>5.4314300080628303E-46</v>
      </c>
      <c r="H187" s="1">
        <v>4.07085679104309E-43</v>
      </c>
      <c r="I187" s="76" t="s">
        <v>12578</v>
      </c>
    </row>
    <row r="188" spans="3:9" ht="51" x14ac:dyDescent="0.2">
      <c r="C188" t="s">
        <v>12019</v>
      </c>
      <c r="D188" t="s">
        <v>12624</v>
      </c>
      <c r="E188">
        <v>63</v>
      </c>
      <c r="F188">
        <v>35</v>
      </c>
      <c r="G188" s="1">
        <v>6.27689846896017E-45</v>
      </c>
      <c r="H188" s="1">
        <v>3.1363569349904301E-42</v>
      </c>
      <c r="I188" s="76" t="s">
        <v>12578</v>
      </c>
    </row>
    <row r="189" spans="3:9" ht="51" x14ac:dyDescent="0.2">
      <c r="C189" t="s">
        <v>12019</v>
      </c>
      <c r="D189" t="s">
        <v>12623</v>
      </c>
      <c r="E189">
        <v>64</v>
      </c>
      <c r="F189">
        <v>35</v>
      </c>
      <c r="G189" s="1">
        <v>1.36337253897943E-44</v>
      </c>
      <c r="H189" s="1">
        <v>5.1092385898254198E-42</v>
      </c>
      <c r="I189" s="76" t="s">
        <v>12578</v>
      </c>
    </row>
    <row r="190" spans="3:9" ht="51" x14ac:dyDescent="0.2">
      <c r="C190" t="s">
        <v>12019</v>
      </c>
      <c r="D190" t="s">
        <v>12622</v>
      </c>
      <c r="E190">
        <v>69</v>
      </c>
      <c r="F190">
        <v>35</v>
      </c>
      <c r="G190" s="1">
        <v>5.0852484156113E-43</v>
      </c>
      <c r="H190" s="1">
        <v>1.5245574750002599E-40</v>
      </c>
      <c r="I190" s="76" t="s">
        <v>12578</v>
      </c>
    </row>
    <row r="191" spans="3:9" ht="51" x14ac:dyDescent="0.2">
      <c r="C191" t="s">
        <v>12019</v>
      </c>
      <c r="D191" t="s">
        <v>12621</v>
      </c>
      <c r="E191">
        <v>70</v>
      </c>
      <c r="F191">
        <v>35</v>
      </c>
      <c r="G191" s="1">
        <v>1.0009860695856099E-42</v>
      </c>
      <c r="H191" s="1">
        <v>2.5007968638480502E-40</v>
      </c>
      <c r="I191" s="76" t="s">
        <v>12578</v>
      </c>
    </row>
    <row r="192" spans="3:9" ht="51" x14ac:dyDescent="0.2">
      <c r="C192" t="s">
        <v>12019</v>
      </c>
      <c r="D192" t="s">
        <v>12620</v>
      </c>
      <c r="E192">
        <v>71</v>
      </c>
      <c r="F192">
        <v>35</v>
      </c>
      <c r="G192" s="1">
        <v>1.9429851449697699E-42</v>
      </c>
      <c r="H192" s="1">
        <v>4.1607639032995601E-40</v>
      </c>
      <c r="I192" s="76" t="s">
        <v>12578</v>
      </c>
    </row>
    <row r="193" spans="3:9" ht="51" x14ac:dyDescent="0.2">
      <c r="C193" t="s">
        <v>12019</v>
      </c>
      <c r="D193" t="s">
        <v>12619</v>
      </c>
      <c r="E193">
        <v>138</v>
      </c>
      <c r="F193">
        <v>42</v>
      </c>
      <c r="G193" s="1">
        <v>4.7629293947947803E-40</v>
      </c>
      <c r="H193" s="1">
        <v>8.92453895349672E-38</v>
      </c>
      <c r="I193" s="76" t="s">
        <v>12574</v>
      </c>
    </row>
    <row r="194" spans="3:9" ht="51" x14ac:dyDescent="0.2">
      <c r="C194" t="s">
        <v>12019</v>
      </c>
      <c r="D194" t="s">
        <v>12618</v>
      </c>
      <c r="E194">
        <v>82</v>
      </c>
      <c r="F194">
        <v>35</v>
      </c>
      <c r="G194" s="1">
        <v>1.3110653338143801E-39</v>
      </c>
      <c r="H194" s="1">
        <v>2.1836521504308399E-37</v>
      </c>
      <c r="I194" s="76" t="s">
        <v>12578</v>
      </c>
    </row>
    <row r="195" spans="3:9" ht="51" x14ac:dyDescent="0.2">
      <c r="C195" t="s">
        <v>12019</v>
      </c>
      <c r="D195" t="s">
        <v>12617</v>
      </c>
      <c r="E195">
        <v>85</v>
      </c>
      <c r="F195">
        <v>35</v>
      </c>
      <c r="G195" s="1">
        <v>6.2985380226477997E-39</v>
      </c>
      <c r="H195" s="1">
        <v>9.4415084959490496E-37</v>
      </c>
      <c r="I195" s="76" t="s">
        <v>12578</v>
      </c>
    </row>
    <row r="196" spans="3:9" ht="51" x14ac:dyDescent="0.2">
      <c r="C196" t="s">
        <v>12019</v>
      </c>
      <c r="D196" t="s">
        <v>12616</v>
      </c>
      <c r="E196">
        <v>93</v>
      </c>
      <c r="F196">
        <v>36</v>
      </c>
      <c r="G196" s="1">
        <v>7.8414243745664695E-39</v>
      </c>
      <c r="H196" s="1">
        <v>1.0685722852250099E-36</v>
      </c>
      <c r="I196" s="76" t="s">
        <v>12615</v>
      </c>
    </row>
    <row r="197" spans="3:9" ht="51" x14ac:dyDescent="0.2">
      <c r="C197" t="s">
        <v>12019</v>
      </c>
      <c r="D197" t="s">
        <v>12614</v>
      </c>
      <c r="E197">
        <v>86</v>
      </c>
      <c r="F197">
        <v>35</v>
      </c>
      <c r="G197" s="1">
        <v>1.04532093110354E-38</v>
      </c>
      <c r="H197" s="1">
        <v>1.3057800631035E-36</v>
      </c>
      <c r="I197" s="76" t="s">
        <v>12578</v>
      </c>
    </row>
    <row r="198" spans="3:9" ht="51" x14ac:dyDescent="0.2">
      <c r="C198" t="s">
        <v>12019</v>
      </c>
      <c r="D198" t="s">
        <v>12613</v>
      </c>
      <c r="E198">
        <v>88</v>
      </c>
      <c r="F198">
        <v>35</v>
      </c>
      <c r="G198" s="1">
        <v>2.8127737177223703E-38</v>
      </c>
      <c r="H198" s="1">
        <v>3.2433444637429498E-36</v>
      </c>
      <c r="I198" s="76" t="s">
        <v>12578</v>
      </c>
    </row>
    <row r="199" spans="3:9" ht="51" x14ac:dyDescent="0.2">
      <c r="C199" t="s">
        <v>12019</v>
      </c>
      <c r="D199" t="s">
        <v>12612</v>
      </c>
      <c r="E199">
        <v>90</v>
      </c>
      <c r="F199">
        <v>35</v>
      </c>
      <c r="G199" s="1">
        <v>7.3480523214108398E-38</v>
      </c>
      <c r="H199" s="1">
        <v>7.8676645927106005E-36</v>
      </c>
      <c r="I199" s="76" t="s">
        <v>12578</v>
      </c>
    </row>
    <row r="200" spans="3:9" ht="51" x14ac:dyDescent="0.2">
      <c r="C200" t="s">
        <v>12019</v>
      </c>
      <c r="D200" t="s">
        <v>12611</v>
      </c>
      <c r="E200">
        <v>105</v>
      </c>
      <c r="F200">
        <v>36</v>
      </c>
      <c r="G200" s="1">
        <v>1.43451687502716E-36</v>
      </c>
      <c r="H200" s="1">
        <v>1.3439629972910699E-34</v>
      </c>
      <c r="I200" s="76" t="s">
        <v>12610</v>
      </c>
    </row>
    <row r="201" spans="3:9" ht="51" x14ac:dyDescent="0.2">
      <c r="C201" t="s">
        <v>12019</v>
      </c>
      <c r="D201" t="s">
        <v>12609</v>
      </c>
      <c r="E201">
        <v>105</v>
      </c>
      <c r="F201">
        <v>36</v>
      </c>
      <c r="G201" s="1">
        <v>1.43451687502716E-36</v>
      </c>
      <c r="H201" s="1">
        <v>1.3439629972910699E-34</v>
      </c>
      <c r="I201" s="76" t="s">
        <v>12608</v>
      </c>
    </row>
    <row r="202" spans="3:9" ht="51" x14ac:dyDescent="0.2">
      <c r="C202" t="s">
        <v>12019</v>
      </c>
      <c r="D202" t="s">
        <v>12607</v>
      </c>
      <c r="E202">
        <v>114</v>
      </c>
      <c r="F202">
        <v>37</v>
      </c>
      <c r="G202" s="1">
        <v>1.53524438352333E-36</v>
      </c>
      <c r="H202" s="1">
        <v>1.35372431229499E-34</v>
      </c>
      <c r="I202" s="76" t="s">
        <v>12589</v>
      </c>
    </row>
    <row r="203" spans="3:9" ht="51" x14ac:dyDescent="0.2">
      <c r="C203" t="s">
        <v>12019</v>
      </c>
      <c r="D203" t="s">
        <v>12606</v>
      </c>
      <c r="E203">
        <v>100</v>
      </c>
      <c r="F203">
        <v>35</v>
      </c>
      <c r="G203" s="1">
        <v>6.0587297208879602E-36</v>
      </c>
      <c r="H203" s="1">
        <v>5.0455754731172502E-34</v>
      </c>
      <c r="I203" s="76" t="s">
        <v>12578</v>
      </c>
    </row>
    <row r="204" spans="3:9" ht="51" x14ac:dyDescent="0.2">
      <c r="C204" t="s">
        <v>12019</v>
      </c>
      <c r="D204" t="s">
        <v>12605</v>
      </c>
      <c r="E204">
        <v>103</v>
      </c>
      <c r="F204">
        <v>35</v>
      </c>
      <c r="G204" s="1">
        <v>2.0381908697345499E-35</v>
      </c>
      <c r="H204" s="1">
        <v>1.5276240568660501E-33</v>
      </c>
      <c r="I204" s="76" t="s">
        <v>12578</v>
      </c>
    </row>
    <row r="205" spans="3:9" ht="51" x14ac:dyDescent="0.2">
      <c r="C205" t="s">
        <v>12019</v>
      </c>
      <c r="D205" t="s">
        <v>12604</v>
      </c>
      <c r="E205">
        <v>103</v>
      </c>
      <c r="F205">
        <v>35</v>
      </c>
      <c r="G205" s="1">
        <v>2.0381908697345499E-35</v>
      </c>
      <c r="H205" s="1">
        <v>1.5276240568660501E-33</v>
      </c>
      <c r="I205" s="76" t="s">
        <v>12578</v>
      </c>
    </row>
    <row r="206" spans="3:9" ht="51" x14ac:dyDescent="0.2">
      <c r="C206" t="s">
        <v>12019</v>
      </c>
      <c r="D206" t="s">
        <v>12603</v>
      </c>
      <c r="E206">
        <v>104</v>
      </c>
      <c r="F206">
        <v>35</v>
      </c>
      <c r="G206" s="1">
        <v>3.0234720422826899E-35</v>
      </c>
      <c r="H206" s="1">
        <v>2.06008390517352E-33</v>
      </c>
      <c r="I206" s="76" t="s">
        <v>12578</v>
      </c>
    </row>
    <row r="207" spans="3:9" ht="51" x14ac:dyDescent="0.2">
      <c r="C207" t="s">
        <v>12019</v>
      </c>
      <c r="D207" t="s">
        <v>12602</v>
      </c>
      <c r="E207">
        <v>104</v>
      </c>
      <c r="F207">
        <v>35</v>
      </c>
      <c r="G207" s="1">
        <v>3.0234720422826899E-35</v>
      </c>
      <c r="H207" s="1">
        <v>2.06008390517352E-33</v>
      </c>
      <c r="I207" s="76" t="s">
        <v>12578</v>
      </c>
    </row>
    <row r="208" spans="3:9" ht="51" x14ac:dyDescent="0.2">
      <c r="C208" t="s">
        <v>12019</v>
      </c>
      <c r="D208" t="s">
        <v>12601</v>
      </c>
      <c r="E208">
        <v>124</v>
      </c>
      <c r="F208">
        <v>37</v>
      </c>
      <c r="G208" s="1">
        <v>5.3426946442447503E-35</v>
      </c>
      <c r="H208" s="1">
        <v>3.4820431616186399E-33</v>
      </c>
      <c r="I208" s="76" t="s">
        <v>12600</v>
      </c>
    </row>
    <row r="209" spans="3:9" ht="51" x14ac:dyDescent="0.2">
      <c r="C209" t="s">
        <v>12019</v>
      </c>
      <c r="D209" t="s">
        <v>12599</v>
      </c>
      <c r="E209">
        <v>118</v>
      </c>
      <c r="F209">
        <v>36</v>
      </c>
      <c r="G209" s="1">
        <v>1.8190922754545999E-34</v>
      </c>
      <c r="H209" s="1">
        <v>1.13617471704435E-32</v>
      </c>
      <c r="I209" s="76" t="s">
        <v>12598</v>
      </c>
    </row>
    <row r="210" spans="3:9" ht="51" x14ac:dyDescent="0.2">
      <c r="C210" t="s">
        <v>12019</v>
      </c>
      <c r="D210" t="s">
        <v>12597</v>
      </c>
      <c r="E210">
        <v>139</v>
      </c>
      <c r="F210">
        <v>38</v>
      </c>
      <c r="G210" s="1">
        <v>2.6011623980334402E-34</v>
      </c>
      <c r="H210" s="1">
        <v>1.55965697386085E-32</v>
      </c>
      <c r="I210" s="76" t="s">
        <v>12596</v>
      </c>
    </row>
    <row r="211" spans="3:9" ht="51" x14ac:dyDescent="0.2">
      <c r="C211" t="s">
        <v>12019</v>
      </c>
      <c r="D211" t="s">
        <v>12595</v>
      </c>
      <c r="E211">
        <v>120</v>
      </c>
      <c r="F211">
        <v>36</v>
      </c>
      <c r="G211" s="1">
        <v>3.6091449115856701E-34</v>
      </c>
      <c r="H211" s="1">
        <v>2.0808108547949599E-32</v>
      </c>
      <c r="I211" s="76" t="s">
        <v>12594</v>
      </c>
    </row>
    <row r="212" spans="3:9" ht="51" x14ac:dyDescent="0.2">
      <c r="C212" t="s">
        <v>12019</v>
      </c>
      <c r="D212" t="s">
        <v>12593</v>
      </c>
      <c r="E212">
        <v>78</v>
      </c>
      <c r="F212">
        <v>31</v>
      </c>
      <c r="G212" s="1">
        <v>5.4511017810687796E-34</v>
      </c>
      <c r="H212" s="1">
        <v>3.0263709517859597E-32</v>
      </c>
      <c r="I212" s="76" t="s">
        <v>12592</v>
      </c>
    </row>
    <row r="213" spans="3:9" ht="34" x14ac:dyDescent="0.2">
      <c r="C213" t="s">
        <v>12019</v>
      </c>
      <c r="D213" t="s">
        <v>12591</v>
      </c>
      <c r="E213">
        <v>54</v>
      </c>
      <c r="F213">
        <v>27</v>
      </c>
      <c r="G213" s="1">
        <v>3.6429717840677301E-33</v>
      </c>
      <c r="H213" s="1">
        <v>1.9502909658276901E-31</v>
      </c>
      <c r="I213" s="76" t="s">
        <v>12561</v>
      </c>
    </row>
    <row r="214" spans="3:9" ht="51" x14ac:dyDescent="0.2">
      <c r="C214" t="s">
        <v>12019</v>
      </c>
      <c r="D214" t="s">
        <v>12590</v>
      </c>
      <c r="E214">
        <v>140</v>
      </c>
      <c r="F214">
        <v>37</v>
      </c>
      <c r="G214" s="1">
        <v>7.8832930725378403E-33</v>
      </c>
      <c r="H214" s="1">
        <v>4.0748470054255903E-31</v>
      </c>
      <c r="I214" s="76" t="s">
        <v>12589</v>
      </c>
    </row>
    <row r="215" spans="3:9" ht="51" x14ac:dyDescent="0.2">
      <c r="C215" t="s">
        <v>12019</v>
      </c>
      <c r="D215" t="s">
        <v>12588</v>
      </c>
      <c r="E215">
        <v>189</v>
      </c>
      <c r="F215">
        <v>41</v>
      </c>
      <c r="G215" s="1">
        <v>1.5777910685366401E-32</v>
      </c>
      <c r="H215" s="1">
        <v>7.8836960391214496E-31</v>
      </c>
      <c r="I215" s="76" t="s">
        <v>12587</v>
      </c>
    </row>
    <row r="216" spans="3:9" ht="34" x14ac:dyDescent="0.2">
      <c r="C216" t="s">
        <v>12019</v>
      </c>
      <c r="D216" t="s">
        <v>12586</v>
      </c>
      <c r="E216">
        <v>61</v>
      </c>
      <c r="F216">
        <v>27</v>
      </c>
      <c r="G216" s="1">
        <v>2.63786752070484E-31</v>
      </c>
      <c r="H216" s="1">
        <v>1.2755365850117901E-29</v>
      </c>
      <c r="I216" s="76" t="s">
        <v>12561</v>
      </c>
    </row>
    <row r="217" spans="3:9" ht="34" x14ac:dyDescent="0.2">
      <c r="C217" t="s">
        <v>12019</v>
      </c>
      <c r="D217" t="s">
        <v>12585</v>
      </c>
      <c r="E217">
        <v>76</v>
      </c>
      <c r="F217">
        <v>29</v>
      </c>
      <c r="G217" s="1">
        <v>3.0880403683138299E-31</v>
      </c>
      <c r="H217" s="1">
        <v>1.4465539100320099E-29</v>
      </c>
      <c r="I217" s="76" t="s">
        <v>12584</v>
      </c>
    </row>
    <row r="218" spans="3:9" ht="34" x14ac:dyDescent="0.2">
      <c r="C218" t="s">
        <v>12019</v>
      </c>
      <c r="D218" t="s">
        <v>12583</v>
      </c>
      <c r="E218">
        <v>77</v>
      </c>
      <c r="F218">
        <v>29</v>
      </c>
      <c r="G218" s="1">
        <v>4.8744406860785997E-31</v>
      </c>
      <c r="H218" s="1">
        <v>2.2002694189720799E-29</v>
      </c>
      <c r="I218" s="76" t="s">
        <v>12582</v>
      </c>
    </row>
    <row r="219" spans="3:9" ht="51" x14ac:dyDescent="0.2">
      <c r="C219" t="s">
        <v>12019</v>
      </c>
      <c r="D219" t="s">
        <v>12581</v>
      </c>
      <c r="E219">
        <v>133</v>
      </c>
      <c r="F219">
        <v>35</v>
      </c>
      <c r="G219" s="1">
        <v>4.9906044192829003E-31</v>
      </c>
      <c r="H219" s="1">
        <v>2.2002694189720799E-29</v>
      </c>
      <c r="I219" s="76" t="s">
        <v>12578</v>
      </c>
    </row>
    <row r="220" spans="3:9" ht="51" x14ac:dyDescent="0.2">
      <c r="C220" t="s">
        <v>12019</v>
      </c>
      <c r="D220" t="s">
        <v>12580</v>
      </c>
      <c r="E220">
        <v>146</v>
      </c>
      <c r="F220">
        <v>36</v>
      </c>
      <c r="G220" s="1">
        <v>8.7446059864146195E-31</v>
      </c>
      <c r="H220" s="1">
        <v>3.7451898210387201E-29</v>
      </c>
      <c r="I220" s="76" t="s">
        <v>12553</v>
      </c>
    </row>
    <row r="221" spans="3:9" ht="51" x14ac:dyDescent="0.2">
      <c r="C221" t="s">
        <v>12019</v>
      </c>
      <c r="D221" t="s">
        <v>12579</v>
      </c>
      <c r="E221">
        <v>140</v>
      </c>
      <c r="F221">
        <v>35</v>
      </c>
      <c r="G221" s="1">
        <v>3.5215498412153698E-30</v>
      </c>
      <c r="H221" s="1">
        <v>1.46633422555051E-28</v>
      </c>
      <c r="I221" s="76" t="s">
        <v>12578</v>
      </c>
    </row>
    <row r="222" spans="3:9" ht="34" x14ac:dyDescent="0.2">
      <c r="C222" t="s">
        <v>12019</v>
      </c>
      <c r="D222" t="s">
        <v>12577</v>
      </c>
      <c r="E222">
        <v>71</v>
      </c>
      <c r="F222">
        <v>27</v>
      </c>
      <c r="G222" s="1">
        <v>4.17506160156449E-29</v>
      </c>
      <c r="H222" s="1">
        <v>1.69146414614734E-27</v>
      </c>
      <c r="I222" s="76" t="s">
        <v>12561</v>
      </c>
    </row>
    <row r="223" spans="3:9" ht="34" x14ac:dyDescent="0.2">
      <c r="C223" t="s">
        <v>12019</v>
      </c>
      <c r="D223" t="s">
        <v>12576</v>
      </c>
      <c r="E223">
        <v>80</v>
      </c>
      <c r="F223">
        <v>27</v>
      </c>
      <c r="G223" s="1">
        <v>1.88843623605717E-27</v>
      </c>
      <c r="H223" s="1">
        <v>7.4493839943413197E-26</v>
      </c>
      <c r="I223" s="76" t="s">
        <v>12561</v>
      </c>
    </row>
    <row r="224" spans="3:9" ht="51" x14ac:dyDescent="0.2">
      <c r="C224" t="s">
        <v>12019</v>
      </c>
      <c r="D224" t="s">
        <v>12575</v>
      </c>
      <c r="E224">
        <v>266</v>
      </c>
      <c r="F224">
        <v>42</v>
      </c>
      <c r="G224" s="1">
        <v>2.0900237974911501E-27</v>
      </c>
      <c r="H224" s="1">
        <v>8.0331940318954996E-26</v>
      </c>
      <c r="I224" s="76" t="s">
        <v>12574</v>
      </c>
    </row>
    <row r="225" spans="3:9" ht="51" x14ac:dyDescent="0.2">
      <c r="C225" t="s">
        <v>12019</v>
      </c>
      <c r="D225" t="s">
        <v>12573</v>
      </c>
      <c r="E225">
        <v>226</v>
      </c>
      <c r="F225">
        <v>39</v>
      </c>
      <c r="G225" s="1">
        <v>5.3651006143316399E-27</v>
      </c>
      <c r="H225" s="1">
        <v>2.01057145522078E-25</v>
      </c>
      <c r="I225" s="76" t="s">
        <v>12572</v>
      </c>
    </row>
    <row r="226" spans="3:9" ht="51" x14ac:dyDescent="0.2">
      <c r="C226" t="s">
        <v>12019</v>
      </c>
      <c r="D226" t="s">
        <v>12571</v>
      </c>
      <c r="E226">
        <v>231</v>
      </c>
      <c r="F226">
        <v>39</v>
      </c>
      <c r="G226" s="1">
        <v>1.26055033859041E-26</v>
      </c>
      <c r="H226" s="1">
        <v>4.6086950184073798E-25</v>
      </c>
      <c r="I226" s="76" t="s">
        <v>12570</v>
      </c>
    </row>
    <row r="227" spans="3:9" ht="34" x14ac:dyDescent="0.2">
      <c r="C227" t="s">
        <v>12019</v>
      </c>
      <c r="D227" t="s">
        <v>12569</v>
      </c>
      <c r="E227">
        <v>89</v>
      </c>
      <c r="F227">
        <v>27</v>
      </c>
      <c r="G227" s="1">
        <v>5.1142209903980097E-26</v>
      </c>
      <c r="H227" s="1">
        <v>1.8252898249063401E-24</v>
      </c>
      <c r="I227" s="76" t="s">
        <v>12561</v>
      </c>
    </row>
    <row r="228" spans="3:9" ht="51" x14ac:dyDescent="0.2">
      <c r="C228" t="s">
        <v>12019</v>
      </c>
      <c r="D228" t="s">
        <v>12568</v>
      </c>
      <c r="E228">
        <v>228</v>
      </c>
      <c r="F228">
        <v>38</v>
      </c>
      <c r="G228" s="1">
        <v>9.4464380098596999E-26</v>
      </c>
      <c r="H228" s="1">
        <v>3.2930722271580699E-24</v>
      </c>
      <c r="I228" s="76" t="s">
        <v>12567</v>
      </c>
    </row>
    <row r="229" spans="3:9" ht="34" x14ac:dyDescent="0.2">
      <c r="C229" t="s">
        <v>12019</v>
      </c>
      <c r="D229" t="s">
        <v>12566</v>
      </c>
      <c r="E229">
        <v>67</v>
      </c>
      <c r="F229">
        <v>24</v>
      </c>
      <c r="G229" s="1">
        <v>2.9860843184205399E-25</v>
      </c>
      <c r="H229" s="1">
        <v>1.01730463484372E-23</v>
      </c>
      <c r="I229" s="76" t="s">
        <v>12532</v>
      </c>
    </row>
    <row r="230" spans="3:9" ht="85" x14ac:dyDescent="0.2">
      <c r="C230" t="s">
        <v>12019</v>
      </c>
      <c r="D230" t="s">
        <v>12565</v>
      </c>
      <c r="E230">
        <v>1194</v>
      </c>
      <c r="F230">
        <v>79</v>
      </c>
      <c r="G230" s="1">
        <v>1.3918908452976E-24</v>
      </c>
      <c r="H230" s="1">
        <v>4.6365430602246799E-23</v>
      </c>
      <c r="I230" s="76" t="s">
        <v>12564</v>
      </c>
    </row>
    <row r="231" spans="3:9" ht="51" x14ac:dyDescent="0.2">
      <c r="C231" t="s">
        <v>12019</v>
      </c>
      <c r="D231" t="s">
        <v>12563</v>
      </c>
      <c r="E231">
        <v>217</v>
      </c>
      <c r="F231">
        <v>36</v>
      </c>
      <c r="G231" s="1">
        <v>2.2776394177244899E-24</v>
      </c>
      <c r="H231" s="1">
        <v>7.4221336677587296E-23</v>
      </c>
      <c r="I231" s="76" t="s">
        <v>12553</v>
      </c>
    </row>
    <row r="232" spans="3:9" ht="34" x14ac:dyDescent="0.2">
      <c r="C232" t="s">
        <v>12019</v>
      </c>
      <c r="D232" t="s">
        <v>12562</v>
      </c>
      <c r="E232">
        <v>107</v>
      </c>
      <c r="F232">
        <v>27</v>
      </c>
      <c r="G232" s="1">
        <v>1.24809789473148E-23</v>
      </c>
      <c r="H232" s="1">
        <v>3.9806356259627498E-22</v>
      </c>
      <c r="I232" s="76" t="s">
        <v>12561</v>
      </c>
    </row>
    <row r="233" spans="3:9" ht="34" x14ac:dyDescent="0.2">
      <c r="C233" t="s">
        <v>12019</v>
      </c>
      <c r="D233" t="s">
        <v>12560</v>
      </c>
      <c r="E233">
        <v>75</v>
      </c>
      <c r="F233">
        <v>23</v>
      </c>
      <c r="G233" s="1">
        <v>1.8708173443389401E-22</v>
      </c>
      <c r="H233" s="1">
        <v>5.8424066649251397E-21</v>
      </c>
      <c r="I233" s="76" t="s">
        <v>12536</v>
      </c>
    </row>
    <row r="234" spans="3:9" ht="51" x14ac:dyDescent="0.2">
      <c r="C234" t="s">
        <v>12019</v>
      </c>
      <c r="D234" t="s">
        <v>12559</v>
      </c>
      <c r="E234">
        <v>321</v>
      </c>
      <c r="F234">
        <v>40</v>
      </c>
      <c r="G234" s="1">
        <v>3.5423948975761499E-22</v>
      </c>
      <c r="H234" s="1">
        <v>1.0836836635646201E-20</v>
      </c>
      <c r="I234" s="76" t="s">
        <v>12558</v>
      </c>
    </row>
    <row r="235" spans="3:9" ht="51" x14ac:dyDescent="0.2">
      <c r="C235" t="s">
        <v>12019</v>
      </c>
      <c r="D235" t="s">
        <v>12557</v>
      </c>
      <c r="E235">
        <v>385</v>
      </c>
      <c r="F235">
        <v>43</v>
      </c>
      <c r="G235" s="1">
        <v>6.9186456439902304E-22</v>
      </c>
      <c r="H235" s="1">
        <v>2.0742099640682699E-20</v>
      </c>
      <c r="I235" s="76" t="s">
        <v>12540</v>
      </c>
    </row>
    <row r="236" spans="3:9" ht="51" x14ac:dyDescent="0.2">
      <c r="C236" t="s">
        <v>12019</v>
      </c>
      <c r="D236" t="s">
        <v>12556</v>
      </c>
      <c r="E236">
        <v>429</v>
      </c>
      <c r="F236">
        <v>45</v>
      </c>
      <c r="G236" s="1">
        <v>9.3507736883503998E-22</v>
      </c>
      <c r="H236" s="1">
        <v>2.7483940703602399E-20</v>
      </c>
      <c r="I236" s="76" t="s">
        <v>12555</v>
      </c>
    </row>
    <row r="237" spans="3:9" ht="51" x14ac:dyDescent="0.2">
      <c r="C237" t="s">
        <v>12019</v>
      </c>
      <c r="D237" t="s">
        <v>12554</v>
      </c>
      <c r="E237">
        <v>259</v>
      </c>
      <c r="F237">
        <v>36</v>
      </c>
      <c r="G237" s="1">
        <v>1.14749967019462E-21</v>
      </c>
      <c r="H237" s="1">
        <v>3.3078884723494902E-20</v>
      </c>
      <c r="I237" s="76" t="s">
        <v>12553</v>
      </c>
    </row>
    <row r="238" spans="3:9" ht="34" x14ac:dyDescent="0.2">
      <c r="C238" t="s">
        <v>12019</v>
      </c>
      <c r="D238" t="s">
        <v>12552</v>
      </c>
      <c r="E238">
        <v>46</v>
      </c>
      <c r="F238">
        <v>19</v>
      </c>
      <c r="G238" s="1">
        <v>1.18164158689426E-21</v>
      </c>
      <c r="H238" s="1">
        <v>3.3420391297254702E-20</v>
      </c>
      <c r="I238" s="76" t="s">
        <v>12542</v>
      </c>
    </row>
    <row r="239" spans="3:9" ht="51" x14ac:dyDescent="0.2">
      <c r="C239" t="s">
        <v>12019</v>
      </c>
      <c r="D239" t="s">
        <v>12551</v>
      </c>
      <c r="E239">
        <v>318</v>
      </c>
      <c r="F239">
        <v>38</v>
      </c>
      <c r="G239" s="1">
        <v>1.82935046167079E-20</v>
      </c>
      <c r="H239" s="1">
        <v>5.0781413741565197E-19</v>
      </c>
      <c r="I239" s="76" t="s">
        <v>12550</v>
      </c>
    </row>
    <row r="240" spans="3:9" ht="34" x14ac:dyDescent="0.2">
      <c r="C240" t="s">
        <v>12019</v>
      </c>
      <c r="D240" t="s">
        <v>12549</v>
      </c>
      <c r="E240">
        <v>93</v>
      </c>
      <c r="F240">
        <v>23</v>
      </c>
      <c r="G240" s="1">
        <v>4.38077070767411E-20</v>
      </c>
      <c r="H240" s="1">
        <v>1.1939591437824501E-18</v>
      </c>
      <c r="I240" s="76" t="s">
        <v>12536</v>
      </c>
    </row>
    <row r="241" spans="3:9" ht="85" x14ac:dyDescent="0.2">
      <c r="C241" t="s">
        <v>12019</v>
      </c>
      <c r="D241" t="s">
        <v>12548</v>
      </c>
      <c r="E241">
        <v>1451</v>
      </c>
      <c r="F241">
        <v>80</v>
      </c>
      <c r="G241" s="1">
        <v>6.3795214282971399E-20</v>
      </c>
      <c r="H241" s="1">
        <v>1.7076611823245301E-18</v>
      </c>
      <c r="I241" s="76" t="s">
        <v>12547</v>
      </c>
    </row>
    <row r="242" spans="3:9" ht="51" x14ac:dyDescent="0.2">
      <c r="C242" t="s">
        <v>12019</v>
      </c>
      <c r="D242" t="s">
        <v>12546</v>
      </c>
      <c r="E242">
        <v>523</v>
      </c>
      <c r="F242">
        <v>47</v>
      </c>
      <c r="G242" s="1">
        <v>6.8634728178489602E-20</v>
      </c>
      <c r="H242" s="1">
        <v>1.8049729392904501E-18</v>
      </c>
      <c r="I242" s="76" t="s">
        <v>12545</v>
      </c>
    </row>
    <row r="243" spans="3:9" ht="34" x14ac:dyDescent="0.2">
      <c r="C243" t="s">
        <v>12019</v>
      </c>
      <c r="D243" t="s">
        <v>12544</v>
      </c>
      <c r="E243">
        <v>96</v>
      </c>
      <c r="F243">
        <v>23</v>
      </c>
      <c r="G243" s="1">
        <v>9.5835957681167595E-20</v>
      </c>
      <c r="H243" s="1">
        <v>2.4768638028287902E-18</v>
      </c>
      <c r="I243" s="76" t="s">
        <v>12536</v>
      </c>
    </row>
    <row r="244" spans="3:9" ht="34" x14ac:dyDescent="0.2">
      <c r="C244" t="s">
        <v>12019</v>
      </c>
      <c r="D244" t="s">
        <v>12543</v>
      </c>
      <c r="E244">
        <v>68</v>
      </c>
      <c r="F244">
        <v>19</v>
      </c>
      <c r="G244" s="1">
        <v>6.6558912840793799E-18</v>
      </c>
      <c r="H244" s="1">
        <v>1.6910476330228799E-16</v>
      </c>
      <c r="I244" s="76" t="s">
        <v>12542</v>
      </c>
    </row>
    <row r="245" spans="3:9" ht="51" x14ac:dyDescent="0.2">
      <c r="C245" t="s">
        <v>12019</v>
      </c>
      <c r="D245" t="s">
        <v>12541</v>
      </c>
      <c r="E245">
        <v>528</v>
      </c>
      <c r="F245">
        <v>43</v>
      </c>
      <c r="G245" s="1">
        <v>1.1196465512980701E-16</v>
      </c>
      <c r="H245" s="1">
        <v>2.7972503006596899E-15</v>
      </c>
      <c r="I245" s="76" t="s">
        <v>12540</v>
      </c>
    </row>
    <row r="246" spans="3:9" ht="51" x14ac:dyDescent="0.2">
      <c r="C246" t="s">
        <v>12019</v>
      </c>
      <c r="D246" t="s">
        <v>12539</v>
      </c>
      <c r="E246">
        <v>447</v>
      </c>
      <c r="F246">
        <v>39</v>
      </c>
      <c r="G246" s="1">
        <v>3.33667000079962E-16</v>
      </c>
      <c r="H246" s="1">
        <v>8.1994562806535105E-15</v>
      </c>
      <c r="I246" s="76" t="s">
        <v>12538</v>
      </c>
    </row>
    <row r="247" spans="3:9" ht="34" x14ac:dyDescent="0.2">
      <c r="C247" t="s">
        <v>12019</v>
      </c>
      <c r="D247" t="s">
        <v>12537</v>
      </c>
      <c r="E247">
        <v>136</v>
      </c>
      <c r="F247">
        <v>23</v>
      </c>
      <c r="G247" s="1">
        <v>3.6907561822215801E-16</v>
      </c>
      <c r="H247" s="1">
        <v>8.9232959954034696E-15</v>
      </c>
      <c r="I247" s="76" t="s">
        <v>12536</v>
      </c>
    </row>
    <row r="248" spans="3:9" ht="34" x14ac:dyDescent="0.2">
      <c r="C248" t="s">
        <v>12019</v>
      </c>
      <c r="D248" t="s">
        <v>12535</v>
      </c>
      <c r="E248">
        <v>214</v>
      </c>
      <c r="F248">
        <v>27</v>
      </c>
      <c r="G248" s="1">
        <v>1.9295641770288199E-15</v>
      </c>
      <c r="H248" s="1">
        <v>4.5911376212161902E-14</v>
      </c>
      <c r="I248" s="76" t="s">
        <v>12534</v>
      </c>
    </row>
    <row r="249" spans="3:9" ht="34" x14ac:dyDescent="0.2">
      <c r="C249" t="s">
        <v>12019</v>
      </c>
      <c r="D249" t="s">
        <v>12533</v>
      </c>
      <c r="E249">
        <v>164</v>
      </c>
      <c r="F249">
        <v>24</v>
      </c>
      <c r="G249" s="1">
        <v>2.4891864949830099E-15</v>
      </c>
      <c r="H249" s="1">
        <v>5.7404470091992999E-14</v>
      </c>
      <c r="I249" s="76" t="s">
        <v>12532</v>
      </c>
    </row>
    <row r="250" spans="3:9" ht="34" x14ac:dyDescent="0.2">
      <c r="C250" t="s">
        <v>12019</v>
      </c>
      <c r="D250" t="s">
        <v>12531</v>
      </c>
      <c r="E250">
        <v>164</v>
      </c>
      <c r="F250">
        <v>24</v>
      </c>
      <c r="G250" s="1">
        <v>2.4891864949830099E-15</v>
      </c>
      <c r="H250" s="1">
        <v>5.7404470091992999E-14</v>
      </c>
      <c r="I250" s="76" t="s">
        <v>12530</v>
      </c>
    </row>
    <row r="251" spans="3:9" ht="51" x14ac:dyDescent="0.2">
      <c r="C251" t="s">
        <v>12019</v>
      </c>
      <c r="D251" t="s">
        <v>12529</v>
      </c>
      <c r="E251">
        <v>632</v>
      </c>
      <c r="F251">
        <v>44</v>
      </c>
      <c r="G251" s="1">
        <v>1.4422141884668399E-14</v>
      </c>
      <c r="H251" s="1">
        <v>3.2755743462299798E-13</v>
      </c>
      <c r="I251" s="76" t="s">
        <v>12528</v>
      </c>
    </row>
    <row r="252" spans="3:9" ht="34" x14ac:dyDescent="0.2">
      <c r="C252" t="s">
        <v>12019</v>
      </c>
      <c r="D252" t="s">
        <v>12527</v>
      </c>
      <c r="E252">
        <v>327</v>
      </c>
      <c r="F252">
        <v>30</v>
      </c>
      <c r="G252" s="1">
        <v>2.84420444274907E-13</v>
      </c>
      <c r="H252" s="1">
        <v>6.3633768054938199E-12</v>
      </c>
      <c r="I252" s="76" t="s">
        <v>12526</v>
      </c>
    </row>
    <row r="253" spans="3:9" ht="34" x14ac:dyDescent="0.2">
      <c r="C253" t="s">
        <v>12019</v>
      </c>
      <c r="D253" t="s">
        <v>12525</v>
      </c>
      <c r="E253">
        <v>291</v>
      </c>
      <c r="F253">
        <v>28</v>
      </c>
      <c r="G253" s="1">
        <v>5.6761181877622702E-13</v>
      </c>
      <c r="H253" s="1">
        <v>1.25125017109642E-11</v>
      </c>
      <c r="I253" s="76" t="s">
        <v>12524</v>
      </c>
    </row>
    <row r="254" spans="3:9" ht="34" x14ac:dyDescent="0.2">
      <c r="C254" t="s">
        <v>12019</v>
      </c>
      <c r="D254" t="s">
        <v>12523</v>
      </c>
      <c r="E254">
        <v>287</v>
      </c>
      <c r="F254">
        <v>25</v>
      </c>
      <c r="G254" s="1">
        <v>8.9678928173621096E-11</v>
      </c>
      <c r="H254" s="1">
        <v>1.9482422222066299E-9</v>
      </c>
      <c r="I254" s="76" t="s">
        <v>12522</v>
      </c>
    </row>
    <row r="255" spans="3:9" ht="17" x14ac:dyDescent="0.2">
      <c r="C255" t="s">
        <v>12019</v>
      </c>
      <c r="D255" t="s">
        <v>12521</v>
      </c>
      <c r="E255">
        <v>58</v>
      </c>
      <c r="F255">
        <v>12</v>
      </c>
      <c r="G255" s="1">
        <v>4.11617977620769E-10</v>
      </c>
      <c r="H255" s="1">
        <v>8.8145049779076098E-9</v>
      </c>
      <c r="I255" s="76" t="s">
        <v>12515</v>
      </c>
    </row>
    <row r="256" spans="3:9" ht="17" x14ac:dyDescent="0.2">
      <c r="C256" t="s">
        <v>12019</v>
      </c>
      <c r="D256" t="s">
        <v>12520</v>
      </c>
      <c r="E256">
        <v>36</v>
      </c>
      <c r="F256">
        <v>10</v>
      </c>
      <c r="G256" s="1">
        <v>5.3251835272457001E-10</v>
      </c>
      <c r="H256" s="1">
        <v>1.12428874751286E-8</v>
      </c>
      <c r="I256" s="76" t="s">
        <v>12519</v>
      </c>
    </row>
    <row r="257" spans="2:9" ht="17" x14ac:dyDescent="0.2">
      <c r="C257" t="s">
        <v>12019</v>
      </c>
      <c r="D257" t="s">
        <v>12518</v>
      </c>
      <c r="E257">
        <v>71</v>
      </c>
      <c r="F257">
        <v>12</v>
      </c>
      <c r="G257" s="1">
        <v>4.7900339997418802E-9</v>
      </c>
      <c r="H257" s="1">
        <v>9.97258467446262E-8</v>
      </c>
      <c r="I257" s="76" t="s">
        <v>12517</v>
      </c>
    </row>
    <row r="258" spans="2:9" ht="17" x14ac:dyDescent="0.2">
      <c r="C258" t="s">
        <v>12019</v>
      </c>
      <c r="D258" t="s">
        <v>12516</v>
      </c>
      <c r="E258">
        <v>78</v>
      </c>
      <c r="F258">
        <v>12</v>
      </c>
      <c r="G258" s="1">
        <v>1.45131494791711E-8</v>
      </c>
      <c r="H258" s="1">
        <v>2.9801658999010198E-7</v>
      </c>
      <c r="I258" s="76" t="s">
        <v>12515</v>
      </c>
    </row>
    <row r="259" spans="2:9" ht="68" x14ac:dyDescent="0.2">
      <c r="C259" t="s">
        <v>12019</v>
      </c>
      <c r="D259" t="s">
        <v>11836</v>
      </c>
      <c r="E259">
        <v>1408</v>
      </c>
      <c r="F259">
        <v>54</v>
      </c>
      <c r="G259" s="1">
        <v>1.02757381982474E-7</v>
      </c>
      <c r="H259" s="1">
        <v>2.0815312917801301E-6</v>
      </c>
      <c r="I259" s="76" t="s">
        <v>12514</v>
      </c>
    </row>
    <row r="260" spans="2:9" ht="17" x14ac:dyDescent="0.2">
      <c r="C260" t="s">
        <v>12019</v>
      </c>
      <c r="D260" t="s">
        <v>12513</v>
      </c>
      <c r="E260">
        <v>34</v>
      </c>
      <c r="F260">
        <v>8</v>
      </c>
      <c r="G260" s="1">
        <v>1.2387494263221601E-7</v>
      </c>
      <c r="H260" s="1">
        <v>2.4758471867425598E-6</v>
      </c>
      <c r="I260" s="76" t="s">
        <v>12512</v>
      </c>
    </row>
    <row r="261" spans="2:9" ht="51" x14ac:dyDescent="0.2">
      <c r="C261" t="s">
        <v>12019</v>
      </c>
      <c r="D261" t="s">
        <v>12511</v>
      </c>
      <c r="E261">
        <v>1093</v>
      </c>
      <c r="F261">
        <v>45</v>
      </c>
      <c r="G261" s="1">
        <v>1.9332333792442899E-7</v>
      </c>
      <c r="H261" s="1">
        <v>3.81304846774631E-6</v>
      </c>
      <c r="I261" s="76" t="s">
        <v>12510</v>
      </c>
    </row>
    <row r="262" spans="2:9" ht="17" x14ac:dyDescent="0.2">
      <c r="C262" t="s">
        <v>12019</v>
      </c>
      <c r="D262" t="s">
        <v>12509</v>
      </c>
      <c r="E262">
        <v>11</v>
      </c>
      <c r="F262">
        <v>5</v>
      </c>
      <c r="G262" s="1">
        <v>7.8082571259025204E-7</v>
      </c>
      <c r="H262" s="1">
        <v>1.52007499113349E-5</v>
      </c>
      <c r="I262" s="76" t="s">
        <v>12508</v>
      </c>
    </row>
    <row r="263" spans="2:9" ht="17" x14ac:dyDescent="0.2">
      <c r="C263" t="s">
        <v>12019</v>
      </c>
      <c r="D263" t="s">
        <v>12507</v>
      </c>
      <c r="E263">
        <v>186</v>
      </c>
      <c r="F263">
        <v>15</v>
      </c>
      <c r="G263" s="1">
        <v>1.48439831638401E-6</v>
      </c>
      <c r="H263" s="1">
        <v>2.8527090721277299E-5</v>
      </c>
      <c r="I263" s="76" t="s">
        <v>12506</v>
      </c>
    </row>
    <row r="264" spans="2:9" ht="17" x14ac:dyDescent="0.2">
      <c r="C264" t="s">
        <v>12019</v>
      </c>
      <c r="D264" t="s">
        <v>12505</v>
      </c>
      <c r="E264">
        <v>99</v>
      </c>
      <c r="F264">
        <v>11</v>
      </c>
      <c r="G264" s="1">
        <v>1.70376814019505E-6</v>
      </c>
      <c r="H264" s="1">
        <v>3.2328461293068101E-5</v>
      </c>
      <c r="I264" s="76" t="s">
        <v>12504</v>
      </c>
    </row>
    <row r="265" spans="2:9" ht="17" x14ac:dyDescent="0.2">
      <c r="C265" t="s">
        <v>12019</v>
      </c>
      <c r="D265" t="s">
        <v>12503</v>
      </c>
      <c r="E265">
        <v>13</v>
      </c>
      <c r="F265">
        <v>4</v>
      </c>
      <c r="G265" s="1">
        <v>6.5193144070719897E-5</v>
      </c>
      <c r="H265" s="1">
        <v>1.2215565370251101E-3</v>
      </c>
      <c r="I265" s="76" t="s">
        <v>12500</v>
      </c>
    </row>
    <row r="266" spans="2:9" ht="17" x14ac:dyDescent="0.2">
      <c r="C266" t="s">
        <v>12019</v>
      </c>
      <c r="D266" t="s">
        <v>12021</v>
      </c>
      <c r="E266">
        <v>7</v>
      </c>
      <c r="F266">
        <v>3</v>
      </c>
      <c r="G266" s="1">
        <v>1.9250299358427599E-4</v>
      </c>
      <c r="H266" s="1">
        <v>3.5624936713929498E-3</v>
      </c>
      <c r="I266" s="76" t="s">
        <v>12502</v>
      </c>
    </row>
    <row r="267" spans="2:9" ht="17" x14ac:dyDescent="0.2">
      <c r="C267" t="s">
        <v>12019</v>
      </c>
      <c r="D267" t="s">
        <v>12501</v>
      </c>
      <c r="E267">
        <v>17</v>
      </c>
      <c r="F267">
        <v>4</v>
      </c>
      <c r="G267" s="1">
        <v>2.0496622684355601E-4</v>
      </c>
      <c r="H267" s="1">
        <v>3.7468826102254999E-3</v>
      </c>
      <c r="I267" s="76" t="s">
        <v>12500</v>
      </c>
    </row>
    <row r="268" spans="2:9" ht="17" x14ac:dyDescent="0.2">
      <c r="C268" t="s">
        <v>12019</v>
      </c>
      <c r="D268" t="s">
        <v>12499</v>
      </c>
      <c r="E268">
        <v>19</v>
      </c>
      <c r="F268">
        <v>4</v>
      </c>
      <c r="G268" s="1">
        <v>3.24426091879247E-4</v>
      </c>
      <c r="H268" s="1">
        <v>5.8592133943011103E-3</v>
      </c>
      <c r="I268" s="76" t="s">
        <v>12498</v>
      </c>
    </row>
    <row r="269" spans="2:9" ht="17" x14ac:dyDescent="0.2">
      <c r="C269" t="s">
        <v>12019</v>
      </c>
      <c r="D269" t="s">
        <v>12497</v>
      </c>
      <c r="E269">
        <v>136</v>
      </c>
      <c r="F269">
        <v>9</v>
      </c>
      <c r="G269" s="1">
        <v>8.1479145343387198E-4</v>
      </c>
      <c r="H269" s="1">
        <v>1.45401474844925E-2</v>
      </c>
      <c r="I269" s="76" t="s">
        <v>12496</v>
      </c>
    </row>
    <row r="270" spans="2:9" ht="17" x14ac:dyDescent="0.2">
      <c r="B270" s="9"/>
      <c r="C270" s="9" t="s">
        <v>12019</v>
      </c>
      <c r="D270" s="9" t="s">
        <v>12495</v>
      </c>
      <c r="E270" s="9">
        <v>166</v>
      </c>
      <c r="F270" s="9">
        <v>10</v>
      </c>
      <c r="G270" s="19">
        <v>8.8170664703080004E-4</v>
      </c>
      <c r="H270" s="19">
        <v>1.55491560458725E-2</v>
      </c>
      <c r="I270" s="77" t="s">
        <v>12494</v>
      </c>
    </row>
  </sheetData>
  <sortState xmlns:xlrd2="http://schemas.microsoft.com/office/spreadsheetml/2017/richdata2" ref="C5:I47">
    <sortCondition ref="C4:C47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96F2-83B3-884D-9027-36F685A1A05F}">
  <dimension ref="A1:Z386"/>
  <sheetViews>
    <sheetView workbookViewId="0"/>
  </sheetViews>
  <sheetFormatPr baseColWidth="10" defaultColWidth="11.1640625" defaultRowHeight="16" x14ac:dyDescent="0.2"/>
  <cols>
    <col min="1" max="1" width="5.33203125" customWidth="1"/>
    <col min="2" max="3" width="10.83203125" style="22"/>
    <col min="4" max="4" width="32.6640625" customWidth="1"/>
    <col min="5" max="5" width="21.6640625" customWidth="1"/>
    <col min="6" max="6" width="10.83203125" style="165"/>
    <col min="7" max="7" width="10.83203125" style="176"/>
    <col min="8" max="8" width="10.83203125" style="165"/>
    <col min="9" max="9" width="10.83203125" style="176"/>
    <col min="10" max="10" width="10.83203125" style="165"/>
    <col min="11" max="11" width="10.83203125" style="176"/>
    <col min="12" max="12" width="10.83203125" style="165"/>
    <col min="13" max="13" width="10.83203125" style="176"/>
    <col min="14" max="14" width="10.83203125" style="165"/>
    <col min="15" max="15" width="10.83203125" style="176"/>
    <col min="16" max="16" width="10.83203125" style="165"/>
    <col min="17" max="17" width="10.83203125" style="176"/>
  </cols>
  <sheetData>
    <row r="1" spans="1:26" x14ac:dyDescent="0.2">
      <c r="A1" s="3" t="s">
        <v>20323</v>
      </c>
    </row>
    <row r="2" spans="1:26" x14ac:dyDescent="0.2">
      <c r="B2" s="22" t="s">
        <v>16012</v>
      </c>
    </row>
    <row r="4" spans="1:26" x14ac:dyDescent="0.2">
      <c r="B4" s="240"/>
      <c r="C4" s="240"/>
      <c r="D4" s="241"/>
      <c r="E4" s="241"/>
      <c r="F4" s="394" t="s">
        <v>18476</v>
      </c>
      <c r="G4" s="394"/>
      <c r="H4" s="394" t="s">
        <v>18478</v>
      </c>
      <c r="I4" s="394"/>
      <c r="J4" s="394" t="s">
        <v>18479</v>
      </c>
      <c r="K4" s="394"/>
      <c r="L4" s="394" t="s">
        <v>18480</v>
      </c>
      <c r="M4" s="394"/>
      <c r="N4" s="394" t="s">
        <v>18481</v>
      </c>
      <c r="O4" s="394"/>
      <c r="P4" s="394" t="s">
        <v>18482</v>
      </c>
      <c r="Q4" s="394"/>
      <c r="R4" s="241"/>
      <c r="S4" s="241"/>
      <c r="T4" s="241"/>
      <c r="U4" s="241"/>
      <c r="V4" s="241"/>
      <c r="W4" s="241"/>
      <c r="X4" s="241"/>
      <c r="Y4" s="241"/>
      <c r="Z4" s="241"/>
    </row>
    <row r="5" spans="1:26" ht="17" thickBot="1" x14ac:dyDescent="0.25">
      <c r="B5" s="238" t="s">
        <v>15461</v>
      </c>
      <c r="C5" s="238" t="s">
        <v>15462</v>
      </c>
      <c r="D5" s="239" t="s">
        <v>15464</v>
      </c>
      <c r="E5" s="239" t="s">
        <v>15465</v>
      </c>
      <c r="F5" s="242" t="s">
        <v>18477</v>
      </c>
      <c r="G5" s="243" t="s">
        <v>2</v>
      </c>
      <c r="H5" s="242" t="s">
        <v>15466</v>
      </c>
      <c r="I5" s="243" t="s">
        <v>15467</v>
      </c>
      <c r="J5" s="242" t="s">
        <v>15468</v>
      </c>
      <c r="K5" s="243" t="s">
        <v>15469</v>
      </c>
      <c r="L5" s="242" t="s">
        <v>15470</v>
      </c>
      <c r="M5" s="243" t="s">
        <v>15471</v>
      </c>
      <c r="N5" s="242" t="s">
        <v>15472</v>
      </c>
      <c r="O5" s="243" t="s">
        <v>15473</v>
      </c>
      <c r="P5" s="242" t="s">
        <v>15474</v>
      </c>
      <c r="Q5" s="243" t="s">
        <v>15475</v>
      </c>
      <c r="R5" s="239" t="s">
        <v>15476</v>
      </c>
      <c r="S5" s="239" t="s">
        <v>15477</v>
      </c>
      <c r="T5" s="239" t="s">
        <v>15478</v>
      </c>
      <c r="U5" s="239" t="s">
        <v>15479</v>
      </c>
      <c r="V5" s="239" t="s">
        <v>15480</v>
      </c>
      <c r="W5" s="239" t="s">
        <v>15481</v>
      </c>
      <c r="X5" s="239" t="s">
        <v>15482</v>
      </c>
      <c r="Y5" s="239" t="s">
        <v>15463</v>
      </c>
      <c r="Z5" s="239" t="s">
        <v>15483</v>
      </c>
    </row>
    <row r="6" spans="1:26" x14ac:dyDescent="0.2">
      <c r="B6" s="22">
        <v>1180</v>
      </c>
      <c r="C6" s="22" t="s">
        <v>55</v>
      </c>
      <c r="D6" t="s">
        <v>15485</v>
      </c>
      <c r="E6" t="s">
        <v>55</v>
      </c>
      <c r="F6" s="165">
        <v>0.53610000000000002</v>
      </c>
      <c r="G6" s="176">
        <v>4.9987999999999902E-226</v>
      </c>
      <c r="H6" s="165">
        <v>-0.14649999999999999</v>
      </c>
      <c r="I6" s="176">
        <v>5.0498999999999998E-11</v>
      </c>
      <c r="J6" s="165">
        <v>0.10192</v>
      </c>
      <c r="K6" s="176">
        <v>1.2162000000000001E-6</v>
      </c>
      <c r="L6" s="165">
        <v>0.98950000000000005</v>
      </c>
      <c r="M6" s="176">
        <v>0</v>
      </c>
      <c r="N6" s="165">
        <v>0.13402</v>
      </c>
      <c r="O6" s="176">
        <v>1.2005000000000001E-8</v>
      </c>
      <c r="P6" s="165">
        <v>-0.10730000000000001</v>
      </c>
      <c r="Q6" s="176">
        <v>1.8040999999999999E-5</v>
      </c>
      <c r="R6">
        <v>375390</v>
      </c>
      <c r="S6" t="s">
        <v>55</v>
      </c>
      <c r="T6">
        <v>0.1303</v>
      </c>
      <c r="U6" s="1">
        <v>5.6329721075145402E-144</v>
      </c>
      <c r="V6" t="b">
        <v>1</v>
      </c>
      <c r="W6">
        <v>0</v>
      </c>
      <c r="X6">
        <v>0.98950000000000005</v>
      </c>
      <c r="Y6" t="s">
        <v>15484</v>
      </c>
      <c r="Z6" t="b">
        <v>1</v>
      </c>
    </row>
    <row r="7" spans="1:26" x14ac:dyDescent="0.2">
      <c r="B7" s="22">
        <v>1160</v>
      </c>
      <c r="C7" s="22" t="s">
        <v>55</v>
      </c>
      <c r="D7" t="s">
        <v>11979</v>
      </c>
      <c r="E7" t="s">
        <v>55</v>
      </c>
      <c r="F7" s="165">
        <v>0.39369999999999999</v>
      </c>
      <c r="G7" s="176">
        <v>9.4873000000000003E-69</v>
      </c>
      <c r="H7" s="165">
        <v>0.84319999999999995</v>
      </c>
      <c r="I7" s="176">
        <v>0</v>
      </c>
      <c r="J7" s="165">
        <v>-0.14707000000000001</v>
      </c>
      <c r="K7" s="176">
        <v>4.7780000000000005E-10</v>
      </c>
      <c r="L7" s="165">
        <v>3.5299999999999998E-2</v>
      </c>
      <c r="M7" s="176">
        <v>0.1588</v>
      </c>
      <c r="N7" s="165">
        <v>-0.3362</v>
      </c>
      <c r="O7" s="176">
        <v>1.6146E-51</v>
      </c>
      <c r="P7" s="165">
        <v>-0.47289999999999999</v>
      </c>
      <c r="Q7" s="176">
        <v>2.8100999999999999E-74</v>
      </c>
      <c r="R7">
        <v>418009</v>
      </c>
      <c r="S7" t="s">
        <v>55</v>
      </c>
      <c r="T7">
        <v>7.4399999999999994E-2</v>
      </c>
      <c r="U7" s="1">
        <v>3.2130778686513801E-77</v>
      </c>
      <c r="V7" t="b">
        <v>1</v>
      </c>
      <c r="W7">
        <v>0</v>
      </c>
      <c r="X7">
        <v>0.84319999999999995</v>
      </c>
      <c r="Y7" t="s">
        <v>15484</v>
      </c>
      <c r="Z7" t="b">
        <v>1</v>
      </c>
    </row>
    <row r="8" spans="1:26" x14ac:dyDescent="0.2">
      <c r="B8" s="22">
        <v>1210</v>
      </c>
      <c r="C8" s="22">
        <v>1210</v>
      </c>
      <c r="D8" t="s">
        <v>13264</v>
      </c>
      <c r="E8" t="s">
        <v>55</v>
      </c>
      <c r="F8" s="165">
        <v>-0.51200000000000001</v>
      </c>
      <c r="G8" s="176">
        <v>4.49259999999999E-175</v>
      </c>
      <c r="H8" s="165">
        <v>2.81E-2</v>
      </c>
      <c r="I8" s="176">
        <v>0.26501999999999998</v>
      </c>
      <c r="J8" s="165">
        <v>-0.81723000000000001</v>
      </c>
      <c r="K8" s="176">
        <v>0</v>
      </c>
      <c r="L8" s="165">
        <v>5.8099999999999999E-2</v>
      </c>
      <c r="M8" s="176">
        <v>9.6235000000000001E-3</v>
      </c>
      <c r="N8" s="165">
        <v>0.6028</v>
      </c>
      <c r="O8" s="176">
        <v>8.0653999999999906E-213</v>
      </c>
      <c r="P8" s="165">
        <v>-0.1641</v>
      </c>
      <c r="Q8" s="176">
        <v>4.6806999999999997E-8</v>
      </c>
      <c r="R8">
        <v>245268</v>
      </c>
      <c r="S8">
        <v>146263</v>
      </c>
      <c r="T8">
        <v>6.1499999999999999E-2</v>
      </c>
      <c r="U8" s="1">
        <v>4.8294283159278001E-62</v>
      </c>
      <c r="V8" t="b">
        <v>1</v>
      </c>
      <c r="W8">
        <v>0</v>
      </c>
      <c r="X8">
        <v>0.81723000000000001</v>
      </c>
      <c r="Y8" t="s">
        <v>15484</v>
      </c>
      <c r="Z8" t="b">
        <v>1</v>
      </c>
    </row>
    <row r="9" spans="1:26" x14ac:dyDescent="0.2">
      <c r="B9" s="22">
        <v>1170</v>
      </c>
      <c r="C9" s="22" t="s">
        <v>55</v>
      </c>
      <c r="D9" t="s">
        <v>15486</v>
      </c>
      <c r="E9" t="s">
        <v>55</v>
      </c>
      <c r="F9" s="165">
        <v>0.49320000000000003</v>
      </c>
      <c r="G9" s="176">
        <v>1.4393999999999999E-134</v>
      </c>
      <c r="H9" s="165">
        <v>-8.5099999999999995E-2</v>
      </c>
      <c r="I9" s="176">
        <v>4.6006999999999998E-4</v>
      </c>
      <c r="J9" s="165">
        <v>0.1439</v>
      </c>
      <c r="K9" s="176">
        <v>1.3143000000000001E-10</v>
      </c>
      <c r="L9" s="165">
        <v>0.78959999999999997</v>
      </c>
      <c r="M9" s="176">
        <v>0</v>
      </c>
      <c r="N9" s="165">
        <v>0.18765999999999999</v>
      </c>
      <c r="O9" s="176">
        <v>8.8659999999999998E-14</v>
      </c>
      <c r="P9" s="165">
        <v>0.14330000000000001</v>
      </c>
      <c r="Q9" s="176">
        <v>3.9575999999999997E-9</v>
      </c>
      <c r="R9">
        <v>419431</v>
      </c>
      <c r="S9" t="s">
        <v>55</v>
      </c>
      <c r="T9">
        <v>8.4099999999999994E-2</v>
      </c>
      <c r="U9" s="1">
        <v>3.8739456046604701E-98</v>
      </c>
      <c r="V9" t="b">
        <v>1</v>
      </c>
      <c r="W9">
        <v>0</v>
      </c>
      <c r="X9">
        <v>0.78959999999999997</v>
      </c>
      <c r="Y9" t="s">
        <v>15484</v>
      </c>
      <c r="Z9" t="b">
        <v>0</v>
      </c>
    </row>
    <row r="10" spans="1:26" x14ac:dyDescent="0.2">
      <c r="B10" s="22">
        <v>1220</v>
      </c>
      <c r="C10" s="22" t="s">
        <v>55</v>
      </c>
      <c r="D10" t="s">
        <v>15487</v>
      </c>
      <c r="E10" t="s">
        <v>55</v>
      </c>
      <c r="F10" s="165">
        <v>-0.28849999999999998</v>
      </c>
      <c r="G10" s="176">
        <v>7.4443E-26</v>
      </c>
      <c r="H10" s="165">
        <v>-0.33179999999999998</v>
      </c>
      <c r="I10" s="176">
        <v>7.7294999999999902E-44</v>
      </c>
      <c r="J10" s="165">
        <v>-0.71133999999999997</v>
      </c>
      <c r="K10" s="176">
        <v>0</v>
      </c>
      <c r="L10" s="165">
        <v>0.12379999999999999</v>
      </c>
      <c r="M10" s="176">
        <v>1.4422E-8</v>
      </c>
      <c r="N10" s="165">
        <v>-0.49926999999999999</v>
      </c>
      <c r="O10" s="176">
        <v>2.0996999999999998E-142</v>
      </c>
      <c r="P10" s="165">
        <v>8.5000000000000006E-2</v>
      </c>
      <c r="Q10" s="176">
        <v>3.8398999999999998E-3</v>
      </c>
      <c r="R10">
        <v>418874</v>
      </c>
      <c r="S10" t="s">
        <v>55</v>
      </c>
      <c r="T10">
        <v>5.33E-2</v>
      </c>
      <c r="U10" s="1">
        <v>1.0993852273747399E-58</v>
      </c>
      <c r="V10" t="b">
        <v>1</v>
      </c>
      <c r="W10">
        <v>0</v>
      </c>
      <c r="X10">
        <v>0.71133999999999997</v>
      </c>
      <c r="Y10" t="s">
        <v>15484</v>
      </c>
      <c r="Z10" t="b">
        <v>1</v>
      </c>
    </row>
    <row r="11" spans="1:26" x14ac:dyDescent="0.2">
      <c r="B11" s="22">
        <v>327</v>
      </c>
      <c r="C11" s="22" t="s">
        <v>55</v>
      </c>
      <c r="D11" t="s">
        <v>15489</v>
      </c>
      <c r="E11" t="s">
        <v>55</v>
      </c>
      <c r="F11" s="165">
        <v>-0.52280000000000004</v>
      </c>
      <c r="G11" s="176">
        <v>6.0982000000000002E-24</v>
      </c>
      <c r="H11" s="165">
        <v>-0.23480000000000001</v>
      </c>
      <c r="I11" s="176">
        <v>1.5085999999999999E-7</v>
      </c>
      <c r="J11" s="165">
        <v>-0.63258000000000003</v>
      </c>
      <c r="K11" s="176">
        <v>1.18609999999999E-35</v>
      </c>
      <c r="L11" s="165">
        <v>3.1600000000000003E-2</v>
      </c>
      <c r="M11" s="176">
        <v>0.50263000000000002</v>
      </c>
      <c r="N11" s="165">
        <v>0.34231</v>
      </c>
      <c r="O11" s="176">
        <v>5.4468999999999998E-11</v>
      </c>
      <c r="P11" s="165">
        <v>-0.23</v>
      </c>
      <c r="Q11" s="176">
        <v>2.0307000000000001E-5</v>
      </c>
      <c r="R11">
        <v>6623</v>
      </c>
      <c r="S11">
        <v>413908</v>
      </c>
      <c r="T11">
        <v>1.0999999999999999E-2</v>
      </c>
      <c r="U11" s="1">
        <v>4.5769464547432099E-6</v>
      </c>
      <c r="V11" t="b">
        <v>1</v>
      </c>
      <c r="W11" s="1">
        <v>1.18609999999999E-35</v>
      </c>
      <c r="X11">
        <v>0.63258000000000003</v>
      </c>
      <c r="Y11" t="s">
        <v>15488</v>
      </c>
      <c r="Z11" t="b">
        <v>1</v>
      </c>
    </row>
    <row r="12" spans="1:26" x14ac:dyDescent="0.2">
      <c r="B12" s="22">
        <v>4717</v>
      </c>
      <c r="C12" s="22">
        <v>4717</v>
      </c>
      <c r="D12" t="s">
        <v>15491</v>
      </c>
      <c r="E12" t="s">
        <v>55</v>
      </c>
      <c r="F12" s="165">
        <v>-0.53810000000000002</v>
      </c>
      <c r="G12" s="176">
        <v>5.5881999999999995E-41</v>
      </c>
      <c r="H12" s="165">
        <v>-0.3387</v>
      </c>
      <c r="I12" s="176">
        <v>2.7484999999999998E-19</v>
      </c>
      <c r="J12" s="165">
        <v>-0.3427</v>
      </c>
      <c r="K12" s="176">
        <v>8.3033999999999997E-17</v>
      </c>
      <c r="L12" s="165">
        <v>-1.6799999999999999E-2</v>
      </c>
      <c r="M12" s="176">
        <v>0.60975999999999997</v>
      </c>
      <c r="N12" s="165">
        <v>0.18559</v>
      </c>
      <c r="O12" s="176">
        <v>1.2853E-5</v>
      </c>
      <c r="P12" s="165">
        <v>-0.2969</v>
      </c>
      <c r="Q12" s="176">
        <v>6.2338999999999999E-12</v>
      </c>
      <c r="R12">
        <v>14481</v>
      </c>
      <c r="S12">
        <v>121522</v>
      </c>
      <c r="T12">
        <v>6.6400000000000001E-2</v>
      </c>
      <c r="U12" s="1">
        <v>3.75141226351168E-23</v>
      </c>
      <c r="V12" t="b">
        <v>1</v>
      </c>
      <c r="W12" s="1">
        <v>5.5881999999999995E-41</v>
      </c>
      <c r="X12">
        <v>0.53810000000000002</v>
      </c>
      <c r="Y12" t="s">
        <v>15490</v>
      </c>
      <c r="Z12" t="b">
        <v>0</v>
      </c>
    </row>
    <row r="13" spans="1:26" x14ac:dyDescent="0.2">
      <c r="B13" s="22">
        <v>2178</v>
      </c>
      <c r="C13" s="22" t="s">
        <v>55</v>
      </c>
      <c r="D13" t="s">
        <v>15493</v>
      </c>
      <c r="E13" t="s">
        <v>55</v>
      </c>
      <c r="F13" s="165">
        <v>0.53700000000000003</v>
      </c>
      <c r="G13" s="176">
        <v>3.5608E-126</v>
      </c>
      <c r="H13" s="165">
        <v>0.3856</v>
      </c>
      <c r="I13" s="176">
        <v>3.3605E-70</v>
      </c>
      <c r="J13" s="165">
        <v>0.23776</v>
      </c>
      <c r="K13" s="176">
        <v>3.6927999999999999E-34</v>
      </c>
      <c r="L13" s="165">
        <v>5.6000000000000001E-2</v>
      </c>
      <c r="M13" s="176">
        <v>8.1437999999999997E-3</v>
      </c>
      <c r="N13" s="165">
        <v>-0.18248</v>
      </c>
      <c r="O13" s="176">
        <v>2.0049000000000001E-12</v>
      </c>
      <c r="P13" s="165">
        <v>0.27679999999999999</v>
      </c>
      <c r="Q13" s="176">
        <v>6.5767999999999995E-32</v>
      </c>
      <c r="R13">
        <v>418781</v>
      </c>
      <c r="S13" t="s">
        <v>55</v>
      </c>
      <c r="T13">
        <v>0.109</v>
      </c>
      <c r="U13" s="1">
        <v>1.6618527598694801E-163</v>
      </c>
      <c r="V13" t="b">
        <v>1</v>
      </c>
      <c r="W13" s="1">
        <v>3.5608E-126</v>
      </c>
      <c r="X13">
        <v>0.53700000000000003</v>
      </c>
      <c r="Y13" t="s">
        <v>15492</v>
      </c>
      <c r="Z13" t="b">
        <v>1</v>
      </c>
    </row>
    <row r="14" spans="1:26" x14ac:dyDescent="0.2">
      <c r="B14" s="22">
        <v>20519</v>
      </c>
      <c r="C14" s="22" t="s">
        <v>55</v>
      </c>
      <c r="D14" t="s">
        <v>15495</v>
      </c>
      <c r="E14" t="s">
        <v>55</v>
      </c>
      <c r="F14" s="165">
        <v>-0.53169999999999995</v>
      </c>
      <c r="G14" s="176">
        <v>8.0121999999999998E-51</v>
      </c>
      <c r="H14" s="165">
        <v>-0.3901</v>
      </c>
      <c r="I14" s="176">
        <v>6.0615999999999997E-30</v>
      </c>
      <c r="J14" s="165">
        <v>-0.25514999999999999</v>
      </c>
      <c r="K14" s="176">
        <v>1.1307E-15</v>
      </c>
      <c r="L14" s="165">
        <v>-0.15579999999999999</v>
      </c>
      <c r="M14" s="176">
        <v>4.7775999999999997E-8</v>
      </c>
      <c r="N14" s="165">
        <v>-8.8697999999999999E-2</v>
      </c>
      <c r="O14" s="176">
        <v>2.5284999999999998E-2</v>
      </c>
      <c r="P14" s="165">
        <v>-0.22550000000000001</v>
      </c>
      <c r="Q14" s="176">
        <v>2.1212000000000002E-8</v>
      </c>
      <c r="R14">
        <v>136086</v>
      </c>
      <c r="S14" t="s">
        <v>55</v>
      </c>
      <c r="T14">
        <v>6.5699999999999995E-2</v>
      </c>
      <c r="U14" s="1">
        <v>1.43218551316937E-17</v>
      </c>
      <c r="V14" t="b">
        <v>1</v>
      </c>
      <c r="W14" s="1">
        <v>8.0121999999999998E-51</v>
      </c>
      <c r="X14">
        <v>0.53169999999999995</v>
      </c>
      <c r="Y14" t="s">
        <v>15494</v>
      </c>
      <c r="Z14" t="b">
        <v>1</v>
      </c>
    </row>
    <row r="15" spans="1:26" x14ac:dyDescent="0.2">
      <c r="B15" s="22">
        <v>1190</v>
      </c>
      <c r="C15" s="22" t="s">
        <v>55</v>
      </c>
      <c r="D15" t="s">
        <v>15496</v>
      </c>
      <c r="E15" t="s">
        <v>55</v>
      </c>
      <c r="F15" s="165">
        <v>-0.16850000000000001</v>
      </c>
      <c r="G15" s="176">
        <v>2.6541000000000002E-12</v>
      </c>
      <c r="H15" s="165">
        <v>-0.13139999999999999</v>
      </c>
      <c r="I15" s="176">
        <v>1.1069E-8</v>
      </c>
      <c r="J15" s="165">
        <v>-0.52139999999999997</v>
      </c>
      <c r="K15" s="176">
        <v>3.3183999999999997E-170</v>
      </c>
      <c r="L15" s="165">
        <v>0.1817</v>
      </c>
      <c r="M15" s="176">
        <v>4.5374999999999998E-17</v>
      </c>
      <c r="N15" s="165">
        <v>-0.43678</v>
      </c>
      <c r="O15" s="176">
        <v>5.8830000000000002E-75</v>
      </c>
      <c r="P15" s="165">
        <v>-0.2283</v>
      </c>
      <c r="Q15" s="176">
        <v>8.5016999999999997E-17</v>
      </c>
      <c r="R15">
        <v>420148</v>
      </c>
      <c r="S15" t="s">
        <v>55</v>
      </c>
      <c r="T15">
        <v>9.6799999999999997E-2</v>
      </c>
      <c r="U15" s="1">
        <v>7.2655676634390802E-87</v>
      </c>
      <c r="V15" t="b">
        <v>1</v>
      </c>
      <c r="W15" s="1">
        <v>3.3183999999999997E-170</v>
      </c>
      <c r="X15">
        <v>0.52139999999999997</v>
      </c>
      <c r="Y15" t="s">
        <v>15484</v>
      </c>
      <c r="Z15" t="b">
        <v>0</v>
      </c>
    </row>
    <row r="16" spans="1:26" x14ac:dyDescent="0.2">
      <c r="B16" s="22" t="s">
        <v>15497</v>
      </c>
      <c r="C16" s="22" t="s">
        <v>55</v>
      </c>
      <c r="D16" t="s">
        <v>15498</v>
      </c>
      <c r="E16" t="s">
        <v>55</v>
      </c>
      <c r="F16" s="165">
        <v>-0.50960000000000005</v>
      </c>
      <c r="G16" s="176">
        <v>1.6243999999999899E-128</v>
      </c>
      <c r="H16" s="165">
        <v>-0.40839999999999999</v>
      </c>
      <c r="I16" s="176">
        <v>1.5419999999999999E-82</v>
      </c>
      <c r="J16" s="165">
        <v>-0.2195</v>
      </c>
      <c r="K16" s="176">
        <v>4.7572999999999998E-24</v>
      </c>
      <c r="L16" s="165">
        <v>-7.4300000000000005E-2</v>
      </c>
      <c r="M16" s="176">
        <v>7.2484999999999997E-4</v>
      </c>
      <c r="N16" s="165">
        <v>0.10777</v>
      </c>
      <c r="O16" s="176">
        <v>4.7375E-5</v>
      </c>
      <c r="P16" s="165">
        <v>-0.27039999999999997</v>
      </c>
      <c r="Q16" s="176">
        <v>4.5223999999999903E-23</v>
      </c>
      <c r="R16">
        <v>412985</v>
      </c>
      <c r="S16" t="s">
        <v>55</v>
      </c>
      <c r="T16">
        <v>8.1900000000000001E-2</v>
      </c>
      <c r="U16" s="1">
        <v>1.45513029282156E-108</v>
      </c>
      <c r="V16" t="b">
        <v>1</v>
      </c>
      <c r="W16" s="1">
        <v>1.6243999999999899E-128</v>
      </c>
      <c r="X16">
        <v>0.50960000000000005</v>
      </c>
      <c r="Y16" t="s">
        <v>15497</v>
      </c>
      <c r="Z16" t="b">
        <v>0</v>
      </c>
    </row>
    <row r="17" spans="2:26" x14ac:dyDescent="0.2">
      <c r="B17" s="22">
        <v>4728</v>
      </c>
      <c r="C17" s="22">
        <v>4728</v>
      </c>
      <c r="D17" t="s">
        <v>15500</v>
      </c>
      <c r="E17" t="s">
        <v>55</v>
      </c>
      <c r="F17" s="165">
        <v>-0.50390000000000001</v>
      </c>
      <c r="G17" s="176">
        <v>6.8514999999999895E-33</v>
      </c>
      <c r="H17" s="165">
        <v>-0.38829999999999998</v>
      </c>
      <c r="I17" s="176">
        <v>7.1220999999999902E-26</v>
      </c>
      <c r="J17" s="165">
        <v>-0.26019999999999999</v>
      </c>
      <c r="K17" s="176">
        <v>8.5081000000000001E-12</v>
      </c>
      <c r="L17" s="165">
        <v>-8.2000000000000007E-3</v>
      </c>
      <c r="M17" s="176">
        <v>0.80640000000000001</v>
      </c>
      <c r="N17" s="165">
        <v>0.1515</v>
      </c>
      <c r="O17" s="176">
        <v>4.1858999999999999E-4</v>
      </c>
      <c r="P17" s="165">
        <v>-0.28549999999999998</v>
      </c>
      <c r="Q17" s="176">
        <v>3.4282999999999997E-11</v>
      </c>
      <c r="R17">
        <v>30329</v>
      </c>
      <c r="S17">
        <v>106725</v>
      </c>
      <c r="T17">
        <v>5.21E-2</v>
      </c>
      <c r="U17" s="1">
        <v>3.7392968765022402E-12</v>
      </c>
      <c r="V17" t="b">
        <v>1</v>
      </c>
      <c r="W17" s="1">
        <v>6.8514999999999895E-33</v>
      </c>
      <c r="X17">
        <v>0.50390000000000001</v>
      </c>
      <c r="Y17" t="s">
        <v>15499</v>
      </c>
      <c r="Z17" t="b">
        <v>0</v>
      </c>
    </row>
    <row r="18" spans="2:26" x14ac:dyDescent="0.2">
      <c r="B18" s="22">
        <v>6164</v>
      </c>
      <c r="C18" s="22">
        <v>100</v>
      </c>
      <c r="D18" t="s">
        <v>15502</v>
      </c>
      <c r="E18" t="s">
        <v>15503</v>
      </c>
      <c r="F18" s="165">
        <v>-0.50129999999999997</v>
      </c>
      <c r="G18" s="176">
        <v>3.2679999999999996E-55</v>
      </c>
      <c r="H18" s="165">
        <v>-0.33289999999999997</v>
      </c>
      <c r="I18" s="176">
        <v>2.9830000000000001E-29</v>
      </c>
      <c r="J18" s="165">
        <v>-0.25190000000000001</v>
      </c>
      <c r="K18" s="176">
        <v>1.0989999999999999E-15</v>
      </c>
      <c r="L18" s="165">
        <v>-4.2560000000000001E-2</v>
      </c>
      <c r="M18" s="176">
        <v>0.1231</v>
      </c>
      <c r="N18" s="165">
        <v>0.1414</v>
      </c>
      <c r="O18" s="176">
        <v>5.0500000000000002E-4</v>
      </c>
      <c r="P18" s="165">
        <v>-0.2051</v>
      </c>
      <c r="Q18" s="176">
        <v>1.2940000000000001E-7</v>
      </c>
      <c r="R18">
        <v>24889</v>
      </c>
      <c r="S18">
        <v>393389</v>
      </c>
      <c r="T18">
        <v>2.1899999999999999E-2</v>
      </c>
      <c r="U18" s="1">
        <v>5.0163549700320698E-16</v>
      </c>
      <c r="V18" t="b">
        <v>1</v>
      </c>
      <c r="W18" s="1">
        <v>3.2679999999999996E-55</v>
      </c>
      <c r="X18">
        <v>0.50129999999999997</v>
      </c>
      <c r="Y18" t="s">
        <v>15501</v>
      </c>
      <c r="Z18" t="b">
        <v>0</v>
      </c>
    </row>
    <row r="19" spans="2:26" x14ac:dyDescent="0.2">
      <c r="B19" s="22">
        <v>20003</v>
      </c>
      <c r="C19" s="22">
        <v>1140923346</v>
      </c>
      <c r="D19" t="s">
        <v>15505</v>
      </c>
      <c r="E19" t="s">
        <v>15506</v>
      </c>
      <c r="F19" s="165">
        <v>-0.49759999999999999</v>
      </c>
      <c r="G19" s="176">
        <v>3.9271999999999899E-29</v>
      </c>
      <c r="H19" s="165">
        <v>-0.41460000000000002</v>
      </c>
      <c r="I19" s="176">
        <v>3.9114E-22</v>
      </c>
      <c r="J19" s="165">
        <v>-0.18612000000000001</v>
      </c>
      <c r="K19" s="176">
        <v>4.6876999999999999E-5</v>
      </c>
      <c r="L19" s="165">
        <v>1.54E-2</v>
      </c>
      <c r="M19" s="176">
        <v>0.69982999999999995</v>
      </c>
      <c r="N19" s="165">
        <v>0.21929000000000001</v>
      </c>
      <c r="O19" s="176">
        <v>2.6110999999999999E-6</v>
      </c>
      <c r="P19" s="165">
        <v>-0.27500000000000002</v>
      </c>
      <c r="Q19" s="176">
        <v>6.7570000000000002E-8</v>
      </c>
      <c r="R19">
        <v>9925</v>
      </c>
      <c r="S19">
        <v>410548</v>
      </c>
      <c r="T19">
        <v>1.3599999999999999E-2</v>
      </c>
      <c r="U19" s="1">
        <v>9.40613538416268E-11</v>
      </c>
      <c r="V19" t="b">
        <v>1</v>
      </c>
      <c r="W19" s="1">
        <v>3.9271999999999899E-29</v>
      </c>
      <c r="X19">
        <v>0.49759999999999999</v>
      </c>
      <c r="Y19" t="s">
        <v>15504</v>
      </c>
      <c r="Z19" t="b">
        <v>1</v>
      </c>
    </row>
    <row r="20" spans="2:26" x14ac:dyDescent="0.2">
      <c r="B20" s="22">
        <v>2335</v>
      </c>
      <c r="C20" s="22">
        <v>2335</v>
      </c>
      <c r="D20" t="s">
        <v>15508</v>
      </c>
      <c r="E20" t="s">
        <v>55</v>
      </c>
      <c r="F20" s="165">
        <v>-0.49619999999999997</v>
      </c>
      <c r="G20" s="176">
        <v>6.1375000000000003E-68</v>
      </c>
      <c r="H20" s="165">
        <v>-0.36799999999999999</v>
      </c>
      <c r="I20" s="176">
        <v>3.7461999999999998E-40</v>
      </c>
      <c r="J20" s="165">
        <v>-0.22239999999999999</v>
      </c>
      <c r="K20" s="176">
        <v>2.0411000000000001E-14</v>
      </c>
      <c r="L20" s="165">
        <v>-9.7100000000000006E-2</v>
      </c>
      <c r="M20" s="176">
        <v>3.6654999999999999E-4</v>
      </c>
      <c r="N20" s="165">
        <v>2.9045000000000001E-2</v>
      </c>
      <c r="O20" s="176">
        <v>0.33561000000000002</v>
      </c>
      <c r="P20" s="165">
        <v>-0.2477</v>
      </c>
      <c r="Q20" s="176">
        <v>1.5559999999999999E-13</v>
      </c>
      <c r="R20">
        <v>65852</v>
      </c>
      <c r="S20">
        <v>350420</v>
      </c>
      <c r="T20">
        <v>3.1E-2</v>
      </c>
      <c r="U20" s="1">
        <v>1.7345412251997599E-28</v>
      </c>
      <c r="V20" t="b">
        <v>1</v>
      </c>
      <c r="W20" s="1">
        <v>6.1375000000000003E-68</v>
      </c>
      <c r="X20">
        <v>0.49619999999999997</v>
      </c>
      <c r="Y20" t="s">
        <v>15507</v>
      </c>
      <c r="Z20" t="b">
        <v>0</v>
      </c>
    </row>
    <row r="21" spans="2:26" x14ac:dyDescent="0.2">
      <c r="B21" s="22">
        <v>41232</v>
      </c>
      <c r="C21" s="22">
        <v>10</v>
      </c>
      <c r="D21" t="s">
        <v>15510</v>
      </c>
      <c r="E21" t="s">
        <v>15511</v>
      </c>
      <c r="F21" s="165">
        <v>-0.48559999999999998</v>
      </c>
      <c r="G21" s="176">
        <v>1.6788999999999901E-33</v>
      </c>
      <c r="H21" s="165">
        <v>-0.3422</v>
      </c>
      <c r="I21" s="176">
        <v>3.2540000000000002E-16</v>
      </c>
      <c r="J21" s="165">
        <v>-0.18101999999999999</v>
      </c>
      <c r="K21" s="176">
        <v>4.8678999999999996E-6</v>
      </c>
      <c r="L21" s="165">
        <v>-3.5799999999999998E-2</v>
      </c>
      <c r="M21" s="176">
        <v>0.28192</v>
      </c>
      <c r="N21" s="165">
        <v>0.15817999999999999</v>
      </c>
      <c r="O21" s="176">
        <v>2.4367E-4</v>
      </c>
      <c r="P21" s="165">
        <v>-0.29139999999999999</v>
      </c>
      <c r="Q21" s="176">
        <v>2.5764999999999998E-10</v>
      </c>
      <c r="R21">
        <v>121284</v>
      </c>
      <c r="S21">
        <v>299247</v>
      </c>
      <c r="T21">
        <v>1.9400000000000001E-2</v>
      </c>
      <c r="U21" s="1">
        <v>6.3037297641505404E-16</v>
      </c>
      <c r="V21" t="b">
        <v>1</v>
      </c>
      <c r="W21" s="1">
        <v>1.6788999999999901E-33</v>
      </c>
      <c r="X21">
        <v>0.48559999999999998</v>
      </c>
      <c r="Y21" t="s">
        <v>15509</v>
      </c>
      <c r="Z21" t="b">
        <v>1</v>
      </c>
    </row>
    <row r="22" spans="2:26" x14ac:dyDescent="0.2">
      <c r="B22" s="22">
        <v>6159</v>
      </c>
      <c r="C22" s="22">
        <v>3</v>
      </c>
      <c r="D22" t="s">
        <v>15513</v>
      </c>
      <c r="E22" t="s">
        <v>15514</v>
      </c>
      <c r="F22" s="165">
        <v>-0.48070000000000002</v>
      </c>
      <c r="G22" s="176">
        <v>4.2002999999999998E-63</v>
      </c>
      <c r="H22" s="165">
        <v>-0.374</v>
      </c>
      <c r="I22" s="176">
        <v>3.4155999999999999E-49</v>
      </c>
      <c r="J22" s="165">
        <v>-0.22056000000000001</v>
      </c>
      <c r="K22" s="176">
        <v>2.7121999999999998E-13</v>
      </c>
      <c r="L22" s="165">
        <v>-8.8499999999999995E-2</v>
      </c>
      <c r="M22" s="176">
        <v>1.3974E-3</v>
      </c>
      <c r="N22" s="165">
        <v>9.9851999999999996E-2</v>
      </c>
      <c r="O22" s="176">
        <v>3.1725E-3</v>
      </c>
      <c r="P22" s="165">
        <v>-0.2162</v>
      </c>
      <c r="Q22" s="176">
        <v>1.2814999999999999E-10</v>
      </c>
      <c r="R22">
        <v>96309</v>
      </c>
      <c r="S22">
        <v>323279</v>
      </c>
      <c r="T22">
        <v>3.3300000000000003E-2</v>
      </c>
      <c r="U22" s="1">
        <v>1.7710750414715701E-40</v>
      </c>
      <c r="V22" t="b">
        <v>1</v>
      </c>
      <c r="W22" s="1">
        <v>4.2002999999999998E-63</v>
      </c>
      <c r="X22">
        <v>0.48070000000000002</v>
      </c>
      <c r="Y22" t="s">
        <v>15512</v>
      </c>
      <c r="Z22" t="b">
        <v>1</v>
      </c>
    </row>
    <row r="23" spans="2:26" x14ac:dyDescent="0.2">
      <c r="B23" s="22">
        <v>20111</v>
      </c>
      <c r="C23" s="22">
        <v>1</v>
      </c>
      <c r="D23" t="s">
        <v>15516</v>
      </c>
      <c r="E23" t="s">
        <v>15517</v>
      </c>
      <c r="F23" s="165">
        <v>-0.47599999999999998</v>
      </c>
      <c r="G23" s="176">
        <v>3.514E-28</v>
      </c>
      <c r="H23" s="165">
        <v>-0.34339999999999998</v>
      </c>
      <c r="I23" s="176">
        <v>9.1753000000000002E-17</v>
      </c>
      <c r="J23" s="165">
        <v>-0.23222000000000001</v>
      </c>
      <c r="K23" s="176">
        <v>3.6946E-9</v>
      </c>
      <c r="L23" s="165">
        <v>-5.28E-2</v>
      </c>
      <c r="M23" s="176">
        <v>0.10859000000000001</v>
      </c>
      <c r="N23" s="165">
        <v>0.13919000000000001</v>
      </c>
      <c r="O23" s="176">
        <v>1.5374E-3</v>
      </c>
      <c r="P23" s="165">
        <v>-0.12820000000000001</v>
      </c>
      <c r="Q23" s="176">
        <v>5.2779999999999997E-3</v>
      </c>
      <c r="R23">
        <v>34434</v>
      </c>
      <c r="S23">
        <v>295907</v>
      </c>
      <c r="T23">
        <v>2.1499999999999998E-2</v>
      </c>
      <c r="U23" s="1">
        <v>1.8322718965332198E-11</v>
      </c>
      <c r="V23" t="b">
        <v>1</v>
      </c>
      <c r="W23" s="1">
        <v>3.514E-28</v>
      </c>
      <c r="X23">
        <v>0.47599999999999998</v>
      </c>
      <c r="Y23" t="s">
        <v>15515</v>
      </c>
      <c r="Z23" t="b">
        <v>1</v>
      </c>
    </row>
    <row r="24" spans="2:26" x14ac:dyDescent="0.2">
      <c r="B24" s="22">
        <v>2188</v>
      </c>
      <c r="C24" s="22">
        <v>2188</v>
      </c>
      <c r="D24" t="s">
        <v>15518</v>
      </c>
      <c r="E24" t="s">
        <v>55</v>
      </c>
      <c r="F24" s="165">
        <v>-0.47560000000000002</v>
      </c>
      <c r="G24" s="176">
        <v>1.09809999999999E-87</v>
      </c>
      <c r="H24" s="165">
        <v>-0.38200000000000001</v>
      </c>
      <c r="I24" s="176">
        <v>7.5395999999999993E-55</v>
      </c>
      <c r="J24" s="165">
        <v>-0.21820000000000001</v>
      </c>
      <c r="K24" s="176">
        <v>1.3056000000000001E-19</v>
      </c>
      <c r="L24" s="165">
        <v>-3.15E-2</v>
      </c>
      <c r="M24" s="176">
        <v>0.17019000000000001</v>
      </c>
      <c r="N24" s="165">
        <v>0.15407000000000001</v>
      </c>
      <c r="O24" s="176">
        <v>3.7805999999999999E-7</v>
      </c>
      <c r="P24" s="165">
        <v>-0.24690000000000001</v>
      </c>
      <c r="Q24" s="176">
        <v>1.3102E-18</v>
      </c>
      <c r="R24">
        <v>134075</v>
      </c>
      <c r="S24">
        <v>276582</v>
      </c>
      <c r="T24">
        <v>5.0999999999999997E-2</v>
      </c>
      <c r="U24" s="1">
        <v>6.9811588596920905E-54</v>
      </c>
      <c r="V24" t="b">
        <v>1</v>
      </c>
      <c r="W24" s="1">
        <v>1.09809999999999E-87</v>
      </c>
      <c r="X24">
        <v>0.47560000000000002</v>
      </c>
      <c r="Y24" t="s">
        <v>15492</v>
      </c>
      <c r="Z24" t="b">
        <v>0</v>
      </c>
    </row>
    <row r="25" spans="2:26" x14ac:dyDescent="0.2">
      <c r="B25" s="22">
        <v>6142</v>
      </c>
      <c r="C25" s="22">
        <v>4</v>
      </c>
      <c r="D25" t="s">
        <v>15520</v>
      </c>
      <c r="E25" t="s">
        <v>15521</v>
      </c>
      <c r="F25" s="165">
        <v>-0.4647</v>
      </c>
      <c r="G25" s="176">
        <v>8.6863000000000003E-34</v>
      </c>
      <c r="H25" s="165">
        <v>-0.36730000000000002</v>
      </c>
      <c r="I25" s="176">
        <v>2.0063999999999999E-27</v>
      </c>
      <c r="J25" s="165">
        <v>-0.11119999999999999</v>
      </c>
      <c r="K25" s="176">
        <v>1.0651E-3</v>
      </c>
      <c r="L25" s="165">
        <v>-1.2699999999999999E-2</v>
      </c>
      <c r="M25" s="176">
        <v>0.68949000000000005</v>
      </c>
      <c r="N25" s="165">
        <v>0.16405</v>
      </c>
      <c r="O25" s="176">
        <v>2.5225999999999999E-5</v>
      </c>
      <c r="P25" s="165">
        <v>-0.247</v>
      </c>
      <c r="Q25" s="176">
        <v>1.2666000000000001E-10</v>
      </c>
      <c r="R25">
        <v>16107</v>
      </c>
      <c r="S25">
        <v>403009</v>
      </c>
      <c r="T25">
        <v>2.4400000000000002E-2</v>
      </c>
      <c r="U25" s="1">
        <v>2.78349833969963E-24</v>
      </c>
      <c r="V25" t="b">
        <v>1</v>
      </c>
      <c r="W25" s="1">
        <v>8.6863000000000003E-34</v>
      </c>
      <c r="X25">
        <v>0.4647</v>
      </c>
      <c r="Y25" t="s">
        <v>15519</v>
      </c>
      <c r="Z25" t="b">
        <v>0</v>
      </c>
    </row>
    <row r="26" spans="2:26" x14ac:dyDescent="0.2">
      <c r="B26" s="22">
        <v>6159</v>
      </c>
      <c r="C26" s="22">
        <v>8</v>
      </c>
      <c r="D26" t="s">
        <v>15513</v>
      </c>
      <c r="E26" t="s">
        <v>15522</v>
      </c>
      <c r="F26" s="165">
        <v>-0.45860000000000001</v>
      </c>
      <c r="G26" s="176">
        <v>7.6424000000000004E-20</v>
      </c>
      <c r="H26" s="165">
        <v>-0.3357</v>
      </c>
      <c r="I26" s="176">
        <v>1.3467E-13</v>
      </c>
      <c r="J26" s="165">
        <v>-0.15190000000000001</v>
      </c>
      <c r="K26" s="176">
        <v>2.4983999999999998E-4</v>
      </c>
      <c r="L26" s="165">
        <v>9.4000000000000004E-3</v>
      </c>
      <c r="M26" s="176">
        <v>0.80373000000000006</v>
      </c>
      <c r="N26" s="165">
        <v>4.0100999999999998E-2</v>
      </c>
      <c r="O26" s="176">
        <v>0.42343999999999998</v>
      </c>
      <c r="P26" s="165">
        <v>-0.2339</v>
      </c>
      <c r="Q26" s="176">
        <v>4.7477000000000003E-6</v>
      </c>
      <c r="R26">
        <v>6603</v>
      </c>
      <c r="S26">
        <v>412985</v>
      </c>
      <c r="T26">
        <v>1.2699999999999999E-2</v>
      </c>
      <c r="U26" s="1">
        <v>7.8011263174652093E-9</v>
      </c>
      <c r="V26" t="b">
        <v>1</v>
      </c>
      <c r="W26" s="1">
        <v>7.6424000000000004E-20</v>
      </c>
      <c r="X26">
        <v>0.45860000000000001</v>
      </c>
      <c r="Y26" t="s">
        <v>15512</v>
      </c>
      <c r="Z26" t="b">
        <v>0</v>
      </c>
    </row>
    <row r="27" spans="2:26" x14ac:dyDescent="0.2">
      <c r="B27" s="22">
        <v>20459</v>
      </c>
      <c r="C27" s="22" t="s">
        <v>55</v>
      </c>
      <c r="D27" t="s">
        <v>15524</v>
      </c>
      <c r="E27" t="s">
        <v>55</v>
      </c>
      <c r="F27" s="165">
        <v>-0.45760000000000001</v>
      </c>
      <c r="G27" s="176">
        <v>2.5852999999999901E-29</v>
      </c>
      <c r="H27" s="165">
        <v>-0.38650000000000001</v>
      </c>
      <c r="I27" s="176">
        <v>4.9672999999999996E-25</v>
      </c>
      <c r="J27" s="165">
        <v>-0.216</v>
      </c>
      <c r="K27" s="176">
        <v>6.4009999999999994E-11</v>
      </c>
      <c r="L27" s="165">
        <v>-0.1139</v>
      </c>
      <c r="M27" s="176">
        <v>1.7689999999999999E-4</v>
      </c>
      <c r="N27" s="165">
        <v>-3.6264000000000001E-3</v>
      </c>
      <c r="O27" s="176">
        <v>0.92242999999999997</v>
      </c>
      <c r="P27" s="165">
        <v>-0.2172</v>
      </c>
      <c r="Q27" s="176">
        <v>4.6186000000000001E-8</v>
      </c>
      <c r="R27">
        <v>136006</v>
      </c>
      <c r="S27" t="s">
        <v>55</v>
      </c>
      <c r="T27">
        <v>7.7499999999999999E-2</v>
      </c>
      <c r="U27" s="1">
        <v>2.0449154260103699E-24</v>
      </c>
      <c r="V27" t="b">
        <v>1</v>
      </c>
      <c r="W27" s="1">
        <v>2.5852999999999901E-29</v>
      </c>
      <c r="X27">
        <v>0.45760000000000001</v>
      </c>
      <c r="Y27" t="s">
        <v>15523</v>
      </c>
      <c r="Z27" t="b">
        <v>0</v>
      </c>
    </row>
    <row r="28" spans="2:26" x14ac:dyDescent="0.2">
      <c r="B28" s="22">
        <v>41235</v>
      </c>
      <c r="C28" s="22" t="s">
        <v>55</v>
      </c>
      <c r="D28" t="s">
        <v>15525</v>
      </c>
      <c r="E28" t="s">
        <v>55</v>
      </c>
      <c r="F28" s="165">
        <v>-0.45379999999999998</v>
      </c>
      <c r="G28" s="176">
        <v>2.3122999999999999E-46</v>
      </c>
      <c r="H28" s="165">
        <v>-0.35199999999999998</v>
      </c>
      <c r="I28" s="176">
        <v>1.86329999999999E-29</v>
      </c>
      <c r="J28" s="165">
        <v>-0.17757999999999999</v>
      </c>
      <c r="K28" s="176">
        <v>1.5670999999999999E-8</v>
      </c>
      <c r="L28" s="165">
        <v>8.0000000000000004E-4</v>
      </c>
      <c r="M28" s="176">
        <v>0.97726000000000002</v>
      </c>
      <c r="N28" s="165">
        <v>0.15698000000000001</v>
      </c>
      <c r="O28" s="176">
        <v>2.3E-6</v>
      </c>
      <c r="P28" s="165">
        <v>-0.23499999999999999</v>
      </c>
      <c r="Q28" s="176">
        <v>6.9570999999999997E-10</v>
      </c>
      <c r="R28">
        <v>276501</v>
      </c>
      <c r="S28" t="s">
        <v>55</v>
      </c>
      <c r="T28">
        <v>3.8300000000000001E-2</v>
      </c>
      <c r="U28" s="1">
        <v>9.4978858148188902E-21</v>
      </c>
      <c r="V28" t="b">
        <v>1</v>
      </c>
      <c r="W28" s="1">
        <v>2.3122999999999999E-46</v>
      </c>
      <c r="X28">
        <v>0.45379999999999998</v>
      </c>
      <c r="Y28" t="s">
        <v>15509</v>
      </c>
      <c r="Z28" t="b">
        <v>1</v>
      </c>
    </row>
    <row r="29" spans="2:26" x14ac:dyDescent="0.2">
      <c r="B29" s="22">
        <v>20502</v>
      </c>
      <c r="C29" s="22">
        <v>20502</v>
      </c>
      <c r="D29" t="s">
        <v>15527</v>
      </c>
      <c r="E29" t="s">
        <v>55</v>
      </c>
      <c r="F29" s="165">
        <v>-0.44209999999999999</v>
      </c>
      <c r="G29" s="176">
        <v>9.5333999999999905E-33</v>
      </c>
      <c r="H29" s="165">
        <v>-0.34189999999999998</v>
      </c>
      <c r="I29" s="176">
        <v>1.7367E-19</v>
      </c>
      <c r="J29" s="165">
        <v>-0.28239999999999998</v>
      </c>
      <c r="K29" s="176">
        <v>6.6662999999999997E-17</v>
      </c>
      <c r="L29" s="165">
        <v>-7.0400000000000004E-2</v>
      </c>
      <c r="M29" s="176">
        <v>3.6895999999999998E-2</v>
      </c>
      <c r="N29" s="165">
        <v>-2.3791E-2</v>
      </c>
      <c r="O29" s="176">
        <v>0.57369000000000003</v>
      </c>
      <c r="P29" s="165">
        <v>-0.26569999999999999</v>
      </c>
      <c r="Q29" s="176">
        <v>2.3112E-10</v>
      </c>
      <c r="R29">
        <v>34439</v>
      </c>
      <c r="S29">
        <v>97707</v>
      </c>
      <c r="T29">
        <v>5.7700000000000001E-2</v>
      </c>
      <c r="U29" s="1">
        <v>6.3245761512832998E-15</v>
      </c>
      <c r="V29" t="b">
        <v>1</v>
      </c>
      <c r="W29" s="1">
        <v>9.5333999999999905E-33</v>
      </c>
      <c r="X29">
        <v>0.44209999999999999</v>
      </c>
      <c r="Y29" t="s">
        <v>15526</v>
      </c>
      <c r="Z29" t="b">
        <v>0</v>
      </c>
    </row>
    <row r="30" spans="2:26" x14ac:dyDescent="0.2">
      <c r="B30" s="22">
        <v>20544</v>
      </c>
      <c r="C30" s="22">
        <v>6</v>
      </c>
      <c r="D30" t="s">
        <v>15529</v>
      </c>
      <c r="E30" t="s">
        <v>15530</v>
      </c>
      <c r="F30" s="165">
        <v>-0.43869999999999998</v>
      </c>
      <c r="G30" s="176">
        <v>1.8259000000000001E-13</v>
      </c>
      <c r="H30" s="165">
        <v>-0.37309999999999999</v>
      </c>
      <c r="I30" s="176">
        <v>1.0757E-11</v>
      </c>
      <c r="J30" s="165">
        <v>-0.1124</v>
      </c>
      <c r="K30" s="176">
        <v>2.3515000000000001E-2</v>
      </c>
      <c r="L30" s="165">
        <v>-0.11210000000000001</v>
      </c>
      <c r="M30" s="176">
        <v>1.7891000000000001E-2</v>
      </c>
      <c r="N30" s="165">
        <v>-3.0955E-2</v>
      </c>
      <c r="O30" s="176">
        <v>0.60336999999999996</v>
      </c>
      <c r="P30" s="165">
        <v>-0.25069999999999998</v>
      </c>
      <c r="Q30" s="176">
        <v>3.1443999999999998E-4</v>
      </c>
      <c r="R30">
        <v>7541</v>
      </c>
      <c r="S30">
        <v>128422</v>
      </c>
      <c r="T30">
        <v>2.8799999999999999E-2</v>
      </c>
      <c r="U30" s="1">
        <v>1.7195790119550499E-5</v>
      </c>
      <c r="V30" t="b">
        <v>1</v>
      </c>
      <c r="W30" s="1">
        <v>1.8259000000000001E-13</v>
      </c>
      <c r="X30">
        <v>0.43869999999999998</v>
      </c>
      <c r="Y30" t="s">
        <v>15528</v>
      </c>
      <c r="Z30" t="b">
        <v>0</v>
      </c>
    </row>
    <row r="31" spans="2:26" x14ac:dyDescent="0.2">
      <c r="B31" s="22">
        <v>135</v>
      </c>
      <c r="C31" s="22" t="s">
        <v>55</v>
      </c>
      <c r="D31" t="s">
        <v>15532</v>
      </c>
      <c r="E31" t="s">
        <v>55</v>
      </c>
      <c r="F31" s="165">
        <v>-0.43790000000000001</v>
      </c>
      <c r="G31" s="176">
        <v>3.2809999999999902E-66</v>
      </c>
      <c r="H31" s="165">
        <v>-0.33050000000000002</v>
      </c>
      <c r="I31" s="176">
        <v>7.1953999999999997E-40</v>
      </c>
      <c r="J31" s="165">
        <v>-0.22964999999999999</v>
      </c>
      <c r="K31" s="176">
        <v>2.7628E-18</v>
      </c>
      <c r="L31" s="165">
        <v>-4.5900000000000003E-2</v>
      </c>
      <c r="M31" s="176">
        <v>7.1725999999999998E-2</v>
      </c>
      <c r="N31" s="165">
        <v>9.4801999999999997E-2</v>
      </c>
      <c r="O31" s="176">
        <v>3.0920999999999998E-4</v>
      </c>
      <c r="P31" s="165">
        <v>-0.24879999999999999</v>
      </c>
      <c r="Q31" s="176">
        <v>1.3787999999999999E-17</v>
      </c>
      <c r="R31">
        <v>420473</v>
      </c>
      <c r="S31" t="s">
        <v>55</v>
      </c>
      <c r="T31">
        <v>6.8500000000000005E-2</v>
      </c>
      <c r="U31" s="1">
        <v>2.73266738474546E-85</v>
      </c>
      <c r="V31" t="b">
        <v>1</v>
      </c>
      <c r="W31" s="1">
        <v>3.2809999999999902E-66</v>
      </c>
      <c r="X31">
        <v>0.43790000000000001</v>
      </c>
      <c r="Y31" t="s">
        <v>15531</v>
      </c>
      <c r="Z31" t="b">
        <v>1</v>
      </c>
    </row>
    <row r="32" spans="2:26" x14ac:dyDescent="0.2">
      <c r="B32" s="22">
        <v>22609</v>
      </c>
      <c r="C32" s="22">
        <v>2</v>
      </c>
      <c r="D32" t="s">
        <v>15534</v>
      </c>
      <c r="E32" t="s">
        <v>15535</v>
      </c>
      <c r="F32" s="165">
        <v>-0.43719999999999998</v>
      </c>
      <c r="G32" s="176">
        <v>2.0562999999999999E-15</v>
      </c>
      <c r="H32" s="165">
        <v>-0.26040000000000002</v>
      </c>
      <c r="I32" s="176">
        <v>2.7058E-8</v>
      </c>
      <c r="J32" s="165">
        <v>-0.2293</v>
      </c>
      <c r="K32" s="176">
        <v>1.2237E-5</v>
      </c>
      <c r="L32" s="165">
        <v>-1.34E-2</v>
      </c>
      <c r="M32" s="176">
        <v>0.73765000000000003</v>
      </c>
      <c r="N32" s="165">
        <v>0.12143</v>
      </c>
      <c r="O32" s="176">
        <v>4.1334999999999997E-2</v>
      </c>
      <c r="P32" s="165">
        <v>-0.2823</v>
      </c>
      <c r="Q32" s="176">
        <v>3.4305999999999998E-6</v>
      </c>
      <c r="R32">
        <v>11309</v>
      </c>
      <c r="S32">
        <v>92404</v>
      </c>
      <c r="T32">
        <v>3.49E-2</v>
      </c>
      <c r="U32" s="1">
        <v>2.61313123872599E-5</v>
      </c>
      <c r="V32" t="b">
        <v>1</v>
      </c>
      <c r="W32" s="1">
        <v>2.0562999999999999E-15</v>
      </c>
      <c r="X32">
        <v>0.43719999999999998</v>
      </c>
      <c r="Y32" t="s">
        <v>15533</v>
      </c>
      <c r="Z32" t="b">
        <v>0</v>
      </c>
    </row>
    <row r="33" spans="2:26" x14ac:dyDescent="0.2">
      <c r="B33" s="22">
        <v>22606</v>
      </c>
      <c r="C33" s="22">
        <v>2</v>
      </c>
      <c r="D33" t="s">
        <v>15536</v>
      </c>
      <c r="E33" t="s">
        <v>15535</v>
      </c>
      <c r="F33" s="165">
        <v>-0.43269999999999997</v>
      </c>
      <c r="G33" s="176">
        <v>1.6987000000000001E-17</v>
      </c>
      <c r="H33" s="165">
        <v>-0.36299999999999999</v>
      </c>
      <c r="I33" s="176">
        <v>1.3684000000000001E-19</v>
      </c>
      <c r="J33" s="165">
        <v>-0.17519999999999999</v>
      </c>
      <c r="K33" s="176">
        <v>3.4944000000000002E-4</v>
      </c>
      <c r="L33" s="165">
        <v>2.1499999999999998E-2</v>
      </c>
      <c r="M33" s="176">
        <v>0.59106999999999998</v>
      </c>
      <c r="N33" s="165">
        <v>0.11550000000000001</v>
      </c>
      <c r="O33" s="176">
        <v>1.9799000000000001E-2</v>
      </c>
      <c r="P33" s="165">
        <v>-0.13589999999999999</v>
      </c>
      <c r="Q33" s="176">
        <v>1.0518E-2</v>
      </c>
      <c r="R33">
        <v>20530</v>
      </c>
      <c r="S33">
        <v>84383</v>
      </c>
      <c r="T33">
        <v>5.3199999999999997E-2</v>
      </c>
      <c r="U33" s="1">
        <v>5.02929323404807E-9</v>
      </c>
      <c r="V33" t="b">
        <v>1</v>
      </c>
      <c r="W33" s="1">
        <v>1.3684000000000001E-19</v>
      </c>
      <c r="X33">
        <v>0.43269999999999997</v>
      </c>
      <c r="Y33" t="s">
        <v>15533</v>
      </c>
      <c r="Z33" t="b">
        <v>0</v>
      </c>
    </row>
    <row r="34" spans="2:26" x14ac:dyDescent="0.2">
      <c r="B34" s="22">
        <v>4631</v>
      </c>
      <c r="C34" s="22">
        <v>4631</v>
      </c>
      <c r="D34" t="s">
        <v>15538</v>
      </c>
      <c r="E34" t="s">
        <v>55</v>
      </c>
      <c r="F34" s="165">
        <v>-0.43049999999999999</v>
      </c>
      <c r="G34" s="176">
        <v>7.71549999999999E-29</v>
      </c>
      <c r="H34" s="165">
        <v>-0.23669999999999999</v>
      </c>
      <c r="I34" s="176">
        <v>1.9987E-12</v>
      </c>
      <c r="J34" s="165">
        <v>-0.16574</v>
      </c>
      <c r="K34" s="176">
        <v>2.0965E-5</v>
      </c>
      <c r="L34" s="165">
        <v>-0.1986</v>
      </c>
      <c r="M34" s="176">
        <v>3.3094000000000002E-9</v>
      </c>
      <c r="N34" s="165">
        <v>-9.9430000000000004E-2</v>
      </c>
      <c r="O34" s="176">
        <v>2.4715999999999998E-2</v>
      </c>
      <c r="P34" s="165">
        <v>-0.31080000000000002</v>
      </c>
      <c r="Q34" s="176">
        <v>1.7295999999999999E-11</v>
      </c>
      <c r="R34">
        <v>48965</v>
      </c>
      <c r="S34">
        <v>83712</v>
      </c>
      <c r="T34">
        <v>5.9299999999999999E-2</v>
      </c>
      <c r="U34" s="1">
        <v>2.64301526913899E-15</v>
      </c>
      <c r="V34" t="b">
        <v>1</v>
      </c>
      <c r="W34" s="1">
        <v>7.71549999999999E-29</v>
      </c>
      <c r="X34">
        <v>0.43049999999999999</v>
      </c>
      <c r="Y34" t="s">
        <v>15537</v>
      </c>
      <c r="Z34" t="b">
        <v>1</v>
      </c>
    </row>
    <row r="35" spans="2:26" x14ac:dyDescent="0.2">
      <c r="B35" s="22">
        <v>680</v>
      </c>
      <c r="C35" s="22">
        <v>3</v>
      </c>
      <c r="D35" t="s">
        <v>15540</v>
      </c>
      <c r="E35" t="s">
        <v>15541</v>
      </c>
      <c r="F35" s="165">
        <v>-0.42899999999999999</v>
      </c>
      <c r="G35" s="176">
        <v>1.7877E-48</v>
      </c>
      <c r="H35" s="165">
        <v>-0.3251</v>
      </c>
      <c r="I35" s="176">
        <v>8.3554999999999998E-31</v>
      </c>
      <c r="J35" s="165">
        <v>-0.11550000000000001</v>
      </c>
      <c r="K35" s="176">
        <v>4.7017000000000001E-4</v>
      </c>
      <c r="L35" s="165">
        <v>-1.4800000000000001E-2</v>
      </c>
      <c r="M35" s="176">
        <v>0.56769999999999998</v>
      </c>
      <c r="N35" s="165">
        <v>0.12701999999999999</v>
      </c>
      <c r="O35" s="176">
        <v>3.6091999999999998E-4</v>
      </c>
      <c r="P35" s="165">
        <v>-0.14599999999999999</v>
      </c>
      <c r="Q35" s="176">
        <v>1.2883E-4</v>
      </c>
      <c r="R35">
        <v>22240</v>
      </c>
      <c r="S35">
        <v>394568</v>
      </c>
      <c r="T35">
        <v>3.56E-2</v>
      </c>
      <c r="U35" s="1">
        <v>1.7565410480637601E-32</v>
      </c>
      <c r="V35" t="b">
        <v>1</v>
      </c>
      <c r="W35" s="1">
        <v>1.7877E-48</v>
      </c>
      <c r="X35">
        <v>0.42899999999999999</v>
      </c>
      <c r="Y35" t="s">
        <v>15539</v>
      </c>
      <c r="Z35" t="b">
        <v>0</v>
      </c>
    </row>
    <row r="36" spans="2:26" x14ac:dyDescent="0.2">
      <c r="B36" s="22">
        <v>1259</v>
      </c>
      <c r="C36" s="22" t="s">
        <v>55</v>
      </c>
      <c r="D36" t="s">
        <v>15543</v>
      </c>
      <c r="E36" t="s">
        <v>55</v>
      </c>
      <c r="F36" s="165">
        <v>-0.4289</v>
      </c>
      <c r="G36" s="176">
        <v>3.5258999999999998E-16</v>
      </c>
      <c r="H36" s="165">
        <v>-0.25030000000000002</v>
      </c>
      <c r="I36" s="176">
        <v>3.5754999999999998E-8</v>
      </c>
      <c r="J36" s="165">
        <v>-0.19258</v>
      </c>
      <c r="K36" s="176">
        <v>1.8404000000000001E-4</v>
      </c>
      <c r="L36" s="165">
        <v>-0.12330000000000001</v>
      </c>
      <c r="M36" s="176">
        <v>5.7828999999999997E-4</v>
      </c>
      <c r="N36" s="165">
        <v>4.0434999999999999E-2</v>
      </c>
      <c r="O36" s="176">
        <v>0.42072999999999999</v>
      </c>
      <c r="P36" s="165">
        <v>-0.18720000000000001</v>
      </c>
      <c r="Q36" s="176">
        <v>6.2666999999999996E-4</v>
      </c>
      <c r="R36">
        <v>387100</v>
      </c>
      <c r="S36" t="s">
        <v>55</v>
      </c>
      <c r="T36">
        <v>1.09E-2</v>
      </c>
      <c r="U36" s="1">
        <v>2.7614049485158399E-5</v>
      </c>
      <c r="V36" t="b">
        <v>1</v>
      </c>
      <c r="W36" s="1">
        <v>3.5258999999999998E-16</v>
      </c>
      <c r="X36">
        <v>0.4289</v>
      </c>
      <c r="Y36" t="s">
        <v>15542</v>
      </c>
      <c r="Z36" t="b">
        <v>1</v>
      </c>
    </row>
    <row r="37" spans="2:26" x14ac:dyDescent="0.2">
      <c r="B37" s="22">
        <v>137</v>
      </c>
      <c r="C37" s="22" t="s">
        <v>55</v>
      </c>
      <c r="D37" t="s">
        <v>15544</v>
      </c>
      <c r="E37" t="s">
        <v>55</v>
      </c>
      <c r="F37" s="165">
        <v>-0.42870000000000003</v>
      </c>
      <c r="G37" s="176">
        <v>1.8865E-75</v>
      </c>
      <c r="H37" s="165">
        <v>-0.3644</v>
      </c>
      <c r="I37" s="176">
        <v>5.4608E-48</v>
      </c>
      <c r="J37" s="165">
        <v>-0.22237000000000001</v>
      </c>
      <c r="K37" s="176">
        <v>3.3109000000000003E-24</v>
      </c>
      <c r="L37" s="165">
        <v>1.3100000000000001E-2</v>
      </c>
      <c r="M37" s="176">
        <v>0.54683999999999999</v>
      </c>
      <c r="N37" s="165">
        <v>9.4867999999999994E-2</v>
      </c>
      <c r="O37" s="176">
        <v>2.3368999999999999E-4</v>
      </c>
      <c r="P37" s="165">
        <v>-0.29210000000000003</v>
      </c>
      <c r="Q37" s="176">
        <v>4.5019999999999998E-28</v>
      </c>
      <c r="R37">
        <v>420473</v>
      </c>
      <c r="S37" t="s">
        <v>55</v>
      </c>
      <c r="T37">
        <v>7.1499999999999994E-2</v>
      </c>
      <c r="U37" s="1">
        <v>8.8530238179443598E-88</v>
      </c>
      <c r="V37" t="b">
        <v>1</v>
      </c>
      <c r="W37" s="1">
        <v>1.8865E-75</v>
      </c>
      <c r="X37">
        <v>0.42870000000000003</v>
      </c>
      <c r="Y37" t="s">
        <v>15504</v>
      </c>
      <c r="Z37" t="b">
        <v>1</v>
      </c>
    </row>
    <row r="38" spans="2:26" x14ac:dyDescent="0.2">
      <c r="B38" s="22">
        <v>189</v>
      </c>
      <c r="C38" s="22" t="s">
        <v>55</v>
      </c>
      <c r="D38" t="s">
        <v>15546</v>
      </c>
      <c r="E38" t="s">
        <v>55</v>
      </c>
      <c r="F38" s="165">
        <v>-0.42720000000000002</v>
      </c>
      <c r="G38" s="176">
        <v>3.9671999999999999E-45</v>
      </c>
      <c r="H38" s="165">
        <v>-0.3256</v>
      </c>
      <c r="I38" s="176">
        <v>6.9122999999999998E-33</v>
      </c>
      <c r="J38" s="165">
        <v>-0.10178</v>
      </c>
      <c r="K38" s="176">
        <v>1.6316E-3</v>
      </c>
      <c r="L38" s="165">
        <v>-0.13009999999999999</v>
      </c>
      <c r="M38" s="176">
        <v>1.8135000000000001E-6</v>
      </c>
      <c r="N38" s="165">
        <v>6.8612999999999993E-2</v>
      </c>
      <c r="O38" s="176">
        <v>3.5699000000000002E-2</v>
      </c>
      <c r="P38" s="165">
        <v>-3.8300000000000001E-2</v>
      </c>
      <c r="Q38" s="176">
        <v>0.32700000000000001</v>
      </c>
      <c r="R38">
        <v>420035</v>
      </c>
      <c r="S38" t="s">
        <v>55</v>
      </c>
      <c r="T38">
        <v>3.4700000000000002E-2</v>
      </c>
      <c r="U38" s="1">
        <v>8.3814885024736503E-38</v>
      </c>
      <c r="V38" t="b">
        <v>1</v>
      </c>
      <c r="W38" s="1">
        <v>3.9671999999999999E-45</v>
      </c>
      <c r="X38">
        <v>0.42720000000000002</v>
      </c>
      <c r="Y38" t="s">
        <v>15545</v>
      </c>
      <c r="Z38" t="b">
        <v>1</v>
      </c>
    </row>
    <row r="39" spans="2:26" x14ac:dyDescent="0.2">
      <c r="B39" s="22">
        <v>2050</v>
      </c>
      <c r="C39" s="22" t="s">
        <v>55</v>
      </c>
      <c r="D39" t="s">
        <v>15547</v>
      </c>
      <c r="E39" t="s">
        <v>55</v>
      </c>
      <c r="F39" s="165">
        <v>-0.42709999999999998</v>
      </c>
      <c r="G39" s="176">
        <v>4.3665999999999999E-52</v>
      </c>
      <c r="H39" s="165">
        <v>-0.36870000000000003</v>
      </c>
      <c r="I39" s="176">
        <v>4.9499999999999999E-64</v>
      </c>
      <c r="J39" s="165">
        <v>-0.15181</v>
      </c>
      <c r="K39" s="176">
        <v>2.1092000000000001E-8</v>
      </c>
      <c r="L39" s="165">
        <v>-0.1145</v>
      </c>
      <c r="M39" s="176">
        <v>5.1069000000000002E-5</v>
      </c>
      <c r="N39" s="165">
        <v>-7.9341999999999996E-2</v>
      </c>
      <c r="O39" s="176">
        <v>4.2557999999999997E-3</v>
      </c>
      <c r="P39" s="165">
        <v>-0.28810000000000002</v>
      </c>
      <c r="Q39" s="176">
        <v>4.8860999999999998E-19</v>
      </c>
      <c r="R39">
        <v>402568</v>
      </c>
      <c r="S39" t="s">
        <v>55</v>
      </c>
      <c r="T39">
        <v>4.2999999999999997E-2</v>
      </c>
      <c r="U39" s="1">
        <v>1.16228769155954E-36</v>
      </c>
      <c r="V39" t="b">
        <v>1</v>
      </c>
      <c r="W39" s="1">
        <v>4.9499999999999999E-64</v>
      </c>
      <c r="X39">
        <v>0.42709999999999998</v>
      </c>
      <c r="Y39" t="s">
        <v>15537</v>
      </c>
      <c r="Z39" t="b">
        <v>1</v>
      </c>
    </row>
    <row r="40" spans="2:26" x14ac:dyDescent="0.2">
      <c r="B40" s="22">
        <v>2070</v>
      </c>
      <c r="C40" s="22" t="s">
        <v>55</v>
      </c>
      <c r="D40" t="s">
        <v>15548</v>
      </c>
      <c r="E40" t="s">
        <v>55</v>
      </c>
      <c r="F40" s="165">
        <v>-0.41760000000000003</v>
      </c>
      <c r="G40" s="176">
        <v>4.1243999999999898E-53</v>
      </c>
      <c r="H40" s="165">
        <v>-0.42399999999999999</v>
      </c>
      <c r="I40" s="176">
        <v>6.8579000000000001E-70</v>
      </c>
      <c r="J40" s="165">
        <v>-0.13491</v>
      </c>
      <c r="K40" s="176">
        <v>2.6529E-6</v>
      </c>
      <c r="L40" s="165">
        <v>-8.6099999999999996E-2</v>
      </c>
      <c r="M40" s="176">
        <v>1.5115E-3</v>
      </c>
      <c r="N40" s="165">
        <v>-4.5518999999999997E-2</v>
      </c>
      <c r="O40" s="176">
        <v>0.17374999999999999</v>
      </c>
      <c r="P40" s="165">
        <v>-0.30640000000000001</v>
      </c>
      <c r="Q40" s="176">
        <v>1.0577999999999999E-24</v>
      </c>
      <c r="R40">
        <v>404942</v>
      </c>
      <c r="S40" t="s">
        <v>55</v>
      </c>
      <c r="T40">
        <v>4.2900000000000001E-2</v>
      </c>
      <c r="U40" s="1">
        <v>1.5409993234751099E-34</v>
      </c>
      <c r="V40" t="b">
        <v>1</v>
      </c>
      <c r="W40" s="1">
        <v>6.8579000000000001E-70</v>
      </c>
      <c r="X40">
        <v>0.42399999999999999</v>
      </c>
      <c r="Y40" t="s">
        <v>15537</v>
      </c>
      <c r="Z40" t="b">
        <v>1</v>
      </c>
    </row>
    <row r="41" spans="2:26" x14ac:dyDescent="0.2">
      <c r="B41" s="22">
        <v>20002</v>
      </c>
      <c r="C41" s="22">
        <v>1138</v>
      </c>
      <c r="D41" t="s">
        <v>15549</v>
      </c>
      <c r="E41" t="s">
        <v>15550</v>
      </c>
      <c r="F41" s="165">
        <v>-0.41920000000000002</v>
      </c>
      <c r="G41" s="176">
        <v>1.1044999999999999E-21</v>
      </c>
      <c r="H41" s="165">
        <v>-0.33229999999999998</v>
      </c>
      <c r="I41" s="176">
        <v>1.5298999999999998E-17</v>
      </c>
      <c r="J41" s="165">
        <v>-0.23191000000000001</v>
      </c>
      <c r="K41" s="176">
        <v>9.4458999999999996E-7</v>
      </c>
      <c r="L41" s="165">
        <v>-3.6900000000000002E-2</v>
      </c>
      <c r="M41" s="176">
        <v>0.35208</v>
      </c>
      <c r="N41" s="165">
        <v>6.4058000000000004E-2</v>
      </c>
      <c r="O41" s="176">
        <v>0.16022</v>
      </c>
      <c r="P41" s="165">
        <v>-0.32040000000000002</v>
      </c>
      <c r="Q41" s="176">
        <v>2.8259999999999999E-10</v>
      </c>
      <c r="R41">
        <v>17994</v>
      </c>
      <c r="S41">
        <v>402479</v>
      </c>
      <c r="T41">
        <v>1.37E-2</v>
      </c>
      <c r="U41" s="1">
        <v>3.8933428214486903E-7</v>
      </c>
      <c r="V41" t="b">
        <v>1</v>
      </c>
      <c r="W41" s="1">
        <v>1.1044999999999999E-21</v>
      </c>
      <c r="X41">
        <v>0.41920000000000002</v>
      </c>
      <c r="Y41" t="s">
        <v>15531</v>
      </c>
      <c r="Z41" t="b">
        <v>1</v>
      </c>
    </row>
    <row r="42" spans="2:26" x14ac:dyDescent="0.2">
      <c r="B42" s="22">
        <v>6146</v>
      </c>
      <c r="C42" s="22">
        <v>100</v>
      </c>
      <c r="D42" t="s">
        <v>15552</v>
      </c>
      <c r="E42" t="s">
        <v>15503</v>
      </c>
      <c r="F42" s="165">
        <v>0.41460000000000002</v>
      </c>
      <c r="G42" s="176">
        <v>1.9618000000000001E-23</v>
      </c>
      <c r="H42" s="165">
        <v>0.3412</v>
      </c>
      <c r="I42" s="176">
        <v>1.027E-20</v>
      </c>
      <c r="J42" s="165">
        <v>0.13313</v>
      </c>
      <c r="K42" s="176">
        <v>1.7403000000000001E-6</v>
      </c>
      <c r="L42" s="165">
        <v>-4.41E-2</v>
      </c>
      <c r="M42" s="176">
        <v>0.16399</v>
      </c>
      <c r="N42" s="165">
        <v>-0.20749999999999999</v>
      </c>
      <c r="O42" s="176">
        <v>2.0908000000000001E-8</v>
      </c>
      <c r="P42" s="165">
        <v>0.1933</v>
      </c>
      <c r="Q42" s="176">
        <v>3.1137999999999997E-8</v>
      </c>
      <c r="R42">
        <v>393011</v>
      </c>
      <c r="S42">
        <v>24487</v>
      </c>
      <c r="T42">
        <v>3.15E-2</v>
      </c>
      <c r="U42" s="1">
        <v>8.6380126356184597E-26</v>
      </c>
      <c r="V42" t="b">
        <v>1</v>
      </c>
      <c r="W42" s="1">
        <v>1.9618000000000001E-23</v>
      </c>
      <c r="X42">
        <v>0.41460000000000002</v>
      </c>
      <c r="Y42" t="s">
        <v>15551</v>
      </c>
      <c r="Z42" t="b">
        <v>1</v>
      </c>
    </row>
    <row r="43" spans="2:26" x14ac:dyDescent="0.2">
      <c r="B43" s="22">
        <v>136</v>
      </c>
      <c r="C43" s="22" t="s">
        <v>55</v>
      </c>
      <c r="D43" t="s">
        <v>15554</v>
      </c>
      <c r="E43" t="s">
        <v>55</v>
      </c>
      <c r="F43" s="165">
        <v>-0.39929999999999999</v>
      </c>
      <c r="G43" s="176">
        <v>2.6180999999999901E-33</v>
      </c>
      <c r="H43" s="165">
        <v>-0.33289999999999997</v>
      </c>
      <c r="I43" s="176">
        <v>3.3307E-32</v>
      </c>
      <c r="J43" s="165">
        <v>-0.17582</v>
      </c>
      <c r="K43" s="176">
        <v>4.686E-11</v>
      </c>
      <c r="L43" s="165">
        <v>-4.6600000000000003E-2</v>
      </c>
      <c r="M43" s="176">
        <v>0.10081</v>
      </c>
      <c r="N43" s="165">
        <v>0.15134</v>
      </c>
      <c r="O43" s="176">
        <v>1.0374E-6</v>
      </c>
      <c r="P43" s="165">
        <v>-0.1651</v>
      </c>
      <c r="Q43" s="176">
        <v>5.4811E-8</v>
      </c>
      <c r="R43">
        <v>420473</v>
      </c>
      <c r="S43" t="s">
        <v>55</v>
      </c>
      <c r="T43">
        <v>4.0500000000000001E-2</v>
      </c>
      <c r="U43" s="1">
        <v>5.2184627591473299E-39</v>
      </c>
      <c r="V43" t="b">
        <v>1</v>
      </c>
      <c r="W43" s="1">
        <v>2.6180999999999901E-33</v>
      </c>
      <c r="X43">
        <v>0.39929999999999999</v>
      </c>
      <c r="Y43" t="s">
        <v>15553</v>
      </c>
      <c r="Z43" t="b">
        <v>1</v>
      </c>
    </row>
    <row r="44" spans="2:26" x14ac:dyDescent="0.2">
      <c r="B44" s="22">
        <v>924</v>
      </c>
      <c r="C44" s="22" t="s">
        <v>55</v>
      </c>
      <c r="D44" t="s">
        <v>15555</v>
      </c>
      <c r="E44" t="s">
        <v>55</v>
      </c>
      <c r="F44" s="165">
        <v>0.39789999999999998</v>
      </c>
      <c r="G44" s="176">
        <v>8.1458999999999897E-66</v>
      </c>
      <c r="H44" s="165">
        <v>0.15210000000000001</v>
      </c>
      <c r="I44" s="176">
        <v>1.8957000000000001E-12</v>
      </c>
      <c r="J44" s="165">
        <v>0.29436000000000001</v>
      </c>
      <c r="K44" s="176">
        <v>4.0882000000000001E-37</v>
      </c>
      <c r="L44" s="165">
        <v>3.3999999999999998E-3</v>
      </c>
      <c r="M44" s="176">
        <v>0.86751999999999996</v>
      </c>
      <c r="N44" s="165">
        <v>-0.16094</v>
      </c>
      <c r="O44" s="176">
        <v>2.523E-11</v>
      </c>
      <c r="P44" s="165">
        <v>0.27039999999999997</v>
      </c>
      <c r="Q44" s="176">
        <v>1.1858999999999999E-23</v>
      </c>
      <c r="R44">
        <v>417933</v>
      </c>
      <c r="S44" t="s">
        <v>55</v>
      </c>
      <c r="T44">
        <v>8.5900000000000004E-2</v>
      </c>
      <c r="U44" s="1">
        <v>1.6228782957607301E-107</v>
      </c>
      <c r="V44" t="b">
        <v>1</v>
      </c>
      <c r="W44" s="1">
        <v>8.1458999999999897E-66</v>
      </c>
      <c r="X44">
        <v>0.39789999999999998</v>
      </c>
      <c r="Y44" t="s">
        <v>15501</v>
      </c>
      <c r="Z44" t="b">
        <v>1</v>
      </c>
    </row>
    <row r="45" spans="2:26" x14ac:dyDescent="0.2">
      <c r="B45" s="22">
        <v>20544</v>
      </c>
      <c r="C45" s="22">
        <v>11</v>
      </c>
      <c r="D45" t="s">
        <v>15529</v>
      </c>
      <c r="E45" t="s">
        <v>11805</v>
      </c>
      <c r="F45" s="165">
        <v>-0.39600000000000002</v>
      </c>
      <c r="G45" s="176">
        <v>2.844E-23</v>
      </c>
      <c r="H45" s="165">
        <v>-0.31480000000000002</v>
      </c>
      <c r="I45" s="176">
        <v>2.103E-19</v>
      </c>
      <c r="J45" s="165">
        <v>-0.19950000000000001</v>
      </c>
      <c r="K45" s="176">
        <v>2.4960000000000001E-7</v>
      </c>
      <c r="L45" s="165">
        <v>-7.4200000000000002E-2</v>
      </c>
      <c r="M45" s="176">
        <v>2.07E-2</v>
      </c>
      <c r="N45" s="165">
        <v>-5.8549999999999998E-2</v>
      </c>
      <c r="O45" s="176">
        <v>0.12139999999999999</v>
      </c>
      <c r="P45" s="165">
        <v>-0.2445</v>
      </c>
      <c r="Q45" s="176">
        <v>5.7969999999999997E-9</v>
      </c>
      <c r="R45">
        <v>29078</v>
      </c>
      <c r="S45">
        <v>106948</v>
      </c>
      <c r="T45">
        <v>4.6199999999999998E-2</v>
      </c>
      <c r="U45" s="1">
        <v>1.7597489324092199E-8</v>
      </c>
      <c r="V45" t="b">
        <v>1</v>
      </c>
      <c r="W45" s="1">
        <v>2.844E-23</v>
      </c>
      <c r="X45">
        <v>0.39600000000000002</v>
      </c>
      <c r="Y45" t="s">
        <v>15528</v>
      </c>
      <c r="Z45" t="b">
        <v>0</v>
      </c>
    </row>
    <row r="46" spans="2:26" x14ac:dyDescent="0.2">
      <c r="B46" s="22">
        <v>20500</v>
      </c>
      <c r="C46" s="22">
        <v>20500</v>
      </c>
      <c r="D46" t="s">
        <v>15556</v>
      </c>
      <c r="E46" t="s">
        <v>55</v>
      </c>
      <c r="F46" s="165">
        <v>-0.39600000000000002</v>
      </c>
      <c r="G46" s="176">
        <v>5.0056999999999998E-26</v>
      </c>
      <c r="H46" s="165">
        <v>-0.24779999999999999</v>
      </c>
      <c r="I46" s="176">
        <v>6.8567999999999999E-14</v>
      </c>
      <c r="J46" s="165">
        <v>-0.20480000000000001</v>
      </c>
      <c r="K46" s="176">
        <v>1.0907E-8</v>
      </c>
      <c r="L46" s="165">
        <v>-0.1305</v>
      </c>
      <c r="M46" s="176">
        <v>4.5065999999999998E-5</v>
      </c>
      <c r="N46" s="165">
        <v>-8.0841999999999997E-2</v>
      </c>
      <c r="O46" s="176">
        <v>4.1176999999999998E-2</v>
      </c>
      <c r="P46" s="165">
        <v>-0.2389</v>
      </c>
      <c r="Q46" s="176">
        <v>1.7838000000000001E-8</v>
      </c>
      <c r="R46">
        <v>44788</v>
      </c>
      <c r="S46">
        <v>89799</v>
      </c>
      <c r="T46">
        <v>4.8500000000000001E-2</v>
      </c>
      <c r="U46" s="1">
        <v>1.00166227733418E-10</v>
      </c>
      <c r="V46" t="b">
        <v>1</v>
      </c>
      <c r="W46" s="1">
        <v>5.0056999999999998E-26</v>
      </c>
      <c r="X46">
        <v>0.39600000000000002</v>
      </c>
      <c r="Y46" t="s">
        <v>15528</v>
      </c>
      <c r="Z46" t="b">
        <v>0</v>
      </c>
    </row>
    <row r="47" spans="2:26" x14ac:dyDescent="0.2">
      <c r="B47" s="22">
        <v>20498</v>
      </c>
      <c r="C47" s="22" t="s">
        <v>55</v>
      </c>
      <c r="D47" t="s">
        <v>15558</v>
      </c>
      <c r="E47" t="s">
        <v>55</v>
      </c>
      <c r="F47" s="165">
        <v>-0.39250000000000002</v>
      </c>
      <c r="G47" s="176">
        <v>5.9919999999999996E-25</v>
      </c>
      <c r="H47" s="165">
        <v>-0.31040000000000001</v>
      </c>
      <c r="I47" s="176">
        <v>4.1869E-19</v>
      </c>
      <c r="J47" s="165">
        <v>-0.19681999999999999</v>
      </c>
      <c r="K47" s="176">
        <v>1.4997E-6</v>
      </c>
      <c r="L47" s="165">
        <v>-4.2099999999999999E-2</v>
      </c>
      <c r="M47" s="176">
        <v>0.19467999999999999</v>
      </c>
      <c r="N47" s="165">
        <v>-1.6503E-2</v>
      </c>
      <c r="O47" s="176">
        <v>0.71875999999999995</v>
      </c>
      <c r="P47" s="165">
        <v>-0.2122</v>
      </c>
      <c r="Q47" s="176">
        <v>1.6039E-6</v>
      </c>
      <c r="R47">
        <v>136151</v>
      </c>
      <c r="S47" t="s">
        <v>55</v>
      </c>
      <c r="T47">
        <v>4.58E-2</v>
      </c>
      <c r="U47" s="1">
        <v>1.6775567258695599E-9</v>
      </c>
      <c r="V47" t="b">
        <v>1</v>
      </c>
      <c r="W47" s="1">
        <v>5.9919999999999996E-25</v>
      </c>
      <c r="X47">
        <v>0.39250000000000002</v>
      </c>
      <c r="Y47" t="s">
        <v>15557</v>
      </c>
      <c r="Z47" t="b">
        <v>1</v>
      </c>
    </row>
    <row r="48" spans="2:26" x14ac:dyDescent="0.2">
      <c r="B48" s="22">
        <v>20002</v>
      </c>
      <c r="C48" s="22">
        <v>1286</v>
      </c>
      <c r="D48" t="s">
        <v>15559</v>
      </c>
      <c r="E48" t="s">
        <v>15560</v>
      </c>
      <c r="F48" s="165">
        <v>-0.39240000000000003</v>
      </c>
      <c r="G48" s="176">
        <v>1.4589999999999999E-23</v>
      </c>
      <c r="H48" s="165">
        <v>-0.34320000000000001</v>
      </c>
      <c r="I48" s="176">
        <v>3.0049999999999899E-22</v>
      </c>
      <c r="J48" s="165">
        <v>-0.14649999999999999</v>
      </c>
      <c r="K48" s="176">
        <v>1.8709999999999999E-4</v>
      </c>
      <c r="L48" s="165">
        <v>-0.11210000000000001</v>
      </c>
      <c r="M48" s="176">
        <v>9.9850000000000004E-4</v>
      </c>
      <c r="N48" s="165">
        <v>-9.9409999999999998E-2</v>
      </c>
      <c r="O48" s="176">
        <v>1.6420000000000001E-2</v>
      </c>
      <c r="P48" s="165">
        <v>-0.26779999999999998</v>
      </c>
      <c r="Q48" s="176">
        <v>1.734E-9</v>
      </c>
      <c r="R48">
        <v>24071</v>
      </c>
      <c r="S48">
        <v>396402</v>
      </c>
      <c r="T48">
        <v>1.8200000000000001E-2</v>
      </c>
      <c r="U48" s="1">
        <v>3.3382017635585599E-13</v>
      </c>
      <c r="V48" t="b">
        <v>1</v>
      </c>
      <c r="W48" s="1">
        <v>1.4589999999999999E-23</v>
      </c>
      <c r="X48">
        <v>0.39240000000000003</v>
      </c>
      <c r="Y48" t="s">
        <v>15531</v>
      </c>
      <c r="Z48" t="b">
        <v>0</v>
      </c>
    </row>
    <row r="49" spans="2:26" x14ac:dyDescent="0.2">
      <c r="B49" s="22">
        <v>2296</v>
      </c>
      <c r="C49" s="22" t="s">
        <v>55</v>
      </c>
      <c r="D49" t="s">
        <v>15561</v>
      </c>
      <c r="E49" t="s">
        <v>55</v>
      </c>
      <c r="F49" s="165">
        <v>-0.3916</v>
      </c>
      <c r="G49" s="176">
        <v>8.6044999999999899E-51</v>
      </c>
      <c r="H49" s="165">
        <v>-0.3836</v>
      </c>
      <c r="I49" s="176">
        <v>3.9415999999999999E-52</v>
      </c>
      <c r="J49" s="165">
        <v>-0.17022000000000001</v>
      </c>
      <c r="K49" s="176">
        <v>2.0253E-9</v>
      </c>
      <c r="L49" s="165">
        <v>-1.9599999999999999E-2</v>
      </c>
      <c r="M49" s="176">
        <v>0.40205000000000002</v>
      </c>
      <c r="N49" s="165">
        <v>0.15737000000000001</v>
      </c>
      <c r="O49" s="176">
        <v>1.7371000000000001E-6</v>
      </c>
      <c r="P49" s="165">
        <v>-7.2800000000000004E-2</v>
      </c>
      <c r="Q49" s="176">
        <v>2.5458999999999999E-2</v>
      </c>
      <c r="R49">
        <v>419572</v>
      </c>
      <c r="S49" t="s">
        <v>55</v>
      </c>
      <c r="T49">
        <v>3.3300000000000003E-2</v>
      </c>
      <c r="U49" s="1">
        <v>1.47897523697057E-37</v>
      </c>
      <c r="V49" t="b">
        <v>1</v>
      </c>
      <c r="W49" s="1">
        <v>3.9415999999999999E-52</v>
      </c>
      <c r="X49">
        <v>0.3916</v>
      </c>
      <c r="Y49" t="s">
        <v>15492</v>
      </c>
      <c r="Z49" t="b">
        <v>1</v>
      </c>
    </row>
    <row r="50" spans="2:26" x14ac:dyDescent="0.2">
      <c r="B50" s="22">
        <v>20111</v>
      </c>
      <c r="C50" s="22">
        <v>101</v>
      </c>
      <c r="D50" t="s">
        <v>15516</v>
      </c>
      <c r="E50" t="s">
        <v>15562</v>
      </c>
      <c r="F50" s="165">
        <v>0.38600000000000001</v>
      </c>
      <c r="G50" s="176">
        <v>2.6966999999999998E-11</v>
      </c>
      <c r="H50" s="165">
        <v>0.2737</v>
      </c>
      <c r="I50" s="176">
        <v>3.1170000000000002E-7</v>
      </c>
      <c r="J50" s="165">
        <v>0.15282000000000001</v>
      </c>
      <c r="K50" s="176">
        <v>3.0159000000000002E-3</v>
      </c>
      <c r="L50" s="165">
        <v>0.1298</v>
      </c>
      <c r="M50" s="176">
        <v>3.1979999999999999E-3</v>
      </c>
      <c r="N50" s="165">
        <v>2.3451E-2</v>
      </c>
      <c r="O50" s="176">
        <v>0.65691999999999995</v>
      </c>
      <c r="P50" s="165">
        <v>0.18659999999999999</v>
      </c>
      <c r="Q50" s="176">
        <v>1.9894999999999999E-3</v>
      </c>
      <c r="R50">
        <v>281648</v>
      </c>
      <c r="S50">
        <v>53410</v>
      </c>
      <c r="T50">
        <v>1.3599999999999999E-2</v>
      </c>
      <c r="U50" s="1">
        <v>1.1487198422056099E-5</v>
      </c>
      <c r="V50" t="b">
        <v>1</v>
      </c>
      <c r="W50" s="1">
        <v>2.6966999999999998E-11</v>
      </c>
      <c r="X50">
        <v>0.38600000000000001</v>
      </c>
      <c r="Y50" t="s">
        <v>15515</v>
      </c>
      <c r="Z50" t="b">
        <v>1</v>
      </c>
    </row>
    <row r="51" spans="2:26" x14ac:dyDescent="0.2">
      <c r="B51" s="22">
        <v>22611</v>
      </c>
      <c r="C51" s="22">
        <v>2</v>
      </c>
      <c r="D51" t="s">
        <v>15563</v>
      </c>
      <c r="E51" t="s">
        <v>15535</v>
      </c>
      <c r="F51" s="165">
        <v>-0.38590000000000002</v>
      </c>
      <c r="G51" s="176">
        <v>5.0042000000000002E-10</v>
      </c>
      <c r="H51" s="165">
        <v>-0.29449999999999998</v>
      </c>
      <c r="I51" s="176">
        <v>4.3554000000000001E-9</v>
      </c>
      <c r="J51" s="165">
        <v>-0.1681</v>
      </c>
      <c r="K51" s="176">
        <v>2.3706000000000001E-3</v>
      </c>
      <c r="L51" s="165">
        <v>-1.2699999999999999E-2</v>
      </c>
      <c r="M51" s="176">
        <v>0.80084999999999995</v>
      </c>
      <c r="N51" s="165">
        <v>4.4963000000000003E-2</v>
      </c>
      <c r="O51" s="176">
        <v>0.45760000000000001</v>
      </c>
      <c r="P51" s="165">
        <v>-0.26960000000000001</v>
      </c>
      <c r="Q51" s="176">
        <v>2.5694000000000002E-5</v>
      </c>
      <c r="R51">
        <v>17530</v>
      </c>
      <c r="S51">
        <v>86369</v>
      </c>
      <c r="T51">
        <v>3.8399999999999997E-2</v>
      </c>
      <c r="U51" s="1">
        <v>3.6434440354652601E-5</v>
      </c>
      <c r="V51" t="b">
        <v>1</v>
      </c>
      <c r="W51" s="1">
        <v>5.0042000000000002E-10</v>
      </c>
      <c r="X51">
        <v>0.38590000000000002</v>
      </c>
      <c r="Y51" t="s">
        <v>15533</v>
      </c>
      <c r="Z51" t="b">
        <v>0</v>
      </c>
    </row>
    <row r="52" spans="2:26" x14ac:dyDescent="0.2">
      <c r="B52" s="22" t="s">
        <v>15564</v>
      </c>
      <c r="C52" s="22" t="s">
        <v>55</v>
      </c>
      <c r="D52" t="s">
        <v>15566</v>
      </c>
      <c r="E52" t="s">
        <v>55</v>
      </c>
      <c r="F52" s="165">
        <v>-0.38540000000000002</v>
      </c>
      <c r="G52" s="176">
        <v>3.6489999999999998E-8</v>
      </c>
      <c r="H52" s="165">
        <v>-0.36909999999999998</v>
      </c>
      <c r="I52" s="176">
        <v>2.0260000000000001E-8</v>
      </c>
      <c r="J52" s="165">
        <v>-0.1593</v>
      </c>
      <c r="K52" s="176">
        <v>8.8325000000000001E-3</v>
      </c>
      <c r="L52" s="165">
        <v>-1.5699999999999999E-2</v>
      </c>
      <c r="M52" s="176">
        <v>0.74626999999999999</v>
      </c>
      <c r="N52" s="165">
        <v>5.3981000000000001E-2</v>
      </c>
      <c r="O52" s="176">
        <v>0.35963000000000001</v>
      </c>
      <c r="P52" s="165">
        <v>-0.26040000000000002</v>
      </c>
      <c r="Q52" s="176">
        <v>6.2713999999999999E-4</v>
      </c>
      <c r="R52">
        <v>19142</v>
      </c>
      <c r="S52">
        <v>401389</v>
      </c>
      <c r="T52">
        <v>9.5999999999999992E-3</v>
      </c>
      <c r="U52" s="1">
        <v>2.9942922596635101E-5</v>
      </c>
      <c r="V52" t="b">
        <v>1</v>
      </c>
      <c r="W52" s="1">
        <v>2.0260000000000001E-8</v>
      </c>
      <c r="X52">
        <v>0.38540000000000002</v>
      </c>
      <c r="Y52" t="s">
        <v>15565</v>
      </c>
      <c r="Z52" t="b">
        <v>1</v>
      </c>
    </row>
    <row r="53" spans="2:26" x14ac:dyDescent="0.2">
      <c r="B53" s="22">
        <v>6162</v>
      </c>
      <c r="C53" s="22">
        <v>4</v>
      </c>
      <c r="D53" t="s">
        <v>15567</v>
      </c>
      <c r="E53" t="s">
        <v>15568</v>
      </c>
      <c r="F53" s="165">
        <v>0.38140000000000002</v>
      </c>
      <c r="G53" s="176">
        <v>9.2158999999999995E-34</v>
      </c>
      <c r="H53" s="165">
        <v>0.2334</v>
      </c>
      <c r="I53" s="176">
        <v>4.1375E-14</v>
      </c>
      <c r="J53" s="165">
        <v>0.1759</v>
      </c>
      <c r="K53" s="176">
        <v>2.3696000000000001E-6</v>
      </c>
      <c r="L53" s="165">
        <v>6.2E-2</v>
      </c>
      <c r="M53" s="176">
        <v>2.8077999999999999E-2</v>
      </c>
      <c r="N53" s="165">
        <v>-0.21279000000000001</v>
      </c>
      <c r="O53" s="176">
        <v>1.0473000000000001E-8</v>
      </c>
      <c r="P53" s="165">
        <v>0.19009999999999999</v>
      </c>
      <c r="Q53" s="176">
        <v>1.2667999999999999E-7</v>
      </c>
      <c r="R53">
        <v>29949</v>
      </c>
      <c r="S53">
        <v>388382</v>
      </c>
      <c r="T53">
        <v>2.3099999999999999E-2</v>
      </c>
      <c r="U53" s="1">
        <v>2.4649723698717101E-20</v>
      </c>
      <c r="V53" t="b">
        <v>1</v>
      </c>
      <c r="W53" s="1">
        <v>9.2158999999999995E-34</v>
      </c>
      <c r="X53">
        <v>0.38140000000000002</v>
      </c>
      <c r="Y53" t="s">
        <v>15501</v>
      </c>
      <c r="Z53" t="b">
        <v>0</v>
      </c>
    </row>
    <row r="54" spans="2:26" x14ac:dyDescent="0.2">
      <c r="B54" s="22">
        <v>6146</v>
      </c>
      <c r="C54" s="22">
        <v>3</v>
      </c>
      <c r="D54" t="s">
        <v>15552</v>
      </c>
      <c r="E54" t="s">
        <v>15569</v>
      </c>
      <c r="F54" s="165">
        <v>-0.38059999999999999</v>
      </c>
      <c r="G54" s="176">
        <v>1.9720999999999999E-17</v>
      </c>
      <c r="H54" s="165">
        <v>-0.33850000000000002</v>
      </c>
      <c r="I54" s="176">
        <v>2.0531E-16</v>
      </c>
      <c r="J54" s="165">
        <v>-0.12889999999999999</v>
      </c>
      <c r="K54" s="176">
        <v>2.8677999999999999E-5</v>
      </c>
      <c r="L54" s="165">
        <v>7.6399999999999996E-2</v>
      </c>
      <c r="M54" s="176">
        <v>2.2842999999999999E-2</v>
      </c>
      <c r="N54" s="165">
        <v>0.23369999999999999</v>
      </c>
      <c r="O54" s="176">
        <v>1.5983999999999999E-8</v>
      </c>
      <c r="P54" s="165">
        <v>-0.1658</v>
      </c>
      <c r="Q54" s="176">
        <v>1.6594000000000001E-5</v>
      </c>
      <c r="R54">
        <v>15062</v>
      </c>
      <c r="S54">
        <v>402436</v>
      </c>
      <c r="T54">
        <v>2.3599999999999999E-2</v>
      </c>
      <c r="U54" s="1">
        <v>2.31670456867125E-18</v>
      </c>
      <c r="V54" t="b">
        <v>1</v>
      </c>
      <c r="W54" s="1">
        <v>1.9720999999999999E-17</v>
      </c>
      <c r="X54">
        <v>0.38059999999999999</v>
      </c>
      <c r="Y54" t="s">
        <v>15551</v>
      </c>
      <c r="Z54" t="b">
        <v>0</v>
      </c>
    </row>
    <row r="55" spans="2:26" x14ac:dyDescent="0.2">
      <c r="B55" s="22">
        <v>2316</v>
      </c>
      <c r="C55" s="22">
        <v>2316</v>
      </c>
      <c r="D55" t="s">
        <v>15570</v>
      </c>
      <c r="E55" t="s">
        <v>55</v>
      </c>
      <c r="F55" s="165">
        <v>-0.379</v>
      </c>
      <c r="G55" s="176">
        <v>6.6021E-43</v>
      </c>
      <c r="H55" s="165">
        <v>-0.2873</v>
      </c>
      <c r="I55" s="176">
        <v>1.1834E-26</v>
      </c>
      <c r="J55" s="165">
        <v>-0.16120000000000001</v>
      </c>
      <c r="K55" s="176">
        <v>6.8501E-10</v>
      </c>
      <c r="L55" s="165">
        <v>-5.4399999999999997E-2</v>
      </c>
      <c r="M55" s="176">
        <v>2.3248999999999999E-2</v>
      </c>
      <c r="N55" s="165">
        <v>0.10413</v>
      </c>
      <c r="O55" s="176">
        <v>1.4592000000000001E-4</v>
      </c>
      <c r="P55" s="165">
        <v>-0.17469999999999999</v>
      </c>
      <c r="Q55" s="176">
        <v>5.2723000000000005E-10</v>
      </c>
      <c r="R55">
        <v>86595</v>
      </c>
      <c r="S55">
        <v>326158</v>
      </c>
      <c r="T55">
        <v>6.0699999999999997E-2</v>
      </c>
      <c r="U55" s="1">
        <v>1.76126746836396E-60</v>
      </c>
      <c r="V55" t="b">
        <v>1</v>
      </c>
      <c r="W55" s="1">
        <v>6.6021E-43</v>
      </c>
      <c r="X55">
        <v>0.379</v>
      </c>
      <c r="Y55" t="s">
        <v>15490</v>
      </c>
      <c r="Z55" t="b">
        <v>0</v>
      </c>
    </row>
    <row r="56" spans="2:26" x14ac:dyDescent="0.2">
      <c r="B56" s="22">
        <v>960</v>
      </c>
      <c r="C56" s="22" t="s">
        <v>55</v>
      </c>
      <c r="D56" t="s">
        <v>15572</v>
      </c>
      <c r="E56" t="s">
        <v>55</v>
      </c>
      <c r="F56" s="165">
        <v>-0.37830000000000003</v>
      </c>
      <c r="G56" s="176">
        <v>1.0653999999999999E-15</v>
      </c>
      <c r="H56" s="165">
        <v>-0.2437</v>
      </c>
      <c r="I56" s="176">
        <v>4.4516E-7</v>
      </c>
      <c r="J56" s="165">
        <v>-0.13088</v>
      </c>
      <c r="K56" s="176">
        <v>1.3522E-3</v>
      </c>
      <c r="L56" s="165">
        <v>-2.8799999999999999E-2</v>
      </c>
      <c r="M56" s="176">
        <v>0.46083000000000002</v>
      </c>
      <c r="N56" s="165">
        <v>0.17266000000000001</v>
      </c>
      <c r="O56" s="176">
        <v>1.4667E-4</v>
      </c>
      <c r="P56" s="165">
        <v>-0.25569999999999998</v>
      </c>
      <c r="Q56" s="176">
        <v>3.4133999999999998E-9</v>
      </c>
      <c r="R56">
        <v>23061</v>
      </c>
      <c r="S56">
        <v>383239</v>
      </c>
      <c r="T56">
        <v>1.29E-2</v>
      </c>
      <c r="U56" s="1">
        <v>4.5293785413878399E-9</v>
      </c>
      <c r="V56" t="b">
        <v>1</v>
      </c>
      <c r="W56" s="1">
        <v>1.0653999999999999E-15</v>
      </c>
      <c r="X56">
        <v>0.37830000000000003</v>
      </c>
      <c r="Y56" t="s">
        <v>15571</v>
      </c>
      <c r="Z56" t="b">
        <v>1</v>
      </c>
    </row>
    <row r="57" spans="2:26" x14ac:dyDescent="0.2">
      <c r="B57" s="22">
        <v>20546</v>
      </c>
      <c r="C57" s="22">
        <v>3</v>
      </c>
      <c r="D57" t="s">
        <v>15573</v>
      </c>
      <c r="E57" t="s">
        <v>15574</v>
      </c>
      <c r="F57" s="165">
        <v>-0.3775</v>
      </c>
      <c r="G57" s="176">
        <v>1.3334000000000001E-24</v>
      </c>
      <c r="H57" s="165">
        <v>-0.32440000000000002</v>
      </c>
      <c r="I57" s="176">
        <v>4.4753000000000002E-19</v>
      </c>
      <c r="J57" s="165">
        <v>-0.17660000000000001</v>
      </c>
      <c r="K57" s="176">
        <v>2.5975000000000001E-6</v>
      </c>
      <c r="L57" s="165">
        <v>-6.4199999999999993E-2</v>
      </c>
      <c r="M57" s="176">
        <v>4.3803000000000002E-2</v>
      </c>
      <c r="N57" s="165">
        <v>-6.7580000000000001E-2</v>
      </c>
      <c r="O57" s="176">
        <v>8.9631000000000002E-2</v>
      </c>
      <c r="P57" s="165">
        <v>-0.2389</v>
      </c>
      <c r="Q57" s="176">
        <v>1.0341999999999999E-8</v>
      </c>
      <c r="R57">
        <v>32772</v>
      </c>
      <c r="S57">
        <v>103242</v>
      </c>
      <c r="T57">
        <v>5.3900000000000003E-2</v>
      </c>
      <c r="U57" s="1">
        <v>3.16223170391603E-14</v>
      </c>
      <c r="V57" t="b">
        <v>1</v>
      </c>
      <c r="W57" s="1">
        <v>1.3334000000000001E-24</v>
      </c>
      <c r="X57">
        <v>0.3775</v>
      </c>
      <c r="Y57" t="s">
        <v>15494</v>
      </c>
      <c r="Z57" t="b">
        <v>0</v>
      </c>
    </row>
    <row r="58" spans="2:26" x14ac:dyDescent="0.2">
      <c r="B58" s="22">
        <v>20441</v>
      </c>
      <c r="C58" s="22">
        <v>20441</v>
      </c>
      <c r="D58" t="s">
        <v>15575</v>
      </c>
      <c r="E58" t="s">
        <v>55</v>
      </c>
      <c r="F58" s="165">
        <v>-0.3755</v>
      </c>
      <c r="G58" s="176">
        <v>4.0034999999999997E-27</v>
      </c>
      <c r="H58" s="165">
        <v>-0.24740000000000001</v>
      </c>
      <c r="I58" s="176">
        <v>2.1419999999999999E-14</v>
      </c>
      <c r="J58" s="165">
        <v>-0.18540000000000001</v>
      </c>
      <c r="K58" s="176">
        <v>6.7330999999999996E-8</v>
      </c>
      <c r="L58" s="165">
        <v>-0.13389999999999999</v>
      </c>
      <c r="M58" s="176">
        <v>1.4455E-5</v>
      </c>
      <c r="N58" s="165">
        <v>-5.5896000000000001E-2</v>
      </c>
      <c r="O58" s="176">
        <v>0.17197000000000001</v>
      </c>
      <c r="P58" s="165">
        <v>-0.1986</v>
      </c>
      <c r="Q58" s="176">
        <v>6.3483000000000003E-7</v>
      </c>
      <c r="R58">
        <v>53668</v>
      </c>
      <c r="S58">
        <v>82308</v>
      </c>
      <c r="T58">
        <v>6.5799999999999997E-2</v>
      </c>
      <c r="U58" s="1">
        <v>1.02023358899373E-15</v>
      </c>
      <c r="V58" t="b">
        <v>1</v>
      </c>
      <c r="W58" s="1">
        <v>4.0034999999999997E-27</v>
      </c>
      <c r="X58">
        <v>0.3755</v>
      </c>
      <c r="Y58" t="s">
        <v>15494</v>
      </c>
      <c r="Z58" t="b">
        <v>0</v>
      </c>
    </row>
    <row r="59" spans="2:26" x14ac:dyDescent="0.2">
      <c r="B59" s="22">
        <v>459</v>
      </c>
      <c r="C59" s="22" t="s">
        <v>55</v>
      </c>
      <c r="D59" t="s">
        <v>15577</v>
      </c>
      <c r="E59" t="s">
        <v>55</v>
      </c>
      <c r="F59" s="165">
        <v>-0.37259999999999999</v>
      </c>
      <c r="G59" s="176">
        <v>1.5463E-12</v>
      </c>
      <c r="H59" s="165">
        <v>-0.24729999999999999</v>
      </c>
      <c r="I59" s="176">
        <v>1.0993E-6</v>
      </c>
      <c r="J59" s="165">
        <v>-0.19799</v>
      </c>
      <c r="K59" s="176">
        <v>1.2974E-5</v>
      </c>
      <c r="L59" s="165">
        <v>2.8199999999999999E-2</v>
      </c>
      <c r="M59" s="176">
        <v>0.48568</v>
      </c>
      <c r="N59" s="165">
        <v>0.17157</v>
      </c>
      <c r="O59" s="176">
        <v>7.1170999999999995E-4</v>
      </c>
      <c r="P59" s="165">
        <v>-0.17399999999999999</v>
      </c>
      <c r="Q59" s="176">
        <v>1.1862000000000001E-3</v>
      </c>
      <c r="R59">
        <v>21420</v>
      </c>
      <c r="S59">
        <v>392807</v>
      </c>
      <c r="T59">
        <v>1.09E-2</v>
      </c>
      <c r="U59" s="1">
        <v>5.4139068854966302E-5</v>
      </c>
      <c r="V59" t="b">
        <v>1</v>
      </c>
      <c r="W59" s="1">
        <v>1.5463E-12</v>
      </c>
      <c r="X59">
        <v>0.37259999999999999</v>
      </c>
      <c r="Y59" t="s">
        <v>15576</v>
      </c>
      <c r="Z59" t="b">
        <v>1</v>
      </c>
    </row>
    <row r="60" spans="2:26" x14ac:dyDescent="0.2">
      <c r="B60" s="22">
        <v>22502</v>
      </c>
      <c r="C60" s="22">
        <v>22502</v>
      </c>
      <c r="D60" t="s">
        <v>15579</v>
      </c>
      <c r="E60" t="s">
        <v>55</v>
      </c>
      <c r="F60" s="165">
        <v>-0.37080000000000002</v>
      </c>
      <c r="G60" s="176">
        <v>1.4106999999999999E-16</v>
      </c>
      <c r="H60" s="165">
        <v>-0.25640000000000002</v>
      </c>
      <c r="I60" s="176">
        <v>5.8307000000000003E-10</v>
      </c>
      <c r="J60" s="165">
        <v>-0.21060000000000001</v>
      </c>
      <c r="K60" s="176">
        <v>2.4115000000000001E-7</v>
      </c>
      <c r="L60" s="165">
        <v>-8.5900000000000004E-2</v>
      </c>
      <c r="M60" s="176">
        <v>4.2070000000000003E-2</v>
      </c>
      <c r="N60" s="165">
        <v>7.8277999999999993E-3</v>
      </c>
      <c r="O60" s="176">
        <v>0.87031999999999998</v>
      </c>
      <c r="P60" s="165">
        <v>-0.17899999999999999</v>
      </c>
      <c r="Q60" s="176">
        <v>2.9103000000000001E-4</v>
      </c>
      <c r="R60">
        <v>14606</v>
      </c>
      <c r="S60">
        <v>91635</v>
      </c>
      <c r="T60">
        <v>3.8300000000000001E-2</v>
      </c>
      <c r="U60" s="1">
        <v>8.4481708122810297E-6</v>
      </c>
      <c r="V60" t="b">
        <v>1</v>
      </c>
      <c r="W60" s="1">
        <v>1.4106999999999999E-16</v>
      </c>
      <c r="X60">
        <v>0.37080000000000002</v>
      </c>
      <c r="Y60" t="s">
        <v>15578</v>
      </c>
      <c r="Z60" t="b">
        <v>0</v>
      </c>
    </row>
    <row r="61" spans="2:26" x14ac:dyDescent="0.2">
      <c r="B61" s="22">
        <v>6143</v>
      </c>
      <c r="C61" s="22">
        <v>4</v>
      </c>
      <c r="D61" t="s">
        <v>15580</v>
      </c>
      <c r="E61" t="s">
        <v>15568</v>
      </c>
      <c r="F61" s="165">
        <v>0.37040000000000001</v>
      </c>
      <c r="G61" s="176">
        <v>1.1701999999999999E-22</v>
      </c>
      <c r="H61" s="165">
        <v>0.21820000000000001</v>
      </c>
      <c r="I61" s="176">
        <v>2.5247000000000002E-9</v>
      </c>
      <c r="J61" s="165">
        <v>0.1118</v>
      </c>
      <c r="K61" s="176">
        <v>3.4594999999999999E-3</v>
      </c>
      <c r="L61" s="165">
        <v>4.2599999999999999E-2</v>
      </c>
      <c r="M61" s="176">
        <v>0.17776</v>
      </c>
      <c r="N61" s="165">
        <v>-0.20058000000000001</v>
      </c>
      <c r="O61" s="176">
        <v>2.1565999999999998E-6</v>
      </c>
      <c r="P61" s="165">
        <v>0.16719999999999999</v>
      </c>
      <c r="Q61" s="176">
        <v>9.0488000000000005E-5</v>
      </c>
      <c r="R61">
        <v>17163</v>
      </c>
      <c r="S61">
        <v>204457</v>
      </c>
      <c r="T61">
        <v>2.98E-2</v>
      </c>
      <c r="U61" s="1">
        <v>5.3560830608365196E-10</v>
      </c>
      <c r="V61" t="b">
        <v>1</v>
      </c>
      <c r="W61" s="1">
        <v>1.1701999999999999E-22</v>
      </c>
      <c r="X61">
        <v>0.37040000000000001</v>
      </c>
      <c r="Y61" t="s">
        <v>15519</v>
      </c>
      <c r="Z61" t="b">
        <v>0</v>
      </c>
    </row>
    <row r="62" spans="2:26" x14ac:dyDescent="0.2">
      <c r="B62" s="22">
        <v>317</v>
      </c>
      <c r="C62" s="22" t="s">
        <v>55</v>
      </c>
      <c r="D62" t="s">
        <v>15582</v>
      </c>
      <c r="E62" t="s">
        <v>55</v>
      </c>
      <c r="F62" s="165">
        <v>-0.3695</v>
      </c>
      <c r="G62" s="176">
        <v>6.0338E-17</v>
      </c>
      <c r="H62" s="165">
        <v>-0.28820000000000001</v>
      </c>
      <c r="I62" s="176">
        <v>8.3627000000000003E-12</v>
      </c>
      <c r="J62" s="165">
        <v>-8.1892000000000006E-2</v>
      </c>
      <c r="K62" s="176">
        <v>6.4330999999999999E-2</v>
      </c>
      <c r="L62" s="165">
        <v>-8.1600000000000006E-2</v>
      </c>
      <c r="M62" s="176">
        <v>2.0851000000000001E-2</v>
      </c>
      <c r="N62" s="165">
        <v>0.12831000000000001</v>
      </c>
      <c r="O62" s="176">
        <v>5.3625000000000001E-3</v>
      </c>
      <c r="P62" s="165">
        <v>-0.19209999999999999</v>
      </c>
      <c r="Q62" s="176">
        <v>3.0035999999999998E-5</v>
      </c>
      <c r="R62">
        <v>16070</v>
      </c>
      <c r="S62">
        <v>392046</v>
      </c>
      <c r="T62">
        <v>1.1599999999999999E-2</v>
      </c>
      <c r="U62" s="1">
        <v>1.3428818445109901E-6</v>
      </c>
      <c r="V62" t="b">
        <v>1</v>
      </c>
      <c r="W62" s="1">
        <v>6.0338E-17</v>
      </c>
      <c r="X62">
        <v>0.3695</v>
      </c>
      <c r="Y62" t="s">
        <v>15581</v>
      </c>
      <c r="Z62" t="b">
        <v>1</v>
      </c>
    </row>
    <row r="63" spans="2:26" x14ac:dyDescent="0.2">
      <c r="B63" s="22">
        <v>1538</v>
      </c>
      <c r="C63" s="22">
        <v>0</v>
      </c>
      <c r="D63" t="s">
        <v>15584</v>
      </c>
      <c r="E63" t="s">
        <v>0</v>
      </c>
      <c r="F63" s="165">
        <v>0.36709999999999998</v>
      </c>
      <c r="G63" s="176">
        <v>8.9583000000000004E-37</v>
      </c>
      <c r="H63" s="165">
        <v>0.2349</v>
      </c>
      <c r="I63" s="176">
        <v>1.1346E-17</v>
      </c>
      <c r="J63" s="165">
        <v>0.29593000000000003</v>
      </c>
      <c r="K63" s="176">
        <v>1.1128E-25</v>
      </c>
      <c r="L63" s="165">
        <v>-5.7799999999999997E-2</v>
      </c>
      <c r="M63" s="176">
        <v>2.7881E-2</v>
      </c>
      <c r="N63" s="165">
        <v>-0.14832999999999999</v>
      </c>
      <c r="O63" s="176">
        <v>5.7024999999999996E-7</v>
      </c>
      <c r="P63" s="165">
        <v>0.17280000000000001</v>
      </c>
      <c r="Q63" s="176">
        <v>2.4249E-7</v>
      </c>
      <c r="R63">
        <v>257507</v>
      </c>
      <c r="S63">
        <v>162002</v>
      </c>
      <c r="T63">
        <v>4.0099999999999997E-2</v>
      </c>
      <c r="U63" s="1">
        <v>1.7275721559347E-43</v>
      </c>
      <c r="V63" t="b">
        <v>1</v>
      </c>
      <c r="W63" s="1">
        <v>8.9583000000000004E-37</v>
      </c>
      <c r="X63">
        <v>0.36709999999999998</v>
      </c>
      <c r="Y63" t="s">
        <v>15583</v>
      </c>
      <c r="Z63" t="b">
        <v>1</v>
      </c>
    </row>
    <row r="64" spans="2:26" x14ac:dyDescent="0.2">
      <c r="B64" s="22">
        <v>1070</v>
      </c>
      <c r="C64" s="22" t="s">
        <v>55</v>
      </c>
      <c r="D64" t="s">
        <v>15585</v>
      </c>
      <c r="E64" t="s">
        <v>55</v>
      </c>
      <c r="F64" s="165">
        <v>-0.36599999999999999</v>
      </c>
      <c r="G64" s="176">
        <v>1.6671E-60</v>
      </c>
      <c r="H64" s="165">
        <v>-0.21729999999999999</v>
      </c>
      <c r="I64" s="176">
        <v>8.3836999999999999E-27</v>
      </c>
      <c r="J64" s="165">
        <v>-0.20930000000000001</v>
      </c>
      <c r="K64" s="176">
        <v>2.1706000000000001E-17</v>
      </c>
      <c r="L64" s="165">
        <v>1.06E-2</v>
      </c>
      <c r="M64" s="176">
        <v>0.60802</v>
      </c>
      <c r="N64" s="165">
        <v>0.16696</v>
      </c>
      <c r="O64" s="176">
        <v>5.6036000000000001E-12</v>
      </c>
      <c r="P64" s="165">
        <v>-0.18329999999999999</v>
      </c>
      <c r="Q64" s="176">
        <v>3.8245999999999997E-12</v>
      </c>
      <c r="R64">
        <v>398421</v>
      </c>
      <c r="S64" t="s">
        <v>55</v>
      </c>
      <c r="T64">
        <v>0.11269999999999999</v>
      </c>
      <c r="U64" s="1">
        <v>4.6612740124412899E-117</v>
      </c>
      <c r="V64" t="b">
        <v>1</v>
      </c>
      <c r="W64" s="1">
        <v>1.6671E-60</v>
      </c>
      <c r="X64">
        <v>0.36599999999999999</v>
      </c>
      <c r="Y64" t="s">
        <v>15501</v>
      </c>
      <c r="Z64" t="b">
        <v>1</v>
      </c>
    </row>
    <row r="65" spans="2:26" x14ac:dyDescent="0.2">
      <c r="B65" s="22">
        <v>2227</v>
      </c>
      <c r="C65" s="22">
        <v>2227</v>
      </c>
      <c r="D65" t="s">
        <v>15587</v>
      </c>
      <c r="E65" t="s">
        <v>55</v>
      </c>
      <c r="F65" s="165">
        <v>-0.36049999999999999</v>
      </c>
      <c r="G65" s="176">
        <v>6.9082999999999996E-11</v>
      </c>
      <c r="H65" s="165">
        <v>-0.2089</v>
      </c>
      <c r="I65" s="176">
        <v>1.7382999999999999E-5</v>
      </c>
      <c r="J65" s="165">
        <v>-0.22550000000000001</v>
      </c>
      <c r="K65" s="176">
        <v>4.6657999999999999E-5</v>
      </c>
      <c r="L65" s="165">
        <v>-0.15970000000000001</v>
      </c>
      <c r="M65" s="176">
        <v>5.0431E-4</v>
      </c>
      <c r="N65" s="165">
        <v>-6.2196000000000001E-2</v>
      </c>
      <c r="O65" s="176">
        <v>0.20949999999999999</v>
      </c>
      <c r="P65" s="165">
        <v>-0.16039999999999999</v>
      </c>
      <c r="Q65" s="176">
        <v>2.1963999999999998E-3</v>
      </c>
      <c r="R65">
        <v>60139</v>
      </c>
      <c r="S65">
        <v>359192</v>
      </c>
      <c r="T65">
        <v>9.7999999999999997E-3</v>
      </c>
      <c r="U65" s="1">
        <v>3.0607571086113099E-6</v>
      </c>
      <c r="V65" t="b">
        <v>1</v>
      </c>
      <c r="W65" s="1">
        <v>6.9082999999999996E-11</v>
      </c>
      <c r="X65">
        <v>0.36049999999999999</v>
      </c>
      <c r="Y65" t="s">
        <v>15586</v>
      </c>
      <c r="Z65" t="b">
        <v>0</v>
      </c>
    </row>
    <row r="66" spans="2:26" x14ac:dyDescent="0.2">
      <c r="B66" s="22">
        <v>20003</v>
      </c>
      <c r="C66" s="22">
        <v>1140871310</v>
      </c>
      <c r="D66" t="s">
        <v>15588</v>
      </c>
      <c r="E66" t="s">
        <v>15589</v>
      </c>
      <c r="F66" s="165">
        <v>-0.3604</v>
      </c>
      <c r="G66" s="176">
        <v>4.5498000000000001E-20</v>
      </c>
      <c r="H66" s="165">
        <v>-0.28399999999999997</v>
      </c>
      <c r="I66" s="176">
        <v>3.6167000000000002E-16</v>
      </c>
      <c r="J66" s="165">
        <v>-0.2049</v>
      </c>
      <c r="K66" s="176">
        <v>4.3270999999999998E-8</v>
      </c>
      <c r="L66" s="165">
        <v>-3.4500000000000003E-2</v>
      </c>
      <c r="M66" s="176">
        <v>0.30720999999999998</v>
      </c>
      <c r="N66" s="165">
        <v>7.0417999999999994E-2</v>
      </c>
      <c r="O66" s="176">
        <v>0.12013</v>
      </c>
      <c r="P66" s="165">
        <v>-0.18909999999999999</v>
      </c>
      <c r="Q66" s="176">
        <v>1.3319000000000001E-5</v>
      </c>
      <c r="R66">
        <v>52343</v>
      </c>
      <c r="S66">
        <v>368130</v>
      </c>
      <c r="T66">
        <v>1.66E-2</v>
      </c>
      <c r="U66" s="1">
        <v>4.6228560935897898E-12</v>
      </c>
      <c r="V66" t="b">
        <v>1</v>
      </c>
      <c r="W66" s="1">
        <v>4.5498000000000001E-20</v>
      </c>
      <c r="X66">
        <v>0.3604</v>
      </c>
      <c r="Y66" t="s">
        <v>15504</v>
      </c>
      <c r="Z66" t="b">
        <v>1</v>
      </c>
    </row>
    <row r="67" spans="2:26" x14ac:dyDescent="0.2">
      <c r="B67" s="22">
        <v>300</v>
      </c>
      <c r="C67" s="22" t="s">
        <v>55</v>
      </c>
      <c r="D67" t="s">
        <v>15590</v>
      </c>
      <c r="E67" t="s">
        <v>55</v>
      </c>
      <c r="F67" s="165">
        <v>-0.35949999999999999</v>
      </c>
      <c r="G67" s="176">
        <v>1.9348E-13</v>
      </c>
      <c r="H67" s="165">
        <v>-0.35909999999999997</v>
      </c>
      <c r="I67" s="176">
        <v>3.1397999999999999E-15</v>
      </c>
      <c r="J67" s="165">
        <v>-7.8571000000000002E-2</v>
      </c>
      <c r="K67" s="176">
        <v>0.15870000000000001</v>
      </c>
      <c r="L67" s="165">
        <v>4.0000000000000001E-3</v>
      </c>
      <c r="M67" s="176">
        <v>0.91903999999999997</v>
      </c>
      <c r="N67" s="165">
        <v>-4.2583999999999999E-3</v>
      </c>
      <c r="O67" s="176">
        <v>0.93188000000000004</v>
      </c>
      <c r="P67" s="165">
        <v>-0.30230000000000001</v>
      </c>
      <c r="Q67" s="176">
        <v>1.1113000000000001E-9</v>
      </c>
      <c r="R67">
        <v>10449</v>
      </c>
      <c r="S67">
        <v>369930</v>
      </c>
      <c r="T67">
        <v>1.3599999999999999E-2</v>
      </c>
      <c r="U67" s="1">
        <v>2.7360589205150799E-6</v>
      </c>
      <c r="V67" t="b">
        <v>1</v>
      </c>
      <c r="W67" s="1">
        <v>3.1397999999999999E-15</v>
      </c>
      <c r="X67">
        <v>0.35949999999999999</v>
      </c>
      <c r="Y67" t="s">
        <v>15581</v>
      </c>
      <c r="Z67" t="b">
        <v>1</v>
      </c>
    </row>
    <row r="68" spans="2:26" x14ac:dyDescent="0.2">
      <c r="B68" s="22">
        <v>4825</v>
      </c>
      <c r="C68" s="22" t="s">
        <v>55</v>
      </c>
      <c r="D68" t="s">
        <v>15592</v>
      </c>
      <c r="E68" t="s">
        <v>55</v>
      </c>
      <c r="F68" s="165">
        <v>-0.3594</v>
      </c>
      <c r="G68" s="176">
        <v>1.4462E-19</v>
      </c>
      <c r="H68" s="165">
        <v>-0.2258</v>
      </c>
      <c r="I68" s="176">
        <v>3.2052E-10</v>
      </c>
      <c r="J68" s="165">
        <v>-0.1658</v>
      </c>
      <c r="K68" s="176">
        <v>2.0480999999999999E-5</v>
      </c>
      <c r="L68" s="165">
        <v>0.1206</v>
      </c>
      <c r="M68" s="176">
        <v>5.3129999999999996E-4</v>
      </c>
      <c r="N68" s="165">
        <v>0.14263000000000001</v>
      </c>
      <c r="O68" s="176">
        <v>2.3117E-4</v>
      </c>
      <c r="P68" s="165">
        <v>-0.25209999999999999</v>
      </c>
      <c r="Q68" s="176">
        <v>4.6379000000000003E-9</v>
      </c>
      <c r="R68">
        <v>137124</v>
      </c>
      <c r="S68" t="s">
        <v>55</v>
      </c>
      <c r="T68">
        <v>5.3699999999999998E-2</v>
      </c>
      <c r="U68" s="1">
        <v>5.7950134270297202E-12</v>
      </c>
      <c r="V68" t="b">
        <v>1</v>
      </c>
      <c r="W68" s="1">
        <v>1.4462E-19</v>
      </c>
      <c r="X68">
        <v>0.3594</v>
      </c>
      <c r="Y68" t="s">
        <v>15591</v>
      </c>
      <c r="Z68" t="b">
        <v>0</v>
      </c>
    </row>
    <row r="69" spans="2:26" x14ac:dyDescent="0.2">
      <c r="B69" s="22">
        <v>20512</v>
      </c>
      <c r="C69" s="22" t="s">
        <v>55</v>
      </c>
      <c r="D69" t="s">
        <v>15594</v>
      </c>
      <c r="E69" t="s">
        <v>55</v>
      </c>
      <c r="F69" s="165">
        <v>-0.35920000000000002</v>
      </c>
      <c r="G69" s="176">
        <v>2.8872999999999999E-19</v>
      </c>
      <c r="H69" s="165">
        <v>-0.28239999999999998</v>
      </c>
      <c r="I69" s="176">
        <v>3.5999999999999998E-14</v>
      </c>
      <c r="J69" s="165">
        <v>-0.14168</v>
      </c>
      <c r="K69" s="176">
        <v>6.9048000000000004E-4</v>
      </c>
      <c r="L69" s="165">
        <v>-7.8799999999999995E-2</v>
      </c>
      <c r="M69" s="176">
        <v>1.7343000000000001E-2</v>
      </c>
      <c r="N69" s="165">
        <v>-6.4867999999999995E-2</v>
      </c>
      <c r="O69" s="176">
        <v>0.12801000000000001</v>
      </c>
      <c r="P69" s="165">
        <v>-0.2009</v>
      </c>
      <c r="Q69" s="176">
        <v>8.3529999999999995E-6</v>
      </c>
      <c r="R69">
        <v>135687</v>
      </c>
      <c r="S69" t="s">
        <v>55</v>
      </c>
      <c r="T69">
        <v>6.1400000000000003E-2</v>
      </c>
      <c r="U69" s="1">
        <v>1.06504188414238E-16</v>
      </c>
      <c r="V69" t="b">
        <v>1</v>
      </c>
      <c r="W69" s="1">
        <v>2.8872999999999999E-19</v>
      </c>
      <c r="X69">
        <v>0.35920000000000002</v>
      </c>
      <c r="Y69" t="s">
        <v>15593</v>
      </c>
      <c r="Z69" t="b">
        <v>1</v>
      </c>
    </row>
    <row r="70" spans="2:26" x14ac:dyDescent="0.2">
      <c r="B70" s="22" t="s">
        <v>15595</v>
      </c>
      <c r="C70" s="22" t="s">
        <v>55</v>
      </c>
      <c r="D70" t="s">
        <v>15597</v>
      </c>
      <c r="E70" t="s">
        <v>55</v>
      </c>
      <c r="F70" s="165">
        <v>-0.35870000000000002</v>
      </c>
      <c r="G70" s="176">
        <v>3.8099000000000003E-8</v>
      </c>
      <c r="H70" s="165">
        <v>-0.22239999999999999</v>
      </c>
      <c r="I70" s="176">
        <v>2.5755E-5</v>
      </c>
      <c r="J70" s="165">
        <v>-0.12651999999999999</v>
      </c>
      <c r="K70" s="176">
        <v>3.2622999999999999E-2</v>
      </c>
      <c r="L70" s="165">
        <v>-1.34E-2</v>
      </c>
      <c r="M70" s="176">
        <v>0.79235</v>
      </c>
      <c r="N70" s="165">
        <v>0.16897999999999999</v>
      </c>
      <c r="O70" s="176">
        <v>7.8410000000000007E-3</v>
      </c>
      <c r="P70" s="165">
        <v>-0.2054</v>
      </c>
      <c r="Q70" s="176">
        <v>6.1948999999999997E-3</v>
      </c>
      <c r="R70">
        <v>27703</v>
      </c>
      <c r="S70">
        <v>392828</v>
      </c>
      <c r="T70">
        <v>9.9000000000000008E-3</v>
      </c>
      <c r="U70" s="1">
        <v>3.70734756924039E-5</v>
      </c>
      <c r="V70" t="b">
        <v>1</v>
      </c>
      <c r="W70" s="1">
        <v>3.8099000000000003E-8</v>
      </c>
      <c r="X70">
        <v>0.35870000000000002</v>
      </c>
      <c r="Y70" t="s">
        <v>15596</v>
      </c>
      <c r="Z70" t="b">
        <v>1</v>
      </c>
    </row>
    <row r="71" spans="2:26" x14ac:dyDescent="0.2">
      <c r="B71" s="22">
        <v>21001</v>
      </c>
      <c r="C71" s="22" t="s">
        <v>55</v>
      </c>
      <c r="D71" t="s">
        <v>15599</v>
      </c>
      <c r="E71" t="s">
        <v>55</v>
      </c>
      <c r="F71" s="165">
        <v>-0.35709999999999997</v>
      </c>
      <c r="G71" s="176">
        <v>4.0189999999999899E-47</v>
      </c>
      <c r="H71" s="165">
        <v>-0.16350000000000001</v>
      </c>
      <c r="I71" s="176">
        <v>8.0019999999999992E-12</v>
      </c>
      <c r="J71" s="165">
        <v>-0.3075</v>
      </c>
      <c r="K71" s="176">
        <v>1.15399999999999E-51</v>
      </c>
      <c r="L71" s="165">
        <v>2.562E-2</v>
      </c>
      <c r="M71" s="176">
        <v>0.2424</v>
      </c>
      <c r="N71" s="165">
        <v>0.23949999999999999</v>
      </c>
      <c r="O71" s="176">
        <v>8.8060000000000008E-25</v>
      </c>
      <c r="P71" s="165">
        <v>-0.11890000000000001</v>
      </c>
      <c r="Q71" s="176">
        <v>9.9909999999999997E-6</v>
      </c>
      <c r="R71">
        <v>419163</v>
      </c>
      <c r="S71" t="s">
        <v>55</v>
      </c>
      <c r="T71">
        <v>0.26229999999999998</v>
      </c>
      <c r="U71" s="1">
        <v>4.7284928179425197E-214</v>
      </c>
      <c r="V71" t="b">
        <v>1</v>
      </c>
      <c r="W71" s="1">
        <v>1.15399999999999E-51</v>
      </c>
      <c r="X71">
        <v>0.35709999999999997</v>
      </c>
      <c r="Y71" t="s">
        <v>15598</v>
      </c>
      <c r="Z71" t="b">
        <v>0</v>
      </c>
    </row>
    <row r="72" spans="2:26" x14ac:dyDescent="0.2">
      <c r="B72" s="22">
        <v>6149</v>
      </c>
      <c r="C72" s="22">
        <v>100</v>
      </c>
      <c r="D72" t="s">
        <v>15601</v>
      </c>
      <c r="E72" t="s">
        <v>15503</v>
      </c>
      <c r="F72" s="165">
        <v>0.35299999999999998</v>
      </c>
      <c r="G72" s="176">
        <v>5.5282999999999996E-31</v>
      </c>
      <c r="H72" s="165">
        <v>0.25779999999999997</v>
      </c>
      <c r="I72" s="176">
        <v>1.1021000000000001E-18</v>
      </c>
      <c r="J72" s="165">
        <v>0.18873999999999999</v>
      </c>
      <c r="K72" s="176">
        <v>4.6644999999999998E-11</v>
      </c>
      <c r="L72" s="165">
        <v>3.7100000000000001E-2</v>
      </c>
      <c r="M72" s="176">
        <v>0.17188999999999999</v>
      </c>
      <c r="N72" s="165">
        <v>-9.8582000000000003E-2</v>
      </c>
      <c r="O72" s="176">
        <v>1.4258999999999999E-3</v>
      </c>
      <c r="P72" s="165">
        <v>0.16370000000000001</v>
      </c>
      <c r="Q72" s="176">
        <v>4.6804E-7</v>
      </c>
      <c r="R72">
        <v>253808</v>
      </c>
      <c r="S72">
        <v>165170</v>
      </c>
      <c r="T72">
        <v>3.49E-2</v>
      </c>
      <c r="U72" s="1">
        <v>2.35469878429486E-33</v>
      </c>
      <c r="V72" t="b">
        <v>1</v>
      </c>
      <c r="W72" s="1">
        <v>5.5282999999999996E-31</v>
      </c>
      <c r="X72">
        <v>0.35299999999999998</v>
      </c>
      <c r="Y72" t="s">
        <v>15600</v>
      </c>
      <c r="Z72" t="b">
        <v>1</v>
      </c>
    </row>
    <row r="73" spans="2:26" x14ac:dyDescent="0.2">
      <c r="B73" s="22">
        <v>1239</v>
      </c>
      <c r="C73" s="22" t="s">
        <v>55</v>
      </c>
      <c r="D73" t="s">
        <v>15602</v>
      </c>
      <c r="E73" t="s">
        <v>55</v>
      </c>
      <c r="F73" s="165">
        <v>-0.35239999999999999</v>
      </c>
      <c r="G73" s="176">
        <v>2.8850000000000001E-28</v>
      </c>
      <c r="H73" s="165">
        <v>-0.19570000000000001</v>
      </c>
      <c r="I73" s="176">
        <v>2.0599000000000001E-12</v>
      </c>
      <c r="J73" s="165">
        <v>-0.11228</v>
      </c>
      <c r="K73" s="176">
        <v>2.92E-4</v>
      </c>
      <c r="L73" s="165">
        <v>-0.10340000000000001</v>
      </c>
      <c r="M73" s="176">
        <v>5.3192000000000002E-5</v>
      </c>
      <c r="N73" s="165">
        <v>7.9098000000000002E-2</v>
      </c>
      <c r="O73" s="176">
        <v>7.9696000000000003E-3</v>
      </c>
      <c r="P73" s="165">
        <v>-0.12039999999999999</v>
      </c>
      <c r="Q73" s="176">
        <v>8.4592000000000003E-6</v>
      </c>
      <c r="R73">
        <v>420087</v>
      </c>
      <c r="S73" t="s">
        <v>55</v>
      </c>
      <c r="T73">
        <v>6.1699999999999998E-2</v>
      </c>
      <c r="U73" s="1">
        <v>3.5049228552173199E-51</v>
      </c>
      <c r="V73" t="b">
        <v>1</v>
      </c>
      <c r="W73" s="1">
        <v>2.8850000000000001E-28</v>
      </c>
      <c r="X73">
        <v>0.35239999999999999</v>
      </c>
      <c r="Y73" t="s">
        <v>15542</v>
      </c>
      <c r="Z73" t="b">
        <v>1</v>
      </c>
    </row>
    <row r="74" spans="2:26" x14ac:dyDescent="0.2">
      <c r="B74" s="22">
        <v>41200</v>
      </c>
      <c r="C74" s="22" t="s">
        <v>15603</v>
      </c>
      <c r="D74" t="s">
        <v>15605</v>
      </c>
      <c r="E74" t="s">
        <v>15606</v>
      </c>
      <c r="F74" s="165">
        <v>-0.34839999999999999</v>
      </c>
      <c r="G74" s="176">
        <v>7.0131999999999998E-7</v>
      </c>
      <c r="H74" s="165">
        <v>-0.3387</v>
      </c>
      <c r="I74" s="176">
        <v>2.9395E-8</v>
      </c>
      <c r="J74" s="165">
        <v>-0.10007000000000001</v>
      </c>
      <c r="K74" s="176">
        <v>7.4857999999999994E-2</v>
      </c>
      <c r="L74" s="165">
        <v>5.04E-2</v>
      </c>
      <c r="M74" s="176">
        <v>0.34351999999999999</v>
      </c>
      <c r="N74" s="165">
        <v>0.14373</v>
      </c>
      <c r="O74" s="176">
        <v>2.3741999999999999E-2</v>
      </c>
      <c r="P74" s="165">
        <v>-0.1542</v>
      </c>
      <c r="Q74" s="176">
        <v>1.9518000000000001E-2</v>
      </c>
      <c r="R74">
        <v>5268</v>
      </c>
      <c r="S74">
        <v>415263</v>
      </c>
      <c r="T74">
        <v>1.12E-2</v>
      </c>
      <c r="U74" s="1">
        <v>1.1182438152190501E-6</v>
      </c>
      <c r="V74" t="b">
        <v>1</v>
      </c>
      <c r="W74" s="1">
        <v>2.9395E-8</v>
      </c>
      <c r="X74">
        <v>0.34839999999999999</v>
      </c>
      <c r="Y74" t="s">
        <v>15604</v>
      </c>
      <c r="Z74" t="b">
        <v>1</v>
      </c>
    </row>
    <row r="75" spans="2:26" x14ac:dyDescent="0.2">
      <c r="B75" s="22">
        <v>20127</v>
      </c>
      <c r="C75" s="22" t="s">
        <v>55</v>
      </c>
      <c r="D75" t="s">
        <v>15607</v>
      </c>
      <c r="E75" t="s">
        <v>55</v>
      </c>
      <c r="F75" s="165">
        <v>-0.34389999999999998</v>
      </c>
      <c r="G75" s="176">
        <v>3.2889999999999901E-36</v>
      </c>
      <c r="H75" s="165">
        <v>-0.34749999999999998</v>
      </c>
      <c r="I75" s="176">
        <v>2.4219999999999898E-53</v>
      </c>
      <c r="J75" s="165">
        <v>-0.16789999999999999</v>
      </c>
      <c r="K75" s="176">
        <v>4.0879999999999999E-11</v>
      </c>
      <c r="L75" s="165">
        <v>-5.0750000000000003E-2</v>
      </c>
      <c r="M75" s="176">
        <v>6.9010000000000002E-2</v>
      </c>
      <c r="N75" s="165">
        <v>-0.1076</v>
      </c>
      <c r="O75" s="176">
        <v>1.9479999999999999E-4</v>
      </c>
      <c r="P75" s="165">
        <v>-0.25080000000000002</v>
      </c>
      <c r="Q75" s="176">
        <v>1.1200000000000001E-15</v>
      </c>
      <c r="R75">
        <v>341239</v>
      </c>
      <c r="S75" t="s">
        <v>55</v>
      </c>
      <c r="T75">
        <v>0.11600000000000001</v>
      </c>
      <c r="U75" s="1">
        <v>2.8344716996512199E-83</v>
      </c>
      <c r="V75" t="b">
        <v>1</v>
      </c>
      <c r="W75" s="1">
        <v>2.4219999999999898E-53</v>
      </c>
      <c r="X75">
        <v>0.34749999999999998</v>
      </c>
      <c r="Y75" t="s">
        <v>15537</v>
      </c>
      <c r="Z75" t="b">
        <v>0</v>
      </c>
    </row>
    <row r="76" spans="2:26" x14ac:dyDescent="0.2">
      <c r="B76" s="22">
        <v>826</v>
      </c>
      <c r="C76" s="22" t="s">
        <v>55</v>
      </c>
      <c r="D76" t="s">
        <v>15608</v>
      </c>
      <c r="E76" t="s">
        <v>55</v>
      </c>
      <c r="F76" s="165">
        <v>-0.3468</v>
      </c>
      <c r="G76" s="176">
        <v>1.9914999999999999E-16</v>
      </c>
      <c r="H76" s="165">
        <v>-0.19550000000000001</v>
      </c>
      <c r="I76" s="176">
        <v>2.7868E-7</v>
      </c>
      <c r="J76" s="165">
        <v>-0.17949999999999999</v>
      </c>
      <c r="K76" s="176">
        <v>3.1113000000000002E-6</v>
      </c>
      <c r="L76" s="165">
        <v>3.7900000000000003E-2</v>
      </c>
      <c r="M76" s="176">
        <v>0.33169999999999999</v>
      </c>
      <c r="N76" s="165">
        <v>0.13336000000000001</v>
      </c>
      <c r="O76" s="176">
        <v>1.8588999999999999E-3</v>
      </c>
      <c r="P76" s="165">
        <v>-0.1484</v>
      </c>
      <c r="Q76" s="176">
        <v>6.0265999999999998E-4</v>
      </c>
      <c r="R76">
        <v>237740</v>
      </c>
      <c r="S76" t="s">
        <v>55</v>
      </c>
      <c r="T76">
        <v>2.6800000000000001E-2</v>
      </c>
      <c r="U76" s="1">
        <v>1.1227767230580499E-9</v>
      </c>
      <c r="V76" t="b">
        <v>1</v>
      </c>
      <c r="W76" s="1">
        <v>1.9914999999999999E-16</v>
      </c>
      <c r="X76">
        <v>0.3468</v>
      </c>
      <c r="Y76" t="s">
        <v>15519</v>
      </c>
      <c r="Z76" t="b">
        <v>0</v>
      </c>
    </row>
    <row r="77" spans="2:26" x14ac:dyDescent="0.2">
      <c r="B77" s="22">
        <v>1269</v>
      </c>
      <c r="C77" s="22" t="s">
        <v>55</v>
      </c>
      <c r="D77" t="s">
        <v>15609</v>
      </c>
      <c r="E77" t="s">
        <v>55</v>
      </c>
      <c r="F77" s="165">
        <v>-0.34639999999999999</v>
      </c>
      <c r="G77" s="176">
        <v>1.499E-13</v>
      </c>
      <c r="H77" s="165">
        <v>-0.18079999999999999</v>
      </c>
      <c r="I77" s="176">
        <v>3.6797E-5</v>
      </c>
      <c r="J77" s="165">
        <v>-0.12923999999999999</v>
      </c>
      <c r="K77" s="176">
        <v>5.5275999999999997E-3</v>
      </c>
      <c r="L77" s="165">
        <v>-3.1899999999999998E-2</v>
      </c>
      <c r="M77" s="176">
        <v>0.42348999999999998</v>
      </c>
      <c r="N77" s="165">
        <v>0.13197</v>
      </c>
      <c r="O77" s="176">
        <v>4.7393000000000001E-3</v>
      </c>
      <c r="P77" s="165">
        <v>-0.16750000000000001</v>
      </c>
      <c r="Q77" s="176">
        <v>3.0141999999999999E-3</v>
      </c>
      <c r="R77">
        <v>380128</v>
      </c>
      <c r="S77" t="s">
        <v>55</v>
      </c>
      <c r="T77">
        <v>1.0699999999999999E-2</v>
      </c>
      <c r="U77" s="1">
        <v>3.8650854286931002E-5</v>
      </c>
      <c r="V77" t="b">
        <v>1</v>
      </c>
      <c r="W77" s="1">
        <v>1.499E-13</v>
      </c>
      <c r="X77">
        <v>0.34639999999999999</v>
      </c>
      <c r="Y77" t="s">
        <v>15542</v>
      </c>
      <c r="Z77" t="b">
        <v>1</v>
      </c>
    </row>
    <row r="78" spans="2:26" x14ac:dyDescent="0.2">
      <c r="B78" s="22">
        <v>726</v>
      </c>
      <c r="C78" s="22" t="s">
        <v>55</v>
      </c>
      <c r="D78" t="s">
        <v>15611</v>
      </c>
      <c r="E78" t="s">
        <v>55</v>
      </c>
      <c r="F78" s="165">
        <v>-0.28949999999999998</v>
      </c>
      <c r="G78" s="176">
        <v>1.1727999999999999E-9</v>
      </c>
      <c r="H78" s="165">
        <v>-0.34520000000000001</v>
      </c>
      <c r="I78" s="176">
        <v>1.0981E-17</v>
      </c>
      <c r="J78" s="165">
        <v>-6.7754999999999996E-2</v>
      </c>
      <c r="K78" s="176">
        <v>6.1187999999999999E-2</v>
      </c>
      <c r="L78" s="165">
        <v>7.4200000000000002E-2</v>
      </c>
      <c r="M78" s="176">
        <v>4.7204000000000003E-2</v>
      </c>
      <c r="N78" s="165">
        <v>0.16485</v>
      </c>
      <c r="O78" s="176">
        <v>3.8355999999999997E-5</v>
      </c>
      <c r="P78" s="165">
        <v>-0.10349999999999999</v>
      </c>
      <c r="Q78" s="176">
        <v>2.5489000000000001E-2</v>
      </c>
      <c r="R78">
        <v>17969</v>
      </c>
      <c r="S78">
        <v>386932</v>
      </c>
      <c r="T78">
        <v>1.52E-2</v>
      </c>
      <c r="U78" s="1">
        <v>2.3997231410619198E-10</v>
      </c>
      <c r="V78" t="b">
        <v>1</v>
      </c>
      <c r="W78" s="1">
        <v>1.0981E-17</v>
      </c>
      <c r="X78">
        <v>0.34520000000000001</v>
      </c>
      <c r="Y78" t="s">
        <v>15610</v>
      </c>
      <c r="Z78" t="b">
        <v>1</v>
      </c>
    </row>
    <row r="79" spans="2:26" x14ac:dyDescent="0.2">
      <c r="B79" s="22">
        <v>738</v>
      </c>
      <c r="C79" s="22" t="s">
        <v>55</v>
      </c>
      <c r="D79" t="s">
        <v>15612</v>
      </c>
      <c r="E79" t="s">
        <v>55</v>
      </c>
      <c r="F79" s="165">
        <v>0.34379999999999999</v>
      </c>
      <c r="G79" s="176">
        <v>2.8835999999999998E-58</v>
      </c>
      <c r="H79" s="165">
        <v>0.22409999999999999</v>
      </c>
      <c r="I79" s="176">
        <v>1.2696999999999999E-23</v>
      </c>
      <c r="J79" s="165">
        <v>0.13250000000000001</v>
      </c>
      <c r="K79" s="176">
        <v>1.0318E-8</v>
      </c>
      <c r="L79" s="165">
        <v>-3.2899999999999999E-2</v>
      </c>
      <c r="M79" s="176">
        <v>0.11247</v>
      </c>
      <c r="N79" s="165">
        <v>-0.11189</v>
      </c>
      <c r="O79" s="176">
        <v>1.4438E-5</v>
      </c>
      <c r="P79" s="165">
        <v>0.2029</v>
      </c>
      <c r="Q79" s="176">
        <v>2.3420999999999999E-12</v>
      </c>
      <c r="R79">
        <v>361687</v>
      </c>
      <c r="S79" t="s">
        <v>55</v>
      </c>
      <c r="T79">
        <v>9.8100000000000007E-2</v>
      </c>
      <c r="U79" s="1">
        <v>2.2127138302296001E-79</v>
      </c>
      <c r="V79" t="b">
        <v>1</v>
      </c>
      <c r="W79" s="1">
        <v>2.8835999999999998E-58</v>
      </c>
      <c r="X79">
        <v>0.34379999999999999</v>
      </c>
      <c r="Y79" t="s">
        <v>15539</v>
      </c>
      <c r="Z79" t="b">
        <v>1</v>
      </c>
    </row>
    <row r="80" spans="2:26" x14ac:dyDescent="0.2">
      <c r="B80" s="22">
        <v>1548</v>
      </c>
      <c r="C80" s="22" t="s">
        <v>55</v>
      </c>
      <c r="D80" t="s">
        <v>15613</v>
      </c>
      <c r="E80" t="s">
        <v>55</v>
      </c>
      <c r="F80" s="165">
        <v>-0.3427</v>
      </c>
      <c r="G80" s="176">
        <v>1.8019999999999899E-40</v>
      </c>
      <c r="H80" s="165">
        <v>-0.1648</v>
      </c>
      <c r="I80" s="176">
        <v>1.4028E-11</v>
      </c>
      <c r="J80" s="165">
        <v>-0.22131999999999999</v>
      </c>
      <c r="K80" s="176">
        <v>5.1495999999999999E-16</v>
      </c>
      <c r="L80" s="165">
        <v>-7.3499999999999996E-2</v>
      </c>
      <c r="M80" s="176">
        <v>9.6334000000000003E-4</v>
      </c>
      <c r="N80" s="165">
        <v>0.12955</v>
      </c>
      <c r="O80" s="176">
        <v>1.3808999999999999E-5</v>
      </c>
      <c r="P80" s="165">
        <v>-0.15079999999999999</v>
      </c>
      <c r="Q80" s="176">
        <v>2.4204999999999999E-6</v>
      </c>
      <c r="R80">
        <v>418883</v>
      </c>
      <c r="S80" t="s">
        <v>55</v>
      </c>
      <c r="T80">
        <v>4.8000000000000001E-2</v>
      </c>
      <c r="U80" s="1">
        <v>1.27775088010761E-57</v>
      </c>
      <c r="V80" t="b">
        <v>1</v>
      </c>
      <c r="W80" s="1">
        <v>1.8019999999999899E-40</v>
      </c>
      <c r="X80">
        <v>0.3427</v>
      </c>
      <c r="Y80" t="s">
        <v>15583</v>
      </c>
      <c r="Z80" t="b">
        <v>1</v>
      </c>
    </row>
    <row r="81" spans="2:26" x14ac:dyDescent="0.2">
      <c r="B81" s="22" t="s">
        <v>15614</v>
      </c>
      <c r="C81" s="22" t="s">
        <v>55</v>
      </c>
      <c r="D81" t="s">
        <v>15615</v>
      </c>
      <c r="E81" t="s">
        <v>55</v>
      </c>
      <c r="F81" s="165">
        <v>-0.34229999999999999</v>
      </c>
      <c r="G81" s="176">
        <v>3.7960000000000002E-69</v>
      </c>
      <c r="H81" s="165">
        <v>-0.1542</v>
      </c>
      <c r="I81" s="176">
        <v>3.5479999999999998E-14</v>
      </c>
      <c r="J81" s="165">
        <v>-0.2772</v>
      </c>
      <c r="K81" s="176">
        <v>4.4229999999999899E-51</v>
      </c>
      <c r="L81" s="165">
        <v>2.5149999999999999E-2</v>
      </c>
      <c r="M81" s="176">
        <v>0.13850000000000001</v>
      </c>
      <c r="N81" s="165">
        <v>0.1991</v>
      </c>
      <c r="O81" s="176">
        <v>1.8590000000000001E-20</v>
      </c>
      <c r="P81" s="165">
        <v>-0.16689999999999999</v>
      </c>
      <c r="Q81" s="176">
        <v>2.7280000000000001E-12</v>
      </c>
      <c r="R81">
        <v>420531</v>
      </c>
      <c r="S81" t="s">
        <v>55</v>
      </c>
      <c r="T81">
        <v>0.1736</v>
      </c>
      <c r="U81" s="1">
        <v>1.7550614869894799E-115</v>
      </c>
      <c r="V81" t="b">
        <v>1</v>
      </c>
      <c r="W81" s="1">
        <v>3.7960000000000002E-69</v>
      </c>
      <c r="X81">
        <v>0.34229999999999999</v>
      </c>
      <c r="Y81" t="s">
        <v>15614</v>
      </c>
      <c r="Z81" t="b">
        <v>0</v>
      </c>
    </row>
    <row r="82" spans="2:26" x14ac:dyDescent="0.2">
      <c r="B82" s="22">
        <v>1468</v>
      </c>
      <c r="C82" s="22">
        <v>4</v>
      </c>
      <c r="D82" t="s">
        <v>15616</v>
      </c>
      <c r="E82" t="s">
        <v>15617</v>
      </c>
      <c r="F82" s="165">
        <v>0.34179999999999999</v>
      </c>
      <c r="G82" s="176">
        <v>1.0853999999999999E-36</v>
      </c>
      <c r="H82" s="165">
        <v>0.2268</v>
      </c>
      <c r="I82" s="176">
        <v>6.0008000000000003E-17</v>
      </c>
      <c r="J82" s="165">
        <v>0.13678999999999999</v>
      </c>
      <c r="K82" s="176">
        <v>1.6053999999999999E-6</v>
      </c>
      <c r="L82" s="165">
        <v>-2.9100000000000001E-2</v>
      </c>
      <c r="M82" s="176">
        <v>0.24598999999999999</v>
      </c>
      <c r="N82" s="165">
        <v>-0.1489</v>
      </c>
      <c r="O82" s="176">
        <v>2.311E-6</v>
      </c>
      <c r="P82" s="165">
        <v>0.25180000000000002</v>
      </c>
      <c r="Q82" s="176">
        <v>2.7980000000000001E-14</v>
      </c>
      <c r="R82">
        <v>70931</v>
      </c>
      <c r="S82">
        <v>278596</v>
      </c>
      <c r="T82">
        <v>4.4699999999999997E-2</v>
      </c>
      <c r="U82" s="1">
        <v>2.38075961477348E-37</v>
      </c>
      <c r="V82" t="b">
        <v>1</v>
      </c>
      <c r="W82" s="1">
        <v>1.0853999999999999E-36</v>
      </c>
      <c r="X82">
        <v>0.34179999999999999</v>
      </c>
      <c r="Y82" t="s">
        <v>15583</v>
      </c>
      <c r="Z82" t="b">
        <v>1</v>
      </c>
    </row>
    <row r="83" spans="2:26" x14ac:dyDescent="0.2">
      <c r="B83" s="22">
        <v>4836</v>
      </c>
      <c r="C83" s="22" t="s">
        <v>55</v>
      </c>
      <c r="D83" t="s">
        <v>15618</v>
      </c>
      <c r="E83" t="s">
        <v>55</v>
      </c>
      <c r="F83" s="165">
        <v>-0.34089999999999998</v>
      </c>
      <c r="G83" s="176">
        <v>9.5024000000000007E-15</v>
      </c>
      <c r="H83" s="165">
        <v>-0.16170000000000001</v>
      </c>
      <c r="I83" s="176">
        <v>1.4202E-4</v>
      </c>
      <c r="J83" s="165">
        <v>-0.13578999999999999</v>
      </c>
      <c r="K83" s="176">
        <v>1.3526E-3</v>
      </c>
      <c r="L83" s="165">
        <v>-0.21129999999999999</v>
      </c>
      <c r="M83" s="176">
        <v>4.7770999999999998E-8</v>
      </c>
      <c r="N83" s="165">
        <v>-6.0104999999999999E-2</v>
      </c>
      <c r="O83" s="176">
        <v>0.21967</v>
      </c>
      <c r="P83" s="165">
        <v>-7.3800000000000004E-2</v>
      </c>
      <c r="Q83" s="176">
        <v>0.17165</v>
      </c>
      <c r="R83">
        <v>136449</v>
      </c>
      <c r="S83" t="s">
        <v>55</v>
      </c>
      <c r="T83">
        <v>3.4200000000000001E-2</v>
      </c>
      <c r="U83" s="1">
        <v>1.16199095206823E-5</v>
      </c>
      <c r="V83" t="b">
        <v>1</v>
      </c>
      <c r="W83" s="1">
        <v>9.5024000000000007E-15</v>
      </c>
      <c r="X83">
        <v>0.34089999999999998</v>
      </c>
      <c r="Y83" t="s">
        <v>15591</v>
      </c>
      <c r="Z83" t="b">
        <v>1</v>
      </c>
    </row>
    <row r="84" spans="2:26" x14ac:dyDescent="0.2">
      <c r="B84" s="22">
        <v>41200</v>
      </c>
      <c r="C84" s="22" t="s">
        <v>15619</v>
      </c>
      <c r="D84" t="s">
        <v>15620</v>
      </c>
      <c r="E84" t="s">
        <v>15621</v>
      </c>
      <c r="F84" s="165">
        <v>-0.33910000000000001</v>
      </c>
      <c r="G84" s="176">
        <v>3.0117999999999997E-11</v>
      </c>
      <c r="H84" s="165">
        <v>-0.27139999999999997</v>
      </c>
      <c r="I84" s="176">
        <v>2.0584999999999999E-8</v>
      </c>
      <c r="J84" s="165">
        <v>-0.18648000000000001</v>
      </c>
      <c r="K84" s="176">
        <v>8.1977000000000005E-5</v>
      </c>
      <c r="L84" s="165">
        <v>2.3599999999999999E-2</v>
      </c>
      <c r="M84" s="176">
        <v>0.53964999999999996</v>
      </c>
      <c r="N84" s="165">
        <v>0.14663999999999999</v>
      </c>
      <c r="O84" s="176">
        <v>4.5478000000000003E-3</v>
      </c>
      <c r="P84" s="165">
        <v>-0.16389999999999999</v>
      </c>
      <c r="Q84" s="176">
        <v>3.8057E-3</v>
      </c>
      <c r="R84">
        <v>8929</v>
      </c>
      <c r="S84">
        <v>411602</v>
      </c>
      <c r="T84">
        <v>1.0699999999999999E-2</v>
      </c>
      <c r="U84" s="1">
        <v>8.2612227532669099E-6</v>
      </c>
      <c r="V84" t="b">
        <v>1</v>
      </c>
      <c r="W84" s="1">
        <v>3.0117999999999997E-11</v>
      </c>
      <c r="X84">
        <v>0.33910000000000001</v>
      </c>
      <c r="Y84" t="s">
        <v>15604</v>
      </c>
      <c r="Z84" t="b">
        <v>1</v>
      </c>
    </row>
    <row r="85" spans="2:26" x14ac:dyDescent="0.2">
      <c r="B85" s="22">
        <v>1618</v>
      </c>
      <c r="C85" s="22">
        <v>1618</v>
      </c>
      <c r="D85" t="s">
        <v>15623</v>
      </c>
      <c r="E85" t="s">
        <v>55</v>
      </c>
      <c r="F85" s="165">
        <v>0.3382</v>
      </c>
      <c r="G85" s="176">
        <v>3.5938999999999999E-34</v>
      </c>
      <c r="H85" s="165">
        <v>0.2271</v>
      </c>
      <c r="I85" s="176">
        <v>1.2337E-16</v>
      </c>
      <c r="J85" s="165">
        <v>5.33E-2</v>
      </c>
      <c r="K85" s="176">
        <v>8.4136000000000002E-2</v>
      </c>
      <c r="L85" s="165">
        <v>5.7799999999999997E-2</v>
      </c>
      <c r="M85" s="176">
        <v>2.1891999999999901E-2</v>
      </c>
      <c r="N85" s="165">
        <v>-8.7544999999999998E-2</v>
      </c>
      <c r="O85" s="176">
        <v>2.7174999999999999E-3</v>
      </c>
      <c r="P85" s="165">
        <v>0.18720000000000001</v>
      </c>
      <c r="Q85" s="176">
        <v>2.5024E-8</v>
      </c>
      <c r="R85">
        <v>143760</v>
      </c>
      <c r="S85">
        <v>70463</v>
      </c>
      <c r="T85">
        <v>0.1042</v>
      </c>
      <c r="U85" s="1">
        <v>3.5973655443977298E-72</v>
      </c>
      <c r="V85" t="b">
        <v>1</v>
      </c>
      <c r="W85" s="1">
        <v>3.5938999999999999E-34</v>
      </c>
      <c r="X85">
        <v>0.3382</v>
      </c>
      <c r="Y85" t="s">
        <v>15622</v>
      </c>
      <c r="Z85" t="b">
        <v>0</v>
      </c>
    </row>
    <row r="86" spans="2:26" x14ac:dyDescent="0.2">
      <c r="B86" s="22">
        <v>3571</v>
      </c>
      <c r="C86" s="22">
        <v>3571</v>
      </c>
      <c r="D86" t="s">
        <v>15624</v>
      </c>
      <c r="E86" t="s">
        <v>55</v>
      </c>
      <c r="F86" s="165">
        <v>-0.33810000000000001</v>
      </c>
      <c r="G86" s="176">
        <v>4.7521000000000003E-11</v>
      </c>
      <c r="H86" s="165">
        <v>-0.27260000000000001</v>
      </c>
      <c r="I86" s="176">
        <v>6.2136000000000001E-9</v>
      </c>
      <c r="J86" s="165">
        <v>-0.1371</v>
      </c>
      <c r="K86" s="176">
        <v>2.9214000000000002E-3</v>
      </c>
      <c r="L86" s="165">
        <v>-0.1057</v>
      </c>
      <c r="M86" s="176">
        <v>9.8937000000000001E-3</v>
      </c>
      <c r="N86" s="165">
        <v>-2.7175000000000001E-2</v>
      </c>
      <c r="O86" s="176">
        <v>0.59850000000000003</v>
      </c>
      <c r="P86" s="165">
        <v>-0.27200000000000002</v>
      </c>
      <c r="Q86" s="176">
        <v>1.3820999999999999E-7</v>
      </c>
      <c r="R86">
        <v>72789</v>
      </c>
      <c r="S86">
        <v>33207</v>
      </c>
      <c r="T86">
        <v>3.9899999999999998E-2</v>
      </c>
      <c r="U86" s="1">
        <v>1.1393711975358501E-6</v>
      </c>
      <c r="V86" t="b">
        <v>1</v>
      </c>
      <c r="W86" s="1">
        <v>4.7521000000000003E-11</v>
      </c>
      <c r="X86">
        <v>0.33810000000000001</v>
      </c>
      <c r="Y86" t="s">
        <v>15512</v>
      </c>
      <c r="Z86" t="b">
        <v>0</v>
      </c>
    </row>
    <row r="87" spans="2:26" x14ac:dyDescent="0.2">
      <c r="B87" s="22">
        <v>1940</v>
      </c>
      <c r="C87" s="22">
        <v>1940</v>
      </c>
      <c r="D87" t="s">
        <v>15625</v>
      </c>
      <c r="E87" t="s">
        <v>55</v>
      </c>
      <c r="F87" s="165">
        <v>-0.33729999999999999</v>
      </c>
      <c r="G87" s="176">
        <v>2.6759E-38</v>
      </c>
      <c r="H87" s="165">
        <v>-0.33379999999999999</v>
      </c>
      <c r="I87" s="176">
        <v>2.47049999999999E-46</v>
      </c>
      <c r="J87" s="165">
        <v>-0.14899999999999999</v>
      </c>
      <c r="K87" s="176">
        <v>6.3117E-10</v>
      </c>
      <c r="L87" s="165">
        <v>-8.2000000000000003E-2</v>
      </c>
      <c r="M87" s="176">
        <v>3.5217999999999998E-3</v>
      </c>
      <c r="N87" s="165">
        <v>-6.5214999999999995E-2</v>
      </c>
      <c r="O87" s="176">
        <v>2.862E-2</v>
      </c>
      <c r="P87" s="165">
        <v>-0.16719999999999999</v>
      </c>
      <c r="Q87" s="176">
        <v>3.9151999999999999E-8</v>
      </c>
      <c r="R87">
        <v>112713</v>
      </c>
      <c r="S87">
        <v>289328</v>
      </c>
      <c r="T87">
        <v>6.4299999999999996E-2</v>
      </c>
      <c r="U87" s="1">
        <v>6.55639334723966E-53</v>
      </c>
      <c r="V87" t="b">
        <v>1</v>
      </c>
      <c r="W87" s="1">
        <v>2.47049999999999E-46</v>
      </c>
      <c r="X87">
        <v>0.33729999999999999</v>
      </c>
      <c r="Y87" t="s">
        <v>15537</v>
      </c>
      <c r="Z87" t="b">
        <v>0</v>
      </c>
    </row>
    <row r="88" spans="2:26" x14ac:dyDescent="0.2">
      <c r="B88" s="22">
        <v>20446</v>
      </c>
      <c r="C88" s="22">
        <v>20446</v>
      </c>
      <c r="D88" t="s">
        <v>15626</v>
      </c>
      <c r="E88" t="s">
        <v>55</v>
      </c>
      <c r="F88" s="165">
        <v>-0.3367</v>
      </c>
      <c r="G88" s="176">
        <v>2.6527999999999999E-19</v>
      </c>
      <c r="H88" s="165">
        <v>-0.21959999999999999</v>
      </c>
      <c r="I88" s="176">
        <v>6.7921000000000005E-11</v>
      </c>
      <c r="J88" s="165">
        <v>-0.15359999999999999</v>
      </c>
      <c r="K88" s="176">
        <v>3.3281000000000002E-5</v>
      </c>
      <c r="L88" s="165">
        <v>-0.1865</v>
      </c>
      <c r="M88" s="176">
        <v>1.7450999999999999E-7</v>
      </c>
      <c r="N88" s="165">
        <v>-8.8913000000000006E-2</v>
      </c>
      <c r="O88" s="176">
        <v>4.9770000000000002E-2</v>
      </c>
      <c r="P88" s="165">
        <v>-0.16489999999999999</v>
      </c>
      <c r="Q88" s="176">
        <v>7.0244999999999997E-4</v>
      </c>
      <c r="R88">
        <v>74435</v>
      </c>
      <c r="S88">
        <v>61579</v>
      </c>
      <c r="T88">
        <v>5.4899999999999997E-2</v>
      </c>
      <c r="U88" s="1">
        <v>5.0591801851086402E-13</v>
      </c>
      <c r="V88" t="b">
        <v>1</v>
      </c>
      <c r="W88" s="1">
        <v>2.6527999999999999E-19</v>
      </c>
      <c r="X88">
        <v>0.3367</v>
      </c>
      <c r="Y88" t="s">
        <v>15494</v>
      </c>
      <c r="Z88" t="b">
        <v>0</v>
      </c>
    </row>
    <row r="89" spans="2:26" x14ac:dyDescent="0.2">
      <c r="B89" s="22">
        <v>20003</v>
      </c>
      <c r="C89" s="22">
        <v>1140874744</v>
      </c>
      <c r="D89" t="s">
        <v>15627</v>
      </c>
      <c r="E89" t="s">
        <v>15628</v>
      </c>
      <c r="F89" s="165">
        <v>-0.32979999999999998</v>
      </c>
      <c r="G89" s="176">
        <v>3.1605999999999999E-10</v>
      </c>
      <c r="H89" s="165">
        <v>-0.1487</v>
      </c>
      <c r="I89" s="176">
        <v>1.2411E-3</v>
      </c>
      <c r="J89" s="165">
        <v>-0.25567000000000001</v>
      </c>
      <c r="K89" s="176">
        <v>9.9724E-8</v>
      </c>
      <c r="L89" s="165">
        <v>8.3000000000000001E-3</v>
      </c>
      <c r="M89" s="176">
        <v>0.83294999999999997</v>
      </c>
      <c r="N89" s="165">
        <v>0.10883</v>
      </c>
      <c r="O89" s="176">
        <v>3.4556999999999997E-2</v>
      </c>
      <c r="P89" s="165">
        <v>-0.2092</v>
      </c>
      <c r="Q89" s="176">
        <v>3.6807999999999997E-5</v>
      </c>
      <c r="R89">
        <v>3503</v>
      </c>
      <c r="S89">
        <v>416970</v>
      </c>
      <c r="T89">
        <v>1.0699999999999999E-2</v>
      </c>
      <c r="U89" s="1">
        <v>3.8650854286931002E-5</v>
      </c>
      <c r="V89" t="b">
        <v>1</v>
      </c>
      <c r="W89" s="1">
        <v>3.1605999999999999E-10</v>
      </c>
      <c r="X89">
        <v>0.32979999999999998</v>
      </c>
      <c r="Y89" t="s">
        <v>15504</v>
      </c>
      <c r="Z89" t="b">
        <v>1</v>
      </c>
    </row>
    <row r="90" spans="2:26" x14ac:dyDescent="0.2">
      <c r="B90" s="22">
        <v>20530</v>
      </c>
      <c r="C90" s="22">
        <v>20530</v>
      </c>
      <c r="D90" t="s">
        <v>15629</v>
      </c>
      <c r="E90" t="s">
        <v>55</v>
      </c>
      <c r="F90" s="165">
        <v>-0.32979999999999998</v>
      </c>
      <c r="G90" s="176">
        <v>4.6656999999999997E-11</v>
      </c>
      <c r="H90" s="165">
        <v>-0.27610000000000001</v>
      </c>
      <c r="I90" s="176">
        <v>2.4187000000000001E-10</v>
      </c>
      <c r="J90" s="165">
        <v>-0.1145</v>
      </c>
      <c r="K90" s="176">
        <v>8.7635999999999999E-3</v>
      </c>
      <c r="L90" s="165">
        <v>-7.0699999999999999E-2</v>
      </c>
      <c r="M90" s="176">
        <v>8.1402000000000002E-2</v>
      </c>
      <c r="N90" s="165">
        <v>8.3779999999999993E-2</v>
      </c>
      <c r="O90" s="176">
        <v>9.1634999999999994E-2</v>
      </c>
      <c r="P90" s="165">
        <v>-1.4800000000000001E-2</v>
      </c>
      <c r="Q90" s="176">
        <v>0.80042999999999997</v>
      </c>
      <c r="R90">
        <v>18396</v>
      </c>
      <c r="S90">
        <v>117731</v>
      </c>
      <c r="T90">
        <v>3.8600000000000002E-2</v>
      </c>
      <c r="U90" s="1">
        <v>1.23863900778233E-7</v>
      </c>
      <c r="V90" t="b">
        <v>1</v>
      </c>
      <c r="W90" s="1">
        <v>4.6656999999999997E-11</v>
      </c>
      <c r="X90">
        <v>0.32979999999999998</v>
      </c>
      <c r="Y90" t="s">
        <v>15557</v>
      </c>
      <c r="Z90" t="b">
        <v>0</v>
      </c>
    </row>
    <row r="91" spans="2:26" x14ac:dyDescent="0.2">
      <c r="B91" s="22">
        <v>3606</v>
      </c>
      <c r="C91" s="22">
        <v>3606</v>
      </c>
      <c r="D91" t="s">
        <v>15630</v>
      </c>
      <c r="E91" t="s">
        <v>55</v>
      </c>
      <c r="F91" s="165">
        <v>-0.32690000000000002</v>
      </c>
      <c r="G91" s="176">
        <v>3.5968000000000002E-11</v>
      </c>
      <c r="H91" s="165">
        <v>-0.28120000000000001</v>
      </c>
      <c r="I91" s="176">
        <v>2.6395999999999999E-9</v>
      </c>
      <c r="J91" s="165">
        <v>-8.6581000000000005E-2</v>
      </c>
      <c r="K91" s="176">
        <v>4.0332E-2</v>
      </c>
      <c r="L91" s="165">
        <v>9.0800000000000006E-2</v>
      </c>
      <c r="M91" s="176">
        <v>3.5362999999999999E-2</v>
      </c>
      <c r="N91" s="165">
        <v>0.22922999999999999</v>
      </c>
      <c r="O91" s="176">
        <v>1.0818999999999999E-5</v>
      </c>
      <c r="P91" s="165">
        <v>-0.2641</v>
      </c>
      <c r="Q91" s="176">
        <v>3.0376000000000001E-7</v>
      </c>
      <c r="R91">
        <v>11416</v>
      </c>
      <c r="S91">
        <v>53861</v>
      </c>
      <c r="T91">
        <v>6.7400000000000002E-2</v>
      </c>
      <c r="U91" s="1">
        <v>7.1996240343672E-7</v>
      </c>
      <c r="V91" t="b">
        <v>1</v>
      </c>
      <c r="W91" s="1">
        <v>3.5968000000000002E-11</v>
      </c>
      <c r="X91">
        <v>0.32690000000000002</v>
      </c>
      <c r="Y91" t="s">
        <v>15507</v>
      </c>
      <c r="Z91" t="b">
        <v>1</v>
      </c>
    </row>
    <row r="92" spans="2:26" x14ac:dyDescent="0.2">
      <c r="B92" s="22">
        <v>2754</v>
      </c>
      <c r="C92" s="22" t="s">
        <v>55</v>
      </c>
      <c r="D92" t="s">
        <v>15632</v>
      </c>
      <c r="E92" t="s">
        <v>55</v>
      </c>
      <c r="F92" s="165">
        <v>0.32569999999999999</v>
      </c>
      <c r="G92" s="176">
        <v>1.342E-33</v>
      </c>
      <c r="H92" s="165">
        <v>0.25650000000000001</v>
      </c>
      <c r="I92" s="176">
        <v>1.5490000000000001E-23</v>
      </c>
      <c r="J92" s="165">
        <v>0.12</v>
      </c>
      <c r="K92" s="176">
        <v>4.425E-6</v>
      </c>
      <c r="L92" s="165">
        <v>-8.3390000000000006E-2</v>
      </c>
      <c r="M92" s="176">
        <v>1.684E-4</v>
      </c>
      <c r="N92" s="165">
        <v>-0.16120000000000001</v>
      </c>
      <c r="O92" s="176">
        <v>1.272E-7</v>
      </c>
      <c r="P92" s="165">
        <v>0.2339</v>
      </c>
      <c r="Q92" s="176">
        <v>3.7700000000000001E-13</v>
      </c>
      <c r="R92">
        <v>155604</v>
      </c>
      <c r="S92" t="s">
        <v>55</v>
      </c>
      <c r="T92">
        <v>0.17649999999999999</v>
      </c>
      <c r="U92" s="1">
        <v>4.9394122355922202E-82</v>
      </c>
      <c r="V92" t="b">
        <v>1</v>
      </c>
      <c r="W92" s="1">
        <v>1.342E-33</v>
      </c>
      <c r="X92">
        <v>0.32569999999999999</v>
      </c>
      <c r="Y92" t="s">
        <v>15631</v>
      </c>
      <c r="Z92" t="b">
        <v>0</v>
      </c>
    </row>
    <row r="93" spans="2:26" x14ac:dyDescent="0.2">
      <c r="B93" s="22">
        <v>6160</v>
      </c>
      <c r="C93" s="22">
        <v>4</v>
      </c>
      <c r="D93" t="s">
        <v>15634</v>
      </c>
      <c r="E93" t="s">
        <v>15635</v>
      </c>
      <c r="F93" s="165">
        <v>0.32379999999999998</v>
      </c>
      <c r="G93" s="176">
        <v>2.3500000000000002E-16</v>
      </c>
      <c r="H93" s="165">
        <v>0.19320000000000001</v>
      </c>
      <c r="I93" s="176">
        <v>2.9119999999999999E-9</v>
      </c>
      <c r="J93" s="165">
        <v>0.10120999999999999</v>
      </c>
      <c r="K93" s="176">
        <v>9.9115999999999996E-3</v>
      </c>
      <c r="L93" s="165">
        <v>-0.02</v>
      </c>
      <c r="M93" s="176">
        <v>0.56625999999999999</v>
      </c>
      <c r="N93" s="165">
        <v>-0.17102999999999999</v>
      </c>
      <c r="O93" s="176">
        <v>2.5520999999999998E-5</v>
      </c>
      <c r="P93" s="165">
        <v>0.22170000000000001</v>
      </c>
      <c r="Q93" s="176">
        <v>4.6488000000000002E-7</v>
      </c>
      <c r="R93">
        <v>29885</v>
      </c>
      <c r="S93">
        <v>389334</v>
      </c>
      <c r="T93">
        <v>1.6799999999999999E-2</v>
      </c>
      <c r="U93" s="1">
        <v>1.0367015583896601E-10</v>
      </c>
      <c r="V93" t="b">
        <v>1</v>
      </c>
      <c r="W93" s="1">
        <v>2.3500000000000002E-16</v>
      </c>
      <c r="X93">
        <v>0.32379999999999998</v>
      </c>
      <c r="Y93" t="s">
        <v>15633</v>
      </c>
      <c r="Z93" t="b">
        <v>1</v>
      </c>
    </row>
    <row r="94" spans="2:26" x14ac:dyDescent="0.2">
      <c r="B94" s="22">
        <v>20544</v>
      </c>
      <c r="C94" s="22">
        <v>15</v>
      </c>
      <c r="D94" t="s">
        <v>15529</v>
      </c>
      <c r="E94" t="s">
        <v>15636</v>
      </c>
      <c r="F94" s="165">
        <v>-0.32129999999999997</v>
      </c>
      <c r="G94" s="176">
        <v>7.8919999999999997E-11</v>
      </c>
      <c r="H94" s="165">
        <v>-0.2452</v>
      </c>
      <c r="I94" s="176">
        <v>2.1050000000000001E-7</v>
      </c>
      <c r="J94" s="165">
        <v>-0.10589999999999999</v>
      </c>
      <c r="K94" s="176">
        <v>2.8000000000000001E-2</v>
      </c>
      <c r="L94" s="165">
        <v>-8.7419999999999998E-2</v>
      </c>
      <c r="M94" s="176">
        <v>3.032E-2</v>
      </c>
      <c r="N94" s="165">
        <v>-7.8640000000000002E-2</v>
      </c>
      <c r="O94" s="176">
        <v>0.1246</v>
      </c>
      <c r="P94" s="165">
        <v>-0.32350000000000001</v>
      </c>
      <c r="Q94" s="176">
        <v>1.1130000000000001E-10</v>
      </c>
      <c r="R94">
        <v>19338</v>
      </c>
      <c r="S94">
        <v>116659</v>
      </c>
      <c r="T94">
        <v>3.0599999999999999E-2</v>
      </c>
      <c r="U94" s="1">
        <v>1.6332838488277998E-5</v>
      </c>
      <c r="V94" t="b">
        <v>1</v>
      </c>
      <c r="W94" s="1">
        <v>7.8919999999999997E-11</v>
      </c>
      <c r="X94">
        <v>0.32350000000000001</v>
      </c>
      <c r="Y94" t="s">
        <v>15528</v>
      </c>
      <c r="Z94" t="b">
        <v>1</v>
      </c>
    </row>
    <row r="95" spans="2:26" x14ac:dyDescent="0.2">
      <c r="B95" s="22">
        <v>6160</v>
      </c>
      <c r="C95" s="22">
        <v>1</v>
      </c>
      <c r="D95" t="s">
        <v>15634</v>
      </c>
      <c r="E95" t="s">
        <v>15637</v>
      </c>
      <c r="F95" s="165">
        <v>0.31680000000000003</v>
      </c>
      <c r="G95" s="176">
        <v>2.1253000000000001E-27</v>
      </c>
      <c r="H95" s="165">
        <v>0.1951</v>
      </c>
      <c r="I95" s="176">
        <v>3.5010999999999999E-11</v>
      </c>
      <c r="J95" s="165">
        <v>0.10267</v>
      </c>
      <c r="K95" s="176">
        <v>2.7285999999999999E-4</v>
      </c>
      <c r="L95" s="165">
        <v>5.0500000000000003E-2</v>
      </c>
      <c r="M95" s="176">
        <v>5.5655999999999997E-2</v>
      </c>
      <c r="N95" s="165">
        <v>-4.1058999999999998E-2</v>
      </c>
      <c r="O95" s="176">
        <v>0.18118000000000001</v>
      </c>
      <c r="P95" s="165">
        <v>0.1769</v>
      </c>
      <c r="Q95" s="176">
        <v>4.4969999999999998E-8</v>
      </c>
      <c r="R95">
        <v>125667</v>
      </c>
      <c r="S95">
        <v>293552</v>
      </c>
      <c r="T95">
        <v>3.04E-2</v>
      </c>
      <c r="U95" s="1">
        <v>1.84718128022078E-27</v>
      </c>
      <c r="V95" t="b">
        <v>1</v>
      </c>
      <c r="W95" s="1">
        <v>2.1253000000000001E-27</v>
      </c>
      <c r="X95">
        <v>0.31680000000000003</v>
      </c>
      <c r="Y95" t="s">
        <v>15633</v>
      </c>
      <c r="Z95" t="b">
        <v>1</v>
      </c>
    </row>
    <row r="96" spans="2:26" x14ac:dyDescent="0.2">
      <c r="B96" s="22" t="s">
        <v>15638</v>
      </c>
      <c r="C96" s="22" t="s">
        <v>55</v>
      </c>
      <c r="D96" t="s">
        <v>15640</v>
      </c>
      <c r="E96" t="s">
        <v>55</v>
      </c>
      <c r="F96" s="165">
        <v>-0.31669999999999998</v>
      </c>
      <c r="G96" s="176">
        <v>2.0899999999999999E-21</v>
      </c>
      <c r="H96" s="165">
        <v>-0.17799999999999999</v>
      </c>
      <c r="I96" s="176">
        <v>1.6000000000000001E-8</v>
      </c>
      <c r="J96" s="165">
        <v>-0.24879999999999999</v>
      </c>
      <c r="K96" s="176">
        <v>2.7989999999999998E-20</v>
      </c>
      <c r="L96" s="165">
        <v>7.8100000000000003E-2</v>
      </c>
      <c r="M96" s="176">
        <v>1.753E-3</v>
      </c>
      <c r="N96" s="165">
        <v>0.17560000000000001</v>
      </c>
      <c r="O96" s="176">
        <v>1.3689999999999999E-9</v>
      </c>
      <c r="P96" s="165">
        <v>-0.21149999999999999</v>
      </c>
      <c r="Q96" s="176">
        <v>5.5790000000000002E-11</v>
      </c>
      <c r="R96">
        <v>22634</v>
      </c>
      <c r="S96">
        <v>397897</v>
      </c>
      <c r="T96">
        <v>4.7399999999999998E-2</v>
      </c>
      <c r="U96" s="1">
        <v>1.0349735197458E-35</v>
      </c>
      <c r="V96" t="b">
        <v>1</v>
      </c>
      <c r="W96" s="1">
        <v>2.0899999999999999E-21</v>
      </c>
      <c r="X96">
        <v>0.31669999999999998</v>
      </c>
      <c r="Y96" t="s">
        <v>15639</v>
      </c>
      <c r="Z96" t="b">
        <v>0</v>
      </c>
    </row>
    <row r="97" spans="2:26" x14ac:dyDescent="0.2">
      <c r="B97" s="22">
        <v>250.2</v>
      </c>
      <c r="C97" s="22" t="s">
        <v>55</v>
      </c>
      <c r="D97" t="s">
        <v>12286</v>
      </c>
      <c r="E97" t="s">
        <v>55</v>
      </c>
      <c r="F97" s="165">
        <v>-0.31659999999999999</v>
      </c>
      <c r="G97" s="176">
        <v>2.641E-20</v>
      </c>
      <c r="H97" s="165">
        <v>-0.17849999999999999</v>
      </c>
      <c r="I97" s="176">
        <v>1.336E-8</v>
      </c>
      <c r="J97" s="165">
        <v>-0.246</v>
      </c>
      <c r="K97" s="176">
        <v>1.3800000000000001E-20</v>
      </c>
      <c r="L97" s="165">
        <v>7.4859999999999996E-2</v>
      </c>
      <c r="M97" s="176">
        <v>3.3839999999999999E-3</v>
      </c>
      <c r="N97" s="165">
        <v>0.1749</v>
      </c>
      <c r="O97" s="176">
        <v>4.6679999999999998E-10</v>
      </c>
      <c r="P97" s="165">
        <v>-0.2122</v>
      </c>
      <c r="Q97" s="176">
        <v>5.4660000000000002E-11</v>
      </c>
      <c r="R97">
        <v>22768</v>
      </c>
      <c r="S97">
        <v>396181</v>
      </c>
      <c r="T97">
        <v>4.8399999999999999E-2</v>
      </c>
      <c r="U97" s="1">
        <v>3.6828599901520901E-37</v>
      </c>
      <c r="V97" t="b">
        <v>1</v>
      </c>
      <c r="W97" s="1">
        <v>1.3800000000000001E-20</v>
      </c>
      <c r="X97">
        <v>0.31659999999999999</v>
      </c>
      <c r="Y97" t="s">
        <v>15641</v>
      </c>
      <c r="Z97" t="b">
        <v>0</v>
      </c>
    </row>
    <row r="98" spans="2:26" x14ac:dyDescent="0.2">
      <c r="B98" s="22">
        <v>1448</v>
      </c>
      <c r="C98" s="22">
        <v>1</v>
      </c>
      <c r="D98" t="s">
        <v>15642</v>
      </c>
      <c r="E98" t="s">
        <v>15643</v>
      </c>
      <c r="F98" s="165">
        <v>-0.31659999999999999</v>
      </c>
      <c r="G98" s="176">
        <v>6.8622999999999997E-35</v>
      </c>
      <c r="H98" s="165">
        <v>-0.1769</v>
      </c>
      <c r="I98" s="176">
        <v>5.8679999999999996E-14</v>
      </c>
      <c r="J98" s="165">
        <v>-6.1600000000000002E-2</v>
      </c>
      <c r="K98" s="176">
        <v>1.8421E-2</v>
      </c>
      <c r="L98" s="165">
        <v>-5.1900000000000002E-2</v>
      </c>
      <c r="M98" s="176">
        <v>3.5090999999999997E-2</v>
      </c>
      <c r="N98" s="165">
        <v>8.3095000000000002E-2</v>
      </c>
      <c r="O98" s="176">
        <v>3.0836000000000001E-3</v>
      </c>
      <c r="P98" s="165">
        <v>-0.2001</v>
      </c>
      <c r="Q98" s="176">
        <v>4.2088E-10</v>
      </c>
      <c r="R98">
        <v>107422</v>
      </c>
      <c r="S98">
        <v>298285</v>
      </c>
      <c r="T98">
        <v>5.3900000000000003E-2</v>
      </c>
      <c r="U98" s="1">
        <v>5.7486671721990498E-60</v>
      </c>
      <c r="V98" t="b">
        <v>1</v>
      </c>
      <c r="W98" s="1">
        <v>6.8622999999999997E-35</v>
      </c>
      <c r="X98">
        <v>0.31659999999999999</v>
      </c>
      <c r="Y98" t="s">
        <v>15583</v>
      </c>
      <c r="Z98" t="b">
        <v>0</v>
      </c>
    </row>
    <row r="99" spans="2:26" x14ac:dyDescent="0.2">
      <c r="B99" s="22">
        <v>1458</v>
      </c>
      <c r="C99" s="22" t="s">
        <v>55</v>
      </c>
      <c r="D99" t="s">
        <v>15644</v>
      </c>
      <c r="E99" t="s">
        <v>55</v>
      </c>
      <c r="F99" s="165">
        <v>0.3165</v>
      </c>
      <c r="G99" s="176">
        <v>6.1356000000000002E-39</v>
      </c>
      <c r="H99" s="165">
        <v>0.16769999999999999</v>
      </c>
      <c r="I99" s="176">
        <v>1.5060000000000001E-14</v>
      </c>
      <c r="J99" s="165">
        <v>5.8847999999999998E-2</v>
      </c>
      <c r="K99" s="176">
        <v>2.3075999999999999E-2</v>
      </c>
      <c r="L99" s="165">
        <v>7.4899999999999994E-2</v>
      </c>
      <c r="M99" s="176">
        <v>5.9365999999999998E-4</v>
      </c>
      <c r="N99" s="165">
        <v>-0.15562999999999999</v>
      </c>
      <c r="O99" s="176">
        <v>2.2233999999999999E-7</v>
      </c>
      <c r="P99" s="165">
        <v>0.16880000000000001</v>
      </c>
      <c r="Q99" s="176">
        <v>1.293E-9</v>
      </c>
      <c r="R99">
        <v>401867</v>
      </c>
      <c r="S99" t="s">
        <v>55</v>
      </c>
      <c r="T99">
        <v>6.0199999999999997E-2</v>
      </c>
      <c r="U99" s="1">
        <v>2.6553150085435702E-66</v>
      </c>
      <c r="V99" t="b">
        <v>1</v>
      </c>
      <c r="W99" s="1">
        <v>6.1356000000000002E-39</v>
      </c>
      <c r="X99">
        <v>0.3165</v>
      </c>
      <c r="Y99" t="s">
        <v>15583</v>
      </c>
      <c r="Z99" t="b">
        <v>1</v>
      </c>
    </row>
    <row r="100" spans="2:26" x14ac:dyDescent="0.2">
      <c r="B100" s="22">
        <v>2247</v>
      </c>
      <c r="C100" s="22">
        <v>1</v>
      </c>
      <c r="D100" t="s">
        <v>15645</v>
      </c>
      <c r="E100" t="s">
        <v>56</v>
      </c>
      <c r="F100" s="165">
        <v>-0.31540000000000001</v>
      </c>
      <c r="G100" s="176">
        <v>3.1249999999999998E-26</v>
      </c>
      <c r="H100" s="165">
        <v>-0.18770000000000001</v>
      </c>
      <c r="I100" s="176">
        <v>1.5477000000000001E-11</v>
      </c>
      <c r="J100" s="165">
        <v>-0.18959999999999999</v>
      </c>
      <c r="K100" s="176">
        <v>2.7271E-12</v>
      </c>
      <c r="L100" s="165">
        <v>-0.1177</v>
      </c>
      <c r="M100" s="176">
        <v>1.3781E-6</v>
      </c>
      <c r="N100" s="165">
        <v>-1.2348000000000001E-3</v>
      </c>
      <c r="O100" s="176">
        <v>0.96982999999999997</v>
      </c>
      <c r="P100" s="165">
        <v>-0.17249999999999999</v>
      </c>
      <c r="Q100" s="176">
        <v>3.0610999999999999E-10</v>
      </c>
      <c r="R100">
        <v>106042</v>
      </c>
      <c r="S100">
        <v>297576</v>
      </c>
      <c r="T100">
        <v>4.0099999999999997E-2</v>
      </c>
      <c r="U100" s="1">
        <v>2.8562308345840301E-38</v>
      </c>
      <c r="V100" t="b">
        <v>1</v>
      </c>
      <c r="W100" s="1">
        <v>3.1249999999999998E-26</v>
      </c>
      <c r="X100">
        <v>0.31540000000000001</v>
      </c>
      <c r="Y100" t="s">
        <v>15591</v>
      </c>
      <c r="Z100" t="b">
        <v>0</v>
      </c>
    </row>
    <row r="101" spans="2:26" x14ac:dyDescent="0.2">
      <c r="B101" s="22">
        <v>22616</v>
      </c>
      <c r="C101" s="22">
        <v>1</v>
      </c>
      <c r="D101" t="s">
        <v>15646</v>
      </c>
      <c r="E101" t="s">
        <v>56</v>
      </c>
      <c r="F101" s="165">
        <v>-0.27539999999999998</v>
      </c>
      <c r="G101" s="176">
        <v>8.0396999999999997E-7</v>
      </c>
      <c r="H101" s="165">
        <v>-0.31480000000000002</v>
      </c>
      <c r="I101" s="176">
        <v>3.2621999999999999E-10</v>
      </c>
      <c r="J101" s="165">
        <v>-7.8299999999999995E-2</v>
      </c>
      <c r="K101" s="176">
        <v>0.13908999999999999</v>
      </c>
      <c r="L101" s="165">
        <v>-2.41E-2</v>
      </c>
      <c r="M101" s="176">
        <v>0.6038</v>
      </c>
      <c r="N101" s="165">
        <v>6.8351999999999996E-3</v>
      </c>
      <c r="O101" s="176">
        <v>0.90598999999999996</v>
      </c>
      <c r="P101" s="165">
        <v>-0.16200000000000001</v>
      </c>
      <c r="Q101" s="176">
        <v>4.9566000000000002E-3</v>
      </c>
      <c r="R101">
        <v>7766</v>
      </c>
      <c r="S101">
        <v>97717</v>
      </c>
      <c r="T101">
        <v>3.8100000000000002E-2</v>
      </c>
      <c r="U101" s="1">
        <v>1.86138992208424E-5</v>
      </c>
      <c r="V101" t="b">
        <v>1</v>
      </c>
      <c r="W101" s="1">
        <v>3.2621999999999999E-10</v>
      </c>
      <c r="X101">
        <v>0.31480000000000002</v>
      </c>
      <c r="Y101" t="s">
        <v>15533</v>
      </c>
      <c r="Z101" t="b">
        <v>0</v>
      </c>
    </row>
    <row r="102" spans="2:26" x14ac:dyDescent="0.2">
      <c r="B102" s="22">
        <v>20499</v>
      </c>
      <c r="C102" s="22">
        <v>20499</v>
      </c>
      <c r="D102" t="s">
        <v>15647</v>
      </c>
      <c r="E102" t="s">
        <v>55</v>
      </c>
      <c r="F102" s="165">
        <v>-0.31259999999999999</v>
      </c>
      <c r="G102" s="176">
        <v>1.6885999999999999E-14</v>
      </c>
      <c r="H102" s="165">
        <v>-0.21360000000000001</v>
      </c>
      <c r="I102" s="176">
        <v>2.3652000000000001E-9</v>
      </c>
      <c r="J102" s="165">
        <v>-0.1749</v>
      </c>
      <c r="K102" s="176">
        <v>2.8310999999999999E-6</v>
      </c>
      <c r="L102" s="165">
        <v>-0.13489999999999999</v>
      </c>
      <c r="M102" s="176">
        <v>1.0088E-4</v>
      </c>
      <c r="N102" s="165">
        <v>-0.14274999999999999</v>
      </c>
      <c r="O102" s="176">
        <v>2.0516999999999999E-4</v>
      </c>
      <c r="P102" s="165">
        <v>-0.21079999999999999</v>
      </c>
      <c r="Q102" s="176">
        <v>1.9913000000000001E-8</v>
      </c>
      <c r="R102">
        <v>53149</v>
      </c>
      <c r="S102">
        <v>82753</v>
      </c>
      <c r="T102">
        <v>6.0699999999999997E-2</v>
      </c>
      <c r="U102" s="1">
        <v>5.8069607356704399E-16</v>
      </c>
      <c r="V102" t="b">
        <v>1</v>
      </c>
      <c r="W102" s="1">
        <v>1.6885999999999999E-14</v>
      </c>
      <c r="X102">
        <v>0.31259999999999999</v>
      </c>
      <c r="Y102" t="s">
        <v>15528</v>
      </c>
      <c r="Z102" t="b">
        <v>0</v>
      </c>
    </row>
    <row r="103" spans="2:26" x14ac:dyDescent="0.2">
      <c r="B103" s="22">
        <v>2100</v>
      </c>
      <c r="C103" s="22">
        <v>2100</v>
      </c>
      <c r="D103" t="s">
        <v>15648</v>
      </c>
      <c r="E103" t="s">
        <v>55</v>
      </c>
      <c r="F103" s="165">
        <v>-0.31240000000000001</v>
      </c>
      <c r="G103" s="176">
        <v>1.854E-25</v>
      </c>
      <c r="H103" s="165">
        <v>-0.24490000000000001</v>
      </c>
      <c r="I103" s="176">
        <v>1.8840000000000001E-18</v>
      </c>
      <c r="J103" s="165">
        <v>-9.01E-2</v>
      </c>
      <c r="K103" s="176">
        <v>4.3480000000000003E-3</v>
      </c>
      <c r="L103" s="165">
        <v>-8.9760000000000006E-2</v>
      </c>
      <c r="M103" s="176">
        <v>2.6489999999999999E-4</v>
      </c>
      <c r="N103" s="165">
        <v>-0.1066</v>
      </c>
      <c r="O103" s="176">
        <v>3.0699999999999998E-4</v>
      </c>
      <c r="P103" s="165">
        <v>-0.24479999999999999</v>
      </c>
      <c r="Q103" s="176">
        <v>1.9729999999999999E-11</v>
      </c>
      <c r="R103">
        <v>47877</v>
      </c>
      <c r="S103">
        <v>370757</v>
      </c>
      <c r="T103">
        <v>3.2599999999999997E-2</v>
      </c>
      <c r="U103" s="1">
        <v>1.22759323052609E-20</v>
      </c>
      <c r="V103" t="b">
        <v>1</v>
      </c>
      <c r="W103" s="1">
        <v>1.854E-25</v>
      </c>
      <c r="X103">
        <v>0.31240000000000001</v>
      </c>
      <c r="Y103" t="s">
        <v>15537</v>
      </c>
      <c r="Z103" t="b">
        <v>0</v>
      </c>
    </row>
    <row r="104" spans="2:26" x14ac:dyDescent="0.2">
      <c r="B104" s="22">
        <v>1787</v>
      </c>
      <c r="C104" s="22">
        <v>1787</v>
      </c>
      <c r="D104" t="s">
        <v>15650</v>
      </c>
      <c r="E104" t="s">
        <v>55</v>
      </c>
      <c r="F104" s="165">
        <v>-0.31080000000000002</v>
      </c>
      <c r="G104" s="176">
        <v>1.9688E-26</v>
      </c>
      <c r="H104" s="165">
        <v>-0.1857</v>
      </c>
      <c r="I104" s="176">
        <v>9.6134000000000004E-11</v>
      </c>
      <c r="J104" s="165">
        <v>-6.88E-2</v>
      </c>
      <c r="K104" s="176">
        <v>2.9485000000000001E-2</v>
      </c>
      <c r="L104" s="165">
        <v>-7.6999999999999999E-2</v>
      </c>
      <c r="M104" s="176">
        <v>9.5085000000000005E-4</v>
      </c>
      <c r="N104" s="165">
        <v>0.1023</v>
      </c>
      <c r="O104" s="176">
        <v>3.2060999999999998E-4</v>
      </c>
      <c r="P104" s="165">
        <v>-0.17230000000000001</v>
      </c>
      <c r="Q104" s="176">
        <v>1.9518999999999999E-7</v>
      </c>
      <c r="R104">
        <v>111620</v>
      </c>
      <c r="S104">
        <v>249727</v>
      </c>
      <c r="T104">
        <v>4.5900000000000003E-2</v>
      </c>
      <c r="U104" s="1">
        <v>1.5637614611315699E-41</v>
      </c>
      <c r="V104" t="b">
        <v>1</v>
      </c>
      <c r="W104" s="1">
        <v>1.9688E-26</v>
      </c>
      <c r="X104">
        <v>0.31080000000000002</v>
      </c>
      <c r="Y104" t="s">
        <v>15649</v>
      </c>
      <c r="Z104" t="b">
        <v>0</v>
      </c>
    </row>
    <row r="105" spans="2:26" x14ac:dyDescent="0.2">
      <c r="B105" s="22">
        <v>20526</v>
      </c>
      <c r="C105" s="22">
        <v>20526</v>
      </c>
      <c r="D105" t="s">
        <v>15651</v>
      </c>
      <c r="E105" t="s">
        <v>55</v>
      </c>
      <c r="F105" s="165">
        <v>-0.31040000000000001</v>
      </c>
      <c r="G105" s="176">
        <v>6.7952000000000003E-5</v>
      </c>
      <c r="H105" s="165">
        <v>-0.20300000000000001</v>
      </c>
      <c r="I105" s="176">
        <v>1.2179000000000001E-3</v>
      </c>
      <c r="J105" s="165">
        <v>-7.1999999999999995E-2</v>
      </c>
      <c r="K105" s="176">
        <v>0.32790999999999998</v>
      </c>
      <c r="L105" s="165">
        <v>-0.22739999999999999</v>
      </c>
      <c r="M105" s="176">
        <v>6.9512000000000003E-4</v>
      </c>
      <c r="N105" s="165">
        <v>-7.2640999999999997E-2</v>
      </c>
      <c r="O105" s="176">
        <v>0.34715000000000001</v>
      </c>
      <c r="P105" s="165">
        <v>-0.12659999999999999</v>
      </c>
      <c r="Q105" s="176">
        <v>9.2881000000000005E-2</v>
      </c>
      <c r="R105">
        <v>13089</v>
      </c>
      <c r="S105">
        <v>123103</v>
      </c>
      <c r="T105">
        <v>3.4000000000000002E-2</v>
      </c>
      <c r="U105" s="1">
        <v>1.19117444467628E-6</v>
      </c>
      <c r="V105" t="b">
        <v>0</v>
      </c>
      <c r="W105" t="s">
        <v>55</v>
      </c>
      <c r="X105" t="s">
        <v>55</v>
      </c>
      <c r="Y105" t="s">
        <v>15557</v>
      </c>
      <c r="Z105" t="b">
        <v>0</v>
      </c>
    </row>
    <row r="106" spans="2:26" x14ac:dyDescent="0.2">
      <c r="B106" s="22">
        <v>20002</v>
      </c>
      <c r="C106" s="22">
        <v>1220</v>
      </c>
      <c r="D106" t="s">
        <v>15652</v>
      </c>
      <c r="E106" t="s">
        <v>15653</v>
      </c>
      <c r="F106" s="165">
        <v>-0.31030000000000002</v>
      </c>
      <c r="G106" s="176">
        <v>6.0189999999999995E-20</v>
      </c>
      <c r="H106" s="165">
        <v>-0.15010000000000001</v>
      </c>
      <c r="I106" s="176">
        <v>6.7100000000000001E-6</v>
      </c>
      <c r="J106" s="165">
        <v>-0.25380000000000003</v>
      </c>
      <c r="K106" s="176">
        <v>1.274E-17</v>
      </c>
      <c r="L106" s="165">
        <v>4.4110000000000003E-2</v>
      </c>
      <c r="M106" s="176">
        <v>8.2449999999999996E-2</v>
      </c>
      <c r="N106" s="165">
        <v>0.17799999999999999</v>
      </c>
      <c r="O106" s="176">
        <v>1.082E-7</v>
      </c>
      <c r="P106" s="165">
        <v>-0.19700000000000001</v>
      </c>
      <c r="Q106" s="176">
        <v>3.499E-9</v>
      </c>
      <c r="R106">
        <v>16550</v>
      </c>
      <c r="S106">
        <v>403923</v>
      </c>
      <c r="T106">
        <v>3.6600000000000001E-2</v>
      </c>
      <c r="U106" s="1">
        <v>1.3609663985661599E-25</v>
      </c>
      <c r="V106" t="b">
        <v>1</v>
      </c>
      <c r="W106" s="1">
        <v>6.0189999999999995E-20</v>
      </c>
      <c r="X106">
        <v>0.31030000000000002</v>
      </c>
      <c r="Y106" t="s">
        <v>15531</v>
      </c>
      <c r="Z106" t="b">
        <v>0</v>
      </c>
    </row>
    <row r="107" spans="2:26" x14ac:dyDescent="0.2">
      <c r="B107" s="22">
        <v>2139</v>
      </c>
      <c r="C107" s="22" t="s">
        <v>55</v>
      </c>
      <c r="D107" t="s">
        <v>15655</v>
      </c>
      <c r="E107" t="s">
        <v>55</v>
      </c>
      <c r="F107" s="165">
        <v>0.30819999999999997</v>
      </c>
      <c r="G107" s="176">
        <v>3.4849999999999999E-28</v>
      </c>
      <c r="H107" s="165">
        <v>0.2162</v>
      </c>
      <c r="I107" s="176">
        <v>2.221E-16</v>
      </c>
      <c r="J107" s="165">
        <v>0.1295</v>
      </c>
      <c r="K107" s="176">
        <v>1.418E-8</v>
      </c>
      <c r="L107" s="165">
        <v>-3.3210000000000003E-2</v>
      </c>
      <c r="M107" s="176">
        <v>0.1225</v>
      </c>
      <c r="N107" s="165">
        <v>-0.14499999999999999</v>
      </c>
      <c r="O107" s="176">
        <v>7.3220000000000002E-9</v>
      </c>
      <c r="P107" s="165">
        <v>0.1482</v>
      </c>
      <c r="Q107" s="176">
        <v>2.159E-8</v>
      </c>
      <c r="R107">
        <v>370065</v>
      </c>
      <c r="S107" t="s">
        <v>55</v>
      </c>
      <c r="T107">
        <v>0.16600000000000001</v>
      </c>
      <c r="U107" s="1">
        <v>1.62679249025571E-135</v>
      </c>
      <c r="V107" t="b">
        <v>1</v>
      </c>
      <c r="W107" s="1">
        <v>3.4849999999999999E-28</v>
      </c>
      <c r="X107">
        <v>0.30819999999999997</v>
      </c>
      <c r="Y107" t="s">
        <v>15654</v>
      </c>
      <c r="Z107" t="b">
        <v>1</v>
      </c>
    </row>
    <row r="108" spans="2:26" x14ac:dyDescent="0.2">
      <c r="B108" s="22">
        <v>1647</v>
      </c>
      <c r="C108" s="22">
        <v>6</v>
      </c>
      <c r="D108" t="s">
        <v>15656</v>
      </c>
      <c r="E108" t="s">
        <v>15657</v>
      </c>
      <c r="F108" s="165">
        <v>0.3024</v>
      </c>
      <c r="G108" s="176">
        <v>6.4969000000000001E-11</v>
      </c>
      <c r="H108" s="165">
        <v>0.16900000000000001</v>
      </c>
      <c r="I108" s="176">
        <v>9.3474999999999995E-5</v>
      </c>
      <c r="J108" s="165">
        <v>0.1198</v>
      </c>
      <c r="K108" s="176">
        <v>9.2907000000000007E-3</v>
      </c>
      <c r="L108" s="165">
        <v>-7.0499999999999993E-2</v>
      </c>
      <c r="M108" s="176">
        <v>0.1077</v>
      </c>
      <c r="N108" s="165">
        <v>-0.23585999999999999</v>
      </c>
      <c r="O108" s="176">
        <v>8.4750999999999995E-6</v>
      </c>
      <c r="P108" s="165">
        <v>0.27629999999999999</v>
      </c>
      <c r="Q108" s="176">
        <v>1.0403E-6</v>
      </c>
      <c r="R108">
        <v>11269</v>
      </c>
      <c r="S108">
        <v>408941</v>
      </c>
      <c r="T108">
        <v>1.2200000000000001E-2</v>
      </c>
      <c r="U108" s="1">
        <v>2.7015058621288398E-6</v>
      </c>
      <c r="V108" t="b">
        <v>1</v>
      </c>
      <c r="W108" s="1">
        <v>6.4969000000000001E-11</v>
      </c>
      <c r="X108">
        <v>0.3024</v>
      </c>
      <c r="Y108" t="s">
        <v>15649</v>
      </c>
      <c r="Z108" t="b">
        <v>0</v>
      </c>
    </row>
    <row r="109" spans="2:26" x14ac:dyDescent="0.2">
      <c r="B109" s="22">
        <v>845</v>
      </c>
      <c r="C109" s="22" t="s">
        <v>55</v>
      </c>
      <c r="D109" t="s">
        <v>15659</v>
      </c>
      <c r="E109" t="s">
        <v>55</v>
      </c>
      <c r="F109" s="165">
        <v>0.30020000000000002</v>
      </c>
      <c r="G109" s="176">
        <v>3.0448999999999899E-35</v>
      </c>
      <c r="H109" s="165">
        <v>0.22489999999999999</v>
      </c>
      <c r="I109" s="176">
        <v>5.6483999999999999E-23</v>
      </c>
      <c r="J109" s="165">
        <v>0.11119999999999999</v>
      </c>
      <c r="K109" s="176">
        <v>4.4194000000000004E-6</v>
      </c>
      <c r="L109" s="165">
        <v>-0.10639999999999999</v>
      </c>
      <c r="M109" s="176">
        <v>1.0105999999999999E-6</v>
      </c>
      <c r="N109" s="165">
        <v>-9.1500999999999999E-2</v>
      </c>
      <c r="O109" s="176">
        <v>4.1979000000000002E-4</v>
      </c>
      <c r="P109" s="165">
        <v>0.27800000000000002</v>
      </c>
      <c r="Q109" s="176">
        <v>2.0395999999999899E-21</v>
      </c>
      <c r="R109">
        <v>283575</v>
      </c>
      <c r="S109" t="s">
        <v>55</v>
      </c>
      <c r="T109">
        <v>0.1109</v>
      </c>
      <c r="U109" s="1">
        <v>1.4891270452048101E-71</v>
      </c>
      <c r="V109" t="b">
        <v>1</v>
      </c>
      <c r="W109" s="1">
        <v>3.0448999999999899E-35</v>
      </c>
      <c r="X109">
        <v>0.30020000000000002</v>
      </c>
      <c r="Y109" t="s">
        <v>15658</v>
      </c>
      <c r="Z109" t="b">
        <v>0</v>
      </c>
    </row>
    <row r="110" spans="2:26" x14ac:dyDescent="0.2">
      <c r="B110" s="22">
        <v>20549</v>
      </c>
      <c r="C110" s="22">
        <v>3</v>
      </c>
      <c r="D110" t="s">
        <v>15660</v>
      </c>
      <c r="E110" t="s">
        <v>15574</v>
      </c>
      <c r="F110" s="165">
        <v>-0.3</v>
      </c>
      <c r="G110" s="176">
        <v>1.3597E-13</v>
      </c>
      <c r="H110" s="165">
        <v>-0.28360000000000002</v>
      </c>
      <c r="I110" s="176">
        <v>2.4049999999999998E-13</v>
      </c>
      <c r="J110" s="165">
        <v>-0.13489999999999999</v>
      </c>
      <c r="K110" s="176">
        <v>2.2200000000000002E-3</v>
      </c>
      <c r="L110" s="165">
        <v>-5.2699999999999997E-2</v>
      </c>
      <c r="M110" s="176">
        <v>0.13258</v>
      </c>
      <c r="N110" s="165">
        <v>-7.0239999999999997E-2</v>
      </c>
      <c r="O110" s="176">
        <v>9.7108E-2</v>
      </c>
      <c r="P110" s="165">
        <v>-0.25490000000000002</v>
      </c>
      <c r="Q110" s="176">
        <v>3.3144000000000002E-8</v>
      </c>
      <c r="R110">
        <v>14874</v>
      </c>
      <c r="S110">
        <v>99435</v>
      </c>
      <c r="T110">
        <v>3.8600000000000002E-2</v>
      </c>
      <c r="U110" s="1">
        <v>7.4710796080877002E-7</v>
      </c>
      <c r="V110" t="b">
        <v>1</v>
      </c>
      <c r="W110" s="1">
        <v>1.3597E-13</v>
      </c>
      <c r="X110">
        <v>0.3</v>
      </c>
      <c r="Y110" t="s">
        <v>15593</v>
      </c>
      <c r="Z110" t="b">
        <v>0</v>
      </c>
    </row>
    <row r="111" spans="2:26" x14ac:dyDescent="0.2">
      <c r="B111" s="22" t="s">
        <v>15661</v>
      </c>
      <c r="C111" s="22" t="s">
        <v>55</v>
      </c>
      <c r="D111" t="s">
        <v>15663</v>
      </c>
      <c r="E111" t="s">
        <v>55</v>
      </c>
      <c r="F111" s="165">
        <v>-0.29820000000000002</v>
      </c>
      <c r="G111" s="176">
        <v>9.9644999999999893E-30</v>
      </c>
      <c r="H111" s="165">
        <v>-0.188</v>
      </c>
      <c r="I111" s="176">
        <v>3.6365999999999999E-13</v>
      </c>
      <c r="J111" s="165">
        <v>-0.12873999999999999</v>
      </c>
      <c r="K111" s="176">
        <v>3.3925000000000001E-6</v>
      </c>
      <c r="L111" s="165">
        <v>-2.93E-2</v>
      </c>
      <c r="M111" s="176">
        <v>0.22378000000000001</v>
      </c>
      <c r="N111" s="165">
        <v>0.11778</v>
      </c>
      <c r="O111" s="176">
        <v>1.2659999999999999E-4</v>
      </c>
      <c r="P111" s="165">
        <v>-0.193</v>
      </c>
      <c r="Q111" s="176">
        <v>1.6496E-9</v>
      </c>
      <c r="R111">
        <v>35617</v>
      </c>
      <c r="S111">
        <v>384914</v>
      </c>
      <c r="T111">
        <v>4.2299999999999997E-2</v>
      </c>
      <c r="U111" s="1">
        <v>6.8164145444446E-40</v>
      </c>
      <c r="V111" t="b">
        <v>1</v>
      </c>
      <c r="W111" s="1">
        <v>9.9644999999999893E-30</v>
      </c>
      <c r="X111">
        <v>0.29820000000000002</v>
      </c>
      <c r="Y111" t="s">
        <v>15662</v>
      </c>
      <c r="Z111" t="b">
        <v>1</v>
      </c>
    </row>
    <row r="112" spans="2:26" x14ac:dyDescent="0.2">
      <c r="B112" s="22">
        <v>6138</v>
      </c>
      <c r="C112" s="22">
        <v>1</v>
      </c>
      <c r="D112" t="s">
        <v>15664</v>
      </c>
      <c r="E112" t="s">
        <v>15665</v>
      </c>
      <c r="F112" s="165">
        <v>0.29759999999999998</v>
      </c>
      <c r="G112" s="176">
        <v>8.0692999999999993E-52</v>
      </c>
      <c r="H112" s="165">
        <v>0.20830000000000001</v>
      </c>
      <c r="I112" s="176">
        <v>4.0627999999999999E-29</v>
      </c>
      <c r="J112" s="165">
        <v>0.1143</v>
      </c>
      <c r="K112" s="176">
        <v>2.7319999999999998E-7</v>
      </c>
      <c r="L112" s="165">
        <v>-9.4100000000000003E-2</v>
      </c>
      <c r="M112" s="176">
        <v>1.0782999999999999E-7</v>
      </c>
      <c r="N112" s="165">
        <v>-0.17573</v>
      </c>
      <c r="O112" s="176">
        <v>2.8717000000000001E-15</v>
      </c>
      <c r="P112" s="165">
        <v>0.20269999999999999</v>
      </c>
      <c r="Q112" s="176">
        <v>1.2217000000000001E-17</v>
      </c>
      <c r="R112">
        <v>131540</v>
      </c>
      <c r="S112">
        <v>284776</v>
      </c>
      <c r="T112">
        <v>0.15609999999999999</v>
      </c>
      <c r="U112" s="1">
        <v>2.95189974848714E-154</v>
      </c>
      <c r="V112" t="b">
        <v>1</v>
      </c>
      <c r="W112" s="1">
        <v>8.0692999999999993E-52</v>
      </c>
      <c r="X112">
        <v>0.29759999999999998</v>
      </c>
      <c r="Y112" t="s">
        <v>15658</v>
      </c>
      <c r="Z112" t="b">
        <v>0</v>
      </c>
    </row>
    <row r="113" spans="2:26" x14ac:dyDescent="0.2">
      <c r="B113" s="22">
        <v>816</v>
      </c>
      <c r="C113" s="22" t="s">
        <v>55</v>
      </c>
      <c r="D113" t="s">
        <v>15666</v>
      </c>
      <c r="E113" t="s">
        <v>55</v>
      </c>
      <c r="F113" s="165">
        <v>-0.2959</v>
      </c>
      <c r="G113" s="176">
        <v>3.5240000000000003E-24</v>
      </c>
      <c r="H113" s="165">
        <v>-0.21060000000000001</v>
      </c>
      <c r="I113" s="176">
        <v>1.837E-17</v>
      </c>
      <c r="J113" s="165">
        <v>-0.1474</v>
      </c>
      <c r="K113" s="176">
        <v>1.441E-7</v>
      </c>
      <c r="L113" s="165">
        <v>0.1099</v>
      </c>
      <c r="M113" s="176">
        <v>6.562E-6</v>
      </c>
      <c r="N113" s="165">
        <v>0.128</v>
      </c>
      <c r="O113" s="176">
        <v>1.076E-5</v>
      </c>
      <c r="P113" s="165">
        <v>-0.17369999999999999</v>
      </c>
      <c r="Q113" s="176">
        <v>7.3080000000000003E-8</v>
      </c>
      <c r="R113">
        <v>237993</v>
      </c>
      <c r="S113" t="s">
        <v>55</v>
      </c>
      <c r="T113">
        <v>8.9399999999999993E-2</v>
      </c>
      <c r="U113" s="1">
        <v>3.2957949954000001E-50</v>
      </c>
      <c r="V113" t="b">
        <v>1</v>
      </c>
      <c r="W113" s="1">
        <v>3.5240000000000003E-24</v>
      </c>
      <c r="X113">
        <v>0.2959</v>
      </c>
      <c r="Y113" t="s">
        <v>15519</v>
      </c>
      <c r="Z113" t="b">
        <v>0</v>
      </c>
    </row>
    <row r="114" spans="2:26" x14ac:dyDescent="0.2">
      <c r="B114" s="22" t="s">
        <v>15667</v>
      </c>
      <c r="C114" s="22" t="s">
        <v>55</v>
      </c>
      <c r="D114" t="s">
        <v>15668</v>
      </c>
      <c r="E114" t="s">
        <v>55</v>
      </c>
      <c r="F114" s="165">
        <v>-0.29459999999999997</v>
      </c>
      <c r="G114" s="176">
        <v>5.065E-8</v>
      </c>
      <c r="H114" s="165">
        <v>-0.2263</v>
      </c>
      <c r="I114" s="176">
        <v>1.3569000000000001E-6</v>
      </c>
      <c r="J114" s="165">
        <v>-0.14388999999999999</v>
      </c>
      <c r="K114" s="176">
        <v>1.4044999999999999E-3</v>
      </c>
      <c r="L114" s="165">
        <v>-4.3E-3</v>
      </c>
      <c r="M114" s="176">
        <v>0.93084</v>
      </c>
      <c r="N114" s="165">
        <v>8.5734000000000005E-2</v>
      </c>
      <c r="O114" s="176">
        <v>8.7443000000000007E-2</v>
      </c>
      <c r="P114" s="165">
        <v>-0.1613</v>
      </c>
      <c r="Q114" s="176">
        <v>3.0601999999999999E-3</v>
      </c>
      <c r="R114">
        <v>12256</v>
      </c>
      <c r="S114">
        <v>408275</v>
      </c>
      <c r="T114">
        <v>1.37E-2</v>
      </c>
      <c r="U114" s="1">
        <v>1.37019609186765E-7</v>
      </c>
      <c r="V114" t="b">
        <v>1</v>
      </c>
      <c r="W114" s="1">
        <v>5.065E-8</v>
      </c>
      <c r="X114">
        <v>0.29459999999999997</v>
      </c>
      <c r="Y114" t="s">
        <v>15662</v>
      </c>
      <c r="Z114" t="b">
        <v>1</v>
      </c>
    </row>
    <row r="115" spans="2:26" x14ac:dyDescent="0.2">
      <c r="B115" s="22">
        <v>2794</v>
      </c>
      <c r="C115" s="22" t="s">
        <v>55</v>
      </c>
      <c r="D115" t="s">
        <v>15669</v>
      </c>
      <c r="E115" t="s">
        <v>55</v>
      </c>
      <c r="F115" s="165">
        <v>0.29360000000000003</v>
      </c>
      <c r="G115" s="176">
        <v>1.4749999999999999E-17</v>
      </c>
      <c r="H115" s="165">
        <v>0.1976</v>
      </c>
      <c r="I115" s="176">
        <v>1.848E-9</v>
      </c>
      <c r="J115" s="165">
        <v>6.6159999999999997E-2</v>
      </c>
      <c r="K115" s="176">
        <v>4.555E-2</v>
      </c>
      <c r="L115" s="165">
        <v>1.9060000000000001E-2</v>
      </c>
      <c r="M115" s="176">
        <v>0.48039999999999999</v>
      </c>
      <c r="N115" s="165">
        <v>-0.15140000000000001</v>
      </c>
      <c r="O115" s="176">
        <v>1.9190000000000001E-5</v>
      </c>
      <c r="P115" s="165">
        <v>0.1757</v>
      </c>
      <c r="Q115" s="176">
        <v>1.5149999999999999E-6</v>
      </c>
      <c r="R115">
        <v>180346</v>
      </c>
      <c r="S115" t="s">
        <v>55</v>
      </c>
      <c r="T115">
        <v>6.9400000000000003E-2</v>
      </c>
      <c r="U115" s="1">
        <v>5.4440385851527201E-30</v>
      </c>
      <c r="V115" t="b">
        <v>1</v>
      </c>
      <c r="W115" s="1">
        <v>1.4749999999999999E-17</v>
      </c>
      <c r="X115">
        <v>0.29360000000000003</v>
      </c>
      <c r="Y115" t="s">
        <v>15631</v>
      </c>
      <c r="Z115" t="b">
        <v>0</v>
      </c>
    </row>
    <row r="116" spans="2:26" x14ac:dyDescent="0.2">
      <c r="B116" s="22">
        <v>2664</v>
      </c>
      <c r="C116" s="22">
        <v>3</v>
      </c>
      <c r="D116" t="s">
        <v>15670</v>
      </c>
      <c r="E116" t="s">
        <v>15671</v>
      </c>
      <c r="F116" s="165">
        <v>0.29260000000000003</v>
      </c>
      <c r="G116" s="176">
        <v>7.0649000000000001E-15</v>
      </c>
      <c r="H116" s="165">
        <v>0.13370000000000001</v>
      </c>
      <c r="I116" s="176">
        <v>2.5795000000000001E-4</v>
      </c>
      <c r="J116" s="165">
        <v>0.15359999999999999</v>
      </c>
      <c r="K116" s="176">
        <v>2.2275999999999999E-4</v>
      </c>
      <c r="L116" s="165">
        <v>6.7900000000000002E-2</v>
      </c>
      <c r="M116" s="176">
        <v>4.0041E-2</v>
      </c>
      <c r="N116" s="165">
        <v>-8.3835000000000007E-2</v>
      </c>
      <c r="O116" s="176">
        <v>3.7967000000000001E-2</v>
      </c>
      <c r="P116" s="165">
        <v>5.8599999999999999E-2</v>
      </c>
      <c r="Q116" s="176">
        <v>0.18856999999999999</v>
      </c>
      <c r="R116">
        <v>50788</v>
      </c>
      <c r="S116">
        <v>105634</v>
      </c>
      <c r="T116">
        <v>4.3200000000000002E-2</v>
      </c>
      <c r="U116" s="1">
        <v>7.0272442451552697E-12</v>
      </c>
      <c r="V116" t="b">
        <v>1</v>
      </c>
      <c r="W116" s="1">
        <v>7.0649000000000001E-15</v>
      </c>
      <c r="X116">
        <v>0.29260000000000003</v>
      </c>
      <c r="Y116" t="s">
        <v>15622</v>
      </c>
      <c r="Z116" t="b">
        <v>0</v>
      </c>
    </row>
    <row r="117" spans="2:26" x14ac:dyDescent="0.2">
      <c r="B117" s="22">
        <v>5556</v>
      </c>
      <c r="C117" s="22">
        <v>5556</v>
      </c>
      <c r="D117" t="s">
        <v>15673</v>
      </c>
      <c r="E117" t="s">
        <v>55</v>
      </c>
      <c r="F117" s="165">
        <v>0.29239999999999999</v>
      </c>
      <c r="G117" s="176">
        <v>9.1266000000000007E-13</v>
      </c>
      <c r="H117" s="165">
        <v>0.25580000000000003</v>
      </c>
      <c r="I117" s="176">
        <v>1.6305E-10</v>
      </c>
      <c r="J117" s="165">
        <v>0.15601999999999999</v>
      </c>
      <c r="K117" s="176">
        <v>1.9264E-4</v>
      </c>
      <c r="L117" s="165">
        <v>-0.1817</v>
      </c>
      <c r="M117" s="176">
        <v>6.1452E-6</v>
      </c>
      <c r="N117" s="165">
        <v>-0.11567</v>
      </c>
      <c r="O117" s="176">
        <v>8.1221000000000002E-3</v>
      </c>
      <c r="P117" s="165">
        <v>0.24890000000000001</v>
      </c>
      <c r="Q117" s="176">
        <v>1.1298E-6</v>
      </c>
      <c r="R117">
        <v>22621</v>
      </c>
      <c r="S117">
        <v>17944</v>
      </c>
      <c r="T117">
        <v>0.1202</v>
      </c>
      <c r="U117" s="1">
        <v>1.52447765838728E-6</v>
      </c>
      <c r="V117" t="b">
        <v>1</v>
      </c>
      <c r="W117" s="1">
        <v>9.1266000000000007E-13</v>
      </c>
      <c r="X117">
        <v>0.29239999999999999</v>
      </c>
      <c r="Y117" t="s">
        <v>15672</v>
      </c>
      <c r="Z117" t="b">
        <v>1</v>
      </c>
    </row>
    <row r="118" spans="2:26" x14ac:dyDescent="0.2">
      <c r="B118" s="22">
        <v>22501</v>
      </c>
      <c r="C118" s="22" t="s">
        <v>55</v>
      </c>
      <c r="D118" t="s">
        <v>15675</v>
      </c>
      <c r="E118" t="s">
        <v>55</v>
      </c>
      <c r="F118" s="165">
        <v>0.29220000000000002</v>
      </c>
      <c r="G118" s="176">
        <v>1.175E-24</v>
      </c>
      <c r="H118" s="165">
        <v>0.20069999999999999</v>
      </c>
      <c r="I118" s="176">
        <v>5.4572000000000002E-13</v>
      </c>
      <c r="J118" s="165">
        <v>8.6400000000000005E-2</v>
      </c>
      <c r="K118" s="176">
        <v>3.0747000000000001E-3</v>
      </c>
      <c r="L118" s="165">
        <v>-0.1016</v>
      </c>
      <c r="M118" s="176">
        <v>1.362E-4</v>
      </c>
      <c r="N118" s="165">
        <v>-0.17133999999999999</v>
      </c>
      <c r="O118" s="176">
        <v>1.4368E-7</v>
      </c>
      <c r="P118" s="165">
        <v>0.21229999999999999</v>
      </c>
      <c r="Q118" s="176">
        <v>1.5880999999999999E-9</v>
      </c>
      <c r="R118">
        <v>106229</v>
      </c>
      <c r="S118" t="s">
        <v>55</v>
      </c>
      <c r="T118">
        <v>0.157</v>
      </c>
      <c r="U118" s="1">
        <v>4.1185853667587299E-39</v>
      </c>
      <c r="V118" t="b">
        <v>1</v>
      </c>
      <c r="W118" s="1">
        <v>1.175E-24</v>
      </c>
      <c r="X118">
        <v>0.29220000000000002</v>
      </c>
      <c r="Y118" t="s">
        <v>15674</v>
      </c>
      <c r="Z118" t="b">
        <v>0</v>
      </c>
    </row>
    <row r="119" spans="2:26" x14ac:dyDescent="0.2">
      <c r="B119" s="22">
        <v>550.4</v>
      </c>
      <c r="C119" s="22" t="s">
        <v>55</v>
      </c>
      <c r="D119" t="s">
        <v>15677</v>
      </c>
      <c r="E119" t="s">
        <v>55</v>
      </c>
      <c r="F119" s="165">
        <v>-0.29189999999999999</v>
      </c>
      <c r="G119" s="176">
        <v>6.8616999999999998E-8</v>
      </c>
      <c r="H119" s="165">
        <v>-0.21060000000000001</v>
      </c>
      <c r="I119" s="176">
        <v>2.3273999999999999E-6</v>
      </c>
      <c r="J119" s="165">
        <v>-0.19023000000000001</v>
      </c>
      <c r="K119" s="176">
        <v>3.1908000000000001E-4</v>
      </c>
      <c r="L119" s="165">
        <v>2.3999999999999998E-3</v>
      </c>
      <c r="M119" s="176">
        <v>0.95279000000000003</v>
      </c>
      <c r="N119" s="165">
        <v>0.2026</v>
      </c>
      <c r="O119" s="176">
        <v>1.0322E-4</v>
      </c>
      <c r="P119" s="165">
        <v>-8.3000000000000001E-3</v>
      </c>
      <c r="Q119" s="176">
        <v>0.87843000000000004</v>
      </c>
      <c r="R119">
        <v>4541</v>
      </c>
      <c r="S119">
        <v>363863</v>
      </c>
      <c r="T119">
        <v>1.3899999999999999E-2</v>
      </c>
      <c r="U119" s="1">
        <v>2.6977465030556899E-8</v>
      </c>
      <c r="V119" t="b">
        <v>1</v>
      </c>
      <c r="W119" s="1">
        <v>6.8616999999999998E-8</v>
      </c>
      <c r="X119">
        <v>0.29189999999999999</v>
      </c>
      <c r="Y119" t="s">
        <v>15676</v>
      </c>
      <c r="Z119" t="b">
        <v>1</v>
      </c>
    </row>
    <row r="120" spans="2:26" x14ac:dyDescent="0.2">
      <c r="B120" s="22">
        <v>6139</v>
      </c>
      <c r="C120" s="22">
        <v>3</v>
      </c>
      <c r="D120" t="s">
        <v>15678</v>
      </c>
      <c r="E120" t="s">
        <v>15679</v>
      </c>
      <c r="F120" s="165">
        <v>0.2908</v>
      </c>
      <c r="G120" s="176">
        <v>1.8895999999999999E-17</v>
      </c>
      <c r="H120" s="165">
        <v>0.26950000000000002</v>
      </c>
      <c r="I120" s="176">
        <v>3.179E-16</v>
      </c>
      <c r="J120" s="165">
        <v>3.4898999999999999E-2</v>
      </c>
      <c r="K120" s="176">
        <v>0.34595999999999999</v>
      </c>
      <c r="L120" s="165">
        <v>8.8999999999999999E-3</v>
      </c>
      <c r="M120" s="176">
        <v>0.76788999999999996</v>
      </c>
      <c r="N120" s="165">
        <v>-0.12945999999999999</v>
      </c>
      <c r="O120" s="176">
        <v>1.0422000000000001E-3</v>
      </c>
      <c r="P120" s="165">
        <v>0.1169</v>
      </c>
      <c r="Q120" s="176">
        <v>1.9604000000000002E-3</v>
      </c>
      <c r="R120">
        <v>37387</v>
      </c>
      <c r="S120">
        <v>381860</v>
      </c>
      <c r="T120">
        <v>1.7100000000000001E-2</v>
      </c>
      <c r="U120" s="1">
        <v>1.04726292205956E-13</v>
      </c>
      <c r="V120" t="b">
        <v>1</v>
      </c>
      <c r="W120" s="1">
        <v>1.8895999999999999E-17</v>
      </c>
      <c r="X120">
        <v>0.2908</v>
      </c>
      <c r="Y120" t="s">
        <v>15539</v>
      </c>
      <c r="Z120" t="b">
        <v>1</v>
      </c>
    </row>
    <row r="121" spans="2:26" x14ac:dyDescent="0.2">
      <c r="B121" s="22">
        <v>1980</v>
      </c>
      <c r="C121" s="22">
        <v>1980</v>
      </c>
      <c r="D121" t="s">
        <v>15680</v>
      </c>
      <c r="E121" t="s">
        <v>55</v>
      </c>
      <c r="F121" s="165">
        <v>-0.16189999999999999</v>
      </c>
      <c r="G121" s="176">
        <v>1.7520999999999999E-7</v>
      </c>
      <c r="H121" s="165">
        <v>-0.2903</v>
      </c>
      <c r="I121" s="176">
        <v>2.9223999999999999E-36</v>
      </c>
      <c r="J121" s="165">
        <v>-5.5399999999999998E-2</v>
      </c>
      <c r="K121" s="176">
        <v>1.7964999999999998E-2</v>
      </c>
      <c r="L121" s="165">
        <v>2.6200000000000001E-2</v>
      </c>
      <c r="M121" s="176">
        <v>0.40266000000000002</v>
      </c>
      <c r="N121" s="165">
        <v>-9.1297000000000003E-2</v>
      </c>
      <c r="O121" s="176">
        <v>1.9365999999999999E-3</v>
      </c>
      <c r="P121" s="165">
        <v>-0.1762</v>
      </c>
      <c r="Q121" s="176">
        <v>1.048E-8</v>
      </c>
      <c r="R121">
        <v>231995</v>
      </c>
      <c r="S121">
        <v>177677</v>
      </c>
      <c r="T121">
        <v>7.2900000000000006E-2</v>
      </c>
      <c r="U121" s="1">
        <v>5.0427074506202102E-59</v>
      </c>
      <c r="V121" t="b">
        <v>1</v>
      </c>
      <c r="W121" s="1">
        <v>2.9223999999999999E-36</v>
      </c>
      <c r="X121">
        <v>0.2903</v>
      </c>
      <c r="Y121" t="s">
        <v>15537</v>
      </c>
      <c r="Z121" t="b">
        <v>0</v>
      </c>
    </row>
    <row r="122" spans="2:26" x14ac:dyDescent="0.2">
      <c r="B122" s="22">
        <v>30530</v>
      </c>
      <c r="C122" s="22" t="s">
        <v>55</v>
      </c>
      <c r="D122" t="s">
        <v>15681</v>
      </c>
      <c r="E122" t="s">
        <v>55</v>
      </c>
      <c r="F122" s="165">
        <v>-0.2878</v>
      </c>
      <c r="G122" s="176">
        <v>4.3169999999999997E-25</v>
      </c>
      <c r="H122" s="165">
        <v>-0.1452</v>
      </c>
      <c r="I122" s="176">
        <v>1.2263999999999999E-7</v>
      </c>
      <c r="J122" s="165">
        <v>-0.16339999999999999</v>
      </c>
      <c r="K122" s="176">
        <v>1.6478E-10</v>
      </c>
      <c r="L122" s="165">
        <v>2.8199999999999999E-2</v>
      </c>
      <c r="M122" s="176">
        <v>0.26501000000000002</v>
      </c>
      <c r="N122" s="165">
        <v>0.19253999999999999</v>
      </c>
      <c r="O122" s="176">
        <v>1.1159E-9</v>
      </c>
      <c r="P122" s="165">
        <v>-8.8400000000000006E-2</v>
      </c>
      <c r="Q122" s="176">
        <v>1.7007000000000001E-2</v>
      </c>
      <c r="R122">
        <v>407610</v>
      </c>
      <c r="S122" t="s">
        <v>55</v>
      </c>
      <c r="T122">
        <v>7.7200000000000005E-2</v>
      </c>
      <c r="U122" s="1">
        <v>9.28399657149077E-92</v>
      </c>
      <c r="V122" t="b">
        <v>1</v>
      </c>
      <c r="W122" s="1">
        <v>4.3169999999999997E-25</v>
      </c>
      <c r="X122">
        <v>0.2878</v>
      </c>
      <c r="Y122">
        <v>30530</v>
      </c>
      <c r="Z122" t="b">
        <v>0</v>
      </c>
    </row>
    <row r="123" spans="2:26" x14ac:dyDescent="0.2">
      <c r="B123" s="22">
        <v>2764</v>
      </c>
      <c r="C123" s="22" t="s">
        <v>55</v>
      </c>
      <c r="D123" t="s">
        <v>15682</v>
      </c>
      <c r="E123" t="s">
        <v>55</v>
      </c>
      <c r="F123" s="165">
        <v>0.28499999999999998</v>
      </c>
      <c r="G123" s="176">
        <v>1.841E-16</v>
      </c>
      <c r="H123" s="165">
        <v>0.24540000000000001</v>
      </c>
      <c r="I123" s="176">
        <v>1.4879999999999999E-15</v>
      </c>
      <c r="J123" s="165">
        <v>0.14050000000000001</v>
      </c>
      <c r="K123" s="176">
        <v>3.179E-6</v>
      </c>
      <c r="L123" s="165">
        <v>-0.14480000000000001</v>
      </c>
      <c r="M123" s="176">
        <v>5.5550000000000002E-7</v>
      </c>
      <c r="N123" s="165">
        <v>-0.1951</v>
      </c>
      <c r="O123" s="176">
        <v>6.9189999999999998E-9</v>
      </c>
      <c r="P123" s="165">
        <v>0.24129999999999999</v>
      </c>
      <c r="Q123" s="176">
        <v>3.8609999999999998E-12</v>
      </c>
      <c r="R123">
        <v>155380</v>
      </c>
      <c r="S123" t="s">
        <v>55</v>
      </c>
      <c r="T123">
        <v>9.4299999999999995E-2</v>
      </c>
      <c r="U123" s="1">
        <v>3.5628229845130799E-38</v>
      </c>
      <c r="V123" t="b">
        <v>1</v>
      </c>
      <c r="W123" s="1">
        <v>1.841E-16</v>
      </c>
      <c r="X123">
        <v>0.28499999999999998</v>
      </c>
      <c r="Y123" t="s">
        <v>15631</v>
      </c>
      <c r="Z123" t="b">
        <v>0</v>
      </c>
    </row>
    <row r="124" spans="2:26" x14ac:dyDescent="0.2">
      <c r="B124" s="22">
        <v>110001</v>
      </c>
      <c r="C124" s="22">
        <v>110001</v>
      </c>
      <c r="D124" t="s">
        <v>15684</v>
      </c>
      <c r="E124" t="s">
        <v>55</v>
      </c>
      <c r="F124" s="165">
        <v>0.28420000000000001</v>
      </c>
      <c r="G124" s="176">
        <v>1.4598999999999999E-14</v>
      </c>
      <c r="H124" s="165">
        <v>9.9900000000000003E-2</v>
      </c>
      <c r="I124" s="176">
        <v>3.1830999999999999E-3</v>
      </c>
      <c r="J124" s="165">
        <v>0.1603</v>
      </c>
      <c r="K124" s="176">
        <v>1.6184E-6</v>
      </c>
      <c r="L124" s="165">
        <v>-5.9999999999999995E-4</v>
      </c>
      <c r="M124" s="176">
        <v>0.98455999999999999</v>
      </c>
      <c r="N124" s="165">
        <v>-0.10549</v>
      </c>
      <c r="O124" s="176">
        <v>5.9585999999999997E-3</v>
      </c>
      <c r="P124" s="165">
        <v>0.15840000000000001</v>
      </c>
      <c r="Q124" s="176">
        <v>2.8881999999999999E-5</v>
      </c>
      <c r="R124">
        <v>80776</v>
      </c>
      <c r="S124">
        <v>171343</v>
      </c>
      <c r="T124">
        <v>3.6600000000000001E-2</v>
      </c>
      <c r="U124" s="1">
        <v>5.88065752005025E-22</v>
      </c>
      <c r="V124" t="b">
        <v>1</v>
      </c>
      <c r="W124" s="1">
        <v>1.4598999999999999E-14</v>
      </c>
      <c r="X124">
        <v>0.28420000000000001</v>
      </c>
      <c r="Y124" t="s">
        <v>15683</v>
      </c>
      <c r="Z124" t="b">
        <v>0</v>
      </c>
    </row>
    <row r="125" spans="2:26" x14ac:dyDescent="0.2">
      <c r="B125" s="22">
        <v>6138</v>
      </c>
      <c r="C125" s="22">
        <v>3</v>
      </c>
      <c r="D125" t="s">
        <v>15664</v>
      </c>
      <c r="E125" t="s">
        <v>15685</v>
      </c>
      <c r="F125" s="165">
        <v>0.1656</v>
      </c>
      <c r="G125" s="176">
        <v>3.2162E-8</v>
      </c>
      <c r="H125" s="165">
        <v>0.1085</v>
      </c>
      <c r="I125" s="176">
        <v>4.6810000000000001E-5</v>
      </c>
      <c r="J125" s="165">
        <v>9.6617999999999996E-2</v>
      </c>
      <c r="K125" s="176">
        <v>8.6319999999999995E-4</v>
      </c>
      <c r="L125" s="165">
        <v>-0.19339999999999999</v>
      </c>
      <c r="M125" s="176">
        <v>1.3775E-15</v>
      </c>
      <c r="N125" s="165">
        <v>-1.7236000000000001E-2</v>
      </c>
      <c r="O125" s="176">
        <v>0.58604000000000001</v>
      </c>
      <c r="P125" s="165">
        <v>0.28370000000000001</v>
      </c>
      <c r="Q125" s="176">
        <v>2.1405E-19</v>
      </c>
      <c r="R125">
        <v>195589</v>
      </c>
      <c r="S125">
        <v>220727</v>
      </c>
      <c r="T125">
        <v>4.3299999999999998E-2</v>
      </c>
      <c r="U125" s="1">
        <v>3.7784609763767298E-37</v>
      </c>
      <c r="V125" t="b">
        <v>1</v>
      </c>
      <c r="W125" s="1">
        <v>2.1405E-19</v>
      </c>
      <c r="X125">
        <v>0.28370000000000001</v>
      </c>
      <c r="Y125" t="s">
        <v>15658</v>
      </c>
      <c r="Z125" t="b">
        <v>1</v>
      </c>
    </row>
    <row r="126" spans="2:26" x14ac:dyDescent="0.2">
      <c r="B126" s="22" t="s">
        <v>15686</v>
      </c>
      <c r="C126" s="22" t="s">
        <v>55</v>
      </c>
      <c r="D126" t="s">
        <v>15687</v>
      </c>
      <c r="E126" t="s">
        <v>55</v>
      </c>
      <c r="F126" s="165">
        <v>-0.28289999999999998</v>
      </c>
      <c r="G126" s="176">
        <v>2.9358999999999902E-29</v>
      </c>
      <c r="H126" s="165">
        <v>-0.17549999999999999</v>
      </c>
      <c r="I126" s="176">
        <v>3.9373000000000001E-17</v>
      </c>
      <c r="J126" s="165">
        <v>-0.1022</v>
      </c>
      <c r="K126" s="176">
        <v>1.5346000000000001E-4</v>
      </c>
      <c r="L126" s="165">
        <v>-0.1065</v>
      </c>
      <c r="M126" s="176">
        <v>1.0380000000000001E-6</v>
      </c>
      <c r="N126" s="165">
        <v>7.4784000000000003E-2</v>
      </c>
      <c r="O126" s="176">
        <v>3.3338E-3</v>
      </c>
      <c r="P126" s="165">
        <v>-8.7400000000000005E-2</v>
      </c>
      <c r="Q126" s="176">
        <v>1.3914000000000001E-3</v>
      </c>
      <c r="R126">
        <v>418817</v>
      </c>
      <c r="S126" t="s">
        <v>55</v>
      </c>
      <c r="T126">
        <v>0.11</v>
      </c>
      <c r="U126" s="1">
        <v>3.8910247333694999E-121</v>
      </c>
      <c r="V126" t="b">
        <v>1</v>
      </c>
      <c r="W126" s="1">
        <v>2.9358999999999902E-29</v>
      </c>
      <c r="X126">
        <v>0.28289999999999998</v>
      </c>
      <c r="Y126" t="s">
        <v>15686</v>
      </c>
      <c r="Z126" t="b">
        <v>0</v>
      </c>
    </row>
    <row r="127" spans="2:26" x14ac:dyDescent="0.2">
      <c r="B127" s="22">
        <v>20425</v>
      </c>
      <c r="C127" s="22">
        <v>20425</v>
      </c>
      <c r="D127" t="s">
        <v>15688</v>
      </c>
      <c r="E127" t="s">
        <v>55</v>
      </c>
      <c r="F127" s="165">
        <v>-0.25409999999999999</v>
      </c>
      <c r="G127" s="176">
        <v>6.8436000000000003E-11</v>
      </c>
      <c r="H127" s="165">
        <v>-0.28220000000000001</v>
      </c>
      <c r="I127" s="176">
        <v>6.7477000000000002E-16</v>
      </c>
      <c r="J127" s="165">
        <v>-0.1235</v>
      </c>
      <c r="K127" s="176">
        <v>1.6473E-3</v>
      </c>
      <c r="L127" s="165">
        <v>-2.8500000000000001E-2</v>
      </c>
      <c r="M127" s="176">
        <v>0.46314</v>
      </c>
      <c r="N127" s="165">
        <v>-0.11121</v>
      </c>
      <c r="O127" s="176">
        <v>1.5865000000000001E-2</v>
      </c>
      <c r="P127" s="165">
        <v>-0.1646</v>
      </c>
      <c r="Q127" s="176">
        <v>3.6517E-4</v>
      </c>
      <c r="R127">
        <v>29430</v>
      </c>
      <c r="S127">
        <v>84879</v>
      </c>
      <c r="T127">
        <v>4.5400000000000003E-2</v>
      </c>
      <c r="U127" s="1">
        <v>1.0517517839304E-6</v>
      </c>
      <c r="V127" t="b">
        <v>1</v>
      </c>
      <c r="W127" s="1">
        <v>6.7477000000000002E-16</v>
      </c>
      <c r="X127">
        <v>0.28220000000000001</v>
      </c>
      <c r="Y127" t="s">
        <v>15593</v>
      </c>
      <c r="Z127" t="b">
        <v>0</v>
      </c>
    </row>
    <row r="128" spans="2:26" x14ac:dyDescent="0.2">
      <c r="B128" s="22">
        <v>20116</v>
      </c>
      <c r="C128" s="22">
        <v>0</v>
      </c>
      <c r="D128" t="s">
        <v>15689</v>
      </c>
      <c r="E128" t="s">
        <v>15690</v>
      </c>
      <c r="F128" s="165">
        <v>0.28110000000000002</v>
      </c>
      <c r="G128" s="176">
        <v>1.237E-27</v>
      </c>
      <c r="H128" s="165">
        <v>0.1777</v>
      </c>
      <c r="I128" s="176">
        <v>8.4599999999999997E-17</v>
      </c>
      <c r="J128" s="165">
        <v>0.1017</v>
      </c>
      <c r="K128" s="176">
        <v>1.9650000000000001E-4</v>
      </c>
      <c r="L128" s="165">
        <v>0.1048</v>
      </c>
      <c r="M128" s="176">
        <v>1.9850000000000001E-6</v>
      </c>
      <c r="N128" s="165">
        <v>-7.1529999999999996E-2</v>
      </c>
      <c r="O128" s="176">
        <v>5.3619999999999996E-3</v>
      </c>
      <c r="P128" s="165">
        <v>8.2199999999999995E-2</v>
      </c>
      <c r="Q128" s="176">
        <v>2.9290000000000002E-3</v>
      </c>
      <c r="R128">
        <v>227144</v>
      </c>
      <c r="S128">
        <v>191673</v>
      </c>
      <c r="T128">
        <v>0.1027</v>
      </c>
      <c r="U128" s="1">
        <v>2.77324059509505E-115</v>
      </c>
      <c r="V128" t="b">
        <v>1</v>
      </c>
      <c r="W128" s="1">
        <v>1.237E-27</v>
      </c>
      <c r="X128">
        <v>0.28110000000000002</v>
      </c>
      <c r="Y128" t="s">
        <v>15542</v>
      </c>
      <c r="Z128" t="b">
        <v>0</v>
      </c>
    </row>
    <row r="129" spans="2:26" x14ac:dyDescent="0.2">
      <c r="B129" s="22">
        <v>20002</v>
      </c>
      <c r="C129" s="22">
        <v>1075</v>
      </c>
      <c r="D129" t="s">
        <v>15691</v>
      </c>
      <c r="E129" t="s">
        <v>15692</v>
      </c>
      <c r="F129" s="165">
        <v>-0.27929999999999999</v>
      </c>
      <c r="G129" s="176">
        <v>1.9699999999999999E-13</v>
      </c>
      <c r="H129" s="165">
        <v>-0.215</v>
      </c>
      <c r="I129" s="176">
        <v>1.6540000000000001E-9</v>
      </c>
      <c r="J129" s="165">
        <v>-0.15609999999999999</v>
      </c>
      <c r="K129" s="176">
        <v>6.9999999999999999E-6</v>
      </c>
      <c r="L129" s="165">
        <v>1.7440000000000001E-2</v>
      </c>
      <c r="M129" s="176">
        <v>0.54669999999999996</v>
      </c>
      <c r="N129" s="165">
        <v>0.15570000000000001</v>
      </c>
      <c r="O129" s="176">
        <v>1.133E-4</v>
      </c>
      <c r="P129" s="165">
        <v>-0.2298</v>
      </c>
      <c r="Q129" s="176">
        <v>1.36E-7</v>
      </c>
      <c r="R129">
        <v>9743</v>
      </c>
      <c r="S129">
        <v>410730</v>
      </c>
      <c r="T129">
        <v>1.9099999999999999E-2</v>
      </c>
      <c r="U129" s="1">
        <v>2.0392117844707199E-13</v>
      </c>
      <c r="V129" t="b">
        <v>1</v>
      </c>
      <c r="W129" s="1">
        <v>1.9699999999999999E-13</v>
      </c>
      <c r="X129">
        <v>0.27929999999999999</v>
      </c>
      <c r="Y129" t="s">
        <v>15531</v>
      </c>
      <c r="Z129" t="b">
        <v>0</v>
      </c>
    </row>
    <row r="130" spans="2:26" x14ac:dyDescent="0.2">
      <c r="B130" s="22">
        <v>20077</v>
      </c>
      <c r="C130" s="22" t="s">
        <v>55</v>
      </c>
      <c r="D130" t="s">
        <v>15694</v>
      </c>
      <c r="E130" t="s">
        <v>55</v>
      </c>
      <c r="F130" s="165">
        <v>0.27929999999999999</v>
      </c>
      <c r="G130" s="176">
        <v>4.7626999999999999E-15</v>
      </c>
      <c r="H130" s="165">
        <v>0.1023</v>
      </c>
      <c r="I130" s="176">
        <v>2.8698999999999999E-3</v>
      </c>
      <c r="J130" s="165">
        <v>0.18490000000000001</v>
      </c>
      <c r="K130" s="176">
        <v>2.6267000000000002E-6</v>
      </c>
      <c r="L130" s="165">
        <v>-2.41E-2</v>
      </c>
      <c r="M130" s="176">
        <v>0.51290999999999998</v>
      </c>
      <c r="N130" s="165">
        <v>-0.1094</v>
      </c>
      <c r="O130" s="176">
        <v>6.8263999999999998E-3</v>
      </c>
      <c r="P130" s="165">
        <v>0.21110000000000001</v>
      </c>
      <c r="Q130" s="176">
        <v>5.9477999999999998E-7</v>
      </c>
      <c r="R130">
        <v>180416</v>
      </c>
      <c r="S130" t="s">
        <v>55</v>
      </c>
      <c r="T130">
        <v>3.2399999999999998E-2</v>
      </c>
      <c r="U130" s="1">
        <v>1.08726570831122E-7</v>
      </c>
      <c r="V130" t="b">
        <v>1</v>
      </c>
      <c r="W130" s="1">
        <v>4.7626999999999999E-15</v>
      </c>
      <c r="X130">
        <v>0.27929999999999999</v>
      </c>
      <c r="Y130" t="s">
        <v>15693</v>
      </c>
      <c r="Z130" t="b">
        <v>0</v>
      </c>
    </row>
    <row r="131" spans="2:26" x14ac:dyDescent="0.2">
      <c r="B131" s="22">
        <v>1845</v>
      </c>
      <c r="C131" s="22" t="s">
        <v>55</v>
      </c>
      <c r="D131" t="s">
        <v>15695</v>
      </c>
      <c r="E131" t="s">
        <v>55</v>
      </c>
      <c r="F131" s="165">
        <v>0.2767</v>
      </c>
      <c r="G131" s="176">
        <v>5.1138999999999998E-12</v>
      </c>
      <c r="H131" s="165">
        <v>0.2676</v>
      </c>
      <c r="I131" s="176">
        <v>1.4964999999999999E-12</v>
      </c>
      <c r="J131" s="165">
        <v>7.0900000000000005E-2</v>
      </c>
      <c r="K131" s="176">
        <v>3.9967000000000003E-2</v>
      </c>
      <c r="L131" s="165">
        <v>-0.1366</v>
      </c>
      <c r="M131" s="176">
        <v>3.1945E-5</v>
      </c>
      <c r="N131" s="165">
        <v>-0.11702</v>
      </c>
      <c r="O131" s="176">
        <v>2.4489999999999998E-3</v>
      </c>
      <c r="P131" s="165">
        <v>0.27150000000000002</v>
      </c>
      <c r="Q131" s="176">
        <v>1.2091E-10</v>
      </c>
      <c r="R131">
        <v>162584</v>
      </c>
      <c r="S131" t="s">
        <v>55</v>
      </c>
      <c r="T131">
        <v>6.8900000000000003E-2</v>
      </c>
      <c r="U131" s="1">
        <v>4.0507755093486399E-20</v>
      </c>
      <c r="V131" t="b">
        <v>1</v>
      </c>
      <c r="W131" s="1">
        <v>1.4964999999999999E-12</v>
      </c>
      <c r="X131">
        <v>0.2767</v>
      </c>
      <c r="Y131" t="s">
        <v>15515</v>
      </c>
      <c r="Z131" t="b">
        <v>0</v>
      </c>
    </row>
    <row r="132" spans="2:26" x14ac:dyDescent="0.2">
      <c r="B132" s="22">
        <v>20480</v>
      </c>
      <c r="C132" s="22">
        <v>20480</v>
      </c>
      <c r="D132" t="s">
        <v>15697</v>
      </c>
      <c r="E132" t="s">
        <v>55</v>
      </c>
      <c r="F132" s="165">
        <v>-0.20300000000000001</v>
      </c>
      <c r="G132" s="176">
        <v>5.6767999999999999E-4</v>
      </c>
      <c r="H132" s="165">
        <v>-0.27650000000000002</v>
      </c>
      <c r="I132" s="176">
        <v>1.5653000000000001E-6</v>
      </c>
      <c r="J132" s="165">
        <v>0.03</v>
      </c>
      <c r="K132" s="176">
        <v>0.55881999999999998</v>
      </c>
      <c r="L132" s="165">
        <v>-7.0699999999999999E-2</v>
      </c>
      <c r="M132" s="176">
        <v>0.13042999999999999</v>
      </c>
      <c r="N132" s="165">
        <v>-9.6893000000000007E-2</v>
      </c>
      <c r="O132" s="176">
        <v>6.6882999999999998E-2</v>
      </c>
      <c r="P132" s="165">
        <v>-1.1999999999999999E-3</v>
      </c>
      <c r="Q132" s="176">
        <v>0.98401000000000005</v>
      </c>
      <c r="R132">
        <v>5829</v>
      </c>
      <c r="S132">
        <v>130137</v>
      </c>
      <c r="T132">
        <v>3.2599999999999997E-2</v>
      </c>
      <c r="U132" s="1">
        <v>3.2069469576764902E-6</v>
      </c>
      <c r="V132" t="b">
        <v>1</v>
      </c>
      <c r="W132" s="1">
        <v>1.5653000000000001E-6</v>
      </c>
      <c r="X132">
        <v>0.27650000000000002</v>
      </c>
      <c r="Y132" t="s">
        <v>15696</v>
      </c>
      <c r="Z132" t="b">
        <v>0</v>
      </c>
    </row>
    <row r="133" spans="2:26" x14ac:dyDescent="0.2">
      <c r="B133" s="22">
        <v>22619</v>
      </c>
      <c r="C133" s="22">
        <v>0</v>
      </c>
      <c r="D133" t="s">
        <v>15698</v>
      </c>
      <c r="E133" t="s">
        <v>0</v>
      </c>
      <c r="F133" s="165">
        <v>-0.24859999999999999</v>
      </c>
      <c r="G133" s="176">
        <v>7.9832000000000001E-6</v>
      </c>
      <c r="H133" s="165">
        <v>-0.27510000000000001</v>
      </c>
      <c r="I133" s="176">
        <v>2.2542000000000001E-8</v>
      </c>
      <c r="J133" s="165">
        <v>-6.6600000000000006E-2</v>
      </c>
      <c r="K133" s="176">
        <v>0.20302000000000001</v>
      </c>
      <c r="L133" s="165">
        <v>-4.2799999999999998E-2</v>
      </c>
      <c r="M133" s="176">
        <v>0.36470000000000002</v>
      </c>
      <c r="N133" s="165">
        <v>2.6499999999999999E-2</v>
      </c>
      <c r="O133" s="176">
        <v>0.64271999999999996</v>
      </c>
      <c r="P133" s="165">
        <v>-0.1168</v>
      </c>
      <c r="Q133" s="176">
        <v>3.1690000000000003E-2</v>
      </c>
      <c r="R133">
        <v>6271</v>
      </c>
      <c r="S133">
        <v>99212</v>
      </c>
      <c r="T133">
        <v>3.7199999999999997E-2</v>
      </c>
      <c r="U133" s="1">
        <v>9.4846740740056901E-6</v>
      </c>
      <c r="V133" t="b">
        <v>1</v>
      </c>
      <c r="W133" s="1">
        <v>2.2542000000000001E-8</v>
      </c>
      <c r="X133">
        <v>0.27510000000000001</v>
      </c>
      <c r="Y133" t="s">
        <v>15533</v>
      </c>
      <c r="Z133" t="b">
        <v>0</v>
      </c>
    </row>
    <row r="134" spans="2:26" x14ac:dyDescent="0.2">
      <c r="B134" s="22">
        <v>20107</v>
      </c>
      <c r="C134" s="22">
        <v>3</v>
      </c>
      <c r="D134" t="s">
        <v>15699</v>
      </c>
      <c r="E134" t="s">
        <v>11850</v>
      </c>
      <c r="F134" s="165">
        <v>-0.2742</v>
      </c>
      <c r="G134" s="176">
        <v>5.5281999999999996E-10</v>
      </c>
      <c r="H134" s="165">
        <v>-0.1062</v>
      </c>
      <c r="I134" s="176">
        <v>1.0160000000000001E-2</v>
      </c>
      <c r="J134" s="165">
        <v>-8.3774000000000001E-2</v>
      </c>
      <c r="K134" s="176">
        <v>6.5308000000000005E-2</v>
      </c>
      <c r="L134" s="165">
        <v>-7.1400000000000005E-2</v>
      </c>
      <c r="M134" s="176">
        <v>6.3356999999999997E-2</v>
      </c>
      <c r="N134" s="165">
        <v>3.7928000000000003E-2</v>
      </c>
      <c r="O134" s="176">
        <v>0.42433999999999999</v>
      </c>
      <c r="P134" s="165">
        <v>-0.1206</v>
      </c>
      <c r="Q134" s="176">
        <v>2.2834E-2</v>
      </c>
      <c r="R134">
        <v>34416</v>
      </c>
      <c r="S134">
        <v>331640</v>
      </c>
      <c r="T134">
        <v>1.3899999999999999E-2</v>
      </c>
      <c r="U134" s="1">
        <v>1.40102809269565E-5</v>
      </c>
      <c r="V134" t="b">
        <v>1</v>
      </c>
      <c r="W134" s="1">
        <v>5.5281999999999996E-10</v>
      </c>
      <c r="X134">
        <v>0.2742</v>
      </c>
      <c r="Y134" t="s">
        <v>15515</v>
      </c>
      <c r="Z134" t="b">
        <v>1</v>
      </c>
    </row>
    <row r="135" spans="2:26" x14ac:dyDescent="0.2">
      <c r="B135" s="22">
        <v>411.4</v>
      </c>
      <c r="C135" s="22" t="s">
        <v>55</v>
      </c>
      <c r="D135" t="s">
        <v>15700</v>
      </c>
      <c r="E135" t="s">
        <v>55</v>
      </c>
      <c r="F135" s="165">
        <v>-0.27300000000000002</v>
      </c>
      <c r="G135" s="176">
        <v>2.775E-20</v>
      </c>
      <c r="H135" s="165">
        <v>-0.1986</v>
      </c>
      <c r="I135" s="176">
        <v>1.3629999999999999E-12</v>
      </c>
      <c r="J135" s="165">
        <v>-0.1706</v>
      </c>
      <c r="K135" s="176">
        <v>6.0669999999999998E-10</v>
      </c>
      <c r="L135" s="165">
        <v>8.4150000000000006E-3</v>
      </c>
      <c r="M135" s="176">
        <v>0.72</v>
      </c>
      <c r="N135" s="165">
        <v>7.7119999999999994E-2</v>
      </c>
      <c r="O135" s="176">
        <v>2.01E-2</v>
      </c>
      <c r="P135" s="165">
        <v>-0.1537</v>
      </c>
      <c r="Q135" s="176">
        <v>6.6610000000000003E-6</v>
      </c>
      <c r="R135">
        <v>23888</v>
      </c>
      <c r="S135">
        <v>382052</v>
      </c>
      <c r="T135">
        <v>3.5099999999999999E-2</v>
      </c>
      <c r="U135" s="1">
        <v>1.1366188447334E-23</v>
      </c>
      <c r="V135" t="b">
        <v>1</v>
      </c>
      <c r="W135" s="1">
        <v>2.775E-20</v>
      </c>
      <c r="X135">
        <v>0.27300000000000002</v>
      </c>
      <c r="Y135" t="s">
        <v>15576</v>
      </c>
      <c r="Z135" t="b">
        <v>0</v>
      </c>
    </row>
    <row r="136" spans="2:26" x14ac:dyDescent="0.2">
      <c r="B136" s="22">
        <v>2946</v>
      </c>
      <c r="C136" s="22" t="s">
        <v>55</v>
      </c>
      <c r="D136" t="s">
        <v>15701</v>
      </c>
      <c r="E136" t="s">
        <v>55</v>
      </c>
      <c r="F136" s="165">
        <v>0.27089999999999997</v>
      </c>
      <c r="G136" s="176">
        <v>9.9186E-11</v>
      </c>
      <c r="H136" s="165">
        <v>0.22509999999999999</v>
      </c>
      <c r="I136" s="176">
        <v>2.0903999999999999E-11</v>
      </c>
      <c r="J136" s="165">
        <v>4.1300000000000003E-2</v>
      </c>
      <c r="K136" s="176">
        <v>0.28383999999999998</v>
      </c>
      <c r="L136" s="165">
        <v>-6.9000000000000006E-2</v>
      </c>
      <c r="M136" s="176">
        <v>4.1447999999999999E-2</v>
      </c>
      <c r="N136" s="165">
        <v>-0.14742</v>
      </c>
      <c r="O136" s="176">
        <v>3.3206000000000002E-4</v>
      </c>
      <c r="P136" s="165">
        <v>0.2361</v>
      </c>
      <c r="Q136" s="176">
        <v>2.9815000000000001E-7</v>
      </c>
      <c r="R136">
        <v>93837</v>
      </c>
      <c r="S136" t="s">
        <v>55</v>
      </c>
      <c r="T136">
        <v>9.4600000000000004E-2</v>
      </c>
      <c r="U136" s="1">
        <v>3.0042310120453699E-17</v>
      </c>
      <c r="V136" t="b">
        <v>1</v>
      </c>
      <c r="W136" s="1">
        <v>2.0903999999999999E-11</v>
      </c>
      <c r="X136">
        <v>0.27089999999999997</v>
      </c>
      <c r="Y136" t="s">
        <v>15515</v>
      </c>
      <c r="Z136" t="b">
        <v>0</v>
      </c>
    </row>
    <row r="137" spans="2:26" x14ac:dyDescent="0.2">
      <c r="B137" s="22">
        <v>4803</v>
      </c>
      <c r="C137" s="22" t="s">
        <v>55</v>
      </c>
      <c r="D137" t="s">
        <v>15702</v>
      </c>
      <c r="E137" t="s">
        <v>55</v>
      </c>
      <c r="F137" s="165">
        <v>-0.27079999999999999</v>
      </c>
      <c r="G137" s="176">
        <v>2.0121999999999999E-16</v>
      </c>
      <c r="H137" s="165">
        <v>-0.18410000000000001</v>
      </c>
      <c r="I137" s="176">
        <v>5.1884E-9</v>
      </c>
      <c r="J137" s="165">
        <v>-0.13669999999999999</v>
      </c>
      <c r="K137" s="176">
        <v>7.1320000000000002E-5</v>
      </c>
      <c r="L137" s="165">
        <v>-0.115</v>
      </c>
      <c r="M137" s="176">
        <v>1.0047999999999999E-3</v>
      </c>
      <c r="N137" s="165">
        <v>-1.7852E-2</v>
      </c>
      <c r="O137" s="176">
        <v>0.64068000000000003</v>
      </c>
      <c r="P137" s="165">
        <v>-5.57E-2</v>
      </c>
      <c r="Q137" s="176">
        <v>0.17552999999999999</v>
      </c>
      <c r="R137">
        <v>135866</v>
      </c>
      <c r="S137" t="s">
        <v>55</v>
      </c>
      <c r="T137">
        <v>6.2100000000000002E-2</v>
      </c>
      <c r="U137" s="1">
        <v>3.8168780274177697E-15</v>
      </c>
      <c r="V137" t="b">
        <v>1</v>
      </c>
      <c r="W137" s="1">
        <v>2.0121999999999999E-16</v>
      </c>
      <c r="X137">
        <v>0.27079999999999999</v>
      </c>
      <c r="Y137" t="s">
        <v>15591</v>
      </c>
      <c r="Z137" t="b">
        <v>0</v>
      </c>
    </row>
    <row r="138" spans="2:26" x14ac:dyDescent="0.2">
      <c r="B138" s="22">
        <v>20547</v>
      </c>
      <c r="C138" s="22">
        <v>1</v>
      </c>
      <c r="D138" t="s">
        <v>15703</v>
      </c>
      <c r="E138" t="s">
        <v>15704</v>
      </c>
      <c r="F138" s="165">
        <v>-0.27010000000000001</v>
      </c>
      <c r="G138" s="176">
        <v>2.9851999999999997E-11</v>
      </c>
      <c r="H138" s="165">
        <v>-0.21729999999999999</v>
      </c>
      <c r="I138" s="176">
        <v>2.7403000000000001E-9</v>
      </c>
      <c r="J138" s="165">
        <v>-0.16239999999999999</v>
      </c>
      <c r="K138" s="176">
        <v>4.9271000000000003E-5</v>
      </c>
      <c r="L138" s="165">
        <v>-7.1800000000000003E-2</v>
      </c>
      <c r="M138" s="176">
        <v>4.5655000000000001E-2</v>
      </c>
      <c r="N138" s="165">
        <v>-8.7387000000000006E-2</v>
      </c>
      <c r="O138" s="176">
        <v>3.4004E-2</v>
      </c>
      <c r="P138" s="165">
        <v>-0.1158</v>
      </c>
      <c r="Q138" s="176">
        <v>6.9893000000000004E-3</v>
      </c>
      <c r="R138">
        <v>29957</v>
      </c>
      <c r="S138">
        <v>106057</v>
      </c>
      <c r="T138">
        <v>5.0299999999999997E-2</v>
      </c>
      <c r="U138" s="1">
        <v>6.02671845674905E-14</v>
      </c>
      <c r="V138" t="b">
        <v>1</v>
      </c>
      <c r="W138" s="1">
        <v>2.9851999999999997E-11</v>
      </c>
      <c r="X138">
        <v>0.27010000000000001</v>
      </c>
      <c r="Y138" t="s">
        <v>15494</v>
      </c>
      <c r="Z138" t="b">
        <v>0</v>
      </c>
    </row>
    <row r="139" spans="2:26" x14ac:dyDescent="0.2">
      <c r="B139" s="22">
        <v>20003</v>
      </c>
      <c r="C139" s="22">
        <v>1140881856</v>
      </c>
      <c r="D139" t="s">
        <v>15705</v>
      </c>
      <c r="E139" t="s">
        <v>15706</v>
      </c>
      <c r="F139" s="165">
        <v>-0.26989999999999997</v>
      </c>
      <c r="G139" s="176">
        <v>3.3411999999999998E-5</v>
      </c>
      <c r="H139" s="165">
        <v>-0.26519999999999999</v>
      </c>
      <c r="I139" s="176">
        <v>3.0880000000000002E-5</v>
      </c>
      <c r="J139" s="165">
        <v>-7.2536000000000003E-2</v>
      </c>
      <c r="K139" s="176">
        <v>0.21210000000000001</v>
      </c>
      <c r="L139" s="165">
        <v>4.4999999999999998E-2</v>
      </c>
      <c r="M139" s="176">
        <v>0.33583000000000002</v>
      </c>
      <c r="N139" s="165">
        <v>0.17873</v>
      </c>
      <c r="O139" s="176">
        <v>2.7027000000000002E-3</v>
      </c>
      <c r="P139" s="165">
        <v>-9.9199999999999997E-2</v>
      </c>
      <c r="Q139" s="176">
        <v>0.10249</v>
      </c>
      <c r="R139">
        <v>5047</v>
      </c>
      <c r="S139">
        <v>415426</v>
      </c>
      <c r="T139">
        <v>1.2500000000000001E-2</v>
      </c>
      <c r="U139" s="1">
        <v>2.6423859032057802E-9</v>
      </c>
      <c r="V139" t="b">
        <v>0</v>
      </c>
      <c r="W139" t="s">
        <v>55</v>
      </c>
      <c r="X139" t="s">
        <v>55</v>
      </c>
      <c r="Y139" t="s">
        <v>15504</v>
      </c>
      <c r="Z139" t="b">
        <v>1</v>
      </c>
    </row>
    <row r="140" spans="2:26" x14ac:dyDescent="0.2">
      <c r="B140" s="22">
        <v>714.1</v>
      </c>
      <c r="C140" s="22" t="s">
        <v>55</v>
      </c>
      <c r="D140" t="s">
        <v>15707</v>
      </c>
      <c r="E140" t="s">
        <v>55</v>
      </c>
      <c r="F140" s="165">
        <v>-0.2676</v>
      </c>
      <c r="G140" s="176">
        <v>1.2092999999999999E-5</v>
      </c>
      <c r="H140" s="165">
        <v>-0.20680000000000001</v>
      </c>
      <c r="I140" s="176">
        <v>2.7125000000000001E-4</v>
      </c>
      <c r="J140" s="165">
        <v>-0.10178</v>
      </c>
      <c r="K140" s="176">
        <v>5.4267000000000003E-2</v>
      </c>
      <c r="L140" s="165">
        <v>5.8299999999999998E-2</v>
      </c>
      <c r="M140" s="176">
        <v>0.28460000000000002</v>
      </c>
      <c r="N140" s="165">
        <v>0.11178</v>
      </c>
      <c r="O140" s="176">
        <v>5.0265999999999998E-2</v>
      </c>
      <c r="P140" s="165">
        <v>-9.1399999999999995E-2</v>
      </c>
      <c r="Q140" s="176">
        <v>0.15085000000000001</v>
      </c>
      <c r="R140">
        <v>5554</v>
      </c>
      <c r="S140">
        <v>371238</v>
      </c>
      <c r="T140">
        <v>1.17E-2</v>
      </c>
      <c r="U140" s="1">
        <v>5.4718690113087099E-5</v>
      </c>
      <c r="V140" t="b">
        <v>1</v>
      </c>
      <c r="W140" s="1">
        <v>1.2092999999999999E-5</v>
      </c>
      <c r="X140">
        <v>0.2676</v>
      </c>
      <c r="Y140" t="s">
        <v>15610</v>
      </c>
      <c r="Z140" t="b">
        <v>1</v>
      </c>
    </row>
    <row r="141" spans="2:26" x14ac:dyDescent="0.2">
      <c r="B141" s="22">
        <v>20506</v>
      </c>
      <c r="C141" s="22" t="s">
        <v>55</v>
      </c>
      <c r="D141" t="s">
        <v>15708</v>
      </c>
      <c r="E141" t="s">
        <v>55</v>
      </c>
      <c r="F141" s="165">
        <v>-0.25800000000000001</v>
      </c>
      <c r="G141" s="176">
        <v>1.9173E-9</v>
      </c>
      <c r="H141" s="165">
        <v>-0.26590000000000003</v>
      </c>
      <c r="I141" s="176">
        <v>3.8437000000000001E-13</v>
      </c>
      <c r="J141" s="165">
        <v>-7.5997999999999996E-2</v>
      </c>
      <c r="K141" s="176">
        <v>5.4585000000000002E-2</v>
      </c>
      <c r="L141" s="165">
        <v>-0.1043</v>
      </c>
      <c r="M141" s="176">
        <v>5.1479000000000004E-3</v>
      </c>
      <c r="N141" s="165">
        <v>-0.15132000000000001</v>
      </c>
      <c r="O141" s="176">
        <v>4.9383999999999995E-4</v>
      </c>
      <c r="P141" s="165">
        <v>-0.1699</v>
      </c>
      <c r="Q141" s="176">
        <v>1.189E-4</v>
      </c>
      <c r="R141">
        <v>135825</v>
      </c>
      <c r="S141" t="s">
        <v>55</v>
      </c>
      <c r="T141">
        <v>4.9099999999999998E-2</v>
      </c>
      <c r="U141" s="1">
        <v>1.13441776687221E-8</v>
      </c>
      <c r="V141" t="b">
        <v>1</v>
      </c>
      <c r="W141" s="1">
        <v>3.8437000000000001E-13</v>
      </c>
      <c r="X141">
        <v>0.26590000000000003</v>
      </c>
      <c r="Y141" t="s">
        <v>15593</v>
      </c>
      <c r="Z141" t="b">
        <v>1</v>
      </c>
    </row>
    <row r="142" spans="2:26" x14ac:dyDescent="0.2">
      <c r="B142" s="22">
        <v>20550</v>
      </c>
      <c r="C142" s="22">
        <v>1</v>
      </c>
      <c r="D142" t="s">
        <v>15709</v>
      </c>
      <c r="E142" t="s">
        <v>15704</v>
      </c>
      <c r="F142" s="165">
        <v>-0.26579999999999998</v>
      </c>
      <c r="G142" s="176">
        <v>9.1307999999999999E-9</v>
      </c>
      <c r="H142" s="165">
        <v>-0.24959999999999999</v>
      </c>
      <c r="I142" s="176">
        <v>6.1918000000000003E-10</v>
      </c>
      <c r="J142" s="165">
        <v>-0.10150000000000001</v>
      </c>
      <c r="K142" s="176">
        <v>3.2190999999999997E-2</v>
      </c>
      <c r="L142" s="165">
        <v>-7.2900000000000006E-2</v>
      </c>
      <c r="M142" s="176">
        <v>9.6710000000000004E-2</v>
      </c>
      <c r="N142" s="165">
        <v>-4.4464999999999998E-2</v>
      </c>
      <c r="O142" s="176">
        <v>0.37380999999999998</v>
      </c>
      <c r="P142" s="165">
        <v>-0.17549999999999999</v>
      </c>
      <c r="Q142" s="176">
        <v>1.3703000000000001E-3</v>
      </c>
      <c r="R142">
        <v>14714</v>
      </c>
      <c r="S142">
        <v>99595</v>
      </c>
      <c r="T142">
        <v>3.8899999999999997E-2</v>
      </c>
      <c r="U142" s="1">
        <v>2.7764548789482102E-6</v>
      </c>
      <c r="V142" t="b">
        <v>1</v>
      </c>
      <c r="W142" s="1">
        <v>6.1918000000000003E-10</v>
      </c>
      <c r="X142">
        <v>0.26579999999999998</v>
      </c>
      <c r="Y142" t="s">
        <v>15593</v>
      </c>
      <c r="Z142" t="b">
        <v>0</v>
      </c>
    </row>
    <row r="143" spans="2:26" x14ac:dyDescent="0.2">
      <c r="B143" s="22">
        <v>20110</v>
      </c>
      <c r="C143" s="22">
        <v>100</v>
      </c>
      <c r="D143" t="s">
        <v>15710</v>
      </c>
      <c r="E143" t="s">
        <v>15711</v>
      </c>
      <c r="F143" s="165">
        <v>0.26569999999999999</v>
      </c>
      <c r="G143" s="176">
        <v>2.1273E-12</v>
      </c>
      <c r="H143" s="165">
        <v>0.19009999999999999</v>
      </c>
      <c r="I143" s="176">
        <v>1.5577000000000001E-8</v>
      </c>
      <c r="J143" s="165">
        <v>0.17544999999999999</v>
      </c>
      <c r="K143" s="176">
        <v>1.5807E-6</v>
      </c>
      <c r="L143" s="165">
        <v>3.5000000000000003E-2</v>
      </c>
      <c r="M143" s="176">
        <v>0.30891999999999997</v>
      </c>
      <c r="N143" s="165">
        <v>-9.1398999999999994E-2</v>
      </c>
      <c r="O143" s="176">
        <v>2.7945999999999999E-2</v>
      </c>
      <c r="P143" s="165">
        <v>7.5999999999999998E-2</v>
      </c>
      <c r="Q143" s="176">
        <v>4.2666999999999997E-2</v>
      </c>
      <c r="R143">
        <v>160672</v>
      </c>
      <c r="S143">
        <v>226838</v>
      </c>
      <c r="T143">
        <v>1.7600000000000001E-2</v>
      </c>
      <c r="U143" s="1">
        <v>4.4455395904009199E-9</v>
      </c>
      <c r="V143" t="b">
        <v>1</v>
      </c>
      <c r="W143" s="1">
        <v>2.1273E-12</v>
      </c>
      <c r="X143">
        <v>0.26569999999999999</v>
      </c>
      <c r="Y143" t="s">
        <v>15515</v>
      </c>
      <c r="Z143" t="b">
        <v>1</v>
      </c>
    </row>
    <row r="144" spans="2:26" x14ac:dyDescent="0.2">
      <c r="B144" s="22">
        <v>20004</v>
      </c>
      <c r="C144" s="22">
        <v>1355</v>
      </c>
      <c r="D144" t="s">
        <v>15712</v>
      </c>
      <c r="E144" t="s">
        <v>15713</v>
      </c>
      <c r="F144" s="165">
        <v>-0.26479999999999998</v>
      </c>
      <c r="G144" s="176">
        <v>1.4767E-6</v>
      </c>
      <c r="H144" s="165">
        <v>-0.20269999999999999</v>
      </c>
      <c r="I144" s="176">
        <v>3.4875000000000001E-5</v>
      </c>
      <c r="J144" s="165">
        <v>-0.12551000000000001</v>
      </c>
      <c r="K144" s="176">
        <v>1.5505E-2</v>
      </c>
      <c r="L144" s="165">
        <v>8.0600000000000005E-2</v>
      </c>
      <c r="M144" s="176">
        <v>6.5002000000000004E-2</v>
      </c>
      <c r="N144" s="165">
        <v>0.12964999999999999</v>
      </c>
      <c r="O144" s="176">
        <v>7.2753999999999996E-3</v>
      </c>
      <c r="P144" s="165">
        <v>-0.19370000000000001</v>
      </c>
      <c r="Q144" s="176">
        <v>9.6822E-4</v>
      </c>
      <c r="R144">
        <v>17902</v>
      </c>
      <c r="S144">
        <v>402571</v>
      </c>
      <c r="T144">
        <v>9.2999999999999992E-3</v>
      </c>
      <c r="U144" s="1">
        <v>5.2659156231639101E-5</v>
      </c>
      <c r="V144" t="b">
        <v>1</v>
      </c>
      <c r="W144" s="1">
        <v>1.4767E-6</v>
      </c>
      <c r="X144">
        <v>0.26479999999999998</v>
      </c>
      <c r="Y144" t="s">
        <v>15553</v>
      </c>
      <c r="Z144" t="b">
        <v>1</v>
      </c>
    </row>
    <row r="145" spans="2:26" x14ac:dyDescent="0.2">
      <c r="B145" s="22">
        <v>1120</v>
      </c>
      <c r="C145" s="22" t="s">
        <v>55</v>
      </c>
      <c r="D145" t="s">
        <v>15715</v>
      </c>
      <c r="E145" t="s">
        <v>55</v>
      </c>
      <c r="F145" s="165">
        <v>-0.26269999999999999</v>
      </c>
      <c r="G145" s="176">
        <v>1.4612E-14</v>
      </c>
      <c r="H145" s="165">
        <v>-0.19420000000000001</v>
      </c>
      <c r="I145" s="176">
        <v>3.3040000000000002E-10</v>
      </c>
      <c r="J145" s="165">
        <v>-0.1062</v>
      </c>
      <c r="K145" s="176">
        <v>1.6641E-4</v>
      </c>
      <c r="L145" s="165">
        <v>1.52E-2</v>
      </c>
      <c r="M145" s="176">
        <v>0.62250000000000005</v>
      </c>
      <c r="N145" s="165">
        <v>0.15336</v>
      </c>
      <c r="O145" s="176">
        <v>1.8194999999999999E-6</v>
      </c>
      <c r="P145" s="165">
        <v>-8.6199999999999999E-2</v>
      </c>
      <c r="Q145" s="176">
        <v>1.0845E-2</v>
      </c>
      <c r="R145">
        <v>350662</v>
      </c>
      <c r="S145" t="s">
        <v>55</v>
      </c>
      <c r="T145">
        <v>4.53E-2</v>
      </c>
      <c r="U145" s="1">
        <v>9.1997616109427293E-33</v>
      </c>
      <c r="V145" t="b">
        <v>1</v>
      </c>
      <c r="W145" s="1">
        <v>1.4612E-14</v>
      </c>
      <c r="X145">
        <v>0.26269999999999999</v>
      </c>
      <c r="Y145" t="s">
        <v>15714</v>
      </c>
      <c r="Z145" t="b">
        <v>1</v>
      </c>
    </row>
    <row r="146" spans="2:26" x14ac:dyDescent="0.2">
      <c r="B146" s="22">
        <v>20160</v>
      </c>
      <c r="C146" s="22">
        <v>20160</v>
      </c>
      <c r="D146" t="s">
        <v>15716</v>
      </c>
      <c r="E146" t="s">
        <v>55</v>
      </c>
      <c r="F146" s="165">
        <v>-0.2626</v>
      </c>
      <c r="G146" s="176">
        <v>3.2373999999999898E-22</v>
      </c>
      <c r="H146" s="165">
        <v>-0.16109999999999999</v>
      </c>
      <c r="I146" s="176">
        <v>2.8283999999999998E-13</v>
      </c>
      <c r="J146" s="165">
        <v>-0.1113</v>
      </c>
      <c r="K146" s="176">
        <v>8.1209000000000001E-5</v>
      </c>
      <c r="L146" s="165">
        <v>-0.13270000000000001</v>
      </c>
      <c r="M146" s="176">
        <v>9.3005999999999999E-9</v>
      </c>
      <c r="N146" s="165">
        <v>5.3852999999999998E-2</v>
      </c>
      <c r="O146" s="176">
        <v>4.7453000000000002E-2</v>
      </c>
      <c r="P146" s="165">
        <v>-3.8199999999999998E-2</v>
      </c>
      <c r="Q146" s="176">
        <v>0.18162</v>
      </c>
      <c r="R146">
        <v>253507</v>
      </c>
      <c r="S146">
        <v>165353</v>
      </c>
      <c r="T146">
        <v>7.9100000000000004E-2</v>
      </c>
      <c r="U146" s="1">
        <v>1.8543606116362399E-91</v>
      </c>
      <c r="V146" t="b">
        <v>1</v>
      </c>
      <c r="W146" s="1">
        <v>3.2373999999999898E-22</v>
      </c>
      <c r="X146">
        <v>0.2626</v>
      </c>
      <c r="Y146" t="s">
        <v>15542</v>
      </c>
      <c r="Z146" t="b">
        <v>0</v>
      </c>
    </row>
    <row r="147" spans="2:26" x14ac:dyDescent="0.2">
      <c r="B147" s="22">
        <v>2237</v>
      </c>
      <c r="C147" s="22" t="s">
        <v>55</v>
      </c>
      <c r="D147" t="s">
        <v>15717</v>
      </c>
      <c r="E147" t="s">
        <v>55</v>
      </c>
      <c r="F147" s="165">
        <v>-0.26240000000000002</v>
      </c>
      <c r="G147" s="176">
        <v>4.1553999999999997E-27</v>
      </c>
      <c r="H147" s="165">
        <v>-0.16800000000000001</v>
      </c>
      <c r="I147" s="176">
        <v>3.6601000000000002E-13</v>
      </c>
      <c r="J147" s="165">
        <v>-0.11844</v>
      </c>
      <c r="K147" s="176">
        <v>1.0530999999999999E-7</v>
      </c>
      <c r="L147" s="165">
        <v>-9.6600000000000005E-2</v>
      </c>
      <c r="M147" s="176">
        <v>3.3621999999999998E-5</v>
      </c>
      <c r="N147" s="165">
        <v>0.18521000000000001</v>
      </c>
      <c r="O147" s="176">
        <v>3.7299000000000001E-12</v>
      </c>
      <c r="P147" s="165">
        <v>2.9700000000000001E-2</v>
      </c>
      <c r="Q147" s="176">
        <v>0.32935999999999999</v>
      </c>
      <c r="R147">
        <v>420102</v>
      </c>
      <c r="S147" t="s">
        <v>55</v>
      </c>
      <c r="T147">
        <v>7.3200000000000001E-2</v>
      </c>
      <c r="U147" s="1">
        <v>8.2748887470093797E-75</v>
      </c>
      <c r="V147" t="b">
        <v>1</v>
      </c>
      <c r="W147" s="1">
        <v>4.1553999999999997E-27</v>
      </c>
      <c r="X147">
        <v>0.26240000000000002</v>
      </c>
      <c r="Y147" t="s">
        <v>15714</v>
      </c>
      <c r="Z147" t="b">
        <v>1</v>
      </c>
    </row>
    <row r="148" spans="2:26" x14ac:dyDescent="0.2">
      <c r="B148" s="22">
        <v>574</v>
      </c>
      <c r="C148" s="22" t="s">
        <v>55</v>
      </c>
      <c r="D148" t="s">
        <v>15718</v>
      </c>
      <c r="E148" t="s">
        <v>55</v>
      </c>
      <c r="F148" s="165">
        <v>-0.26219999999999999</v>
      </c>
      <c r="G148" s="176">
        <v>9.7270000000000009E-13</v>
      </c>
      <c r="H148" s="165">
        <v>-0.1512</v>
      </c>
      <c r="I148" s="176">
        <v>1.0807E-5</v>
      </c>
      <c r="J148" s="165">
        <v>-0.17419999999999999</v>
      </c>
      <c r="K148" s="176">
        <v>3.9921999999999998E-8</v>
      </c>
      <c r="L148" s="165">
        <v>2.63E-2</v>
      </c>
      <c r="M148" s="176">
        <v>0.50363999999999998</v>
      </c>
      <c r="N148" s="165">
        <v>6.6743999999999998E-2</v>
      </c>
      <c r="O148" s="176">
        <v>6.9522E-2</v>
      </c>
      <c r="P148" s="165">
        <v>-0.1381</v>
      </c>
      <c r="Q148" s="176">
        <v>2.0297000000000002E-3</v>
      </c>
      <c r="R148">
        <v>19097</v>
      </c>
      <c r="S148">
        <v>399542</v>
      </c>
      <c r="T148">
        <v>1.9699999999999999E-2</v>
      </c>
      <c r="U148" s="1">
        <v>2.0869797266001401E-10</v>
      </c>
      <c r="V148" t="b">
        <v>1</v>
      </c>
      <c r="W148" s="1">
        <v>9.7270000000000009E-13</v>
      </c>
      <c r="X148">
        <v>0.26219999999999999</v>
      </c>
      <c r="Y148" t="s">
        <v>15676</v>
      </c>
      <c r="Z148" t="b">
        <v>1</v>
      </c>
    </row>
    <row r="149" spans="2:26" x14ac:dyDescent="0.2">
      <c r="B149" s="22">
        <v>2345</v>
      </c>
      <c r="C149" s="22">
        <v>2345</v>
      </c>
      <c r="D149" t="s">
        <v>15720</v>
      </c>
      <c r="E149" t="s">
        <v>55</v>
      </c>
      <c r="F149" s="165">
        <v>-0.26129999999999998</v>
      </c>
      <c r="G149" s="176">
        <v>1.1599999999999999E-9</v>
      </c>
      <c r="H149" s="165">
        <v>-0.17519999999999999</v>
      </c>
      <c r="I149" s="176">
        <v>4.2614999999999998E-5</v>
      </c>
      <c r="J149" s="165">
        <v>-0.15390000000000001</v>
      </c>
      <c r="K149" s="176">
        <v>3.3401999999999998E-4</v>
      </c>
      <c r="L149" s="165">
        <v>-0.1072</v>
      </c>
      <c r="M149" s="176">
        <v>5.3784999999999996E-3</v>
      </c>
      <c r="N149" s="165">
        <v>-0.14856</v>
      </c>
      <c r="O149" s="176">
        <v>5.5884000000000001E-4</v>
      </c>
      <c r="P149" s="165">
        <v>-0.182</v>
      </c>
      <c r="Q149" s="176">
        <v>1.6767999999999999E-4</v>
      </c>
      <c r="R149">
        <v>133463</v>
      </c>
      <c r="S149">
        <v>280257</v>
      </c>
      <c r="T149">
        <v>1.6500000000000001E-2</v>
      </c>
      <c r="U149" s="1">
        <v>2.20698285957566E-10</v>
      </c>
      <c r="V149" t="b">
        <v>1</v>
      </c>
      <c r="W149" s="1">
        <v>1.1599999999999999E-9</v>
      </c>
      <c r="X149">
        <v>0.26129999999999998</v>
      </c>
      <c r="Y149" t="s">
        <v>15719</v>
      </c>
      <c r="Z149" t="b">
        <v>0</v>
      </c>
    </row>
    <row r="150" spans="2:26" x14ac:dyDescent="0.2">
      <c r="B150" s="22" t="s">
        <v>15721</v>
      </c>
      <c r="C150" s="22" t="s">
        <v>55</v>
      </c>
      <c r="D150" t="s">
        <v>15723</v>
      </c>
      <c r="E150" t="s">
        <v>55</v>
      </c>
      <c r="F150" s="165">
        <v>-0.25619999999999998</v>
      </c>
      <c r="G150" s="176">
        <v>1.4394E-5</v>
      </c>
      <c r="H150" s="165">
        <v>-0.13750000000000001</v>
      </c>
      <c r="I150" s="176">
        <v>5.5760000000000002E-3</v>
      </c>
      <c r="J150" s="165">
        <v>-0.13456000000000001</v>
      </c>
      <c r="K150" s="176">
        <v>7.2103000000000002E-3</v>
      </c>
      <c r="L150" s="165">
        <v>3.9E-2</v>
      </c>
      <c r="M150" s="176">
        <v>0.46539999999999998</v>
      </c>
      <c r="N150" s="165">
        <v>0.14721000000000001</v>
      </c>
      <c r="O150" s="176">
        <v>7.4104000000000001E-3</v>
      </c>
      <c r="P150" s="165">
        <v>-0.26040000000000002</v>
      </c>
      <c r="Q150" s="176">
        <v>2.5381999999999998E-4</v>
      </c>
      <c r="R150">
        <v>17315</v>
      </c>
      <c r="S150">
        <v>403216</v>
      </c>
      <c r="T150">
        <v>1.2999999999999999E-2</v>
      </c>
      <c r="U150" s="1">
        <v>1.4734738904114301E-6</v>
      </c>
      <c r="V150" t="b">
        <v>1</v>
      </c>
      <c r="W150" s="1">
        <v>1.4394E-5</v>
      </c>
      <c r="X150">
        <v>0.26040000000000002</v>
      </c>
      <c r="Y150" t="s">
        <v>15722</v>
      </c>
      <c r="Z150" t="b">
        <v>1</v>
      </c>
    </row>
    <row r="151" spans="2:26" x14ac:dyDescent="0.2">
      <c r="B151" s="22">
        <v>411.2</v>
      </c>
      <c r="C151" s="22" t="s">
        <v>55</v>
      </c>
      <c r="D151" t="s">
        <v>15724</v>
      </c>
      <c r="E151" t="s">
        <v>55</v>
      </c>
      <c r="F151" s="165">
        <v>-0.25779999999999997</v>
      </c>
      <c r="G151" s="176">
        <v>4.063E-14</v>
      </c>
      <c r="H151" s="165">
        <v>-0.20760000000000001</v>
      </c>
      <c r="I151" s="176">
        <v>9.6690000000000001E-12</v>
      </c>
      <c r="J151" s="165">
        <v>-0.16250000000000001</v>
      </c>
      <c r="K151" s="176">
        <v>1.9999999999999999E-7</v>
      </c>
      <c r="L151" s="165">
        <v>2.1260000000000001E-2</v>
      </c>
      <c r="M151" s="176">
        <v>0.41930000000000001</v>
      </c>
      <c r="N151" s="165">
        <v>7.8609999999999999E-2</v>
      </c>
      <c r="O151" s="176">
        <v>2.843E-2</v>
      </c>
      <c r="P151" s="165">
        <v>-0.20810000000000001</v>
      </c>
      <c r="Q151" s="176">
        <v>4.0279999999999998E-7</v>
      </c>
      <c r="R151">
        <v>15065</v>
      </c>
      <c r="S151">
        <v>382052</v>
      </c>
      <c r="T151">
        <v>2.64E-2</v>
      </c>
      <c r="U151" s="1">
        <v>1.3681615371871E-18</v>
      </c>
      <c r="V151" t="b">
        <v>1</v>
      </c>
      <c r="W151" s="1">
        <v>4.063E-14</v>
      </c>
      <c r="X151">
        <v>0.25779999999999997</v>
      </c>
      <c r="Y151" t="s">
        <v>15576</v>
      </c>
      <c r="Z151" t="b">
        <v>0</v>
      </c>
    </row>
    <row r="152" spans="2:26" x14ac:dyDescent="0.2">
      <c r="B152" s="22">
        <v>22506</v>
      </c>
      <c r="C152" s="22">
        <v>114</v>
      </c>
      <c r="D152" t="s">
        <v>15725</v>
      </c>
      <c r="E152" t="s">
        <v>15726</v>
      </c>
      <c r="F152" s="165">
        <v>0.2576</v>
      </c>
      <c r="G152" s="176">
        <v>6.1989000000000002E-10</v>
      </c>
      <c r="H152" s="165">
        <v>0.15040000000000001</v>
      </c>
      <c r="I152" s="176">
        <v>2.6545000000000001E-5</v>
      </c>
      <c r="J152" s="165">
        <v>9.5899999999999999E-2</v>
      </c>
      <c r="K152" s="176">
        <v>1.4133E-2</v>
      </c>
      <c r="L152" s="165">
        <v>8.4199999999999997E-2</v>
      </c>
      <c r="M152" s="176">
        <v>1.0973E-2</v>
      </c>
      <c r="N152" s="165">
        <v>-8.2739999999999994E-2</v>
      </c>
      <c r="O152" s="176">
        <v>4.9993000000000003E-2</v>
      </c>
      <c r="P152" s="165">
        <v>8.4500000000000006E-2</v>
      </c>
      <c r="Q152" s="176">
        <v>4.1799999999999997E-2</v>
      </c>
      <c r="R152">
        <v>63016</v>
      </c>
      <c r="S152">
        <v>42712</v>
      </c>
      <c r="T152">
        <v>9.9099999999999994E-2</v>
      </c>
      <c r="U152" s="1">
        <v>1.6813642360120099E-24</v>
      </c>
      <c r="V152" t="b">
        <v>1</v>
      </c>
      <c r="W152" s="1">
        <v>6.1989000000000002E-10</v>
      </c>
      <c r="X152">
        <v>0.2576</v>
      </c>
      <c r="Y152" t="s">
        <v>15578</v>
      </c>
      <c r="Z152" t="b">
        <v>0</v>
      </c>
    </row>
    <row r="153" spans="2:26" x14ac:dyDescent="0.2">
      <c r="B153" s="22">
        <v>20111</v>
      </c>
      <c r="C153" s="22">
        <v>8</v>
      </c>
      <c r="D153" t="s">
        <v>15516</v>
      </c>
      <c r="E153" t="s">
        <v>15727</v>
      </c>
      <c r="F153" s="165">
        <v>-0.25650000000000001</v>
      </c>
      <c r="G153" s="176">
        <v>1.2184999999999999E-12</v>
      </c>
      <c r="H153" s="165">
        <v>-0.22040000000000001</v>
      </c>
      <c r="I153" s="176">
        <v>3.4231999999999999E-11</v>
      </c>
      <c r="J153" s="165">
        <v>-0.16850000000000001</v>
      </c>
      <c r="K153" s="176">
        <v>1.0839000000000001E-7</v>
      </c>
      <c r="L153" s="165">
        <v>3.3799999999999997E-2</v>
      </c>
      <c r="M153" s="176">
        <v>0.23804</v>
      </c>
      <c r="N153" s="165">
        <v>5.7229000000000002E-2</v>
      </c>
      <c r="O153" s="176">
        <v>9.6715999999999996E-2</v>
      </c>
      <c r="P153" s="165">
        <v>-0.14630000000000001</v>
      </c>
      <c r="Q153" s="176">
        <v>3.4517999999999997E-5</v>
      </c>
      <c r="R153">
        <v>69974</v>
      </c>
      <c r="S153">
        <v>261340</v>
      </c>
      <c r="T153">
        <v>3.8199999999999998E-2</v>
      </c>
      <c r="U153" s="1">
        <v>5.4887745344065803E-25</v>
      </c>
      <c r="V153" t="b">
        <v>1</v>
      </c>
      <c r="W153" s="1">
        <v>1.2184999999999999E-12</v>
      </c>
      <c r="X153">
        <v>0.25650000000000001</v>
      </c>
      <c r="Y153" t="s">
        <v>15515</v>
      </c>
      <c r="Z153" t="b">
        <v>0</v>
      </c>
    </row>
    <row r="154" spans="2:26" x14ac:dyDescent="0.2">
      <c r="B154" s="22">
        <v>30510</v>
      </c>
      <c r="C154" s="22" t="s">
        <v>55</v>
      </c>
      <c r="D154" t="s">
        <v>15728</v>
      </c>
      <c r="E154" t="s">
        <v>55</v>
      </c>
      <c r="F154" s="165">
        <v>-0.25629999999999997</v>
      </c>
      <c r="G154" s="176">
        <v>4.0556000000000001E-19</v>
      </c>
      <c r="H154" s="165">
        <v>-6.54E-2</v>
      </c>
      <c r="I154" s="176">
        <v>1.8397E-2</v>
      </c>
      <c r="J154" s="165">
        <v>-0.1789</v>
      </c>
      <c r="K154" s="176">
        <v>3.8868000000000002E-13</v>
      </c>
      <c r="L154" s="165">
        <v>-2.8400000000000002E-2</v>
      </c>
      <c r="M154" s="176">
        <v>0.28121000000000002</v>
      </c>
      <c r="N154" s="165">
        <v>0.10147</v>
      </c>
      <c r="O154" s="176">
        <v>2.7659E-3</v>
      </c>
      <c r="P154" s="165">
        <v>-0.12520000000000001</v>
      </c>
      <c r="Q154" s="176">
        <v>2.3369999999999999E-4</v>
      </c>
      <c r="R154">
        <v>408485</v>
      </c>
      <c r="S154" t="s">
        <v>55</v>
      </c>
      <c r="T154">
        <v>7.0499999999999993E-2</v>
      </c>
      <c r="U154" s="1">
        <v>2.15921426589864E-85</v>
      </c>
      <c r="V154" t="b">
        <v>1</v>
      </c>
      <c r="W154" s="1">
        <v>4.0556000000000001E-19</v>
      </c>
      <c r="X154">
        <v>0.25629999999999997</v>
      </c>
      <c r="Y154">
        <v>30510</v>
      </c>
      <c r="Z154" t="b">
        <v>0</v>
      </c>
    </row>
    <row r="155" spans="2:26" x14ac:dyDescent="0.2">
      <c r="B155" s="22">
        <v>30710</v>
      </c>
      <c r="C155" s="22" t="s">
        <v>55</v>
      </c>
      <c r="D155" t="s">
        <v>12417</v>
      </c>
      <c r="E155" t="s">
        <v>55</v>
      </c>
      <c r="F155" s="165">
        <v>-0.25369999999999998</v>
      </c>
      <c r="G155" s="176">
        <v>5.0183999999999997E-15</v>
      </c>
      <c r="H155" s="165">
        <v>-8.3500000000000005E-2</v>
      </c>
      <c r="I155" s="176">
        <v>1.0989999999999999E-3</v>
      </c>
      <c r="J155" s="165">
        <v>-0.22478999999999999</v>
      </c>
      <c r="K155" s="176">
        <v>6.1194999999999999E-22</v>
      </c>
      <c r="L155" s="165">
        <v>1.49E-2</v>
      </c>
      <c r="M155" s="176">
        <v>0.50385999999999997</v>
      </c>
      <c r="N155" s="165">
        <v>0.14080000000000001</v>
      </c>
      <c r="O155" s="176">
        <v>8.5188000000000003E-7</v>
      </c>
      <c r="P155" s="165">
        <v>-0.112</v>
      </c>
      <c r="Q155" s="176">
        <v>3.3821E-5</v>
      </c>
      <c r="R155">
        <v>400094</v>
      </c>
      <c r="S155" t="s">
        <v>55</v>
      </c>
      <c r="T155">
        <v>0.15029999999999999</v>
      </c>
      <c r="U155" s="1">
        <v>2.4351085047773298E-47</v>
      </c>
      <c r="V155" t="b">
        <v>1</v>
      </c>
      <c r="W155" s="1">
        <v>6.1194999999999999E-22</v>
      </c>
      <c r="X155">
        <v>0.25369999999999998</v>
      </c>
      <c r="Y155">
        <v>30710</v>
      </c>
      <c r="Z155" t="b">
        <v>1</v>
      </c>
    </row>
    <row r="156" spans="2:26" x14ac:dyDescent="0.2">
      <c r="B156" s="22">
        <v>670</v>
      </c>
      <c r="C156" s="22">
        <v>1</v>
      </c>
      <c r="D156" t="s">
        <v>15729</v>
      </c>
      <c r="E156" t="s">
        <v>15730</v>
      </c>
      <c r="F156" s="165">
        <v>0.25309999999999999</v>
      </c>
      <c r="G156" s="176">
        <v>1.2226E-10</v>
      </c>
      <c r="H156" s="165">
        <v>0.2135</v>
      </c>
      <c r="I156" s="176">
        <v>7.6284999999999998E-8</v>
      </c>
      <c r="J156" s="165">
        <v>4.4617999999999998E-2</v>
      </c>
      <c r="K156" s="176">
        <v>0.27505000000000002</v>
      </c>
      <c r="L156" s="165">
        <v>0.1192</v>
      </c>
      <c r="M156" s="176">
        <v>4.1060000000000001E-4</v>
      </c>
      <c r="N156" s="165">
        <v>6.1969E-3</v>
      </c>
      <c r="O156" s="176">
        <v>0.89466999999999997</v>
      </c>
      <c r="P156" s="165">
        <v>-7.51E-2</v>
      </c>
      <c r="Q156" s="176">
        <v>0.15492</v>
      </c>
      <c r="R156">
        <v>381523</v>
      </c>
      <c r="S156">
        <v>38580</v>
      </c>
      <c r="T156">
        <v>1.4999999999999999E-2</v>
      </c>
      <c r="U156" s="1">
        <v>7.9648732251407996E-9</v>
      </c>
      <c r="V156" t="b">
        <v>1</v>
      </c>
      <c r="W156" s="1">
        <v>1.2226E-10</v>
      </c>
      <c r="X156">
        <v>0.25309999999999999</v>
      </c>
      <c r="Y156" t="s">
        <v>15539</v>
      </c>
      <c r="Z156" t="b">
        <v>1</v>
      </c>
    </row>
    <row r="157" spans="2:26" x14ac:dyDescent="0.2">
      <c r="B157" s="22">
        <v>943</v>
      </c>
      <c r="C157" s="22" t="s">
        <v>55</v>
      </c>
      <c r="D157" t="s">
        <v>15731</v>
      </c>
      <c r="E157" t="s">
        <v>55</v>
      </c>
      <c r="F157" s="165">
        <v>0.25059999999999999</v>
      </c>
      <c r="G157" s="176">
        <v>4.6249000000000001E-17</v>
      </c>
      <c r="H157" s="165">
        <v>6.8900000000000003E-2</v>
      </c>
      <c r="I157" s="176">
        <v>2.2435E-2</v>
      </c>
      <c r="J157" s="165">
        <v>0.12964999999999999</v>
      </c>
      <c r="K157" s="176">
        <v>2.2408999999999998E-5</v>
      </c>
      <c r="L157" s="165">
        <v>7.0400000000000004E-2</v>
      </c>
      <c r="M157" s="176">
        <v>4.6278999999999999E-3</v>
      </c>
      <c r="N157" s="165">
        <v>-8.14E-2</v>
      </c>
      <c r="O157" s="176">
        <v>1.8527999999999999E-2</v>
      </c>
      <c r="P157" s="165">
        <v>0.1244</v>
      </c>
      <c r="Q157" s="176">
        <v>6.6651000000000004E-4</v>
      </c>
      <c r="R157">
        <v>416452</v>
      </c>
      <c r="S157" t="s">
        <v>55</v>
      </c>
      <c r="T157">
        <v>3.8199999999999998E-2</v>
      </c>
      <c r="U157" s="1">
        <v>3.8765281930196196E-37</v>
      </c>
      <c r="V157" t="b">
        <v>1</v>
      </c>
      <c r="W157" s="1">
        <v>4.6249000000000001E-17</v>
      </c>
      <c r="X157">
        <v>0.25059999999999999</v>
      </c>
      <c r="Y157" t="s">
        <v>15501</v>
      </c>
      <c r="Z157" t="b">
        <v>1</v>
      </c>
    </row>
    <row r="158" spans="2:26" x14ac:dyDescent="0.2">
      <c r="B158" s="22">
        <v>21002</v>
      </c>
      <c r="C158" s="22" t="s">
        <v>55</v>
      </c>
      <c r="D158" t="s">
        <v>15732</v>
      </c>
      <c r="E158" t="s">
        <v>55</v>
      </c>
      <c r="F158" s="165">
        <v>-0.25059999999999999</v>
      </c>
      <c r="G158" s="176">
        <v>2.6415E-32</v>
      </c>
      <c r="H158" s="165">
        <v>-0.1031</v>
      </c>
      <c r="I158" s="176">
        <v>9.4002999999999998E-7</v>
      </c>
      <c r="J158" s="165">
        <v>-0.24970000000000001</v>
      </c>
      <c r="K158" s="176">
        <v>2.0063E-38</v>
      </c>
      <c r="L158" s="165">
        <v>2.3400000000000001E-2</v>
      </c>
      <c r="M158" s="176">
        <v>0.19011</v>
      </c>
      <c r="N158" s="165">
        <v>0.18214</v>
      </c>
      <c r="O158" s="176">
        <v>2.5910000000000001E-20</v>
      </c>
      <c r="P158" s="165">
        <v>-7.4200000000000002E-2</v>
      </c>
      <c r="Q158" s="176">
        <v>9.0412000000000001E-4</v>
      </c>
      <c r="R158">
        <v>419316</v>
      </c>
      <c r="S158" t="s">
        <v>55</v>
      </c>
      <c r="T158">
        <v>0.30020000000000002</v>
      </c>
      <c r="U158" s="1">
        <v>8.9459300901755394E-180</v>
      </c>
      <c r="V158" t="b">
        <v>1</v>
      </c>
      <c r="W158" s="1">
        <v>2.0063E-38</v>
      </c>
      <c r="X158">
        <v>0.25059999999999999</v>
      </c>
      <c r="Y158" t="s">
        <v>15598</v>
      </c>
      <c r="Z158" t="b">
        <v>0</v>
      </c>
    </row>
    <row r="159" spans="2:26" x14ac:dyDescent="0.2">
      <c r="B159" s="22">
        <v>6157</v>
      </c>
      <c r="C159" s="22">
        <v>3</v>
      </c>
      <c r="D159" t="s">
        <v>15733</v>
      </c>
      <c r="E159" t="s">
        <v>15671</v>
      </c>
      <c r="F159" s="165">
        <v>0.25040000000000001</v>
      </c>
      <c r="G159" s="176">
        <v>1.5274000000000001E-11</v>
      </c>
      <c r="H159" s="165">
        <v>0.21590000000000001</v>
      </c>
      <c r="I159" s="176">
        <v>5.4333000000000001E-8</v>
      </c>
      <c r="J159" s="165">
        <v>9.6600000000000005E-2</v>
      </c>
      <c r="K159" s="176">
        <v>3.2872999999999999E-2</v>
      </c>
      <c r="L159" s="165">
        <v>-9.5600000000000004E-2</v>
      </c>
      <c r="M159" s="176">
        <v>4.3964E-3</v>
      </c>
      <c r="N159" s="165">
        <v>-0.22750000000000001</v>
      </c>
      <c r="O159" s="176">
        <v>1.3168E-7</v>
      </c>
      <c r="P159" s="165">
        <v>0.1116</v>
      </c>
      <c r="Q159" s="176">
        <v>1.9219E-2</v>
      </c>
      <c r="R159">
        <v>64752</v>
      </c>
      <c r="S159">
        <v>38681</v>
      </c>
      <c r="T159">
        <v>5.5500000000000001E-2</v>
      </c>
      <c r="U159" s="1">
        <v>1.45164932172364E-5</v>
      </c>
      <c r="V159" t="b">
        <v>1</v>
      </c>
      <c r="W159" s="1">
        <v>1.5274000000000001E-11</v>
      </c>
      <c r="X159">
        <v>0.25040000000000001</v>
      </c>
      <c r="Y159" t="s">
        <v>15542</v>
      </c>
      <c r="Z159" t="b">
        <v>0</v>
      </c>
    </row>
    <row r="160" spans="2:26" x14ac:dyDescent="0.2">
      <c r="B160" s="22">
        <v>806</v>
      </c>
      <c r="C160" s="22" t="s">
        <v>55</v>
      </c>
      <c r="D160" t="s">
        <v>15734</v>
      </c>
      <c r="E160" t="s">
        <v>55</v>
      </c>
      <c r="F160" s="165">
        <v>-0.25</v>
      </c>
      <c r="G160" s="176">
        <v>5.7040000000000004E-15</v>
      </c>
      <c r="H160" s="165">
        <v>-0.1802</v>
      </c>
      <c r="I160" s="176">
        <v>1.6304E-11</v>
      </c>
      <c r="J160" s="165">
        <v>-0.1091</v>
      </c>
      <c r="K160" s="176">
        <v>9.6508999999999994E-5</v>
      </c>
      <c r="L160" s="165">
        <v>0.1215</v>
      </c>
      <c r="M160" s="176">
        <v>2.4020999999999998E-6</v>
      </c>
      <c r="N160" s="165">
        <v>0.12562999999999999</v>
      </c>
      <c r="O160" s="176">
        <v>6.0472E-5</v>
      </c>
      <c r="P160" s="165">
        <v>-0.17660000000000001</v>
      </c>
      <c r="Q160" s="176">
        <v>6.855E-9</v>
      </c>
      <c r="R160">
        <v>237953</v>
      </c>
      <c r="S160" t="s">
        <v>55</v>
      </c>
      <c r="T160">
        <v>7.2999999999999995E-2</v>
      </c>
      <c r="U160" s="1">
        <v>1.2080677717605701E-41</v>
      </c>
      <c r="V160" t="b">
        <v>1</v>
      </c>
      <c r="W160" s="1">
        <v>5.7040000000000004E-15</v>
      </c>
      <c r="X160">
        <v>0.25</v>
      </c>
      <c r="Y160" t="s">
        <v>15519</v>
      </c>
      <c r="Z160" t="b">
        <v>0</v>
      </c>
    </row>
    <row r="161" spans="2:26" x14ac:dyDescent="0.2">
      <c r="B161" s="22">
        <v>1990</v>
      </c>
      <c r="C161" s="22">
        <v>1990</v>
      </c>
      <c r="D161" t="s">
        <v>15735</v>
      </c>
      <c r="E161" t="s">
        <v>55</v>
      </c>
      <c r="F161" s="165">
        <v>-0.20580000000000001</v>
      </c>
      <c r="G161" s="176">
        <v>2.2661000000000001E-11</v>
      </c>
      <c r="H161" s="165">
        <v>-0.24859999999999999</v>
      </c>
      <c r="I161" s="176">
        <v>1.1744999999999899E-23</v>
      </c>
      <c r="J161" s="165">
        <v>-6.0699999999999997E-2</v>
      </c>
      <c r="K161" s="176">
        <v>3.3945999999999997E-2</v>
      </c>
      <c r="L161" s="165">
        <v>2.4299999999999999E-2</v>
      </c>
      <c r="M161" s="176">
        <v>0.41458</v>
      </c>
      <c r="N161" s="165">
        <v>-8.6130999999999999E-2</v>
      </c>
      <c r="O161" s="176">
        <v>8.3286999999999996E-3</v>
      </c>
      <c r="P161" s="165">
        <v>-0.23949999999999999</v>
      </c>
      <c r="Q161" s="176">
        <v>6.7310000000000003E-13</v>
      </c>
      <c r="R161">
        <v>70098</v>
      </c>
      <c r="S161">
        <v>337632</v>
      </c>
      <c r="T161">
        <v>5.6800000000000003E-2</v>
      </c>
      <c r="U161" s="1">
        <v>1.1852419741883501E-62</v>
      </c>
      <c r="V161" t="b">
        <v>1</v>
      </c>
      <c r="W161" s="1">
        <v>1.1744999999999899E-23</v>
      </c>
      <c r="X161">
        <v>0.24859999999999999</v>
      </c>
      <c r="Y161" t="s">
        <v>15537</v>
      </c>
      <c r="Z161" t="b">
        <v>0</v>
      </c>
    </row>
    <row r="162" spans="2:26" x14ac:dyDescent="0.2">
      <c r="B162" s="22">
        <v>6160</v>
      </c>
      <c r="C162" s="22">
        <v>3</v>
      </c>
      <c r="D162" t="s">
        <v>15634</v>
      </c>
      <c r="E162" t="s">
        <v>15736</v>
      </c>
      <c r="F162" s="165">
        <v>0.24759999999999999</v>
      </c>
      <c r="G162" s="176">
        <v>4.0460999999999997E-11</v>
      </c>
      <c r="H162" s="165">
        <v>0.1095</v>
      </c>
      <c r="I162" s="176">
        <v>3.3503999999999999E-4</v>
      </c>
      <c r="J162" s="165">
        <v>6.5000000000000002E-2</v>
      </c>
      <c r="K162" s="176">
        <v>3.0887999999999999E-2</v>
      </c>
      <c r="L162" s="165">
        <v>2.5700000000000001E-2</v>
      </c>
      <c r="M162" s="176">
        <v>0.40811999999999998</v>
      </c>
      <c r="N162" s="165">
        <v>-6.6921999999999995E-2</v>
      </c>
      <c r="O162" s="176">
        <v>3.1988999999999997E-2</v>
      </c>
      <c r="P162" s="165">
        <v>0.1414</v>
      </c>
      <c r="Q162" s="176">
        <v>6.0792000000000002E-6</v>
      </c>
      <c r="R162">
        <v>60325</v>
      </c>
      <c r="S162">
        <v>358894</v>
      </c>
      <c r="T162">
        <v>4.65E-2</v>
      </c>
      <c r="U162" s="1">
        <v>7.7086813988013495E-48</v>
      </c>
      <c r="V162" t="b">
        <v>1</v>
      </c>
      <c r="W162" s="1">
        <v>4.0460999999999997E-11</v>
      </c>
      <c r="X162">
        <v>0.24759999999999999</v>
      </c>
      <c r="Y162" t="s">
        <v>15633</v>
      </c>
      <c r="Z162" t="b">
        <v>0</v>
      </c>
    </row>
    <row r="163" spans="2:26" x14ac:dyDescent="0.2">
      <c r="B163" s="22">
        <v>835</v>
      </c>
      <c r="C163" s="22" t="s">
        <v>55</v>
      </c>
      <c r="D163" t="s">
        <v>15737</v>
      </c>
      <c r="E163" t="s">
        <v>55</v>
      </c>
      <c r="F163" s="165">
        <v>-0.17860000000000001</v>
      </c>
      <c r="G163" s="176">
        <v>3.1121000000000002E-5</v>
      </c>
      <c r="H163" s="165">
        <v>-0.247</v>
      </c>
      <c r="I163" s="176">
        <v>6.2245000000000001E-11</v>
      </c>
      <c r="J163" s="165">
        <v>-3.4077000000000003E-2</v>
      </c>
      <c r="K163" s="176">
        <v>0.37051000000000001</v>
      </c>
      <c r="L163" s="165">
        <v>0.1104</v>
      </c>
      <c r="M163" s="176">
        <v>2.1754000000000001E-3</v>
      </c>
      <c r="N163" s="165">
        <v>0.14223</v>
      </c>
      <c r="O163" s="176">
        <v>1.5125E-3</v>
      </c>
      <c r="P163" s="165">
        <v>-0.14879999999999999</v>
      </c>
      <c r="Q163" s="176">
        <v>9.0268E-4</v>
      </c>
      <c r="R163">
        <v>17832</v>
      </c>
      <c r="S163">
        <v>397432</v>
      </c>
      <c r="T163">
        <v>1.66E-2</v>
      </c>
      <c r="U163" s="1">
        <v>1.7184605679112601E-10</v>
      </c>
      <c r="V163" t="b">
        <v>1</v>
      </c>
      <c r="W163" s="1">
        <v>6.2245000000000001E-11</v>
      </c>
      <c r="X163">
        <v>0.247</v>
      </c>
      <c r="Y163" t="s">
        <v>15571</v>
      </c>
      <c r="Z163" t="b">
        <v>1</v>
      </c>
    </row>
    <row r="164" spans="2:26" x14ac:dyDescent="0.2">
      <c r="B164" s="22">
        <v>1249</v>
      </c>
      <c r="C164" s="22" t="s">
        <v>55</v>
      </c>
      <c r="D164" t="s">
        <v>15738</v>
      </c>
      <c r="E164" t="s">
        <v>55</v>
      </c>
      <c r="F164" s="165">
        <v>0.245</v>
      </c>
      <c r="G164" s="176">
        <v>4.8347E-20</v>
      </c>
      <c r="H164" s="165">
        <v>0.157</v>
      </c>
      <c r="I164" s="176">
        <v>4.7479999999999996E-13</v>
      </c>
      <c r="J164" s="165">
        <v>0.10523</v>
      </c>
      <c r="K164" s="176">
        <v>1.327E-4</v>
      </c>
      <c r="L164" s="165">
        <v>0.1048</v>
      </c>
      <c r="M164" s="176">
        <v>2.9890999999999999E-6</v>
      </c>
      <c r="N164" s="165">
        <v>-5.8180999999999997E-2</v>
      </c>
      <c r="O164" s="176">
        <v>2.6827E-2</v>
      </c>
      <c r="P164" s="165">
        <v>6.5199999999999994E-2</v>
      </c>
      <c r="Q164" s="176">
        <v>2.6381000000000002E-2</v>
      </c>
      <c r="R164">
        <v>386575</v>
      </c>
      <c r="S164" t="s">
        <v>55</v>
      </c>
      <c r="T164">
        <v>9.9599999999999994E-2</v>
      </c>
      <c r="U164" s="1">
        <v>1.22591441338954E-95</v>
      </c>
      <c r="V164" t="b">
        <v>1</v>
      </c>
      <c r="W164" s="1">
        <v>4.8347E-20</v>
      </c>
      <c r="X164">
        <v>0.245</v>
      </c>
      <c r="Y164" t="s">
        <v>15542</v>
      </c>
      <c r="Z164" t="b">
        <v>1</v>
      </c>
    </row>
    <row r="165" spans="2:26" x14ac:dyDescent="0.2">
      <c r="B165" s="22">
        <v>1468</v>
      </c>
      <c r="C165" s="22">
        <v>2</v>
      </c>
      <c r="D165" t="s">
        <v>15616</v>
      </c>
      <c r="E165" t="s">
        <v>15739</v>
      </c>
      <c r="F165" s="165">
        <v>-0.24399999999999999</v>
      </c>
      <c r="G165" s="176">
        <v>6.1520999999999999E-6</v>
      </c>
      <c r="H165" s="165">
        <v>-6.9500000000000006E-2</v>
      </c>
      <c r="I165" s="176">
        <v>0.13134000000000001</v>
      </c>
      <c r="J165" s="165">
        <v>-0.11219</v>
      </c>
      <c r="K165" s="176">
        <v>1.9512999999999999E-2</v>
      </c>
      <c r="L165" s="165">
        <v>-2.2499999999999999E-2</v>
      </c>
      <c r="M165" s="176">
        <v>0.61075999999999997</v>
      </c>
      <c r="N165" s="165">
        <v>8.2252000000000006E-2</v>
      </c>
      <c r="O165" s="176">
        <v>0.14333000000000001</v>
      </c>
      <c r="P165" s="165">
        <v>-0.23400000000000001</v>
      </c>
      <c r="Q165" s="176">
        <v>2.7158E-4</v>
      </c>
      <c r="R165">
        <v>62649</v>
      </c>
      <c r="S165">
        <v>286878</v>
      </c>
      <c r="T165">
        <v>1.3899999999999999E-2</v>
      </c>
      <c r="U165" s="1">
        <v>1.6422371319349899E-6</v>
      </c>
      <c r="V165" t="b">
        <v>1</v>
      </c>
      <c r="W165" s="1">
        <v>6.1520999999999999E-6</v>
      </c>
      <c r="X165">
        <v>0.24399999999999999</v>
      </c>
      <c r="Y165" t="s">
        <v>15583</v>
      </c>
      <c r="Z165" t="b">
        <v>1</v>
      </c>
    </row>
    <row r="166" spans="2:26" x14ac:dyDescent="0.2">
      <c r="B166" s="22">
        <v>20453</v>
      </c>
      <c r="C166" s="22" t="s">
        <v>55</v>
      </c>
      <c r="D166" t="s">
        <v>15741</v>
      </c>
      <c r="E166" t="s">
        <v>55</v>
      </c>
      <c r="F166" s="165">
        <v>-6.1400000000000003E-2</v>
      </c>
      <c r="G166" s="176">
        <v>7.1516999999999997E-2</v>
      </c>
      <c r="H166" s="165">
        <v>-2.7699999999999999E-2</v>
      </c>
      <c r="I166" s="176">
        <v>0.35188000000000003</v>
      </c>
      <c r="J166" s="165">
        <v>2.3099999999999999E-2</v>
      </c>
      <c r="K166" s="176">
        <v>0.56381000000000003</v>
      </c>
      <c r="L166" s="165">
        <v>-0.2437</v>
      </c>
      <c r="M166" s="176">
        <v>2.7999000000000001E-14</v>
      </c>
      <c r="N166" s="165">
        <v>-0.12905</v>
      </c>
      <c r="O166" s="176">
        <v>9.0885E-4</v>
      </c>
      <c r="P166" s="165">
        <v>6.3299999999999995E-2</v>
      </c>
      <c r="Q166" s="176">
        <v>0.10339</v>
      </c>
      <c r="R166">
        <v>136168</v>
      </c>
      <c r="S166" t="s">
        <v>55</v>
      </c>
      <c r="T166">
        <v>8.4599999999999995E-2</v>
      </c>
      <c r="U166" s="1">
        <v>2.1308512998153398E-24</v>
      </c>
      <c r="V166" t="b">
        <v>1</v>
      </c>
      <c r="W166" s="1">
        <v>2.7999000000000001E-14</v>
      </c>
      <c r="X166">
        <v>0.2437</v>
      </c>
      <c r="Y166" t="s">
        <v>15740</v>
      </c>
      <c r="Z166" t="b">
        <v>0</v>
      </c>
    </row>
    <row r="167" spans="2:26" x14ac:dyDescent="0.2">
      <c r="B167" s="22">
        <v>6160</v>
      </c>
      <c r="C167" s="22">
        <v>2</v>
      </c>
      <c r="D167" t="s">
        <v>15634</v>
      </c>
      <c r="E167" t="s">
        <v>15742</v>
      </c>
      <c r="F167" s="165">
        <v>-0.24310000000000001</v>
      </c>
      <c r="G167" s="176">
        <v>1.3398999999999999E-15</v>
      </c>
      <c r="H167" s="165">
        <v>-8.8900000000000007E-2</v>
      </c>
      <c r="I167" s="176">
        <v>2.0939999999999999E-3</v>
      </c>
      <c r="J167" s="165">
        <v>-7.4305999999999997E-2</v>
      </c>
      <c r="K167" s="176">
        <v>1.8114000000000002E-2</v>
      </c>
      <c r="L167" s="165">
        <v>-0.15670000000000001</v>
      </c>
      <c r="M167" s="176">
        <v>4.3575999999999999E-9</v>
      </c>
      <c r="N167" s="165">
        <v>0.11055</v>
      </c>
      <c r="O167" s="176">
        <v>6.3144999999999998E-4</v>
      </c>
      <c r="P167" s="165">
        <v>-6.2899999999999998E-2</v>
      </c>
      <c r="Q167" s="176">
        <v>6.0546999999999997E-2</v>
      </c>
      <c r="R167">
        <v>115759</v>
      </c>
      <c r="S167">
        <v>303460</v>
      </c>
      <c r="T167">
        <v>3.7100000000000001E-2</v>
      </c>
      <c r="U167" s="1">
        <v>3.4143955595874002E-46</v>
      </c>
      <c r="V167" t="b">
        <v>1</v>
      </c>
      <c r="W167" s="1">
        <v>1.3398999999999999E-15</v>
      </c>
      <c r="X167">
        <v>0.24310000000000001</v>
      </c>
      <c r="Y167" t="s">
        <v>15633</v>
      </c>
      <c r="Z167" t="b">
        <v>1</v>
      </c>
    </row>
    <row r="168" spans="2:26" x14ac:dyDescent="0.2">
      <c r="B168" s="22">
        <v>5699</v>
      </c>
      <c r="C168" s="22">
        <v>5699</v>
      </c>
      <c r="D168" t="s">
        <v>15743</v>
      </c>
      <c r="E168" t="s">
        <v>55</v>
      </c>
      <c r="F168" s="165">
        <v>0.2077</v>
      </c>
      <c r="G168" s="176">
        <v>2.6327000000000002E-4</v>
      </c>
      <c r="H168" s="165">
        <v>0.1234</v>
      </c>
      <c r="I168" s="176">
        <v>1.2532E-2</v>
      </c>
      <c r="J168" s="165">
        <v>0.1346</v>
      </c>
      <c r="K168" s="176">
        <v>1.1717999999999999E-2</v>
      </c>
      <c r="L168" s="165">
        <v>-9.6000000000000002E-2</v>
      </c>
      <c r="M168" s="176">
        <v>2.8622000000000002E-2</v>
      </c>
      <c r="N168" s="165">
        <v>-5.5453999999999998E-3</v>
      </c>
      <c r="O168" s="176">
        <v>0.92513000000000001</v>
      </c>
      <c r="P168" s="165">
        <v>0.2422</v>
      </c>
      <c r="Q168" s="176">
        <v>3.5083999999999998E-5</v>
      </c>
      <c r="R168">
        <v>19278</v>
      </c>
      <c r="S168">
        <v>4810</v>
      </c>
      <c r="T168">
        <v>0.18360000000000001</v>
      </c>
      <c r="U168" s="1">
        <v>4.5589929745265397E-7</v>
      </c>
      <c r="V168" t="b">
        <v>0</v>
      </c>
      <c r="W168" t="s">
        <v>55</v>
      </c>
      <c r="X168" t="s">
        <v>55</v>
      </c>
      <c r="Y168" t="s">
        <v>15672</v>
      </c>
      <c r="Z168" t="b">
        <v>0</v>
      </c>
    </row>
    <row r="169" spans="2:26" x14ac:dyDescent="0.2">
      <c r="B169" s="22">
        <v>30870</v>
      </c>
      <c r="C169" s="22" t="s">
        <v>55</v>
      </c>
      <c r="D169" t="s">
        <v>12445</v>
      </c>
      <c r="E169" t="s">
        <v>55</v>
      </c>
      <c r="F169" s="165">
        <v>-0.24079999999999999</v>
      </c>
      <c r="G169" s="176">
        <v>6.7139999999999999E-21</v>
      </c>
      <c r="H169" s="165">
        <v>-0.1166</v>
      </c>
      <c r="I169" s="176">
        <v>9.8430000000000002E-8</v>
      </c>
      <c r="J169" s="165">
        <v>-0.1729</v>
      </c>
      <c r="K169" s="176">
        <v>5.1309999999999998E-14</v>
      </c>
      <c r="L169" s="165">
        <v>-3.6480000000000002E-3</v>
      </c>
      <c r="M169" s="176">
        <v>0.88460000000000005</v>
      </c>
      <c r="N169" s="165">
        <v>0.10639999999999999</v>
      </c>
      <c r="O169" s="176">
        <v>6.6290000000000004E-5</v>
      </c>
      <c r="P169" s="165">
        <v>-0.1231</v>
      </c>
      <c r="Q169" s="176">
        <v>2.2220000000000001E-5</v>
      </c>
      <c r="R169">
        <v>400639</v>
      </c>
      <c r="S169" t="s">
        <v>55</v>
      </c>
      <c r="T169">
        <v>0.17699999999999999</v>
      </c>
      <c r="U169" s="1">
        <v>3.82718239195862E-37</v>
      </c>
      <c r="V169" t="b">
        <v>1</v>
      </c>
      <c r="W169" s="1">
        <v>6.7139999999999999E-21</v>
      </c>
      <c r="X169">
        <v>0.24079999999999999</v>
      </c>
      <c r="Y169">
        <v>30870</v>
      </c>
      <c r="Z169" t="b">
        <v>1</v>
      </c>
    </row>
    <row r="170" spans="2:26" x14ac:dyDescent="0.2">
      <c r="B170" s="22">
        <v>728</v>
      </c>
      <c r="C170" s="22" t="s">
        <v>55</v>
      </c>
      <c r="D170" t="s">
        <v>15744</v>
      </c>
      <c r="E170" t="s">
        <v>55</v>
      </c>
      <c r="F170" s="165">
        <v>0.21829999999999999</v>
      </c>
      <c r="G170" s="176">
        <v>1.5269E-13</v>
      </c>
      <c r="H170" s="165">
        <v>0.24079999999999999</v>
      </c>
      <c r="I170" s="176">
        <v>8.3999999999999992E-15</v>
      </c>
      <c r="J170" s="165">
        <v>1.1828E-2</v>
      </c>
      <c r="K170" s="176">
        <v>0.65534999999999999</v>
      </c>
      <c r="L170" s="165">
        <v>7.9500000000000001E-2</v>
      </c>
      <c r="M170" s="176">
        <v>1.3010000000000001E-3</v>
      </c>
      <c r="N170" s="165">
        <v>5.9820999999999999E-2</v>
      </c>
      <c r="O170" s="176">
        <v>6.0632999999999999E-2</v>
      </c>
      <c r="P170" s="165">
        <v>4.2700000000000002E-2</v>
      </c>
      <c r="Q170" s="176">
        <v>0.25306000000000001</v>
      </c>
      <c r="R170">
        <v>417715</v>
      </c>
      <c r="S170" t="s">
        <v>55</v>
      </c>
      <c r="T170">
        <v>3.09E-2</v>
      </c>
      <c r="U170" s="1">
        <v>7.0461301578528203E-25</v>
      </c>
      <c r="V170" t="b">
        <v>1</v>
      </c>
      <c r="W170" s="1">
        <v>8.3999999999999992E-15</v>
      </c>
      <c r="X170">
        <v>0.24079999999999999</v>
      </c>
      <c r="Y170" t="s">
        <v>15539</v>
      </c>
      <c r="Z170" t="b">
        <v>1</v>
      </c>
    </row>
    <row r="171" spans="2:26" x14ac:dyDescent="0.2">
      <c r="B171" s="22">
        <v>6149</v>
      </c>
      <c r="C171" s="22">
        <v>3</v>
      </c>
      <c r="D171" t="s">
        <v>15601</v>
      </c>
      <c r="E171" t="s">
        <v>15745</v>
      </c>
      <c r="F171" s="165">
        <v>-0.2402</v>
      </c>
      <c r="G171" s="176">
        <v>1.1272E-10</v>
      </c>
      <c r="H171" s="165">
        <v>-7.8E-2</v>
      </c>
      <c r="I171" s="176">
        <v>3.2707E-2</v>
      </c>
      <c r="J171" s="165">
        <v>-0.20469999999999999</v>
      </c>
      <c r="K171" s="176">
        <v>1.9411999999999999E-8</v>
      </c>
      <c r="L171" s="165">
        <v>-0.1406</v>
      </c>
      <c r="M171" s="176">
        <v>2.3453999999999999E-5</v>
      </c>
      <c r="N171" s="165">
        <v>2.0594000000000001E-2</v>
      </c>
      <c r="O171" s="176">
        <v>0.59599000000000002</v>
      </c>
      <c r="P171" s="165">
        <v>-0.12429999999999999</v>
      </c>
      <c r="Q171" s="176">
        <v>8.5351000000000003E-4</v>
      </c>
      <c r="R171">
        <v>54141</v>
      </c>
      <c r="S171">
        <v>364837</v>
      </c>
      <c r="T171">
        <v>2.01E-2</v>
      </c>
      <c r="U171" s="1">
        <v>1.0687281554979599E-14</v>
      </c>
      <c r="V171" t="b">
        <v>1</v>
      </c>
      <c r="W171" s="1">
        <v>1.1272E-10</v>
      </c>
      <c r="X171">
        <v>0.2402</v>
      </c>
      <c r="Y171" t="s">
        <v>15600</v>
      </c>
      <c r="Z171" t="b">
        <v>1</v>
      </c>
    </row>
    <row r="172" spans="2:26" x14ac:dyDescent="0.2">
      <c r="B172" s="22">
        <v>20458</v>
      </c>
      <c r="C172" s="22" t="s">
        <v>55</v>
      </c>
      <c r="D172" t="s">
        <v>15746</v>
      </c>
      <c r="E172" t="s">
        <v>55</v>
      </c>
      <c r="F172" s="165">
        <v>-0.2402</v>
      </c>
      <c r="G172" s="176">
        <v>8.1439999999999992E-12</v>
      </c>
      <c r="H172" s="165">
        <v>-0.1973</v>
      </c>
      <c r="I172" s="176">
        <v>1.0662999999999999E-8</v>
      </c>
      <c r="J172" s="165">
        <v>-3.3099999999999997E-2</v>
      </c>
      <c r="K172" s="176">
        <v>0.33173999999999998</v>
      </c>
      <c r="L172" s="165">
        <v>-0.21629999999999999</v>
      </c>
      <c r="M172" s="176">
        <v>2.4662000000000001E-13</v>
      </c>
      <c r="N172" s="165">
        <v>-0.16558999999999999</v>
      </c>
      <c r="O172" s="176">
        <v>5.0170999999999998E-6</v>
      </c>
      <c r="P172" s="165">
        <v>-0.10780000000000001</v>
      </c>
      <c r="Q172" s="176">
        <v>6.1990999999999999E-3</v>
      </c>
      <c r="R172">
        <v>135629</v>
      </c>
      <c r="S172" t="s">
        <v>55</v>
      </c>
      <c r="T172">
        <v>7.2499999999999995E-2</v>
      </c>
      <c r="U172" s="1">
        <v>1.2749429188245101E-19</v>
      </c>
      <c r="V172" t="b">
        <v>1</v>
      </c>
      <c r="W172" s="1">
        <v>2.4662000000000001E-13</v>
      </c>
      <c r="X172">
        <v>0.2402</v>
      </c>
      <c r="Y172" t="s">
        <v>15523</v>
      </c>
      <c r="Z172" t="b">
        <v>0</v>
      </c>
    </row>
    <row r="173" spans="2:26" x14ac:dyDescent="0.2">
      <c r="B173" s="22">
        <v>1538</v>
      </c>
      <c r="C173" s="22">
        <v>2</v>
      </c>
      <c r="D173" t="s">
        <v>15584</v>
      </c>
      <c r="E173" t="s">
        <v>15747</v>
      </c>
      <c r="F173" s="165">
        <v>-0.21609999999999999</v>
      </c>
      <c r="G173" s="176">
        <v>9.7860000000000007E-9</v>
      </c>
      <c r="H173" s="165">
        <v>-0.126</v>
      </c>
      <c r="I173" s="176">
        <v>1.2894999999999999E-4</v>
      </c>
      <c r="J173" s="165">
        <v>-0.23988999999999999</v>
      </c>
      <c r="K173" s="176">
        <v>1.0882E-9</v>
      </c>
      <c r="L173" s="165">
        <v>6.13E-2</v>
      </c>
      <c r="M173" s="176">
        <v>5.9624000000000003E-2</v>
      </c>
      <c r="N173" s="165">
        <v>0.10453999999999999</v>
      </c>
      <c r="O173" s="176">
        <v>3.2696000000000001E-3</v>
      </c>
      <c r="P173" s="165">
        <v>-1.7500000000000002E-2</v>
      </c>
      <c r="Q173" s="176">
        <v>0.69301000000000001</v>
      </c>
      <c r="R173">
        <v>117438</v>
      </c>
      <c r="S173">
        <v>302071</v>
      </c>
      <c r="T173">
        <v>1.8100000000000002E-2</v>
      </c>
      <c r="U173" s="1">
        <v>4.6388393933896603E-14</v>
      </c>
      <c r="V173" t="b">
        <v>1</v>
      </c>
      <c r="W173" s="1">
        <v>1.0882E-9</v>
      </c>
      <c r="X173">
        <v>0.23988999999999999</v>
      </c>
      <c r="Y173" t="s">
        <v>15583</v>
      </c>
      <c r="Z173" t="b">
        <v>1</v>
      </c>
    </row>
    <row r="174" spans="2:26" x14ac:dyDescent="0.2">
      <c r="B174" s="22">
        <v>102090</v>
      </c>
      <c r="C174" s="22" t="s">
        <v>55</v>
      </c>
      <c r="D174" t="s">
        <v>15749</v>
      </c>
      <c r="E174" t="s">
        <v>55</v>
      </c>
      <c r="F174" s="165">
        <v>0.2397</v>
      </c>
      <c r="G174" s="176">
        <v>2.0912E-4</v>
      </c>
      <c r="H174" s="165">
        <v>6.5699999999999995E-2</v>
      </c>
      <c r="I174" s="176">
        <v>0.25441000000000003</v>
      </c>
      <c r="J174" s="165">
        <v>5.16E-2</v>
      </c>
      <c r="K174" s="176">
        <v>0.38678000000000001</v>
      </c>
      <c r="L174" s="165">
        <v>0.20680000000000001</v>
      </c>
      <c r="M174" s="176">
        <v>4.5908E-4</v>
      </c>
      <c r="N174" s="165">
        <v>-0.13106000000000001</v>
      </c>
      <c r="O174" s="176">
        <v>4.6851999999999998E-2</v>
      </c>
      <c r="P174" s="165">
        <v>4.1700000000000001E-2</v>
      </c>
      <c r="Q174" s="176">
        <v>0.59097999999999995</v>
      </c>
      <c r="R174">
        <v>58890</v>
      </c>
      <c r="S174" t="s">
        <v>55</v>
      </c>
      <c r="T174">
        <v>6.6000000000000003E-2</v>
      </c>
      <c r="U174" s="1">
        <v>6.1693745117383799E-6</v>
      </c>
      <c r="V174" t="b">
        <v>0</v>
      </c>
      <c r="W174" t="s">
        <v>55</v>
      </c>
      <c r="X174" t="s">
        <v>55</v>
      </c>
      <c r="Y174" t="s">
        <v>15748</v>
      </c>
      <c r="Z174" t="b">
        <v>0</v>
      </c>
    </row>
    <row r="175" spans="2:26" x14ac:dyDescent="0.2">
      <c r="B175" s="22">
        <v>2257</v>
      </c>
      <c r="C175" s="22">
        <v>2257</v>
      </c>
      <c r="D175" t="s">
        <v>15750</v>
      </c>
      <c r="E175" t="s">
        <v>55</v>
      </c>
      <c r="F175" s="165">
        <v>-0.23949999999999999</v>
      </c>
      <c r="G175" s="176">
        <v>5.4150999999999903E-21</v>
      </c>
      <c r="H175" s="165">
        <v>-0.1724</v>
      </c>
      <c r="I175" s="176">
        <v>9.1671000000000004E-13</v>
      </c>
      <c r="J175" s="165">
        <v>-0.17868999999999999</v>
      </c>
      <c r="K175" s="176">
        <v>3.8423999999999999E-12</v>
      </c>
      <c r="L175" s="165">
        <v>-8.8800000000000004E-2</v>
      </c>
      <c r="M175" s="176">
        <v>1.7844000000000001E-4</v>
      </c>
      <c r="N175" s="165">
        <v>-0.11006000000000001</v>
      </c>
      <c r="O175" s="176">
        <v>1.9830999999999999E-4</v>
      </c>
      <c r="P175" s="165">
        <v>-0.16789999999999999</v>
      </c>
      <c r="Q175" s="176">
        <v>1.0604E-9</v>
      </c>
      <c r="R175">
        <v>156336</v>
      </c>
      <c r="S175">
        <v>255839</v>
      </c>
      <c r="T175">
        <v>5.3499999999999999E-2</v>
      </c>
      <c r="U175" s="1">
        <v>8.7056730276796904E-56</v>
      </c>
      <c r="V175" t="b">
        <v>1</v>
      </c>
      <c r="W175" s="1">
        <v>5.4150999999999903E-21</v>
      </c>
      <c r="X175">
        <v>0.23949999999999999</v>
      </c>
      <c r="Y175" t="s">
        <v>15591</v>
      </c>
      <c r="Z175" t="b">
        <v>1</v>
      </c>
    </row>
    <row r="176" spans="2:26" x14ac:dyDescent="0.2">
      <c r="B176" s="22">
        <v>1418</v>
      </c>
      <c r="C176" s="22">
        <v>2</v>
      </c>
      <c r="D176" t="s">
        <v>15751</v>
      </c>
      <c r="E176" t="s">
        <v>15752</v>
      </c>
      <c r="F176" s="165">
        <v>0.13039999999999999</v>
      </c>
      <c r="G176" s="176">
        <v>3.4489999999999998E-3</v>
      </c>
      <c r="H176" s="165">
        <v>0.23569999999999999</v>
      </c>
      <c r="I176" s="176">
        <v>1.9043000000000001E-8</v>
      </c>
      <c r="J176" s="165">
        <v>5.1631999999999997E-2</v>
      </c>
      <c r="K176" s="176">
        <v>0.22864999999999999</v>
      </c>
      <c r="L176" s="165">
        <v>-6.0900000000000003E-2</v>
      </c>
      <c r="M176" s="176">
        <v>9.0246999999999994E-2</v>
      </c>
      <c r="N176" s="165">
        <v>-4.7739999999999998E-2</v>
      </c>
      <c r="O176" s="176">
        <v>0.28293000000000001</v>
      </c>
      <c r="P176" s="165">
        <v>3.8100000000000002E-2</v>
      </c>
      <c r="Q176" s="176">
        <v>0.42247000000000001</v>
      </c>
      <c r="R176">
        <v>273605</v>
      </c>
      <c r="S176">
        <v>146485</v>
      </c>
      <c r="T176">
        <v>1.2999999999999999E-2</v>
      </c>
      <c r="U176" s="1">
        <v>1.99288526338669E-7</v>
      </c>
      <c r="V176" t="b">
        <v>1</v>
      </c>
      <c r="W176" s="1">
        <v>1.9043000000000001E-8</v>
      </c>
      <c r="X176">
        <v>0.23569999999999999</v>
      </c>
      <c r="Y176" t="s">
        <v>15583</v>
      </c>
      <c r="Z176" t="b">
        <v>1</v>
      </c>
    </row>
    <row r="177" spans="2:26" x14ac:dyDescent="0.2">
      <c r="B177" s="22">
        <v>743.1</v>
      </c>
      <c r="C177" s="22" t="s">
        <v>55</v>
      </c>
      <c r="D177" t="s">
        <v>15753</v>
      </c>
      <c r="E177" t="s">
        <v>55</v>
      </c>
      <c r="F177" s="165">
        <v>-0.1714</v>
      </c>
      <c r="G177" s="176">
        <v>5.7563000000000004E-4</v>
      </c>
      <c r="H177" s="165">
        <v>-0.2354</v>
      </c>
      <c r="I177" s="176">
        <v>1.6112999999999999E-7</v>
      </c>
      <c r="J177" s="165">
        <v>-8.8571000000000003E-5</v>
      </c>
      <c r="K177" s="176">
        <v>0.99841999999999997</v>
      </c>
      <c r="L177" s="165">
        <v>-1.8499999999999999E-2</v>
      </c>
      <c r="M177" s="176">
        <v>0.67018</v>
      </c>
      <c r="N177" s="165">
        <v>-3.1738000000000001E-3</v>
      </c>
      <c r="O177" s="176">
        <v>0.95052000000000003</v>
      </c>
      <c r="P177" s="165">
        <v>-8.4900000000000003E-2</v>
      </c>
      <c r="Q177" s="176">
        <v>0.10542</v>
      </c>
      <c r="R177">
        <v>7937</v>
      </c>
      <c r="S177">
        <v>411038</v>
      </c>
      <c r="T177">
        <v>1.1599999999999999E-2</v>
      </c>
      <c r="U177" s="1">
        <v>3.4294150595706099E-5</v>
      </c>
      <c r="V177" t="b">
        <v>1</v>
      </c>
      <c r="W177" s="1">
        <v>1.6112999999999999E-7</v>
      </c>
      <c r="X177">
        <v>0.2354</v>
      </c>
      <c r="Y177" t="s">
        <v>15610</v>
      </c>
      <c r="Z177" t="b">
        <v>1</v>
      </c>
    </row>
    <row r="178" spans="2:26" x14ac:dyDescent="0.2">
      <c r="B178" s="22">
        <v>20110</v>
      </c>
      <c r="C178" s="22">
        <v>9</v>
      </c>
      <c r="D178" t="s">
        <v>15710</v>
      </c>
      <c r="E178" t="s">
        <v>15754</v>
      </c>
      <c r="F178" s="165">
        <v>-0.23430000000000001</v>
      </c>
      <c r="G178" s="176">
        <v>8.7368000000000005E-8</v>
      </c>
      <c r="H178" s="165">
        <v>-0.12139999999999999</v>
      </c>
      <c r="I178" s="176">
        <v>7.2569000000000003E-5</v>
      </c>
      <c r="J178" s="165">
        <v>-0.18375</v>
      </c>
      <c r="K178" s="176">
        <v>2.0700999999999999E-6</v>
      </c>
      <c r="L178" s="165">
        <v>7.2300000000000003E-2</v>
      </c>
      <c r="M178" s="176">
        <v>2.7550999999999999E-2</v>
      </c>
      <c r="N178" s="165">
        <v>0.12306</v>
      </c>
      <c r="O178" s="176">
        <v>2.9897999999999999E-3</v>
      </c>
      <c r="P178" s="165">
        <v>-0.1487</v>
      </c>
      <c r="Q178" s="176">
        <v>1.6686000000000001E-4</v>
      </c>
      <c r="R178">
        <v>36007</v>
      </c>
      <c r="S178">
        <v>349784</v>
      </c>
      <c r="T178">
        <v>2.2800000000000001E-2</v>
      </c>
      <c r="U178" s="1">
        <v>1.0408068800633499E-12</v>
      </c>
      <c r="V178" t="b">
        <v>1</v>
      </c>
      <c r="W178" s="1">
        <v>8.7368000000000005E-8</v>
      </c>
      <c r="X178">
        <v>0.23430000000000001</v>
      </c>
      <c r="Y178" t="s">
        <v>15515</v>
      </c>
      <c r="Z178" t="b">
        <v>1</v>
      </c>
    </row>
    <row r="179" spans="2:26" x14ac:dyDescent="0.2">
      <c r="B179" s="22">
        <v>1478</v>
      </c>
      <c r="C179" s="22" t="s">
        <v>55</v>
      </c>
      <c r="D179" t="s">
        <v>15755</v>
      </c>
      <c r="E179" t="s">
        <v>55</v>
      </c>
      <c r="F179" s="165">
        <v>-0.23100000000000001</v>
      </c>
      <c r="G179" s="176">
        <v>5.9032999999999997E-25</v>
      </c>
      <c r="H179" s="165">
        <v>-0.1409</v>
      </c>
      <c r="I179" s="176">
        <v>3.4417000000000002E-11</v>
      </c>
      <c r="J179" s="165">
        <v>-0.13200000000000001</v>
      </c>
      <c r="K179" s="176">
        <v>9.5030999999999999E-8</v>
      </c>
      <c r="L179" s="165">
        <v>-3.1600000000000003E-2</v>
      </c>
      <c r="M179" s="176">
        <v>0.11088000000000001</v>
      </c>
      <c r="N179" s="165">
        <v>2.0902E-2</v>
      </c>
      <c r="O179" s="176">
        <v>0.40134999999999998</v>
      </c>
      <c r="P179" s="165">
        <v>-0.1045</v>
      </c>
      <c r="Q179" s="176">
        <v>5.1819E-5</v>
      </c>
      <c r="R179">
        <v>420260</v>
      </c>
      <c r="S179" t="s">
        <v>55</v>
      </c>
      <c r="T179">
        <v>8.77E-2</v>
      </c>
      <c r="U179" s="1">
        <v>4.9327760903204699E-81</v>
      </c>
      <c r="V179" t="b">
        <v>1</v>
      </c>
      <c r="W179" s="1">
        <v>5.9032999999999997E-25</v>
      </c>
      <c r="X179">
        <v>0.23100000000000001</v>
      </c>
      <c r="Y179" t="s">
        <v>15583</v>
      </c>
      <c r="Z179" t="b">
        <v>1</v>
      </c>
    </row>
    <row r="180" spans="2:26" x14ac:dyDescent="0.2">
      <c r="B180" s="22">
        <v>30290</v>
      </c>
      <c r="C180" s="22" t="s">
        <v>55</v>
      </c>
      <c r="D180" t="s">
        <v>15756</v>
      </c>
      <c r="E180" t="s">
        <v>55</v>
      </c>
      <c r="F180" s="165">
        <v>-0.22919999999999999</v>
      </c>
      <c r="G180" s="176">
        <v>5.3020999999999999E-15</v>
      </c>
      <c r="H180" s="165">
        <v>-0.1244</v>
      </c>
      <c r="I180" s="176">
        <v>2.7432E-8</v>
      </c>
      <c r="J180" s="165">
        <v>-0.17810000000000001</v>
      </c>
      <c r="K180" s="176">
        <v>1.455E-15</v>
      </c>
      <c r="L180" s="165">
        <v>2.7000000000000001E-3</v>
      </c>
      <c r="M180" s="176">
        <v>0.90910000000000002</v>
      </c>
      <c r="N180" s="165">
        <v>0.10632</v>
      </c>
      <c r="O180" s="176">
        <v>6.5160999999999995E-5</v>
      </c>
      <c r="P180" s="165">
        <v>-0.1071</v>
      </c>
      <c r="Q180" s="176">
        <v>1.9845E-4</v>
      </c>
      <c r="R180">
        <v>401345</v>
      </c>
      <c r="S180" t="s">
        <v>55</v>
      </c>
      <c r="T180">
        <v>0.22320000000000001</v>
      </c>
      <c r="U180" s="1">
        <v>4.4449949981431403E-50</v>
      </c>
      <c r="V180" t="b">
        <v>1</v>
      </c>
      <c r="W180" s="1">
        <v>1.455E-15</v>
      </c>
      <c r="X180">
        <v>0.22919999999999999</v>
      </c>
      <c r="Y180">
        <v>30290</v>
      </c>
      <c r="Z180" t="b">
        <v>0</v>
      </c>
    </row>
    <row r="181" spans="2:26" x14ac:dyDescent="0.2">
      <c r="B181" s="22">
        <v>20531</v>
      </c>
      <c r="C181" s="22">
        <v>20531</v>
      </c>
      <c r="D181" t="s">
        <v>15757</v>
      </c>
      <c r="E181" t="s">
        <v>55</v>
      </c>
      <c r="F181" s="165">
        <v>-0.22800000000000001</v>
      </c>
      <c r="G181" s="176">
        <v>7.9113999999999998E-7</v>
      </c>
      <c r="H181" s="165">
        <v>-0.14230000000000001</v>
      </c>
      <c r="I181" s="176">
        <v>3.9514999999999998E-4</v>
      </c>
      <c r="J181" s="165">
        <v>-0.14369999999999999</v>
      </c>
      <c r="K181" s="176">
        <v>1.3106999999999999E-3</v>
      </c>
      <c r="L181" s="165">
        <v>-0.13489999999999999</v>
      </c>
      <c r="M181" s="176">
        <v>7.4463999999999997E-4</v>
      </c>
      <c r="N181" s="165">
        <v>-0.13336999999999999</v>
      </c>
      <c r="O181" s="176">
        <v>7.3211999999999999E-3</v>
      </c>
      <c r="P181" s="165">
        <v>-2.93E-2</v>
      </c>
      <c r="Q181" s="176">
        <v>0.60089000000000004</v>
      </c>
      <c r="R181">
        <v>19914</v>
      </c>
      <c r="S181">
        <v>114808</v>
      </c>
      <c r="T181">
        <v>4.1000000000000002E-2</v>
      </c>
      <c r="U181" s="1">
        <v>1.46902595258103E-7</v>
      </c>
      <c r="V181" t="b">
        <v>1</v>
      </c>
      <c r="W181" s="1">
        <v>7.9113999999999998E-7</v>
      </c>
      <c r="X181">
        <v>0.22800000000000001</v>
      </c>
      <c r="Y181" t="s">
        <v>15557</v>
      </c>
      <c r="Z181" t="b">
        <v>0</v>
      </c>
    </row>
    <row r="182" spans="2:26" x14ac:dyDescent="0.2">
      <c r="B182" s="22">
        <v>1508</v>
      </c>
      <c r="C182" s="22">
        <v>3</v>
      </c>
      <c r="D182" t="s">
        <v>15758</v>
      </c>
      <c r="E182" t="s">
        <v>15759</v>
      </c>
      <c r="F182" s="165">
        <v>0.22789999999999999</v>
      </c>
      <c r="G182" s="176">
        <v>2.6784999999999998E-19</v>
      </c>
      <c r="H182" s="165">
        <v>0.113</v>
      </c>
      <c r="I182" s="176">
        <v>4.3618999999999997E-6</v>
      </c>
      <c r="J182" s="165">
        <v>9.0800000000000006E-2</v>
      </c>
      <c r="K182" s="176">
        <v>1.6535E-3</v>
      </c>
      <c r="L182" s="165">
        <v>-0.02</v>
      </c>
      <c r="M182" s="176">
        <v>0.45157999999999998</v>
      </c>
      <c r="N182" s="165">
        <v>-0.11928999999999999</v>
      </c>
      <c r="O182" s="176">
        <v>7.0594999999999997E-5</v>
      </c>
      <c r="P182" s="165">
        <v>0.1358</v>
      </c>
      <c r="Q182" s="176">
        <v>1.1223E-4</v>
      </c>
      <c r="R182">
        <v>73906</v>
      </c>
      <c r="S182">
        <v>255765</v>
      </c>
      <c r="T182">
        <v>6.2199999999999998E-2</v>
      </c>
      <c r="U182" s="1">
        <v>1.2624031881947399E-49</v>
      </c>
      <c r="V182" t="b">
        <v>1</v>
      </c>
      <c r="W182" s="1">
        <v>2.6784999999999998E-19</v>
      </c>
      <c r="X182">
        <v>0.22789999999999999</v>
      </c>
      <c r="Y182" t="s">
        <v>15583</v>
      </c>
      <c r="Z182" t="b">
        <v>0</v>
      </c>
    </row>
    <row r="183" spans="2:26" x14ac:dyDescent="0.2">
      <c r="B183" s="22">
        <v>2654</v>
      </c>
      <c r="C183" s="22">
        <v>4</v>
      </c>
      <c r="D183" t="s">
        <v>15760</v>
      </c>
      <c r="E183" t="s">
        <v>15761</v>
      </c>
      <c r="F183" s="165">
        <v>-0.22739999999999999</v>
      </c>
      <c r="G183" s="176">
        <v>9.4861000000000005E-8</v>
      </c>
      <c r="H183" s="165">
        <v>-0.128</v>
      </c>
      <c r="I183" s="176">
        <v>2.2832E-3</v>
      </c>
      <c r="J183" s="165">
        <v>-4.5198000000000002E-2</v>
      </c>
      <c r="K183" s="176">
        <v>0.30590000000000001</v>
      </c>
      <c r="L183" s="165">
        <v>3.1800000000000002E-2</v>
      </c>
      <c r="M183" s="176">
        <v>0.41581000000000001</v>
      </c>
      <c r="N183" s="165">
        <v>9.7628000000000006E-2</v>
      </c>
      <c r="O183" s="176">
        <v>1.7649999999999999E-2</v>
      </c>
      <c r="P183" s="165">
        <v>-0.2046</v>
      </c>
      <c r="Q183" s="176">
        <v>1.5504000000000001E-4</v>
      </c>
      <c r="R183">
        <v>27874</v>
      </c>
      <c r="S183">
        <v>193854</v>
      </c>
      <c r="T183">
        <v>2.6499999999999999E-2</v>
      </c>
      <c r="U183" s="1">
        <v>8.3666600959855293E-9</v>
      </c>
      <c r="V183" t="b">
        <v>1</v>
      </c>
      <c r="W183" s="1">
        <v>9.4861000000000005E-8</v>
      </c>
      <c r="X183">
        <v>0.22739999999999999</v>
      </c>
      <c r="Y183" t="s">
        <v>15583</v>
      </c>
      <c r="Z183" t="b">
        <v>1</v>
      </c>
    </row>
    <row r="184" spans="2:26" x14ac:dyDescent="0.2">
      <c r="B184" s="22">
        <v>30300</v>
      </c>
      <c r="C184" s="22" t="s">
        <v>55</v>
      </c>
      <c r="D184" t="s">
        <v>15762</v>
      </c>
      <c r="E184" t="s">
        <v>55</v>
      </c>
      <c r="F184" s="165">
        <v>-0.2271</v>
      </c>
      <c r="G184" s="176">
        <v>2.7574999999999999E-14</v>
      </c>
      <c r="H184" s="165">
        <v>-0.11509999999999999</v>
      </c>
      <c r="I184" s="176">
        <v>1.8582000000000001E-7</v>
      </c>
      <c r="J184" s="165">
        <v>-0.18509999999999999</v>
      </c>
      <c r="K184" s="176">
        <v>1.3999000000000001E-16</v>
      </c>
      <c r="L184" s="165">
        <v>1.14E-2</v>
      </c>
      <c r="M184" s="176">
        <v>0.61846000000000001</v>
      </c>
      <c r="N184" s="165">
        <v>0.10789</v>
      </c>
      <c r="O184" s="176">
        <v>9.2513E-5</v>
      </c>
      <c r="P184" s="165">
        <v>-0.1147</v>
      </c>
      <c r="Q184" s="176">
        <v>5.1984999999999998E-5</v>
      </c>
      <c r="R184">
        <v>401345</v>
      </c>
      <c r="S184" t="s">
        <v>55</v>
      </c>
      <c r="T184">
        <v>0.22489999999999999</v>
      </c>
      <c r="U184" s="1">
        <v>1.7014692488358799E-56</v>
      </c>
      <c r="V184" t="b">
        <v>1</v>
      </c>
      <c r="W184" s="1">
        <v>1.3999000000000001E-16</v>
      </c>
      <c r="X184">
        <v>0.2271</v>
      </c>
      <c r="Y184">
        <v>30300</v>
      </c>
      <c r="Z184" t="b">
        <v>0</v>
      </c>
    </row>
    <row r="185" spans="2:26" x14ac:dyDescent="0.2">
      <c r="B185" s="22">
        <v>6160</v>
      </c>
      <c r="C185" s="22">
        <v>100</v>
      </c>
      <c r="D185" t="s">
        <v>15634</v>
      </c>
      <c r="E185" t="s">
        <v>15503</v>
      </c>
      <c r="F185" s="165">
        <v>-0.2268</v>
      </c>
      <c r="G185" s="176">
        <v>1.3836000000000001E-9</v>
      </c>
      <c r="H185" s="165">
        <v>-0.18060000000000001</v>
      </c>
      <c r="I185" s="176">
        <v>3.6454999999999998E-8</v>
      </c>
      <c r="J185" s="165">
        <v>-1.0389000000000001E-2</v>
      </c>
      <c r="K185" s="176">
        <v>0.71687000000000001</v>
      </c>
      <c r="L185" s="165">
        <v>0.03</v>
      </c>
      <c r="M185" s="176">
        <v>0.29037000000000002</v>
      </c>
      <c r="N185" s="165">
        <v>1.5841999999999998E-2</v>
      </c>
      <c r="O185" s="176">
        <v>0.64227999999999996</v>
      </c>
      <c r="P185" s="165">
        <v>-0.1825</v>
      </c>
      <c r="Q185" s="176">
        <v>4.8038000000000003E-8</v>
      </c>
      <c r="R185">
        <v>126966</v>
      </c>
      <c r="S185">
        <v>292253</v>
      </c>
      <c r="T185">
        <v>3.27E-2</v>
      </c>
      <c r="U185" s="1">
        <v>9.2361203354238192E-34</v>
      </c>
      <c r="V185" t="b">
        <v>1</v>
      </c>
      <c r="W185" s="1">
        <v>1.3836000000000001E-9</v>
      </c>
      <c r="X185">
        <v>0.2268</v>
      </c>
      <c r="Y185" t="s">
        <v>15633</v>
      </c>
      <c r="Z185" t="b">
        <v>1</v>
      </c>
    </row>
    <row r="186" spans="2:26" x14ac:dyDescent="0.2">
      <c r="B186" s="22">
        <v>904</v>
      </c>
      <c r="C186" s="22" t="s">
        <v>55</v>
      </c>
      <c r="D186" t="s">
        <v>15763</v>
      </c>
      <c r="E186" t="s">
        <v>55</v>
      </c>
      <c r="F186" s="165">
        <v>0.1779</v>
      </c>
      <c r="G186" s="176">
        <v>3.4419999999999999E-9</v>
      </c>
      <c r="H186" s="165">
        <v>-6.6389999999999999E-3</v>
      </c>
      <c r="I186" s="176">
        <v>0.81859999999999999</v>
      </c>
      <c r="J186" s="165">
        <v>0.13289999999999999</v>
      </c>
      <c r="K186" s="176">
        <v>3.7349999999999998E-6</v>
      </c>
      <c r="L186" s="165">
        <v>0.22450000000000001</v>
      </c>
      <c r="M186" s="176">
        <v>1.4859999999999999E-16</v>
      </c>
      <c r="N186" s="165">
        <v>-4.365E-3</v>
      </c>
      <c r="O186" s="176">
        <v>0.88849999999999996</v>
      </c>
      <c r="P186" s="165">
        <v>8.8789999999999994E-2</v>
      </c>
      <c r="Q186" s="176">
        <v>6.829E-3</v>
      </c>
      <c r="R186">
        <v>400340</v>
      </c>
      <c r="S186" t="s">
        <v>55</v>
      </c>
      <c r="T186">
        <v>3.6700000000000003E-2</v>
      </c>
      <c r="U186" s="1">
        <v>9.9154317311170304E-29</v>
      </c>
      <c r="V186" t="b">
        <v>1</v>
      </c>
      <c r="W186" s="1">
        <v>1.4859999999999999E-16</v>
      </c>
      <c r="X186">
        <v>0.22450000000000001</v>
      </c>
      <c r="Y186" t="s">
        <v>15501</v>
      </c>
      <c r="Z186" t="b">
        <v>0</v>
      </c>
    </row>
    <row r="187" spans="2:26" x14ac:dyDescent="0.2">
      <c r="B187" s="22">
        <v>20421</v>
      </c>
      <c r="C187" s="22">
        <v>20421</v>
      </c>
      <c r="D187" t="s">
        <v>15764</v>
      </c>
      <c r="E187" t="s">
        <v>55</v>
      </c>
      <c r="F187" s="165">
        <v>-0.219</v>
      </c>
      <c r="G187" s="176">
        <v>1.4667E-8</v>
      </c>
      <c r="H187" s="165">
        <v>-0.1784</v>
      </c>
      <c r="I187" s="176">
        <v>6.7395999999999998E-7</v>
      </c>
      <c r="J187" s="165">
        <v>-7.5600000000000001E-2</v>
      </c>
      <c r="K187" s="176">
        <v>3.5185000000000001E-2</v>
      </c>
      <c r="L187" s="165">
        <v>-0.13589999999999999</v>
      </c>
      <c r="M187" s="176">
        <v>9.5761999999999996E-5</v>
      </c>
      <c r="N187" s="165">
        <v>-0.11218</v>
      </c>
      <c r="O187" s="176">
        <v>6.8276999999999999E-3</v>
      </c>
      <c r="P187" s="165">
        <v>-0.18659999999999999</v>
      </c>
      <c r="Q187" s="176">
        <v>5.0865000000000002E-5</v>
      </c>
      <c r="R187">
        <v>33793</v>
      </c>
      <c r="S187">
        <v>93566</v>
      </c>
      <c r="T187">
        <v>4.9200000000000001E-2</v>
      </c>
      <c r="U187" s="1">
        <v>4.7303037312982196E-10</v>
      </c>
      <c r="V187" t="b">
        <v>1</v>
      </c>
      <c r="W187" s="1">
        <v>1.4667E-8</v>
      </c>
      <c r="X187">
        <v>0.219</v>
      </c>
      <c r="Y187" t="s">
        <v>15593</v>
      </c>
      <c r="Z187" t="b">
        <v>0</v>
      </c>
    </row>
    <row r="188" spans="2:26" x14ac:dyDescent="0.2">
      <c r="B188" s="22">
        <v>30500</v>
      </c>
      <c r="C188" s="22" t="s">
        <v>55</v>
      </c>
      <c r="D188" t="s">
        <v>15765</v>
      </c>
      <c r="E188" t="s">
        <v>55</v>
      </c>
      <c r="F188" s="165">
        <v>-0.21890000000000001</v>
      </c>
      <c r="G188" s="176">
        <v>1.5384E-4</v>
      </c>
      <c r="H188" s="165">
        <v>-0.16250000000000001</v>
      </c>
      <c r="I188" s="176">
        <v>9.6688999999999998E-4</v>
      </c>
      <c r="J188" s="165">
        <v>-8.48E-2</v>
      </c>
      <c r="K188" s="176">
        <v>0.12202</v>
      </c>
      <c r="L188" s="165">
        <v>6.0100000000000001E-2</v>
      </c>
      <c r="M188" s="176">
        <v>0.27672000000000002</v>
      </c>
      <c r="N188" s="165">
        <v>0.20533999999999999</v>
      </c>
      <c r="O188" s="176">
        <v>3.3590999999999997E-4</v>
      </c>
      <c r="P188" s="165">
        <v>-0.16789999999999999</v>
      </c>
      <c r="Q188" s="176">
        <v>8.5433999999999996E-3</v>
      </c>
      <c r="R188">
        <v>126730</v>
      </c>
      <c r="S188" t="s">
        <v>55</v>
      </c>
      <c r="T188">
        <v>3.6200000000000003E-2</v>
      </c>
      <c r="U188" s="1">
        <v>6.0395505702717398E-6</v>
      </c>
      <c r="V188" t="b">
        <v>0</v>
      </c>
      <c r="W188" t="s">
        <v>55</v>
      </c>
      <c r="X188" t="s">
        <v>55</v>
      </c>
      <c r="Y188">
        <v>30500</v>
      </c>
      <c r="Z188" t="b">
        <v>0</v>
      </c>
    </row>
    <row r="189" spans="2:26" x14ac:dyDescent="0.2">
      <c r="B189" s="22">
        <v>864</v>
      </c>
      <c r="C189" s="22" t="s">
        <v>55</v>
      </c>
      <c r="D189" t="s">
        <v>15766</v>
      </c>
      <c r="E189" t="s">
        <v>55</v>
      </c>
      <c r="F189" s="165">
        <v>0.15870000000000001</v>
      </c>
      <c r="G189" s="176">
        <v>3.6077999999999998E-7</v>
      </c>
      <c r="H189" s="165">
        <v>-2.23E-2</v>
      </c>
      <c r="I189" s="176">
        <v>0.41411999999999999</v>
      </c>
      <c r="J189" s="165">
        <v>0.18042</v>
      </c>
      <c r="K189" s="176">
        <v>2.4368000000000001E-11</v>
      </c>
      <c r="L189" s="165">
        <v>0.21790000000000001</v>
      </c>
      <c r="M189" s="176">
        <v>1.5213000000000001E-15</v>
      </c>
      <c r="N189" s="165">
        <v>2.0596E-2</v>
      </c>
      <c r="O189" s="176">
        <v>0.49883</v>
      </c>
      <c r="P189" s="165">
        <v>-7.6399999999999996E-2</v>
      </c>
      <c r="Q189" s="176">
        <v>1.4138E-2</v>
      </c>
      <c r="R189">
        <v>413244</v>
      </c>
      <c r="S189" t="s">
        <v>55</v>
      </c>
      <c r="T189">
        <v>4.5699999999999998E-2</v>
      </c>
      <c r="U189" s="1">
        <v>5.9568084171079998E-56</v>
      </c>
      <c r="V189" t="b">
        <v>1</v>
      </c>
      <c r="W189" s="1">
        <v>1.5213000000000001E-15</v>
      </c>
      <c r="X189">
        <v>0.21790000000000001</v>
      </c>
      <c r="Y189" t="s">
        <v>15501</v>
      </c>
      <c r="Z189" t="b">
        <v>1</v>
      </c>
    </row>
    <row r="190" spans="2:26" x14ac:dyDescent="0.2">
      <c r="B190" s="22" t="s">
        <v>15767</v>
      </c>
      <c r="C190" s="22" t="s">
        <v>55</v>
      </c>
      <c r="D190" t="s">
        <v>15768</v>
      </c>
      <c r="E190" t="s">
        <v>55</v>
      </c>
      <c r="F190" s="165">
        <v>-0.21709999999999999</v>
      </c>
      <c r="G190" s="176">
        <v>1.0678E-4</v>
      </c>
      <c r="H190" s="165">
        <v>-0.2034</v>
      </c>
      <c r="I190" s="176">
        <v>4.8977000000000002E-5</v>
      </c>
      <c r="J190" s="165">
        <v>-7.2432999999999997E-2</v>
      </c>
      <c r="K190" s="176">
        <v>0.17272999999999999</v>
      </c>
      <c r="L190" s="165">
        <v>4.1999999999999997E-3</v>
      </c>
      <c r="M190" s="176">
        <v>0.92486999999999997</v>
      </c>
      <c r="N190" s="165">
        <v>5.9505000000000002E-2</v>
      </c>
      <c r="O190" s="176">
        <v>0.27682000000000001</v>
      </c>
      <c r="P190" s="165">
        <v>-0.1406</v>
      </c>
      <c r="Q190" s="176">
        <v>2.9769E-2</v>
      </c>
      <c r="R190">
        <v>31714</v>
      </c>
      <c r="S190">
        <v>388817</v>
      </c>
      <c r="T190">
        <v>1.0699999999999999E-2</v>
      </c>
      <c r="U190" s="1">
        <v>3.2841232081581198E-6</v>
      </c>
      <c r="V190" t="b">
        <v>0</v>
      </c>
      <c r="W190" t="s">
        <v>55</v>
      </c>
      <c r="X190" t="s">
        <v>55</v>
      </c>
      <c r="Y190" t="s">
        <v>15722</v>
      </c>
      <c r="Z190" t="b">
        <v>1</v>
      </c>
    </row>
    <row r="191" spans="2:26" x14ac:dyDescent="0.2">
      <c r="B191" s="22">
        <v>20004</v>
      </c>
      <c r="C191" s="22">
        <v>1320</v>
      </c>
      <c r="D191" t="s">
        <v>15769</v>
      </c>
      <c r="E191" t="s">
        <v>15770</v>
      </c>
      <c r="F191" s="165">
        <v>-0.12529999999999999</v>
      </c>
      <c r="G191" s="176">
        <v>5.8423999999999997E-2</v>
      </c>
      <c r="H191" s="165">
        <v>-9.4799999999999995E-2</v>
      </c>
      <c r="I191" s="176">
        <v>8.1587000000000007E-2</v>
      </c>
      <c r="J191" s="165">
        <v>1.4957E-2</v>
      </c>
      <c r="K191" s="176">
        <v>0.79388999999999998</v>
      </c>
      <c r="L191" s="165">
        <v>7.0099999999999996E-2</v>
      </c>
      <c r="M191" s="176">
        <v>0.21013000000000001</v>
      </c>
      <c r="N191" s="165">
        <v>8.3946000000000007E-2</v>
      </c>
      <c r="O191" s="176">
        <v>0.16941999999999999</v>
      </c>
      <c r="P191" s="165">
        <v>-0.21160000000000001</v>
      </c>
      <c r="Q191" s="176">
        <v>1.248E-3</v>
      </c>
      <c r="R191">
        <v>5183</v>
      </c>
      <c r="S191">
        <v>415290</v>
      </c>
      <c r="T191">
        <v>8.8999999999999999E-3</v>
      </c>
      <c r="U191" s="1">
        <v>5.2211565700918399E-5</v>
      </c>
      <c r="V191" t="b">
        <v>0</v>
      </c>
      <c r="W191" t="s">
        <v>55</v>
      </c>
      <c r="X191" t="s">
        <v>55</v>
      </c>
      <c r="Y191" t="s">
        <v>15553</v>
      </c>
      <c r="Z191" t="b">
        <v>1</v>
      </c>
    </row>
    <row r="192" spans="2:26" x14ac:dyDescent="0.2">
      <c r="B192" s="22">
        <v>1568</v>
      </c>
      <c r="C192" s="22" t="s">
        <v>55</v>
      </c>
      <c r="D192" t="s">
        <v>15771</v>
      </c>
      <c r="E192" t="s">
        <v>55</v>
      </c>
      <c r="F192" s="165">
        <v>0.21149999999999999</v>
      </c>
      <c r="G192" s="176">
        <v>6.0032999999999998E-11</v>
      </c>
      <c r="H192" s="165">
        <v>0.1583</v>
      </c>
      <c r="I192" s="176">
        <v>6.8316000000000003E-9</v>
      </c>
      <c r="J192" s="165">
        <v>5.1400000000000001E-2</v>
      </c>
      <c r="K192" s="176">
        <v>0.11267000000000001</v>
      </c>
      <c r="L192" s="165">
        <v>-7.1099999999999997E-2</v>
      </c>
      <c r="M192" s="176">
        <v>1.1809E-2</v>
      </c>
      <c r="N192" s="165">
        <v>-9.4760999999999998E-2</v>
      </c>
      <c r="O192" s="176">
        <v>6.8490999999999995E-4</v>
      </c>
      <c r="P192" s="165">
        <v>0.1336</v>
      </c>
      <c r="Q192" s="176">
        <v>1.4299000000000001E-4</v>
      </c>
      <c r="R192">
        <v>299180</v>
      </c>
      <c r="S192" t="s">
        <v>55</v>
      </c>
      <c r="T192">
        <v>5.6800000000000003E-2</v>
      </c>
      <c r="U192" s="1">
        <v>4.0046794115007901E-38</v>
      </c>
      <c r="V192" t="b">
        <v>1</v>
      </c>
      <c r="W192" s="1">
        <v>6.0032999999999998E-11</v>
      </c>
      <c r="X192">
        <v>0.21149999999999999</v>
      </c>
      <c r="Y192" t="s">
        <v>15622</v>
      </c>
      <c r="Z192" t="b">
        <v>0</v>
      </c>
    </row>
    <row r="193" spans="2:26" x14ac:dyDescent="0.2">
      <c r="B193" s="22">
        <v>2463</v>
      </c>
      <c r="C193" s="22">
        <v>2463</v>
      </c>
      <c r="D193" t="s">
        <v>15773</v>
      </c>
      <c r="E193" t="s">
        <v>55</v>
      </c>
      <c r="F193" s="165">
        <v>-0.2102</v>
      </c>
      <c r="G193" s="176">
        <v>8.5377000000000004E-9</v>
      </c>
      <c r="H193" s="165">
        <v>-0.1656</v>
      </c>
      <c r="I193" s="176">
        <v>1.1835E-6</v>
      </c>
      <c r="J193" s="165">
        <v>-3.2063000000000001E-2</v>
      </c>
      <c r="K193" s="176">
        <v>0.37729000000000001</v>
      </c>
      <c r="L193" s="165">
        <v>-7.9500000000000001E-2</v>
      </c>
      <c r="M193" s="176">
        <v>1.4666E-2</v>
      </c>
      <c r="N193" s="165">
        <v>6.4741999999999994E-2</v>
      </c>
      <c r="O193" s="176">
        <v>8.9871000000000006E-2</v>
      </c>
      <c r="P193" s="165">
        <v>8.0000000000000004E-4</v>
      </c>
      <c r="Q193" s="176">
        <v>0.98324999999999996</v>
      </c>
      <c r="R193">
        <v>40420</v>
      </c>
      <c r="S193">
        <v>377841</v>
      </c>
      <c r="T193">
        <v>1.9300000000000001E-2</v>
      </c>
      <c r="U193" s="1">
        <v>1.14410326833407E-13</v>
      </c>
      <c r="V193" t="b">
        <v>1</v>
      </c>
      <c r="W193" s="1">
        <v>8.5377000000000004E-9</v>
      </c>
      <c r="X193">
        <v>0.2102</v>
      </c>
      <c r="Y193" t="s">
        <v>15772</v>
      </c>
      <c r="Z193" t="b">
        <v>1</v>
      </c>
    </row>
    <row r="194" spans="2:26" x14ac:dyDescent="0.2">
      <c r="B194" s="22">
        <v>670</v>
      </c>
      <c r="C194" s="22">
        <v>2</v>
      </c>
      <c r="D194" t="s">
        <v>15729</v>
      </c>
      <c r="E194" t="s">
        <v>15774</v>
      </c>
      <c r="F194" s="165">
        <v>-0.2094</v>
      </c>
      <c r="G194" s="176">
        <v>5.7491000000000002E-8</v>
      </c>
      <c r="H194" s="165">
        <v>-0.18970000000000001</v>
      </c>
      <c r="I194" s="176">
        <v>2.0851000000000002E-6</v>
      </c>
      <c r="J194" s="165">
        <v>-1.2800000000000001E-2</v>
      </c>
      <c r="K194" s="176">
        <v>0.75685000000000002</v>
      </c>
      <c r="L194" s="165">
        <v>-0.13589999999999999</v>
      </c>
      <c r="M194" s="176">
        <v>8.5679000000000004E-5</v>
      </c>
      <c r="N194" s="165">
        <v>-4.1078999999999997E-2</v>
      </c>
      <c r="O194" s="176">
        <v>0.38896999999999998</v>
      </c>
      <c r="P194" s="165">
        <v>0.1002</v>
      </c>
      <c r="Q194" s="176">
        <v>6.0849E-2</v>
      </c>
      <c r="R194">
        <v>36119</v>
      </c>
      <c r="S194">
        <v>383984</v>
      </c>
      <c r="T194">
        <v>1.4500000000000001E-2</v>
      </c>
      <c r="U194" s="1">
        <v>6.63149195665233E-9</v>
      </c>
      <c r="V194" t="b">
        <v>1</v>
      </c>
      <c r="W194" s="1">
        <v>5.7491000000000002E-8</v>
      </c>
      <c r="X194">
        <v>0.2094</v>
      </c>
      <c r="Y194" t="s">
        <v>15539</v>
      </c>
      <c r="Z194" t="b">
        <v>0</v>
      </c>
    </row>
    <row r="195" spans="2:26" x14ac:dyDescent="0.2">
      <c r="B195" s="22">
        <v>20003</v>
      </c>
      <c r="C195" s="22">
        <v>1140874420</v>
      </c>
      <c r="D195" t="s">
        <v>15775</v>
      </c>
      <c r="E195" t="s">
        <v>15776</v>
      </c>
      <c r="F195" s="165">
        <v>-0.20530000000000001</v>
      </c>
      <c r="G195" s="176">
        <v>2.9155000000000001E-4</v>
      </c>
      <c r="H195" s="165">
        <v>-0.1802</v>
      </c>
      <c r="I195" s="176">
        <v>1.8767E-3</v>
      </c>
      <c r="J195" s="165">
        <v>-9.0497999999999995E-2</v>
      </c>
      <c r="K195" s="176">
        <v>9.7396999999999997E-2</v>
      </c>
      <c r="L195" s="165">
        <v>7.22E-2</v>
      </c>
      <c r="M195" s="176">
        <v>0.1103</v>
      </c>
      <c r="N195" s="165">
        <v>9.3068999999999999E-2</v>
      </c>
      <c r="O195" s="176">
        <v>0.13320000000000001</v>
      </c>
      <c r="P195" s="165">
        <v>-0.13769999999999999</v>
      </c>
      <c r="Q195" s="176">
        <v>2.1301E-2</v>
      </c>
      <c r="R195">
        <v>2846</v>
      </c>
      <c r="S195">
        <v>417627</v>
      </c>
      <c r="T195">
        <v>1.24E-2</v>
      </c>
      <c r="U195" s="1">
        <v>2.3826322938467801E-7</v>
      </c>
      <c r="V195" t="b">
        <v>0</v>
      </c>
      <c r="W195" t="s">
        <v>55</v>
      </c>
      <c r="X195" t="s">
        <v>55</v>
      </c>
      <c r="Y195" t="s">
        <v>15504</v>
      </c>
      <c r="Z195" t="b">
        <v>1</v>
      </c>
    </row>
    <row r="196" spans="2:26" x14ac:dyDescent="0.2">
      <c r="B196" s="22">
        <v>30240</v>
      </c>
      <c r="C196" s="22" t="s">
        <v>55</v>
      </c>
      <c r="D196" t="s">
        <v>15777</v>
      </c>
      <c r="E196" t="s">
        <v>55</v>
      </c>
      <c r="F196" s="165">
        <v>-0.2049</v>
      </c>
      <c r="G196" s="176">
        <v>7.2455999999999997E-12</v>
      </c>
      <c r="H196" s="165">
        <v>-0.11119999999999999</v>
      </c>
      <c r="I196" s="176">
        <v>3.6727999999999999E-7</v>
      </c>
      <c r="J196" s="165">
        <v>-0.14399999999999999</v>
      </c>
      <c r="K196" s="176">
        <v>5.5379999999999999E-10</v>
      </c>
      <c r="L196" s="165">
        <v>2.8999999999999998E-3</v>
      </c>
      <c r="M196" s="176">
        <v>0.89866000000000001</v>
      </c>
      <c r="N196" s="165">
        <v>9.1972999999999999E-2</v>
      </c>
      <c r="O196" s="176">
        <v>2.1410999999999999E-3</v>
      </c>
      <c r="P196" s="165">
        <v>-8.4000000000000005E-2</v>
      </c>
      <c r="Q196" s="176">
        <v>4.8982000000000001E-3</v>
      </c>
      <c r="R196">
        <v>401344</v>
      </c>
      <c r="S196" t="s">
        <v>55</v>
      </c>
      <c r="T196">
        <v>0.20130000000000001</v>
      </c>
      <c r="U196" s="1">
        <v>7.0100106131459504E-47</v>
      </c>
      <c r="V196" t="b">
        <v>1</v>
      </c>
      <c r="W196" s="1">
        <v>7.2455999999999997E-12</v>
      </c>
      <c r="X196">
        <v>0.2049</v>
      </c>
      <c r="Y196">
        <v>30240</v>
      </c>
      <c r="Z196" t="b">
        <v>0</v>
      </c>
    </row>
    <row r="197" spans="2:26" x14ac:dyDescent="0.2">
      <c r="B197" s="22">
        <v>20110</v>
      </c>
      <c r="C197" s="22">
        <v>10</v>
      </c>
      <c r="D197" t="s">
        <v>15710</v>
      </c>
      <c r="E197" t="s">
        <v>15778</v>
      </c>
      <c r="F197" s="165">
        <v>7.7450000000000005E-2</v>
      </c>
      <c r="G197" s="176">
        <v>0.43169999999999997</v>
      </c>
      <c r="H197" s="165">
        <v>-4.0540000000000003E-3</v>
      </c>
      <c r="I197" s="176">
        <v>0.96040000000000003</v>
      </c>
      <c r="J197" s="165">
        <v>9.1840000000000005E-2</v>
      </c>
      <c r="K197" s="176">
        <v>0.35499999999999998</v>
      </c>
      <c r="L197" s="165">
        <v>-0.17510000000000001</v>
      </c>
      <c r="M197" s="176">
        <v>0.16420000000000001</v>
      </c>
      <c r="N197" s="165">
        <v>3.1350000000000003E-2</v>
      </c>
      <c r="O197" s="176">
        <v>0.76060000000000005</v>
      </c>
      <c r="P197" s="165">
        <v>0.20480000000000001</v>
      </c>
      <c r="Q197" s="176">
        <v>9.7110000000000002E-2</v>
      </c>
      <c r="R197">
        <v>33431</v>
      </c>
      <c r="S197">
        <v>352239</v>
      </c>
      <c r="T197">
        <v>1.35E-2</v>
      </c>
      <c r="U197">
        <v>5.86741994009333E-3</v>
      </c>
      <c r="V197" t="b">
        <v>0</v>
      </c>
      <c r="W197" t="s">
        <v>55</v>
      </c>
      <c r="X197" t="s">
        <v>55</v>
      </c>
      <c r="Y197" t="s">
        <v>15515</v>
      </c>
      <c r="Z197" t="b">
        <v>0</v>
      </c>
    </row>
    <row r="198" spans="2:26" x14ac:dyDescent="0.2">
      <c r="B198" s="22">
        <v>20016</v>
      </c>
      <c r="C198" s="22" t="s">
        <v>55</v>
      </c>
      <c r="D198" t="s">
        <v>15779</v>
      </c>
      <c r="E198" t="s">
        <v>55</v>
      </c>
      <c r="F198" s="165">
        <v>0.15690000000000001</v>
      </c>
      <c r="G198" s="176">
        <v>1.101E-9</v>
      </c>
      <c r="H198" s="165">
        <v>4.5929999999999999E-2</v>
      </c>
      <c r="I198" s="176">
        <v>5.1150000000000001E-2</v>
      </c>
      <c r="J198" s="165">
        <v>0.13400000000000001</v>
      </c>
      <c r="K198" s="176">
        <v>7.9999999999999996E-7</v>
      </c>
      <c r="L198" s="165">
        <v>-0.1268</v>
      </c>
      <c r="M198" s="176">
        <v>1.6929999999999999E-7</v>
      </c>
      <c r="N198" s="165">
        <v>-2.6540000000000001E-2</v>
      </c>
      <c r="O198" s="176">
        <v>0.29830000000000001</v>
      </c>
      <c r="P198" s="165">
        <v>0.20449999999999999</v>
      </c>
      <c r="Q198" s="176">
        <v>2.548E-12</v>
      </c>
      <c r="R198">
        <v>135088</v>
      </c>
      <c r="S198" t="s">
        <v>55</v>
      </c>
      <c r="T198">
        <v>0.24279999999999999</v>
      </c>
      <c r="U198" s="1">
        <v>4.98662594958332E-79</v>
      </c>
      <c r="V198" t="b">
        <v>1</v>
      </c>
      <c r="W198" s="1">
        <v>2.548E-12</v>
      </c>
      <c r="X198">
        <v>0.20449999999999999</v>
      </c>
      <c r="Y198" t="s">
        <v>15672</v>
      </c>
      <c r="Z198" t="b">
        <v>0</v>
      </c>
    </row>
    <row r="199" spans="2:26" x14ac:dyDescent="0.2">
      <c r="B199" s="22">
        <v>20082</v>
      </c>
      <c r="C199" s="22" t="s">
        <v>55</v>
      </c>
      <c r="D199" t="s">
        <v>15780</v>
      </c>
      <c r="E199" t="s">
        <v>55</v>
      </c>
      <c r="F199" s="165">
        <v>7.1900000000000006E-2</v>
      </c>
      <c r="G199" s="176">
        <v>0.12476</v>
      </c>
      <c r="H199" s="165">
        <v>0.12790000000000001</v>
      </c>
      <c r="I199" s="176">
        <v>2.1205E-3</v>
      </c>
      <c r="J199" s="165">
        <v>-1.72E-2</v>
      </c>
      <c r="K199" s="176">
        <v>0.72294000000000003</v>
      </c>
      <c r="L199" s="165">
        <v>-0.1613</v>
      </c>
      <c r="M199" s="176">
        <v>3.4796999999999999E-5</v>
      </c>
      <c r="N199" s="165">
        <v>-0.20426</v>
      </c>
      <c r="O199" s="176">
        <v>2.7582000000000001E-6</v>
      </c>
      <c r="P199" s="165">
        <v>0.11609999999999999</v>
      </c>
      <c r="Q199" s="176">
        <v>1.8866000000000001E-2</v>
      </c>
      <c r="R199">
        <v>58890</v>
      </c>
      <c r="S199" t="s">
        <v>55</v>
      </c>
      <c r="T199">
        <v>9.0200000000000002E-2</v>
      </c>
      <c r="U199" s="1">
        <v>6.6196571404592103E-8</v>
      </c>
      <c r="V199" t="b">
        <v>1</v>
      </c>
      <c r="W199" s="1">
        <v>2.7582000000000001E-6</v>
      </c>
      <c r="X199">
        <v>0.20426</v>
      </c>
      <c r="Y199" t="s">
        <v>15693</v>
      </c>
      <c r="Z199" t="b">
        <v>0</v>
      </c>
    </row>
    <row r="200" spans="2:26" x14ac:dyDescent="0.2">
      <c r="B200" s="22">
        <v>20107</v>
      </c>
      <c r="C200" s="22">
        <v>9</v>
      </c>
      <c r="D200" t="s">
        <v>15699</v>
      </c>
      <c r="E200" t="s">
        <v>15754</v>
      </c>
      <c r="F200" s="165">
        <v>-0.14530000000000001</v>
      </c>
      <c r="G200" s="176">
        <v>1.4568999999999999E-3</v>
      </c>
      <c r="H200" s="165">
        <v>-0.10050000000000001</v>
      </c>
      <c r="I200" s="176">
        <v>4.0980000000000001E-3</v>
      </c>
      <c r="J200" s="165">
        <v>-0.2024</v>
      </c>
      <c r="K200" s="176">
        <v>2.5710999999999998E-6</v>
      </c>
      <c r="L200" s="165">
        <v>0.122</v>
      </c>
      <c r="M200" s="176">
        <v>2.5230000000000001E-4</v>
      </c>
      <c r="N200" s="165">
        <v>9.8725999999999994E-2</v>
      </c>
      <c r="O200" s="176">
        <v>2.0115000000000001E-2</v>
      </c>
      <c r="P200" s="165">
        <v>-7.1599999999999997E-2</v>
      </c>
      <c r="Q200" s="176">
        <v>9.8636000000000001E-2</v>
      </c>
      <c r="R200">
        <v>34887</v>
      </c>
      <c r="S200">
        <v>330247</v>
      </c>
      <c r="T200">
        <v>2.1299999999999999E-2</v>
      </c>
      <c r="U200" s="1">
        <v>1.15983439130064E-9</v>
      </c>
      <c r="V200" t="b">
        <v>1</v>
      </c>
      <c r="W200" s="1">
        <v>2.5710999999999998E-6</v>
      </c>
      <c r="X200">
        <v>0.2024</v>
      </c>
      <c r="Y200" t="s">
        <v>15515</v>
      </c>
      <c r="Z200" t="b">
        <v>1</v>
      </c>
    </row>
    <row r="201" spans="2:26" x14ac:dyDescent="0.2">
      <c r="B201" s="22">
        <v>20003</v>
      </c>
      <c r="C201" s="22">
        <v>1141194794</v>
      </c>
      <c r="D201" t="s">
        <v>15781</v>
      </c>
      <c r="E201" t="s">
        <v>15782</v>
      </c>
      <c r="F201" s="165">
        <v>-0.2021</v>
      </c>
      <c r="G201" s="176">
        <v>3.3937999999999999E-5</v>
      </c>
      <c r="H201" s="165">
        <v>-8.5999999999999993E-2</v>
      </c>
      <c r="I201" s="176">
        <v>2.8688999999999999E-2</v>
      </c>
      <c r="J201" s="165">
        <v>-0.16389999999999999</v>
      </c>
      <c r="K201" s="176">
        <v>3.5974000000000002E-7</v>
      </c>
      <c r="L201" s="165">
        <v>3.7400000000000003E-2</v>
      </c>
      <c r="M201" s="176">
        <v>0.30891999999999997</v>
      </c>
      <c r="N201" s="165">
        <v>8.6312E-2</v>
      </c>
      <c r="O201" s="176">
        <v>2.6623999999999998E-2</v>
      </c>
      <c r="P201" s="165">
        <v>-0.16420000000000001</v>
      </c>
      <c r="Q201" s="176">
        <v>6.8585999999999999E-6</v>
      </c>
      <c r="R201">
        <v>23682</v>
      </c>
      <c r="S201">
        <v>396791</v>
      </c>
      <c r="T201">
        <v>3.5000000000000003E-2</v>
      </c>
      <c r="U201" s="1">
        <v>1.5239706048321001E-23</v>
      </c>
      <c r="V201" t="b">
        <v>1</v>
      </c>
      <c r="W201" s="1">
        <v>3.5974000000000002E-7</v>
      </c>
      <c r="X201">
        <v>0.2021</v>
      </c>
      <c r="Y201" t="s">
        <v>15504</v>
      </c>
      <c r="Z201" t="b">
        <v>1</v>
      </c>
    </row>
    <row r="202" spans="2:26" x14ac:dyDescent="0.2">
      <c r="B202" s="22">
        <v>1677</v>
      </c>
      <c r="C202" s="22">
        <v>1677</v>
      </c>
      <c r="D202" t="s">
        <v>15783</v>
      </c>
      <c r="E202" t="s">
        <v>55</v>
      </c>
      <c r="F202" s="165">
        <v>9.9900000000000003E-2</v>
      </c>
      <c r="G202" s="176">
        <v>1.4527999999999999E-2</v>
      </c>
      <c r="H202" s="165">
        <v>0.1817</v>
      </c>
      <c r="I202" s="176">
        <v>2.7095000000000001E-6</v>
      </c>
      <c r="J202" s="165">
        <v>5.8099999999999999E-2</v>
      </c>
      <c r="K202" s="176">
        <v>0.14724000000000001</v>
      </c>
      <c r="L202" s="165">
        <v>-0.1331</v>
      </c>
      <c r="M202" s="176">
        <v>2.4546000000000002E-4</v>
      </c>
      <c r="N202" s="165">
        <v>6.5145999999999996E-2</v>
      </c>
      <c r="O202" s="176">
        <v>0.1197</v>
      </c>
      <c r="P202" s="165">
        <v>0.20150000000000001</v>
      </c>
      <c r="Q202" s="176">
        <v>7.5624E-7</v>
      </c>
      <c r="R202">
        <v>227321</v>
      </c>
      <c r="S202">
        <v>92087</v>
      </c>
      <c r="T202">
        <v>1.9300000000000001E-2</v>
      </c>
      <c r="U202" s="1">
        <v>3.5017085409079498E-8</v>
      </c>
      <c r="V202" t="b">
        <v>1</v>
      </c>
      <c r="W202" s="1">
        <v>7.5624E-7</v>
      </c>
      <c r="X202">
        <v>0.20150000000000001</v>
      </c>
      <c r="Y202" t="s">
        <v>15649</v>
      </c>
      <c r="Z202" t="b">
        <v>0</v>
      </c>
    </row>
    <row r="203" spans="2:26" x14ac:dyDescent="0.2">
      <c r="B203" s="22">
        <v>2277</v>
      </c>
      <c r="C203" s="22" t="s">
        <v>55</v>
      </c>
      <c r="D203" t="s">
        <v>15785</v>
      </c>
      <c r="E203" t="s">
        <v>55</v>
      </c>
      <c r="F203" s="165">
        <v>-0.20050000000000001</v>
      </c>
      <c r="G203" s="176">
        <v>9.9987999999999999E-6</v>
      </c>
      <c r="H203" s="165">
        <v>-0.17979999999999999</v>
      </c>
      <c r="I203" s="176">
        <v>2.5435999999999998E-5</v>
      </c>
      <c r="J203" s="165">
        <v>-7.5812000000000004E-2</v>
      </c>
      <c r="K203" s="176">
        <v>4.5589999999999999E-2</v>
      </c>
      <c r="L203" s="165">
        <v>5.2699999999999997E-2</v>
      </c>
      <c r="M203" s="176">
        <v>0.15051</v>
      </c>
      <c r="N203" s="165">
        <v>5.2303000000000002E-2</v>
      </c>
      <c r="O203" s="176">
        <v>0.19803999999999999</v>
      </c>
      <c r="P203" s="165">
        <v>-0.1125</v>
      </c>
      <c r="Q203" s="176">
        <v>1.5904999999999999E-2</v>
      </c>
      <c r="R203">
        <v>396520</v>
      </c>
      <c r="S203" t="s">
        <v>55</v>
      </c>
      <c r="T203">
        <v>2.7300000000000001E-2</v>
      </c>
      <c r="U203" s="1">
        <v>9.0331829828709096E-20</v>
      </c>
      <c r="V203" t="b">
        <v>1</v>
      </c>
      <c r="W203" s="1">
        <v>9.9987999999999999E-6</v>
      </c>
      <c r="X203">
        <v>0.20050000000000001</v>
      </c>
      <c r="Y203" t="s">
        <v>15784</v>
      </c>
      <c r="Z203" t="b">
        <v>1</v>
      </c>
    </row>
    <row r="204" spans="2:26" x14ac:dyDescent="0.2">
      <c r="B204" s="22">
        <v>6149</v>
      </c>
      <c r="C204" s="22">
        <v>6</v>
      </c>
      <c r="D204" t="s">
        <v>15601</v>
      </c>
      <c r="E204" t="s">
        <v>15786</v>
      </c>
      <c r="F204" s="165">
        <v>-0.20039999999999999</v>
      </c>
      <c r="G204" s="176">
        <v>9.5258000000000003E-10</v>
      </c>
      <c r="H204" s="165">
        <v>-0.19070000000000001</v>
      </c>
      <c r="I204" s="176">
        <v>1.1887000000000001E-11</v>
      </c>
      <c r="J204" s="165">
        <v>-8.0019000000000007E-2</v>
      </c>
      <c r="K204" s="176">
        <v>1.2813E-3</v>
      </c>
      <c r="L204" s="165">
        <v>9.4700000000000006E-2</v>
      </c>
      <c r="M204" s="176">
        <v>5.1610000000000002E-4</v>
      </c>
      <c r="N204" s="165">
        <v>0.13181000000000001</v>
      </c>
      <c r="O204" s="176">
        <v>9.0188999999999993E-6</v>
      </c>
      <c r="P204" s="165">
        <v>-0.1125</v>
      </c>
      <c r="Q204" s="176">
        <v>7.2325000000000004E-4</v>
      </c>
      <c r="R204">
        <v>71479</v>
      </c>
      <c r="S204">
        <v>347499</v>
      </c>
      <c r="T204">
        <v>5.3499999999999999E-2</v>
      </c>
      <c r="U204" s="1">
        <v>5.0820858435569299E-30</v>
      </c>
      <c r="V204" t="b">
        <v>1</v>
      </c>
      <c r="W204" s="1">
        <v>1.1887000000000001E-11</v>
      </c>
      <c r="X204">
        <v>0.20039999999999999</v>
      </c>
      <c r="Y204" t="s">
        <v>15600</v>
      </c>
      <c r="Z204" t="b">
        <v>1</v>
      </c>
    </row>
    <row r="205" spans="2:26" x14ac:dyDescent="0.2">
      <c r="B205" s="22">
        <v>1349</v>
      </c>
      <c r="C205" s="22" t="s">
        <v>55</v>
      </c>
      <c r="D205" t="s">
        <v>15787</v>
      </c>
      <c r="E205" t="s">
        <v>55</v>
      </c>
      <c r="F205" s="165">
        <v>-0.20039999999999999</v>
      </c>
      <c r="G205" s="176">
        <v>4.3205000000000001E-11</v>
      </c>
      <c r="H205" s="165">
        <v>-5.4699999999999999E-2</v>
      </c>
      <c r="I205" s="176">
        <v>0.10394</v>
      </c>
      <c r="J205" s="165">
        <v>-0.16819999999999999</v>
      </c>
      <c r="K205" s="176">
        <v>1.7689E-9</v>
      </c>
      <c r="L205" s="165">
        <v>-0.12130000000000001</v>
      </c>
      <c r="M205" s="176">
        <v>4.4373999999999999E-5</v>
      </c>
      <c r="N205" s="165">
        <v>8.8732000000000005E-2</v>
      </c>
      <c r="O205" s="176">
        <v>3.2428999999999999E-3</v>
      </c>
      <c r="P205" s="165">
        <v>-6.2399999999999997E-2</v>
      </c>
      <c r="Q205" s="176">
        <v>6.8527000000000005E-2</v>
      </c>
      <c r="R205">
        <v>419698</v>
      </c>
      <c r="S205" t="s">
        <v>55</v>
      </c>
      <c r="T205">
        <v>4.6800000000000001E-2</v>
      </c>
      <c r="U205" s="1">
        <v>7.2794120029735197E-55</v>
      </c>
      <c r="V205" t="b">
        <v>1</v>
      </c>
      <c r="W205" s="1">
        <v>4.3205000000000001E-11</v>
      </c>
      <c r="X205">
        <v>0.20039999999999999</v>
      </c>
      <c r="Y205" t="s">
        <v>15583</v>
      </c>
      <c r="Z205" t="b">
        <v>1</v>
      </c>
    </row>
    <row r="206" spans="2:26" x14ac:dyDescent="0.2">
      <c r="B206" s="22">
        <v>4293</v>
      </c>
      <c r="C206" s="22">
        <v>3</v>
      </c>
      <c r="D206" t="s">
        <v>15788</v>
      </c>
      <c r="E206" t="s">
        <v>15789</v>
      </c>
      <c r="F206" s="165">
        <v>-2.9700000000000001E-2</v>
      </c>
      <c r="G206" s="176">
        <v>0.62414999999999998</v>
      </c>
      <c r="H206" s="165">
        <v>-1.8200000000000001E-2</v>
      </c>
      <c r="I206" s="176">
        <v>0.66979</v>
      </c>
      <c r="J206" s="165">
        <v>-1.1000000000000001E-3</v>
      </c>
      <c r="K206" s="176">
        <v>0.98502000000000001</v>
      </c>
      <c r="L206" s="165">
        <v>-0.20030000000000001</v>
      </c>
      <c r="M206" s="176">
        <v>1.9572E-4</v>
      </c>
      <c r="N206" s="165">
        <v>-1.2522E-2</v>
      </c>
      <c r="O206" s="176">
        <v>0.83457000000000003</v>
      </c>
      <c r="P206" s="165">
        <v>0.13009999999999999</v>
      </c>
      <c r="Q206" s="176">
        <v>6.0962000000000002E-2</v>
      </c>
      <c r="R206">
        <v>132509</v>
      </c>
      <c r="S206">
        <v>5328</v>
      </c>
      <c r="T206">
        <v>3.2099999999999997E-2</v>
      </c>
      <c r="U206" s="1">
        <v>3.2841232081581198E-6</v>
      </c>
      <c r="V206" t="b">
        <v>0</v>
      </c>
      <c r="W206" t="s">
        <v>55</v>
      </c>
      <c r="X206" t="s">
        <v>55</v>
      </c>
      <c r="Y206" t="s">
        <v>15672</v>
      </c>
      <c r="Z206" t="b">
        <v>0</v>
      </c>
    </row>
    <row r="207" spans="2:26" x14ac:dyDescent="0.2">
      <c r="B207" s="22">
        <v>30250</v>
      </c>
      <c r="C207" s="22" t="s">
        <v>55</v>
      </c>
      <c r="D207" t="s">
        <v>15790</v>
      </c>
      <c r="E207" t="s">
        <v>55</v>
      </c>
      <c r="F207" s="165">
        <v>-0.19950000000000001</v>
      </c>
      <c r="G207" s="176">
        <v>6.6030000000000004E-11</v>
      </c>
      <c r="H207" s="165">
        <v>-9.6699999999999994E-2</v>
      </c>
      <c r="I207" s="176">
        <v>4.4158000000000001E-6</v>
      </c>
      <c r="J207" s="165">
        <v>-0.1547</v>
      </c>
      <c r="K207" s="176">
        <v>1.3244999999999999E-10</v>
      </c>
      <c r="L207" s="165">
        <v>1.5100000000000001E-2</v>
      </c>
      <c r="M207" s="176">
        <v>0.48769000000000001</v>
      </c>
      <c r="N207" s="165">
        <v>9.0146000000000004E-2</v>
      </c>
      <c r="O207" s="176">
        <v>3.0677999999999999E-3</v>
      </c>
      <c r="P207" s="165">
        <v>-9.1700000000000004E-2</v>
      </c>
      <c r="Q207" s="176">
        <v>1.4894999999999999E-3</v>
      </c>
      <c r="R207">
        <v>401345</v>
      </c>
      <c r="S207" t="s">
        <v>55</v>
      </c>
      <c r="T207">
        <v>0.20799999999999999</v>
      </c>
      <c r="U207" s="1">
        <v>1.46873702504656E-53</v>
      </c>
      <c r="V207" t="b">
        <v>1</v>
      </c>
      <c r="W207" s="1">
        <v>6.6030000000000004E-11</v>
      </c>
      <c r="X207">
        <v>0.19950000000000001</v>
      </c>
      <c r="Y207">
        <v>30250</v>
      </c>
      <c r="Z207" t="b">
        <v>0</v>
      </c>
    </row>
    <row r="208" spans="2:26" x14ac:dyDescent="0.2">
      <c r="B208" s="22">
        <v>1329</v>
      </c>
      <c r="C208" s="22" t="s">
        <v>55</v>
      </c>
      <c r="D208" t="s">
        <v>15791</v>
      </c>
      <c r="E208" t="s">
        <v>55</v>
      </c>
      <c r="F208" s="165">
        <v>0.19939999999999999</v>
      </c>
      <c r="G208" s="176">
        <v>1.1208999999999999E-17</v>
      </c>
      <c r="H208" s="165">
        <v>8.4900000000000003E-2</v>
      </c>
      <c r="I208" s="176">
        <v>7.6170999999999997E-4</v>
      </c>
      <c r="J208" s="165">
        <v>5.9833999999999998E-2</v>
      </c>
      <c r="K208" s="176">
        <v>1.4616000000000001E-2</v>
      </c>
      <c r="L208" s="165">
        <v>7.5800000000000006E-2</v>
      </c>
      <c r="M208" s="176">
        <v>1.5685E-3</v>
      </c>
      <c r="N208" s="165">
        <v>-6.7326999999999998E-2</v>
      </c>
      <c r="O208" s="176">
        <v>2.4070999999999999E-2</v>
      </c>
      <c r="P208" s="165">
        <v>9.7000000000000003E-2</v>
      </c>
      <c r="Q208" s="176">
        <v>2.6182000000000001E-4</v>
      </c>
      <c r="R208">
        <v>418361</v>
      </c>
      <c r="S208" t="s">
        <v>55</v>
      </c>
      <c r="T208">
        <v>6.6799999999999998E-2</v>
      </c>
      <c r="U208" s="1">
        <v>1.1066493877080901E-59</v>
      </c>
      <c r="V208" t="b">
        <v>1</v>
      </c>
      <c r="W208" s="1">
        <v>1.1208999999999999E-17</v>
      </c>
      <c r="X208">
        <v>0.19939999999999999</v>
      </c>
      <c r="Y208" t="s">
        <v>15583</v>
      </c>
      <c r="Z208" t="b">
        <v>1</v>
      </c>
    </row>
    <row r="209" spans="2:26" x14ac:dyDescent="0.2">
      <c r="B209" s="22">
        <v>30760</v>
      </c>
      <c r="C209" s="22" t="s">
        <v>55</v>
      </c>
      <c r="D209" t="s">
        <v>11944</v>
      </c>
      <c r="E209" t="s">
        <v>55</v>
      </c>
      <c r="F209" s="165">
        <v>0.19789999999999999</v>
      </c>
      <c r="G209" s="176">
        <v>1.077E-17</v>
      </c>
      <c r="H209" s="165">
        <v>8.4629999999999997E-2</v>
      </c>
      <c r="I209" s="176">
        <v>1.057E-5</v>
      </c>
      <c r="J209" s="165">
        <v>0.1827</v>
      </c>
      <c r="K209" s="176">
        <v>1.219E-14</v>
      </c>
      <c r="L209" s="165">
        <v>-1.4030000000000001E-2</v>
      </c>
      <c r="M209" s="176">
        <v>0.42059999999999997</v>
      </c>
      <c r="N209" s="165">
        <v>-7.2370000000000004E-2</v>
      </c>
      <c r="O209" s="176">
        <v>2.3519999999999999E-3</v>
      </c>
      <c r="P209" s="165">
        <v>8.5819999999999994E-2</v>
      </c>
      <c r="Q209" s="176">
        <v>6.9620000000000001E-4</v>
      </c>
      <c r="R209">
        <v>367021</v>
      </c>
      <c r="S209" t="s">
        <v>55</v>
      </c>
      <c r="T209">
        <v>0.22969999999999999</v>
      </c>
      <c r="U209" s="1">
        <v>2.61844756776961E-47</v>
      </c>
      <c r="V209" t="b">
        <v>1</v>
      </c>
      <c r="W209" s="1">
        <v>1.077E-17</v>
      </c>
      <c r="X209">
        <v>0.19789999999999999</v>
      </c>
      <c r="Y209">
        <v>30760</v>
      </c>
      <c r="Z209" t="b">
        <v>1</v>
      </c>
    </row>
    <row r="210" spans="2:26" x14ac:dyDescent="0.2">
      <c r="B210" s="22">
        <v>1110</v>
      </c>
      <c r="C210" s="22" t="s">
        <v>55</v>
      </c>
      <c r="D210" t="s">
        <v>15792</v>
      </c>
      <c r="E210" t="s">
        <v>55</v>
      </c>
      <c r="F210" s="165">
        <v>-0.12330000000000001</v>
      </c>
      <c r="G210" s="176">
        <v>2.5242E-5</v>
      </c>
      <c r="H210" s="165">
        <v>-0.1042</v>
      </c>
      <c r="I210" s="176">
        <v>3.8146999999999999E-5</v>
      </c>
      <c r="J210" s="165">
        <v>-9.7216999999999998E-2</v>
      </c>
      <c r="K210" s="176">
        <v>1.9379E-4</v>
      </c>
      <c r="L210" s="165">
        <v>4.7600000000000003E-2</v>
      </c>
      <c r="M210" s="176">
        <v>6.0295000000000001E-2</v>
      </c>
      <c r="N210" s="165">
        <v>0.19646</v>
      </c>
      <c r="O210" s="176">
        <v>5.3730000000000004E-13</v>
      </c>
      <c r="P210" s="165">
        <v>6.7799999999999999E-2</v>
      </c>
      <c r="Q210" s="176">
        <v>4.6191000000000003E-2</v>
      </c>
      <c r="R210">
        <v>415220</v>
      </c>
      <c r="S210" t="s">
        <v>55</v>
      </c>
      <c r="T210">
        <v>5.6599999999999998E-2</v>
      </c>
      <c r="U210" s="1">
        <v>1.06895364327841E-55</v>
      </c>
      <c r="V210" t="b">
        <v>1</v>
      </c>
      <c r="W210" s="1">
        <v>5.3730000000000004E-13</v>
      </c>
      <c r="X210">
        <v>0.19646</v>
      </c>
      <c r="Y210" t="s">
        <v>15714</v>
      </c>
      <c r="Z210" t="b">
        <v>1</v>
      </c>
    </row>
    <row r="211" spans="2:26" x14ac:dyDescent="0.2">
      <c r="B211" s="22">
        <v>1950</v>
      </c>
      <c r="C211" s="22">
        <v>1950</v>
      </c>
      <c r="D211" t="s">
        <v>15793</v>
      </c>
      <c r="E211" t="s">
        <v>55</v>
      </c>
      <c r="F211" s="165">
        <v>-0.18809999999999999</v>
      </c>
      <c r="G211" s="176">
        <v>6.7178999999999999E-11</v>
      </c>
      <c r="H211" s="165">
        <v>-0.1956</v>
      </c>
      <c r="I211" s="176">
        <v>2.7441999999999998E-16</v>
      </c>
      <c r="J211" s="165">
        <v>-8.5133E-2</v>
      </c>
      <c r="K211" s="176">
        <v>1.2886E-3</v>
      </c>
      <c r="L211" s="165">
        <v>-1.5699999999999999E-2</v>
      </c>
      <c r="M211" s="176">
        <v>0.58189000000000002</v>
      </c>
      <c r="N211" s="165">
        <v>-3.116E-2</v>
      </c>
      <c r="O211" s="176">
        <v>0.35145999999999999</v>
      </c>
      <c r="P211" s="165">
        <v>-0.1641</v>
      </c>
      <c r="Q211" s="176">
        <v>4.4605000000000001E-8</v>
      </c>
      <c r="R211">
        <v>226844</v>
      </c>
      <c r="S211">
        <v>181625</v>
      </c>
      <c r="T211">
        <v>5.8099999999999999E-2</v>
      </c>
      <c r="U211" s="1">
        <v>6.9690930399006503E-62</v>
      </c>
      <c r="V211" t="b">
        <v>1</v>
      </c>
      <c r="W211" s="1">
        <v>2.7441999999999998E-16</v>
      </c>
      <c r="X211">
        <v>0.1956</v>
      </c>
      <c r="Y211" t="s">
        <v>15537</v>
      </c>
      <c r="Z211" t="b">
        <v>1</v>
      </c>
    </row>
    <row r="212" spans="2:26" x14ac:dyDescent="0.2">
      <c r="B212" s="22">
        <v>1408</v>
      </c>
      <c r="C212" s="22" t="s">
        <v>55</v>
      </c>
      <c r="D212" t="s">
        <v>15794</v>
      </c>
      <c r="E212" t="s">
        <v>55</v>
      </c>
      <c r="F212" s="165">
        <v>0.16819999999999999</v>
      </c>
      <c r="G212" s="176">
        <v>3.5292999999999997E-8</v>
      </c>
      <c r="H212" s="165">
        <v>0.1042</v>
      </c>
      <c r="I212" s="176">
        <v>7.2499999999999995E-4</v>
      </c>
      <c r="J212" s="165">
        <v>5.2572000000000001E-2</v>
      </c>
      <c r="K212" s="176">
        <v>3.2333000000000001E-2</v>
      </c>
      <c r="L212" s="165">
        <v>-9.7600000000000006E-2</v>
      </c>
      <c r="M212" s="176">
        <v>8.2563000000000002E-5</v>
      </c>
      <c r="N212" s="165">
        <v>-0.15618000000000001</v>
      </c>
      <c r="O212" s="176">
        <v>4.3561000000000002E-7</v>
      </c>
      <c r="P212" s="165">
        <v>0.19539999999999999</v>
      </c>
      <c r="Q212" s="176">
        <v>3.9334999999999999E-10</v>
      </c>
      <c r="R212">
        <v>410327</v>
      </c>
      <c r="S212" t="s">
        <v>55</v>
      </c>
      <c r="T212">
        <v>6.08E-2</v>
      </c>
      <c r="U212" s="1">
        <v>1.6288763525823499E-71</v>
      </c>
      <c r="V212" t="b">
        <v>1</v>
      </c>
      <c r="W212" s="1">
        <v>3.9334999999999999E-10</v>
      </c>
      <c r="X212">
        <v>0.19539999999999999</v>
      </c>
      <c r="Y212" t="s">
        <v>15583</v>
      </c>
      <c r="Z212" t="b">
        <v>1</v>
      </c>
    </row>
    <row r="213" spans="2:26" x14ac:dyDescent="0.2">
      <c r="B213" s="22">
        <v>20003</v>
      </c>
      <c r="C213" s="22">
        <v>1140861998</v>
      </c>
      <c r="D213" t="s">
        <v>15795</v>
      </c>
      <c r="E213" t="s">
        <v>15796</v>
      </c>
      <c r="F213" s="165">
        <v>-0.1421</v>
      </c>
      <c r="G213" s="176">
        <v>2.5191999999999999E-4</v>
      </c>
      <c r="H213" s="165">
        <v>-0.1051</v>
      </c>
      <c r="I213" s="176">
        <v>7.1244000000000004E-3</v>
      </c>
      <c r="J213" s="165">
        <v>-8.0419000000000004E-2</v>
      </c>
      <c r="K213" s="176">
        <v>4.5234000000000003E-2</v>
      </c>
      <c r="L213" s="165">
        <v>4.07E-2</v>
      </c>
      <c r="M213" s="176">
        <v>0.23488999999999999</v>
      </c>
      <c r="N213" s="165">
        <v>3.6672999999999997E-2</v>
      </c>
      <c r="O213" s="176">
        <v>0.37251000000000001</v>
      </c>
      <c r="P213" s="165">
        <v>-0.19370000000000001</v>
      </c>
      <c r="Q213" s="176">
        <v>4.5924999999999998E-5</v>
      </c>
      <c r="R213">
        <v>12163</v>
      </c>
      <c r="S213">
        <v>408310</v>
      </c>
      <c r="T213">
        <v>1.6899999999999998E-2</v>
      </c>
      <c r="U213" s="1">
        <v>5.62301565279752E-9</v>
      </c>
      <c r="V213" t="b">
        <v>0</v>
      </c>
      <c r="W213" t="s">
        <v>55</v>
      </c>
      <c r="X213" t="s">
        <v>55</v>
      </c>
      <c r="Y213" t="s">
        <v>15504</v>
      </c>
      <c r="Z213" t="b">
        <v>1</v>
      </c>
    </row>
    <row r="214" spans="2:26" x14ac:dyDescent="0.2">
      <c r="B214" s="22">
        <v>6144</v>
      </c>
      <c r="C214" s="22">
        <v>4</v>
      </c>
      <c r="D214" t="s">
        <v>15797</v>
      </c>
      <c r="E214" t="s">
        <v>15798</v>
      </c>
      <c r="F214" s="165">
        <v>-0.15659999999999999</v>
      </c>
      <c r="G214" s="176">
        <v>2.1318999999999999E-6</v>
      </c>
      <c r="H214" s="165">
        <v>-0.1389</v>
      </c>
      <c r="I214" s="176">
        <v>1.4403E-6</v>
      </c>
      <c r="J214" s="165">
        <v>-0.1017</v>
      </c>
      <c r="K214" s="176">
        <v>5.2433999999999998E-4</v>
      </c>
      <c r="L214" s="165">
        <v>0.12239999999999999</v>
      </c>
      <c r="M214" s="176">
        <v>1.0514E-5</v>
      </c>
      <c r="N214" s="165">
        <v>0.193</v>
      </c>
      <c r="O214" s="176">
        <v>3.6505999999999998E-10</v>
      </c>
      <c r="P214" s="165">
        <v>-8.5000000000000006E-2</v>
      </c>
      <c r="Q214" s="176">
        <v>6.0805E-3</v>
      </c>
      <c r="R214">
        <v>78733</v>
      </c>
      <c r="S214">
        <v>340164</v>
      </c>
      <c r="T214">
        <v>4.4900000000000002E-2</v>
      </c>
      <c r="U214" s="1">
        <v>1.2064180873327601E-50</v>
      </c>
      <c r="V214" t="b">
        <v>1</v>
      </c>
      <c r="W214" s="1">
        <v>3.6505999999999998E-10</v>
      </c>
      <c r="X214">
        <v>0.193</v>
      </c>
      <c r="Y214" t="s">
        <v>15583</v>
      </c>
      <c r="Z214" t="b">
        <v>0</v>
      </c>
    </row>
    <row r="215" spans="2:26" x14ac:dyDescent="0.2">
      <c r="B215" s="22">
        <v>295</v>
      </c>
      <c r="C215" s="22" t="s">
        <v>55</v>
      </c>
      <c r="D215" t="s">
        <v>15799</v>
      </c>
      <c r="E215" t="s">
        <v>55</v>
      </c>
      <c r="F215" s="165">
        <v>-9.9879999999999997E-2</v>
      </c>
      <c r="G215" s="176">
        <v>0.22040000000000001</v>
      </c>
      <c r="H215" s="165">
        <v>1.6990000000000002E-2</v>
      </c>
      <c r="I215" s="176">
        <v>0.81489999999999996</v>
      </c>
      <c r="J215" s="165">
        <v>-2.5690000000000001E-2</v>
      </c>
      <c r="K215" s="176">
        <v>0.70220000000000005</v>
      </c>
      <c r="L215" s="165">
        <v>-0.192</v>
      </c>
      <c r="M215" s="176">
        <v>8.5520000000000006E-3</v>
      </c>
      <c r="N215" s="165">
        <v>-3.279E-2</v>
      </c>
      <c r="O215" s="176">
        <v>0.64910000000000001</v>
      </c>
      <c r="P215" s="165">
        <v>0.107</v>
      </c>
      <c r="Q215" s="176">
        <v>0.2152</v>
      </c>
      <c r="R215">
        <v>1067</v>
      </c>
      <c r="S215">
        <v>369930</v>
      </c>
      <c r="T215">
        <v>5.7000000000000002E-3</v>
      </c>
      <c r="U215">
        <v>1.75489501914767E-2</v>
      </c>
      <c r="V215" t="b">
        <v>0</v>
      </c>
      <c r="W215" t="s">
        <v>55</v>
      </c>
      <c r="X215" t="s">
        <v>55</v>
      </c>
      <c r="Y215" t="s">
        <v>15581</v>
      </c>
      <c r="Z215" t="b">
        <v>0</v>
      </c>
    </row>
    <row r="216" spans="2:26" x14ac:dyDescent="0.2">
      <c r="B216" s="22">
        <v>1558</v>
      </c>
      <c r="C216" s="22" t="s">
        <v>55</v>
      </c>
      <c r="D216" t="s">
        <v>15800</v>
      </c>
      <c r="E216" t="s">
        <v>55</v>
      </c>
      <c r="F216" s="165">
        <v>-0.1905</v>
      </c>
      <c r="G216" s="176">
        <v>2.625E-19</v>
      </c>
      <c r="H216" s="165">
        <v>-0.1409</v>
      </c>
      <c r="I216" s="176">
        <v>1.032E-10</v>
      </c>
      <c r="J216" s="165">
        <v>-0.13439999999999999</v>
      </c>
      <c r="K216" s="176">
        <v>9.9089999999999996E-9</v>
      </c>
      <c r="L216" s="165">
        <v>9.8220000000000002E-2</v>
      </c>
      <c r="M216" s="176">
        <v>7.8250000000000003E-8</v>
      </c>
      <c r="N216" s="165">
        <v>4.5220000000000003E-2</v>
      </c>
      <c r="O216" s="176">
        <v>0.15759999999999999</v>
      </c>
      <c r="P216" s="165">
        <v>-7.8609999999999999E-2</v>
      </c>
      <c r="Q216" s="176">
        <v>4.0400000000000002E-3</v>
      </c>
      <c r="R216">
        <v>420008</v>
      </c>
      <c r="S216" t="s">
        <v>55</v>
      </c>
      <c r="T216">
        <v>8.6499999999999994E-2</v>
      </c>
      <c r="U216" s="1">
        <v>3.0428746097311799E-94</v>
      </c>
      <c r="V216" t="b">
        <v>1</v>
      </c>
      <c r="W216" s="1">
        <v>2.625E-19</v>
      </c>
      <c r="X216">
        <v>0.1905</v>
      </c>
      <c r="Y216" t="s">
        <v>15622</v>
      </c>
      <c r="Z216" t="b">
        <v>1</v>
      </c>
    </row>
    <row r="217" spans="2:26" x14ac:dyDescent="0.2">
      <c r="B217" s="22">
        <v>709</v>
      </c>
      <c r="C217" s="22" t="s">
        <v>55</v>
      </c>
      <c r="D217" t="s">
        <v>15801</v>
      </c>
      <c r="E217" t="s">
        <v>55</v>
      </c>
      <c r="F217" s="165">
        <v>0.1895</v>
      </c>
      <c r="G217" s="176">
        <v>8.3665999999999995E-5</v>
      </c>
      <c r="H217" s="165">
        <v>0.1754</v>
      </c>
      <c r="I217" s="176">
        <v>2.0350000000000001E-4</v>
      </c>
      <c r="J217" s="165">
        <v>2.2585000000000001E-2</v>
      </c>
      <c r="K217" s="176">
        <v>0.62914999999999999</v>
      </c>
      <c r="L217" s="165">
        <v>3.61E-2</v>
      </c>
      <c r="M217" s="176">
        <v>0.36645</v>
      </c>
      <c r="N217" s="165">
        <v>-1.2769000000000001E-2</v>
      </c>
      <c r="O217" s="176">
        <v>0.80020000000000002</v>
      </c>
      <c r="P217" s="165">
        <v>1.0800000000000001E-2</v>
      </c>
      <c r="Q217" s="176">
        <v>0.84097</v>
      </c>
      <c r="R217">
        <v>417988</v>
      </c>
      <c r="S217" t="s">
        <v>55</v>
      </c>
      <c r="T217">
        <v>1.8700000000000001E-2</v>
      </c>
      <c r="U217" s="1">
        <v>6.3708851849968499E-13</v>
      </c>
      <c r="V217" t="b">
        <v>0</v>
      </c>
      <c r="W217" t="s">
        <v>55</v>
      </c>
      <c r="X217" t="s">
        <v>55</v>
      </c>
      <c r="Y217" t="s">
        <v>15539</v>
      </c>
      <c r="Z217" t="b">
        <v>1</v>
      </c>
    </row>
    <row r="218" spans="2:26" x14ac:dyDescent="0.2">
      <c r="B218" s="22">
        <v>23105</v>
      </c>
      <c r="C218" s="22" t="s">
        <v>55</v>
      </c>
      <c r="D218" t="s">
        <v>15803</v>
      </c>
      <c r="E218" t="s">
        <v>55</v>
      </c>
      <c r="F218" s="165">
        <v>-0.1593</v>
      </c>
      <c r="G218" s="176">
        <v>4.4352999999999998E-14</v>
      </c>
      <c r="H218" s="165">
        <v>-6.0299999999999999E-2</v>
      </c>
      <c r="I218" s="176">
        <v>3.5336E-3</v>
      </c>
      <c r="J218" s="165">
        <v>-0.18920000000000001</v>
      </c>
      <c r="K218" s="176">
        <v>8.0067E-23</v>
      </c>
      <c r="L218" s="165">
        <v>1.7899999999999999E-2</v>
      </c>
      <c r="M218" s="176">
        <v>0.28693000000000002</v>
      </c>
      <c r="N218" s="165">
        <v>0.13630999999999999</v>
      </c>
      <c r="O218" s="176">
        <v>1.2222E-11</v>
      </c>
      <c r="P218" s="165">
        <v>-6.1000000000000004E-3</v>
      </c>
      <c r="Q218" s="176">
        <v>0.77232000000000001</v>
      </c>
      <c r="R218">
        <v>413178</v>
      </c>
      <c r="S218" t="s">
        <v>55</v>
      </c>
      <c r="T218">
        <v>0.33629999999999999</v>
      </c>
      <c r="U218" s="1">
        <v>6.1492516071366799E-157</v>
      </c>
      <c r="V218" t="b">
        <v>1</v>
      </c>
      <c r="W218" s="1">
        <v>8.0067E-23</v>
      </c>
      <c r="X218">
        <v>0.18920000000000001</v>
      </c>
      <c r="Y218" t="s">
        <v>15802</v>
      </c>
      <c r="Z218" t="b">
        <v>0</v>
      </c>
    </row>
    <row r="219" spans="2:26" x14ac:dyDescent="0.2">
      <c r="B219" s="22">
        <v>20116</v>
      </c>
      <c r="C219" s="22">
        <v>1</v>
      </c>
      <c r="D219" t="s">
        <v>15689</v>
      </c>
      <c r="E219" t="s">
        <v>15804</v>
      </c>
      <c r="F219" s="165">
        <v>-0.18770000000000001</v>
      </c>
      <c r="G219" s="176">
        <v>2.1028E-11</v>
      </c>
      <c r="H219" s="165">
        <v>-0.12939999999999999</v>
      </c>
      <c r="I219" s="176">
        <v>6.3368000000000002E-8</v>
      </c>
      <c r="J219" s="165">
        <v>-7.6428999999999997E-2</v>
      </c>
      <c r="K219" s="176">
        <v>9.4357E-3</v>
      </c>
      <c r="L219" s="165">
        <v>-8.9899999999999994E-2</v>
      </c>
      <c r="M219" s="176">
        <v>1.8278000000000001E-4</v>
      </c>
      <c r="N219" s="165">
        <v>5.6573999999999999E-2</v>
      </c>
      <c r="O219" s="176">
        <v>5.0514000000000003E-2</v>
      </c>
      <c r="P219" s="165">
        <v>-4.9599999999999998E-2</v>
      </c>
      <c r="Q219" s="176">
        <v>0.14821999999999999</v>
      </c>
      <c r="R219">
        <v>148481</v>
      </c>
      <c r="S219">
        <v>270336</v>
      </c>
      <c r="T219">
        <v>5.7200000000000001E-2</v>
      </c>
      <c r="U219" s="1">
        <v>7.5522751502356705E-57</v>
      </c>
      <c r="V219" t="b">
        <v>1</v>
      </c>
      <c r="W219" s="1">
        <v>2.1028E-11</v>
      </c>
      <c r="X219">
        <v>0.18770000000000001</v>
      </c>
      <c r="Y219" t="s">
        <v>15542</v>
      </c>
      <c r="Z219" t="b">
        <v>1</v>
      </c>
    </row>
    <row r="220" spans="2:26" x14ac:dyDescent="0.2">
      <c r="B220" s="22">
        <v>30880</v>
      </c>
      <c r="C220" s="22" t="s">
        <v>55</v>
      </c>
      <c r="D220" t="s">
        <v>15805</v>
      </c>
      <c r="E220" t="s">
        <v>55</v>
      </c>
      <c r="F220" s="165">
        <v>-0.1867</v>
      </c>
      <c r="G220" s="176">
        <v>5.7423999999999996E-14</v>
      </c>
      <c r="H220" s="165">
        <v>-0.1009</v>
      </c>
      <c r="I220" s="176">
        <v>8.6718999999999997E-7</v>
      </c>
      <c r="J220" s="165">
        <v>-0.15916</v>
      </c>
      <c r="K220" s="176">
        <v>5.3326999999999996E-10</v>
      </c>
      <c r="L220" s="165">
        <v>2.5999999999999999E-3</v>
      </c>
      <c r="M220" s="176">
        <v>0.89242999999999995</v>
      </c>
      <c r="N220" s="165">
        <v>5.0417999999999998E-2</v>
      </c>
      <c r="O220" s="176">
        <v>7.2228000000000001E-2</v>
      </c>
      <c r="P220" s="165">
        <v>-8.4599999999999995E-2</v>
      </c>
      <c r="Q220" s="176">
        <v>7.8291999999999999E-4</v>
      </c>
      <c r="R220">
        <v>400469</v>
      </c>
      <c r="S220" t="s">
        <v>55</v>
      </c>
      <c r="T220">
        <v>0.1724</v>
      </c>
      <c r="U220" s="1">
        <v>8.3364896280847404E-47</v>
      </c>
      <c r="V220" t="b">
        <v>1</v>
      </c>
      <c r="W220" s="1">
        <v>5.7423999999999996E-14</v>
      </c>
      <c r="X220">
        <v>0.1867</v>
      </c>
      <c r="Y220">
        <v>30880</v>
      </c>
      <c r="Z220" t="b">
        <v>1</v>
      </c>
    </row>
    <row r="221" spans="2:26" x14ac:dyDescent="0.2">
      <c r="B221" s="22">
        <v>6160</v>
      </c>
      <c r="C221" s="22">
        <v>5</v>
      </c>
      <c r="D221" t="s">
        <v>15634</v>
      </c>
      <c r="E221" t="s">
        <v>15806</v>
      </c>
      <c r="F221" s="165">
        <v>0.16259999999999999</v>
      </c>
      <c r="G221" s="176">
        <v>5.3025000000000001E-5</v>
      </c>
      <c r="H221" s="165">
        <v>0.18279999999999999</v>
      </c>
      <c r="I221" s="176">
        <v>2.0851000000000001E-7</v>
      </c>
      <c r="J221" s="165">
        <v>-4.9397999999999997E-2</v>
      </c>
      <c r="K221" s="176">
        <v>0.17877000000000001</v>
      </c>
      <c r="L221" s="165">
        <v>-8.2400000000000001E-2</v>
      </c>
      <c r="M221" s="176">
        <v>6.8744000000000001E-3</v>
      </c>
      <c r="N221" s="165">
        <v>-2.5256000000000001E-2</v>
      </c>
      <c r="O221" s="176">
        <v>0.50953000000000004</v>
      </c>
      <c r="P221" s="165">
        <v>0.1837</v>
      </c>
      <c r="Q221" s="176">
        <v>7.6295000000000004E-6</v>
      </c>
      <c r="R221">
        <v>93258</v>
      </c>
      <c r="S221">
        <v>325961</v>
      </c>
      <c r="T221">
        <v>2.18E-2</v>
      </c>
      <c r="U221" s="1">
        <v>6.7976151143806804E-16</v>
      </c>
      <c r="V221" t="b">
        <v>1</v>
      </c>
      <c r="W221" s="1">
        <v>2.0851000000000001E-7</v>
      </c>
      <c r="X221">
        <v>0.1837</v>
      </c>
      <c r="Y221" t="s">
        <v>15633</v>
      </c>
      <c r="Z221" t="b">
        <v>1</v>
      </c>
    </row>
    <row r="222" spans="2:26" x14ac:dyDescent="0.2">
      <c r="B222" s="22">
        <v>6141</v>
      </c>
      <c r="C222" s="22">
        <v>1</v>
      </c>
      <c r="D222" t="s">
        <v>15807</v>
      </c>
      <c r="E222" t="s">
        <v>15808</v>
      </c>
      <c r="F222" s="165">
        <v>0.17910000000000001</v>
      </c>
      <c r="G222" s="176">
        <v>1.2484E-6</v>
      </c>
      <c r="H222" s="165">
        <v>0.1341</v>
      </c>
      <c r="I222" s="176">
        <v>1.2242000000000001E-4</v>
      </c>
      <c r="J222" s="165">
        <v>-5.1000000000000004E-3</v>
      </c>
      <c r="K222" s="176">
        <v>0.88932999999999995</v>
      </c>
      <c r="L222" s="165">
        <v>0.1186</v>
      </c>
      <c r="M222" s="176">
        <v>5.1928000000000002E-5</v>
      </c>
      <c r="N222" s="165">
        <v>6.3658999999999993E-2</v>
      </c>
      <c r="O222" s="176">
        <v>0.12494</v>
      </c>
      <c r="P222" s="165">
        <v>-4.9200000000000001E-2</v>
      </c>
      <c r="Q222" s="176">
        <v>0.24690999999999999</v>
      </c>
      <c r="R222">
        <v>309041</v>
      </c>
      <c r="S222">
        <v>108947</v>
      </c>
      <c r="T222">
        <v>2.6700000000000002E-2</v>
      </c>
      <c r="U222" s="1">
        <v>4.6511031444174301E-23</v>
      </c>
      <c r="V222" t="b">
        <v>1</v>
      </c>
      <c r="W222" s="1">
        <v>1.2484E-6</v>
      </c>
      <c r="X222">
        <v>0.17910000000000001</v>
      </c>
      <c r="Y222" t="s">
        <v>15539</v>
      </c>
      <c r="Z222" t="b">
        <v>0</v>
      </c>
    </row>
    <row r="223" spans="2:26" x14ac:dyDescent="0.2">
      <c r="B223" s="22">
        <v>30830</v>
      </c>
      <c r="C223" s="22" t="s">
        <v>55</v>
      </c>
      <c r="D223" t="s">
        <v>3885</v>
      </c>
      <c r="E223" t="s">
        <v>55</v>
      </c>
      <c r="F223" s="165">
        <v>0.17480000000000001</v>
      </c>
      <c r="G223" s="176">
        <v>2.2853999999999999E-12</v>
      </c>
      <c r="H223" s="165">
        <v>3.3599999999999998E-2</v>
      </c>
      <c r="I223" s="176">
        <v>0.1077</v>
      </c>
      <c r="J223" s="165">
        <v>0.17782999999999999</v>
      </c>
      <c r="K223" s="176">
        <v>1.3900999999999999E-12</v>
      </c>
      <c r="L223" s="165">
        <v>1.11E-2</v>
      </c>
      <c r="M223" s="176">
        <v>0.55327000000000004</v>
      </c>
      <c r="N223" s="165">
        <v>-9.0777999999999998E-2</v>
      </c>
      <c r="O223" s="176">
        <v>2.7147E-4</v>
      </c>
      <c r="P223" s="165">
        <v>8.2400000000000001E-2</v>
      </c>
      <c r="Q223" s="176">
        <v>3.8008999999999999E-3</v>
      </c>
      <c r="R223">
        <v>363650</v>
      </c>
      <c r="S223" t="s">
        <v>55</v>
      </c>
      <c r="T223">
        <v>0.19889999999999999</v>
      </c>
      <c r="U223" s="1">
        <v>1.88908151622328E-54</v>
      </c>
      <c r="V223" t="b">
        <v>1</v>
      </c>
      <c r="W223" s="1">
        <v>1.3900999999999999E-12</v>
      </c>
      <c r="X223">
        <v>0.17782999999999999</v>
      </c>
      <c r="Y223">
        <v>30830</v>
      </c>
      <c r="Z223" t="b">
        <v>1</v>
      </c>
    </row>
    <row r="224" spans="2:26" x14ac:dyDescent="0.2">
      <c r="B224" s="22">
        <v>20152</v>
      </c>
      <c r="C224" s="22">
        <v>20152</v>
      </c>
      <c r="D224" t="s">
        <v>15810</v>
      </c>
      <c r="E224" t="s">
        <v>55</v>
      </c>
      <c r="F224" s="165">
        <v>-0.1061</v>
      </c>
      <c r="G224" s="176">
        <v>6.0623000000000003E-2</v>
      </c>
      <c r="H224" s="165">
        <v>-4.3900000000000002E-2</v>
      </c>
      <c r="I224" s="176">
        <v>0.37747000000000003</v>
      </c>
      <c r="J224" s="165">
        <v>5.5676999999999997E-2</v>
      </c>
      <c r="K224" s="176">
        <v>0.23719000000000001</v>
      </c>
      <c r="L224" s="165">
        <v>-0.1565</v>
      </c>
      <c r="M224" s="176">
        <v>2.7596999999999999E-3</v>
      </c>
      <c r="N224" s="165">
        <v>0.1052</v>
      </c>
      <c r="O224" s="176">
        <v>6.2323999999999997E-2</v>
      </c>
      <c r="P224" s="165">
        <v>0.17780000000000001</v>
      </c>
      <c r="Q224" s="176">
        <v>3.9689E-3</v>
      </c>
      <c r="R224">
        <v>247806</v>
      </c>
      <c r="S224">
        <v>69126</v>
      </c>
      <c r="T224">
        <v>1.5900000000000001E-2</v>
      </c>
      <c r="U224" s="1">
        <v>6.7368510353560198E-7</v>
      </c>
      <c r="V224" t="b">
        <v>0</v>
      </c>
      <c r="W224" t="s">
        <v>55</v>
      </c>
      <c r="X224" t="s">
        <v>55</v>
      </c>
      <c r="Y224" t="s">
        <v>15809</v>
      </c>
      <c r="Z224" t="b">
        <v>1</v>
      </c>
    </row>
    <row r="225" spans="2:26" x14ac:dyDescent="0.2">
      <c r="B225" s="22">
        <v>1418</v>
      </c>
      <c r="C225" s="22">
        <v>3</v>
      </c>
      <c r="D225" t="s">
        <v>15751</v>
      </c>
      <c r="E225" t="s">
        <v>15811</v>
      </c>
      <c r="F225" s="165">
        <v>-9.7199999999999995E-2</v>
      </c>
      <c r="G225" s="176">
        <v>1.2848E-2</v>
      </c>
      <c r="H225" s="165">
        <v>-0.1777</v>
      </c>
      <c r="I225" s="176">
        <v>4.7588E-7</v>
      </c>
      <c r="J225" s="165">
        <v>-0.1275</v>
      </c>
      <c r="K225" s="176">
        <v>1.5166999999999999E-3</v>
      </c>
      <c r="L225" s="165">
        <v>0.1396</v>
      </c>
      <c r="M225" s="176">
        <v>1.1297999999999999E-5</v>
      </c>
      <c r="N225" s="165">
        <v>0.13420000000000001</v>
      </c>
      <c r="O225" s="176">
        <v>4.1876000000000001E-4</v>
      </c>
      <c r="P225" s="165">
        <v>-9.3399999999999997E-2</v>
      </c>
      <c r="Q225" s="176">
        <v>2.4431999999999999E-2</v>
      </c>
      <c r="R225">
        <v>86430</v>
      </c>
      <c r="S225">
        <v>333660</v>
      </c>
      <c r="T225">
        <v>2.0299999999999999E-2</v>
      </c>
      <c r="U225" s="1">
        <v>2.7753943304257898E-20</v>
      </c>
      <c r="V225" t="b">
        <v>1</v>
      </c>
      <c r="W225" s="1">
        <v>4.7588E-7</v>
      </c>
      <c r="X225">
        <v>0.1777</v>
      </c>
      <c r="Y225" t="s">
        <v>15583</v>
      </c>
      <c r="Z225" t="b">
        <v>1</v>
      </c>
    </row>
    <row r="226" spans="2:26" x14ac:dyDescent="0.2">
      <c r="B226" s="22">
        <v>1050</v>
      </c>
      <c r="C226" s="22" t="s">
        <v>55</v>
      </c>
      <c r="D226" t="s">
        <v>15812</v>
      </c>
      <c r="E226" t="s">
        <v>55</v>
      </c>
      <c r="F226" s="165">
        <v>-0.17219999999999999</v>
      </c>
      <c r="G226" s="176">
        <v>5.7832000000000003E-10</v>
      </c>
      <c r="H226" s="165">
        <v>-8.0799999999999997E-2</v>
      </c>
      <c r="I226" s="176">
        <v>3.6424E-4</v>
      </c>
      <c r="J226" s="165">
        <v>-6.8152000000000004E-2</v>
      </c>
      <c r="K226" s="176">
        <v>1.2057E-2</v>
      </c>
      <c r="L226" s="165">
        <v>0.14280000000000001</v>
      </c>
      <c r="M226" s="176">
        <v>1.2993999999999999E-10</v>
      </c>
      <c r="N226" s="165">
        <v>0.11999</v>
      </c>
      <c r="O226" s="176">
        <v>1.5243E-5</v>
      </c>
      <c r="P226" s="165">
        <v>-0.1774</v>
      </c>
      <c r="Q226" s="176">
        <v>2.8281000000000002E-9</v>
      </c>
      <c r="R226">
        <v>381494</v>
      </c>
      <c r="S226" t="s">
        <v>55</v>
      </c>
      <c r="T226">
        <v>8.1199999999999994E-2</v>
      </c>
      <c r="U226" s="1">
        <v>2.6956284902465899E-87</v>
      </c>
      <c r="V226" t="b">
        <v>1</v>
      </c>
      <c r="W226" s="1">
        <v>1.2993999999999999E-10</v>
      </c>
      <c r="X226">
        <v>0.1774</v>
      </c>
      <c r="Y226" t="s">
        <v>15784</v>
      </c>
      <c r="Z226" t="b">
        <v>1</v>
      </c>
    </row>
    <row r="227" spans="2:26" x14ac:dyDescent="0.2">
      <c r="B227" s="22">
        <v>2887</v>
      </c>
      <c r="C227" s="22" t="s">
        <v>55</v>
      </c>
      <c r="D227" t="s">
        <v>15813</v>
      </c>
      <c r="E227" t="s">
        <v>55</v>
      </c>
      <c r="F227" s="165">
        <v>-0.1769</v>
      </c>
      <c r="G227" s="176">
        <v>1.0197E-6</v>
      </c>
      <c r="H227" s="165">
        <v>-0.1086</v>
      </c>
      <c r="I227" s="176">
        <v>1.3048000000000001E-3</v>
      </c>
      <c r="J227" s="165">
        <v>-9.8799999999999999E-2</v>
      </c>
      <c r="K227" s="176">
        <v>2.0837E-3</v>
      </c>
      <c r="L227" s="165">
        <v>5.2999999999999999E-2</v>
      </c>
      <c r="M227" s="176">
        <v>0.11735</v>
      </c>
      <c r="N227" s="165">
        <v>7.7239000000000002E-2</v>
      </c>
      <c r="O227" s="176">
        <v>2.6747E-2</v>
      </c>
      <c r="P227" s="165">
        <v>-0.16850000000000001</v>
      </c>
      <c r="Q227" s="176">
        <v>9.9294000000000002E-6</v>
      </c>
      <c r="R227">
        <v>98781</v>
      </c>
      <c r="S227" t="s">
        <v>55</v>
      </c>
      <c r="T227">
        <v>0.1042</v>
      </c>
      <c r="U227" s="1">
        <v>7.2047852544513806E-18</v>
      </c>
      <c r="V227" t="b">
        <v>1</v>
      </c>
      <c r="W227" s="1">
        <v>1.0197E-6</v>
      </c>
      <c r="X227">
        <v>0.1769</v>
      </c>
      <c r="Y227" t="s">
        <v>15542</v>
      </c>
      <c r="Z227" t="b">
        <v>0</v>
      </c>
    </row>
    <row r="228" spans="2:26" x14ac:dyDescent="0.2">
      <c r="B228" s="22">
        <v>1080</v>
      </c>
      <c r="C228" s="22" t="s">
        <v>55</v>
      </c>
      <c r="D228" t="s">
        <v>15814</v>
      </c>
      <c r="E228" t="s">
        <v>55</v>
      </c>
      <c r="F228" s="165">
        <v>4.2500000000000003E-2</v>
      </c>
      <c r="G228" s="176">
        <v>7.5486999999999999E-2</v>
      </c>
      <c r="H228" s="165">
        <v>2.76E-2</v>
      </c>
      <c r="I228" s="176">
        <v>0.23146</v>
      </c>
      <c r="J228" s="165">
        <v>-1.0800000000000001E-2</v>
      </c>
      <c r="K228" s="176">
        <v>0.62607999999999997</v>
      </c>
      <c r="L228" s="165">
        <v>-9.9199999999999997E-2</v>
      </c>
      <c r="M228" s="176">
        <v>4.7540999999999999E-7</v>
      </c>
      <c r="N228" s="165">
        <v>1.0446E-2</v>
      </c>
      <c r="O228" s="176">
        <v>0.69301999999999997</v>
      </c>
      <c r="P228" s="165">
        <v>0.1764</v>
      </c>
      <c r="Q228" s="176">
        <v>1.2676000000000001E-10</v>
      </c>
      <c r="R228">
        <v>327128</v>
      </c>
      <c r="S228" t="s">
        <v>55</v>
      </c>
      <c r="T228">
        <v>9.8799999999999999E-2</v>
      </c>
      <c r="U228" s="1">
        <v>3.8979500295548002E-94</v>
      </c>
      <c r="V228" t="b">
        <v>1</v>
      </c>
      <c r="W228" s="1">
        <v>1.2676000000000001E-10</v>
      </c>
      <c r="X228">
        <v>0.1764</v>
      </c>
      <c r="Y228" t="s">
        <v>15501</v>
      </c>
      <c r="Z228" t="b">
        <v>0</v>
      </c>
    </row>
    <row r="229" spans="2:26" x14ac:dyDescent="0.2">
      <c r="B229" s="22">
        <v>1150</v>
      </c>
      <c r="C229" s="22">
        <v>3</v>
      </c>
      <c r="D229" t="s">
        <v>15815</v>
      </c>
      <c r="E229" t="s">
        <v>15816</v>
      </c>
      <c r="F229" s="165">
        <v>-0.1762</v>
      </c>
      <c r="G229" s="176">
        <v>2.2169000000000001E-5</v>
      </c>
      <c r="H229" s="165">
        <v>-0.1226</v>
      </c>
      <c r="I229" s="176">
        <v>3.0739999999999999E-3</v>
      </c>
      <c r="J229" s="165">
        <v>-0.112</v>
      </c>
      <c r="K229" s="176">
        <v>6.9728999999999998E-3</v>
      </c>
      <c r="L229" s="165">
        <v>-7.6100000000000001E-2</v>
      </c>
      <c r="M229" s="176">
        <v>4.4206000000000002E-2</v>
      </c>
      <c r="N229" s="165">
        <v>5.6312000000000001E-2</v>
      </c>
      <c r="O229" s="176">
        <v>0.19008</v>
      </c>
      <c r="P229" s="165">
        <v>7.7100000000000002E-2</v>
      </c>
      <c r="Q229" s="176">
        <v>0.12547</v>
      </c>
      <c r="R229">
        <v>22966</v>
      </c>
      <c r="S229">
        <v>329892</v>
      </c>
      <c r="T229">
        <v>1.6199999999999999E-2</v>
      </c>
      <c r="U229" s="1">
        <v>7.2210987378735502E-9</v>
      </c>
      <c r="V229" t="b">
        <v>1</v>
      </c>
      <c r="W229" s="1">
        <v>2.2169000000000001E-5</v>
      </c>
      <c r="X229">
        <v>0.1762</v>
      </c>
      <c r="Y229" t="s">
        <v>15714</v>
      </c>
      <c r="Z229" t="b">
        <v>0</v>
      </c>
    </row>
    <row r="230" spans="2:26" x14ac:dyDescent="0.2">
      <c r="B230" s="22">
        <v>30000</v>
      </c>
      <c r="C230" s="22" t="s">
        <v>55</v>
      </c>
      <c r="D230" t="s">
        <v>15817</v>
      </c>
      <c r="E230" t="s">
        <v>55</v>
      </c>
      <c r="F230" s="165">
        <v>-0.17580000000000001</v>
      </c>
      <c r="G230" s="176">
        <v>3.2932000000000001E-12</v>
      </c>
      <c r="H230" s="165">
        <v>-9.2700000000000005E-2</v>
      </c>
      <c r="I230" s="176">
        <v>1.8811E-5</v>
      </c>
      <c r="J230" s="165">
        <v>-0.1065</v>
      </c>
      <c r="K230" s="176">
        <v>2.1608999999999999E-6</v>
      </c>
      <c r="L230" s="165">
        <v>3.15E-2</v>
      </c>
      <c r="M230" s="176">
        <v>0.10474</v>
      </c>
      <c r="N230" s="165">
        <v>7.9747999999999999E-2</v>
      </c>
      <c r="O230" s="176">
        <v>1.3741E-4</v>
      </c>
      <c r="P230" s="165">
        <v>-0.11169999999999999</v>
      </c>
      <c r="Q230" s="176">
        <v>2.2297E-6</v>
      </c>
      <c r="R230">
        <v>407990</v>
      </c>
      <c r="S230" t="s">
        <v>55</v>
      </c>
      <c r="T230">
        <v>0.21029999999999999</v>
      </c>
      <c r="U230" s="1">
        <v>1.16478002495918E-78</v>
      </c>
      <c r="V230" t="b">
        <v>1</v>
      </c>
      <c r="W230" s="1">
        <v>3.2932000000000001E-12</v>
      </c>
      <c r="X230">
        <v>0.17580000000000001</v>
      </c>
      <c r="Y230">
        <v>30000</v>
      </c>
      <c r="Z230" t="b">
        <v>0</v>
      </c>
    </row>
    <row r="231" spans="2:26" x14ac:dyDescent="0.2">
      <c r="B231" s="22">
        <v>30720</v>
      </c>
      <c r="C231" s="22" t="s">
        <v>55</v>
      </c>
      <c r="D231" t="s">
        <v>15818</v>
      </c>
      <c r="E231" t="s">
        <v>55</v>
      </c>
      <c r="F231" s="165">
        <v>-0.1729</v>
      </c>
      <c r="G231" s="176">
        <v>3.0403999999999998E-13</v>
      </c>
      <c r="H231" s="165">
        <v>-6.9000000000000006E-2</v>
      </c>
      <c r="I231" s="176">
        <v>2.7003999999999999E-3</v>
      </c>
      <c r="J231" s="165">
        <v>-0.14868999999999999</v>
      </c>
      <c r="K231" s="176">
        <v>2.8669999999999998E-12</v>
      </c>
      <c r="L231" s="165">
        <v>-6.8999999999999999E-3</v>
      </c>
      <c r="M231" s="176">
        <v>0.71711000000000003</v>
      </c>
      <c r="N231" s="165">
        <v>3.7593000000000001E-2</v>
      </c>
      <c r="O231" s="176">
        <v>0.13008</v>
      </c>
      <c r="P231" s="165">
        <v>-3.8600000000000002E-2</v>
      </c>
      <c r="Q231" s="176">
        <v>0.13774</v>
      </c>
      <c r="R231">
        <v>400940</v>
      </c>
      <c r="S231" t="s">
        <v>55</v>
      </c>
      <c r="T231">
        <v>0.22969999999999999</v>
      </c>
      <c r="U231" s="1">
        <v>2.35742917360289E-80</v>
      </c>
      <c r="V231" t="b">
        <v>1</v>
      </c>
      <c r="W231" s="1">
        <v>3.0403999999999998E-13</v>
      </c>
      <c r="X231">
        <v>0.1729</v>
      </c>
      <c r="Y231">
        <v>30720</v>
      </c>
      <c r="Z231" t="b">
        <v>1</v>
      </c>
    </row>
    <row r="232" spans="2:26" x14ac:dyDescent="0.2">
      <c r="B232" s="22">
        <v>6147</v>
      </c>
      <c r="C232" s="22">
        <v>1</v>
      </c>
      <c r="D232" t="s">
        <v>15819</v>
      </c>
      <c r="E232" t="s">
        <v>15820</v>
      </c>
      <c r="F232" s="165">
        <v>0.1726</v>
      </c>
      <c r="G232" s="176">
        <v>1.1219E-6</v>
      </c>
      <c r="H232" s="165">
        <v>7.1400000000000005E-2</v>
      </c>
      <c r="I232" s="176">
        <v>1.4895E-2</v>
      </c>
      <c r="J232" s="165">
        <v>0.12670000000000001</v>
      </c>
      <c r="K232" s="176">
        <v>1.5543999999999999E-4</v>
      </c>
      <c r="L232" s="165">
        <v>-3.5799999999999998E-2</v>
      </c>
      <c r="M232" s="176">
        <v>0.23311999999999999</v>
      </c>
      <c r="N232" s="165">
        <v>-0.1069</v>
      </c>
      <c r="O232" s="176">
        <v>1.0057E-2</v>
      </c>
      <c r="P232" s="165">
        <v>8.2000000000000003E-2</v>
      </c>
      <c r="Q232" s="176">
        <v>4.3506000000000003E-2</v>
      </c>
      <c r="R232">
        <v>33358</v>
      </c>
      <c r="S232">
        <v>386580</v>
      </c>
      <c r="T232">
        <v>2.81E-2</v>
      </c>
      <c r="U232" s="1">
        <v>3.33506838029494E-22</v>
      </c>
      <c r="V232" t="b">
        <v>1</v>
      </c>
      <c r="W232" s="1">
        <v>1.1219E-6</v>
      </c>
      <c r="X232">
        <v>0.1726</v>
      </c>
      <c r="Y232" t="s">
        <v>15586</v>
      </c>
      <c r="Z232" t="b">
        <v>0</v>
      </c>
    </row>
    <row r="233" spans="2:26" x14ac:dyDescent="0.2">
      <c r="B233" s="22">
        <v>1970</v>
      </c>
      <c r="C233" s="22">
        <v>1970</v>
      </c>
      <c r="D233" t="s">
        <v>15821</v>
      </c>
      <c r="E233" t="s">
        <v>55</v>
      </c>
      <c r="F233" s="165">
        <v>-9.8900000000000002E-2</v>
      </c>
      <c r="G233" s="176">
        <v>1.9208000000000001E-3</v>
      </c>
      <c r="H233" s="165">
        <v>-0.17249999999999999</v>
      </c>
      <c r="I233" s="176">
        <v>5.0869000000000001E-12</v>
      </c>
      <c r="J233" s="165">
        <v>-2.35E-2</v>
      </c>
      <c r="K233" s="176">
        <v>0.35953000000000002</v>
      </c>
      <c r="L233" s="165">
        <v>4.4000000000000003E-3</v>
      </c>
      <c r="M233" s="176">
        <v>0.88092000000000004</v>
      </c>
      <c r="N233" s="165">
        <v>-8.7857000000000005E-2</v>
      </c>
      <c r="O233" s="176">
        <v>3.6725999999999998E-3</v>
      </c>
      <c r="P233" s="165">
        <v>-0.16980000000000001</v>
      </c>
      <c r="Q233" s="176">
        <v>3.2940000000000002E-8</v>
      </c>
      <c r="R233">
        <v>96438</v>
      </c>
      <c r="S233">
        <v>313175</v>
      </c>
      <c r="T233">
        <v>6.3600000000000004E-2</v>
      </c>
      <c r="U233" s="1">
        <v>8.4279726876698903E-52</v>
      </c>
      <c r="V233" t="b">
        <v>1</v>
      </c>
      <c r="W233" s="1">
        <v>5.0869000000000001E-12</v>
      </c>
      <c r="X233">
        <v>0.17249999999999999</v>
      </c>
      <c r="Y233" t="s">
        <v>15537</v>
      </c>
      <c r="Z233" t="b">
        <v>0</v>
      </c>
    </row>
    <row r="234" spans="2:26" x14ac:dyDescent="0.2">
      <c r="B234" s="22">
        <v>6147</v>
      </c>
      <c r="C234" s="22">
        <v>4</v>
      </c>
      <c r="D234" t="s">
        <v>15819</v>
      </c>
      <c r="E234" t="s">
        <v>15822</v>
      </c>
      <c r="F234" s="165">
        <v>4.7E-2</v>
      </c>
      <c r="G234" s="176">
        <v>0.36826999999999999</v>
      </c>
      <c r="H234" s="165">
        <v>3.2899999999999999E-2</v>
      </c>
      <c r="I234" s="176">
        <v>0.43824000000000002</v>
      </c>
      <c r="J234" s="165">
        <v>2.0406000000000001E-2</v>
      </c>
      <c r="K234" s="176">
        <v>0.67349000000000003</v>
      </c>
      <c r="L234" s="165">
        <v>-0.1719</v>
      </c>
      <c r="M234" s="176">
        <v>1.3053E-5</v>
      </c>
      <c r="N234" s="165">
        <v>-0.1285</v>
      </c>
      <c r="O234" s="176">
        <v>9.8470999999999993E-3</v>
      </c>
      <c r="P234" s="165">
        <v>0.12039999999999999</v>
      </c>
      <c r="Q234" s="176">
        <v>3.0402999999999999E-2</v>
      </c>
      <c r="R234">
        <v>10995</v>
      </c>
      <c r="S234">
        <v>408943</v>
      </c>
      <c r="T234">
        <v>1.0699999999999999E-2</v>
      </c>
      <c r="U234" s="1">
        <v>3.8650854286931002E-5</v>
      </c>
      <c r="V234" t="b">
        <v>1</v>
      </c>
      <c r="W234" s="1">
        <v>1.3053E-5</v>
      </c>
      <c r="X234">
        <v>0.1719</v>
      </c>
      <c r="Y234" t="s">
        <v>15586</v>
      </c>
      <c r="Z234" t="b">
        <v>1</v>
      </c>
    </row>
    <row r="235" spans="2:26" x14ac:dyDescent="0.2">
      <c r="B235" s="22">
        <v>4241</v>
      </c>
      <c r="C235" s="22" t="s">
        <v>55</v>
      </c>
      <c r="D235" t="s">
        <v>15824</v>
      </c>
      <c r="E235" t="s">
        <v>55</v>
      </c>
      <c r="F235" s="165">
        <v>-2.1999999999999999E-2</v>
      </c>
      <c r="G235" s="176">
        <v>0.69447000000000003</v>
      </c>
      <c r="H235" s="165">
        <v>-8.8300000000000003E-2</v>
      </c>
      <c r="I235" s="176">
        <v>8.9832999999999996E-2</v>
      </c>
      <c r="J235" s="165">
        <v>7.0472999999999994E-2</v>
      </c>
      <c r="K235" s="176">
        <v>0.21382999999999999</v>
      </c>
      <c r="L235" s="165">
        <v>5.0099999999999999E-2</v>
      </c>
      <c r="M235" s="176">
        <v>0.27112000000000003</v>
      </c>
      <c r="N235" s="165">
        <v>-5.1165000000000002E-2</v>
      </c>
      <c r="O235" s="176">
        <v>0.43402000000000002</v>
      </c>
      <c r="P235" s="165">
        <v>-0.17050000000000001</v>
      </c>
      <c r="Q235" s="176">
        <v>3.8241E-3</v>
      </c>
      <c r="R235">
        <v>134550</v>
      </c>
      <c r="S235" t="s">
        <v>55</v>
      </c>
      <c r="T235">
        <v>0.04</v>
      </c>
      <c r="U235" s="1">
        <v>2.9252558606384401E-7</v>
      </c>
      <c r="V235" t="b">
        <v>0</v>
      </c>
      <c r="W235" t="s">
        <v>55</v>
      </c>
      <c r="X235" t="s">
        <v>55</v>
      </c>
      <c r="Y235" t="s">
        <v>15823</v>
      </c>
      <c r="Z235" t="b">
        <v>1</v>
      </c>
    </row>
    <row r="236" spans="2:26" x14ac:dyDescent="0.2">
      <c r="B236" s="22">
        <v>3393</v>
      </c>
      <c r="C236" s="22">
        <v>3393</v>
      </c>
      <c r="D236" t="s">
        <v>15825</v>
      </c>
      <c r="E236" t="s">
        <v>55</v>
      </c>
      <c r="F236" s="165">
        <v>-8.7800000000000003E-2</v>
      </c>
      <c r="G236" s="176">
        <v>5.6215000000000001E-2</v>
      </c>
      <c r="H236" s="165">
        <v>-6.7500000000000004E-2</v>
      </c>
      <c r="I236" s="176">
        <v>0.11013000000000001</v>
      </c>
      <c r="J236" s="165">
        <v>-0.16</v>
      </c>
      <c r="K236" s="176">
        <v>2.6506000000000001E-4</v>
      </c>
      <c r="L236" s="165">
        <v>0.10829999999999999</v>
      </c>
      <c r="M236" s="176">
        <v>8.7232999999999998E-3</v>
      </c>
      <c r="N236" s="165">
        <v>0.17013</v>
      </c>
      <c r="O236" s="176">
        <v>1.7195000000000001E-3</v>
      </c>
      <c r="P236" s="165">
        <v>-0.1069</v>
      </c>
      <c r="Q236" s="176">
        <v>2.5876E-2</v>
      </c>
      <c r="R236">
        <v>12940</v>
      </c>
      <c r="S236">
        <v>241643</v>
      </c>
      <c r="T236">
        <v>1.72E-2</v>
      </c>
      <c r="U236" s="1">
        <v>1.03227508216182E-5</v>
      </c>
      <c r="V236" t="b">
        <v>0</v>
      </c>
      <c r="W236" t="s">
        <v>55</v>
      </c>
      <c r="X236" t="s">
        <v>55</v>
      </c>
      <c r="Y236" t="s">
        <v>15591</v>
      </c>
      <c r="Z236" t="b">
        <v>0</v>
      </c>
    </row>
    <row r="237" spans="2:26" x14ac:dyDescent="0.2">
      <c r="B237" s="22">
        <v>20151</v>
      </c>
      <c r="C237" s="22" t="s">
        <v>55</v>
      </c>
      <c r="D237" t="s">
        <v>15826</v>
      </c>
      <c r="E237" t="s">
        <v>55</v>
      </c>
      <c r="F237" s="165">
        <v>0.16750000000000001</v>
      </c>
      <c r="G237" s="176">
        <v>3.1275999999999999E-17</v>
      </c>
      <c r="H237" s="165">
        <v>9.7199999999999995E-2</v>
      </c>
      <c r="I237" s="176">
        <v>4.9348999999999995E-7</v>
      </c>
      <c r="J237" s="165">
        <v>0.1174</v>
      </c>
      <c r="K237" s="176">
        <v>1.9103000000000001E-7</v>
      </c>
      <c r="L237" s="165">
        <v>-4.2000000000000003E-2</v>
      </c>
      <c r="M237" s="176">
        <v>2.7517E-2</v>
      </c>
      <c r="N237" s="165">
        <v>-0.13846</v>
      </c>
      <c r="O237" s="176">
        <v>2.5854999999999999E-8</v>
      </c>
      <c r="P237" s="165">
        <v>9.9099999999999994E-2</v>
      </c>
      <c r="Q237" s="176">
        <v>9.3897999999999994E-6</v>
      </c>
      <c r="R237">
        <v>316932</v>
      </c>
      <c r="S237" t="s">
        <v>55</v>
      </c>
      <c r="T237">
        <v>0.25600000000000001</v>
      </c>
      <c r="U237" s="1">
        <v>4.0284330686646598E-106</v>
      </c>
      <c r="V237" t="b">
        <v>1</v>
      </c>
      <c r="W237" s="1">
        <v>3.1275999999999999E-17</v>
      </c>
      <c r="X237">
        <v>0.16750000000000001</v>
      </c>
      <c r="Y237" t="s">
        <v>15809</v>
      </c>
      <c r="Z237" t="b">
        <v>0</v>
      </c>
    </row>
    <row r="238" spans="2:26" x14ac:dyDescent="0.2">
      <c r="B238" s="22">
        <v>30750</v>
      </c>
      <c r="C238" s="22" t="s">
        <v>55</v>
      </c>
      <c r="D238" t="s">
        <v>15827</v>
      </c>
      <c r="E238" t="s">
        <v>55</v>
      </c>
      <c r="F238" s="165">
        <v>-0.16619999999999999</v>
      </c>
      <c r="G238" s="176">
        <v>1.039E-9</v>
      </c>
      <c r="H238" s="165">
        <v>-0.1009</v>
      </c>
      <c r="I238" s="176">
        <v>3.1839999999999999E-6</v>
      </c>
      <c r="J238" s="165">
        <v>-0.12130000000000001</v>
      </c>
      <c r="K238" s="176">
        <v>9.1269999999999996E-8</v>
      </c>
      <c r="L238" s="165">
        <v>4.0680000000000001E-2</v>
      </c>
      <c r="M238" s="176">
        <v>5.237E-2</v>
      </c>
      <c r="N238" s="165">
        <v>0.1133</v>
      </c>
      <c r="O238" s="176">
        <v>8.9309999999999997E-7</v>
      </c>
      <c r="P238" s="165">
        <v>-7.7210000000000001E-2</v>
      </c>
      <c r="Q238" s="176">
        <v>1.895E-3</v>
      </c>
      <c r="R238">
        <v>400825</v>
      </c>
      <c r="S238" t="s">
        <v>55</v>
      </c>
      <c r="T238">
        <v>0.2097</v>
      </c>
      <c r="U238" s="1">
        <v>3.6159194251666001E-46</v>
      </c>
      <c r="V238" t="b">
        <v>1</v>
      </c>
      <c r="W238" s="1">
        <v>1.039E-9</v>
      </c>
      <c r="X238">
        <v>0.16619999999999999</v>
      </c>
      <c r="Y238">
        <v>30750</v>
      </c>
      <c r="Z238" t="b">
        <v>1</v>
      </c>
    </row>
    <row r="239" spans="2:26" x14ac:dyDescent="0.2">
      <c r="B239" s="22">
        <v>30890</v>
      </c>
      <c r="C239" s="22" t="s">
        <v>55</v>
      </c>
      <c r="D239" t="s">
        <v>15828</v>
      </c>
      <c r="E239" t="s">
        <v>55</v>
      </c>
      <c r="F239" s="165">
        <v>0.16370000000000001</v>
      </c>
      <c r="G239" s="176">
        <v>4.7137000000000003E-6</v>
      </c>
      <c r="H239" s="165">
        <v>4.8899999999999999E-2</v>
      </c>
      <c r="I239" s="176">
        <v>4.1061E-2</v>
      </c>
      <c r="J239" s="165">
        <v>0.14313999999999999</v>
      </c>
      <c r="K239" s="176">
        <v>2.8095000000000001E-8</v>
      </c>
      <c r="L239" s="165">
        <v>0.1265</v>
      </c>
      <c r="M239" s="176">
        <v>8.0350000000000001E-7</v>
      </c>
      <c r="N239" s="165">
        <v>7.4942000000000003E-3</v>
      </c>
      <c r="O239" s="176">
        <v>0.75294000000000005</v>
      </c>
      <c r="P239" s="165">
        <v>-4.9399999999999999E-2</v>
      </c>
      <c r="Q239" s="176">
        <v>7.8371999999999997E-2</v>
      </c>
      <c r="R239">
        <v>383324</v>
      </c>
      <c r="S239" t="s">
        <v>55</v>
      </c>
      <c r="T239">
        <v>7.0900000000000005E-2</v>
      </c>
      <c r="U239" s="1">
        <v>2.3141182864266398E-34</v>
      </c>
      <c r="V239" t="b">
        <v>1</v>
      </c>
      <c r="W239" s="1">
        <v>2.8095000000000001E-8</v>
      </c>
      <c r="X239">
        <v>0.16370000000000001</v>
      </c>
      <c r="Y239">
        <v>30890</v>
      </c>
      <c r="Z239" t="b">
        <v>1</v>
      </c>
    </row>
    <row r="240" spans="2:26" x14ac:dyDescent="0.2">
      <c r="B240" s="22">
        <v>23102</v>
      </c>
      <c r="C240" s="22" t="s">
        <v>55</v>
      </c>
      <c r="D240" t="s">
        <v>15829</v>
      </c>
      <c r="E240" t="s">
        <v>55</v>
      </c>
      <c r="F240" s="165">
        <v>-0.12330000000000001</v>
      </c>
      <c r="G240" s="176">
        <v>3.2472000000000001E-9</v>
      </c>
      <c r="H240" s="165">
        <v>-4.5900000000000003E-2</v>
      </c>
      <c r="I240" s="176">
        <v>2.3595999999999999E-2</v>
      </c>
      <c r="J240" s="165">
        <v>-0.16289999999999999</v>
      </c>
      <c r="K240" s="176">
        <v>2.0362E-17</v>
      </c>
      <c r="L240" s="165">
        <v>1.6400000000000001E-2</v>
      </c>
      <c r="M240" s="176">
        <v>0.31731999999999999</v>
      </c>
      <c r="N240" s="165">
        <v>0.11909</v>
      </c>
      <c r="O240" s="176">
        <v>3.6126000000000001E-9</v>
      </c>
      <c r="P240" s="165">
        <v>2.06E-2</v>
      </c>
      <c r="Q240" s="176">
        <v>0.32346000000000003</v>
      </c>
      <c r="R240">
        <v>413190</v>
      </c>
      <c r="S240" t="s">
        <v>55</v>
      </c>
      <c r="T240">
        <v>0.3422</v>
      </c>
      <c r="U240" s="1">
        <v>5.5388561623981598E-146</v>
      </c>
      <c r="V240" t="b">
        <v>1</v>
      </c>
      <c r="W240" s="1">
        <v>2.0362E-17</v>
      </c>
      <c r="X240">
        <v>0.16289999999999999</v>
      </c>
      <c r="Y240" t="s">
        <v>15802</v>
      </c>
      <c r="Z240" t="b">
        <v>0</v>
      </c>
    </row>
    <row r="241" spans="2:26" x14ac:dyDescent="0.2">
      <c r="B241" s="22">
        <v>2405</v>
      </c>
      <c r="C241" s="22" t="s">
        <v>55</v>
      </c>
      <c r="D241" t="s">
        <v>15831</v>
      </c>
      <c r="E241" t="s">
        <v>55</v>
      </c>
      <c r="F241" s="165">
        <v>-5.4699999999999999E-2</v>
      </c>
      <c r="G241" s="176">
        <v>0.17519999999999999</v>
      </c>
      <c r="H241" s="165">
        <v>-5.3990000000000002E-3</v>
      </c>
      <c r="I241" s="176">
        <v>0.89280000000000004</v>
      </c>
      <c r="J241" s="165">
        <v>-0.1143</v>
      </c>
      <c r="K241" s="176">
        <v>2.5479999999999999E-3</v>
      </c>
      <c r="L241" s="165">
        <v>0.12939999999999999</v>
      </c>
      <c r="M241" s="176">
        <v>1.4329999999999999E-4</v>
      </c>
      <c r="N241" s="165">
        <v>0.16220000000000001</v>
      </c>
      <c r="O241" s="176">
        <v>3.6619999999999998E-5</v>
      </c>
      <c r="P241" s="165">
        <v>-0.14960000000000001</v>
      </c>
      <c r="Q241" s="176">
        <v>1.1349999999999999E-3</v>
      </c>
      <c r="R241">
        <v>191291</v>
      </c>
      <c r="S241" t="s">
        <v>55</v>
      </c>
      <c r="T241">
        <v>4.58E-2</v>
      </c>
      <c r="U241" s="1">
        <v>2.87160633412731E-16</v>
      </c>
      <c r="V241" t="b">
        <v>0</v>
      </c>
      <c r="W241" t="s">
        <v>55</v>
      </c>
      <c r="X241" t="s">
        <v>55</v>
      </c>
      <c r="Y241" t="s">
        <v>15830</v>
      </c>
      <c r="Z241" t="b">
        <v>0</v>
      </c>
    </row>
    <row r="242" spans="2:26" x14ac:dyDescent="0.2">
      <c r="B242" s="22">
        <v>23101</v>
      </c>
      <c r="C242" s="22" t="s">
        <v>55</v>
      </c>
      <c r="D242" t="s">
        <v>15832</v>
      </c>
      <c r="E242" t="s">
        <v>55</v>
      </c>
      <c r="F242" s="165">
        <v>-0.1217</v>
      </c>
      <c r="G242" s="176">
        <v>5.3819999999999998E-9</v>
      </c>
      <c r="H242" s="165">
        <v>-4.4699999999999997E-2</v>
      </c>
      <c r="I242" s="176">
        <v>2.8122000000000001E-2</v>
      </c>
      <c r="J242" s="165">
        <v>-0.16189999999999999</v>
      </c>
      <c r="K242" s="176">
        <v>2.5172000000000001E-17</v>
      </c>
      <c r="L242" s="165">
        <v>1.66E-2</v>
      </c>
      <c r="M242" s="176">
        <v>0.31180000000000002</v>
      </c>
      <c r="N242" s="165">
        <v>0.11762</v>
      </c>
      <c r="O242" s="176">
        <v>4.9456E-9</v>
      </c>
      <c r="P242" s="165">
        <v>1.9599999999999999E-2</v>
      </c>
      <c r="Q242" s="176">
        <v>0.34526000000000001</v>
      </c>
      <c r="R242">
        <v>413158</v>
      </c>
      <c r="S242" t="s">
        <v>55</v>
      </c>
      <c r="T242">
        <v>0.34789999999999999</v>
      </c>
      <c r="U242" s="1">
        <v>1.9241244121352701E-146</v>
      </c>
      <c r="V242" t="b">
        <v>1</v>
      </c>
      <c r="W242" s="1">
        <v>2.5172000000000001E-17</v>
      </c>
      <c r="X242">
        <v>0.16189999999999999</v>
      </c>
      <c r="Y242" t="s">
        <v>15802</v>
      </c>
      <c r="Z242" t="b">
        <v>0</v>
      </c>
    </row>
    <row r="243" spans="2:26" x14ac:dyDescent="0.2">
      <c r="B243" s="22">
        <v>30140</v>
      </c>
      <c r="C243" s="22" t="s">
        <v>55</v>
      </c>
      <c r="D243" t="s">
        <v>15833</v>
      </c>
      <c r="E243" t="s">
        <v>55</v>
      </c>
      <c r="F243" s="165">
        <v>-0.1613</v>
      </c>
      <c r="G243" s="176">
        <v>1.4135E-11</v>
      </c>
      <c r="H243" s="165">
        <v>-9.74E-2</v>
      </c>
      <c r="I243" s="176">
        <v>1.0526999999999999E-5</v>
      </c>
      <c r="J243" s="165">
        <v>-8.8599999999999998E-2</v>
      </c>
      <c r="K243" s="176">
        <v>2.7089000000000001E-5</v>
      </c>
      <c r="L243" s="165">
        <v>3.9199999999999999E-2</v>
      </c>
      <c r="M243" s="176">
        <v>6.0388999999999998E-2</v>
      </c>
      <c r="N243" s="165">
        <v>8.0698000000000006E-2</v>
      </c>
      <c r="O243" s="176">
        <v>2.0683E-4</v>
      </c>
      <c r="P243" s="165">
        <v>-9.6100000000000005E-2</v>
      </c>
      <c r="Q243" s="176">
        <v>2.4620000000000002E-4</v>
      </c>
      <c r="R243">
        <v>407265</v>
      </c>
      <c r="S243" t="s">
        <v>55</v>
      </c>
      <c r="T243">
        <v>0.1741</v>
      </c>
      <c r="U243" s="1">
        <v>2.5248759048563299E-65</v>
      </c>
      <c r="V243" t="b">
        <v>1</v>
      </c>
      <c r="W243" s="1">
        <v>1.4135E-11</v>
      </c>
      <c r="X243">
        <v>0.1613</v>
      </c>
      <c r="Y243">
        <v>30140</v>
      </c>
      <c r="Z243" t="b">
        <v>0</v>
      </c>
    </row>
    <row r="244" spans="2:26" x14ac:dyDescent="0.2">
      <c r="B244" s="22" t="s">
        <v>15834</v>
      </c>
      <c r="C244" s="22" t="s">
        <v>55</v>
      </c>
      <c r="D244" t="s">
        <v>15835</v>
      </c>
      <c r="E244" t="s">
        <v>55</v>
      </c>
      <c r="F244" s="165">
        <v>-0.1603</v>
      </c>
      <c r="G244" s="176">
        <v>1.0230000000000001E-9</v>
      </c>
      <c r="H244" s="165">
        <v>-6.1240000000000003E-2</v>
      </c>
      <c r="I244" s="176">
        <v>6.365E-3</v>
      </c>
      <c r="J244" s="165">
        <v>-0.11840000000000001</v>
      </c>
      <c r="K244" s="176">
        <v>1.5690000000000001E-9</v>
      </c>
      <c r="L244" s="165">
        <v>2.7189999999999999E-2</v>
      </c>
      <c r="M244" s="176">
        <v>0.20880000000000001</v>
      </c>
      <c r="N244" s="165">
        <v>8.5559999999999997E-2</v>
      </c>
      <c r="O244" s="176">
        <v>2.3269999999999999E-4</v>
      </c>
      <c r="P244" s="165">
        <v>-0.12720000000000001</v>
      </c>
      <c r="Q244" s="176">
        <v>1.173E-9</v>
      </c>
      <c r="R244">
        <v>417003</v>
      </c>
      <c r="S244" t="s">
        <v>55</v>
      </c>
      <c r="T244">
        <v>0.2117</v>
      </c>
      <c r="U244" s="1">
        <v>3.6173870199143699E-117</v>
      </c>
      <c r="V244" t="b">
        <v>1</v>
      </c>
      <c r="W244" s="1">
        <v>1.0230000000000001E-9</v>
      </c>
      <c r="X244">
        <v>0.1603</v>
      </c>
      <c r="Y244" t="s">
        <v>15834</v>
      </c>
      <c r="Z244" t="b">
        <v>0</v>
      </c>
    </row>
    <row r="245" spans="2:26" x14ac:dyDescent="0.2">
      <c r="B245" s="22">
        <v>6162</v>
      </c>
      <c r="C245" s="22">
        <v>2</v>
      </c>
      <c r="D245" t="s">
        <v>15567</v>
      </c>
      <c r="E245" t="s">
        <v>15836</v>
      </c>
      <c r="F245" s="165">
        <v>0.16020000000000001</v>
      </c>
      <c r="G245" s="176">
        <v>2.1780999999999999E-6</v>
      </c>
      <c r="H245" s="165">
        <v>3.8199999999999998E-2</v>
      </c>
      <c r="I245" s="176">
        <v>0.22478999999999999</v>
      </c>
      <c r="J245" s="165">
        <v>0.1515</v>
      </c>
      <c r="K245" s="176">
        <v>4.3590999999999999E-7</v>
      </c>
      <c r="L245" s="165">
        <v>-5.3499999999999999E-2</v>
      </c>
      <c r="M245" s="176">
        <v>7.4768000000000001E-2</v>
      </c>
      <c r="N245" s="165">
        <v>-6.0852999999999997E-2</v>
      </c>
      <c r="O245" s="176">
        <v>6.8842E-2</v>
      </c>
      <c r="P245" s="165">
        <v>0.1414</v>
      </c>
      <c r="Q245" s="176">
        <v>2.2835999999999999E-4</v>
      </c>
      <c r="R245">
        <v>205574</v>
      </c>
      <c r="S245">
        <v>212757</v>
      </c>
      <c r="T245">
        <v>3.3700000000000001E-2</v>
      </c>
      <c r="U245" s="1">
        <v>2.2983209895864399E-33</v>
      </c>
      <c r="V245" t="b">
        <v>1</v>
      </c>
      <c r="W245" s="1">
        <v>4.3590999999999999E-7</v>
      </c>
      <c r="X245">
        <v>0.16020000000000001</v>
      </c>
      <c r="Y245" t="s">
        <v>15501</v>
      </c>
      <c r="Z245" t="b">
        <v>1</v>
      </c>
    </row>
    <row r="246" spans="2:26" x14ac:dyDescent="0.2">
      <c r="B246" s="22" t="s">
        <v>15837</v>
      </c>
      <c r="C246" s="22" t="s">
        <v>55</v>
      </c>
      <c r="D246" t="s">
        <v>15839</v>
      </c>
      <c r="E246" t="s">
        <v>55</v>
      </c>
      <c r="F246" s="165">
        <v>-0.15859999999999999</v>
      </c>
      <c r="G246" s="176">
        <v>6.8418999999999999E-4</v>
      </c>
      <c r="H246" s="165">
        <v>-6.6699999999999995E-2</v>
      </c>
      <c r="I246" s="176">
        <v>0.11874</v>
      </c>
      <c r="J246" s="165">
        <v>-9.5961000000000005E-2</v>
      </c>
      <c r="K246" s="176">
        <v>2.8417000000000001E-2</v>
      </c>
      <c r="L246" s="165">
        <v>6.88E-2</v>
      </c>
      <c r="M246" s="176">
        <v>8.8719000000000006E-2</v>
      </c>
      <c r="N246" s="165">
        <v>4.7870000000000003E-2</v>
      </c>
      <c r="O246" s="176">
        <v>0.35676999999999998</v>
      </c>
      <c r="P246" s="165">
        <v>-0.1244</v>
      </c>
      <c r="Q246" s="176">
        <v>2.2738000000000001E-2</v>
      </c>
      <c r="R246">
        <v>5530</v>
      </c>
      <c r="S246">
        <v>415001</v>
      </c>
      <c r="T246">
        <v>1.47E-2</v>
      </c>
      <c r="U246" s="1">
        <v>1.5693881567385499E-8</v>
      </c>
      <c r="V246" t="b">
        <v>0</v>
      </c>
      <c r="W246" t="s">
        <v>55</v>
      </c>
      <c r="X246" t="s">
        <v>55</v>
      </c>
      <c r="Y246" t="s">
        <v>15838</v>
      </c>
      <c r="Z246" t="b">
        <v>1</v>
      </c>
    </row>
    <row r="247" spans="2:26" x14ac:dyDescent="0.2">
      <c r="B247" s="22">
        <v>30730</v>
      </c>
      <c r="C247" s="22" t="s">
        <v>55</v>
      </c>
      <c r="D247" t="s">
        <v>15840</v>
      </c>
      <c r="E247" t="s">
        <v>55</v>
      </c>
      <c r="F247" s="165">
        <v>-0.1552</v>
      </c>
      <c r="G247" s="176">
        <v>3.0868000000000001E-9</v>
      </c>
      <c r="H247" s="165">
        <v>-8.3900000000000002E-2</v>
      </c>
      <c r="I247" s="176">
        <v>1.5236000000000001E-4</v>
      </c>
      <c r="J247" s="165">
        <v>-0.12648000000000001</v>
      </c>
      <c r="K247" s="176">
        <v>3.8910999999999997E-8</v>
      </c>
      <c r="L247" s="165">
        <v>4.1700000000000001E-2</v>
      </c>
      <c r="M247" s="176">
        <v>4.3324000000000001E-2</v>
      </c>
      <c r="N247" s="165">
        <v>7.9131999999999994E-2</v>
      </c>
      <c r="O247" s="176">
        <v>1.9093000000000001E-3</v>
      </c>
      <c r="P247" s="165">
        <v>-0.1182</v>
      </c>
      <c r="Q247" s="176">
        <v>2.8488999999999999E-6</v>
      </c>
      <c r="R247">
        <v>400751</v>
      </c>
      <c r="S247" t="s">
        <v>55</v>
      </c>
      <c r="T247">
        <v>0.17979999999999999</v>
      </c>
      <c r="U247" s="1">
        <v>2.2812738081792501E-63</v>
      </c>
      <c r="V247" t="b">
        <v>1</v>
      </c>
      <c r="W247" s="1">
        <v>3.0868000000000001E-9</v>
      </c>
      <c r="X247">
        <v>0.1552</v>
      </c>
      <c r="Y247">
        <v>30730</v>
      </c>
      <c r="Z247" t="b">
        <v>1</v>
      </c>
    </row>
    <row r="248" spans="2:26" x14ac:dyDescent="0.2">
      <c r="B248" s="22">
        <v>30630</v>
      </c>
      <c r="C248" s="22" t="s">
        <v>55</v>
      </c>
      <c r="D248" t="s">
        <v>15841</v>
      </c>
      <c r="E248" t="s">
        <v>55</v>
      </c>
      <c r="F248" s="165">
        <v>0.1469</v>
      </c>
      <c r="G248" s="176">
        <v>1.3475999999999999E-8</v>
      </c>
      <c r="H248" s="165">
        <v>4.07E-2</v>
      </c>
      <c r="I248" s="176">
        <v>7.4897000000000005E-2</v>
      </c>
      <c r="J248" s="165">
        <v>0.15429000000000001</v>
      </c>
      <c r="K248" s="176">
        <v>1.9924999999999999E-9</v>
      </c>
      <c r="L248" s="165">
        <v>-6.1999999999999998E-3</v>
      </c>
      <c r="M248" s="176">
        <v>0.74990000000000001</v>
      </c>
      <c r="N248" s="165">
        <v>-3.5822E-2</v>
      </c>
      <c r="O248" s="176">
        <v>0.1608</v>
      </c>
      <c r="P248" s="165">
        <v>7.9200000000000007E-2</v>
      </c>
      <c r="Q248" s="176">
        <v>2.1280000000000001E-3</v>
      </c>
      <c r="R248">
        <v>364987</v>
      </c>
      <c r="S248" t="s">
        <v>55</v>
      </c>
      <c r="T248">
        <v>0.1822</v>
      </c>
      <c r="U248" s="1">
        <v>4.5833066667660397E-52</v>
      </c>
      <c r="V248" t="b">
        <v>1</v>
      </c>
      <c r="W248" s="1">
        <v>1.9924999999999999E-9</v>
      </c>
      <c r="X248">
        <v>0.15429000000000001</v>
      </c>
      <c r="Y248">
        <v>30630</v>
      </c>
      <c r="Z248" t="b">
        <v>1</v>
      </c>
    </row>
    <row r="249" spans="2:26" x14ac:dyDescent="0.2">
      <c r="B249" s="22">
        <v>884</v>
      </c>
      <c r="C249" s="22" t="s">
        <v>55</v>
      </c>
      <c r="D249" t="s">
        <v>15842</v>
      </c>
      <c r="E249" t="s">
        <v>55</v>
      </c>
      <c r="F249" s="165">
        <v>8.1089999999999995E-2</v>
      </c>
      <c r="G249" s="176">
        <v>9.6229999999999996E-3</v>
      </c>
      <c r="H249" s="165">
        <v>-4.965E-2</v>
      </c>
      <c r="I249" s="176">
        <v>8.2119999999999999E-2</v>
      </c>
      <c r="J249" s="165">
        <v>0.1062</v>
      </c>
      <c r="K249" s="176">
        <v>2.5910000000000001E-4</v>
      </c>
      <c r="L249" s="165">
        <v>0.152</v>
      </c>
      <c r="M249" s="176">
        <v>3.6419999999999999E-7</v>
      </c>
      <c r="N249" s="165">
        <v>-4.1309999999999999E-2</v>
      </c>
      <c r="O249" s="176">
        <v>0.1925</v>
      </c>
      <c r="P249" s="165">
        <v>1.4959999999999999E-2</v>
      </c>
      <c r="Q249" s="176">
        <v>0.64390000000000003</v>
      </c>
      <c r="R249">
        <v>400124</v>
      </c>
      <c r="S249" t="s">
        <v>55</v>
      </c>
      <c r="T249">
        <v>4.3299999999999998E-2</v>
      </c>
      <c r="U249" s="1">
        <v>3.7784609763767298E-37</v>
      </c>
      <c r="V249" t="b">
        <v>1</v>
      </c>
      <c r="W249" s="1">
        <v>3.6419999999999999E-7</v>
      </c>
      <c r="X249">
        <v>0.152</v>
      </c>
      <c r="Y249" t="s">
        <v>15501</v>
      </c>
      <c r="Z249" t="b">
        <v>0</v>
      </c>
    </row>
    <row r="250" spans="2:26" x14ac:dyDescent="0.2">
      <c r="B250" s="22">
        <v>30740</v>
      </c>
      <c r="C250" s="22" t="s">
        <v>55</v>
      </c>
      <c r="D250" t="s">
        <v>15843</v>
      </c>
      <c r="E250" t="s">
        <v>55</v>
      </c>
      <c r="F250" s="165">
        <v>-0.14910000000000001</v>
      </c>
      <c r="G250" s="176">
        <v>7.6234000000000004E-7</v>
      </c>
      <c r="H250" s="165">
        <v>-0.1023</v>
      </c>
      <c r="I250" s="176">
        <v>5.6153999999999998E-5</v>
      </c>
      <c r="J250" s="165">
        <v>-6.5279000000000004E-2</v>
      </c>
      <c r="K250" s="176">
        <v>1.0389000000000001E-2</v>
      </c>
      <c r="L250" s="165">
        <v>-1.37E-2</v>
      </c>
      <c r="M250" s="176">
        <v>0.58496999999999999</v>
      </c>
      <c r="N250" s="165">
        <v>8.6959999999999996E-2</v>
      </c>
      <c r="O250" s="176">
        <v>4.4394999999999999E-3</v>
      </c>
      <c r="P250" s="165">
        <v>-8.4900000000000003E-2</v>
      </c>
      <c r="Q250" s="176">
        <v>7.5766000000000002E-3</v>
      </c>
      <c r="R250">
        <v>366759</v>
      </c>
      <c r="S250" t="s">
        <v>55</v>
      </c>
      <c r="T250">
        <v>6.0499999999999998E-2</v>
      </c>
      <c r="U250" s="1">
        <v>3.47652327177921E-23</v>
      </c>
      <c r="V250" t="b">
        <v>1</v>
      </c>
      <c r="W250" s="1">
        <v>7.6234000000000004E-7</v>
      </c>
      <c r="X250">
        <v>0.14910000000000001</v>
      </c>
      <c r="Y250">
        <v>30740</v>
      </c>
      <c r="Z250" t="b">
        <v>1</v>
      </c>
    </row>
    <row r="251" spans="2:26" x14ac:dyDescent="0.2">
      <c r="B251" s="22">
        <v>3143</v>
      </c>
      <c r="C251" s="22" t="s">
        <v>55</v>
      </c>
      <c r="D251" t="s">
        <v>15845</v>
      </c>
      <c r="E251" t="s">
        <v>55</v>
      </c>
      <c r="F251" s="165">
        <v>-0.12989999999999999</v>
      </c>
      <c r="G251" s="176">
        <v>3.7821E-9</v>
      </c>
      <c r="H251" s="165">
        <v>-3.2800000000000003E-2</v>
      </c>
      <c r="I251" s="176">
        <v>9.7011E-2</v>
      </c>
      <c r="J251" s="165">
        <v>-0.14729999999999999</v>
      </c>
      <c r="K251" s="176">
        <v>2.004E-10</v>
      </c>
      <c r="L251" s="165">
        <v>9.7000000000000003E-3</v>
      </c>
      <c r="M251" s="176">
        <v>0.62134</v>
      </c>
      <c r="N251" s="165">
        <v>0.11357</v>
      </c>
      <c r="O251" s="176">
        <v>2.9527999999999999E-6</v>
      </c>
      <c r="P251" s="165">
        <v>-4.2599999999999999E-2</v>
      </c>
      <c r="Q251" s="176">
        <v>7.5972999999999999E-2</v>
      </c>
      <c r="R251">
        <v>242926</v>
      </c>
      <c r="S251" t="s">
        <v>55</v>
      </c>
      <c r="T251">
        <v>0.33450000000000002</v>
      </c>
      <c r="U251" s="1">
        <v>3.6096315555722602E-116</v>
      </c>
      <c r="V251" t="b">
        <v>1</v>
      </c>
      <c r="W251" s="1">
        <v>2.004E-10</v>
      </c>
      <c r="X251">
        <v>0.14729999999999999</v>
      </c>
      <c r="Y251" t="s">
        <v>15844</v>
      </c>
      <c r="Z251" t="b">
        <v>0</v>
      </c>
    </row>
    <row r="252" spans="2:26" x14ac:dyDescent="0.2">
      <c r="B252" s="22" t="s">
        <v>15846</v>
      </c>
      <c r="C252" s="22" t="s">
        <v>55</v>
      </c>
      <c r="D252" t="s">
        <v>15847</v>
      </c>
      <c r="E252" t="s">
        <v>55</v>
      </c>
      <c r="F252" s="165">
        <v>-0.1148</v>
      </c>
      <c r="G252" s="176">
        <v>8.0268000000000006E-3</v>
      </c>
      <c r="H252" s="165">
        <v>-0.14710000000000001</v>
      </c>
      <c r="I252" s="176">
        <v>2.0850999999999999E-4</v>
      </c>
      <c r="J252" s="165">
        <v>-9.9520999999999998E-2</v>
      </c>
      <c r="K252" s="176">
        <v>7.9299999999999995E-3</v>
      </c>
      <c r="L252" s="165">
        <v>9.7600000000000006E-2</v>
      </c>
      <c r="M252" s="176">
        <v>7.0457000000000002E-3</v>
      </c>
      <c r="N252" s="165">
        <v>4.8080999999999999E-2</v>
      </c>
      <c r="O252" s="176">
        <v>0.23885000000000001</v>
      </c>
      <c r="P252" s="165">
        <v>-0.1067</v>
      </c>
      <c r="Q252" s="176">
        <v>2.3335000000000002E-2</v>
      </c>
      <c r="R252">
        <v>13114</v>
      </c>
      <c r="S252">
        <v>407417</v>
      </c>
      <c r="T252">
        <v>1.43E-2</v>
      </c>
      <c r="U252" s="1">
        <v>3.2714064170690199E-7</v>
      </c>
      <c r="V252" t="b">
        <v>0</v>
      </c>
      <c r="W252" t="s">
        <v>55</v>
      </c>
      <c r="X252" t="s">
        <v>55</v>
      </c>
      <c r="Y252" t="s">
        <v>15838</v>
      </c>
      <c r="Z252" t="b">
        <v>1</v>
      </c>
    </row>
    <row r="253" spans="2:26" x14ac:dyDescent="0.2">
      <c r="B253" s="22">
        <v>20489</v>
      </c>
      <c r="C253" s="22" t="s">
        <v>55</v>
      </c>
      <c r="D253" t="s">
        <v>15848</v>
      </c>
      <c r="E253" t="s">
        <v>55</v>
      </c>
      <c r="F253" s="165">
        <v>0.14510000000000001</v>
      </c>
      <c r="G253" s="176">
        <v>4.0401000000000002E-5</v>
      </c>
      <c r="H253" s="165">
        <v>0.14599999999999999</v>
      </c>
      <c r="I253" s="176">
        <v>4.9427000000000001E-6</v>
      </c>
      <c r="J253" s="165">
        <v>-2.63E-2</v>
      </c>
      <c r="K253" s="176">
        <v>0.37081999999999998</v>
      </c>
      <c r="L253" s="165">
        <v>8.0999999999999996E-3</v>
      </c>
      <c r="M253" s="176">
        <v>0.75360000000000005</v>
      </c>
      <c r="N253" s="165">
        <v>3.7776999999999998E-2</v>
      </c>
      <c r="O253" s="176">
        <v>0.29448000000000002</v>
      </c>
      <c r="P253" s="165">
        <v>0.1464</v>
      </c>
      <c r="Q253" s="176">
        <v>8.7157999999999995E-5</v>
      </c>
      <c r="R253">
        <v>135853</v>
      </c>
      <c r="S253" t="s">
        <v>55</v>
      </c>
      <c r="T253">
        <v>8.77E-2</v>
      </c>
      <c r="U253" s="1">
        <v>1.6281070740605901E-25</v>
      </c>
      <c r="V253" t="b">
        <v>1</v>
      </c>
      <c r="W253" s="1">
        <v>4.9427000000000001E-6</v>
      </c>
      <c r="X253">
        <v>0.1464</v>
      </c>
      <c r="Y253" t="s">
        <v>15557</v>
      </c>
      <c r="Z253" t="b">
        <v>0</v>
      </c>
    </row>
    <row r="254" spans="2:26" x14ac:dyDescent="0.2">
      <c r="B254" s="22">
        <v>4282</v>
      </c>
      <c r="C254" s="22" t="s">
        <v>55</v>
      </c>
      <c r="D254" t="s">
        <v>15849</v>
      </c>
      <c r="E254" t="s">
        <v>55</v>
      </c>
      <c r="F254" s="165">
        <v>3.7999999999999999E-2</v>
      </c>
      <c r="G254" s="176">
        <v>0.42923</v>
      </c>
      <c r="H254" s="165">
        <v>-1.3599999999999999E-2</v>
      </c>
      <c r="I254" s="176">
        <v>0.72192000000000001</v>
      </c>
      <c r="J254" s="165">
        <v>3.3799999999999997E-2</v>
      </c>
      <c r="K254" s="176">
        <v>0.44929000000000002</v>
      </c>
      <c r="L254" s="165">
        <v>-0.14460000000000001</v>
      </c>
      <c r="M254" s="176">
        <v>1.0560000000000001E-4</v>
      </c>
      <c r="N254" s="165">
        <v>-8.0711000000000005E-2</v>
      </c>
      <c r="O254" s="176">
        <v>8.5826E-2</v>
      </c>
      <c r="P254" s="165">
        <v>0.1434</v>
      </c>
      <c r="Q254" s="176">
        <v>5.0772999999999999E-3</v>
      </c>
      <c r="R254">
        <v>43741</v>
      </c>
      <c r="S254" t="s">
        <v>55</v>
      </c>
      <c r="T254">
        <v>0.1348</v>
      </c>
      <c r="U254" s="1">
        <v>3.9445975753421503E-9</v>
      </c>
      <c r="V254" t="b">
        <v>0</v>
      </c>
      <c r="W254" t="s">
        <v>55</v>
      </c>
      <c r="X254" t="s">
        <v>55</v>
      </c>
      <c r="Y254" t="s">
        <v>15672</v>
      </c>
      <c r="Z254" t="b">
        <v>0</v>
      </c>
    </row>
    <row r="255" spans="2:26" x14ac:dyDescent="0.2">
      <c r="B255" s="22">
        <v>20002</v>
      </c>
      <c r="C255" s="22">
        <v>1226</v>
      </c>
      <c r="D255" t="s">
        <v>15850</v>
      </c>
      <c r="E255" t="s">
        <v>15851</v>
      </c>
      <c r="F255" s="165">
        <v>-0.14399999999999999</v>
      </c>
      <c r="G255" s="176">
        <v>7.9129999999999996E-5</v>
      </c>
      <c r="H255" s="165">
        <v>-7.5499999999999998E-2</v>
      </c>
      <c r="I255" s="176">
        <v>9.8466000000000005E-3</v>
      </c>
      <c r="J255" s="165">
        <v>-8.8055999999999995E-2</v>
      </c>
      <c r="K255" s="176">
        <v>3.0682000000000001E-3</v>
      </c>
      <c r="L255" s="165">
        <v>-6.4000000000000001E-2</v>
      </c>
      <c r="M255" s="176">
        <v>4.5090999999999999E-2</v>
      </c>
      <c r="N255" s="165">
        <v>-1.6500000000000001E-2</v>
      </c>
      <c r="O255" s="176">
        <v>0.62338000000000005</v>
      </c>
      <c r="P255" s="165">
        <v>-2.35E-2</v>
      </c>
      <c r="Q255" s="176">
        <v>0.49331000000000003</v>
      </c>
      <c r="R255">
        <v>20563</v>
      </c>
      <c r="S255">
        <v>399910</v>
      </c>
      <c r="T255">
        <v>5.1400000000000001E-2</v>
      </c>
      <c r="U255" s="1">
        <v>6.8132069673741501E-15</v>
      </c>
      <c r="V255" t="b">
        <v>0</v>
      </c>
      <c r="W255" t="s">
        <v>55</v>
      </c>
      <c r="X255" t="s">
        <v>55</v>
      </c>
      <c r="Y255" t="s">
        <v>15531</v>
      </c>
      <c r="Z255" t="b">
        <v>1</v>
      </c>
    </row>
    <row r="256" spans="2:26" x14ac:dyDescent="0.2">
      <c r="B256" s="22">
        <v>120</v>
      </c>
      <c r="C256" s="22">
        <v>9</v>
      </c>
      <c r="D256" t="s">
        <v>15853</v>
      </c>
      <c r="E256" t="s">
        <v>0</v>
      </c>
      <c r="F256" s="165">
        <v>-6.7599999999999993E-2</v>
      </c>
      <c r="G256" s="176">
        <v>2.7469E-2</v>
      </c>
      <c r="H256" s="165">
        <v>-5.8999999999999999E-3</v>
      </c>
      <c r="I256" s="176">
        <v>0.82928999999999997</v>
      </c>
      <c r="J256" s="165">
        <v>-2.5425E-2</v>
      </c>
      <c r="K256" s="176">
        <v>0.35991000000000001</v>
      </c>
      <c r="L256" s="165">
        <v>-4.7600000000000003E-2</v>
      </c>
      <c r="M256" s="176">
        <v>7.0316000000000004E-2</v>
      </c>
      <c r="N256" s="165">
        <v>-2.7959000000000001E-2</v>
      </c>
      <c r="O256" s="176">
        <v>0.36063000000000001</v>
      </c>
      <c r="P256" s="165">
        <v>-0.14369999999999999</v>
      </c>
      <c r="Q256" s="176">
        <v>9.8826999999999994E-5</v>
      </c>
      <c r="R256">
        <v>180757</v>
      </c>
      <c r="S256">
        <v>239716</v>
      </c>
      <c r="T256">
        <v>2.8000000000000001E-2</v>
      </c>
      <c r="U256" s="1">
        <v>1.02624850564241E-20</v>
      </c>
      <c r="V256" t="b">
        <v>0</v>
      </c>
      <c r="W256" t="s">
        <v>55</v>
      </c>
      <c r="X256" t="s">
        <v>55</v>
      </c>
      <c r="Y256" t="s">
        <v>15852</v>
      </c>
      <c r="Z256" t="b">
        <v>1</v>
      </c>
    </row>
    <row r="257" spans="2:26" x14ac:dyDescent="0.2">
      <c r="B257" s="22" t="s">
        <v>15854</v>
      </c>
      <c r="C257" s="22" t="s">
        <v>55</v>
      </c>
      <c r="D257" t="s">
        <v>15855</v>
      </c>
      <c r="E257" t="s">
        <v>55</v>
      </c>
      <c r="F257" s="165">
        <v>-0.14299999999999999</v>
      </c>
      <c r="G257" s="176">
        <v>3.7473000000000001E-8</v>
      </c>
      <c r="H257" s="165">
        <v>-5.74E-2</v>
      </c>
      <c r="I257" s="176">
        <v>1.1657000000000001E-2</v>
      </c>
      <c r="J257" s="165">
        <v>-0.1026</v>
      </c>
      <c r="K257" s="176">
        <v>3.8659000000000002E-7</v>
      </c>
      <c r="L257" s="165">
        <v>2.9600000000000001E-2</v>
      </c>
      <c r="M257" s="176">
        <v>0.17907999999999999</v>
      </c>
      <c r="N257" s="165">
        <v>7.7187000000000006E-2</v>
      </c>
      <c r="O257" s="176">
        <v>8.1247000000000003E-4</v>
      </c>
      <c r="P257" s="165">
        <v>-0.12690000000000001</v>
      </c>
      <c r="Q257" s="176">
        <v>3.7676000000000001E-9</v>
      </c>
      <c r="R257">
        <v>417001</v>
      </c>
      <c r="S257" t="s">
        <v>55</v>
      </c>
      <c r="T257">
        <v>0.22159999999999999</v>
      </c>
      <c r="U257" s="1">
        <v>2.4154453200341999E-120</v>
      </c>
      <c r="V257" t="b">
        <v>1</v>
      </c>
      <c r="W257" s="1">
        <v>3.7676000000000001E-9</v>
      </c>
      <c r="X257">
        <v>0.14299999999999999</v>
      </c>
      <c r="Y257" t="s">
        <v>15854</v>
      </c>
      <c r="Z257" t="b">
        <v>0</v>
      </c>
    </row>
    <row r="258" spans="2:26" x14ac:dyDescent="0.2">
      <c r="B258" s="22">
        <v>4100</v>
      </c>
      <c r="C258" s="22" t="s">
        <v>55</v>
      </c>
      <c r="D258" t="s">
        <v>15856</v>
      </c>
      <c r="E258" t="s">
        <v>55</v>
      </c>
      <c r="F258" s="165">
        <v>-0.1133</v>
      </c>
      <c r="G258" s="176">
        <v>9.6995999999999998E-7</v>
      </c>
      <c r="H258" s="165">
        <v>-1.4800000000000001E-2</v>
      </c>
      <c r="I258" s="176">
        <v>0.48419000000000001</v>
      </c>
      <c r="J258" s="165">
        <v>-0.1409</v>
      </c>
      <c r="K258" s="176">
        <v>1.6796000000000001E-9</v>
      </c>
      <c r="L258" s="165">
        <v>1.2200000000000001E-2</v>
      </c>
      <c r="M258" s="176">
        <v>0.57808999999999999</v>
      </c>
      <c r="N258" s="165">
        <v>0.1205</v>
      </c>
      <c r="O258" s="176">
        <v>2.1962000000000001E-5</v>
      </c>
      <c r="P258" s="165">
        <v>-1.72E-2</v>
      </c>
      <c r="Q258" s="176">
        <v>0.45539000000000002</v>
      </c>
      <c r="R258">
        <v>132170</v>
      </c>
      <c r="S258" t="s">
        <v>55</v>
      </c>
      <c r="T258">
        <v>0.3095</v>
      </c>
      <c r="U258" s="1">
        <v>2.1433762540525098E-80</v>
      </c>
      <c r="V258" t="b">
        <v>1</v>
      </c>
      <c r="W258" s="1">
        <v>1.6796000000000001E-9</v>
      </c>
      <c r="X258">
        <v>0.1409</v>
      </c>
      <c r="Y258" t="s">
        <v>15844</v>
      </c>
      <c r="Z258" t="b">
        <v>0</v>
      </c>
    </row>
    <row r="259" spans="2:26" x14ac:dyDescent="0.2">
      <c r="B259" s="22">
        <v>6144</v>
      </c>
      <c r="C259" s="22">
        <v>1</v>
      </c>
      <c r="D259" t="s">
        <v>15797</v>
      </c>
      <c r="E259" t="s">
        <v>15857</v>
      </c>
      <c r="F259" s="165">
        <v>-0.14030000000000001</v>
      </c>
      <c r="G259" s="176">
        <v>8.7075E-3</v>
      </c>
      <c r="H259" s="165">
        <v>-6.8099999999999994E-2</v>
      </c>
      <c r="I259" s="176">
        <v>0.18157000000000001</v>
      </c>
      <c r="J259" s="165">
        <v>-0.10202</v>
      </c>
      <c r="K259" s="176">
        <v>6.8379999999999996E-2</v>
      </c>
      <c r="L259" s="165">
        <v>0.1237</v>
      </c>
      <c r="M259" s="176">
        <v>6.7904999999999997E-3</v>
      </c>
      <c r="N259" s="165">
        <v>8.2711999999999994E-2</v>
      </c>
      <c r="O259" s="176">
        <v>0.10612000000000001</v>
      </c>
      <c r="P259" s="165">
        <v>-3.8899999999999997E-2</v>
      </c>
      <c r="Q259" s="176">
        <v>0.51961999999999997</v>
      </c>
      <c r="R259">
        <v>10819</v>
      </c>
      <c r="S259">
        <v>408078</v>
      </c>
      <c r="T259">
        <v>8.9999999999999993E-3</v>
      </c>
      <c r="U259" s="1">
        <v>1.82164678246712E-5</v>
      </c>
      <c r="V259" t="b">
        <v>0</v>
      </c>
      <c r="W259" t="s">
        <v>55</v>
      </c>
      <c r="X259" t="s">
        <v>55</v>
      </c>
      <c r="Y259" t="s">
        <v>15583</v>
      </c>
      <c r="Z259" t="b">
        <v>1</v>
      </c>
    </row>
    <row r="260" spans="2:26" x14ac:dyDescent="0.2">
      <c r="B260" s="22">
        <v>20406</v>
      </c>
      <c r="C260" s="22">
        <v>20406</v>
      </c>
      <c r="D260" t="s">
        <v>15859</v>
      </c>
      <c r="E260" t="s">
        <v>55</v>
      </c>
      <c r="F260" s="165">
        <v>-7.5399999999999995E-2</v>
      </c>
      <c r="G260" s="176">
        <v>0.36449999999999999</v>
      </c>
      <c r="H260" s="165">
        <v>-0.11990000000000001</v>
      </c>
      <c r="I260" s="176">
        <v>0.1537</v>
      </c>
      <c r="J260" s="165">
        <v>-1.4319999999999999E-2</v>
      </c>
      <c r="K260" s="176">
        <v>0.84970000000000001</v>
      </c>
      <c r="L260" s="165">
        <v>6.0580000000000002E-2</v>
      </c>
      <c r="M260" s="176">
        <v>0.3755</v>
      </c>
      <c r="N260" s="165">
        <v>1.299E-3</v>
      </c>
      <c r="O260" s="176">
        <v>0.98870000000000002</v>
      </c>
      <c r="P260" s="165">
        <v>-0.1399</v>
      </c>
      <c r="Q260" s="176">
        <v>0.2056</v>
      </c>
      <c r="R260">
        <v>3140</v>
      </c>
      <c r="S260">
        <v>4301</v>
      </c>
      <c r="T260">
        <v>0.29599999999999999</v>
      </c>
      <c r="U260">
        <v>1.1059916506809099E-2</v>
      </c>
      <c r="V260" t="b">
        <v>0</v>
      </c>
      <c r="W260" t="s">
        <v>55</v>
      </c>
      <c r="X260" t="s">
        <v>55</v>
      </c>
      <c r="Y260" t="s">
        <v>15858</v>
      </c>
      <c r="Z260" t="b">
        <v>0</v>
      </c>
    </row>
    <row r="261" spans="2:26" x14ac:dyDescent="0.2">
      <c r="B261" s="22" t="s">
        <v>15860</v>
      </c>
      <c r="C261" s="22" t="s">
        <v>55</v>
      </c>
      <c r="D261" t="s">
        <v>15861</v>
      </c>
      <c r="E261" t="s">
        <v>55</v>
      </c>
      <c r="F261" s="165">
        <v>0.1391</v>
      </c>
      <c r="G261" s="176">
        <v>8.4781999999999998E-7</v>
      </c>
      <c r="H261" s="165">
        <v>7.2099999999999997E-2</v>
      </c>
      <c r="I261" s="176">
        <v>8.5459999999999996E-4</v>
      </c>
      <c r="J261" s="165">
        <v>9.8699999999999996E-2</v>
      </c>
      <c r="K261" s="176">
        <v>3.7625000000000001E-4</v>
      </c>
      <c r="L261" s="165">
        <v>-3.56E-2</v>
      </c>
      <c r="M261" s="176">
        <v>9.1531000000000001E-2</v>
      </c>
      <c r="N261" s="165">
        <v>-0.10949</v>
      </c>
      <c r="O261" s="176">
        <v>2.8151000000000001E-3</v>
      </c>
      <c r="P261" s="165">
        <v>9.9199999999999997E-2</v>
      </c>
      <c r="Q261" s="176">
        <v>7.6486999999999996E-4</v>
      </c>
      <c r="R261">
        <v>342781</v>
      </c>
      <c r="S261" t="s">
        <v>55</v>
      </c>
      <c r="T261">
        <v>6.1699999999999998E-2</v>
      </c>
      <c r="U261" s="1">
        <v>2.08862235800357E-5</v>
      </c>
      <c r="V261" t="b">
        <v>1</v>
      </c>
      <c r="W261" s="1">
        <v>8.4781999999999998E-7</v>
      </c>
      <c r="X261">
        <v>0.1391</v>
      </c>
      <c r="Y261" t="s">
        <v>15860</v>
      </c>
      <c r="Z261" t="b">
        <v>0</v>
      </c>
    </row>
    <row r="262" spans="2:26" x14ac:dyDescent="0.2">
      <c r="B262" s="22">
        <v>2149</v>
      </c>
      <c r="C262" s="22" t="s">
        <v>55</v>
      </c>
      <c r="D262" t="s">
        <v>15862</v>
      </c>
      <c r="E262" t="s">
        <v>55</v>
      </c>
      <c r="F262" s="165">
        <v>-0.13639999999999999</v>
      </c>
      <c r="G262" s="176">
        <v>8.0963999999999999E-7</v>
      </c>
      <c r="H262" s="165">
        <v>-7.9899999999999999E-2</v>
      </c>
      <c r="I262" s="176">
        <v>2.4296000000000001E-3</v>
      </c>
      <c r="J262" s="165">
        <v>-1.55E-2</v>
      </c>
      <c r="K262" s="176">
        <v>0.53169</v>
      </c>
      <c r="L262" s="165">
        <v>-0.10390000000000001</v>
      </c>
      <c r="M262" s="176">
        <v>2.8002000000000001E-5</v>
      </c>
      <c r="N262" s="165">
        <v>-2.1595E-2</v>
      </c>
      <c r="O262" s="176">
        <v>0.41528999999999999</v>
      </c>
      <c r="P262" s="165">
        <v>1.8499999999999999E-2</v>
      </c>
      <c r="Q262" s="176">
        <v>0.54003999999999996</v>
      </c>
      <c r="R262">
        <v>345504</v>
      </c>
      <c r="S262" t="s">
        <v>55</v>
      </c>
      <c r="T262">
        <v>8.0799999999999997E-2</v>
      </c>
      <c r="U262" s="1">
        <v>4.3294947344367402E-61</v>
      </c>
      <c r="V262" t="b">
        <v>1</v>
      </c>
      <c r="W262" s="1">
        <v>8.0963999999999999E-7</v>
      </c>
      <c r="X262">
        <v>0.13639999999999999</v>
      </c>
      <c r="Y262" t="s">
        <v>15654</v>
      </c>
      <c r="Z262" t="b">
        <v>0</v>
      </c>
    </row>
    <row r="263" spans="2:26" x14ac:dyDescent="0.2">
      <c r="B263" s="22">
        <v>4119</v>
      </c>
      <c r="C263" s="22" t="s">
        <v>55</v>
      </c>
      <c r="D263" t="s">
        <v>15863</v>
      </c>
      <c r="E263" t="s">
        <v>55</v>
      </c>
      <c r="F263" s="165">
        <v>-0.11559999999999999</v>
      </c>
      <c r="G263" s="176">
        <v>3.5448999999999999E-7</v>
      </c>
      <c r="H263" s="165">
        <v>-1.7999999999999999E-2</v>
      </c>
      <c r="I263" s="176">
        <v>0.39828999999999998</v>
      </c>
      <c r="J263" s="165">
        <v>-0.1363</v>
      </c>
      <c r="K263" s="176">
        <v>9.2930999999999997E-9</v>
      </c>
      <c r="L263" s="165">
        <v>5.8999999999999999E-3</v>
      </c>
      <c r="M263" s="176">
        <v>0.78664999999999996</v>
      </c>
      <c r="N263" s="165">
        <v>0.11068</v>
      </c>
      <c r="O263" s="176">
        <v>7.6278000000000004E-5</v>
      </c>
      <c r="P263" s="165">
        <v>-1.5599999999999999E-2</v>
      </c>
      <c r="Q263" s="176">
        <v>0.49817</v>
      </c>
      <c r="R263">
        <v>132131</v>
      </c>
      <c r="S263" t="s">
        <v>55</v>
      </c>
      <c r="T263">
        <v>0.30530000000000002</v>
      </c>
      <c r="U263" s="1">
        <v>1.95294495839468E-76</v>
      </c>
      <c r="V263" t="b">
        <v>1</v>
      </c>
      <c r="W263" s="1">
        <v>9.2930999999999997E-9</v>
      </c>
      <c r="X263">
        <v>0.1363</v>
      </c>
      <c r="Y263" t="s">
        <v>15844</v>
      </c>
      <c r="Z263" t="b">
        <v>0</v>
      </c>
    </row>
    <row r="264" spans="2:26" x14ac:dyDescent="0.2">
      <c r="B264" s="22">
        <v>20117</v>
      </c>
      <c r="C264" s="22">
        <v>0</v>
      </c>
      <c r="D264" t="s">
        <v>15864</v>
      </c>
      <c r="E264" t="s">
        <v>15690</v>
      </c>
      <c r="F264" s="165">
        <v>3.3649999999999999E-2</v>
      </c>
      <c r="G264" s="176">
        <v>0.44290000000000002</v>
      </c>
      <c r="H264" s="165">
        <v>-5.7020000000000001E-2</v>
      </c>
      <c r="I264" s="176">
        <v>8.8220000000000007E-2</v>
      </c>
      <c r="J264" s="165">
        <v>3.9710000000000002E-2</v>
      </c>
      <c r="K264" s="176">
        <v>0.34420000000000001</v>
      </c>
      <c r="L264" s="165">
        <v>0.13569999999999999</v>
      </c>
      <c r="M264" s="176">
        <v>4.6119999999999999E-4</v>
      </c>
      <c r="N264" s="165">
        <v>-7.6840000000000006E-2</v>
      </c>
      <c r="O264" s="176">
        <v>9.3789999999999998E-2</v>
      </c>
      <c r="P264" s="165">
        <v>-1.355E-2</v>
      </c>
      <c r="Q264" s="176">
        <v>0.79459999999999997</v>
      </c>
      <c r="R264">
        <v>13195</v>
      </c>
      <c r="S264">
        <v>406741</v>
      </c>
      <c r="T264">
        <v>1.61E-2</v>
      </c>
      <c r="U264" s="1">
        <v>2.4764842230643099E-9</v>
      </c>
      <c r="V264" t="b">
        <v>0</v>
      </c>
      <c r="W264" t="s">
        <v>55</v>
      </c>
      <c r="X264" t="s">
        <v>55</v>
      </c>
      <c r="Y264" t="s">
        <v>15622</v>
      </c>
      <c r="Z264" t="b">
        <v>0</v>
      </c>
    </row>
    <row r="265" spans="2:26" x14ac:dyDescent="0.2">
      <c r="B265" s="22">
        <v>120</v>
      </c>
      <c r="C265" s="22">
        <v>1</v>
      </c>
      <c r="D265" t="s">
        <v>15853</v>
      </c>
      <c r="E265" t="s">
        <v>15865</v>
      </c>
      <c r="F265" s="165">
        <v>5.8200000000000002E-2</v>
      </c>
      <c r="G265" s="176">
        <v>5.6875000000000002E-2</v>
      </c>
      <c r="H265" s="165">
        <v>6.9999999999999999E-4</v>
      </c>
      <c r="I265" s="176">
        <v>0.97906000000000004</v>
      </c>
      <c r="J265" s="165">
        <v>1.9504000000000001E-2</v>
      </c>
      <c r="K265" s="176">
        <v>0.47902</v>
      </c>
      <c r="L265" s="165">
        <v>4.9399999999999999E-2</v>
      </c>
      <c r="M265" s="176">
        <v>5.8522999999999999E-2</v>
      </c>
      <c r="N265" s="165">
        <v>3.85E-2</v>
      </c>
      <c r="O265" s="176">
        <v>0.21057000000000001</v>
      </c>
      <c r="P265" s="165">
        <v>0.13450000000000001</v>
      </c>
      <c r="Q265" s="176">
        <v>2.9257000000000003E-4</v>
      </c>
      <c r="R265">
        <v>238519</v>
      </c>
      <c r="S265">
        <v>181954</v>
      </c>
      <c r="T265">
        <v>2.7799999999999998E-2</v>
      </c>
      <c r="U265" s="1">
        <v>9.1389018207805395E-22</v>
      </c>
      <c r="V265" t="b">
        <v>0</v>
      </c>
      <c r="W265" t="s">
        <v>55</v>
      </c>
      <c r="X265" t="s">
        <v>55</v>
      </c>
      <c r="Y265" t="s">
        <v>15852</v>
      </c>
      <c r="Z265" t="b">
        <v>1</v>
      </c>
    </row>
    <row r="266" spans="2:26" x14ac:dyDescent="0.2">
      <c r="B266" s="22">
        <v>735.3</v>
      </c>
      <c r="C266" s="22" t="s">
        <v>55</v>
      </c>
      <c r="D266" t="s">
        <v>15866</v>
      </c>
      <c r="E266" t="s">
        <v>55</v>
      </c>
      <c r="F266" s="165">
        <v>-6.7000000000000004E-2</v>
      </c>
      <c r="G266" s="176">
        <v>8.6887000000000006E-2</v>
      </c>
      <c r="H266" s="165">
        <v>-0.13320000000000001</v>
      </c>
      <c r="I266" s="176">
        <v>5.3939999999999999E-4</v>
      </c>
      <c r="J266" s="165">
        <v>-1.7059000000000001E-2</v>
      </c>
      <c r="K266" s="176">
        <v>0.64271</v>
      </c>
      <c r="L266" s="165">
        <v>2.63E-2</v>
      </c>
      <c r="M266" s="176">
        <v>0.41403000000000001</v>
      </c>
      <c r="N266" s="165">
        <v>9.2194999999999999E-2</v>
      </c>
      <c r="O266" s="176">
        <v>3.6874999999999998E-2</v>
      </c>
      <c r="P266" s="165">
        <v>4.8800000000000003E-2</v>
      </c>
      <c r="Q266" s="176">
        <v>0.25823000000000002</v>
      </c>
      <c r="R266">
        <v>7656</v>
      </c>
      <c r="S266">
        <v>403527</v>
      </c>
      <c r="T266">
        <v>1.2800000000000001E-2</v>
      </c>
      <c r="U266" s="1">
        <v>3.0553565658913199E-7</v>
      </c>
      <c r="V266" t="b">
        <v>0</v>
      </c>
      <c r="W266" t="s">
        <v>55</v>
      </c>
      <c r="X266" t="s">
        <v>55</v>
      </c>
      <c r="Y266" t="s">
        <v>15610</v>
      </c>
      <c r="Z266" t="b">
        <v>1</v>
      </c>
    </row>
    <row r="267" spans="2:26" x14ac:dyDescent="0.2">
      <c r="B267" s="22">
        <v>30130</v>
      </c>
      <c r="C267" s="22" t="s">
        <v>55</v>
      </c>
      <c r="D267" t="s">
        <v>15867</v>
      </c>
      <c r="E267" t="s">
        <v>55</v>
      </c>
      <c r="F267" s="165">
        <v>-0.1202</v>
      </c>
      <c r="G267" s="176">
        <v>1.48E-7</v>
      </c>
      <c r="H267" s="165">
        <v>-4.65E-2</v>
      </c>
      <c r="I267" s="176">
        <v>3.9282999999999998E-2</v>
      </c>
      <c r="J267" s="165">
        <v>-0.13274</v>
      </c>
      <c r="K267" s="176">
        <v>9.5073999999999997E-10</v>
      </c>
      <c r="L267" s="165">
        <v>1.8800000000000001E-2</v>
      </c>
      <c r="M267" s="176">
        <v>0.32402999999999998</v>
      </c>
      <c r="N267" s="165">
        <v>7.5591000000000005E-2</v>
      </c>
      <c r="O267" s="176">
        <v>5.0250000000000002E-4</v>
      </c>
      <c r="P267" s="165">
        <v>-4.7899999999999998E-2</v>
      </c>
      <c r="Q267" s="176">
        <v>4.3743999999999998E-2</v>
      </c>
      <c r="R267">
        <v>407265</v>
      </c>
      <c r="S267" t="s">
        <v>55</v>
      </c>
      <c r="T267">
        <v>0.19359999999999999</v>
      </c>
      <c r="U267" s="1">
        <v>8.4653642021542397E-36</v>
      </c>
      <c r="V267" t="b">
        <v>1</v>
      </c>
      <c r="W267" s="1">
        <v>9.5073999999999997E-10</v>
      </c>
      <c r="X267">
        <v>0.13274</v>
      </c>
      <c r="Y267">
        <v>30130</v>
      </c>
      <c r="Z267" t="b">
        <v>1</v>
      </c>
    </row>
    <row r="268" spans="2:26" x14ac:dyDescent="0.2">
      <c r="B268" s="22">
        <v>399</v>
      </c>
      <c r="C268" s="22" t="s">
        <v>55</v>
      </c>
      <c r="D268" t="s">
        <v>15868</v>
      </c>
      <c r="E268" t="s">
        <v>55</v>
      </c>
      <c r="F268" s="165">
        <v>7.2700000000000001E-2</v>
      </c>
      <c r="G268" s="176">
        <v>3.2176000000000001E-3</v>
      </c>
      <c r="H268" s="165">
        <v>5.3499999999999999E-2</v>
      </c>
      <c r="I268" s="176">
        <v>1.3259999999999999E-2</v>
      </c>
      <c r="J268" s="165">
        <v>5.4947000000000003E-2</v>
      </c>
      <c r="K268" s="176">
        <v>4.4242999999999998E-2</v>
      </c>
      <c r="L268" s="165">
        <v>6.0600000000000001E-2</v>
      </c>
      <c r="M268" s="176">
        <v>1.1049E-2</v>
      </c>
      <c r="N268" s="165">
        <v>-0.13120999999999999</v>
      </c>
      <c r="O268" s="176">
        <v>1.1218E-6</v>
      </c>
      <c r="P268" s="165">
        <v>-9.9099999999999994E-2</v>
      </c>
      <c r="Q268" s="176">
        <v>2.096E-4</v>
      </c>
      <c r="R268">
        <v>419951</v>
      </c>
      <c r="S268" t="s">
        <v>55</v>
      </c>
      <c r="T268">
        <v>5.79E-2</v>
      </c>
      <c r="U268" s="1">
        <v>5.3709210855984399E-83</v>
      </c>
      <c r="V268" t="b">
        <v>1</v>
      </c>
      <c r="W268" s="1">
        <v>1.1218E-6</v>
      </c>
      <c r="X268">
        <v>0.13120999999999999</v>
      </c>
      <c r="Y268" t="s">
        <v>15672</v>
      </c>
      <c r="Z268" t="b">
        <v>1</v>
      </c>
    </row>
    <row r="269" spans="2:26" x14ac:dyDescent="0.2">
      <c r="B269" s="22">
        <v>6152</v>
      </c>
      <c r="C269" s="22">
        <v>100</v>
      </c>
      <c r="D269" t="s">
        <v>15869</v>
      </c>
      <c r="E269" t="s">
        <v>15503</v>
      </c>
      <c r="F269" s="165">
        <v>0.12909999999999999</v>
      </c>
      <c r="G269" s="176">
        <v>3.1651999999999998E-7</v>
      </c>
      <c r="H269" s="165">
        <v>0.13020000000000001</v>
      </c>
      <c r="I269" s="176">
        <v>8.8548000000000006E-8</v>
      </c>
      <c r="J269" s="165">
        <v>8.6181999999999995E-2</v>
      </c>
      <c r="K269" s="176">
        <v>8.1304999999999995E-4</v>
      </c>
      <c r="L269" s="165">
        <v>4.3700000000000003E-2</v>
      </c>
      <c r="M269" s="176">
        <v>2.9014000000000002E-2</v>
      </c>
      <c r="N269" s="165">
        <v>-2.2346999999999999E-2</v>
      </c>
      <c r="O269" s="176">
        <v>0.38163999999999998</v>
      </c>
      <c r="P269" s="165">
        <v>4.2200000000000001E-2</v>
      </c>
      <c r="Q269" s="176">
        <v>0.12894</v>
      </c>
      <c r="R269">
        <v>285088</v>
      </c>
      <c r="S269">
        <v>134680</v>
      </c>
      <c r="T269">
        <v>8.1000000000000003E-2</v>
      </c>
      <c r="U269" s="1">
        <v>7.8299357491891799E-46</v>
      </c>
      <c r="V269" t="b">
        <v>1</v>
      </c>
      <c r="W269" s="1">
        <v>8.8548000000000006E-8</v>
      </c>
      <c r="X269">
        <v>0.13020000000000001</v>
      </c>
      <c r="Y269" t="s">
        <v>15772</v>
      </c>
      <c r="Z269" t="b">
        <v>1</v>
      </c>
    </row>
    <row r="270" spans="2:26" x14ac:dyDescent="0.2">
      <c r="B270" s="22">
        <v>23129</v>
      </c>
      <c r="C270" s="22" t="s">
        <v>55</v>
      </c>
      <c r="D270" t="s">
        <v>15870</v>
      </c>
      <c r="E270" t="s">
        <v>55</v>
      </c>
      <c r="F270" s="165">
        <v>-8.8599999999999998E-2</v>
      </c>
      <c r="G270" s="176">
        <v>1.4618E-5</v>
      </c>
      <c r="H270" s="165">
        <v>-3.2899999999999999E-2</v>
      </c>
      <c r="I270" s="176">
        <v>0.1014</v>
      </c>
      <c r="J270" s="165">
        <v>-0.1285</v>
      </c>
      <c r="K270" s="176">
        <v>1.7153999999999999E-11</v>
      </c>
      <c r="L270" s="165">
        <v>1.21E-2</v>
      </c>
      <c r="M270" s="176">
        <v>0.44368999999999997</v>
      </c>
      <c r="N270" s="165">
        <v>9.7459000000000004E-2</v>
      </c>
      <c r="O270" s="176">
        <v>9.6039000000000009E-7</v>
      </c>
      <c r="P270" s="165">
        <v>3.4299999999999997E-2</v>
      </c>
      <c r="Q270" s="176">
        <v>9.3490000000000004E-2</v>
      </c>
      <c r="R270">
        <v>412844</v>
      </c>
      <c r="S270" t="s">
        <v>55</v>
      </c>
      <c r="T270">
        <v>0.33939999999999998</v>
      </c>
      <c r="U270" s="1">
        <v>1.46441965052595E-133</v>
      </c>
      <c r="V270" t="b">
        <v>1</v>
      </c>
      <c r="W270" s="1">
        <v>1.7153999999999999E-11</v>
      </c>
      <c r="X270">
        <v>0.1285</v>
      </c>
      <c r="Y270" t="s">
        <v>15802</v>
      </c>
      <c r="Z270" t="b">
        <v>0</v>
      </c>
    </row>
    <row r="271" spans="2:26" x14ac:dyDescent="0.2">
      <c r="B271" s="22">
        <v>30120</v>
      </c>
      <c r="C271" s="22" t="s">
        <v>55</v>
      </c>
      <c r="D271" t="s">
        <v>15871</v>
      </c>
      <c r="E271" t="s">
        <v>55</v>
      </c>
      <c r="F271" s="165">
        <v>-0.1283</v>
      </c>
      <c r="G271" s="176">
        <v>5.7337999999999996E-7</v>
      </c>
      <c r="H271" s="165">
        <v>-5.45E-2</v>
      </c>
      <c r="I271" s="176">
        <v>7.5152999999999999E-3</v>
      </c>
      <c r="J271" s="165">
        <v>-8.6400000000000005E-2</v>
      </c>
      <c r="K271" s="176">
        <v>3.9198999999999999E-4</v>
      </c>
      <c r="L271" s="165">
        <v>-2.0000000000000001E-4</v>
      </c>
      <c r="M271" s="176">
        <v>0.99212</v>
      </c>
      <c r="N271" s="165">
        <v>3.2705999999999999E-2</v>
      </c>
      <c r="O271" s="176">
        <v>0.16519</v>
      </c>
      <c r="P271" s="165">
        <v>-9.9900000000000003E-2</v>
      </c>
      <c r="Q271" s="176">
        <v>8.0025999999999996E-5</v>
      </c>
      <c r="R271">
        <v>407265</v>
      </c>
      <c r="S271" t="s">
        <v>55</v>
      </c>
      <c r="T271">
        <v>0.2137</v>
      </c>
      <c r="U271" s="1">
        <v>7.3943276936208099E-55</v>
      </c>
      <c r="V271" t="b">
        <v>1</v>
      </c>
      <c r="W271" s="1">
        <v>5.7337999999999996E-7</v>
      </c>
      <c r="X271">
        <v>0.1283</v>
      </c>
      <c r="Y271">
        <v>30120</v>
      </c>
      <c r="Z271" t="b">
        <v>0</v>
      </c>
    </row>
    <row r="272" spans="2:26" x14ac:dyDescent="0.2">
      <c r="B272" s="22">
        <v>2129</v>
      </c>
      <c r="C272" s="22">
        <v>2129</v>
      </c>
      <c r="D272" t="s">
        <v>15872</v>
      </c>
      <c r="E272" t="s">
        <v>55</v>
      </c>
      <c r="F272" s="165">
        <v>-0.10299999999999999</v>
      </c>
      <c r="G272" s="176">
        <v>4.6392999999999998E-3</v>
      </c>
      <c r="H272" s="165">
        <v>-5.45E-2</v>
      </c>
      <c r="I272" s="176">
        <v>0.10154000000000001</v>
      </c>
      <c r="J272" s="165">
        <v>-8.3725999999999995E-2</v>
      </c>
      <c r="K272" s="176">
        <v>1.847E-2</v>
      </c>
      <c r="L272" s="165">
        <v>0.12820000000000001</v>
      </c>
      <c r="M272" s="176">
        <v>3.4145999999999999E-6</v>
      </c>
      <c r="N272" s="165">
        <v>6.9724999999999995E-2</v>
      </c>
      <c r="O272" s="176">
        <v>5.9977999999999997E-2</v>
      </c>
      <c r="P272" s="165">
        <v>-0.1227</v>
      </c>
      <c r="Q272" s="176">
        <v>1.7474999999999999E-3</v>
      </c>
      <c r="R272">
        <v>34473</v>
      </c>
      <c r="S272">
        <v>385854</v>
      </c>
      <c r="T272">
        <v>2.1899999999999999E-2</v>
      </c>
      <c r="U272" s="1">
        <v>3.6665126962732601E-17</v>
      </c>
      <c r="V272" t="b">
        <v>1</v>
      </c>
      <c r="W272" s="1">
        <v>3.4145999999999999E-6</v>
      </c>
      <c r="X272">
        <v>0.12820000000000001</v>
      </c>
      <c r="Y272" t="s">
        <v>15654</v>
      </c>
      <c r="Z272" t="b">
        <v>1</v>
      </c>
    </row>
    <row r="273" spans="2:26" x14ac:dyDescent="0.2">
      <c r="B273" s="22">
        <v>23130</v>
      </c>
      <c r="C273" s="22" t="s">
        <v>55</v>
      </c>
      <c r="D273" t="s">
        <v>15873</v>
      </c>
      <c r="E273" t="s">
        <v>55</v>
      </c>
      <c r="F273" s="165">
        <v>-8.72E-2</v>
      </c>
      <c r="G273" s="176">
        <v>2.0007999999999999E-5</v>
      </c>
      <c r="H273" s="165">
        <v>-3.2300000000000002E-2</v>
      </c>
      <c r="I273" s="176">
        <v>0.10718999999999999</v>
      </c>
      <c r="J273" s="165">
        <v>-0.12790000000000001</v>
      </c>
      <c r="K273" s="176">
        <v>2.5945000000000001E-11</v>
      </c>
      <c r="L273" s="165">
        <v>1.29E-2</v>
      </c>
      <c r="M273" s="176">
        <v>0.41443999999999998</v>
      </c>
      <c r="N273" s="165">
        <v>9.6924999999999997E-2</v>
      </c>
      <c r="O273" s="176">
        <v>1.1093999999999999E-6</v>
      </c>
      <c r="P273" s="165">
        <v>3.5000000000000003E-2</v>
      </c>
      <c r="Q273" s="176">
        <v>8.6300000000000002E-2</v>
      </c>
      <c r="R273">
        <v>412802</v>
      </c>
      <c r="S273" t="s">
        <v>55</v>
      </c>
      <c r="T273">
        <v>0.33879999999999999</v>
      </c>
      <c r="U273" s="1">
        <v>5.0890980923339199E-135</v>
      </c>
      <c r="V273" t="b">
        <v>1</v>
      </c>
      <c r="W273" s="1">
        <v>2.5945000000000001E-11</v>
      </c>
      <c r="X273">
        <v>0.12790000000000001</v>
      </c>
      <c r="Y273" t="s">
        <v>15802</v>
      </c>
      <c r="Z273" t="b">
        <v>0</v>
      </c>
    </row>
    <row r="274" spans="2:26" x14ac:dyDescent="0.2">
      <c r="B274" s="22">
        <v>4194</v>
      </c>
      <c r="C274" s="22" t="s">
        <v>55</v>
      </c>
      <c r="D274" t="s">
        <v>15875</v>
      </c>
      <c r="E274" t="s">
        <v>55</v>
      </c>
      <c r="F274" s="165">
        <v>-0.11409999999999999</v>
      </c>
      <c r="G274" s="176">
        <v>1.4683E-4</v>
      </c>
      <c r="H274" s="165">
        <v>-3.8699999999999998E-2</v>
      </c>
      <c r="I274" s="176">
        <v>0.13824</v>
      </c>
      <c r="J274" s="165">
        <v>-4.5332999999999998E-2</v>
      </c>
      <c r="K274" s="176">
        <v>0.10117</v>
      </c>
      <c r="L274" s="165">
        <v>9.7999999999999997E-3</v>
      </c>
      <c r="M274" s="176">
        <v>0.69955000000000001</v>
      </c>
      <c r="N274" s="165">
        <v>0.12714</v>
      </c>
      <c r="O274" s="176">
        <v>4.0861000000000001E-5</v>
      </c>
      <c r="P274" s="165">
        <v>-6.2899999999999998E-2</v>
      </c>
      <c r="Q274" s="176">
        <v>4.7737000000000002E-2</v>
      </c>
      <c r="R274">
        <v>136938</v>
      </c>
      <c r="S274" t="s">
        <v>55</v>
      </c>
      <c r="T274">
        <v>0.1258</v>
      </c>
      <c r="U274" s="1">
        <v>7.5022822235279797E-28</v>
      </c>
      <c r="V274" t="b">
        <v>0</v>
      </c>
      <c r="W274" t="s">
        <v>55</v>
      </c>
      <c r="X274" t="s">
        <v>55</v>
      </c>
      <c r="Y274" t="s">
        <v>15874</v>
      </c>
      <c r="Z274" t="b">
        <v>1</v>
      </c>
    </row>
    <row r="275" spans="2:26" x14ac:dyDescent="0.2">
      <c r="B275" s="22">
        <v>30840</v>
      </c>
      <c r="C275" s="22" t="s">
        <v>55</v>
      </c>
      <c r="D275" t="s">
        <v>15876</v>
      </c>
      <c r="E275" t="s">
        <v>55</v>
      </c>
      <c r="F275" s="165">
        <v>0.12620000000000001</v>
      </c>
      <c r="G275" s="176">
        <v>4.9856000000000004E-7</v>
      </c>
      <c r="H275" s="165">
        <v>8.7300000000000003E-2</v>
      </c>
      <c r="I275" s="176">
        <v>1.8539999999999999E-5</v>
      </c>
      <c r="J275" s="165">
        <v>9.1499999999999998E-2</v>
      </c>
      <c r="K275" s="176">
        <v>4.8992000000000003E-4</v>
      </c>
      <c r="L275" s="165">
        <v>-3.6200000000000003E-2</v>
      </c>
      <c r="M275" s="176">
        <v>6.4356999999999998E-2</v>
      </c>
      <c r="N275" s="165">
        <v>-0.10428</v>
      </c>
      <c r="O275" s="176">
        <v>6.6757999999999997E-4</v>
      </c>
      <c r="P275" s="165">
        <v>7.6300000000000007E-2</v>
      </c>
      <c r="Q275" s="176">
        <v>4.0144000000000004E-3</v>
      </c>
      <c r="R275">
        <v>399286</v>
      </c>
      <c r="S275" t="s">
        <v>55</v>
      </c>
      <c r="T275">
        <v>0.08</v>
      </c>
      <c r="U275" s="1">
        <v>1.91778715289546E-6</v>
      </c>
      <c r="V275" t="b">
        <v>1</v>
      </c>
      <c r="W275" s="1">
        <v>4.9856000000000004E-7</v>
      </c>
      <c r="X275">
        <v>0.12620000000000001</v>
      </c>
      <c r="Y275">
        <v>30840</v>
      </c>
      <c r="Z275" t="b">
        <v>0</v>
      </c>
    </row>
    <row r="276" spans="2:26" x14ac:dyDescent="0.2">
      <c r="B276" s="22">
        <v>1428</v>
      </c>
      <c r="C276" s="22">
        <v>0</v>
      </c>
      <c r="D276" t="s">
        <v>15877</v>
      </c>
      <c r="E276" t="s">
        <v>15878</v>
      </c>
      <c r="F276" s="165">
        <v>0.12540000000000001</v>
      </c>
      <c r="G276" s="176">
        <v>4.1942999999999999E-4</v>
      </c>
      <c r="H276" s="165">
        <v>-1.89E-2</v>
      </c>
      <c r="I276" s="176">
        <v>0.61336999999999997</v>
      </c>
      <c r="J276" s="165">
        <v>8.1794000000000006E-2</v>
      </c>
      <c r="K276" s="176">
        <v>1.2475999999999999E-2</v>
      </c>
      <c r="L276" s="165">
        <v>7.7700000000000005E-2</v>
      </c>
      <c r="M276" s="176">
        <v>1.1618E-2</v>
      </c>
      <c r="N276" s="165">
        <v>2.0327999999999999E-2</v>
      </c>
      <c r="O276" s="176">
        <v>0.61163999999999996</v>
      </c>
      <c r="P276" s="165">
        <v>-1.09E-2</v>
      </c>
      <c r="Q276" s="176">
        <v>0.77885000000000004</v>
      </c>
      <c r="R276">
        <v>42617</v>
      </c>
      <c r="S276">
        <v>376884</v>
      </c>
      <c r="T276">
        <v>2.12E-2</v>
      </c>
      <c r="U276" s="1">
        <v>3.6922323661289002E-14</v>
      </c>
      <c r="V276" t="b">
        <v>0</v>
      </c>
      <c r="W276" t="s">
        <v>55</v>
      </c>
      <c r="X276" t="s">
        <v>55</v>
      </c>
      <c r="Y276" t="s">
        <v>15583</v>
      </c>
      <c r="Z276" t="b">
        <v>1</v>
      </c>
    </row>
    <row r="277" spans="2:26" x14ac:dyDescent="0.2">
      <c r="B277" s="22">
        <v>30860</v>
      </c>
      <c r="C277" s="22" t="s">
        <v>55</v>
      </c>
      <c r="D277" t="s">
        <v>15879</v>
      </c>
      <c r="E277" t="s">
        <v>55</v>
      </c>
      <c r="F277" s="165">
        <v>1.9E-2</v>
      </c>
      <c r="G277" s="176">
        <v>0.49958000000000002</v>
      </c>
      <c r="H277" s="165">
        <v>5.6399999999999999E-2</v>
      </c>
      <c r="I277" s="176">
        <v>1.0985E-2</v>
      </c>
      <c r="J277" s="165">
        <v>-1.2959999999999999E-2</v>
      </c>
      <c r="K277" s="176">
        <v>0.58433000000000002</v>
      </c>
      <c r="L277" s="165">
        <v>4.8500000000000001E-2</v>
      </c>
      <c r="M277" s="176">
        <v>5.8741000000000002E-2</v>
      </c>
      <c r="N277" s="165">
        <v>-2.4170000000000001E-2</v>
      </c>
      <c r="O277" s="176">
        <v>0.35077999999999998</v>
      </c>
      <c r="P277" s="165">
        <v>-0.12379999999999999</v>
      </c>
      <c r="Q277" s="176">
        <v>7.339E-5</v>
      </c>
      <c r="R277">
        <v>366758</v>
      </c>
      <c r="S277" t="s">
        <v>55</v>
      </c>
      <c r="T277">
        <v>0.16400000000000001</v>
      </c>
      <c r="U277" s="1">
        <v>2.7163679678736998E-59</v>
      </c>
      <c r="V277" t="b">
        <v>0</v>
      </c>
      <c r="W277" t="s">
        <v>55</v>
      </c>
      <c r="X277" t="s">
        <v>55</v>
      </c>
      <c r="Y277">
        <v>30860</v>
      </c>
      <c r="Z277" t="b">
        <v>1</v>
      </c>
    </row>
    <row r="278" spans="2:26" x14ac:dyDescent="0.2">
      <c r="B278" s="22">
        <v>2385</v>
      </c>
      <c r="C278" s="22" t="s">
        <v>55</v>
      </c>
      <c r="D278" t="s">
        <v>15880</v>
      </c>
      <c r="E278" t="s">
        <v>55</v>
      </c>
      <c r="F278" s="165">
        <v>0.1227</v>
      </c>
      <c r="G278" s="176">
        <v>1.0670000000000001E-4</v>
      </c>
      <c r="H278" s="165">
        <v>9.2299999999999993E-2</v>
      </c>
      <c r="I278" s="176">
        <v>1.3748E-3</v>
      </c>
      <c r="J278" s="165">
        <v>0.11940000000000001</v>
      </c>
      <c r="K278" s="176">
        <v>1.3125999999999999E-4</v>
      </c>
      <c r="L278" s="165">
        <v>-5.6300000000000003E-2</v>
      </c>
      <c r="M278" s="176">
        <v>3.2369000000000002E-2</v>
      </c>
      <c r="N278" s="165">
        <v>-6.6768999999999995E-2</v>
      </c>
      <c r="O278" s="176">
        <v>4.165E-2</v>
      </c>
      <c r="P278" s="165">
        <v>-4.5999999999999999E-3</v>
      </c>
      <c r="Q278" s="176">
        <v>0.88539000000000001</v>
      </c>
      <c r="R278">
        <v>178532</v>
      </c>
      <c r="S278" t="s">
        <v>55</v>
      </c>
      <c r="T278">
        <v>7.8100000000000003E-2</v>
      </c>
      <c r="U278" s="1">
        <v>4.8679529949184098E-26</v>
      </c>
      <c r="V278" t="b">
        <v>0</v>
      </c>
      <c r="W278" t="s">
        <v>55</v>
      </c>
      <c r="X278" t="s">
        <v>55</v>
      </c>
      <c r="Y278" t="s">
        <v>15830</v>
      </c>
      <c r="Z278" t="b">
        <v>0</v>
      </c>
    </row>
    <row r="279" spans="2:26" x14ac:dyDescent="0.2">
      <c r="B279" s="22">
        <v>1518</v>
      </c>
      <c r="C279" s="22" t="s">
        <v>55</v>
      </c>
      <c r="D279" t="s">
        <v>15881</v>
      </c>
      <c r="E279" t="s">
        <v>55</v>
      </c>
      <c r="F279" s="165">
        <v>-4.2799999999999998E-2</v>
      </c>
      <c r="G279" s="176">
        <v>8.1222000000000003E-2</v>
      </c>
      <c r="H279" s="165">
        <v>0.1051</v>
      </c>
      <c r="I279" s="176">
        <v>7.7062E-7</v>
      </c>
      <c r="J279" s="165">
        <v>-0.12211</v>
      </c>
      <c r="K279" s="176">
        <v>1.4406999999999999E-7</v>
      </c>
      <c r="L279" s="165">
        <v>-0.1109</v>
      </c>
      <c r="M279" s="176">
        <v>2.2795E-7</v>
      </c>
      <c r="N279" s="165">
        <v>-6.9273000000000001E-2</v>
      </c>
      <c r="O279" s="176">
        <v>8.2390999999999992E-3</v>
      </c>
      <c r="P279" s="165">
        <v>5.5800000000000002E-2</v>
      </c>
      <c r="Q279" s="176">
        <v>6.6859000000000002E-2</v>
      </c>
      <c r="R279">
        <v>415943</v>
      </c>
      <c r="S279" t="s">
        <v>55</v>
      </c>
      <c r="T279">
        <v>8.2699999999999996E-2</v>
      </c>
      <c r="U279" s="1">
        <v>5.8166752969747001E-95</v>
      </c>
      <c r="V279" t="b">
        <v>1</v>
      </c>
      <c r="W279" s="1">
        <v>1.4406999999999999E-7</v>
      </c>
      <c r="X279">
        <v>0.12211</v>
      </c>
      <c r="Y279" t="s">
        <v>15583</v>
      </c>
      <c r="Z279" t="b">
        <v>1</v>
      </c>
    </row>
    <row r="280" spans="2:26" x14ac:dyDescent="0.2">
      <c r="B280" s="22">
        <v>20107</v>
      </c>
      <c r="C280" s="22">
        <v>101</v>
      </c>
      <c r="D280" t="s">
        <v>15699</v>
      </c>
      <c r="E280" t="s">
        <v>15562</v>
      </c>
      <c r="F280" s="165">
        <v>0.12189999999999999</v>
      </c>
      <c r="G280" s="176">
        <v>2.5047E-2</v>
      </c>
      <c r="H280" s="165">
        <v>8.2000000000000007E-3</v>
      </c>
      <c r="I280" s="176">
        <v>0.85948000000000002</v>
      </c>
      <c r="J280" s="165">
        <v>6.1241999999999998E-2</v>
      </c>
      <c r="K280" s="176">
        <v>0.26949000000000001</v>
      </c>
      <c r="L280" s="165">
        <v>8.14E-2</v>
      </c>
      <c r="M280" s="176">
        <v>8.5222999999999993E-2</v>
      </c>
      <c r="N280" s="165">
        <v>0.10913</v>
      </c>
      <c r="O280" s="176">
        <v>7.6174000000000006E-2</v>
      </c>
      <c r="P280" s="165">
        <v>8.0500000000000002E-2</v>
      </c>
      <c r="Q280" s="176">
        <v>0.17108000000000001</v>
      </c>
      <c r="R280">
        <v>276893</v>
      </c>
      <c r="S280">
        <v>94340</v>
      </c>
      <c r="T280">
        <v>1.06E-2</v>
      </c>
      <c r="U280" s="1">
        <v>2.2351978664241101E-5</v>
      </c>
      <c r="V280" t="b">
        <v>0</v>
      </c>
      <c r="W280" t="s">
        <v>55</v>
      </c>
      <c r="X280" t="s">
        <v>55</v>
      </c>
      <c r="Y280" t="s">
        <v>15515</v>
      </c>
      <c r="Z280" t="b">
        <v>1</v>
      </c>
    </row>
    <row r="281" spans="2:26" x14ac:dyDescent="0.2">
      <c r="B281" s="22">
        <v>30620</v>
      </c>
      <c r="C281" s="22" t="s">
        <v>55</v>
      </c>
      <c r="D281" t="s">
        <v>15882</v>
      </c>
      <c r="E281" t="s">
        <v>55</v>
      </c>
      <c r="F281" s="165">
        <v>-0.10009999999999999</v>
      </c>
      <c r="G281" s="176">
        <v>3.9633000000000003E-3</v>
      </c>
      <c r="H281" s="165">
        <v>-6.7299999999999999E-2</v>
      </c>
      <c r="I281" s="176">
        <v>2.6232999999999999E-2</v>
      </c>
      <c r="J281" s="165">
        <v>-0.12111</v>
      </c>
      <c r="K281" s="176">
        <v>1.2649E-5</v>
      </c>
      <c r="L281" s="165">
        <v>7.7600000000000002E-2</v>
      </c>
      <c r="M281" s="176">
        <v>1.7106999999999999E-3</v>
      </c>
      <c r="N281" s="165">
        <v>0.10687000000000001</v>
      </c>
      <c r="O281" s="176">
        <v>6.0723999999999999E-4</v>
      </c>
      <c r="P281" s="165">
        <v>-7.2099999999999997E-2</v>
      </c>
      <c r="Q281" s="176">
        <v>9.5194000000000008E-3</v>
      </c>
      <c r="R281">
        <v>400822</v>
      </c>
      <c r="S281" t="s">
        <v>55</v>
      </c>
      <c r="T281">
        <v>0.1235</v>
      </c>
      <c r="U281" s="1">
        <v>5.9504627357876497E-42</v>
      </c>
      <c r="V281" t="b">
        <v>1</v>
      </c>
      <c r="W281" s="1">
        <v>1.2649E-5</v>
      </c>
      <c r="X281">
        <v>0.12111</v>
      </c>
      <c r="Y281">
        <v>30620</v>
      </c>
      <c r="Z281" t="b">
        <v>1</v>
      </c>
    </row>
    <row r="282" spans="2:26" x14ac:dyDescent="0.2">
      <c r="B282" s="22">
        <v>2207</v>
      </c>
      <c r="C282" s="22">
        <v>2207</v>
      </c>
      <c r="D282" t="s">
        <v>15883</v>
      </c>
      <c r="E282" t="s">
        <v>55</v>
      </c>
      <c r="F282" s="165">
        <v>-2.2800000000000001E-2</v>
      </c>
      <c r="G282" s="176">
        <v>0.58367999999999998</v>
      </c>
      <c r="H282" s="165">
        <v>-6.6299999999999998E-2</v>
      </c>
      <c r="I282" s="176">
        <v>5.7854000000000003E-2</v>
      </c>
      <c r="J282" s="165">
        <v>-8.0868999999999996E-2</v>
      </c>
      <c r="K282" s="176">
        <v>3.8606000000000001E-2</v>
      </c>
      <c r="L282" s="165">
        <v>6.9599999999999995E-2</v>
      </c>
      <c r="M282" s="176">
        <v>6.9253999999999996E-2</v>
      </c>
      <c r="N282" s="165">
        <v>3.0308000000000002E-2</v>
      </c>
      <c r="O282" s="176">
        <v>0.42538999999999999</v>
      </c>
      <c r="P282" s="165">
        <v>-0.1191</v>
      </c>
      <c r="Q282" s="176">
        <v>4.7961000000000002E-3</v>
      </c>
      <c r="R282">
        <v>374539</v>
      </c>
      <c r="S282">
        <v>45399</v>
      </c>
      <c r="T282">
        <v>1.61E-2</v>
      </c>
      <c r="U282" s="1">
        <v>1.9690480360851601E-11</v>
      </c>
      <c r="V282" t="b">
        <v>0</v>
      </c>
      <c r="W282" t="s">
        <v>55</v>
      </c>
      <c r="X282" t="s">
        <v>55</v>
      </c>
      <c r="Y282" t="s">
        <v>15586</v>
      </c>
      <c r="Z282" t="b">
        <v>1</v>
      </c>
    </row>
    <row r="283" spans="2:26" x14ac:dyDescent="0.2">
      <c r="B283" s="22">
        <v>20153</v>
      </c>
      <c r="C283" s="22" t="s">
        <v>55</v>
      </c>
      <c r="D283" t="s">
        <v>15884</v>
      </c>
      <c r="E283" t="s">
        <v>55</v>
      </c>
      <c r="F283" s="165">
        <v>0.11899999999999999</v>
      </c>
      <c r="G283" s="176">
        <v>3.344E-8</v>
      </c>
      <c r="H283" s="165">
        <v>5.8400000000000001E-2</v>
      </c>
      <c r="I283" s="176">
        <v>4.3730000000000002E-3</v>
      </c>
      <c r="J283" s="165">
        <v>7.8869999999999996E-2</v>
      </c>
      <c r="K283" s="176">
        <v>3.1520000000000002E-4</v>
      </c>
      <c r="L283" s="165">
        <v>-1.651E-2</v>
      </c>
      <c r="M283" s="176">
        <v>0.3639</v>
      </c>
      <c r="N283" s="165">
        <v>-8.337E-2</v>
      </c>
      <c r="O283" s="176">
        <v>1.259E-4</v>
      </c>
      <c r="P283" s="165">
        <v>9.1719999999999996E-2</v>
      </c>
      <c r="Q283" s="176">
        <v>1.02E-4</v>
      </c>
      <c r="R283">
        <v>137532</v>
      </c>
      <c r="S283" t="s">
        <v>55</v>
      </c>
      <c r="T283">
        <v>0.45669999999999999</v>
      </c>
      <c r="U283" s="1">
        <v>4.7999220717252404E-68</v>
      </c>
      <c r="V283" t="b">
        <v>1</v>
      </c>
      <c r="W283" s="1">
        <v>3.344E-8</v>
      </c>
      <c r="X283">
        <v>0.11899999999999999</v>
      </c>
      <c r="Y283" t="s">
        <v>15809</v>
      </c>
      <c r="Z283" t="b">
        <v>0</v>
      </c>
    </row>
    <row r="284" spans="2:26" x14ac:dyDescent="0.2">
      <c r="B284" s="22">
        <v>1299</v>
      </c>
      <c r="C284" s="22" t="s">
        <v>55</v>
      </c>
      <c r="D284" t="s">
        <v>15885</v>
      </c>
      <c r="E284" t="s">
        <v>55</v>
      </c>
      <c r="F284" s="165">
        <v>0.1164</v>
      </c>
      <c r="G284" s="176">
        <v>2.9320999999999999E-5</v>
      </c>
      <c r="H284" s="165">
        <v>5.3199999999999997E-2</v>
      </c>
      <c r="I284" s="176">
        <v>3.5040000000000002E-2</v>
      </c>
      <c r="J284" s="165">
        <v>1.2309E-2</v>
      </c>
      <c r="K284" s="176">
        <v>0.66400000000000003</v>
      </c>
      <c r="L284" s="165">
        <v>4.2799999999999998E-2</v>
      </c>
      <c r="M284" s="176">
        <v>7.3745000000000005E-2</v>
      </c>
      <c r="N284" s="165">
        <v>-3.6214999999999997E-2</v>
      </c>
      <c r="O284" s="176">
        <v>0.26275999999999999</v>
      </c>
      <c r="P284" s="165">
        <v>6.3799999999999996E-2</v>
      </c>
      <c r="Q284" s="176">
        <v>3.2231999999999997E-2</v>
      </c>
      <c r="R284">
        <v>395377</v>
      </c>
      <c r="S284" t="s">
        <v>55</v>
      </c>
      <c r="T284">
        <v>4.48E-2</v>
      </c>
      <c r="U284" s="1">
        <v>1.2061854112806E-39</v>
      </c>
      <c r="V284" t="b">
        <v>0</v>
      </c>
      <c r="W284" t="s">
        <v>55</v>
      </c>
      <c r="X284" t="s">
        <v>55</v>
      </c>
      <c r="Y284" t="s">
        <v>15583</v>
      </c>
      <c r="Z284" t="b">
        <v>1</v>
      </c>
    </row>
    <row r="285" spans="2:26" x14ac:dyDescent="0.2">
      <c r="B285" s="22" t="s">
        <v>15886</v>
      </c>
      <c r="C285" s="22" t="s">
        <v>55</v>
      </c>
      <c r="D285" t="s">
        <v>15887</v>
      </c>
      <c r="E285" t="s">
        <v>55</v>
      </c>
      <c r="F285" s="165">
        <v>-3.6900000000000002E-2</v>
      </c>
      <c r="G285" s="176">
        <v>0.40044000000000002</v>
      </c>
      <c r="H285" s="165">
        <v>-5.0000000000000001E-3</v>
      </c>
      <c r="I285" s="176">
        <v>0.90900000000000003</v>
      </c>
      <c r="J285" s="165">
        <v>1.1388000000000001E-2</v>
      </c>
      <c r="K285" s="176">
        <v>0.79762999999999995</v>
      </c>
      <c r="L285" s="165">
        <v>-2.9999999999999997E-4</v>
      </c>
      <c r="M285" s="176">
        <v>0.99311000000000005</v>
      </c>
      <c r="N285" s="165">
        <v>0.11584999999999999</v>
      </c>
      <c r="O285" s="176">
        <v>6.1952999999999999E-3</v>
      </c>
      <c r="P285" s="165">
        <v>-7.8700000000000006E-2</v>
      </c>
      <c r="Q285" s="176">
        <v>0.12828000000000001</v>
      </c>
      <c r="R285">
        <v>35867</v>
      </c>
      <c r="S285" t="s">
        <v>55</v>
      </c>
      <c r="T285">
        <v>0.1234</v>
      </c>
      <c r="U285" s="1">
        <v>2.2302243502115801E-5</v>
      </c>
      <c r="V285" t="b">
        <v>0</v>
      </c>
      <c r="W285" t="s">
        <v>55</v>
      </c>
      <c r="X285" t="s">
        <v>55</v>
      </c>
      <c r="Y285" t="s">
        <v>15886</v>
      </c>
      <c r="Z285" t="b">
        <v>1</v>
      </c>
    </row>
    <row r="286" spans="2:26" x14ac:dyDescent="0.2">
      <c r="B286" s="22">
        <v>1428</v>
      </c>
      <c r="C286" s="22">
        <v>3</v>
      </c>
      <c r="D286" t="s">
        <v>15877</v>
      </c>
      <c r="E286" t="s">
        <v>15888</v>
      </c>
      <c r="F286" s="165">
        <v>-0.1152</v>
      </c>
      <c r="G286" s="176">
        <v>1.3346000000000001E-4</v>
      </c>
      <c r="H286" s="165">
        <v>-7.2999999999999995E-2</v>
      </c>
      <c r="I286" s="176">
        <v>1.2147E-2</v>
      </c>
      <c r="J286" s="165">
        <v>-2.3370999999999999E-2</v>
      </c>
      <c r="K286" s="176">
        <v>0.4713</v>
      </c>
      <c r="L286" s="165">
        <v>-4.0800000000000003E-2</v>
      </c>
      <c r="M286" s="176">
        <v>0.13500000000000001</v>
      </c>
      <c r="N286" s="165">
        <v>2.1284000000000001E-2</v>
      </c>
      <c r="O286" s="176">
        <v>0.49301</v>
      </c>
      <c r="P286" s="165">
        <v>-6.5699999999999995E-2</v>
      </c>
      <c r="Q286" s="176">
        <v>3.4234000000000001E-2</v>
      </c>
      <c r="R286">
        <v>222319</v>
      </c>
      <c r="S286">
        <v>197182</v>
      </c>
      <c r="T286">
        <v>2.86E-2</v>
      </c>
      <c r="U286" s="1">
        <v>2.6388553158701402E-30</v>
      </c>
      <c r="V286" t="b">
        <v>0</v>
      </c>
      <c r="W286" t="s">
        <v>55</v>
      </c>
      <c r="X286" t="s">
        <v>55</v>
      </c>
      <c r="Y286" t="s">
        <v>15583</v>
      </c>
      <c r="Z286" t="b">
        <v>1</v>
      </c>
    </row>
    <row r="287" spans="2:26" x14ac:dyDescent="0.2">
      <c r="B287" s="22">
        <v>22677</v>
      </c>
      <c r="C287" s="22" t="s">
        <v>55</v>
      </c>
      <c r="D287" t="s">
        <v>15890</v>
      </c>
      <c r="E287" t="s">
        <v>55</v>
      </c>
      <c r="F287" s="165">
        <v>-1.55E-2</v>
      </c>
      <c r="G287" s="176">
        <v>0.76744999999999997</v>
      </c>
      <c r="H287" s="165">
        <v>1.11E-2</v>
      </c>
      <c r="I287" s="176">
        <v>0.80522000000000005</v>
      </c>
      <c r="J287" s="165">
        <v>-5.8900000000000001E-2</v>
      </c>
      <c r="K287" s="176">
        <v>0.2324</v>
      </c>
      <c r="L287" s="165">
        <v>7.7399999999999997E-2</v>
      </c>
      <c r="M287" s="176">
        <v>9.9774000000000002E-2</v>
      </c>
      <c r="N287" s="165">
        <v>-2.4537999999999999E-3</v>
      </c>
      <c r="O287" s="176">
        <v>0.96118999999999999</v>
      </c>
      <c r="P287" s="165">
        <v>-0.1138</v>
      </c>
      <c r="Q287" s="176">
        <v>2.4636000000000002E-2</v>
      </c>
      <c r="R287">
        <v>22559</v>
      </c>
      <c r="S287" t="s">
        <v>55</v>
      </c>
      <c r="T287">
        <v>0.2392</v>
      </c>
      <c r="U287" s="1">
        <v>1.22284280642144E-6</v>
      </c>
      <c r="V287" t="b">
        <v>0</v>
      </c>
      <c r="W287" t="s">
        <v>55</v>
      </c>
      <c r="X287" t="s">
        <v>55</v>
      </c>
      <c r="Y287" t="s">
        <v>15889</v>
      </c>
      <c r="Z287" t="b">
        <v>0</v>
      </c>
    </row>
    <row r="288" spans="2:26" x14ac:dyDescent="0.2">
      <c r="B288" s="22">
        <v>1140</v>
      </c>
      <c r="C288" s="22" t="s">
        <v>55</v>
      </c>
      <c r="D288" t="s">
        <v>15891</v>
      </c>
      <c r="E288" t="s">
        <v>55</v>
      </c>
      <c r="F288" s="165">
        <v>-6.7299999999999999E-2</v>
      </c>
      <c r="G288" s="176">
        <v>0.19217999999999999</v>
      </c>
      <c r="H288" s="165">
        <v>-3.8899999999999997E-2</v>
      </c>
      <c r="I288" s="176">
        <v>0.40105000000000002</v>
      </c>
      <c r="J288" s="165">
        <v>-0.11357</v>
      </c>
      <c r="K288" s="176">
        <v>1.1745999999999999E-2</v>
      </c>
      <c r="L288" s="165">
        <v>-6.3E-2</v>
      </c>
      <c r="M288" s="176">
        <v>0.13539999999999999</v>
      </c>
      <c r="N288" s="165">
        <v>3.4111000000000002E-2</v>
      </c>
      <c r="O288" s="176">
        <v>0.47519</v>
      </c>
      <c r="P288" s="165">
        <v>2.52E-2</v>
      </c>
      <c r="Q288" s="176">
        <v>0.65422999999999998</v>
      </c>
      <c r="R288">
        <v>347207</v>
      </c>
      <c r="S288" t="s">
        <v>55</v>
      </c>
      <c r="T288">
        <v>1.66E-2</v>
      </c>
      <c r="U288" s="1">
        <v>1.7184605679112601E-10</v>
      </c>
      <c r="V288" t="b">
        <v>0</v>
      </c>
      <c r="W288" t="s">
        <v>55</v>
      </c>
      <c r="X288" t="s">
        <v>55</v>
      </c>
      <c r="Y288" t="s">
        <v>15714</v>
      </c>
      <c r="Z288" t="b">
        <v>1</v>
      </c>
    </row>
    <row r="289" spans="2:26" x14ac:dyDescent="0.2">
      <c r="B289" s="22">
        <v>50</v>
      </c>
      <c r="C289" s="22" t="s">
        <v>55</v>
      </c>
      <c r="D289" t="s">
        <v>15892</v>
      </c>
      <c r="E289" t="s">
        <v>55</v>
      </c>
      <c r="F289" s="165">
        <v>0.1133</v>
      </c>
      <c r="G289" s="176">
        <v>6.5350999999999995E-11</v>
      </c>
      <c r="H289" s="165">
        <v>7.1800000000000003E-2</v>
      </c>
      <c r="I289" s="176">
        <v>3.2472999999999999E-5</v>
      </c>
      <c r="J289" s="165">
        <v>6.1699999999999998E-2</v>
      </c>
      <c r="K289" s="176">
        <v>7.2782999999999995E-4</v>
      </c>
      <c r="L289" s="165">
        <v>-1.37E-2</v>
      </c>
      <c r="M289" s="176">
        <v>0.32117000000000001</v>
      </c>
      <c r="N289" s="165">
        <v>-7.7220999999999998E-2</v>
      </c>
      <c r="O289" s="176">
        <v>6.1409999999999996E-5</v>
      </c>
      <c r="P289" s="165">
        <v>6.1699999999999998E-2</v>
      </c>
      <c r="Q289" s="176">
        <v>2.1078E-3</v>
      </c>
      <c r="R289">
        <v>419596</v>
      </c>
      <c r="S289" t="s">
        <v>55</v>
      </c>
      <c r="T289">
        <v>0.58760000000000001</v>
      </c>
      <c r="U289" s="1">
        <v>1.8254378683691801E-89</v>
      </c>
      <c r="V289" t="b">
        <v>1</v>
      </c>
      <c r="W289" s="1">
        <v>6.5350999999999995E-11</v>
      </c>
      <c r="X289">
        <v>0.1133</v>
      </c>
      <c r="Y289" t="s">
        <v>15598</v>
      </c>
      <c r="Z289" t="b">
        <v>0</v>
      </c>
    </row>
    <row r="290" spans="2:26" x14ac:dyDescent="0.2">
      <c r="B290" s="22">
        <v>400</v>
      </c>
      <c r="C290" s="22" t="s">
        <v>55</v>
      </c>
      <c r="D290" t="s">
        <v>15893</v>
      </c>
      <c r="E290" t="s">
        <v>55</v>
      </c>
      <c r="F290" s="165">
        <v>7.2300000000000003E-2</v>
      </c>
      <c r="G290" s="176">
        <v>1.1444000000000001E-3</v>
      </c>
      <c r="H290" s="165">
        <v>6.6000000000000003E-2</v>
      </c>
      <c r="I290" s="176">
        <v>7.3331000000000004E-4</v>
      </c>
      <c r="J290" s="165">
        <v>2.6499999999999999E-2</v>
      </c>
      <c r="K290" s="176">
        <v>0.19838</v>
      </c>
      <c r="L290" s="165">
        <v>4.53E-2</v>
      </c>
      <c r="M290" s="176">
        <v>2.8497999999999999E-2</v>
      </c>
      <c r="N290" s="165">
        <v>-0.11235000000000001</v>
      </c>
      <c r="O290" s="176">
        <v>5.7741000000000003E-7</v>
      </c>
      <c r="P290" s="165">
        <v>-9.3600000000000003E-2</v>
      </c>
      <c r="Q290" s="176">
        <v>5.0600999999999999E-5</v>
      </c>
      <c r="R290">
        <v>413099</v>
      </c>
      <c r="S290" t="s">
        <v>55</v>
      </c>
      <c r="T290">
        <v>9.6000000000000002E-2</v>
      </c>
      <c r="U290" s="1">
        <v>5.5072482372124598E-89</v>
      </c>
      <c r="V290" t="b">
        <v>1</v>
      </c>
      <c r="W290" s="1">
        <v>5.7741000000000003E-7</v>
      </c>
      <c r="X290">
        <v>0.11235000000000001</v>
      </c>
      <c r="Y290" t="s">
        <v>15672</v>
      </c>
      <c r="Z290" t="b">
        <v>0</v>
      </c>
    </row>
    <row r="291" spans="2:26" x14ac:dyDescent="0.2">
      <c r="B291" s="22">
        <v>30770</v>
      </c>
      <c r="C291" s="22" t="s">
        <v>55</v>
      </c>
      <c r="D291" t="s">
        <v>15894</v>
      </c>
      <c r="E291" t="s">
        <v>55</v>
      </c>
      <c r="F291" s="165">
        <v>0.112</v>
      </c>
      <c r="G291" s="176">
        <v>3.0405000000000003E-7</v>
      </c>
      <c r="H291" s="165">
        <v>5.6599999999999998E-2</v>
      </c>
      <c r="I291" s="176">
        <v>8.0090000000000005E-3</v>
      </c>
      <c r="J291" s="165">
        <v>8.2924999999999999E-2</v>
      </c>
      <c r="K291" s="176">
        <v>9.2678999999999998E-5</v>
      </c>
      <c r="L291" s="165">
        <v>1.4800000000000001E-2</v>
      </c>
      <c r="M291" s="176">
        <v>0.432</v>
      </c>
      <c r="N291" s="165">
        <v>-5.2167999999999999E-2</v>
      </c>
      <c r="O291" s="176">
        <v>3.0077E-2</v>
      </c>
      <c r="P291" s="165">
        <v>-3.5400000000000001E-2</v>
      </c>
      <c r="Q291" s="176">
        <v>0.15243000000000001</v>
      </c>
      <c r="R291">
        <v>398797</v>
      </c>
      <c r="S291" t="s">
        <v>55</v>
      </c>
      <c r="T291">
        <v>0.2515</v>
      </c>
      <c r="U291" s="1">
        <v>1.6947323734472501E-66</v>
      </c>
      <c r="V291" t="b">
        <v>1</v>
      </c>
      <c r="W291" s="1">
        <v>3.0405000000000003E-7</v>
      </c>
      <c r="X291">
        <v>0.112</v>
      </c>
      <c r="Y291">
        <v>30770</v>
      </c>
      <c r="Z291" t="b">
        <v>1</v>
      </c>
    </row>
    <row r="292" spans="2:26" x14ac:dyDescent="0.2">
      <c r="B292" s="22" t="s">
        <v>15895</v>
      </c>
      <c r="C292" s="22" t="s">
        <v>55</v>
      </c>
      <c r="D292" t="s">
        <v>15896</v>
      </c>
      <c r="E292" t="s">
        <v>55</v>
      </c>
      <c r="F292" s="165">
        <v>-0.10630000000000001</v>
      </c>
      <c r="G292" s="176">
        <v>1.049E-5</v>
      </c>
      <c r="H292" s="165">
        <v>-4.6879999999999998E-2</v>
      </c>
      <c r="I292" s="176">
        <v>3.347E-2</v>
      </c>
      <c r="J292" s="165">
        <v>-7.2520000000000001E-2</v>
      </c>
      <c r="K292" s="176">
        <v>5.0129999999999999E-4</v>
      </c>
      <c r="L292" s="165">
        <v>2.98E-2</v>
      </c>
      <c r="M292" s="176">
        <v>0.1615</v>
      </c>
      <c r="N292" s="165">
        <v>5.8270000000000002E-2</v>
      </c>
      <c r="O292" s="176">
        <v>9.7669999999999996E-3</v>
      </c>
      <c r="P292" s="165">
        <v>-0.1115</v>
      </c>
      <c r="Q292" s="176">
        <v>5.0800000000000005E-7</v>
      </c>
      <c r="R292">
        <v>417001</v>
      </c>
      <c r="S292" t="s">
        <v>55</v>
      </c>
      <c r="T292">
        <v>0.2253</v>
      </c>
      <c r="U292" s="1">
        <v>2.67412589444231E-138</v>
      </c>
      <c r="V292" t="b">
        <v>1</v>
      </c>
      <c r="W292" s="1">
        <v>5.0800000000000005E-7</v>
      </c>
      <c r="X292">
        <v>0.1115</v>
      </c>
      <c r="Y292" t="s">
        <v>15895</v>
      </c>
      <c r="Z292" t="b">
        <v>0</v>
      </c>
    </row>
    <row r="293" spans="2:26" x14ac:dyDescent="0.2">
      <c r="B293" s="22" t="s">
        <v>15897</v>
      </c>
      <c r="C293" s="22" t="s">
        <v>55</v>
      </c>
      <c r="D293" t="s">
        <v>15898</v>
      </c>
      <c r="E293" t="s">
        <v>55</v>
      </c>
      <c r="F293" s="165">
        <v>-2.5000000000000001E-2</v>
      </c>
      <c r="G293" s="176">
        <v>0.50038000000000005</v>
      </c>
      <c r="H293" s="165">
        <v>-0.1104</v>
      </c>
      <c r="I293" s="176">
        <v>9.3943E-4</v>
      </c>
      <c r="J293" s="165">
        <v>5.4446000000000001E-2</v>
      </c>
      <c r="K293" s="176">
        <v>0.10344</v>
      </c>
      <c r="L293" s="165">
        <v>1.8800000000000001E-2</v>
      </c>
      <c r="M293" s="176">
        <v>0.54337999999999997</v>
      </c>
      <c r="N293" s="165">
        <v>4.4699000000000003E-2</v>
      </c>
      <c r="O293" s="176">
        <v>0.19897000000000001</v>
      </c>
      <c r="P293" s="165">
        <v>-9.1000000000000004E-3</v>
      </c>
      <c r="Q293" s="176">
        <v>0.80983000000000005</v>
      </c>
      <c r="R293">
        <v>18291</v>
      </c>
      <c r="S293">
        <v>402240</v>
      </c>
      <c r="T293">
        <v>2.7699999999999999E-2</v>
      </c>
      <c r="U293" s="1">
        <v>1.2243137967871001E-12</v>
      </c>
      <c r="V293" t="b">
        <v>0</v>
      </c>
      <c r="W293" t="s">
        <v>55</v>
      </c>
      <c r="X293" t="s">
        <v>55</v>
      </c>
      <c r="Y293" t="s">
        <v>15662</v>
      </c>
      <c r="Z293" t="b">
        <v>1</v>
      </c>
    </row>
    <row r="294" spans="2:26" x14ac:dyDescent="0.2">
      <c r="B294" s="22">
        <v>1339</v>
      </c>
      <c r="C294" s="22" t="s">
        <v>55</v>
      </c>
      <c r="D294" t="s">
        <v>15899</v>
      </c>
      <c r="E294" t="s">
        <v>55</v>
      </c>
      <c r="F294" s="165">
        <v>0.10970000000000001</v>
      </c>
      <c r="G294" s="176">
        <v>1.5134E-3</v>
      </c>
      <c r="H294" s="165">
        <v>5.9799999999999999E-2</v>
      </c>
      <c r="I294" s="176">
        <v>7.8272999999999995E-2</v>
      </c>
      <c r="J294" s="165">
        <v>-2.8039000000000001E-2</v>
      </c>
      <c r="K294" s="176">
        <v>0.36376999999999998</v>
      </c>
      <c r="L294" s="165">
        <v>7.4899999999999994E-2</v>
      </c>
      <c r="M294" s="176">
        <v>2.0844999999999999E-2</v>
      </c>
      <c r="N294" s="165">
        <v>-5.3233000000000003E-2</v>
      </c>
      <c r="O294" s="176">
        <v>0.20102999999999999</v>
      </c>
      <c r="P294" s="165">
        <v>9.1999999999999998E-3</v>
      </c>
      <c r="Q294" s="176">
        <v>0.80571999999999999</v>
      </c>
      <c r="R294">
        <v>418770</v>
      </c>
      <c r="S294" t="s">
        <v>55</v>
      </c>
      <c r="T294">
        <v>3.0700000000000002E-2</v>
      </c>
      <c r="U294" s="1">
        <v>5.69263678913382E-28</v>
      </c>
      <c r="V294" t="b">
        <v>0</v>
      </c>
      <c r="W294" t="s">
        <v>55</v>
      </c>
      <c r="X294" t="s">
        <v>55</v>
      </c>
      <c r="Y294" t="s">
        <v>15583</v>
      </c>
      <c r="Z294" t="b">
        <v>1</v>
      </c>
    </row>
    <row r="295" spans="2:26" x14ac:dyDescent="0.2">
      <c r="B295" s="22">
        <v>1707</v>
      </c>
      <c r="C295" s="22">
        <v>1</v>
      </c>
      <c r="D295" t="s">
        <v>15900</v>
      </c>
      <c r="E295" t="s">
        <v>15901</v>
      </c>
      <c r="F295" s="165">
        <v>-3.7400000000000003E-2</v>
      </c>
      <c r="G295" s="176">
        <v>0.42343999999999998</v>
      </c>
      <c r="H295" s="165">
        <v>4.0099999999999997E-2</v>
      </c>
      <c r="I295" s="176">
        <v>0.35211999999999999</v>
      </c>
      <c r="J295" s="165">
        <v>4.6273000000000002E-2</v>
      </c>
      <c r="K295" s="176">
        <v>0.34347</v>
      </c>
      <c r="L295" s="165">
        <v>-0.1067</v>
      </c>
      <c r="M295" s="176">
        <v>1.5720000000000001E-2</v>
      </c>
      <c r="N295" s="165">
        <v>-6.5772000000000001E-3</v>
      </c>
      <c r="O295" s="176">
        <v>0.89734000000000003</v>
      </c>
      <c r="P295" s="165">
        <v>1.5900000000000001E-2</v>
      </c>
      <c r="Q295" s="176">
        <v>0.76800999999999997</v>
      </c>
      <c r="R295">
        <v>373044</v>
      </c>
      <c r="S295">
        <v>47166</v>
      </c>
      <c r="T295">
        <v>1.06E-2</v>
      </c>
      <c r="U295" s="1">
        <v>4.47394610317417E-7</v>
      </c>
      <c r="V295" t="b">
        <v>0</v>
      </c>
      <c r="W295" t="s">
        <v>55</v>
      </c>
      <c r="X295" t="s">
        <v>55</v>
      </c>
      <c r="Y295" t="s">
        <v>15649</v>
      </c>
      <c r="Z295" t="b">
        <v>1</v>
      </c>
    </row>
    <row r="296" spans="2:26" x14ac:dyDescent="0.2">
      <c r="B296" s="22">
        <v>20004</v>
      </c>
      <c r="C296" s="22">
        <v>1478</v>
      </c>
      <c r="D296" t="s">
        <v>15902</v>
      </c>
      <c r="E296" t="s">
        <v>15903</v>
      </c>
      <c r="F296" s="165">
        <v>-9.6500000000000002E-2</v>
      </c>
      <c r="G296" s="176">
        <v>2.4853000000000002E-3</v>
      </c>
      <c r="H296" s="165">
        <v>-0.10630000000000001</v>
      </c>
      <c r="I296" s="176">
        <v>1.5310000000000001E-4</v>
      </c>
      <c r="J296" s="165">
        <v>-6.8987000000000007E-2</v>
      </c>
      <c r="K296" s="176">
        <v>1.6354E-2</v>
      </c>
      <c r="L296" s="165">
        <v>-6.08E-2</v>
      </c>
      <c r="M296" s="176">
        <v>2.6005E-2</v>
      </c>
      <c r="N296" s="165">
        <v>-4.3075000000000002E-2</v>
      </c>
      <c r="O296" s="176">
        <v>0.13328999999999999</v>
      </c>
      <c r="P296" s="165">
        <v>-2.9100000000000001E-2</v>
      </c>
      <c r="Q296" s="176">
        <v>0.31934000000000001</v>
      </c>
      <c r="R296">
        <v>65576</v>
      </c>
      <c r="S296">
        <v>354897</v>
      </c>
      <c r="T296">
        <v>4.07E-2</v>
      </c>
      <c r="U296" s="1">
        <v>8.9261433077533896E-19</v>
      </c>
      <c r="V296" t="b">
        <v>0</v>
      </c>
      <c r="W296" t="s">
        <v>55</v>
      </c>
      <c r="X296" t="s">
        <v>55</v>
      </c>
      <c r="Y296" t="s">
        <v>15553</v>
      </c>
      <c r="Z296" t="b">
        <v>1</v>
      </c>
    </row>
    <row r="297" spans="2:26" x14ac:dyDescent="0.2">
      <c r="B297" s="22" t="s">
        <v>15904</v>
      </c>
      <c r="C297" s="22" t="s">
        <v>55</v>
      </c>
      <c r="D297" t="s">
        <v>15905</v>
      </c>
      <c r="E297" t="s">
        <v>55</v>
      </c>
      <c r="F297" s="165">
        <v>9.6500000000000002E-2</v>
      </c>
      <c r="G297" s="176">
        <v>3.4701E-6</v>
      </c>
      <c r="H297" s="165">
        <v>6.1999999999999998E-3</v>
      </c>
      <c r="I297" s="176">
        <v>0.75958000000000003</v>
      </c>
      <c r="J297" s="165">
        <v>0.1061</v>
      </c>
      <c r="K297" s="176">
        <v>3.5817000000000002E-8</v>
      </c>
      <c r="L297" s="165">
        <v>7.4999999999999997E-3</v>
      </c>
      <c r="M297" s="176">
        <v>0.68264999999999998</v>
      </c>
      <c r="N297" s="165">
        <v>-4.6825E-3</v>
      </c>
      <c r="O297" s="176">
        <v>0.84131999999999996</v>
      </c>
      <c r="P297" s="165">
        <v>4.0800000000000003E-2</v>
      </c>
      <c r="Q297" s="176">
        <v>0.12916</v>
      </c>
      <c r="R297">
        <v>401570</v>
      </c>
      <c r="S297" t="s">
        <v>55</v>
      </c>
      <c r="T297">
        <v>0.23830000000000001</v>
      </c>
      <c r="U297" s="1">
        <v>3.4061812105675397E-76</v>
      </c>
      <c r="V297" t="b">
        <v>1</v>
      </c>
      <c r="W297" s="1">
        <v>3.5817000000000002E-8</v>
      </c>
      <c r="X297">
        <v>0.1061</v>
      </c>
      <c r="Y297" t="s">
        <v>15904</v>
      </c>
      <c r="Z297" t="b">
        <v>0</v>
      </c>
    </row>
    <row r="298" spans="2:26" x14ac:dyDescent="0.2">
      <c r="B298" s="22">
        <v>1498</v>
      </c>
      <c r="C298" s="22" t="s">
        <v>55</v>
      </c>
      <c r="D298" t="s">
        <v>15906</v>
      </c>
      <c r="E298" t="s">
        <v>55</v>
      </c>
      <c r="F298" s="165">
        <v>5.8900000000000001E-2</v>
      </c>
      <c r="G298" s="176">
        <v>6.2455999999999998E-2</v>
      </c>
      <c r="H298" s="165">
        <v>2.18E-2</v>
      </c>
      <c r="I298" s="176">
        <v>0.48028999999999999</v>
      </c>
      <c r="J298" s="165">
        <v>-5.1811999999999997E-2</v>
      </c>
      <c r="K298" s="176">
        <v>8.1820000000000004E-2</v>
      </c>
      <c r="L298" s="165">
        <v>2.9999999999999997E-4</v>
      </c>
      <c r="M298" s="176">
        <v>0.99250000000000005</v>
      </c>
      <c r="N298" s="165">
        <v>8.4613999999999995E-2</v>
      </c>
      <c r="O298" s="176">
        <v>2.7414000000000001E-2</v>
      </c>
      <c r="P298" s="165">
        <v>0.1057</v>
      </c>
      <c r="Q298" s="176">
        <v>3.7123999999999998E-3</v>
      </c>
      <c r="R298">
        <v>389665</v>
      </c>
      <c r="S298" t="s">
        <v>55</v>
      </c>
      <c r="T298">
        <v>5.2299999999999999E-2</v>
      </c>
      <c r="U298" s="1">
        <v>1.31855667021734E-25</v>
      </c>
      <c r="V298" t="b">
        <v>0</v>
      </c>
      <c r="W298" t="s">
        <v>55</v>
      </c>
      <c r="X298" t="s">
        <v>55</v>
      </c>
      <c r="Y298" t="s">
        <v>15583</v>
      </c>
      <c r="Z298" t="b">
        <v>1</v>
      </c>
    </row>
    <row r="299" spans="2:26" x14ac:dyDescent="0.2">
      <c r="B299" s="22">
        <v>20004</v>
      </c>
      <c r="C299" s="22">
        <v>1480</v>
      </c>
      <c r="D299" t="s">
        <v>15907</v>
      </c>
      <c r="E299" t="s">
        <v>15908</v>
      </c>
      <c r="F299" s="165">
        <v>2.81E-2</v>
      </c>
      <c r="G299" s="176">
        <v>0.52239999999999998</v>
      </c>
      <c r="H299" s="165">
        <v>7.4099999999999999E-2</v>
      </c>
      <c r="I299" s="176">
        <v>6.6466999999999998E-2</v>
      </c>
      <c r="J299" s="165">
        <v>-5.7322999999999999E-2</v>
      </c>
      <c r="K299" s="176">
        <v>0.17326</v>
      </c>
      <c r="L299" s="165">
        <v>-0.104</v>
      </c>
      <c r="M299" s="176">
        <v>2.8549999999999999E-3</v>
      </c>
      <c r="N299" s="165">
        <v>2.3317000000000001E-2</v>
      </c>
      <c r="O299" s="176">
        <v>0.63065000000000004</v>
      </c>
      <c r="P299" s="165">
        <v>0.10539999999999999</v>
      </c>
      <c r="Q299" s="176">
        <v>4.4361999999999999E-2</v>
      </c>
      <c r="R299">
        <v>16504</v>
      </c>
      <c r="S299">
        <v>403969</v>
      </c>
      <c r="T299">
        <v>1.55E-2</v>
      </c>
      <c r="U299" s="1">
        <v>5.6463160740865405E-10</v>
      </c>
      <c r="V299" t="b">
        <v>0</v>
      </c>
      <c r="W299" t="s">
        <v>55</v>
      </c>
      <c r="X299" t="s">
        <v>55</v>
      </c>
      <c r="Y299" t="s">
        <v>15553</v>
      </c>
      <c r="Z299" t="b">
        <v>1</v>
      </c>
    </row>
    <row r="300" spans="2:26" x14ac:dyDescent="0.2">
      <c r="B300" s="22">
        <v>22127</v>
      </c>
      <c r="C300" s="22">
        <v>22127</v>
      </c>
      <c r="D300" t="s">
        <v>15909</v>
      </c>
      <c r="E300" t="s">
        <v>55</v>
      </c>
      <c r="F300" s="165">
        <v>-6.1800000000000001E-2</v>
      </c>
      <c r="G300" s="176">
        <v>9.3998999999999999E-2</v>
      </c>
      <c r="H300" s="165">
        <v>-0.10539999999999999</v>
      </c>
      <c r="I300" s="176">
        <v>3.1112000000000002E-3</v>
      </c>
      <c r="J300" s="165">
        <v>-2.2800000000000001E-2</v>
      </c>
      <c r="K300" s="176">
        <v>0.56618999999999997</v>
      </c>
      <c r="L300" s="165">
        <v>2.23E-2</v>
      </c>
      <c r="M300" s="176">
        <v>0.47160000000000002</v>
      </c>
      <c r="N300" s="165">
        <v>-2.4892000000000001E-2</v>
      </c>
      <c r="O300" s="176">
        <v>0.50577000000000005</v>
      </c>
      <c r="P300" s="165">
        <v>-5.1400000000000001E-2</v>
      </c>
      <c r="Q300" s="176">
        <v>0.21645</v>
      </c>
      <c r="R300">
        <v>13511</v>
      </c>
      <c r="S300">
        <v>92730</v>
      </c>
      <c r="T300">
        <v>6.83E-2</v>
      </c>
      <c r="U300" s="1">
        <v>1.0726948446909301E-9</v>
      </c>
      <c r="V300" t="b">
        <v>0</v>
      </c>
      <c r="W300" t="s">
        <v>55</v>
      </c>
      <c r="X300" t="s">
        <v>55</v>
      </c>
      <c r="Y300" t="s">
        <v>15578</v>
      </c>
      <c r="Z300" t="b">
        <v>0</v>
      </c>
    </row>
    <row r="301" spans="2:26" x14ac:dyDescent="0.2">
      <c r="B301" s="22">
        <v>1737</v>
      </c>
      <c r="C301" s="22" t="s">
        <v>55</v>
      </c>
      <c r="D301" t="s">
        <v>15910</v>
      </c>
      <c r="E301" t="s">
        <v>55</v>
      </c>
      <c r="F301" s="165">
        <v>2.1100000000000001E-2</v>
      </c>
      <c r="G301" s="176">
        <v>0.52586999999999995</v>
      </c>
      <c r="H301" s="165">
        <v>1.89E-2</v>
      </c>
      <c r="I301" s="176">
        <v>0.50871</v>
      </c>
      <c r="J301" s="165">
        <v>-0.1036</v>
      </c>
      <c r="K301" s="176">
        <v>1.5838E-6</v>
      </c>
      <c r="L301" s="165">
        <v>-4.8000000000000001E-2</v>
      </c>
      <c r="M301" s="176">
        <v>5.5794000000000003E-2</v>
      </c>
      <c r="N301" s="165">
        <v>-7.5621999999999995E-2</v>
      </c>
      <c r="O301" s="176">
        <v>2.0593E-2</v>
      </c>
      <c r="P301" s="165">
        <v>5.9400000000000001E-2</v>
      </c>
      <c r="Q301" s="176">
        <v>4.1586999999999999E-2</v>
      </c>
      <c r="R301">
        <v>314218</v>
      </c>
      <c r="S301" t="s">
        <v>55</v>
      </c>
      <c r="T301">
        <v>8.6699999999999999E-2</v>
      </c>
      <c r="U301" s="1">
        <v>1.52836046904483E-25</v>
      </c>
      <c r="V301" t="b">
        <v>1</v>
      </c>
      <c r="W301" s="1">
        <v>1.5838E-6</v>
      </c>
      <c r="X301">
        <v>0.1036</v>
      </c>
      <c r="Y301" t="s">
        <v>15784</v>
      </c>
      <c r="Z301" t="b">
        <v>0</v>
      </c>
    </row>
    <row r="302" spans="2:26" x14ac:dyDescent="0.2">
      <c r="B302" s="22">
        <v>1687</v>
      </c>
      <c r="C302" s="22" t="s">
        <v>55</v>
      </c>
      <c r="D302" t="s">
        <v>15911</v>
      </c>
      <c r="E302" t="s">
        <v>55</v>
      </c>
      <c r="F302" s="165">
        <v>1.52E-2</v>
      </c>
      <c r="G302" s="176">
        <v>0.49797999999999998</v>
      </c>
      <c r="H302" s="165">
        <v>1.9300000000000001E-2</v>
      </c>
      <c r="I302" s="176">
        <v>0.42387000000000002</v>
      </c>
      <c r="J302" s="165">
        <v>-7.9600000000000004E-2</v>
      </c>
      <c r="K302" s="176">
        <v>6.1322999999999998E-4</v>
      </c>
      <c r="L302" s="165">
        <v>6.3100000000000003E-2</v>
      </c>
      <c r="M302" s="176">
        <v>4.2532000000000004E-3</v>
      </c>
      <c r="N302" s="165">
        <v>0.10333000000000001</v>
      </c>
      <c r="O302" s="176">
        <v>2.0495999999999999E-4</v>
      </c>
      <c r="P302" s="165">
        <v>7.1599999999999997E-2</v>
      </c>
      <c r="Q302" s="176">
        <v>6.2345999999999999E-3</v>
      </c>
      <c r="R302">
        <v>413370</v>
      </c>
      <c r="S302" t="s">
        <v>55</v>
      </c>
      <c r="T302">
        <v>0.14760000000000001</v>
      </c>
      <c r="U302" s="1">
        <v>1.089347764286E-117</v>
      </c>
      <c r="V302" t="b">
        <v>0</v>
      </c>
      <c r="W302" t="s">
        <v>55</v>
      </c>
      <c r="X302" t="s">
        <v>55</v>
      </c>
      <c r="Y302" t="s">
        <v>15649</v>
      </c>
      <c r="Z302" t="b">
        <v>0</v>
      </c>
    </row>
    <row r="303" spans="2:26" x14ac:dyDescent="0.2">
      <c r="B303" s="22">
        <v>3581</v>
      </c>
      <c r="C303" s="22" t="s">
        <v>55</v>
      </c>
      <c r="D303" t="s">
        <v>15912</v>
      </c>
      <c r="E303" t="s">
        <v>55</v>
      </c>
      <c r="F303" s="165">
        <v>8.6599999999999996E-2</v>
      </c>
      <c r="G303" s="176">
        <v>4.1108999999999998E-3</v>
      </c>
      <c r="H303" s="165">
        <v>0.1031</v>
      </c>
      <c r="I303" s="176">
        <v>3.2878999999999997E-4</v>
      </c>
      <c r="J303" s="165">
        <v>1.9199999999999998E-2</v>
      </c>
      <c r="K303" s="176">
        <v>0.52637</v>
      </c>
      <c r="L303" s="165">
        <v>-3.9100000000000003E-2</v>
      </c>
      <c r="M303" s="176">
        <v>0.12995000000000001</v>
      </c>
      <c r="N303" s="165">
        <v>-1.4030000000000001E-2</v>
      </c>
      <c r="O303" s="176">
        <v>0.63277000000000005</v>
      </c>
      <c r="P303" s="165">
        <v>8.8200000000000001E-2</v>
      </c>
      <c r="Q303" s="176">
        <v>1.0973E-2</v>
      </c>
      <c r="R303">
        <v>130933</v>
      </c>
      <c r="S303" t="s">
        <v>55</v>
      </c>
      <c r="T303">
        <v>0.1283</v>
      </c>
      <c r="U303" s="1">
        <v>1.19591996884521E-22</v>
      </c>
      <c r="V303" t="b">
        <v>0</v>
      </c>
      <c r="W303" t="s">
        <v>55</v>
      </c>
      <c r="X303" t="s">
        <v>55</v>
      </c>
      <c r="Y303" t="s">
        <v>15631</v>
      </c>
      <c r="Z303" t="b">
        <v>0</v>
      </c>
    </row>
    <row r="304" spans="2:26" x14ac:dyDescent="0.2">
      <c r="B304" s="22" t="s">
        <v>15913</v>
      </c>
      <c r="C304" s="22" t="s">
        <v>55</v>
      </c>
      <c r="D304" t="s">
        <v>15914</v>
      </c>
      <c r="E304" t="s">
        <v>55</v>
      </c>
      <c r="F304" s="165">
        <v>-0.1013</v>
      </c>
      <c r="G304" s="176">
        <v>2.4000000000000001E-5</v>
      </c>
      <c r="H304" s="165">
        <v>-5.4030000000000002E-2</v>
      </c>
      <c r="I304" s="176">
        <v>6.9360000000000003E-3</v>
      </c>
      <c r="J304" s="165">
        <v>-7.177E-2</v>
      </c>
      <c r="K304" s="176">
        <v>4.7489999999999997E-3</v>
      </c>
      <c r="L304" s="165">
        <v>7.0260000000000001E-3</v>
      </c>
      <c r="M304" s="176">
        <v>0.7298</v>
      </c>
      <c r="N304" s="165">
        <v>5.2600000000000001E-2</v>
      </c>
      <c r="O304" s="176">
        <v>5.2089999999999997E-2</v>
      </c>
      <c r="P304" s="165">
        <v>-9.9419999999999994E-2</v>
      </c>
      <c r="Q304" s="176">
        <v>6.8570000000000002E-5</v>
      </c>
      <c r="R304">
        <v>398402</v>
      </c>
      <c r="S304" t="s">
        <v>55</v>
      </c>
      <c r="T304">
        <v>0.15670000000000001</v>
      </c>
      <c r="U304" s="1">
        <v>6.0828795186849004E-28</v>
      </c>
      <c r="V304" t="b">
        <v>0</v>
      </c>
      <c r="W304" t="s">
        <v>55</v>
      </c>
      <c r="X304" t="s">
        <v>55</v>
      </c>
      <c r="Y304" t="s">
        <v>15913</v>
      </c>
      <c r="Z304" t="b">
        <v>1</v>
      </c>
    </row>
    <row r="305" spans="2:26" x14ac:dyDescent="0.2">
      <c r="B305" s="22">
        <v>20004</v>
      </c>
      <c r="C305" s="22">
        <v>1483</v>
      </c>
      <c r="D305" t="s">
        <v>15915</v>
      </c>
      <c r="E305" t="s">
        <v>15916</v>
      </c>
      <c r="F305" s="165">
        <v>-0.1007</v>
      </c>
      <c r="G305" s="176">
        <v>1.1386E-2</v>
      </c>
      <c r="H305" s="165">
        <v>-8.3900000000000002E-2</v>
      </c>
      <c r="I305" s="176">
        <v>1.8481999999999998E-2</v>
      </c>
      <c r="J305" s="165">
        <v>-8.2169000000000006E-2</v>
      </c>
      <c r="K305" s="176">
        <v>4.3365000000000001E-2</v>
      </c>
      <c r="L305" s="165">
        <v>-3.8399999999999997E-2</v>
      </c>
      <c r="M305" s="176">
        <v>0.25700000000000001</v>
      </c>
      <c r="N305" s="165">
        <v>-3.9725999999999997E-3</v>
      </c>
      <c r="O305" s="176">
        <v>0.91993999999999998</v>
      </c>
      <c r="P305" s="165">
        <v>2.7900000000000001E-2</v>
      </c>
      <c r="Q305" s="176">
        <v>0.50697000000000003</v>
      </c>
      <c r="R305">
        <v>7412</v>
      </c>
      <c r="S305">
        <v>413061</v>
      </c>
      <c r="T305">
        <v>1.9099999999999999E-2</v>
      </c>
      <c r="U305" s="1">
        <v>2.17221740547381E-14</v>
      </c>
      <c r="V305" t="b">
        <v>0</v>
      </c>
      <c r="W305" t="s">
        <v>55</v>
      </c>
      <c r="X305" t="s">
        <v>55</v>
      </c>
      <c r="Y305" t="s">
        <v>15553</v>
      </c>
      <c r="Z305" t="b">
        <v>1</v>
      </c>
    </row>
    <row r="306" spans="2:26" x14ac:dyDescent="0.2">
      <c r="B306" s="22">
        <v>2365</v>
      </c>
      <c r="C306" s="22">
        <v>2365</v>
      </c>
      <c r="D306" t="s">
        <v>15917</v>
      </c>
      <c r="E306" t="s">
        <v>55</v>
      </c>
      <c r="F306" s="165">
        <v>-5.1000000000000004E-3</v>
      </c>
      <c r="G306" s="176">
        <v>0.90332000000000001</v>
      </c>
      <c r="H306" s="165">
        <v>-8.9599999999999999E-2</v>
      </c>
      <c r="I306" s="176">
        <v>1.6878000000000001E-2</v>
      </c>
      <c r="J306" s="165">
        <v>-5.0099999999999999E-2</v>
      </c>
      <c r="K306" s="176">
        <v>0.24104</v>
      </c>
      <c r="L306" s="165">
        <v>-1.4E-3</v>
      </c>
      <c r="M306" s="176">
        <v>0.9698</v>
      </c>
      <c r="N306" s="165">
        <v>-6.5651000000000001E-2</v>
      </c>
      <c r="O306" s="176">
        <v>0.10879999999999999</v>
      </c>
      <c r="P306" s="165">
        <v>-0.1007</v>
      </c>
      <c r="Q306" s="176">
        <v>2.5939E-2</v>
      </c>
      <c r="R306">
        <v>57009</v>
      </c>
      <c r="S306">
        <v>125627</v>
      </c>
      <c r="T306">
        <v>3.0200000000000001E-2</v>
      </c>
      <c r="U306" s="1">
        <v>1.6010940485485999E-5</v>
      </c>
      <c r="V306" t="b">
        <v>0</v>
      </c>
      <c r="W306" t="s">
        <v>55</v>
      </c>
      <c r="X306" t="s">
        <v>55</v>
      </c>
      <c r="Y306" t="s">
        <v>15719</v>
      </c>
      <c r="Z306" t="b">
        <v>0</v>
      </c>
    </row>
    <row r="307" spans="2:26" x14ac:dyDescent="0.2">
      <c r="B307" s="22">
        <v>20022</v>
      </c>
      <c r="C307" s="22" t="s">
        <v>55</v>
      </c>
      <c r="D307" t="s">
        <v>15918</v>
      </c>
      <c r="E307" t="s">
        <v>55</v>
      </c>
      <c r="F307" s="165">
        <v>4.0800000000000003E-2</v>
      </c>
      <c r="G307" s="176">
        <v>0.13569999999999999</v>
      </c>
      <c r="H307" s="165">
        <v>7.4800000000000005E-2</v>
      </c>
      <c r="I307" s="176">
        <v>1.9608999999999998E-3</v>
      </c>
      <c r="J307" s="165">
        <v>-3.8399999999999997E-2</v>
      </c>
      <c r="K307" s="176">
        <v>0.1724</v>
      </c>
      <c r="L307" s="165">
        <v>-3.9800000000000002E-2</v>
      </c>
      <c r="M307" s="176">
        <v>7.0023000000000002E-2</v>
      </c>
      <c r="N307" s="165">
        <v>-1.1586000000000001E-2</v>
      </c>
      <c r="O307" s="176">
        <v>0.67457999999999996</v>
      </c>
      <c r="P307" s="165">
        <v>9.98E-2</v>
      </c>
      <c r="Q307" s="176">
        <v>9.9660999999999999E-4</v>
      </c>
      <c r="R307">
        <v>239716</v>
      </c>
      <c r="S307" t="s">
        <v>55</v>
      </c>
      <c r="T307">
        <v>0.1177</v>
      </c>
      <c r="U307" s="1">
        <v>3.34549089268862E-50</v>
      </c>
      <c r="V307" t="b">
        <v>0</v>
      </c>
      <c r="W307" t="s">
        <v>55</v>
      </c>
      <c r="X307" t="s">
        <v>55</v>
      </c>
      <c r="Y307" t="s">
        <v>15852</v>
      </c>
      <c r="Z307" t="b">
        <v>0</v>
      </c>
    </row>
    <row r="308" spans="2:26" x14ac:dyDescent="0.2">
      <c r="B308" s="22">
        <v>30600</v>
      </c>
      <c r="C308" s="22" t="s">
        <v>55</v>
      </c>
      <c r="D308" t="s">
        <v>15919</v>
      </c>
      <c r="E308" t="s">
        <v>55</v>
      </c>
      <c r="F308" s="165">
        <v>9.9299999999999999E-2</v>
      </c>
      <c r="G308" s="176">
        <v>1.3247E-5</v>
      </c>
      <c r="H308" s="165">
        <v>3.9100000000000003E-2</v>
      </c>
      <c r="I308" s="176">
        <v>6.7089999999999997E-2</v>
      </c>
      <c r="J308" s="165">
        <v>5.1064999999999999E-2</v>
      </c>
      <c r="K308" s="176">
        <v>2.9666000000000001E-2</v>
      </c>
      <c r="L308" s="165">
        <v>4.8899999999999999E-2</v>
      </c>
      <c r="M308" s="176">
        <v>1.1937E-2</v>
      </c>
      <c r="N308" s="165">
        <v>-6.3856999999999997E-2</v>
      </c>
      <c r="O308" s="176">
        <v>1.3176999999999999E-2</v>
      </c>
      <c r="P308" s="165">
        <v>-4.9299999999999997E-2</v>
      </c>
      <c r="Q308" s="176">
        <v>8.2587999999999995E-2</v>
      </c>
      <c r="R308">
        <v>367192</v>
      </c>
      <c r="S308" t="s">
        <v>55</v>
      </c>
      <c r="T308">
        <v>0.14480000000000001</v>
      </c>
      <c r="U308" s="1">
        <v>3.3450740172806901E-62</v>
      </c>
      <c r="V308" t="b">
        <v>1</v>
      </c>
      <c r="W308" s="1">
        <v>1.3247E-5</v>
      </c>
      <c r="X308">
        <v>9.9299999999999999E-2</v>
      </c>
      <c r="Y308">
        <v>30600</v>
      </c>
      <c r="Z308" t="b">
        <v>1</v>
      </c>
    </row>
    <row r="309" spans="2:26" x14ac:dyDescent="0.2">
      <c r="B309" s="22">
        <v>2714</v>
      </c>
      <c r="C309" s="22" t="s">
        <v>55</v>
      </c>
      <c r="D309" t="s">
        <v>15920</v>
      </c>
      <c r="E309" t="s">
        <v>55</v>
      </c>
      <c r="F309" s="165">
        <v>8.1439999999999999E-2</v>
      </c>
      <c r="G309" s="176">
        <v>8.4949999999999999E-4</v>
      </c>
      <c r="H309" s="165">
        <v>8.3290000000000003E-2</v>
      </c>
      <c r="I309" s="176">
        <v>1.137E-3</v>
      </c>
      <c r="J309" s="165">
        <v>9.5479999999999995E-2</v>
      </c>
      <c r="K309" s="176">
        <v>1.942E-5</v>
      </c>
      <c r="L309" s="165">
        <v>-2.222E-2</v>
      </c>
      <c r="M309" s="176">
        <v>0.2989</v>
      </c>
      <c r="N309" s="165">
        <v>-6.7449999999999996E-2</v>
      </c>
      <c r="O309" s="176">
        <v>3.1050000000000001E-3</v>
      </c>
      <c r="P309" s="165">
        <v>-2.0049999999999998E-2</v>
      </c>
      <c r="Q309" s="176">
        <v>0.43919999999999998</v>
      </c>
      <c r="R309">
        <v>221139</v>
      </c>
      <c r="S309" t="s">
        <v>55</v>
      </c>
      <c r="T309">
        <v>0.20349999999999999</v>
      </c>
      <c r="U309" s="1">
        <v>2.7460504574274202E-90</v>
      </c>
      <c r="V309" t="b">
        <v>1</v>
      </c>
      <c r="W309" s="1">
        <v>1.942E-5</v>
      </c>
      <c r="X309">
        <v>9.5479999999999995E-2</v>
      </c>
      <c r="Y309" t="s">
        <v>15631</v>
      </c>
      <c r="Z309" t="b">
        <v>0</v>
      </c>
    </row>
    <row r="310" spans="2:26" x14ac:dyDescent="0.2">
      <c r="B310" s="22">
        <v>1747</v>
      </c>
      <c r="C310" s="22">
        <v>3</v>
      </c>
      <c r="D310" t="s">
        <v>15921</v>
      </c>
      <c r="E310" t="s">
        <v>15922</v>
      </c>
      <c r="F310" s="165">
        <v>4.9099999999999998E-2</v>
      </c>
      <c r="G310" s="176">
        <v>0.10836999999999999</v>
      </c>
      <c r="H310" s="165">
        <v>2.4899999999999999E-2</v>
      </c>
      <c r="I310" s="176">
        <v>0.45672000000000001</v>
      </c>
      <c r="J310" s="165">
        <v>-1.7000999999999999E-2</v>
      </c>
      <c r="K310" s="176">
        <v>0.53210999999999997</v>
      </c>
      <c r="L310" s="165">
        <v>7.0499999999999993E-2</v>
      </c>
      <c r="M310" s="176">
        <v>7.0359000000000003E-3</v>
      </c>
      <c r="N310" s="165">
        <v>-1.17E-2</v>
      </c>
      <c r="O310" s="176">
        <v>0.78156999999999999</v>
      </c>
      <c r="P310" s="165">
        <v>-9.5399999999999999E-2</v>
      </c>
      <c r="Q310" s="176">
        <v>4.3994000000000004E-3</v>
      </c>
      <c r="R310">
        <v>172004</v>
      </c>
      <c r="S310">
        <v>247465</v>
      </c>
      <c r="T310">
        <v>2.9399999999999999E-2</v>
      </c>
      <c r="U310" s="1">
        <v>2.1172313167123E-6</v>
      </c>
      <c r="V310" t="b">
        <v>0</v>
      </c>
      <c r="W310" t="s">
        <v>55</v>
      </c>
      <c r="X310" t="s">
        <v>55</v>
      </c>
      <c r="Y310" t="s">
        <v>15784</v>
      </c>
      <c r="Z310" t="b">
        <v>1</v>
      </c>
    </row>
    <row r="311" spans="2:26" x14ac:dyDescent="0.2">
      <c r="B311" s="22">
        <v>30670</v>
      </c>
      <c r="C311" s="22" t="s">
        <v>55</v>
      </c>
      <c r="D311" t="s">
        <v>15923</v>
      </c>
      <c r="E311" t="s">
        <v>55</v>
      </c>
      <c r="F311" s="165">
        <v>1.9800000000000002E-2</v>
      </c>
      <c r="G311" s="176">
        <v>0.39107999999999998</v>
      </c>
      <c r="H311" s="165">
        <v>-8.8999999999999999E-3</v>
      </c>
      <c r="I311" s="176">
        <v>0.68676000000000004</v>
      </c>
      <c r="J311" s="165">
        <v>-2.93E-2</v>
      </c>
      <c r="K311" s="176">
        <v>0.2039</v>
      </c>
      <c r="L311" s="165">
        <v>9.4100000000000003E-2</v>
      </c>
      <c r="M311" s="176">
        <v>2.3864000000000001E-6</v>
      </c>
      <c r="N311" s="165">
        <v>3.0294000000000001E-2</v>
      </c>
      <c r="O311" s="176">
        <v>0.27317000000000002</v>
      </c>
      <c r="P311" s="165">
        <v>-4.8999999999999998E-3</v>
      </c>
      <c r="Q311" s="176">
        <v>0.87782000000000004</v>
      </c>
      <c r="R311">
        <v>400687</v>
      </c>
      <c r="S311" t="s">
        <v>55</v>
      </c>
      <c r="T311">
        <v>0.1188</v>
      </c>
      <c r="U311" s="1">
        <v>6.9568656920593499E-50</v>
      </c>
      <c r="V311" t="b">
        <v>1</v>
      </c>
      <c r="W311" s="1">
        <v>2.3864000000000001E-6</v>
      </c>
      <c r="X311">
        <v>9.4100000000000003E-2</v>
      </c>
      <c r="Y311">
        <v>30670</v>
      </c>
      <c r="Z311" t="b">
        <v>0</v>
      </c>
    </row>
    <row r="312" spans="2:26" x14ac:dyDescent="0.2">
      <c r="B312" s="22">
        <v>30020</v>
      </c>
      <c r="C312" s="22" t="s">
        <v>55</v>
      </c>
      <c r="D312" t="s">
        <v>15924</v>
      </c>
      <c r="E312" t="s">
        <v>55</v>
      </c>
      <c r="F312" s="165">
        <v>-3.0300000000000001E-2</v>
      </c>
      <c r="G312" s="176">
        <v>0.27701999999999999</v>
      </c>
      <c r="H312" s="165">
        <v>4.0599999999999997E-2</v>
      </c>
      <c r="I312" s="176">
        <v>5.7078999999999998E-2</v>
      </c>
      <c r="J312" s="165">
        <v>-7.1999999999999995E-2</v>
      </c>
      <c r="K312" s="176">
        <v>8.6484999999999999E-3</v>
      </c>
      <c r="L312" s="165">
        <v>4.1000000000000002E-2</v>
      </c>
      <c r="M312" s="176">
        <v>5.5308999999999997E-2</v>
      </c>
      <c r="N312" s="165">
        <v>1.0843000000000001E-3</v>
      </c>
      <c r="O312" s="176">
        <v>0.96404999999999996</v>
      </c>
      <c r="P312" s="165">
        <v>-9.2999999999999999E-2</v>
      </c>
      <c r="Q312" s="176">
        <v>4.8851000000000005E-4</v>
      </c>
      <c r="R312">
        <v>407994</v>
      </c>
      <c r="S312" t="s">
        <v>55</v>
      </c>
      <c r="T312">
        <v>0.18160000000000001</v>
      </c>
      <c r="U312" s="1">
        <v>9.5890219951031198E-23</v>
      </c>
      <c r="V312" t="b">
        <v>0</v>
      </c>
      <c r="W312" t="s">
        <v>55</v>
      </c>
      <c r="X312" t="s">
        <v>55</v>
      </c>
      <c r="Y312">
        <v>30020</v>
      </c>
      <c r="Z312" t="b">
        <v>0</v>
      </c>
    </row>
    <row r="313" spans="2:26" x14ac:dyDescent="0.2">
      <c r="B313" s="22">
        <v>1488</v>
      </c>
      <c r="C313" s="22" t="s">
        <v>55</v>
      </c>
      <c r="D313" t="s">
        <v>15925</v>
      </c>
      <c r="E313" t="s">
        <v>55</v>
      </c>
      <c r="F313" s="165">
        <v>-4.0800000000000003E-2</v>
      </c>
      <c r="G313" s="176">
        <v>0.13075000000000001</v>
      </c>
      <c r="H313" s="165">
        <v>2.9000000000000001E-2</v>
      </c>
      <c r="I313" s="176">
        <v>0.25274999999999997</v>
      </c>
      <c r="J313" s="165">
        <v>-3.0782E-2</v>
      </c>
      <c r="K313" s="176">
        <v>0.22827</v>
      </c>
      <c r="L313" s="165">
        <v>-1.7100000000000001E-2</v>
      </c>
      <c r="M313" s="176">
        <v>0.49382999999999999</v>
      </c>
      <c r="N313" s="165">
        <v>-2.9426000000000001E-2</v>
      </c>
      <c r="O313" s="176">
        <v>0.31981999999999999</v>
      </c>
      <c r="P313" s="165">
        <v>-9.2799999999999994E-2</v>
      </c>
      <c r="Q313" s="176">
        <v>3.1318000000000001E-3</v>
      </c>
      <c r="R313">
        <v>406979</v>
      </c>
      <c r="S313" t="s">
        <v>55</v>
      </c>
      <c r="T313">
        <v>5.8700000000000002E-2</v>
      </c>
      <c r="U313" s="1">
        <v>2.1760092812581701E-34</v>
      </c>
      <c r="V313" t="b">
        <v>0</v>
      </c>
      <c r="W313" t="s">
        <v>55</v>
      </c>
      <c r="X313" t="s">
        <v>55</v>
      </c>
      <c r="Y313" t="s">
        <v>15583</v>
      </c>
      <c r="Z313" t="b">
        <v>1</v>
      </c>
    </row>
    <row r="314" spans="2:26" x14ac:dyDescent="0.2">
      <c r="B314" s="22">
        <v>2375</v>
      </c>
      <c r="C314" s="22" t="s">
        <v>55</v>
      </c>
      <c r="D314" t="s">
        <v>15926</v>
      </c>
      <c r="E314" t="s">
        <v>55</v>
      </c>
      <c r="F314" s="165">
        <v>9.0679999999999997E-2</v>
      </c>
      <c r="G314" s="176">
        <v>2.098E-3</v>
      </c>
      <c r="H314" s="165">
        <v>8.6849999999999997E-2</v>
      </c>
      <c r="I314" s="176">
        <v>5.0810000000000004E-4</v>
      </c>
      <c r="J314" s="165">
        <v>9.2270000000000005E-2</v>
      </c>
      <c r="K314" s="176">
        <v>7.9900000000000001E-4</v>
      </c>
      <c r="L314" s="165">
        <v>-6.1990000000000003E-2</v>
      </c>
      <c r="M314" s="176">
        <v>1.022E-2</v>
      </c>
      <c r="N314" s="165">
        <v>-7.0989999999999998E-2</v>
      </c>
      <c r="O314" s="176">
        <v>2.3269999999999999E-2</v>
      </c>
      <c r="P314" s="165">
        <v>-2.2030000000000001E-2</v>
      </c>
      <c r="Q314" s="176">
        <v>0.41439999999999999</v>
      </c>
      <c r="R314">
        <v>186626</v>
      </c>
      <c r="S314" t="s">
        <v>55</v>
      </c>
      <c r="T314">
        <v>0.1467</v>
      </c>
      <c r="U314" s="1">
        <v>5.0514254911038199E-42</v>
      </c>
      <c r="V314" t="b">
        <v>0</v>
      </c>
      <c r="W314" t="s">
        <v>55</v>
      </c>
      <c r="X314" t="s">
        <v>55</v>
      </c>
      <c r="Y314" t="s">
        <v>15830</v>
      </c>
      <c r="Z314" t="b">
        <v>0</v>
      </c>
    </row>
    <row r="315" spans="2:26" x14ac:dyDescent="0.2">
      <c r="B315" s="22">
        <v>30030</v>
      </c>
      <c r="C315" s="22" t="s">
        <v>55</v>
      </c>
      <c r="D315" t="s">
        <v>15927</v>
      </c>
      <c r="E315" t="s">
        <v>55</v>
      </c>
      <c r="F315" s="165">
        <v>-3.6799999999999999E-2</v>
      </c>
      <c r="G315" s="176">
        <v>0.18329999999999999</v>
      </c>
      <c r="H315" s="165">
        <v>3.9100000000000003E-2</v>
      </c>
      <c r="I315" s="176">
        <v>5.9712000000000001E-2</v>
      </c>
      <c r="J315" s="165">
        <v>-6.1699999999999998E-2</v>
      </c>
      <c r="K315" s="176">
        <v>2.4208E-2</v>
      </c>
      <c r="L315" s="165">
        <v>3.39E-2</v>
      </c>
      <c r="M315" s="176">
        <v>0.12676999999999999</v>
      </c>
      <c r="N315" s="165">
        <v>3.1624999999999999E-3</v>
      </c>
      <c r="O315" s="176">
        <v>0.89759999999999995</v>
      </c>
      <c r="P315" s="165">
        <v>-9.0899999999999995E-2</v>
      </c>
      <c r="Q315" s="176">
        <v>8.1114999999999996E-4</v>
      </c>
      <c r="R315">
        <v>407995</v>
      </c>
      <c r="S315" t="s">
        <v>55</v>
      </c>
      <c r="T315">
        <v>0.17</v>
      </c>
      <c r="U315" s="1">
        <v>3.77038880668846E-30</v>
      </c>
      <c r="V315" t="b">
        <v>0</v>
      </c>
      <c r="W315" t="s">
        <v>55</v>
      </c>
      <c r="X315" t="s">
        <v>55</v>
      </c>
      <c r="Y315">
        <v>30030</v>
      </c>
      <c r="Z315" t="b">
        <v>0</v>
      </c>
    </row>
    <row r="316" spans="2:26" x14ac:dyDescent="0.2">
      <c r="B316" s="22">
        <v>30650</v>
      </c>
      <c r="C316" s="22" t="s">
        <v>55</v>
      </c>
      <c r="D316" t="s">
        <v>15928</v>
      </c>
      <c r="E316" t="s">
        <v>55</v>
      </c>
      <c r="F316" s="165">
        <v>2.8000000000000001E-2</v>
      </c>
      <c r="G316" s="176">
        <v>0.34033999999999998</v>
      </c>
      <c r="H316" s="165">
        <v>-1.9599999999999999E-2</v>
      </c>
      <c r="I316" s="176">
        <v>0.49213000000000001</v>
      </c>
      <c r="J316" s="165">
        <v>1.3975000000000001E-3</v>
      </c>
      <c r="K316" s="176">
        <v>0.95516999999999996</v>
      </c>
      <c r="L316" s="165">
        <v>9.0800000000000006E-2</v>
      </c>
      <c r="M316" s="176">
        <v>2.2759000000000001E-4</v>
      </c>
      <c r="N316" s="165">
        <v>2.1239000000000001E-2</v>
      </c>
      <c r="O316" s="176">
        <v>0.44490000000000002</v>
      </c>
      <c r="P316" s="165">
        <v>-6.7999999999999996E-3</v>
      </c>
      <c r="Q316" s="176">
        <v>0.79698999999999998</v>
      </c>
      <c r="R316">
        <v>399482</v>
      </c>
      <c r="S316" t="s">
        <v>55</v>
      </c>
      <c r="T316">
        <v>0.14319999999999999</v>
      </c>
      <c r="U316" s="1">
        <v>6.0741093999293603E-44</v>
      </c>
      <c r="V316" t="b">
        <v>0</v>
      </c>
      <c r="W316" t="s">
        <v>55</v>
      </c>
      <c r="X316" t="s">
        <v>55</v>
      </c>
      <c r="Y316">
        <v>30650</v>
      </c>
      <c r="Z316" t="b">
        <v>1</v>
      </c>
    </row>
    <row r="317" spans="2:26" x14ac:dyDescent="0.2">
      <c r="B317" s="22">
        <v>22126</v>
      </c>
      <c r="C317" s="22">
        <v>22126</v>
      </c>
      <c r="D317" t="s">
        <v>15929</v>
      </c>
      <c r="E317" t="s">
        <v>55</v>
      </c>
      <c r="F317" s="165">
        <v>-9.0300000000000005E-2</v>
      </c>
      <c r="G317" s="176">
        <v>9.5090999999999995E-3</v>
      </c>
      <c r="H317" s="165">
        <v>-5.4100000000000002E-2</v>
      </c>
      <c r="I317" s="176">
        <v>0.13721</v>
      </c>
      <c r="J317" s="165">
        <v>-8.3500000000000005E-2</v>
      </c>
      <c r="K317" s="176">
        <v>1.1447000000000001E-2</v>
      </c>
      <c r="L317" s="165">
        <v>-5.2999999999999999E-2</v>
      </c>
      <c r="M317" s="176">
        <v>8.3775000000000002E-2</v>
      </c>
      <c r="N317" s="165">
        <v>1.059E-2</v>
      </c>
      <c r="O317" s="176">
        <v>0.78766000000000003</v>
      </c>
      <c r="P317" s="165">
        <v>-6.0299999999999999E-2</v>
      </c>
      <c r="Q317" s="176">
        <v>0.13813</v>
      </c>
      <c r="R317">
        <v>24013</v>
      </c>
      <c r="S317">
        <v>82228</v>
      </c>
      <c r="T317">
        <v>8.4199999999999997E-2</v>
      </c>
      <c r="U317" s="1">
        <v>1.9671329276042302E-15</v>
      </c>
      <c r="V317" t="b">
        <v>0</v>
      </c>
      <c r="W317" t="s">
        <v>55</v>
      </c>
      <c r="X317" t="s">
        <v>55</v>
      </c>
      <c r="Y317" t="s">
        <v>15578</v>
      </c>
      <c r="Z317" t="b">
        <v>0</v>
      </c>
    </row>
    <row r="318" spans="2:26" x14ac:dyDescent="0.2">
      <c r="B318" s="22">
        <v>30700</v>
      </c>
      <c r="C318" s="22" t="s">
        <v>55</v>
      </c>
      <c r="D318" t="s">
        <v>15930</v>
      </c>
      <c r="E318" t="s">
        <v>55</v>
      </c>
      <c r="F318" s="165">
        <v>-3.8199999999999998E-2</v>
      </c>
      <c r="G318" s="176">
        <v>0.10573</v>
      </c>
      <c r="H318" s="165">
        <v>5.2299999999999999E-2</v>
      </c>
      <c r="I318" s="176">
        <v>2.9177000000000002E-2</v>
      </c>
      <c r="J318" s="165">
        <v>-8.9927999999999994E-2</v>
      </c>
      <c r="K318" s="176">
        <v>3.9105000000000001E-6</v>
      </c>
      <c r="L318" s="165">
        <v>-1.9599999999999999E-2</v>
      </c>
      <c r="M318" s="176">
        <v>0.34695999999999999</v>
      </c>
      <c r="N318" s="165">
        <v>-3.0401000000000001E-2</v>
      </c>
      <c r="O318" s="176">
        <v>0.25535000000000002</v>
      </c>
      <c r="P318" s="165">
        <v>-3.5299999999999998E-2</v>
      </c>
      <c r="Q318" s="176">
        <v>0.22797000000000001</v>
      </c>
      <c r="R318">
        <v>400761</v>
      </c>
      <c r="S318" t="s">
        <v>55</v>
      </c>
      <c r="T318">
        <v>0.21329999999999999</v>
      </c>
      <c r="U318" s="1">
        <v>1.10397719527699E-70</v>
      </c>
      <c r="V318" t="b">
        <v>1</v>
      </c>
      <c r="W318" s="1">
        <v>3.9105000000000001E-6</v>
      </c>
      <c r="X318">
        <v>8.9927999999999994E-2</v>
      </c>
      <c r="Y318">
        <v>30700</v>
      </c>
      <c r="Z318" t="b">
        <v>1</v>
      </c>
    </row>
    <row r="319" spans="2:26" x14ac:dyDescent="0.2">
      <c r="B319" s="22">
        <v>1757</v>
      </c>
      <c r="C319" s="22" t="s">
        <v>55</v>
      </c>
      <c r="D319" t="s">
        <v>15931</v>
      </c>
      <c r="E319" t="s">
        <v>55</v>
      </c>
      <c r="F319" s="165">
        <v>1.09E-2</v>
      </c>
      <c r="G319" s="176">
        <v>0.68181999999999998</v>
      </c>
      <c r="H319" s="165">
        <v>2.5000000000000001E-3</v>
      </c>
      <c r="I319" s="176">
        <v>0.91256999999999999</v>
      </c>
      <c r="J319" s="165">
        <v>-8.7786000000000003E-2</v>
      </c>
      <c r="K319" s="176">
        <v>2.7896000000000003E-4</v>
      </c>
      <c r="L319" s="165">
        <v>8.5000000000000006E-2</v>
      </c>
      <c r="M319" s="176">
        <v>1.1813E-4</v>
      </c>
      <c r="N319" s="165">
        <v>2.3949000000000002E-2</v>
      </c>
      <c r="O319" s="176">
        <v>0.39534000000000002</v>
      </c>
      <c r="P319" s="165">
        <v>-6.6699999999999995E-2</v>
      </c>
      <c r="Q319" s="176">
        <v>1.8397E-2</v>
      </c>
      <c r="R319">
        <v>384866</v>
      </c>
      <c r="S319" t="s">
        <v>55</v>
      </c>
      <c r="T319">
        <v>6.9900000000000004E-2</v>
      </c>
      <c r="U319" s="1">
        <v>1.8930023327659602E-33</v>
      </c>
      <c r="V319" t="b">
        <v>0</v>
      </c>
      <c r="W319" t="s">
        <v>55</v>
      </c>
      <c r="X319" t="s">
        <v>55</v>
      </c>
      <c r="Y319" t="s">
        <v>15784</v>
      </c>
      <c r="Z319" t="b">
        <v>1</v>
      </c>
    </row>
    <row r="320" spans="2:26" x14ac:dyDescent="0.2">
      <c r="B320" s="22">
        <v>30810</v>
      </c>
      <c r="C320" s="22" t="s">
        <v>55</v>
      </c>
      <c r="D320" t="s">
        <v>15932</v>
      </c>
      <c r="E320" t="s">
        <v>55</v>
      </c>
      <c r="F320" s="165">
        <v>7.5700000000000003E-2</v>
      </c>
      <c r="G320" s="176">
        <v>7.9120000000000006E-3</v>
      </c>
      <c r="H320" s="165">
        <v>-2E-3</v>
      </c>
      <c r="I320" s="176">
        <v>0.93923999999999996</v>
      </c>
      <c r="J320" s="165">
        <v>-2.7084E-2</v>
      </c>
      <c r="K320" s="176">
        <v>0.27134999999999998</v>
      </c>
      <c r="L320" s="165">
        <v>8.7400000000000005E-2</v>
      </c>
      <c r="M320" s="176">
        <v>8.0071000000000005E-4</v>
      </c>
      <c r="N320" s="165">
        <v>7.5545999999999999E-3</v>
      </c>
      <c r="O320" s="176">
        <v>0.80020000000000002</v>
      </c>
      <c r="P320" s="165">
        <v>2.6200000000000001E-2</v>
      </c>
      <c r="Q320" s="176">
        <v>0.41164000000000001</v>
      </c>
      <c r="R320">
        <v>366484</v>
      </c>
      <c r="S320" t="s">
        <v>55</v>
      </c>
      <c r="T320">
        <v>0.1263</v>
      </c>
      <c r="U320" s="1">
        <v>6.9012357855094999E-43</v>
      </c>
      <c r="V320" t="b">
        <v>0</v>
      </c>
      <c r="W320" t="s">
        <v>55</v>
      </c>
      <c r="X320" t="s">
        <v>55</v>
      </c>
      <c r="Y320">
        <v>30810</v>
      </c>
      <c r="Z320" t="b">
        <v>1</v>
      </c>
    </row>
    <row r="321" spans="2:26" x14ac:dyDescent="0.2">
      <c r="B321" s="22">
        <v>30680</v>
      </c>
      <c r="C321" s="22" t="s">
        <v>55</v>
      </c>
      <c r="D321" t="s">
        <v>15933</v>
      </c>
      <c r="E321" t="s">
        <v>55</v>
      </c>
      <c r="F321" s="165">
        <v>-2.4E-2</v>
      </c>
      <c r="G321" s="176">
        <v>0.30368000000000001</v>
      </c>
      <c r="H321" s="165">
        <v>-4.7E-2</v>
      </c>
      <c r="I321" s="176">
        <v>9.8548999999999998E-3</v>
      </c>
      <c r="J321" s="165">
        <v>1.5587999999999999E-2</v>
      </c>
      <c r="K321" s="176">
        <v>0.51856000000000002</v>
      </c>
      <c r="L321" s="165">
        <v>3.2399999999999998E-2</v>
      </c>
      <c r="M321" s="176">
        <v>0.11364</v>
      </c>
      <c r="N321" s="165">
        <v>2.0544E-2</v>
      </c>
      <c r="O321" s="176">
        <v>0.40751999999999999</v>
      </c>
      <c r="P321" s="165">
        <v>-8.6400000000000005E-2</v>
      </c>
      <c r="Q321" s="176">
        <v>3.8203999999999998E-3</v>
      </c>
      <c r="R321">
        <v>367050</v>
      </c>
      <c r="S321" t="s">
        <v>55</v>
      </c>
      <c r="T321">
        <v>0.13120000000000001</v>
      </c>
      <c r="U321" s="1">
        <v>7.1068796282808804E-41</v>
      </c>
      <c r="V321" t="b">
        <v>0</v>
      </c>
      <c r="W321" t="s">
        <v>55</v>
      </c>
      <c r="X321" t="s">
        <v>55</v>
      </c>
      <c r="Y321">
        <v>30680</v>
      </c>
      <c r="Z321" t="b">
        <v>1</v>
      </c>
    </row>
    <row r="322" spans="2:26" x14ac:dyDescent="0.2">
      <c r="B322" s="22">
        <v>30150</v>
      </c>
      <c r="C322" s="22" t="s">
        <v>55</v>
      </c>
      <c r="D322" t="s">
        <v>15934</v>
      </c>
      <c r="E322" t="s">
        <v>55</v>
      </c>
      <c r="F322" s="165">
        <v>-2.8899999999999999E-2</v>
      </c>
      <c r="G322" s="176">
        <v>0.26673000000000002</v>
      </c>
      <c r="H322" s="165">
        <v>1.9400000000000001E-2</v>
      </c>
      <c r="I322" s="176">
        <v>0.33271000000000001</v>
      </c>
      <c r="J322" s="165">
        <v>-8.5400000000000004E-2</v>
      </c>
      <c r="K322" s="176">
        <v>2.6546000000000002E-4</v>
      </c>
      <c r="L322" s="165">
        <v>0.02</v>
      </c>
      <c r="M322" s="176">
        <v>0.28570000000000001</v>
      </c>
      <c r="N322" s="165">
        <v>2.4174000000000001E-2</v>
      </c>
      <c r="O322" s="176">
        <v>0.32962999999999998</v>
      </c>
      <c r="P322" s="165">
        <v>-1.1999999999999999E-3</v>
      </c>
      <c r="Q322" s="176">
        <v>0.95752999999999999</v>
      </c>
      <c r="R322">
        <v>407265</v>
      </c>
      <c r="S322" t="s">
        <v>55</v>
      </c>
      <c r="T322">
        <v>0.20130000000000001</v>
      </c>
      <c r="U322" s="1">
        <v>9.5180707685047603E-52</v>
      </c>
      <c r="V322" t="b">
        <v>0</v>
      </c>
      <c r="W322" t="s">
        <v>55</v>
      </c>
      <c r="X322" t="s">
        <v>55</v>
      </c>
      <c r="Y322">
        <v>30150</v>
      </c>
      <c r="Z322" t="b">
        <v>0</v>
      </c>
    </row>
    <row r="323" spans="2:26" x14ac:dyDescent="0.2">
      <c r="B323" s="22">
        <v>41246</v>
      </c>
      <c r="C323" s="22">
        <v>1390</v>
      </c>
      <c r="D323" t="s">
        <v>15935</v>
      </c>
      <c r="E323" t="s">
        <v>15936</v>
      </c>
      <c r="F323" s="165">
        <v>1.52E-2</v>
      </c>
      <c r="G323" s="176">
        <v>0.77029999999999998</v>
      </c>
      <c r="H323" s="165">
        <v>-1.7299999999999999E-2</v>
      </c>
      <c r="I323" s="176">
        <v>0.71299999999999997</v>
      </c>
      <c r="J323" s="165">
        <v>7.9807999999999997E-3</v>
      </c>
      <c r="K323" s="176">
        <v>0.87304000000000004</v>
      </c>
      <c r="L323" s="165">
        <v>3.04E-2</v>
      </c>
      <c r="M323" s="176">
        <v>0.46383000000000002</v>
      </c>
      <c r="N323" s="165">
        <v>-3.7481E-2</v>
      </c>
      <c r="O323" s="176">
        <v>0.49448999999999999</v>
      </c>
      <c r="P323" s="165">
        <v>-8.4599999999999995E-2</v>
      </c>
      <c r="Q323" s="176">
        <v>0.1103</v>
      </c>
      <c r="R323">
        <v>17205</v>
      </c>
      <c r="S323">
        <v>386664</v>
      </c>
      <c r="T323">
        <v>1.09E-2</v>
      </c>
      <c r="U323" s="1">
        <v>5.4139068854966302E-5</v>
      </c>
      <c r="V323" t="b">
        <v>0</v>
      </c>
      <c r="W323" t="s">
        <v>55</v>
      </c>
      <c r="X323" t="s">
        <v>55</v>
      </c>
      <c r="Y323" t="s">
        <v>15509</v>
      </c>
      <c r="Z323" t="b">
        <v>1</v>
      </c>
    </row>
    <row r="324" spans="2:26" x14ac:dyDescent="0.2">
      <c r="B324" s="22" t="s">
        <v>15937</v>
      </c>
      <c r="C324" s="22" t="s">
        <v>55</v>
      </c>
      <c r="D324" t="s">
        <v>15939</v>
      </c>
      <c r="E324" t="s">
        <v>55</v>
      </c>
      <c r="F324" s="165">
        <v>-6.2100000000000002E-2</v>
      </c>
      <c r="G324" s="176">
        <v>0.16361999999999999</v>
      </c>
      <c r="H324" s="165">
        <v>-8.4500000000000006E-2</v>
      </c>
      <c r="I324" s="176">
        <v>2.3407000000000001E-2</v>
      </c>
      <c r="J324" s="165">
        <v>-3.7144999999999997E-2</v>
      </c>
      <c r="K324" s="176">
        <v>0.26101999999999997</v>
      </c>
      <c r="L324" s="165">
        <v>4.1399999999999999E-2</v>
      </c>
      <c r="M324" s="176">
        <v>0.28889999999999999</v>
      </c>
      <c r="N324" s="165">
        <v>4.1856999999999998E-2</v>
      </c>
      <c r="O324" s="176">
        <v>0.29448999999999997</v>
      </c>
      <c r="P324" s="165">
        <v>-1.9199999999999998E-2</v>
      </c>
      <c r="Q324" s="176">
        <v>0.66532000000000002</v>
      </c>
      <c r="R324">
        <v>14999</v>
      </c>
      <c r="S324">
        <v>405532</v>
      </c>
      <c r="T324">
        <v>2.0400000000000001E-2</v>
      </c>
      <c r="U324" s="1">
        <v>4.2883286154100202E-15</v>
      </c>
      <c r="V324" t="b">
        <v>0</v>
      </c>
      <c r="W324" t="s">
        <v>55</v>
      </c>
      <c r="X324" t="s">
        <v>55</v>
      </c>
      <c r="Y324" t="s">
        <v>15938</v>
      </c>
      <c r="Z324" t="b">
        <v>1</v>
      </c>
    </row>
    <row r="325" spans="2:26" x14ac:dyDescent="0.2">
      <c r="B325" s="22">
        <v>471</v>
      </c>
      <c r="C325" s="22" t="s">
        <v>55</v>
      </c>
      <c r="D325" t="s">
        <v>15941</v>
      </c>
      <c r="E325" t="s">
        <v>55</v>
      </c>
      <c r="F325" s="165">
        <v>-8.3299999999999999E-2</v>
      </c>
      <c r="G325" s="176">
        <v>0.1113</v>
      </c>
      <c r="H325" s="165">
        <v>-4.3200000000000002E-2</v>
      </c>
      <c r="I325" s="176">
        <v>0.35044999999999998</v>
      </c>
      <c r="J325" s="165">
        <v>-8.4323999999999996E-2</v>
      </c>
      <c r="K325" s="176">
        <v>7.0763999999999994E-2</v>
      </c>
      <c r="L325" s="165">
        <v>-9.5999999999999992E-3</v>
      </c>
      <c r="M325" s="176">
        <v>0.81996000000000002</v>
      </c>
      <c r="N325" s="165">
        <v>3.8582999999999999E-2</v>
      </c>
      <c r="O325" s="176">
        <v>0.4819</v>
      </c>
      <c r="P325" s="165">
        <v>4.3200000000000002E-2</v>
      </c>
      <c r="Q325" s="176">
        <v>0.41632000000000002</v>
      </c>
      <c r="R325">
        <v>3666</v>
      </c>
      <c r="S325">
        <v>398757</v>
      </c>
      <c r="T325">
        <v>1.24E-2</v>
      </c>
      <c r="U325" s="1">
        <v>4.3775762831610801E-6</v>
      </c>
      <c r="V325" t="b">
        <v>0</v>
      </c>
      <c r="W325" t="s">
        <v>55</v>
      </c>
      <c r="X325" t="s">
        <v>55</v>
      </c>
      <c r="Y325" t="s">
        <v>15940</v>
      </c>
      <c r="Z325" t="b">
        <v>1</v>
      </c>
    </row>
    <row r="326" spans="2:26" x14ac:dyDescent="0.2">
      <c r="B326" s="22">
        <v>30520</v>
      </c>
      <c r="C326" s="22" t="s">
        <v>55</v>
      </c>
      <c r="D326" t="s">
        <v>15942</v>
      </c>
      <c r="E326" t="s">
        <v>55</v>
      </c>
      <c r="F326" s="165">
        <v>-8.3199999999999996E-2</v>
      </c>
      <c r="G326" s="176">
        <v>1.23E-2</v>
      </c>
      <c r="H326" s="165">
        <v>1.0999999999999999E-2</v>
      </c>
      <c r="I326" s="176">
        <v>0.72224999999999995</v>
      </c>
      <c r="J326" s="165">
        <v>-8.4274000000000002E-2</v>
      </c>
      <c r="K326" s="176">
        <v>5.9338999999999998E-3</v>
      </c>
      <c r="L326" s="165">
        <v>-8.8999999999999999E-3</v>
      </c>
      <c r="M326" s="176">
        <v>0.75427999999999995</v>
      </c>
      <c r="N326" s="165">
        <v>7.5410000000000005E-2</v>
      </c>
      <c r="O326" s="176">
        <v>3.8825999999999999E-2</v>
      </c>
      <c r="P326" s="165">
        <v>-5.28E-2</v>
      </c>
      <c r="Q326" s="176">
        <v>0.17093</v>
      </c>
      <c r="R326">
        <v>407598</v>
      </c>
      <c r="S326" t="s">
        <v>55</v>
      </c>
      <c r="T326">
        <v>4.6800000000000001E-2</v>
      </c>
      <c r="U326" s="1">
        <v>4.1388425070110098E-43</v>
      </c>
      <c r="V326" t="b">
        <v>0</v>
      </c>
      <c r="W326" t="s">
        <v>55</v>
      </c>
      <c r="X326" t="s">
        <v>55</v>
      </c>
      <c r="Y326">
        <v>30520</v>
      </c>
      <c r="Z326" t="b">
        <v>1</v>
      </c>
    </row>
    <row r="327" spans="2:26" x14ac:dyDescent="0.2">
      <c r="B327" s="22">
        <v>2040</v>
      </c>
      <c r="C327" s="22">
        <v>2040</v>
      </c>
      <c r="D327" t="s">
        <v>15943</v>
      </c>
      <c r="E327" t="s">
        <v>55</v>
      </c>
      <c r="F327" s="165">
        <v>-8.3529999999999993E-2</v>
      </c>
      <c r="G327" s="176">
        <v>2.3400000000000001E-3</v>
      </c>
      <c r="H327" s="165">
        <v>-5.1330000000000001E-2</v>
      </c>
      <c r="I327" s="176">
        <v>6.4780000000000004E-2</v>
      </c>
      <c r="J327" s="165">
        <v>-1.6660000000000001E-2</v>
      </c>
      <c r="K327" s="176">
        <v>0.55369999999999997</v>
      </c>
      <c r="L327" s="165">
        <v>6.1289999999999999E-3</v>
      </c>
      <c r="M327" s="176">
        <v>0.79100000000000004</v>
      </c>
      <c r="N327" s="165">
        <v>2.085E-2</v>
      </c>
      <c r="O327" s="176">
        <v>0.38879999999999998</v>
      </c>
      <c r="P327" s="165">
        <v>-1.6580000000000001E-2</v>
      </c>
      <c r="Q327" s="176">
        <v>0.5897</v>
      </c>
      <c r="R327">
        <v>104809</v>
      </c>
      <c r="S327">
        <v>301022</v>
      </c>
      <c r="T327">
        <v>5.7099999999999998E-2</v>
      </c>
      <c r="U327" s="1">
        <v>2.7001709948743201E-63</v>
      </c>
      <c r="V327" t="b">
        <v>0</v>
      </c>
      <c r="W327" t="s">
        <v>55</v>
      </c>
      <c r="X327" t="s">
        <v>55</v>
      </c>
      <c r="Y327" t="s">
        <v>15537</v>
      </c>
      <c r="Z327" t="b">
        <v>1</v>
      </c>
    </row>
    <row r="328" spans="2:26" x14ac:dyDescent="0.2">
      <c r="B328" s="22">
        <v>6179</v>
      </c>
      <c r="C328" s="22">
        <v>1</v>
      </c>
      <c r="D328" t="s">
        <v>15945</v>
      </c>
      <c r="E328" t="s">
        <v>15946</v>
      </c>
      <c r="F328" s="165">
        <v>8.1000000000000003E-2</v>
      </c>
      <c r="G328" s="176">
        <v>2.2526000000000001E-2</v>
      </c>
      <c r="H328" s="165">
        <v>-3.0499999999999999E-2</v>
      </c>
      <c r="I328" s="176">
        <v>0.38507000000000002</v>
      </c>
      <c r="J328" s="165">
        <v>6.2886999999999998E-2</v>
      </c>
      <c r="K328" s="176">
        <v>4.7684999999999998E-2</v>
      </c>
      <c r="L328" s="165">
        <v>3.8100000000000002E-2</v>
      </c>
      <c r="M328" s="176">
        <v>0.21553</v>
      </c>
      <c r="N328" s="165">
        <v>-2.0618999999999998E-2</v>
      </c>
      <c r="O328" s="176">
        <v>0.57398000000000005</v>
      </c>
      <c r="P328" s="165">
        <v>6.7299999999999999E-2</v>
      </c>
      <c r="Q328" s="176">
        <v>0.12338</v>
      </c>
      <c r="R328">
        <v>133111</v>
      </c>
      <c r="S328">
        <v>286083</v>
      </c>
      <c r="T328">
        <v>2.92E-2</v>
      </c>
      <c r="U328" s="1">
        <v>2.9229268085782199E-27</v>
      </c>
      <c r="V328" t="b">
        <v>0</v>
      </c>
      <c r="W328" t="s">
        <v>55</v>
      </c>
      <c r="X328" t="s">
        <v>55</v>
      </c>
      <c r="Y328" t="s">
        <v>15944</v>
      </c>
      <c r="Z328" t="b">
        <v>1</v>
      </c>
    </row>
    <row r="329" spans="2:26" x14ac:dyDescent="0.2">
      <c r="B329" s="22">
        <v>6148</v>
      </c>
      <c r="C329" s="22">
        <v>2</v>
      </c>
      <c r="D329" t="s">
        <v>15947</v>
      </c>
      <c r="E329" t="s">
        <v>15948</v>
      </c>
      <c r="F329" s="165">
        <v>2.29E-2</v>
      </c>
      <c r="G329" s="176">
        <v>0.57618000000000003</v>
      </c>
      <c r="H329" s="165">
        <v>2.2200000000000001E-2</v>
      </c>
      <c r="I329" s="176">
        <v>0.59062999999999999</v>
      </c>
      <c r="J329" s="165">
        <v>-2.06E-2</v>
      </c>
      <c r="K329" s="176">
        <v>0.62848000000000004</v>
      </c>
      <c r="L329" s="165">
        <v>1.77E-2</v>
      </c>
      <c r="M329" s="176">
        <v>0.62075999999999998</v>
      </c>
      <c r="N329" s="165">
        <v>7.9863000000000003E-2</v>
      </c>
      <c r="O329" s="176">
        <v>8.9222999999999997E-2</v>
      </c>
      <c r="P329" s="165">
        <v>-5.4000000000000003E-3</v>
      </c>
      <c r="Q329" s="176">
        <v>0.91712000000000005</v>
      </c>
      <c r="R329">
        <v>5907</v>
      </c>
      <c r="S329">
        <v>129456</v>
      </c>
      <c r="T329">
        <v>3.6900000000000002E-2</v>
      </c>
      <c r="U329" s="1">
        <v>6.7953462494601197E-6</v>
      </c>
      <c r="V329" t="b">
        <v>0</v>
      </c>
      <c r="W329" t="s">
        <v>55</v>
      </c>
      <c r="X329" t="s">
        <v>55</v>
      </c>
      <c r="Y329" t="s">
        <v>15586</v>
      </c>
      <c r="Z329" t="b">
        <v>0</v>
      </c>
    </row>
    <row r="330" spans="2:26" x14ac:dyDescent="0.2">
      <c r="B330" s="22">
        <v>296.10000000000002</v>
      </c>
      <c r="C330" s="22" t="s">
        <v>55</v>
      </c>
      <c r="D330" t="s">
        <v>15949</v>
      </c>
      <c r="E330" t="s">
        <v>55</v>
      </c>
      <c r="F330" s="165">
        <v>-7.9500000000000001E-2</v>
      </c>
      <c r="G330" s="176">
        <v>0.26450000000000001</v>
      </c>
      <c r="H330" s="165">
        <v>-4.7509999999999997E-2</v>
      </c>
      <c r="I330" s="176">
        <v>0.48730000000000001</v>
      </c>
      <c r="J330" s="165">
        <v>-7.5240000000000001E-2</v>
      </c>
      <c r="K330" s="176">
        <v>0.26290000000000002</v>
      </c>
      <c r="L330" s="165">
        <v>-2.256E-2</v>
      </c>
      <c r="M330" s="176">
        <v>0.73660000000000003</v>
      </c>
      <c r="N330" s="165">
        <v>-8.7530000000000004E-3</v>
      </c>
      <c r="O330" s="176">
        <v>0.90449999999999997</v>
      </c>
      <c r="P330" s="165">
        <v>-4.999E-2</v>
      </c>
      <c r="Q330" s="176">
        <v>0.57410000000000005</v>
      </c>
      <c r="R330">
        <v>1257</v>
      </c>
      <c r="S330">
        <v>369930</v>
      </c>
      <c r="T330">
        <v>6.7000000000000002E-3</v>
      </c>
      <c r="U330">
        <v>1.6715796308184198E-2</v>
      </c>
      <c r="V330" t="b">
        <v>0</v>
      </c>
      <c r="W330" t="s">
        <v>55</v>
      </c>
      <c r="X330" t="s">
        <v>55</v>
      </c>
      <c r="Y330" t="s">
        <v>15581</v>
      </c>
      <c r="Z330" t="b">
        <v>0</v>
      </c>
    </row>
    <row r="331" spans="2:26" x14ac:dyDescent="0.2">
      <c r="B331" s="22">
        <v>30610</v>
      </c>
      <c r="C331" s="22" t="s">
        <v>55</v>
      </c>
      <c r="D331" t="s">
        <v>15950</v>
      </c>
      <c r="E331" t="s">
        <v>55</v>
      </c>
      <c r="F331" s="165">
        <v>-5.11E-2</v>
      </c>
      <c r="G331" s="176">
        <v>0.17724000000000001</v>
      </c>
      <c r="H331" s="165">
        <v>-2.3400000000000001E-2</v>
      </c>
      <c r="I331" s="176">
        <v>0.44800000000000001</v>
      </c>
      <c r="J331" s="165">
        <v>-2.3349999999999999E-2</v>
      </c>
      <c r="K331" s="176">
        <v>0.33534000000000003</v>
      </c>
      <c r="L331" s="165">
        <v>3.8300000000000001E-2</v>
      </c>
      <c r="M331" s="176">
        <v>0.19586999999999999</v>
      </c>
      <c r="N331" s="165">
        <v>6.1342000000000002E-3</v>
      </c>
      <c r="O331" s="176">
        <v>0.81564000000000003</v>
      </c>
      <c r="P331" s="165">
        <v>-7.8299999999999995E-2</v>
      </c>
      <c r="Q331" s="176">
        <v>7.0777000000000001E-3</v>
      </c>
      <c r="R331">
        <v>400988</v>
      </c>
      <c r="S331" t="s">
        <v>55</v>
      </c>
      <c r="T331">
        <v>0.20469999999999999</v>
      </c>
      <c r="U331" s="1">
        <v>5.0417274343412197E-33</v>
      </c>
      <c r="V331" t="b">
        <v>0</v>
      </c>
      <c r="W331" t="s">
        <v>55</v>
      </c>
      <c r="X331" t="s">
        <v>55</v>
      </c>
      <c r="Y331">
        <v>30610</v>
      </c>
      <c r="Z331" t="b">
        <v>1</v>
      </c>
    </row>
    <row r="332" spans="2:26" x14ac:dyDescent="0.2">
      <c r="B332" s="22">
        <v>3849</v>
      </c>
      <c r="C332" s="22" t="s">
        <v>55</v>
      </c>
      <c r="D332" t="s">
        <v>15951</v>
      </c>
      <c r="E332" t="s">
        <v>55</v>
      </c>
      <c r="F332" s="165">
        <v>-3.0779999999999998E-2</v>
      </c>
      <c r="G332" s="176">
        <v>0.56040000000000001</v>
      </c>
      <c r="H332" s="165">
        <v>-7.7859999999999999E-2</v>
      </c>
      <c r="I332" s="176">
        <v>0.10199999999999999</v>
      </c>
      <c r="J332" s="165">
        <v>-3.0439999999999998E-3</v>
      </c>
      <c r="K332" s="176">
        <v>0.94950000000000001</v>
      </c>
      <c r="L332" s="165">
        <v>2.2280000000000001E-2</v>
      </c>
      <c r="M332" s="176">
        <v>0.63119999999999998</v>
      </c>
      <c r="N332" s="165">
        <v>-5.9130000000000002E-2</v>
      </c>
      <c r="O332" s="176">
        <v>0.2356</v>
      </c>
      <c r="P332" s="165">
        <v>1.6279999999999999E-2</v>
      </c>
      <c r="Q332" s="176">
        <v>0.77290000000000003</v>
      </c>
      <c r="R332">
        <v>70447</v>
      </c>
      <c r="S332" t="s">
        <v>55</v>
      </c>
      <c r="T332">
        <v>5.2200000000000003E-2</v>
      </c>
      <c r="U332" s="1">
        <v>2.1382230434498101E-4</v>
      </c>
      <c r="V332" t="b">
        <v>0</v>
      </c>
      <c r="W332" t="s">
        <v>55</v>
      </c>
      <c r="X332" t="s">
        <v>55</v>
      </c>
      <c r="Y332" t="s">
        <v>15631</v>
      </c>
      <c r="Z332" t="b">
        <v>0</v>
      </c>
    </row>
    <row r="333" spans="2:26" x14ac:dyDescent="0.2">
      <c r="B333" s="22">
        <v>30010</v>
      </c>
      <c r="C333" s="22" t="s">
        <v>55</v>
      </c>
      <c r="D333" t="s">
        <v>15952</v>
      </c>
      <c r="E333" t="s">
        <v>55</v>
      </c>
      <c r="F333" s="165">
        <v>-6.8999999999999999E-3</v>
      </c>
      <c r="G333" s="176">
        <v>0.78320999999999996</v>
      </c>
      <c r="H333" s="165">
        <v>5.2499999999999998E-2</v>
      </c>
      <c r="I333" s="176">
        <v>3.7829999999999999E-3</v>
      </c>
      <c r="J333" s="165">
        <v>-7.7700000000000005E-2</v>
      </c>
      <c r="K333" s="176">
        <v>1.0219999999999999E-3</v>
      </c>
      <c r="L333" s="165">
        <v>6.59E-2</v>
      </c>
      <c r="M333" s="176">
        <v>3.3346999999999999E-3</v>
      </c>
      <c r="N333" s="165">
        <v>9.0697999999999994E-3</v>
      </c>
      <c r="O333" s="176">
        <v>0.68891999999999998</v>
      </c>
      <c r="P333" s="165">
        <v>-6.1100000000000002E-2</v>
      </c>
      <c r="Q333" s="176">
        <v>1.2319E-2</v>
      </c>
      <c r="R333">
        <v>407995</v>
      </c>
      <c r="S333" t="s">
        <v>55</v>
      </c>
      <c r="T333">
        <v>0.2135</v>
      </c>
      <c r="U333" s="1">
        <v>1.4326917532470001E-68</v>
      </c>
      <c r="V333" t="b">
        <v>0</v>
      </c>
      <c r="W333" t="s">
        <v>55</v>
      </c>
      <c r="X333" t="s">
        <v>55</v>
      </c>
      <c r="Y333">
        <v>30010</v>
      </c>
      <c r="Z333" t="b">
        <v>0</v>
      </c>
    </row>
    <row r="334" spans="2:26" x14ac:dyDescent="0.2">
      <c r="B334" s="22">
        <v>5257</v>
      </c>
      <c r="C334" s="22" t="s">
        <v>55</v>
      </c>
      <c r="D334" t="s">
        <v>15954</v>
      </c>
      <c r="E334" t="s">
        <v>55</v>
      </c>
      <c r="F334" s="165">
        <v>-7.7100000000000002E-2</v>
      </c>
      <c r="G334" s="176">
        <v>4.5491000000000004E-3</v>
      </c>
      <c r="H334" s="165">
        <v>-2.0000000000000001E-4</v>
      </c>
      <c r="I334" s="176">
        <v>0.99290999999999996</v>
      </c>
      <c r="J334" s="165">
        <v>-5.0900000000000001E-2</v>
      </c>
      <c r="K334" s="176">
        <v>6.0701999999999999E-2</v>
      </c>
      <c r="L334" s="165">
        <v>-3.4299999999999997E-2</v>
      </c>
      <c r="M334" s="176">
        <v>8.8150000000000006E-2</v>
      </c>
      <c r="N334" s="165">
        <v>-2.8115999999999999E-2</v>
      </c>
      <c r="O334" s="176">
        <v>0.27673999999999999</v>
      </c>
      <c r="P334" s="165">
        <v>-6.3399999999999998E-2</v>
      </c>
      <c r="Q334" s="176">
        <v>3.9719999999999998E-2</v>
      </c>
      <c r="R334">
        <v>87199</v>
      </c>
      <c r="S334" t="s">
        <v>55</v>
      </c>
      <c r="T334">
        <v>0.254</v>
      </c>
      <c r="U334" s="1">
        <v>3.6106014290013199E-39</v>
      </c>
      <c r="V334" t="b">
        <v>0</v>
      </c>
      <c r="W334" t="s">
        <v>55</v>
      </c>
      <c r="X334" t="s">
        <v>55</v>
      </c>
      <c r="Y334" t="s">
        <v>15953</v>
      </c>
      <c r="Z334" t="b">
        <v>0</v>
      </c>
    </row>
    <row r="335" spans="2:26" x14ac:dyDescent="0.2">
      <c r="B335" s="22">
        <v>20015</v>
      </c>
      <c r="C335" s="22" t="s">
        <v>55</v>
      </c>
      <c r="D335" t="s">
        <v>15955</v>
      </c>
      <c r="E335" t="s">
        <v>55</v>
      </c>
      <c r="F335" s="165">
        <v>5.0299999999999997E-2</v>
      </c>
      <c r="G335" s="176">
        <v>1.0793000000000001E-2</v>
      </c>
      <c r="H335" s="165">
        <v>5.96E-2</v>
      </c>
      <c r="I335" s="176">
        <v>7.6993000000000005E-4</v>
      </c>
      <c r="J335" s="165">
        <v>-9.7999999999999997E-3</v>
      </c>
      <c r="K335" s="176">
        <v>0.65502000000000005</v>
      </c>
      <c r="L335" s="165">
        <v>-2.3199999999999998E-2</v>
      </c>
      <c r="M335" s="176">
        <v>0.14269999999999999</v>
      </c>
      <c r="N335" s="165">
        <v>-7.6232999999999995E-2</v>
      </c>
      <c r="O335" s="176">
        <v>3.4923000000000002E-4</v>
      </c>
      <c r="P335" s="165">
        <v>2.6100000000000002E-2</v>
      </c>
      <c r="Q335" s="176">
        <v>0.20704</v>
      </c>
      <c r="R335">
        <v>419233</v>
      </c>
      <c r="S335" t="s">
        <v>55</v>
      </c>
      <c r="T335">
        <v>0.4486</v>
      </c>
      <c r="U335" s="1">
        <v>8.4957352710884598E-91</v>
      </c>
      <c r="V335" t="b">
        <v>0</v>
      </c>
      <c r="W335" t="s">
        <v>55</v>
      </c>
      <c r="X335" t="s">
        <v>55</v>
      </c>
      <c r="Y335" t="s">
        <v>15598</v>
      </c>
      <c r="Z335" t="b">
        <v>0</v>
      </c>
    </row>
    <row r="336" spans="2:26" x14ac:dyDescent="0.2">
      <c r="B336" s="22" t="s">
        <v>15956</v>
      </c>
      <c r="C336" s="22" t="s">
        <v>55</v>
      </c>
      <c r="D336" t="s">
        <v>15957</v>
      </c>
      <c r="E336" t="s">
        <v>55</v>
      </c>
      <c r="F336" s="165">
        <v>-4.36E-2</v>
      </c>
      <c r="G336" s="176">
        <v>0.13372999999999999</v>
      </c>
      <c r="H336" s="165">
        <v>3.56E-2</v>
      </c>
      <c r="I336" s="176">
        <v>0.10362</v>
      </c>
      <c r="J336" s="165">
        <v>-5.1999999999999998E-2</v>
      </c>
      <c r="K336" s="176">
        <v>3.7187999999999999E-2</v>
      </c>
      <c r="L336" s="165">
        <v>2.01E-2</v>
      </c>
      <c r="M336" s="176">
        <v>0.43452000000000002</v>
      </c>
      <c r="N336" s="165">
        <v>1.8884999999999999E-2</v>
      </c>
      <c r="O336" s="176">
        <v>0.52668999999999999</v>
      </c>
      <c r="P336" s="165">
        <v>-7.5200000000000003E-2</v>
      </c>
      <c r="Q336" s="176">
        <v>2.7114000000000001E-3</v>
      </c>
      <c r="R336">
        <v>368642</v>
      </c>
      <c r="S336" t="s">
        <v>55</v>
      </c>
      <c r="T336">
        <v>0.18990000000000001</v>
      </c>
      <c r="U336" s="1">
        <v>6.3355688738813304E-47</v>
      </c>
      <c r="V336" t="b">
        <v>0</v>
      </c>
      <c r="W336" t="s">
        <v>55</v>
      </c>
      <c r="X336" t="s">
        <v>55</v>
      </c>
      <c r="Y336" t="s">
        <v>15956</v>
      </c>
      <c r="Z336" t="b">
        <v>0</v>
      </c>
    </row>
    <row r="337" spans="2:26" x14ac:dyDescent="0.2">
      <c r="B337" s="22">
        <v>51</v>
      </c>
      <c r="C337" s="22" t="s">
        <v>55</v>
      </c>
      <c r="D337" t="s">
        <v>15958</v>
      </c>
      <c r="E337" t="s">
        <v>55</v>
      </c>
      <c r="F337" s="165">
        <v>6.8000000000000005E-2</v>
      </c>
      <c r="G337" s="176">
        <v>1.0574E-4</v>
      </c>
      <c r="H337" s="165">
        <v>5.9499999999999997E-2</v>
      </c>
      <c r="I337" s="176">
        <v>6.1377999999999997E-4</v>
      </c>
      <c r="J337" s="165">
        <v>1.34E-2</v>
      </c>
      <c r="K337" s="176">
        <v>0.50212999999999997</v>
      </c>
      <c r="L337" s="165">
        <v>-1.6500000000000001E-2</v>
      </c>
      <c r="M337" s="176">
        <v>0.25445000000000001</v>
      </c>
      <c r="N337" s="165">
        <v>-7.5112999999999999E-2</v>
      </c>
      <c r="O337" s="176">
        <v>2.0298000000000001E-4</v>
      </c>
      <c r="P337" s="165">
        <v>2.3400000000000001E-2</v>
      </c>
      <c r="Q337" s="176">
        <v>0.27815000000000001</v>
      </c>
      <c r="R337">
        <v>419245</v>
      </c>
      <c r="S337" t="s">
        <v>55</v>
      </c>
      <c r="T337">
        <v>0.29110000000000003</v>
      </c>
      <c r="U337" s="1">
        <v>1.08026289926835E-78</v>
      </c>
      <c r="V337" t="b">
        <v>0</v>
      </c>
      <c r="W337" t="s">
        <v>55</v>
      </c>
      <c r="X337" t="s">
        <v>55</v>
      </c>
      <c r="Y337" t="s">
        <v>15598</v>
      </c>
      <c r="Z337" t="b">
        <v>0</v>
      </c>
    </row>
    <row r="338" spans="2:26" x14ac:dyDescent="0.2">
      <c r="B338" s="22">
        <v>1289</v>
      </c>
      <c r="C338" s="22" t="s">
        <v>55</v>
      </c>
      <c r="D338" t="s">
        <v>15959</v>
      </c>
      <c r="E338" t="s">
        <v>55</v>
      </c>
      <c r="F338" s="165">
        <v>-2.29E-2</v>
      </c>
      <c r="G338" s="176">
        <v>0.46572000000000002</v>
      </c>
      <c r="H338" s="165">
        <v>-3.9899999999999998E-2</v>
      </c>
      <c r="I338" s="176">
        <v>0.20358000000000001</v>
      </c>
      <c r="J338" s="165">
        <v>-6.5749000000000002E-2</v>
      </c>
      <c r="K338" s="176">
        <v>1.8055999999999999E-2</v>
      </c>
      <c r="L338" s="165">
        <v>7.4300000000000005E-2</v>
      </c>
      <c r="M338" s="176">
        <v>8.5515999999999995E-3</v>
      </c>
      <c r="N338" s="165">
        <v>7.2720000000000007E-2</v>
      </c>
      <c r="O338" s="176">
        <v>2.5002E-2</v>
      </c>
      <c r="P338" s="165">
        <v>-6.5699999999999995E-2</v>
      </c>
      <c r="Q338" s="176">
        <v>6.8043000000000006E-2</v>
      </c>
      <c r="R338">
        <v>407833</v>
      </c>
      <c r="S338" t="s">
        <v>55</v>
      </c>
      <c r="T338">
        <v>3.9E-2</v>
      </c>
      <c r="U338" s="1">
        <v>1.22343287990997E-38</v>
      </c>
      <c r="V338" t="b">
        <v>0</v>
      </c>
      <c r="W338" t="s">
        <v>55</v>
      </c>
      <c r="X338" t="s">
        <v>55</v>
      </c>
      <c r="Y338" t="s">
        <v>15583</v>
      </c>
      <c r="Z338" t="b">
        <v>1</v>
      </c>
    </row>
    <row r="339" spans="2:26" x14ac:dyDescent="0.2">
      <c r="B339" s="22">
        <v>1428</v>
      </c>
      <c r="C339" s="22">
        <v>1</v>
      </c>
      <c r="D339" t="s">
        <v>15877</v>
      </c>
      <c r="E339" t="s">
        <v>15960</v>
      </c>
      <c r="F339" s="165">
        <v>4.5900000000000003E-2</v>
      </c>
      <c r="G339" s="176">
        <v>7.4582999999999997E-2</v>
      </c>
      <c r="H339" s="165">
        <v>7.4200000000000002E-2</v>
      </c>
      <c r="I339" s="176">
        <v>7.4165999999999998E-3</v>
      </c>
      <c r="J339" s="165">
        <v>-1.3269E-2</v>
      </c>
      <c r="K339" s="176">
        <v>0.62519000000000002</v>
      </c>
      <c r="L339" s="165">
        <v>5.0000000000000001E-4</v>
      </c>
      <c r="M339" s="176">
        <v>0.98245000000000005</v>
      </c>
      <c r="N339" s="165">
        <v>-3.1281999999999997E-2</v>
      </c>
      <c r="O339" s="176">
        <v>0.26829999999999998</v>
      </c>
      <c r="P339" s="165">
        <v>5.3100000000000001E-2</v>
      </c>
      <c r="Q339" s="176">
        <v>7.2244000000000003E-2</v>
      </c>
      <c r="R339">
        <v>152410</v>
      </c>
      <c r="S339">
        <v>267091</v>
      </c>
      <c r="T339">
        <v>3.9100000000000003E-2</v>
      </c>
      <c r="U339" s="1">
        <v>2.4609317959330101E-34</v>
      </c>
      <c r="V339" t="b">
        <v>0</v>
      </c>
      <c r="W339" t="s">
        <v>55</v>
      </c>
      <c r="X339" t="s">
        <v>55</v>
      </c>
      <c r="Y339" t="s">
        <v>15583</v>
      </c>
      <c r="Z339" t="b">
        <v>1</v>
      </c>
    </row>
    <row r="340" spans="2:26" x14ac:dyDescent="0.2">
      <c r="B340" s="22">
        <v>30040</v>
      </c>
      <c r="C340" s="22" t="s">
        <v>55</v>
      </c>
      <c r="D340" t="s">
        <v>15961</v>
      </c>
      <c r="E340" t="s">
        <v>55</v>
      </c>
      <c r="F340" s="165">
        <v>-3.7400000000000003E-2</v>
      </c>
      <c r="G340" s="176">
        <v>0.11609999999999999</v>
      </c>
      <c r="H340" s="165">
        <v>-3.95E-2</v>
      </c>
      <c r="I340" s="176">
        <v>3.6539000000000002E-2</v>
      </c>
      <c r="J340" s="165">
        <v>5.8026000000000001E-2</v>
      </c>
      <c r="K340" s="176">
        <v>6.9483000000000001E-3</v>
      </c>
      <c r="L340" s="165">
        <v>-7.3700000000000002E-2</v>
      </c>
      <c r="M340" s="176">
        <v>1.5286E-4</v>
      </c>
      <c r="N340" s="165">
        <v>-1.4817999999999999E-3</v>
      </c>
      <c r="O340" s="176">
        <v>0.95004</v>
      </c>
      <c r="P340" s="165">
        <v>-8.9999999999999993E-3</v>
      </c>
      <c r="Q340" s="176">
        <v>0.72267000000000003</v>
      </c>
      <c r="R340">
        <v>407993</v>
      </c>
      <c r="S340" t="s">
        <v>55</v>
      </c>
      <c r="T340">
        <v>0.2291</v>
      </c>
      <c r="U340" s="1">
        <v>3.1892994369519201E-27</v>
      </c>
      <c r="V340" t="b">
        <v>0</v>
      </c>
      <c r="W340" t="s">
        <v>55</v>
      </c>
      <c r="X340" t="s">
        <v>55</v>
      </c>
      <c r="Y340">
        <v>30040</v>
      </c>
      <c r="Z340" t="b">
        <v>1</v>
      </c>
    </row>
    <row r="341" spans="2:26" x14ac:dyDescent="0.2">
      <c r="B341" s="22">
        <v>6155</v>
      </c>
      <c r="C341" s="22">
        <v>100</v>
      </c>
      <c r="D341" t="s">
        <v>15962</v>
      </c>
      <c r="E341" t="s">
        <v>15503</v>
      </c>
      <c r="F341" s="165">
        <v>-3.4299999999999997E-2</v>
      </c>
      <c r="G341" s="176">
        <v>0.27365</v>
      </c>
      <c r="H341" s="165">
        <v>0.06</v>
      </c>
      <c r="I341" s="176">
        <v>4.9770000000000002E-2</v>
      </c>
      <c r="J341" s="165">
        <v>-4.1791000000000002E-2</v>
      </c>
      <c r="K341" s="176">
        <v>0.14455000000000001</v>
      </c>
      <c r="L341" s="165">
        <v>2.1999999999999999E-2</v>
      </c>
      <c r="M341" s="176">
        <v>0.45959</v>
      </c>
      <c r="N341" s="165">
        <v>7.324E-2</v>
      </c>
      <c r="O341" s="176">
        <v>4.4807E-2</v>
      </c>
      <c r="P341" s="165">
        <v>-5.1799999999999999E-2</v>
      </c>
      <c r="Q341" s="176">
        <v>0.19178999999999999</v>
      </c>
      <c r="R341">
        <v>287888</v>
      </c>
      <c r="S341">
        <v>130365</v>
      </c>
      <c r="T341">
        <v>2.6800000000000001E-2</v>
      </c>
      <c r="U341" s="1">
        <v>5.9144852251869697E-29</v>
      </c>
      <c r="V341" t="b">
        <v>0</v>
      </c>
      <c r="W341" t="s">
        <v>55</v>
      </c>
      <c r="X341" t="s">
        <v>55</v>
      </c>
      <c r="Y341" t="s">
        <v>15944</v>
      </c>
      <c r="Z341" t="b">
        <v>1</v>
      </c>
    </row>
    <row r="342" spans="2:26" x14ac:dyDescent="0.2">
      <c r="B342" s="22" t="s">
        <v>13356</v>
      </c>
      <c r="C342" s="22" t="s">
        <v>55</v>
      </c>
      <c r="D342" t="s">
        <v>15963</v>
      </c>
      <c r="E342" t="s">
        <v>55</v>
      </c>
      <c r="F342" s="165">
        <v>7.2700000000000001E-2</v>
      </c>
      <c r="G342" s="176">
        <v>1.0024E-2</v>
      </c>
      <c r="H342" s="165">
        <v>-1.83E-2</v>
      </c>
      <c r="I342" s="176">
        <v>0.40837000000000001</v>
      </c>
      <c r="J342" s="165">
        <v>7.0100999999999997E-2</v>
      </c>
      <c r="K342" s="176">
        <v>5.1419999999999999E-3</v>
      </c>
      <c r="L342" s="165">
        <v>-5.7000000000000002E-3</v>
      </c>
      <c r="M342" s="176">
        <v>0.80954000000000004</v>
      </c>
      <c r="N342" s="165">
        <v>-4.2498000000000001E-2</v>
      </c>
      <c r="O342" s="176">
        <v>0.14454</v>
      </c>
      <c r="P342" s="165">
        <v>5.2499999999999998E-2</v>
      </c>
      <c r="Q342" s="176">
        <v>2.8163000000000001E-2</v>
      </c>
      <c r="R342">
        <v>368642</v>
      </c>
      <c r="S342" t="s">
        <v>55</v>
      </c>
      <c r="T342">
        <v>0.18859999999999999</v>
      </c>
      <c r="U342" s="1">
        <v>2.0940032609382099E-48</v>
      </c>
      <c r="V342" t="b">
        <v>0</v>
      </c>
      <c r="W342" t="s">
        <v>55</v>
      </c>
      <c r="X342" t="s">
        <v>55</v>
      </c>
      <c r="Y342" t="s">
        <v>13356</v>
      </c>
      <c r="Z342" t="b">
        <v>1</v>
      </c>
    </row>
    <row r="343" spans="2:26" x14ac:dyDescent="0.2">
      <c r="B343" s="22">
        <v>2267</v>
      </c>
      <c r="C343" s="22" t="s">
        <v>55</v>
      </c>
      <c r="D343" t="s">
        <v>15964</v>
      </c>
      <c r="E343" t="s">
        <v>55</v>
      </c>
      <c r="F343" s="165">
        <v>5.0599999999999999E-2</v>
      </c>
      <c r="G343" s="176">
        <v>2.6693999999999999E-2</v>
      </c>
      <c r="H343" s="165">
        <v>4.3700000000000003E-2</v>
      </c>
      <c r="I343" s="176">
        <v>7.2269E-2</v>
      </c>
      <c r="J343" s="165">
        <v>-3.2585999999999997E-2</v>
      </c>
      <c r="K343" s="176">
        <v>0.20147999999999999</v>
      </c>
      <c r="L343" s="165">
        <v>6.7599999999999993E-2</v>
      </c>
      <c r="M343" s="176">
        <v>1.2995000000000001E-3</v>
      </c>
      <c r="N343" s="165">
        <v>7.0504999999999998E-2</v>
      </c>
      <c r="O343" s="176">
        <v>6.9570999999999999E-3</v>
      </c>
      <c r="P343" s="165">
        <v>4.99E-2</v>
      </c>
      <c r="Q343" s="176">
        <v>8.1753000000000006E-2</v>
      </c>
      <c r="R343">
        <v>417485</v>
      </c>
      <c r="S343" t="s">
        <v>55</v>
      </c>
      <c r="T343">
        <v>6.2E-2</v>
      </c>
      <c r="U343" s="1">
        <v>5.2657139833570196E-34</v>
      </c>
      <c r="V343" t="b">
        <v>0</v>
      </c>
      <c r="W343" t="s">
        <v>55</v>
      </c>
      <c r="X343" t="s">
        <v>55</v>
      </c>
      <c r="Y343" t="s">
        <v>15784</v>
      </c>
      <c r="Z343" t="b">
        <v>1</v>
      </c>
    </row>
    <row r="344" spans="2:26" x14ac:dyDescent="0.2">
      <c r="B344" s="22">
        <v>1697</v>
      </c>
      <c r="C344" s="22" t="s">
        <v>55</v>
      </c>
      <c r="D344" t="s">
        <v>15965</v>
      </c>
      <c r="E344" t="s">
        <v>55</v>
      </c>
      <c r="F344" s="165">
        <v>6.8900000000000003E-2</v>
      </c>
      <c r="G344" s="176">
        <v>3.5707000000000002E-4</v>
      </c>
      <c r="H344" s="165">
        <v>3.73E-2</v>
      </c>
      <c r="I344" s="176">
        <v>3.6700999999999998E-2</v>
      </c>
      <c r="J344" s="165">
        <v>2.9954999999999999E-2</v>
      </c>
      <c r="K344" s="176">
        <v>0.12766</v>
      </c>
      <c r="L344" s="165">
        <v>9.4000000000000004E-3</v>
      </c>
      <c r="M344" s="176">
        <v>0.53396999999999994</v>
      </c>
      <c r="N344" s="165">
        <v>-4.6508000000000001E-2</v>
      </c>
      <c r="O344" s="176">
        <v>2.5628999999999999E-2</v>
      </c>
      <c r="P344" s="165">
        <v>6.3E-2</v>
      </c>
      <c r="Q344" s="176">
        <v>2.7962999999999998E-3</v>
      </c>
      <c r="R344">
        <v>413682</v>
      </c>
      <c r="S344" t="s">
        <v>55</v>
      </c>
      <c r="T344">
        <v>0.26450000000000001</v>
      </c>
      <c r="U344" s="1">
        <v>1.3023011539175901E-79</v>
      </c>
      <c r="V344" t="b">
        <v>0</v>
      </c>
      <c r="W344" t="s">
        <v>55</v>
      </c>
      <c r="X344" t="s">
        <v>55</v>
      </c>
      <c r="Y344" t="s">
        <v>15649</v>
      </c>
      <c r="Z344" t="b">
        <v>1</v>
      </c>
    </row>
    <row r="345" spans="2:26" x14ac:dyDescent="0.2">
      <c r="B345" s="22">
        <v>404</v>
      </c>
      <c r="C345" s="22" t="s">
        <v>55</v>
      </c>
      <c r="D345" t="s">
        <v>15966</v>
      </c>
      <c r="E345" t="s">
        <v>55</v>
      </c>
      <c r="F345" s="165">
        <v>2.69E-2</v>
      </c>
      <c r="G345" s="176">
        <v>0.20804</v>
      </c>
      <c r="H345" s="165">
        <v>2.4299999999999999E-2</v>
      </c>
      <c r="I345" s="176">
        <v>0.30097000000000002</v>
      </c>
      <c r="J345" s="165">
        <v>6.3E-3</v>
      </c>
      <c r="K345" s="176">
        <v>0.78891999999999995</v>
      </c>
      <c r="L345" s="165">
        <v>1.8200000000000001E-2</v>
      </c>
      <c r="M345" s="176">
        <v>0.36929000000000001</v>
      </c>
      <c r="N345" s="165">
        <v>-6.8095000000000003E-2</v>
      </c>
      <c r="O345" s="176">
        <v>8.1033000000000008E-3</v>
      </c>
      <c r="P345" s="165">
        <v>-5.9299999999999999E-2</v>
      </c>
      <c r="Q345" s="176">
        <v>2.4548E-2</v>
      </c>
      <c r="R345">
        <v>417435</v>
      </c>
      <c r="S345" t="s">
        <v>55</v>
      </c>
      <c r="T345">
        <v>8.4500000000000006E-2</v>
      </c>
      <c r="U345" s="1">
        <v>4.2026049829538899E-104</v>
      </c>
      <c r="V345" t="b">
        <v>0</v>
      </c>
      <c r="W345" t="s">
        <v>55</v>
      </c>
      <c r="X345" t="s">
        <v>55</v>
      </c>
      <c r="Y345" t="s">
        <v>15672</v>
      </c>
      <c r="Z345" t="b">
        <v>0</v>
      </c>
    </row>
    <row r="346" spans="2:26" x14ac:dyDescent="0.2">
      <c r="B346" s="22">
        <v>30640</v>
      </c>
      <c r="C346" s="22" t="s">
        <v>55</v>
      </c>
      <c r="D346" t="s">
        <v>15967</v>
      </c>
      <c r="E346" t="s">
        <v>55</v>
      </c>
      <c r="F346" s="165">
        <v>-5.2499999999999998E-2</v>
      </c>
      <c r="G346" s="176">
        <v>4.5129000000000002E-2</v>
      </c>
      <c r="H346" s="165">
        <v>-1.77E-2</v>
      </c>
      <c r="I346" s="176">
        <v>0.47467999999999999</v>
      </c>
      <c r="J346" s="165">
        <v>-6.7811999999999997E-2</v>
      </c>
      <c r="K346" s="176">
        <v>2.0181999999999999E-2</v>
      </c>
      <c r="L346" s="165">
        <v>2.8999999999999998E-3</v>
      </c>
      <c r="M346" s="176">
        <v>0.90532000000000001</v>
      </c>
      <c r="N346" s="165">
        <v>1.8159999999999999E-2</v>
      </c>
      <c r="O346" s="176">
        <v>0.58542000000000005</v>
      </c>
      <c r="P346" s="165">
        <v>-6.6000000000000003E-2</v>
      </c>
      <c r="Q346" s="176">
        <v>1.7340999999999999E-2</v>
      </c>
      <c r="R346">
        <v>399003</v>
      </c>
      <c r="S346" t="s">
        <v>55</v>
      </c>
      <c r="T346">
        <v>0.10199999999999999</v>
      </c>
      <c r="U346" s="1">
        <v>3.6395343840271202E-19</v>
      </c>
      <c r="V346" t="b">
        <v>0</v>
      </c>
      <c r="W346" t="s">
        <v>55</v>
      </c>
      <c r="X346" t="s">
        <v>55</v>
      </c>
      <c r="Y346">
        <v>30640</v>
      </c>
      <c r="Z346" t="b">
        <v>1</v>
      </c>
    </row>
    <row r="347" spans="2:26" x14ac:dyDescent="0.2">
      <c r="B347" s="22">
        <v>30070</v>
      </c>
      <c r="C347" s="22" t="s">
        <v>55</v>
      </c>
      <c r="D347" t="s">
        <v>15968</v>
      </c>
      <c r="E347" t="s">
        <v>55</v>
      </c>
      <c r="F347" s="165">
        <v>-4.2700000000000002E-2</v>
      </c>
      <c r="G347" s="176">
        <v>0.15975</v>
      </c>
      <c r="H347" s="165">
        <v>-8.0000000000000002E-3</v>
      </c>
      <c r="I347" s="176">
        <v>0.74821000000000004</v>
      </c>
      <c r="J347" s="165">
        <v>-3.8306E-2</v>
      </c>
      <c r="K347" s="176">
        <v>8.2516000000000006E-2</v>
      </c>
      <c r="L347" s="165">
        <v>2.12E-2</v>
      </c>
      <c r="M347" s="176">
        <v>0.41294999999999998</v>
      </c>
      <c r="N347" s="165">
        <v>6.3862000000000002E-2</v>
      </c>
      <c r="O347" s="176">
        <v>2.9307E-2</v>
      </c>
      <c r="P347" s="165">
        <v>1.4E-3</v>
      </c>
      <c r="Q347" s="176">
        <v>0.95665999999999995</v>
      </c>
      <c r="R347">
        <v>407993</v>
      </c>
      <c r="S347" t="s">
        <v>55</v>
      </c>
      <c r="T347">
        <v>0.2102</v>
      </c>
      <c r="U347" s="1">
        <v>2.5646061731465401E-29</v>
      </c>
      <c r="V347" t="b">
        <v>0</v>
      </c>
      <c r="W347" t="s">
        <v>55</v>
      </c>
      <c r="X347" t="s">
        <v>55</v>
      </c>
      <c r="Y347">
        <v>30070</v>
      </c>
      <c r="Z347" t="b">
        <v>1</v>
      </c>
    </row>
    <row r="348" spans="2:26" x14ac:dyDescent="0.2">
      <c r="B348" s="22">
        <v>1747</v>
      </c>
      <c r="C348" s="22">
        <v>4</v>
      </c>
      <c r="D348" t="s">
        <v>15921</v>
      </c>
      <c r="E348" t="s">
        <v>15969</v>
      </c>
      <c r="F348" s="165">
        <v>7.4000000000000003E-3</v>
      </c>
      <c r="G348" s="176">
        <v>0.72607999999999995</v>
      </c>
      <c r="H348" s="165">
        <v>2.8799999999999999E-2</v>
      </c>
      <c r="I348" s="176">
        <v>0.12803</v>
      </c>
      <c r="J348" s="165">
        <v>2.5846000000000001E-2</v>
      </c>
      <c r="K348" s="176">
        <v>0.15168999999999999</v>
      </c>
      <c r="L348" s="165">
        <v>-6.3700000000000007E-2</v>
      </c>
      <c r="M348" s="176">
        <v>9.5104000000000003E-5</v>
      </c>
      <c r="N348" s="165">
        <v>2.1481E-3</v>
      </c>
      <c r="O348" s="176">
        <v>0.92950999999999995</v>
      </c>
      <c r="P348" s="165">
        <v>3.8300000000000001E-2</v>
      </c>
      <c r="Q348" s="176">
        <v>8.1735000000000002E-2</v>
      </c>
      <c r="R348">
        <v>156778</v>
      </c>
      <c r="S348">
        <v>262691</v>
      </c>
      <c r="T348">
        <v>7.9899999999999999E-2</v>
      </c>
      <c r="U348" s="1">
        <v>1.8840580676722899E-9</v>
      </c>
      <c r="V348" t="b">
        <v>0</v>
      </c>
      <c r="W348" t="s">
        <v>55</v>
      </c>
      <c r="X348" t="s">
        <v>55</v>
      </c>
      <c r="Y348" t="s">
        <v>15784</v>
      </c>
      <c r="Z348" t="b">
        <v>1</v>
      </c>
    </row>
    <row r="349" spans="2:26" x14ac:dyDescent="0.2">
      <c r="B349" s="22" t="s">
        <v>15970</v>
      </c>
      <c r="C349" s="22" t="s">
        <v>55</v>
      </c>
      <c r="D349" t="s">
        <v>15971</v>
      </c>
      <c r="E349" t="s">
        <v>55</v>
      </c>
      <c r="F349" s="165">
        <v>2.4500000000000001E-2</v>
      </c>
      <c r="G349" s="176">
        <v>0.25161</v>
      </c>
      <c r="H349" s="165">
        <v>-5.2999999999999999E-2</v>
      </c>
      <c r="I349" s="176">
        <v>1.5755999999999999E-2</v>
      </c>
      <c r="J349" s="165">
        <v>6.2604999999999994E-2</v>
      </c>
      <c r="K349" s="176">
        <v>2.3736999999999999E-3</v>
      </c>
      <c r="L349" s="165">
        <v>1.5800000000000002E-2</v>
      </c>
      <c r="M349" s="176">
        <v>0.40917999999999999</v>
      </c>
      <c r="N349" s="165">
        <v>2.5786E-2</v>
      </c>
      <c r="O349" s="176">
        <v>0.30692000000000003</v>
      </c>
      <c r="P349" s="165">
        <v>3.2000000000000001E-2</v>
      </c>
      <c r="Q349" s="176">
        <v>0.26430999999999999</v>
      </c>
      <c r="R349">
        <v>401867</v>
      </c>
      <c r="S349" t="s">
        <v>55</v>
      </c>
      <c r="T349">
        <v>0.20669999999999999</v>
      </c>
      <c r="U349" s="1">
        <v>1.39225948520121E-67</v>
      </c>
      <c r="V349" t="b">
        <v>0</v>
      </c>
      <c r="W349" t="s">
        <v>55</v>
      </c>
      <c r="X349" t="s">
        <v>55</v>
      </c>
      <c r="Y349" t="s">
        <v>15970</v>
      </c>
      <c r="Z349" t="b">
        <v>1</v>
      </c>
    </row>
    <row r="350" spans="2:26" x14ac:dyDescent="0.2">
      <c r="B350" s="22">
        <v>5096</v>
      </c>
      <c r="C350" s="22" t="s">
        <v>55</v>
      </c>
      <c r="D350" t="s">
        <v>15973</v>
      </c>
      <c r="E350" t="s">
        <v>55</v>
      </c>
      <c r="F350" s="165">
        <v>-2.4E-2</v>
      </c>
      <c r="G350" s="176">
        <v>0.41461999999999999</v>
      </c>
      <c r="H350" s="165">
        <v>-1.67E-2</v>
      </c>
      <c r="I350" s="176">
        <v>0.52605999999999997</v>
      </c>
      <c r="J350" s="165">
        <v>-1.0192E-2</v>
      </c>
      <c r="K350" s="176">
        <v>0.67437000000000002</v>
      </c>
      <c r="L350" s="165">
        <v>1.6999999999999999E-3</v>
      </c>
      <c r="M350" s="176">
        <v>0.94372</v>
      </c>
      <c r="N350" s="165">
        <v>-4.3065999999999998E-3</v>
      </c>
      <c r="O350" s="176">
        <v>0.87261</v>
      </c>
      <c r="P350" s="165">
        <v>-6.2199999999999998E-2</v>
      </c>
      <c r="Q350" s="176">
        <v>4.4711000000000001E-2</v>
      </c>
      <c r="R350">
        <v>85870</v>
      </c>
      <c r="S350" t="s">
        <v>55</v>
      </c>
      <c r="T350">
        <v>0.37780000000000002</v>
      </c>
      <c r="U350" s="1">
        <v>1.6673511258695001E-54</v>
      </c>
      <c r="V350" t="b">
        <v>0</v>
      </c>
      <c r="W350" t="s">
        <v>55</v>
      </c>
      <c r="X350" t="s">
        <v>55</v>
      </c>
      <c r="Y350" t="s">
        <v>15972</v>
      </c>
      <c r="Z350" t="b">
        <v>1</v>
      </c>
    </row>
    <row r="351" spans="2:26" x14ac:dyDescent="0.2">
      <c r="B351" s="22">
        <v>5132</v>
      </c>
      <c r="C351" s="22" t="s">
        <v>55</v>
      </c>
      <c r="D351" t="s">
        <v>15974</v>
      </c>
      <c r="E351" t="s">
        <v>55</v>
      </c>
      <c r="F351" s="165">
        <v>-2.9100000000000001E-2</v>
      </c>
      <c r="G351" s="176">
        <v>0.28960999999999998</v>
      </c>
      <c r="H351" s="165">
        <v>-4.41E-2</v>
      </c>
      <c r="I351" s="176">
        <v>7.9753000000000004E-2</v>
      </c>
      <c r="J351" s="165">
        <v>-2.5999999999999999E-3</v>
      </c>
      <c r="K351" s="176">
        <v>0.91661000000000004</v>
      </c>
      <c r="L351" s="165">
        <v>4.7000000000000002E-3</v>
      </c>
      <c r="M351" s="176">
        <v>0.83394999999999997</v>
      </c>
      <c r="N351" s="165">
        <v>-1.8308999999999999E-2</v>
      </c>
      <c r="O351" s="176">
        <v>0.47204000000000002</v>
      </c>
      <c r="P351" s="165">
        <v>-6.13E-2</v>
      </c>
      <c r="Q351" s="176">
        <v>4.2626999999999998E-2</v>
      </c>
      <c r="R351">
        <v>85877</v>
      </c>
      <c r="S351" t="s">
        <v>55</v>
      </c>
      <c r="T351">
        <v>0.38450000000000001</v>
      </c>
      <c r="U351" s="1">
        <v>6.0518033009097004E-56</v>
      </c>
      <c r="V351" t="b">
        <v>0</v>
      </c>
      <c r="W351" t="s">
        <v>55</v>
      </c>
      <c r="X351" t="s">
        <v>55</v>
      </c>
      <c r="Y351" t="s">
        <v>15972</v>
      </c>
      <c r="Z351" t="b">
        <v>0</v>
      </c>
    </row>
    <row r="352" spans="2:26" x14ac:dyDescent="0.2">
      <c r="B352" s="22">
        <v>30190</v>
      </c>
      <c r="C352" s="22" t="s">
        <v>55</v>
      </c>
      <c r="D352" t="s">
        <v>15975</v>
      </c>
      <c r="E352" t="s">
        <v>55</v>
      </c>
      <c r="F352" s="165">
        <v>9.7000000000000003E-3</v>
      </c>
      <c r="G352" s="176">
        <v>0.66281000000000001</v>
      </c>
      <c r="H352" s="165">
        <v>2.06E-2</v>
      </c>
      <c r="I352" s="176">
        <v>0.34527000000000002</v>
      </c>
      <c r="J352" s="165">
        <v>-6.0900000000000003E-2</v>
      </c>
      <c r="K352" s="176">
        <v>6.3385000000000004E-3</v>
      </c>
      <c r="L352" s="165">
        <v>2.2000000000000001E-3</v>
      </c>
      <c r="M352" s="176">
        <v>0.90822999999999998</v>
      </c>
      <c r="N352" s="165">
        <v>3.1408999999999999E-2</v>
      </c>
      <c r="O352" s="176">
        <v>0.21875</v>
      </c>
      <c r="P352" s="165">
        <v>3.5000000000000003E-2</v>
      </c>
      <c r="Q352" s="176">
        <v>0.17579</v>
      </c>
      <c r="R352">
        <v>407270</v>
      </c>
      <c r="S352" t="s">
        <v>55</v>
      </c>
      <c r="T352">
        <v>0.16</v>
      </c>
      <c r="U352" s="1">
        <v>2.6194920503242098E-28</v>
      </c>
      <c r="V352" t="b">
        <v>0</v>
      </c>
      <c r="W352" t="s">
        <v>55</v>
      </c>
      <c r="X352" t="s">
        <v>55</v>
      </c>
      <c r="Y352">
        <v>30190</v>
      </c>
      <c r="Z352" t="b">
        <v>0</v>
      </c>
    </row>
    <row r="353" spans="2:26" x14ac:dyDescent="0.2">
      <c r="B353" s="22">
        <v>30050</v>
      </c>
      <c r="C353" s="22" t="s">
        <v>55</v>
      </c>
      <c r="D353" t="s">
        <v>15976</v>
      </c>
      <c r="E353" t="s">
        <v>55</v>
      </c>
      <c r="F353" s="165">
        <v>-2.9399999999999999E-2</v>
      </c>
      <c r="G353" s="176">
        <v>0.24134</v>
      </c>
      <c r="H353" s="165">
        <v>-3.4500000000000003E-2</v>
      </c>
      <c r="I353" s="176">
        <v>8.3862999999999993E-2</v>
      </c>
      <c r="J353" s="165">
        <v>3.8399999999999997E-2</v>
      </c>
      <c r="K353" s="176">
        <v>7.9476000000000005E-2</v>
      </c>
      <c r="L353" s="165">
        <v>-6.0600000000000001E-2</v>
      </c>
      <c r="M353" s="176">
        <v>3.3349999999999999E-3</v>
      </c>
      <c r="N353" s="165">
        <v>-4.2858999999999996E-3</v>
      </c>
      <c r="O353" s="176">
        <v>0.85936000000000001</v>
      </c>
      <c r="P353" s="165">
        <v>-1.06E-2</v>
      </c>
      <c r="Q353" s="176">
        <v>0.67266000000000004</v>
      </c>
      <c r="R353">
        <v>407992</v>
      </c>
      <c r="S353" t="s">
        <v>55</v>
      </c>
      <c r="T353">
        <v>0.2089</v>
      </c>
      <c r="U353" s="1">
        <v>1.4356296569807901E-27</v>
      </c>
      <c r="V353" t="b">
        <v>0</v>
      </c>
      <c r="W353" t="s">
        <v>55</v>
      </c>
      <c r="X353" t="s">
        <v>55</v>
      </c>
      <c r="Y353">
        <v>30050</v>
      </c>
      <c r="Z353" t="b">
        <v>0</v>
      </c>
    </row>
    <row r="354" spans="2:26" x14ac:dyDescent="0.2">
      <c r="B354" s="22">
        <v>2217</v>
      </c>
      <c r="C354" s="22" t="s">
        <v>55</v>
      </c>
      <c r="D354" t="s">
        <v>15977</v>
      </c>
      <c r="E354" t="s">
        <v>55</v>
      </c>
      <c r="F354" s="165">
        <v>8.8999999999999999E-3</v>
      </c>
      <c r="G354" s="176">
        <v>0.73633000000000004</v>
      </c>
      <c r="H354" s="165">
        <v>5.0500000000000003E-2</v>
      </c>
      <c r="I354" s="176">
        <v>2.9881000000000001E-2</v>
      </c>
      <c r="J354" s="165">
        <v>-1.0899000000000001E-2</v>
      </c>
      <c r="K354" s="176">
        <v>0.68164000000000002</v>
      </c>
      <c r="L354" s="165">
        <v>6.0499999999999998E-2</v>
      </c>
      <c r="M354" s="176">
        <v>1.0427000000000001E-2</v>
      </c>
      <c r="N354" s="165">
        <v>1.6552999999999998E-2</v>
      </c>
      <c r="O354" s="176">
        <v>0.50427</v>
      </c>
      <c r="P354" s="165">
        <v>-2.2800000000000001E-2</v>
      </c>
      <c r="Q354" s="176">
        <v>0.39151000000000002</v>
      </c>
      <c r="R354">
        <v>361940</v>
      </c>
      <c r="S354" t="s">
        <v>55</v>
      </c>
      <c r="T354">
        <v>8.14E-2</v>
      </c>
      <c r="U354" s="1">
        <v>2.0647397379126499E-76</v>
      </c>
      <c r="V354" t="b">
        <v>0</v>
      </c>
      <c r="W354" t="s">
        <v>55</v>
      </c>
      <c r="X354" t="s">
        <v>55</v>
      </c>
      <c r="Y354" t="s">
        <v>15586</v>
      </c>
      <c r="Z354" t="b">
        <v>1</v>
      </c>
    </row>
    <row r="355" spans="2:26" x14ac:dyDescent="0.2">
      <c r="B355" s="22">
        <v>30090</v>
      </c>
      <c r="C355" s="22" t="s">
        <v>55</v>
      </c>
      <c r="D355" t="s">
        <v>15978</v>
      </c>
      <c r="E355" t="s">
        <v>55</v>
      </c>
      <c r="F355" s="165">
        <v>-5.9700000000000003E-2</v>
      </c>
      <c r="G355" s="176">
        <v>5.0074000000000004E-3</v>
      </c>
      <c r="H355" s="165">
        <v>-0.04</v>
      </c>
      <c r="I355" s="176">
        <v>4.1722000000000002E-2</v>
      </c>
      <c r="J355" s="165">
        <v>-1.78E-2</v>
      </c>
      <c r="K355" s="176">
        <v>0.41904999999999998</v>
      </c>
      <c r="L355" s="165">
        <v>2.4E-2</v>
      </c>
      <c r="M355" s="176">
        <v>0.15969</v>
      </c>
      <c r="N355" s="165">
        <v>5.9839999999999997E-2</v>
      </c>
      <c r="O355" s="176">
        <v>2.5325999999999999E-3</v>
      </c>
      <c r="P355" s="165">
        <v>-3.39E-2</v>
      </c>
      <c r="Q355" s="176">
        <v>0.14713999999999999</v>
      </c>
      <c r="R355">
        <v>407988</v>
      </c>
      <c r="S355" t="s">
        <v>55</v>
      </c>
      <c r="T355">
        <v>0.24579999999999999</v>
      </c>
      <c r="U355" s="1">
        <v>5.7034907817279603E-71</v>
      </c>
      <c r="V355" t="b">
        <v>0</v>
      </c>
      <c r="W355" t="s">
        <v>55</v>
      </c>
      <c r="X355" t="s">
        <v>55</v>
      </c>
      <c r="Y355">
        <v>30090</v>
      </c>
      <c r="Z355" t="b">
        <v>0</v>
      </c>
    </row>
    <row r="356" spans="2:26" x14ac:dyDescent="0.2">
      <c r="B356" s="22">
        <v>30270</v>
      </c>
      <c r="C356" s="22" t="s">
        <v>55</v>
      </c>
      <c r="D356" t="s">
        <v>15979</v>
      </c>
      <c r="E356" t="s">
        <v>55</v>
      </c>
      <c r="F356" s="165">
        <v>-1.89E-2</v>
      </c>
      <c r="G356" s="176">
        <v>0.41565999999999997</v>
      </c>
      <c r="H356" s="165">
        <v>-1.32E-2</v>
      </c>
      <c r="I356" s="176">
        <v>0.50395000000000001</v>
      </c>
      <c r="J356" s="165">
        <v>5.96E-2</v>
      </c>
      <c r="K356" s="176">
        <v>1.0388E-2</v>
      </c>
      <c r="L356" s="165">
        <v>-5.8400000000000001E-2</v>
      </c>
      <c r="M356" s="176">
        <v>1.4878000000000001E-3</v>
      </c>
      <c r="N356" s="165">
        <v>2.7364999999999898E-3</v>
      </c>
      <c r="O356" s="176">
        <v>0.90991999999999995</v>
      </c>
      <c r="P356" s="165">
        <v>-1.47E-2</v>
      </c>
      <c r="Q356" s="176">
        <v>0.55305000000000004</v>
      </c>
      <c r="R356">
        <v>401345</v>
      </c>
      <c r="S356" t="s">
        <v>55</v>
      </c>
      <c r="T356">
        <v>0.2056</v>
      </c>
      <c r="U356" s="1">
        <v>1.15917114096492E-39</v>
      </c>
      <c r="V356" t="b">
        <v>0</v>
      </c>
      <c r="W356" t="s">
        <v>55</v>
      </c>
      <c r="X356" t="s">
        <v>55</v>
      </c>
      <c r="Y356">
        <v>30270</v>
      </c>
      <c r="Z356" t="b">
        <v>0</v>
      </c>
    </row>
    <row r="357" spans="2:26" x14ac:dyDescent="0.2">
      <c r="B357" s="22">
        <v>2744</v>
      </c>
      <c r="C357" s="22" t="s">
        <v>55</v>
      </c>
      <c r="D357" t="s">
        <v>15980</v>
      </c>
      <c r="E357" t="s">
        <v>55</v>
      </c>
      <c r="F357" s="165">
        <v>5.9400000000000001E-2</v>
      </c>
      <c r="G357" s="176">
        <v>3.5902999999999997E-2</v>
      </c>
      <c r="H357" s="165">
        <v>5.8700000000000002E-2</v>
      </c>
      <c r="I357" s="176">
        <v>1.4415000000000001E-2</v>
      </c>
      <c r="J357" s="165">
        <v>-4.6899999999999997E-2</v>
      </c>
      <c r="K357" s="176">
        <v>0.11501</v>
      </c>
      <c r="L357" s="165">
        <v>2.5999999999999999E-3</v>
      </c>
      <c r="M357" s="176">
        <v>0.91052</v>
      </c>
      <c r="N357" s="165">
        <v>-2.7845000000000002E-2</v>
      </c>
      <c r="O357" s="176">
        <v>0.35643000000000002</v>
      </c>
      <c r="P357" s="165">
        <v>4.1500000000000002E-2</v>
      </c>
      <c r="Q357" s="176">
        <v>0.14329</v>
      </c>
      <c r="R357">
        <v>182639</v>
      </c>
      <c r="S357" t="s">
        <v>55</v>
      </c>
      <c r="T357">
        <v>0.1166</v>
      </c>
      <c r="U357" s="1">
        <v>7.1046942399776899E-42</v>
      </c>
      <c r="V357" t="b">
        <v>0</v>
      </c>
      <c r="W357" t="s">
        <v>55</v>
      </c>
      <c r="X357" t="s">
        <v>55</v>
      </c>
      <c r="Y357" t="s">
        <v>15631</v>
      </c>
      <c r="Z357" t="b">
        <v>0</v>
      </c>
    </row>
    <row r="358" spans="2:26" x14ac:dyDescent="0.2">
      <c r="B358" s="22">
        <v>30080</v>
      </c>
      <c r="C358" s="22" t="s">
        <v>55</v>
      </c>
      <c r="D358" t="s">
        <v>15981</v>
      </c>
      <c r="E358" t="s">
        <v>55</v>
      </c>
      <c r="F358" s="165">
        <v>-3.1600000000000003E-2</v>
      </c>
      <c r="G358" s="176">
        <v>0.15154999999999999</v>
      </c>
      <c r="H358" s="165">
        <v>-4.1300000000000003E-2</v>
      </c>
      <c r="I358" s="176">
        <v>3.2591000000000002E-2</v>
      </c>
      <c r="J358" s="165">
        <v>2.5758000000000001E-3</v>
      </c>
      <c r="K358" s="176">
        <v>0.90080000000000005</v>
      </c>
      <c r="L358" s="165">
        <v>3.6400000000000002E-2</v>
      </c>
      <c r="M358" s="176">
        <v>2.7932999999999999E-2</v>
      </c>
      <c r="N358" s="165">
        <v>5.8049000000000003E-2</v>
      </c>
      <c r="O358" s="176">
        <v>8.5991000000000001E-3</v>
      </c>
      <c r="P358" s="165">
        <v>-1.32E-2</v>
      </c>
      <c r="Q358" s="176">
        <v>0.60941999999999996</v>
      </c>
      <c r="R358">
        <v>407992</v>
      </c>
      <c r="S358" t="s">
        <v>55</v>
      </c>
      <c r="T358">
        <v>0.28210000000000002</v>
      </c>
      <c r="U358" s="1">
        <v>3.4522702729542102E-57</v>
      </c>
      <c r="V358" t="b">
        <v>0</v>
      </c>
      <c r="W358" t="s">
        <v>55</v>
      </c>
      <c r="X358" t="s">
        <v>55</v>
      </c>
      <c r="Y358">
        <v>30080</v>
      </c>
      <c r="Z358" t="b">
        <v>1</v>
      </c>
    </row>
    <row r="359" spans="2:26" x14ac:dyDescent="0.2">
      <c r="B359" s="22">
        <v>1528</v>
      </c>
      <c r="C359" s="22" t="s">
        <v>55</v>
      </c>
      <c r="D359" t="s">
        <v>15982</v>
      </c>
      <c r="E359" t="s">
        <v>55</v>
      </c>
      <c r="F359" s="165">
        <v>1.5100000000000001E-2</v>
      </c>
      <c r="G359" s="176">
        <v>0.53134999999999999</v>
      </c>
      <c r="H359" s="165">
        <v>-5.5399999999999998E-2</v>
      </c>
      <c r="I359" s="176">
        <v>2.6799E-2</v>
      </c>
      <c r="J359" s="165">
        <v>5.2386000000000004E-3</v>
      </c>
      <c r="K359" s="176">
        <v>0.82674000000000003</v>
      </c>
      <c r="L359" s="165">
        <v>5.1799999999999999E-2</v>
      </c>
      <c r="M359" s="176">
        <v>2.0577000000000002E-2</v>
      </c>
      <c r="N359" s="165">
        <v>4.2999999999999997E-2</v>
      </c>
      <c r="O359" s="176">
        <v>0.13578999999999999</v>
      </c>
      <c r="P359" s="165">
        <v>1.8100000000000002E-2</v>
      </c>
      <c r="Q359" s="176">
        <v>0.53039999999999998</v>
      </c>
      <c r="R359">
        <v>388129</v>
      </c>
      <c r="S359" t="s">
        <v>55</v>
      </c>
      <c r="T359">
        <v>6.6799999999999998E-2</v>
      </c>
      <c r="U359" s="1">
        <v>9.1755113096641595E-66</v>
      </c>
      <c r="V359" t="b">
        <v>0</v>
      </c>
      <c r="W359" t="s">
        <v>55</v>
      </c>
      <c r="X359" t="s">
        <v>55</v>
      </c>
      <c r="Y359" t="s">
        <v>15583</v>
      </c>
      <c r="Z359" t="b">
        <v>1</v>
      </c>
    </row>
    <row r="360" spans="2:26" x14ac:dyDescent="0.2">
      <c r="B360" s="22">
        <v>1727</v>
      </c>
      <c r="C360" s="22" t="s">
        <v>55</v>
      </c>
      <c r="D360" t="s">
        <v>15983</v>
      </c>
      <c r="E360" t="s">
        <v>55</v>
      </c>
      <c r="F360" s="165">
        <v>-1.37E-2</v>
      </c>
      <c r="G360" s="176">
        <v>0.55881999999999998</v>
      </c>
      <c r="H360" s="165">
        <v>1.0800000000000001E-2</v>
      </c>
      <c r="I360" s="176">
        <v>0.65513999999999994</v>
      </c>
      <c r="J360" s="165">
        <v>-3.1399999999999997E-2</v>
      </c>
      <c r="K360" s="176">
        <v>7.1230000000000002E-2</v>
      </c>
      <c r="L360" s="165">
        <v>-5.3900000000000003E-2</v>
      </c>
      <c r="M360" s="176">
        <v>4.0073000000000001E-3</v>
      </c>
      <c r="N360" s="165">
        <v>-2.0922E-2</v>
      </c>
      <c r="O360" s="176">
        <v>0.36715999999999999</v>
      </c>
      <c r="P360" s="165">
        <v>3.6400000000000002E-2</v>
      </c>
      <c r="Q360" s="176">
        <v>0.16156999999999999</v>
      </c>
      <c r="R360">
        <v>411779</v>
      </c>
      <c r="S360" t="s">
        <v>55</v>
      </c>
      <c r="T360">
        <v>7.8299999999999995E-2</v>
      </c>
      <c r="U360" s="1">
        <v>1.7372141665515599E-12</v>
      </c>
      <c r="V360" t="b">
        <v>0</v>
      </c>
      <c r="W360" t="s">
        <v>55</v>
      </c>
      <c r="X360" t="s">
        <v>55</v>
      </c>
      <c r="Y360" t="s">
        <v>15784</v>
      </c>
      <c r="Z360" t="b">
        <v>0</v>
      </c>
    </row>
    <row r="361" spans="2:26" x14ac:dyDescent="0.2">
      <c r="B361" s="22">
        <v>30210</v>
      </c>
      <c r="C361" s="22" t="s">
        <v>55</v>
      </c>
      <c r="D361" t="s">
        <v>15984</v>
      </c>
      <c r="E361" t="s">
        <v>55</v>
      </c>
      <c r="F361" s="165">
        <v>3.0099999999999998E-2</v>
      </c>
      <c r="G361" s="176">
        <v>0.26571</v>
      </c>
      <c r="H361" s="165">
        <v>5.0900000000000001E-2</v>
      </c>
      <c r="I361" s="176">
        <v>1.9826E-2</v>
      </c>
      <c r="J361" s="165">
        <v>-4.8862000000000003E-2</v>
      </c>
      <c r="K361" s="176">
        <v>2.8386999999999999E-2</v>
      </c>
      <c r="L361" s="165">
        <v>1.15E-2</v>
      </c>
      <c r="M361" s="176">
        <v>0.57630000000000003</v>
      </c>
      <c r="N361" s="165">
        <v>-3.7326E-3</v>
      </c>
      <c r="O361" s="176">
        <v>0.88795999999999997</v>
      </c>
      <c r="P361" s="165">
        <v>3.0700000000000002E-2</v>
      </c>
      <c r="Q361" s="176">
        <v>0.19001000000000001</v>
      </c>
      <c r="R361">
        <v>407270</v>
      </c>
      <c r="S361" t="s">
        <v>55</v>
      </c>
      <c r="T361">
        <v>0.19550000000000001</v>
      </c>
      <c r="U361" s="1">
        <v>7.4270059367722101E-47</v>
      </c>
      <c r="V361" t="b">
        <v>0</v>
      </c>
      <c r="W361" t="s">
        <v>55</v>
      </c>
      <c r="X361" t="s">
        <v>55</v>
      </c>
      <c r="Y361">
        <v>30210</v>
      </c>
      <c r="Z361" t="b">
        <v>1</v>
      </c>
    </row>
    <row r="362" spans="2:26" x14ac:dyDescent="0.2">
      <c r="B362" s="22">
        <v>1717</v>
      </c>
      <c r="C362" s="22" t="s">
        <v>55</v>
      </c>
      <c r="D362" t="s">
        <v>15985</v>
      </c>
      <c r="E362" t="s">
        <v>55</v>
      </c>
      <c r="F362" s="165">
        <v>-7.4000000000000003E-3</v>
      </c>
      <c r="G362" s="176">
        <v>0.76217999999999997</v>
      </c>
      <c r="H362" s="165">
        <v>-3.5999999999999999E-3</v>
      </c>
      <c r="I362" s="176">
        <v>0.86924000000000001</v>
      </c>
      <c r="J362" s="165">
        <v>-5.1206000000000003E-3</v>
      </c>
      <c r="K362" s="176">
        <v>0.82237000000000005</v>
      </c>
      <c r="L362" s="165">
        <v>4.8000000000000001E-2</v>
      </c>
      <c r="M362" s="176">
        <v>2.3754999999999998E-2</v>
      </c>
      <c r="N362" s="165">
        <v>3.5443000000000002E-2</v>
      </c>
      <c r="O362" s="176">
        <v>0.22997999999999999</v>
      </c>
      <c r="P362" s="165">
        <v>-5.0799999999999998E-2</v>
      </c>
      <c r="Q362" s="176">
        <v>3.5531E-2</v>
      </c>
      <c r="R362">
        <v>415018</v>
      </c>
      <c r="S362" t="s">
        <v>55</v>
      </c>
      <c r="T362">
        <v>8.1199999999999994E-2</v>
      </c>
      <c r="U362" s="1">
        <v>1.0479395008488599E-14</v>
      </c>
      <c r="V362" t="b">
        <v>0</v>
      </c>
      <c r="W362" t="s">
        <v>55</v>
      </c>
      <c r="X362" t="s">
        <v>55</v>
      </c>
      <c r="Y362" t="s">
        <v>15784</v>
      </c>
      <c r="Z362" t="b">
        <v>1</v>
      </c>
    </row>
    <row r="363" spans="2:26" x14ac:dyDescent="0.2">
      <c r="B363" s="22">
        <v>30850</v>
      </c>
      <c r="C363" s="22" t="s">
        <v>55</v>
      </c>
      <c r="D363" t="s">
        <v>15986</v>
      </c>
      <c r="E363" t="s">
        <v>55</v>
      </c>
      <c r="F363" s="165">
        <v>2.5100000000000001E-2</v>
      </c>
      <c r="G363" s="176">
        <v>0.35010000000000002</v>
      </c>
      <c r="H363" s="165">
        <v>3.8800000000000001E-2</v>
      </c>
      <c r="I363" s="176">
        <v>0.1242</v>
      </c>
      <c r="J363" s="165">
        <v>4.8899999999999999E-2</v>
      </c>
      <c r="K363" s="176">
        <v>6.3120999999999997E-2</v>
      </c>
      <c r="L363" s="165">
        <v>-4.1399999999999999E-2</v>
      </c>
      <c r="M363" s="176">
        <v>4.9568000000000001E-2</v>
      </c>
      <c r="N363" s="165">
        <v>-2.7123999999999999E-2</v>
      </c>
      <c r="O363" s="176">
        <v>0.31901000000000002</v>
      </c>
      <c r="P363" s="165">
        <v>2.4799999999999999E-2</v>
      </c>
      <c r="Q363" s="176">
        <v>0.47899999999999998</v>
      </c>
      <c r="R363">
        <v>363203</v>
      </c>
      <c r="S363" t="s">
        <v>55</v>
      </c>
      <c r="T363">
        <v>8.0500000000000002E-2</v>
      </c>
      <c r="U363" s="1">
        <v>2.7900423406577899E-36</v>
      </c>
      <c r="V363" t="b">
        <v>0</v>
      </c>
      <c r="W363" t="s">
        <v>55</v>
      </c>
      <c r="X363" t="s">
        <v>55</v>
      </c>
      <c r="Y363">
        <v>30850</v>
      </c>
      <c r="Z363" t="b">
        <v>0</v>
      </c>
    </row>
    <row r="364" spans="2:26" x14ac:dyDescent="0.2">
      <c r="B364" s="22">
        <v>4125</v>
      </c>
      <c r="C364" s="22" t="s">
        <v>55</v>
      </c>
      <c r="D364" t="s">
        <v>15987</v>
      </c>
      <c r="E364" t="s">
        <v>55</v>
      </c>
      <c r="F364" s="165">
        <v>1.2999999999999999E-2</v>
      </c>
      <c r="G364" s="176">
        <v>0.68484</v>
      </c>
      <c r="H364" s="165">
        <v>1.4200000000000001E-2</v>
      </c>
      <c r="I364" s="176">
        <v>0.55898000000000003</v>
      </c>
      <c r="J364" s="165">
        <v>-4.8694000000000001E-2</v>
      </c>
      <c r="K364" s="176">
        <v>1.7276E-2</v>
      </c>
      <c r="L364" s="165">
        <v>3.27E-2</v>
      </c>
      <c r="M364" s="176">
        <v>0.26357999999999998</v>
      </c>
      <c r="N364" s="165">
        <v>-2.2905999999999999E-2</v>
      </c>
      <c r="O364" s="176">
        <v>0.36218</v>
      </c>
      <c r="P364" s="165">
        <v>-1.0999999999999999E-2</v>
      </c>
      <c r="Q364" s="176">
        <v>0.69491999999999998</v>
      </c>
      <c r="R364">
        <v>132126</v>
      </c>
      <c r="S364" t="s">
        <v>55</v>
      </c>
      <c r="T364">
        <v>0.27529999999999999</v>
      </c>
      <c r="U364" s="1">
        <v>3.2654891580667601E-32</v>
      </c>
      <c r="V364" t="b">
        <v>0</v>
      </c>
      <c r="W364" t="s">
        <v>55</v>
      </c>
      <c r="X364" t="s">
        <v>55</v>
      </c>
      <c r="Y364" t="s">
        <v>15844</v>
      </c>
      <c r="Z364" t="b">
        <v>1</v>
      </c>
    </row>
    <row r="365" spans="2:26" x14ac:dyDescent="0.2">
      <c r="B365" s="22">
        <v>4195</v>
      </c>
      <c r="C365" s="22" t="s">
        <v>55</v>
      </c>
      <c r="D365" t="s">
        <v>15988</v>
      </c>
      <c r="E365" t="s">
        <v>55</v>
      </c>
      <c r="F365" s="165">
        <v>9.1999999999999998E-3</v>
      </c>
      <c r="G365" s="176">
        <v>0.83298000000000005</v>
      </c>
      <c r="H365" s="165">
        <v>-4.8399999999999999E-2</v>
      </c>
      <c r="I365" s="176">
        <v>0.17523</v>
      </c>
      <c r="J365" s="165">
        <v>-2.4913000000000001E-2</v>
      </c>
      <c r="K365" s="176">
        <v>0.54491999999999996</v>
      </c>
      <c r="L365" s="165">
        <v>4.19E-2</v>
      </c>
      <c r="M365" s="176">
        <v>0.26250000000000001</v>
      </c>
      <c r="N365" s="165">
        <v>-4.2445999999999998E-2</v>
      </c>
      <c r="O365" s="176">
        <v>0.35119</v>
      </c>
      <c r="P365" s="165">
        <v>-1.2E-2</v>
      </c>
      <c r="Q365" s="176">
        <v>0.78902000000000005</v>
      </c>
      <c r="R365">
        <v>136938</v>
      </c>
      <c r="S365" t="s">
        <v>55</v>
      </c>
      <c r="T365">
        <v>5.9299999999999999E-2</v>
      </c>
      <c r="U365" s="1">
        <v>1.23940455810735E-13</v>
      </c>
      <c r="V365" t="b">
        <v>0</v>
      </c>
      <c r="W365" t="s">
        <v>55</v>
      </c>
      <c r="X365" t="s">
        <v>55</v>
      </c>
      <c r="Y365" t="s">
        <v>15874</v>
      </c>
      <c r="Z365" t="b">
        <v>1</v>
      </c>
    </row>
    <row r="366" spans="2:26" x14ac:dyDescent="0.2">
      <c r="B366" s="22">
        <v>30060</v>
      </c>
      <c r="C366" s="22" t="s">
        <v>55</v>
      </c>
      <c r="D366" t="s">
        <v>15989</v>
      </c>
      <c r="E366" t="s">
        <v>55</v>
      </c>
      <c r="F366" s="165">
        <v>1.2800000000000001E-2</v>
      </c>
      <c r="G366" s="176">
        <v>0.68362999999999996</v>
      </c>
      <c r="H366" s="165">
        <v>8.0000000000000002E-3</v>
      </c>
      <c r="I366" s="176">
        <v>0.76985000000000003</v>
      </c>
      <c r="J366" s="165">
        <v>-4.8356000000000003E-2</v>
      </c>
      <c r="K366" s="176">
        <v>0.13625999999999999</v>
      </c>
      <c r="L366" s="165">
        <v>1.77E-2</v>
      </c>
      <c r="M366" s="176">
        <v>0.4632</v>
      </c>
      <c r="N366" s="165">
        <v>-5.7029000000000003E-3</v>
      </c>
      <c r="O366" s="176">
        <v>0.87107999999999997</v>
      </c>
      <c r="P366" s="165">
        <v>-1.66E-2</v>
      </c>
      <c r="Q366" s="176">
        <v>0.60007999999999995</v>
      </c>
      <c r="R366">
        <v>408000</v>
      </c>
      <c r="S366" t="s">
        <v>55</v>
      </c>
      <c r="T366">
        <v>6.3500000000000001E-2</v>
      </c>
      <c r="U366" s="1">
        <v>5.7330314375838698E-7</v>
      </c>
      <c r="V366" t="b">
        <v>0</v>
      </c>
      <c r="W366" t="s">
        <v>55</v>
      </c>
      <c r="X366" t="s">
        <v>55</v>
      </c>
      <c r="Y366">
        <v>30060</v>
      </c>
      <c r="Z366" t="b">
        <v>1</v>
      </c>
    </row>
    <row r="367" spans="2:26" x14ac:dyDescent="0.2">
      <c r="B367" s="22">
        <v>5098</v>
      </c>
      <c r="C367" s="22" t="s">
        <v>55</v>
      </c>
      <c r="D367" t="s">
        <v>15990</v>
      </c>
      <c r="E367" t="s">
        <v>55</v>
      </c>
      <c r="F367" s="165">
        <v>-1.9400000000000001E-2</v>
      </c>
      <c r="G367" s="176">
        <v>0.50812999999999997</v>
      </c>
      <c r="H367" s="165">
        <v>-2.4400000000000002E-2</v>
      </c>
      <c r="I367" s="176">
        <v>0.36157</v>
      </c>
      <c r="J367" s="165">
        <v>-8.9999999999999993E-3</v>
      </c>
      <c r="K367" s="176">
        <v>0.72787000000000002</v>
      </c>
      <c r="L367" s="165">
        <v>5.1000000000000004E-3</v>
      </c>
      <c r="M367" s="176">
        <v>0.83545000000000003</v>
      </c>
      <c r="N367" s="165">
        <v>-1.0437E-2</v>
      </c>
      <c r="O367" s="176">
        <v>0.70445999999999998</v>
      </c>
      <c r="P367" s="165">
        <v>-4.6899999999999997E-2</v>
      </c>
      <c r="Q367" s="176">
        <v>0.13428000000000001</v>
      </c>
      <c r="R367">
        <v>75437</v>
      </c>
      <c r="S367" t="s">
        <v>55</v>
      </c>
      <c r="T367">
        <v>0.39389999999999997</v>
      </c>
      <c r="U367" s="1">
        <v>6.6391782401285798E-49</v>
      </c>
      <c r="V367" t="b">
        <v>0</v>
      </c>
      <c r="W367" t="s">
        <v>55</v>
      </c>
      <c r="X367" t="s">
        <v>55</v>
      </c>
      <c r="Y367" t="s">
        <v>15972</v>
      </c>
      <c r="Z367" t="b">
        <v>0</v>
      </c>
    </row>
    <row r="368" spans="2:26" x14ac:dyDescent="0.2">
      <c r="B368" s="22">
        <v>30780</v>
      </c>
      <c r="C368" s="22" t="s">
        <v>55</v>
      </c>
      <c r="D368" t="s">
        <v>15991</v>
      </c>
      <c r="E368" t="s">
        <v>55</v>
      </c>
      <c r="F368" s="165">
        <v>9.1500000000000001E-4</v>
      </c>
      <c r="G368" s="176">
        <v>0.97150000000000003</v>
      </c>
      <c r="H368" s="165">
        <v>1.0970000000000001E-2</v>
      </c>
      <c r="I368" s="176">
        <v>0.66910000000000003</v>
      </c>
      <c r="J368" s="165">
        <v>-2.0539999999999999E-2</v>
      </c>
      <c r="K368" s="176">
        <v>0.50039999999999996</v>
      </c>
      <c r="L368" s="165">
        <v>3.7100000000000002E-4</v>
      </c>
      <c r="M368" s="176">
        <v>0.98760000000000003</v>
      </c>
      <c r="N368" s="165">
        <v>6.2119999999999996E-3</v>
      </c>
      <c r="O368" s="176">
        <v>0.85389999999999999</v>
      </c>
      <c r="P368" s="165">
        <v>-4.6559999999999997E-2</v>
      </c>
      <c r="Q368" s="176">
        <v>9.9720000000000003E-2</v>
      </c>
      <c r="R368">
        <v>400223</v>
      </c>
      <c r="S368" t="s">
        <v>55</v>
      </c>
      <c r="T368">
        <v>9.0700000000000003E-2</v>
      </c>
      <c r="U368" s="1">
        <v>1.16245004922977E-17</v>
      </c>
      <c r="V368" t="b">
        <v>0</v>
      </c>
      <c r="W368" t="s">
        <v>55</v>
      </c>
      <c r="X368" t="s">
        <v>55</v>
      </c>
      <c r="Y368">
        <v>30780</v>
      </c>
      <c r="Z368" t="b">
        <v>1</v>
      </c>
    </row>
    <row r="369" spans="2:26" x14ac:dyDescent="0.2">
      <c r="B369" s="22" t="s">
        <v>15992</v>
      </c>
      <c r="C369" s="22" t="s">
        <v>55</v>
      </c>
      <c r="D369" t="s">
        <v>15993</v>
      </c>
      <c r="E369" t="s">
        <v>55</v>
      </c>
      <c r="F369" s="165">
        <v>-3.082E-2</v>
      </c>
      <c r="G369" s="176">
        <v>0.1429</v>
      </c>
      <c r="H369" s="165">
        <v>1.023E-2</v>
      </c>
      <c r="I369" s="176">
        <v>0.61560000000000004</v>
      </c>
      <c r="J369" s="165">
        <v>-4.4760000000000001E-2</v>
      </c>
      <c r="K369" s="176">
        <v>3.5400000000000001E-2</v>
      </c>
      <c r="L369" s="165">
        <v>9.4819999999999995E-4</v>
      </c>
      <c r="M369" s="176">
        <v>0.95699999999999996</v>
      </c>
      <c r="N369" s="165">
        <v>3.4200000000000001E-2</v>
      </c>
      <c r="O369" s="176">
        <v>0.13020000000000001</v>
      </c>
      <c r="P369" s="165">
        <v>9.7420000000000007E-3</v>
      </c>
      <c r="Q369" s="176">
        <v>0.67349999999999999</v>
      </c>
      <c r="R369">
        <v>316932</v>
      </c>
      <c r="S369" t="s">
        <v>55</v>
      </c>
      <c r="T369">
        <v>0.2387</v>
      </c>
      <c r="U369" s="1">
        <v>2.05162790539374E-104</v>
      </c>
      <c r="V369" t="b">
        <v>0</v>
      </c>
      <c r="W369" t="s">
        <v>55</v>
      </c>
      <c r="X369" t="s">
        <v>55</v>
      </c>
      <c r="Y369" t="s">
        <v>15992</v>
      </c>
      <c r="Z369" t="b">
        <v>0</v>
      </c>
    </row>
    <row r="370" spans="2:26" x14ac:dyDescent="0.2">
      <c r="B370" s="22">
        <v>20004</v>
      </c>
      <c r="C370" s="22">
        <v>1479</v>
      </c>
      <c r="D370" t="s">
        <v>15994</v>
      </c>
      <c r="E370" t="s">
        <v>15995</v>
      </c>
      <c r="F370" s="165">
        <v>3.2500000000000001E-2</v>
      </c>
      <c r="G370" s="176">
        <v>0.32423000000000002</v>
      </c>
      <c r="H370" s="165">
        <v>3.4500000000000003E-2</v>
      </c>
      <c r="I370" s="176">
        <v>0.21684999999999999</v>
      </c>
      <c r="J370" s="165">
        <v>-3.0829999999999998E-3</v>
      </c>
      <c r="K370" s="176">
        <v>0.91954000000000002</v>
      </c>
      <c r="L370" s="165">
        <v>4.0300000000000002E-2</v>
      </c>
      <c r="M370" s="176">
        <v>0.14996000000000001</v>
      </c>
      <c r="N370" s="165">
        <v>-4.3834999999999999E-2</v>
      </c>
      <c r="O370" s="176">
        <v>0.1749</v>
      </c>
      <c r="P370" s="165">
        <v>5.0000000000000001E-3</v>
      </c>
      <c r="Q370" s="176">
        <v>0.89368000000000003</v>
      </c>
      <c r="R370">
        <v>17168</v>
      </c>
      <c r="S370">
        <v>403305</v>
      </c>
      <c r="T370">
        <v>3.9600000000000003E-2</v>
      </c>
      <c r="U370" s="1">
        <v>8.7276363098094502E-8</v>
      </c>
      <c r="V370" t="b">
        <v>0</v>
      </c>
      <c r="W370" t="s">
        <v>55</v>
      </c>
      <c r="X370" t="s">
        <v>55</v>
      </c>
      <c r="Y370" t="s">
        <v>15553</v>
      </c>
      <c r="Z370" t="b">
        <v>1</v>
      </c>
    </row>
    <row r="371" spans="2:26" x14ac:dyDescent="0.2">
      <c r="B371" s="22">
        <v>30200</v>
      </c>
      <c r="C371" s="22" t="s">
        <v>55</v>
      </c>
      <c r="D371" t="s">
        <v>15996</v>
      </c>
      <c r="E371" t="s">
        <v>55</v>
      </c>
      <c r="F371" s="165">
        <v>-2.46E-2</v>
      </c>
      <c r="G371" s="176">
        <v>0.29987000000000003</v>
      </c>
      <c r="H371" s="165">
        <v>-4.3799999999999999E-2</v>
      </c>
      <c r="I371" s="176">
        <v>5.2313999999999999E-2</v>
      </c>
      <c r="J371" s="165">
        <v>1.5256E-2</v>
      </c>
      <c r="K371" s="176">
        <v>0.51676999999999995</v>
      </c>
      <c r="L371" s="165">
        <v>2.5399999999999999E-2</v>
      </c>
      <c r="M371" s="176">
        <v>0.23998</v>
      </c>
      <c r="N371" s="165">
        <v>2.5753000000000002E-2</v>
      </c>
      <c r="O371" s="176">
        <v>0.3044</v>
      </c>
      <c r="P371" s="165">
        <v>4.7999999999999996E-3</v>
      </c>
      <c r="Q371" s="176">
        <v>0.87387000000000004</v>
      </c>
      <c r="R371">
        <v>407282</v>
      </c>
      <c r="S371" t="s">
        <v>55</v>
      </c>
      <c r="T371">
        <v>0.14879999999999999</v>
      </c>
      <c r="U371" s="1">
        <v>1.99127109807456E-42</v>
      </c>
      <c r="V371" t="b">
        <v>0</v>
      </c>
      <c r="W371" t="s">
        <v>55</v>
      </c>
      <c r="X371" t="s">
        <v>55</v>
      </c>
      <c r="Y371">
        <v>30200</v>
      </c>
      <c r="Z371" t="b">
        <v>1</v>
      </c>
    </row>
    <row r="372" spans="2:26" x14ac:dyDescent="0.2">
      <c r="B372" s="22">
        <v>3148</v>
      </c>
      <c r="C372" s="22" t="s">
        <v>55</v>
      </c>
      <c r="D372" t="s">
        <v>15997</v>
      </c>
      <c r="E372" t="s">
        <v>55</v>
      </c>
      <c r="F372" s="165">
        <v>5.8999999999999999E-3</v>
      </c>
      <c r="G372" s="176">
        <v>0.82089000000000001</v>
      </c>
      <c r="H372" s="165">
        <v>3.3999999999999998E-3</v>
      </c>
      <c r="I372" s="176">
        <v>0.88173000000000001</v>
      </c>
      <c r="J372" s="165">
        <v>-4.2799999999999998E-2</v>
      </c>
      <c r="K372" s="176">
        <v>2.9672E-2</v>
      </c>
      <c r="L372" s="165">
        <v>3.73E-2</v>
      </c>
      <c r="M372" s="176">
        <v>0.12018</v>
      </c>
      <c r="N372" s="165">
        <v>1.093E-3</v>
      </c>
      <c r="O372" s="176">
        <v>0.96013999999999999</v>
      </c>
      <c r="P372" s="165">
        <v>-1.18E-2</v>
      </c>
      <c r="Q372" s="176">
        <v>0.64224000000000003</v>
      </c>
      <c r="R372">
        <v>242809</v>
      </c>
      <c r="S372" t="s">
        <v>55</v>
      </c>
      <c r="T372">
        <v>0.29709999999999998</v>
      </c>
      <c r="U372" s="1">
        <v>7.3951441696612804E-46</v>
      </c>
      <c r="V372" t="b">
        <v>0</v>
      </c>
      <c r="W372" t="s">
        <v>55</v>
      </c>
      <c r="X372" t="s">
        <v>55</v>
      </c>
      <c r="Y372" t="s">
        <v>15844</v>
      </c>
      <c r="Z372" t="b">
        <v>0</v>
      </c>
    </row>
    <row r="373" spans="2:26" x14ac:dyDescent="0.2">
      <c r="B373" s="22">
        <v>30110</v>
      </c>
      <c r="C373" s="22" t="s">
        <v>55</v>
      </c>
      <c r="D373" t="s">
        <v>15998</v>
      </c>
      <c r="E373" t="s">
        <v>55</v>
      </c>
      <c r="F373" s="165">
        <v>1.44E-2</v>
      </c>
      <c r="G373" s="176">
        <v>0.62644</v>
      </c>
      <c r="H373" s="165">
        <v>4.2200000000000001E-2</v>
      </c>
      <c r="I373" s="176">
        <v>0.12091</v>
      </c>
      <c r="J373" s="165">
        <v>-2.1399999999999999E-2</v>
      </c>
      <c r="K373" s="176">
        <v>0.27087</v>
      </c>
      <c r="L373" s="165">
        <v>1.4E-3</v>
      </c>
      <c r="M373" s="176">
        <v>0.95998000000000006</v>
      </c>
      <c r="N373" s="165">
        <v>-3.2744000000000002E-2</v>
      </c>
      <c r="O373" s="176">
        <v>0.17297999999999999</v>
      </c>
      <c r="P373" s="165">
        <v>-2.9100000000000001E-2</v>
      </c>
      <c r="Q373" s="176">
        <v>0.26965</v>
      </c>
      <c r="R373">
        <v>407987</v>
      </c>
      <c r="S373" t="s">
        <v>55</v>
      </c>
      <c r="T373">
        <v>0.20449999999999999</v>
      </c>
      <c r="U373" s="1">
        <v>7.1576330561001502E-35</v>
      </c>
      <c r="V373" t="b">
        <v>0</v>
      </c>
      <c r="W373" t="s">
        <v>55</v>
      </c>
      <c r="X373" t="s">
        <v>55</v>
      </c>
      <c r="Y373">
        <v>30110</v>
      </c>
      <c r="Z373" t="b">
        <v>0</v>
      </c>
    </row>
    <row r="374" spans="2:26" x14ac:dyDescent="0.2">
      <c r="B374" s="22">
        <v>2395</v>
      </c>
      <c r="C374" s="22">
        <v>4</v>
      </c>
      <c r="D374" t="s">
        <v>15999</v>
      </c>
      <c r="E374" t="s">
        <v>16000</v>
      </c>
      <c r="F374" s="165">
        <v>3.3999999999999998E-3</v>
      </c>
      <c r="G374" s="176">
        <v>0.88275000000000003</v>
      </c>
      <c r="H374" s="165">
        <v>-1.72E-2</v>
      </c>
      <c r="I374" s="176">
        <v>0.38751000000000002</v>
      </c>
      <c r="J374" s="165">
        <v>-4.1500000000000002E-2</v>
      </c>
      <c r="K374" s="176">
        <v>0.11551</v>
      </c>
      <c r="L374" s="165">
        <v>2.6700000000000002E-2</v>
      </c>
      <c r="M374" s="176">
        <v>0.18365999999999999</v>
      </c>
      <c r="N374" s="165">
        <v>-1.1995E-2</v>
      </c>
      <c r="O374" s="176">
        <v>0.71128000000000002</v>
      </c>
      <c r="P374" s="165">
        <v>-1.72E-2</v>
      </c>
      <c r="Q374" s="176">
        <v>0.58718999999999999</v>
      </c>
      <c r="R374">
        <v>35088</v>
      </c>
      <c r="S374">
        <v>156346</v>
      </c>
      <c r="T374">
        <v>0.15909999999999999</v>
      </c>
      <c r="U374" s="1">
        <v>3.90346983708267E-24</v>
      </c>
      <c r="V374" t="b">
        <v>0</v>
      </c>
      <c r="W374" t="s">
        <v>55</v>
      </c>
      <c r="X374" t="s">
        <v>55</v>
      </c>
      <c r="Y374" t="s">
        <v>15830</v>
      </c>
      <c r="Z374" t="b">
        <v>0</v>
      </c>
    </row>
    <row r="375" spans="2:26" x14ac:dyDescent="0.2">
      <c r="B375" s="22">
        <v>3147</v>
      </c>
      <c r="C375" s="22" t="s">
        <v>55</v>
      </c>
      <c r="D375" t="s">
        <v>16001</v>
      </c>
      <c r="E375" t="s">
        <v>55</v>
      </c>
      <c r="F375" s="165">
        <v>7.1000000000000004E-3</v>
      </c>
      <c r="G375" s="176">
        <v>0.78290999999999999</v>
      </c>
      <c r="H375" s="165">
        <v>3.3999999999999998E-3</v>
      </c>
      <c r="I375" s="176">
        <v>0.88156000000000001</v>
      </c>
      <c r="J375" s="165">
        <v>-4.1300000000000003E-2</v>
      </c>
      <c r="K375" s="176">
        <v>3.5042999999999998E-2</v>
      </c>
      <c r="L375" s="165">
        <v>3.78E-2</v>
      </c>
      <c r="M375" s="176">
        <v>0.11595</v>
      </c>
      <c r="N375" s="165">
        <v>4.6950999999999998E-5</v>
      </c>
      <c r="O375" s="176">
        <v>0.99829999999999997</v>
      </c>
      <c r="P375" s="165">
        <v>-1.18E-2</v>
      </c>
      <c r="Q375" s="176">
        <v>0.64351000000000003</v>
      </c>
      <c r="R375">
        <v>242921</v>
      </c>
      <c r="S375" t="s">
        <v>55</v>
      </c>
      <c r="T375">
        <v>0.29459999999999997</v>
      </c>
      <c r="U375" s="1">
        <v>4.0191393350235001E-45</v>
      </c>
      <c r="V375" t="b">
        <v>0</v>
      </c>
      <c r="W375" t="s">
        <v>55</v>
      </c>
      <c r="X375" t="s">
        <v>55</v>
      </c>
      <c r="Y375" t="s">
        <v>15844</v>
      </c>
      <c r="Z375" t="b">
        <v>1</v>
      </c>
    </row>
    <row r="376" spans="2:26" x14ac:dyDescent="0.2">
      <c r="B376" s="22">
        <v>78</v>
      </c>
      <c r="C376" s="22" t="s">
        <v>55</v>
      </c>
      <c r="D376" t="s">
        <v>16002</v>
      </c>
      <c r="E376" t="s">
        <v>55</v>
      </c>
      <c r="F376" s="165">
        <v>7.1000000000000004E-3</v>
      </c>
      <c r="G376" s="176">
        <v>0.78288000000000002</v>
      </c>
      <c r="H376" s="165">
        <v>3.3999999999999998E-3</v>
      </c>
      <c r="I376" s="176">
        <v>0.88129999999999997</v>
      </c>
      <c r="J376" s="165">
        <v>-4.1300000000000003E-2</v>
      </c>
      <c r="K376" s="176">
        <v>3.5071999999999999E-2</v>
      </c>
      <c r="L376" s="165">
        <v>3.7699999999999997E-2</v>
      </c>
      <c r="M376" s="176">
        <v>0.11598</v>
      </c>
      <c r="N376" s="165">
        <v>5.0095000000000001E-5</v>
      </c>
      <c r="O376" s="176">
        <v>0.99817999999999996</v>
      </c>
      <c r="P376" s="165">
        <v>-1.18E-2</v>
      </c>
      <c r="Q376" s="176">
        <v>0.64334000000000002</v>
      </c>
      <c r="R376">
        <v>242921</v>
      </c>
      <c r="S376" t="s">
        <v>55</v>
      </c>
      <c r="T376">
        <v>0.29459999999999997</v>
      </c>
      <c r="U376" s="1">
        <v>4.0191393350235001E-45</v>
      </c>
      <c r="V376" t="b">
        <v>0</v>
      </c>
      <c r="W376" t="s">
        <v>55</v>
      </c>
      <c r="X376" t="s">
        <v>55</v>
      </c>
      <c r="Y376" t="s">
        <v>15844</v>
      </c>
      <c r="Z376" t="b">
        <v>0</v>
      </c>
    </row>
    <row r="377" spans="2:26" x14ac:dyDescent="0.2">
      <c r="B377" s="22">
        <v>5133</v>
      </c>
      <c r="C377" s="22" t="s">
        <v>55</v>
      </c>
      <c r="D377" t="s">
        <v>16003</v>
      </c>
      <c r="E377" t="s">
        <v>55</v>
      </c>
      <c r="F377" s="165">
        <v>-2.64E-2</v>
      </c>
      <c r="G377" s="176">
        <v>0.34599999999999997</v>
      </c>
      <c r="H377" s="165">
        <v>-3.7699999999999997E-2</v>
      </c>
      <c r="I377" s="176">
        <v>0.13317999999999999</v>
      </c>
      <c r="J377" s="165">
        <v>-1.0500000000000001E-2</v>
      </c>
      <c r="K377" s="176">
        <v>0.68689</v>
      </c>
      <c r="L377" s="165">
        <v>8.5000000000000006E-3</v>
      </c>
      <c r="M377" s="176">
        <v>0.71979000000000004</v>
      </c>
      <c r="N377" s="165">
        <v>-1.0225E-2</v>
      </c>
      <c r="O377" s="176">
        <v>0.69830999999999999</v>
      </c>
      <c r="P377" s="165">
        <v>-3.5799999999999998E-2</v>
      </c>
      <c r="Q377" s="176">
        <v>0.24332000000000001</v>
      </c>
      <c r="R377">
        <v>75437</v>
      </c>
      <c r="S377" t="s">
        <v>55</v>
      </c>
      <c r="T377">
        <v>0.40810000000000002</v>
      </c>
      <c r="U377" s="1">
        <v>1.88936135356498E-48</v>
      </c>
      <c r="V377" t="b">
        <v>0</v>
      </c>
      <c r="W377" t="s">
        <v>55</v>
      </c>
      <c r="X377" t="s">
        <v>55</v>
      </c>
      <c r="Y377" t="s">
        <v>15972</v>
      </c>
      <c r="Z377" t="b">
        <v>0</v>
      </c>
    </row>
    <row r="378" spans="2:26" x14ac:dyDescent="0.2">
      <c r="B378" s="22">
        <v>30260</v>
      </c>
      <c r="C378" s="22" t="s">
        <v>55</v>
      </c>
      <c r="D378" t="s">
        <v>16004</v>
      </c>
      <c r="E378" t="s">
        <v>55</v>
      </c>
      <c r="F378" s="165">
        <v>-3.5299999999999998E-2</v>
      </c>
      <c r="G378" s="176">
        <v>0.14788000000000001</v>
      </c>
      <c r="H378" s="165">
        <v>-3.1099999999999999E-2</v>
      </c>
      <c r="I378" s="176">
        <v>0.14466999999999999</v>
      </c>
      <c r="J378" s="165">
        <v>3.5000000000000003E-2</v>
      </c>
      <c r="K378" s="176">
        <v>0.13350999999999999</v>
      </c>
      <c r="L378" s="165">
        <v>-3.7100000000000001E-2</v>
      </c>
      <c r="M378" s="176">
        <v>6.5348000000000003E-2</v>
      </c>
      <c r="N378" s="165">
        <v>2.2046E-2</v>
      </c>
      <c r="O378" s="176">
        <v>0.37080999999999997</v>
      </c>
      <c r="P378" s="165">
        <v>-1.4500000000000001E-2</v>
      </c>
      <c r="Q378" s="176">
        <v>0.57626999999999995</v>
      </c>
      <c r="R378">
        <v>401344</v>
      </c>
      <c r="S378" t="s">
        <v>55</v>
      </c>
      <c r="T378">
        <v>0.19650000000000001</v>
      </c>
      <c r="U378" s="1">
        <v>3.1728688191984702E-30</v>
      </c>
      <c r="V378" t="b">
        <v>0</v>
      </c>
      <c r="W378" t="s">
        <v>55</v>
      </c>
      <c r="X378" t="s">
        <v>55</v>
      </c>
      <c r="Y378">
        <v>30260</v>
      </c>
      <c r="Z378" t="b">
        <v>0</v>
      </c>
    </row>
    <row r="379" spans="2:26" x14ac:dyDescent="0.2">
      <c r="B379" s="22">
        <v>5097</v>
      </c>
      <c r="C379" s="22" t="s">
        <v>55</v>
      </c>
      <c r="D379" t="s">
        <v>16005</v>
      </c>
      <c r="E379" t="s">
        <v>55</v>
      </c>
      <c r="F379" s="165">
        <v>-1.0999999999999999E-2</v>
      </c>
      <c r="G379" s="176">
        <v>0.7137</v>
      </c>
      <c r="H379" s="165">
        <v>-2.2499999999999999E-2</v>
      </c>
      <c r="I379" s="176">
        <v>0.40841</v>
      </c>
      <c r="J379" s="165">
        <v>-1.5900000000000001E-2</v>
      </c>
      <c r="K379" s="176">
        <v>0.51988999999999996</v>
      </c>
      <c r="L379" s="165">
        <v>1.1299999999999999E-2</v>
      </c>
      <c r="M379" s="176">
        <v>0.64717000000000002</v>
      </c>
      <c r="N379" s="165">
        <v>-1.2843E-2</v>
      </c>
      <c r="O379" s="176">
        <v>0.63631000000000004</v>
      </c>
      <c r="P379" s="165">
        <v>-3.6299999999999999E-2</v>
      </c>
      <c r="Q379" s="176">
        <v>0.24475</v>
      </c>
      <c r="R379">
        <v>74603</v>
      </c>
      <c r="S379" t="s">
        <v>55</v>
      </c>
      <c r="T379">
        <v>0.40360000000000001</v>
      </c>
      <c r="U379" s="1">
        <v>2.7153371293798302E-57</v>
      </c>
      <c r="V379" t="b">
        <v>0</v>
      </c>
      <c r="W379" t="s">
        <v>55</v>
      </c>
      <c r="X379" t="s">
        <v>55</v>
      </c>
      <c r="Y379" t="s">
        <v>15972</v>
      </c>
      <c r="Z379" t="b">
        <v>0</v>
      </c>
    </row>
    <row r="380" spans="2:26" x14ac:dyDescent="0.2">
      <c r="B380" s="22">
        <v>30180</v>
      </c>
      <c r="C380" s="22" t="s">
        <v>55</v>
      </c>
      <c r="D380" t="s">
        <v>16006</v>
      </c>
      <c r="E380" t="s">
        <v>55</v>
      </c>
      <c r="F380" s="165">
        <v>1.0200000000000001E-2</v>
      </c>
      <c r="G380" s="176">
        <v>0.63807000000000003</v>
      </c>
      <c r="H380" s="165">
        <v>2.4299999999999999E-2</v>
      </c>
      <c r="I380" s="176">
        <v>0.24840999999999999</v>
      </c>
      <c r="J380" s="165">
        <v>3.9045E-3</v>
      </c>
      <c r="K380" s="176">
        <v>0.86006000000000005</v>
      </c>
      <c r="L380" s="165">
        <v>-3.1300000000000001E-2</v>
      </c>
      <c r="M380" s="176">
        <v>0.13558999999999999</v>
      </c>
      <c r="N380" s="165">
        <v>-3.3651E-2</v>
      </c>
      <c r="O380" s="176">
        <v>0.15876999999999999</v>
      </c>
      <c r="P380" s="165">
        <v>-2.53E-2</v>
      </c>
      <c r="Q380" s="176">
        <v>0.38491999999999998</v>
      </c>
      <c r="R380">
        <v>407282</v>
      </c>
      <c r="S380" t="s">
        <v>55</v>
      </c>
      <c r="T380">
        <v>0.1565</v>
      </c>
      <c r="U380" s="1">
        <v>3.8753234566817299E-52</v>
      </c>
      <c r="V380" t="b">
        <v>0</v>
      </c>
      <c r="W380" t="s">
        <v>55</v>
      </c>
      <c r="X380" t="s">
        <v>55</v>
      </c>
      <c r="Y380">
        <v>30180</v>
      </c>
      <c r="Z380" t="b">
        <v>1</v>
      </c>
    </row>
    <row r="381" spans="2:26" x14ac:dyDescent="0.2">
      <c r="B381" s="22">
        <v>5134</v>
      </c>
      <c r="C381" s="22" t="s">
        <v>55</v>
      </c>
      <c r="D381" t="s">
        <v>16007</v>
      </c>
      <c r="E381" t="s">
        <v>55</v>
      </c>
      <c r="F381" s="165">
        <v>-6.3E-3</v>
      </c>
      <c r="G381" s="176">
        <v>0.83486000000000005</v>
      </c>
      <c r="H381" s="165">
        <v>-3.2899999999999999E-2</v>
      </c>
      <c r="I381" s="176">
        <v>0.22711000000000001</v>
      </c>
      <c r="J381" s="165">
        <v>-1.1299999999999999E-2</v>
      </c>
      <c r="K381" s="176">
        <v>0.65414000000000005</v>
      </c>
      <c r="L381" s="165">
        <v>1.67E-2</v>
      </c>
      <c r="M381" s="176">
        <v>0.50112999999999996</v>
      </c>
      <c r="N381" s="165">
        <v>-1.7264999999999999E-2</v>
      </c>
      <c r="O381" s="176">
        <v>0.52254</v>
      </c>
      <c r="P381" s="165">
        <v>-3.2599999999999997E-2</v>
      </c>
      <c r="Q381" s="176">
        <v>0.30198000000000003</v>
      </c>
      <c r="R381">
        <v>74603</v>
      </c>
      <c r="S381" t="s">
        <v>55</v>
      </c>
      <c r="T381">
        <v>0.41020000000000001</v>
      </c>
      <c r="U381" s="1">
        <v>9.2330475402130904E-52</v>
      </c>
      <c r="V381" t="b">
        <v>0</v>
      </c>
      <c r="W381" t="s">
        <v>55</v>
      </c>
      <c r="X381" t="s">
        <v>55</v>
      </c>
      <c r="Y381" t="s">
        <v>15972</v>
      </c>
      <c r="Z381" t="b">
        <v>0</v>
      </c>
    </row>
    <row r="382" spans="2:26" x14ac:dyDescent="0.2">
      <c r="B382" s="22">
        <v>1747</v>
      </c>
      <c r="C382" s="22">
        <v>1</v>
      </c>
      <c r="D382" t="s">
        <v>15921</v>
      </c>
      <c r="E382" t="s">
        <v>16008</v>
      </c>
      <c r="F382" s="165">
        <v>-2.63E-2</v>
      </c>
      <c r="G382" s="176">
        <v>0.23266999999999999</v>
      </c>
      <c r="H382" s="165">
        <v>-3.0499999999999999E-2</v>
      </c>
      <c r="I382" s="176">
        <v>0.13086999999999999</v>
      </c>
      <c r="J382" s="165">
        <v>-1.7000000000000001E-2</v>
      </c>
      <c r="K382" s="176">
        <v>0.40126000000000001</v>
      </c>
      <c r="L382" s="165">
        <v>1.8100000000000002E-2</v>
      </c>
      <c r="M382" s="176">
        <v>0.29792999999999997</v>
      </c>
      <c r="N382" s="165">
        <v>-2.3630000000000002E-2</v>
      </c>
      <c r="O382" s="176">
        <v>0.30196000000000001</v>
      </c>
      <c r="P382" s="165">
        <v>-2.2000000000000001E-3</v>
      </c>
      <c r="Q382" s="176">
        <v>0.92054000000000002</v>
      </c>
      <c r="R382">
        <v>47976</v>
      </c>
      <c r="S382">
        <v>371493</v>
      </c>
      <c r="T382">
        <v>9.0399999999999994E-2</v>
      </c>
      <c r="U382" s="1">
        <v>3.0401239110653102E-14</v>
      </c>
      <c r="V382" t="b">
        <v>0</v>
      </c>
      <c r="W382" t="s">
        <v>55</v>
      </c>
      <c r="X382" t="s">
        <v>55</v>
      </c>
      <c r="Y382" t="s">
        <v>15784</v>
      </c>
      <c r="Z382" t="b">
        <v>0</v>
      </c>
    </row>
    <row r="383" spans="2:26" x14ac:dyDescent="0.2">
      <c r="B383" s="22">
        <v>30100</v>
      </c>
      <c r="C383" s="22" t="s">
        <v>55</v>
      </c>
      <c r="D383" t="s">
        <v>16009</v>
      </c>
      <c r="E383" t="s">
        <v>55</v>
      </c>
      <c r="F383" s="165">
        <v>-1.4E-2</v>
      </c>
      <c r="G383" s="176">
        <v>0.54374</v>
      </c>
      <c r="H383" s="165">
        <v>2.1899999999999999E-2</v>
      </c>
      <c r="I383" s="176">
        <v>0.28377000000000002</v>
      </c>
      <c r="J383" s="165">
        <v>-2.2617000000000002E-2</v>
      </c>
      <c r="K383" s="176">
        <v>0.25359999999999999</v>
      </c>
      <c r="L383" s="165">
        <v>-2.92E-2</v>
      </c>
      <c r="M383" s="176">
        <v>7.7775999999999998E-2</v>
      </c>
      <c r="N383" s="165">
        <v>-1.5668000000000001E-2</v>
      </c>
      <c r="O383" s="176">
        <v>0.51080000000000003</v>
      </c>
      <c r="P383" s="165">
        <v>-1.3100000000000001E-2</v>
      </c>
      <c r="Q383" s="176">
        <v>0.60853000000000002</v>
      </c>
      <c r="R383">
        <v>407987</v>
      </c>
      <c r="S383" t="s">
        <v>55</v>
      </c>
      <c r="T383">
        <v>0.28079999999999999</v>
      </c>
      <c r="U383" s="1">
        <v>2.0011526654330401E-49</v>
      </c>
      <c r="V383" t="b">
        <v>0</v>
      </c>
      <c r="W383" t="s">
        <v>55</v>
      </c>
      <c r="X383" t="s">
        <v>55</v>
      </c>
      <c r="Y383">
        <v>30100</v>
      </c>
      <c r="Z383" t="b">
        <v>1</v>
      </c>
    </row>
    <row r="384" spans="2:26" x14ac:dyDescent="0.2">
      <c r="B384" s="22">
        <v>2395</v>
      </c>
      <c r="C384" s="22">
        <v>1</v>
      </c>
      <c r="D384" t="s">
        <v>15999</v>
      </c>
      <c r="E384" t="s">
        <v>16010</v>
      </c>
      <c r="F384" s="165">
        <v>-1.8030000000000001E-2</v>
      </c>
      <c r="G384" s="176">
        <v>0.41489999999999999</v>
      </c>
      <c r="H384" s="165">
        <v>1.815E-3</v>
      </c>
      <c r="I384" s="176">
        <v>0.91869999999999996</v>
      </c>
      <c r="J384" s="165">
        <v>2.419E-2</v>
      </c>
      <c r="K384" s="176">
        <v>0.3453</v>
      </c>
      <c r="L384" s="165">
        <v>-2.6720000000000001E-2</v>
      </c>
      <c r="M384" s="176">
        <v>0.20530000000000001</v>
      </c>
      <c r="N384" s="165">
        <v>1.107E-2</v>
      </c>
      <c r="O384" s="176">
        <v>0.71540000000000004</v>
      </c>
      <c r="P384" s="165">
        <v>-1.47E-2</v>
      </c>
      <c r="Q384" s="176">
        <v>0.62560000000000004</v>
      </c>
      <c r="R384">
        <v>61049</v>
      </c>
      <c r="S384">
        <v>130385</v>
      </c>
      <c r="T384">
        <v>0.19389999999999999</v>
      </c>
      <c r="U384" s="1">
        <v>1.2415687560888999E-32</v>
      </c>
      <c r="V384" t="b">
        <v>0</v>
      </c>
      <c r="W384" t="s">
        <v>55</v>
      </c>
      <c r="X384" t="s">
        <v>55</v>
      </c>
      <c r="Y384" t="s">
        <v>15830</v>
      </c>
      <c r="Z384" t="b">
        <v>0</v>
      </c>
    </row>
    <row r="385" spans="2:26" x14ac:dyDescent="0.2">
      <c r="B385" s="22">
        <v>290</v>
      </c>
      <c r="C385" s="22" t="s">
        <v>55</v>
      </c>
      <c r="D385" t="s">
        <v>16011</v>
      </c>
      <c r="E385" t="s">
        <v>55</v>
      </c>
      <c r="F385" s="165" t="s">
        <v>55</v>
      </c>
      <c r="G385" s="176" t="s">
        <v>55</v>
      </c>
      <c r="H385" s="165" t="s">
        <v>55</v>
      </c>
      <c r="I385" s="176" t="s">
        <v>55</v>
      </c>
      <c r="J385" s="165" t="s">
        <v>55</v>
      </c>
      <c r="K385" s="176" t="s">
        <v>55</v>
      </c>
      <c r="L385" s="165" t="s">
        <v>55</v>
      </c>
      <c r="M385" s="176" t="s">
        <v>55</v>
      </c>
      <c r="N385" s="165" t="s">
        <v>55</v>
      </c>
      <c r="O385" s="176" t="s">
        <v>55</v>
      </c>
      <c r="P385" s="165" t="s">
        <v>55</v>
      </c>
      <c r="Q385" s="176" t="s">
        <v>55</v>
      </c>
      <c r="R385">
        <v>3500</v>
      </c>
      <c r="S385">
        <v>410833</v>
      </c>
      <c r="T385">
        <v>2.0999999999999999E-3</v>
      </c>
      <c r="U385">
        <v>0.51166328269586703</v>
      </c>
      <c r="V385" t="b">
        <v>0</v>
      </c>
      <c r="W385" t="s">
        <v>55</v>
      </c>
      <c r="X385" t="s">
        <v>55</v>
      </c>
      <c r="Y385" t="s">
        <v>15581</v>
      </c>
      <c r="Z385" t="b">
        <v>0</v>
      </c>
    </row>
    <row r="386" spans="2:26" x14ac:dyDescent="0.2">
      <c r="G386" cm="1">
        <f t="array" ref="G386">SUM(1*(G6:G385&lt;0.0000222222))</f>
        <v>229</v>
      </c>
      <c r="I386" cm="1">
        <f t="array" ref="I386">SUM(1*(I6:I385&lt;0.0000222222))</f>
        <v>172</v>
      </c>
      <c r="K386" cm="1">
        <f t="array" ref="K386">SUM(1*(K6:K385&lt;0.0000222222))</f>
        <v>125</v>
      </c>
      <c r="M386" cm="1">
        <f t="array" ref="M386">SUM(1*(M6:M385&lt;0.0000222222))</f>
        <v>39</v>
      </c>
      <c r="O386" cm="1">
        <f t="array" ref="O386">SUM(1*(O6:O385&lt;0.0000222222))</f>
        <v>63</v>
      </c>
      <c r="Q386" cm="1">
        <f t="array" ref="Q386">SUM(1*(Q6:Q385&lt;0.0000222222))</f>
        <v>114</v>
      </c>
      <c r="R386">
        <f>SUM(G386,I386,K386,M386,O386,Q386)</f>
        <v>742</v>
      </c>
      <c r="V386" cm="1">
        <f t="array" ref="V386">SUM(1*(V6:V385))</f>
        <v>255</v>
      </c>
    </row>
  </sheetData>
  <mergeCells count="6">
    <mergeCell ref="P4:Q4"/>
    <mergeCell ref="F4:G4"/>
    <mergeCell ref="H4:I4"/>
    <mergeCell ref="J4:K4"/>
    <mergeCell ref="L4:M4"/>
    <mergeCell ref="N4:O4"/>
  </mergeCells>
  <conditionalFormatting sqref="F1:F386 H1:H386 J1:J386 L1:L386 N1:N386 P1:P386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{E8F60516-5FA3-6545-8FC3-DB31EBC97D98}</x14:id>
        </ext>
      </extLst>
    </cfRule>
  </conditionalFormatting>
  <conditionalFormatting sqref="G6:G385 I6:I385 K6:K385 M6:M385 O6:O385 Q6:Q385">
    <cfRule type="cellIs" dxfId="21" priority="2" operator="lessThan">
      <formula>0.00002222222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F60516-5FA3-6545-8FC3-DB31EBC97D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F1:F386 H1:H386 J1:J386 L1:L386 N1:N386 P1:P386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2FEC-3B92-3643-8452-D5DEDA4B6447}">
  <dimension ref="A1:AK265"/>
  <sheetViews>
    <sheetView workbookViewId="0"/>
  </sheetViews>
  <sheetFormatPr baseColWidth="10" defaultColWidth="11.1640625" defaultRowHeight="16" x14ac:dyDescent="0.2"/>
  <cols>
    <col min="1" max="1" width="3.5" customWidth="1"/>
    <col min="2" max="2" width="8.83203125" customWidth="1"/>
    <col min="3" max="3" width="44.6640625" customWidth="1"/>
    <col min="4" max="4" width="10.83203125" style="7"/>
    <col min="5" max="5" width="10.83203125" style="3"/>
    <col min="10" max="10" width="10.83203125" style="25"/>
    <col min="12" max="12" width="10.83203125" style="3"/>
    <col min="17" max="17" width="10.83203125" style="25"/>
    <col min="21" max="21" width="10.83203125" style="25"/>
    <col min="24" max="24" width="10.83203125" style="25"/>
    <col min="25" max="27" width="11.1640625" customWidth="1"/>
    <col min="28" max="28" width="11.1640625" style="25" customWidth="1"/>
    <col min="29" max="31" width="11.1640625" customWidth="1"/>
    <col min="32" max="32" width="11.1640625" style="25" customWidth="1"/>
    <col min="33" max="34" width="10.83203125" style="25"/>
    <col min="37" max="37" width="10.83203125" style="25"/>
  </cols>
  <sheetData>
    <row r="1" spans="1:37" x14ac:dyDescent="0.2">
      <c r="A1" s="3" t="s">
        <v>20316</v>
      </c>
      <c r="C1" s="22"/>
      <c r="D1"/>
      <c r="J1"/>
      <c r="Q1"/>
      <c r="U1"/>
      <c r="X1"/>
      <c r="AB1"/>
      <c r="AF1"/>
      <c r="AG1"/>
      <c r="AH1"/>
      <c r="AK1"/>
    </row>
    <row r="2" spans="1:37" x14ac:dyDescent="0.2">
      <c r="B2" s="22" t="s">
        <v>16072</v>
      </c>
      <c r="D2"/>
      <c r="J2"/>
      <c r="Q2"/>
      <c r="U2"/>
      <c r="X2"/>
      <c r="AB2"/>
      <c r="AF2"/>
      <c r="AG2"/>
      <c r="AH2"/>
      <c r="AK2"/>
    </row>
    <row r="3" spans="1:37" x14ac:dyDescent="0.2">
      <c r="B3" s="22" t="s">
        <v>16070</v>
      </c>
      <c r="D3"/>
      <c r="J3"/>
      <c r="Q3"/>
      <c r="U3"/>
      <c r="X3"/>
      <c r="AB3"/>
      <c r="AF3"/>
      <c r="AG3"/>
      <c r="AH3"/>
      <c r="AK3"/>
    </row>
    <row r="4" spans="1:37" x14ac:dyDescent="0.2">
      <c r="B4" t="s">
        <v>16077</v>
      </c>
      <c r="D4"/>
      <c r="J4"/>
      <c r="Q4"/>
      <c r="U4"/>
      <c r="X4"/>
      <c r="AB4"/>
      <c r="AF4"/>
      <c r="AG4"/>
      <c r="AH4"/>
      <c r="AK4"/>
    </row>
    <row r="5" spans="1:37" x14ac:dyDescent="0.2">
      <c r="D5"/>
      <c r="J5"/>
      <c r="Q5"/>
      <c r="U5"/>
      <c r="X5"/>
      <c r="AB5"/>
      <c r="AF5"/>
      <c r="AG5"/>
      <c r="AH5"/>
      <c r="AK5"/>
    </row>
    <row r="6" spans="1:37" x14ac:dyDescent="0.2">
      <c r="D6" s="180" t="s">
        <v>16065</v>
      </c>
      <c r="E6" s="177"/>
      <c r="F6" s="177"/>
      <c r="G6" s="177"/>
      <c r="H6" s="177"/>
      <c r="I6" s="177"/>
      <c r="J6" s="181"/>
      <c r="K6" s="177" t="s">
        <v>16029</v>
      </c>
      <c r="L6" s="177"/>
      <c r="M6" s="177"/>
      <c r="N6" s="177"/>
      <c r="O6" s="177"/>
      <c r="P6" s="177"/>
      <c r="Q6" s="181"/>
      <c r="R6" s="177" t="s">
        <v>16068</v>
      </c>
      <c r="S6" s="177"/>
      <c r="T6" s="177"/>
      <c r="U6" s="181"/>
      <c r="V6" s="177" t="s">
        <v>16069</v>
      </c>
      <c r="W6" s="177"/>
      <c r="X6" s="181"/>
      <c r="Y6" s="180" t="s">
        <v>16066</v>
      </c>
      <c r="Z6" s="177"/>
      <c r="AA6" s="177"/>
      <c r="AB6" s="181"/>
      <c r="AC6" s="177" t="s">
        <v>16067</v>
      </c>
      <c r="AD6" s="177"/>
      <c r="AE6" s="177"/>
      <c r="AF6" s="181"/>
      <c r="AG6" s="395" t="s">
        <v>16073</v>
      </c>
      <c r="AH6" s="396"/>
      <c r="AI6" s="396"/>
      <c r="AJ6" s="396"/>
      <c r="AK6" s="397"/>
    </row>
    <row r="7" spans="1:37" x14ac:dyDescent="0.2">
      <c r="B7" s="177" t="s">
        <v>16025</v>
      </c>
      <c r="C7" s="177" t="s">
        <v>16026</v>
      </c>
      <c r="D7" s="178" t="s">
        <v>16079</v>
      </c>
      <c r="E7" s="166" t="s">
        <v>16080</v>
      </c>
      <c r="F7" s="166" t="s">
        <v>13494</v>
      </c>
      <c r="G7" s="166" t="s">
        <v>16092</v>
      </c>
      <c r="H7" s="166" t="s">
        <v>16082</v>
      </c>
      <c r="I7" s="166" t="s">
        <v>16083</v>
      </c>
      <c r="J7" s="179" t="s">
        <v>16084</v>
      </c>
      <c r="K7" s="178" t="s">
        <v>16079</v>
      </c>
      <c r="L7" s="166" t="s">
        <v>16080</v>
      </c>
      <c r="M7" s="166" t="s">
        <v>13494</v>
      </c>
      <c r="N7" s="166" t="s">
        <v>16093</v>
      </c>
      <c r="O7" s="166" t="s">
        <v>16082</v>
      </c>
      <c r="P7" s="166" t="s">
        <v>16083</v>
      </c>
      <c r="Q7" s="179" t="s">
        <v>16084</v>
      </c>
      <c r="R7" s="166" t="s">
        <v>16086</v>
      </c>
      <c r="S7" s="166" t="s">
        <v>16085</v>
      </c>
      <c r="T7" s="166" t="s">
        <v>16027</v>
      </c>
      <c r="U7" s="179" t="s">
        <v>16028</v>
      </c>
      <c r="V7" s="166" t="s">
        <v>16095</v>
      </c>
      <c r="W7" s="166" t="s">
        <v>13494</v>
      </c>
      <c r="X7" s="179" t="s">
        <v>16081</v>
      </c>
      <c r="Y7" s="178" t="s">
        <v>16079</v>
      </c>
      <c r="Z7" s="166" t="s">
        <v>16080</v>
      </c>
      <c r="AA7" s="166" t="s">
        <v>13494</v>
      </c>
      <c r="AB7" s="166" t="s">
        <v>16081</v>
      </c>
      <c r="AC7" s="178" t="s">
        <v>16079</v>
      </c>
      <c r="AD7" s="166" t="s">
        <v>16080</v>
      </c>
      <c r="AE7" s="166" t="s">
        <v>13494</v>
      </c>
      <c r="AF7" s="166" t="s">
        <v>16081</v>
      </c>
      <c r="AG7" s="182" t="s">
        <v>16071</v>
      </c>
      <c r="AH7" s="182" t="s">
        <v>16074</v>
      </c>
      <c r="AI7" s="182" t="s">
        <v>16076</v>
      </c>
      <c r="AJ7" s="182" t="s">
        <v>16075</v>
      </c>
      <c r="AK7" s="182" t="s">
        <v>16078</v>
      </c>
    </row>
    <row r="8" spans="1:37" x14ac:dyDescent="0.2">
      <c r="B8" t="s">
        <v>13415</v>
      </c>
      <c r="C8" t="s">
        <v>16047</v>
      </c>
      <c r="D8" s="7">
        <v>57</v>
      </c>
      <c r="E8" s="3">
        <v>0.47399999999999998</v>
      </c>
      <c r="F8">
        <v>9.4E-2</v>
      </c>
      <c r="G8" s="1">
        <v>4.1600000000000002E-7</v>
      </c>
      <c r="H8">
        <v>70.400000000000006</v>
      </c>
      <c r="I8">
        <v>56</v>
      </c>
      <c r="J8" s="26">
        <v>9.3399999999999997E-2</v>
      </c>
      <c r="K8">
        <v>57</v>
      </c>
      <c r="L8" s="3">
        <v>0.26100000000000001</v>
      </c>
      <c r="M8">
        <v>0.33700000000000002</v>
      </c>
      <c r="N8" s="1">
        <v>0.441</v>
      </c>
      <c r="O8">
        <v>69.8</v>
      </c>
      <c r="P8">
        <v>55</v>
      </c>
      <c r="Q8" s="26">
        <v>8.5800000000000001E-2</v>
      </c>
      <c r="R8">
        <v>6.0000000000000001E-3</v>
      </c>
      <c r="S8">
        <v>1E-3</v>
      </c>
      <c r="T8" t="b">
        <v>1</v>
      </c>
      <c r="U8" s="25" t="s">
        <v>16032</v>
      </c>
      <c r="V8">
        <v>4.0000000000000001E-3</v>
      </c>
      <c r="W8">
        <v>6.0000000000000001E-3</v>
      </c>
      <c r="X8" s="26">
        <v>0.51400000000000001</v>
      </c>
      <c r="Y8" t="s">
        <v>16031</v>
      </c>
      <c r="Z8" t="s">
        <v>16031</v>
      </c>
      <c r="AA8" t="s">
        <v>16031</v>
      </c>
      <c r="AB8" s="25" t="s">
        <v>16032</v>
      </c>
      <c r="AC8" t="s">
        <v>16031</v>
      </c>
      <c r="AD8" t="s">
        <v>16031</v>
      </c>
      <c r="AE8" t="s">
        <v>16031</v>
      </c>
      <c r="AF8" s="25" t="s">
        <v>16032</v>
      </c>
      <c r="AG8" s="25" t="b">
        <f t="shared" ref="AG8:AG71" si="0">SIGN(E8)=SIGN(L8)</f>
        <v>1</v>
      </c>
      <c r="AH8" s="25" t="e">
        <f>AND(T8, U8&lt;0.05, AND(SIGN(Z8)=SIGN(E8),SIGN(AD8)=SIGN(L8)))</f>
        <v>#VALUE!</v>
      </c>
      <c r="AI8" t="b">
        <f>X8&gt;0.05</f>
        <v>1</v>
      </c>
      <c r="AJ8" t="b">
        <f t="shared" ref="AJ8:AJ71" si="1">AND(Q8&gt;0.05, J8&gt;0.05)</f>
        <v>1</v>
      </c>
      <c r="AK8" t="e">
        <f>AND(AG8,AH8,AI8,AJ8)</f>
        <v>#VALUE!</v>
      </c>
    </row>
    <row r="9" spans="1:37" x14ac:dyDescent="0.2">
      <c r="B9" t="s">
        <v>13267</v>
      </c>
      <c r="C9" t="s">
        <v>11875</v>
      </c>
      <c r="D9" s="7">
        <v>15</v>
      </c>
      <c r="E9" s="3">
        <v>1.66</v>
      </c>
      <c r="F9">
        <v>0.38500000000000001</v>
      </c>
      <c r="G9" s="1">
        <v>1.6200000000000001E-5</v>
      </c>
      <c r="H9">
        <v>26.5</v>
      </c>
      <c r="I9">
        <v>14</v>
      </c>
      <c r="J9" s="26">
        <v>2.2100000000000002E-2</v>
      </c>
      <c r="K9">
        <v>15</v>
      </c>
      <c r="L9" s="3">
        <v>2.4689999999999999</v>
      </c>
      <c r="M9">
        <v>1.58</v>
      </c>
      <c r="N9" s="1">
        <v>0.14199999999999999</v>
      </c>
      <c r="O9">
        <v>26</v>
      </c>
      <c r="P9">
        <v>13</v>
      </c>
      <c r="Q9" s="26">
        <v>1.7100000000000001E-2</v>
      </c>
      <c r="R9">
        <v>2E-3</v>
      </c>
      <c r="S9">
        <v>2E-3</v>
      </c>
      <c r="T9" t="b">
        <v>1</v>
      </c>
      <c r="U9" s="26">
        <v>0.76300000000000001</v>
      </c>
      <c r="V9">
        <v>-1.2E-2</v>
      </c>
      <c r="W9">
        <v>2.4E-2</v>
      </c>
      <c r="X9" s="26">
        <v>0.60599999999999998</v>
      </c>
      <c r="Y9" t="s">
        <v>16031</v>
      </c>
      <c r="Z9" t="s">
        <v>16031</v>
      </c>
      <c r="AA9" t="s">
        <v>16031</v>
      </c>
      <c r="AB9" s="25" t="s">
        <v>16032</v>
      </c>
      <c r="AC9" t="s">
        <v>16031</v>
      </c>
      <c r="AD9" t="s">
        <v>16031</v>
      </c>
      <c r="AE9" t="s">
        <v>16031</v>
      </c>
      <c r="AF9" s="25" t="s">
        <v>16032</v>
      </c>
      <c r="AG9" s="25" t="b">
        <f t="shared" si="0"/>
        <v>1</v>
      </c>
      <c r="AH9" s="25" t="e">
        <f t="shared" ref="AH9:AH72" si="2">AND(T9, U9&lt;0.05, AND(SIGN(Z9)=SIGN(E9),SIGN(AD9)=SIGN(L9)))</f>
        <v>#VALUE!</v>
      </c>
      <c r="AI9" t="b">
        <f t="shared" ref="AI9:AI72" si="3">X9&gt;0.05</f>
        <v>1</v>
      </c>
      <c r="AJ9" t="b">
        <f t="shared" si="1"/>
        <v>0</v>
      </c>
      <c r="AK9" t="e">
        <f t="shared" ref="AK9:AK72" si="4">AND(AG9,AH9,AI9,AJ9)</f>
        <v>#VALUE!</v>
      </c>
    </row>
    <row r="10" spans="1:37" x14ac:dyDescent="0.2">
      <c r="B10" t="s">
        <v>13267</v>
      </c>
      <c r="C10" t="s">
        <v>16042</v>
      </c>
      <c r="D10" s="7">
        <v>16</v>
      </c>
      <c r="E10" s="3">
        <v>2.133</v>
      </c>
      <c r="F10">
        <v>0.52200000000000002</v>
      </c>
      <c r="G10" s="1">
        <v>4.4100000000000001E-5</v>
      </c>
      <c r="H10">
        <v>17.100000000000001</v>
      </c>
      <c r="I10">
        <v>15</v>
      </c>
      <c r="J10" s="26">
        <v>0.313</v>
      </c>
      <c r="K10">
        <v>16</v>
      </c>
      <c r="L10" s="3">
        <v>5.6059999999999999</v>
      </c>
      <c r="M10">
        <v>1.837</v>
      </c>
      <c r="N10" s="1">
        <v>8.6099999999999996E-3</v>
      </c>
      <c r="O10">
        <v>13.3</v>
      </c>
      <c r="P10">
        <v>14</v>
      </c>
      <c r="Q10" s="26">
        <v>0.50700000000000001</v>
      </c>
      <c r="R10">
        <v>2E-3</v>
      </c>
      <c r="S10">
        <v>3.0000000000000001E-3</v>
      </c>
      <c r="T10" t="b">
        <v>0</v>
      </c>
      <c r="U10" s="25" t="s">
        <v>16032</v>
      </c>
      <c r="V10">
        <v>-5.5E-2</v>
      </c>
      <c r="W10">
        <v>2.8000000000000001E-2</v>
      </c>
      <c r="X10" s="26">
        <v>7.0000000000000007E-2</v>
      </c>
      <c r="Y10" t="s">
        <v>16031</v>
      </c>
      <c r="Z10" t="s">
        <v>16031</v>
      </c>
      <c r="AA10" t="s">
        <v>16031</v>
      </c>
      <c r="AB10" s="25" t="s">
        <v>16032</v>
      </c>
      <c r="AC10" t="s">
        <v>16031</v>
      </c>
      <c r="AD10" t="s">
        <v>16031</v>
      </c>
      <c r="AE10" t="s">
        <v>16031</v>
      </c>
      <c r="AF10" s="25" t="s">
        <v>16032</v>
      </c>
      <c r="AG10" s="25" t="b">
        <f t="shared" si="0"/>
        <v>1</v>
      </c>
      <c r="AH10" s="25" t="e">
        <f t="shared" si="2"/>
        <v>#VALUE!</v>
      </c>
      <c r="AI10" t="b">
        <f t="shared" si="3"/>
        <v>1</v>
      </c>
      <c r="AJ10" t="b">
        <f t="shared" si="1"/>
        <v>1</v>
      </c>
      <c r="AK10" t="e">
        <f t="shared" si="4"/>
        <v>#VALUE!</v>
      </c>
    </row>
    <row r="11" spans="1:37" x14ac:dyDescent="0.2">
      <c r="B11" t="s">
        <v>13469</v>
      </c>
      <c r="C11" t="s">
        <v>16096</v>
      </c>
      <c r="D11" s="7">
        <v>33</v>
      </c>
      <c r="E11" s="3">
        <v>-0.42099999999999999</v>
      </c>
      <c r="F11">
        <v>0.105</v>
      </c>
      <c r="G11" s="1">
        <v>6.3399999999999996E-5</v>
      </c>
      <c r="H11">
        <v>151.9</v>
      </c>
      <c r="I11">
        <v>32</v>
      </c>
      <c r="J11" s="26">
        <v>1.5700000000000001E-17</v>
      </c>
      <c r="K11">
        <v>33</v>
      </c>
      <c r="L11" s="3">
        <v>-0.188</v>
      </c>
      <c r="M11">
        <v>0.441</v>
      </c>
      <c r="N11" s="1">
        <v>0.67300000000000004</v>
      </c>
      <c r="O11">
        <v>150.5</v>
      </c>
      <c r="P11">
        <v>31</v>
      </c>
      <c r="Q11" s="26">
        <v>1.2600000000000001E-17</v>
      </c>
      <c r="R11">
        <v>3.0000000000000001E-3</v>
      </c>
      <c r="S11">
        <v>0</v>
      </c>
      <c r="T11" t="b">
        <v>1</v>
      </c>
      <c r="U11" s="26">
        <v>2.1699999999999999E-66</v>
      </c>
      <c r="V11">
        <v>-4.0000000000000001E-3</v>
      </c>
      <c r="W11">
        <v>7.0000000000000001E-3</v>
      </c>
      <c r="X11" s="26">
        <v>0.58799999999999997</v>
      </c>
      <c r="Y11">
        <v>28</v>
      </c>
      <c r="Z11">
        <v>-0.24399999999999999</v>
      </c>
      <c r="AA11">
        <v>8.7999999999999995E-2</v>
      </c>
      <c r="AB11" s="26">
        <v>5.5300000000000002E-3</v>
      </c>
      <c r="AC11">
        <v>28</v>
      </c>
      <c r="AD11">
        <v>-3.9E-2</v>
      </c>
      <c r="AE11">
        <v>0.34799999999999998</v>
      </c>
      <c r="AF11" s="26">
        <v>0.91200000000000003</v>
      </c>
      <c r="AG11" s="25" t="b">
        <f t="shared" si="0"/>
        <v>1</v>
      </c>
      <c r="AH11" s="25" t="b">
        <f t="shared" si="2"/>
        <v>1</v>
      </c>
      <c r="AI11" t="b">
        <f t="shared" si="3"/>
        <v>1</v>
      </c>
      <c r="AJ11" t="b">
        <f t="shared" si="1"/>
        <v>0</v>
      </c>
      <c r="AK11" t="b">
        <f t="shared" si="4"/>
        <v>0</v>
      </c>
    </row>
    <row r="12" spans="1:37" x14ac:dyDescent="0.2">
      <c r="B12" t="s">
        <v>13469</v>
      </c>
      <c r="C12" t="s">
        <v>16049</v>
      </c>
      <c r="D12" s="7">
        <v>33</v>
      </c>
      <c r="E12" s="3">
        <v>0.33800000000000002</v>
      </c>
      <c r="F12">
        <v>8.7999999999999995E-2</v>
      </c>
      <c r="G12" s="1">
        <v>1.12E-4</v>
      </c>
      <c r="H12">
        <v>93.2</v>
      </c>
      <c r="I12">
        <v>32</v>
      </c>
      <c r="J12" s="26">
        <v>6.8799999999999994E-8</v>
      </c>
      <c r="K12">
        <v>33</v>
      </c>
      <c r="L12" s="3">
        <v>0.39500000000000002</v>
      </c>
      <c r="M12">
        <v>0.376</v>
      </c>
      <c r="N12" s="1">
        <v>0.30199999999999999</v>
      </c>
      <c r="O12">
        <v>93.1</v>
      </c>
      <c r="P12">
        <v>31</v>
      </c>
      <c r="Q12" s="26">
        <v>3.9799999999999999E-8</v>
      </c>
      <c r="R12">
        <v>3.0000000000000001E-3</v>
      </c>
      <c r="S12">
        <v>1E-3</v>
      </c>
      <c r="T12" t="b">
        <v>1</v>
      </c>
      <c r="U12" s="26">
        <v>1.6900000000000001E-13</v>
      </c>
      <c r="V12">
        <v>-1E-3</v>
      </c>
      <c r="W12">
        <v>6.0000000000000001E-3</v>
      </c>
      <c r="X12" s="26">
        <v>0.879</v>
      </c>
      <c r="Y12">
        <v>17</v>
      </c>
      <c r="Z12">
        <v>0.108</v>
      </c>
      <c r="AA12">
        <v>7.1999999999999995E-2</v>
      </c>
      <c r="AB12" s="26">
        <v>0.13600000000000001</v>
      </c>
      <c r="AC12">
        <v>17</v>
      </c>
      <c r="AD12">
        <v>0.128</v>
      </c>
      <c r="AE12">
        <v>0.246</v>
      </c>
      <c r="AF12" s="26">
        <v>0.61</v>
      </c>
      <c r="AG12" s="25" t="b">
        <f t="shared" si="0"/>
        <v>1</v>
      </c>
      <c r="AH12" s="25" t="b">
        <f t="shared" si="2"/>
        <v>1</v>
      </c>
      <c r="AI12" t="b">
        <f t="shared" si="3"/>
        <v>1</v>
      </c>
      <c r="AJ12" t="b">
        <f t="shared" si="1"/>
        <v>0</v>
      </c>
      <c r="AK12" t="b">
        <f t="shared" si="4"/>
        <v>0</v>
      </c>
    </row>
    <row r="13" spans="1:37" x14ac:dyDescent="0.2">
      <c r="B13" t="s">
        <v>13469</v>
      </c>
      <c r="C13" t="s">
        <v>12271</v>
      </c>
      <c r="D13" s="7">
        <v>33</v>
      </c>
      <c r="E13" s="3">
        <v>-0.52400000000000002</v>
      </c>
      <c r="F13">
        <v>0.14299999999999999</v>
      </c>
      <c r="G13" s="1">
        <v>2.3900000000000001E-4</v>
      </c>
      <c r="H13">
        <v>37.700000000000003</v>
      </c>
      <c r="I13">
        <v>32</v>
      </c>
      <c r="J13" s="26">
        <v>0.22500000000000001</v>
      </c>
      <c r="K13">
        <v>33</v>
      </c>
      <c r="L13" s="3">
        <v>-0.91800000000000004</v>
      </c>
      <c r="M13">
        <v>0.65700000000000003</v>
      </c>
      <c r="N13" s="1">
        <v>0.17199999999999999</v>
      </c>
      <c r="O13">
        <v>37.299999999999997</v>
      </c>
      <c r="P13">
        <v>31</v>
      </c>
      <c r="Q13" s="26">
        <v>0.20300000000000001</v>
      </c>
      <c r="R13">
        <v>3.0000000000000001E-3</v>
      </c>
      <c r="S13">
        <v>0</v>
      </c>
      <c r="T13" t="b">
        <v>1</v>
      </c>
      <c r="U13" s="26">
        <v>1.9599999999999999E-39</v>
      </c>
      <c r="V13">
        <v>6.0000000000000001E-3</v>
      </c>
      <c r="W13">
        <v>0.01</v>
      </c>
      <c r="X13" s="26">
        <v>0.54400000000000004</v>
      </c>
      <c r="Y13">
        <v>27</v>
      </c>
      <c r="Z13">
        <v>-0.246</v>
      </c>
      <c r="AA13">
        <v>0.14499999999999999</v>
      </c>
      <c r="AB13" s="26">
        <v>9.0700000000000003E-2</v>
      </c>
      <c r="AC13">
        <v>27</v>
      </c>
      <c r="AD13">
        <v>-0.81299999999999994</v>
      </c>
      <c r="AE13">
        <v>0.67400000000000004</v>
      </c>
      <c r="AF13" s="26">
        <v>0.23899999999999999</v>
      </c>
      <c r="AG13" s="25" t="b">
        <f t="shared" si="0"/>
        <v>1</v>
      </c>
      <c r="AH13" s="25" t="b">
        <f t="shared" si="2"/>
        <v>1</v>
      </c>
      <c r="AI13" t="b">
        <f t="shared" si="3"/>
        <v>1</v>
      </c>
      <c r="AJ13" t="b">
        <f t="shared" si="1"/>
        <v>1</v>
      </c>
      <c r="AK13" t="b">
        <f t="shared" si="4"/>
        <v>1</v>
      </c>
    </row>
    <row r="14" spans="1:37" x14ac:dyDescent="0.2">
      <c r="B14" t="s">
        <v>13469</v>
      </c>
      <c r="C14" t="s">
        <v>16054</v>
      </c>
      <c r="D14" s="7">
        <v>33</v>
      </c>
      <c r="E14" s="3">
        <v>-0.32700000000000001</v>
      </c>
      <c r="F14">
        <v>9.6000000000000002E-2</v>
      </c>
      <c r="G14" s="1">
        <v>6.9300000000000004E-4</v>
      </c>
      <c r="H14">
        <v>52.3</v>
      </c>
      <c r="I14">
        <v>32</v>
      </c>
      <c r="J14" s="26">
        <v>1.3299999999999999E-2</v>
      </c>
      <c r="K14">
        <v>33</v>
      </c>
      <c r="L14" s="3">
        <v>0.219</v>
      </c>
      <c r="M14">
        <v>0.39400000000000002</v>
      </c>
      <c r="N14" s="1">
        <v>0.58299999999999996</v>
      </c>
      <c r="O14">
        <v>49.1</v>
      </c>
      <c r="P14">
        <v>31</v>
      </c>
      <c r="Q14" s="26">
        <v>2.0799999999999999E-2</v>
      </c>
      <c r="R14">
        <v>3.0000000000000001E-3</v>
      </c>
      <c r="S14">
        <v>0</v>
      </c>
      <c r="T14" t="b">
        <v>1</v>
      </c>
      <c r="U14" s="26">
        <v>1.3700000000000001E-48</v>
      </c>
      <c r="V14">
        <v>-8.0000000000000002E-3</v>
      </c>
      <c r="W14">
        <v>6.0000000000000001E-3</v>
      </c>
      <c r="X14" s="26">
        <v>0.16400000000000001</v>
      </c>
      <c r="Y14">
        <v>27</v>
      </c>
      <c r="Z14">
        <v>-0.307</v>
      </c>
      <c r="AA14">
        <v>8.2000000000000003E-2</v>
      </c>
      <c r="AB14" s="26">
        <v>1.9799999999999999E-4</v>
      </c>
      <c r="AC14">
        <v>27</v>
      </c>
      <c r="AD14">
        <v>0.38700000000000001</v>
      </c>
      <c r="AE14">
        <v>0.32800000000000001</v>
      </c>
      <c r="AF14" s="26">
        <v>0.249</v>
      </c>
      <c r="AG14" s="25" t="b">
        <f t="shared" si="0"/>
        <v>0</v>
      </c>
      <c r="AH14" s="25" t="b">
        <f t="shared" si="2"/>
        <v>1</v>
      </c>
      <c r="AI14" t="b">
        <f t="shared" si="3"/>
        <v>1</v>
      </c>
      <c r="AJ14" t="b">
        <f t="shared" si="1"/>
        <v>0</v>
      </c>
      <c r="AK14" t="b">
        <f t="shared" si="4"/>
        <v>0</v>
      </c>
    </row>
    <row r="15" spans="1:37" x14ac:dyDescent="0.2">
      <c r="B15" t="s">
        <v>13469</v>
      </c>
      <c r="C15" t="s">
        <v>11805</v>
      </c>
      <c r="D15" s="7">
        <v>34</v>
      </c>
      <c r="E15" s="3">
        <v>-0.59399999999999997</v>
      </c>
      <c r="F15">
        <v>0.17599999999999999</v>
      </c>
      <c r="G15" s="1">
        <v>7.45E-4</v>
      </c>
      <c r="H15">
        <v>49.6</v>
      </c>
      <c r="I15">
        <v>33</v>
      </c>
      <c r="J15" s="26">
        <v>3.15E-2</v>
      </c>
      <c r="K15">
        <v>34</v>
      </c>
      <c r="L15" s="3">
        <v>-0.72099999999999997</v>
      </c>
      <c r="M15">
        <v>0.73</v>
      </c>
      <c r="N15" s="1">
        <v>0.33100000000000002</v>
      </c>
      <c r="O15">
        <v>49.6</v>
      </c>
      <c r="P15">
        <v>32</v>
      </c>
      <c r="Q15" s="26">
        <v>2.4400000000000002E-2</v>
      </c>
      <c r="R15">
        <v>3.0000000000000001E-3</v>
      </c>
      <c r="S15">
        <v>1E-3</v>
      </c>
      <c r="T15" t="b">
        <v>1</v>
      </c>
      <c r="U15" s="25" t="s">
        <v>16032</v>
      </c>
      <c r="V15">
        <v>2E-3</v>
      </c>
      <c r="W15">
        <v>1.0999999999999999E-2</v>
      </c>
      <c r="X15" s="26">
        <v>0.85899999999999999</v>
      </c>
      <c r="Y15" t="s">
        <v>16031</v>
      </c>
      <c r="Z15" t="s">
        <v>16031</v>
      </c>
      <c r="AA15" t="s">
        <v>16031</v>
      </c>
      <c r="AB15" s="25" t="s">
        <v>16032</v>
      </c>
      <c r="AC15" t="s">
        <v>16031</v>
      </c>
      <c r="AD15" t="s">
        <v>16031</v>
      </c>
      <c r="AE15" t="s">
        <v>16031</v>
      </c>
      <c r="AF15" s="25" t="s">
        <v>16032</v>
      </c>
      <c r="AG15" s="25" t="b">
        <f t="shared" si="0"/>
        <v>1</v>
      </c>
      <c r="AH15" s="25" t="e">
        <f t="shared" si="2"/>
        <v>#VALUE!</v>
      </c>
      <c r="AI15" t="b">
        <f t="shared" si="3"/>
        <v>1</v>
      </c>
      <c r="AJ15" t="b">
        <f t="shared" si="1"/>
        <v>0</v>
      </c>
      <c r="AK15" t="e">
        <f t="shared" si="4"/>
        <v>#VALUE!</v>
      </c>
    </row>
    <row r="16" spans="1:37" x14ac:dyDescent="0.2">
      <c r="B16" t="s">
        <v>13415</v>
      </c>
      <c r="C16" t="s">
        <v>16046</v>
      </c>
      <c r="D16" s="7">
        <v>57</v>
      </c>
      <c r="E16" s="3">
        <v>0.30499999999999999</v>
      </c>
      <c r="F16">
        <v>9.2999999999999999E-2</v>
      </c>
      <c r="G16" s="1">
        <v>1.0200000000000001E-3</v>
      </c>
      <c r="H16">
        <v>58.3</v>
      </c>
      <c r="I16">
        <v>56</v>
      </c>
      <c r="J16" s="26">
        <v>0.38900000000000001</v>
      </c>
      <c r="K16">
        <v>57</v>
      </c>
      <c r="L16" s="3">
        <v>-0.09</v>
      </c>
      <c r="M16">
        <v>0.33100000000000002</v>
      </c>
      <c r="N16" s="1">
        <v>0.78600000000000003</v>
      </c>
      <c r="O16">
        <v>56.7</v>
      </c>
      <c r="P16">
        <v>55</v>
      </c>
      <c r="Q16" s="26">
        <v>0.41</v>
      </c>
      <c r="R16">
        <v>6.0000000000000001E-3</v>
      </c>
      <c r="S16">
        <v>1E-3</v>
      </c>
      <c r="T16" t="b">
        <v>1</v>
      </c>
      <c r="U16" s="25" t="s">
        <v>16032</v>
      </c>
      <c r="V16">
        <v>7.0000000000000001E-3</v>
      </c>
      <c r="W16">
        <v>6.0000000000000001E-3</v>
      </c>
      <c r="X16" s="26">
        <v>0.219</v>
      </c>
      <c r="Y16" t="s">
        <v>16031</v>
      </c>
      <c r="Z16" t="s">
        <v>16031</v>
      </c>
      <c r="AA16" t="s">
        <v>16031</v>
      </c>
      <c r="AB16" s="25" t="s">
        <v>16032</v>
      </c>
      <c r="AC16" t="s">
        <v>16031</v>
      </c>
      <c r="AD16" t="s">
        <v>16031</v>
      </c>
      <c r="AE16" t="s">
        <v>16031</v>
      </c>
      <c r="AF16" s="25" t="s">
        <v>16032</v>
      </c>
      <c r="AG16" s="25" t="b">
        <f t="shared" si="0"/>
        <v>0</v>
      </c>
      <c r="AH16" s="25" t="e">
        <f t="shared" si="2"/>
        <v>#VALUE!</v>
      </c>
      <c r="AI16" t="b">
        <f t="shared" si="3"/>
        <v>1</v>
      </c>
      <c r="AJ16" t="b">
        <f t="shared" si="1"/>
        <v>1</v>
      </c>
      <c r="AK16" t="e">
        <f t="shared" si="4"/>
        <v>#VALUE!</v>
      </c>
    </row>
    <row r="17" spans="2:37" x14ac:dyDescent="0.2">
      <c r="B17" t="s">
        <v>13469</v>
      </c>
      <c r="C17" t="s">
        <v>11944</v>
      </c>
      <c r="D17" s="7">
        <v>17</v>
      </c>
      <c r="E17" s="3">
        <v>0.44900000000000001</v>
      </c>
      <c r="F17">
        <v>0.13700000000000001</v>
      </c>
      <c r="G17" s="1">
        <v>1.0499999999999999E-3</v>
      </c>
      <c r="H17">
        <v>34.799999999999997</v>
      </c>
      <c r="I17">
        <v>16</v>
      </c>
      <c r="J17" s="26">
        <v>4.1900000000000001E-3</v>
      </c>
      <c r="K17">
        <v>17</v>
      </c>
      <c r="L17" s="3">
        <v>0.182</v>
      </c>
      <c r="M17">
        <v>0.81499999999999995</v>
      </c>
      <c r="N17" s="1">
        <v>0.82599999999999996</v>
      </c>
      <c r="O17">
        <v>34.6</v>
      </c>
      <c r="P17">
        <v>15</v>
      </c>
      <c r="Q17" s="26">
        <v>2.82E-3</v>
      </c>
      <c r="R17">
        <v>2E-3</v>
      </c>
      <c r="S17">
        <v>1E-3</v>
      </c>
      <c r="T17" t="b">
        <v>1</v>
      </c>
      <c r="U17" s="26">
        <v>1.34E-4</v>
      </c>
      <c r="V17">
        <v>4.0000000000000001E-3</v>
      </c>
      <c r="W17">
        <v>1.0999999999999999E-2</v>
      </c>
      <c r="X17" s="26">
        <v>0.74399999999999999</v>
      </c>
      <c r="Y17">
        <v>5</v>
      </c>
      <c r="Z17">
        <v>6.0000000000000001E-3</v>
      </c>
      <c r="AA17">
        <v>0.17599999999999999</v>
      </c>
      <c r="AB17" s="26">
        <v>0.97099999999999997</v>
      </c>
      <c r="AC17">
        <v>5</v>
      </c>
      <c r="AD17">
        <v>0.23200000000000001</v>
      </c>
      <c r="AE17">
        <v>0.628</v>
      </c>
      <c r="AF17" s="26">
        <v>0.73599999999999999</v>
      </c>
      <c r="AG17" s="25" t="b">
        <f t="shared" si="0"/>
        <v>1</v>
      </c>
      <c r="AH17" s="25" t="b">
        <f t="shared" si="2"/>
        <v>1</v>
      </c>
      <c r="AI17" t="b">
        <f t="shared" si="3"/>
        <v>1</v>
      </c>
      <c r="AJ17" t="b">
        <f t="shared" si="1"/>
        <v>0</v>
      </c>
      <c r="AK17" t="b">
        <f t="shared" si="4"/>
        <v>0</v>
      </c>
    </row>
    <row r="18" spans="2:37" x14ac:dyDescent="0.2">
      <c r="B18" t="s">
        <v>13469</v>
      </c>
      <c r="C18" t="s">
        <v>16052</v>
      </c>
      <c r="D18" s="7">
        <v>20</v>
      </c>
      <c r="E18" s="3">
        <v>-0.26900000000000002</v>
      </c>
      <c r="F18">
        <v>0.09</v>
      </c>
      <c r="G18" s="1">
        <v>2.81E-3</v>
      </c>
      <c r="H18">
        <v>25.9</v>
      </c>
      <c r="I18">
        <v>19</v>
      </c>
      <c r="J18" s="26">
        <v>0.13300000000000001</v>
      </c>
      <c r="K18">
        <v>20</v>
      </c>
      <c r="L18" s="3">
        <v>0.14399999999999999</v>
      </c>
      <c r="M18">
        <v>0.54600000000000004</v>
      </c>
      <c r="N18" s="1">
        <v>0.79500000000000004</v>
      </c>
      <c r="O18">
        <v>25.1</v>
      </c>
      <c r="P18">
        <v>18</v>
      </c>
      <c r="Q18" s="26">
        <v>0.123</v>
      </c>
      <c r="R18">
        <v>2E-3</v>
      </c>
      <c r="S18">
        <v>0</v>
      </c>
      <c r="T18" t="b">
        <v>1</v>
      </c>
      <c r="U18" s="26">
        <v>9.6399999999999995E-18</v>
      </c>
      <c r="V18">
        <v>-6.0000000000000001E-3</v>
      </c>
      <c r="W18">
        <v>8.0000000000000002E-3</v>
      </c>
      <c r="X18" s="26">
        <v>0.45200000000000001</v>
      </c>
      <c r="Y18">
        <v>11</v>
      </c>
      <c r="Z18">
        <v>-6.0999999999999999E-2</v>
      </c>
      <c r="AA18">
        <v>0.10299999999999999</v>
      </c>
      <c r="AB18" s="26">
        <v>0.55100000000000005</v>
      </c>
      <c r="AC18">
        <v>11</v>
      </c>
      <c r="AD18">
        <v>9.6000000000000002E-2</v>
      </c>
      <c r="AE18">
        <v>0.501</v>
      </c>
      <c r="AF18" s="26">
        <v>0.85199999999999998</v>
      </c>
      <c r="AG18" s="25" t="b">
        <f t="shared" si="0"/>
        <v>0</v>
      </c>
      <c r="AH18" s="25" t="b">
        <f t="shared" si="2"/>
        <v>1</v>
      </c>
      <c r="AI18" t="b">
        <f t="shared" si="3"/>
        <v>1</v>
      </c>
      <c r="AJ18" t="b">
        <f t="shared" si="1"/>
        <v>1</v>
      </c>
      <c r="AK18" t="b">
        <f t="shared" si="4"/>
        <v>0</v>
      </c>
    </row>
    <row r="19" spans="2:37" x14ac:dyDescent="0.2">
      <c r="B19" t="s">
        <v>13469</v>
      </c>
      <c r="C19" t="s">
        <v>11757</v>
      </c>
      <c r="D19" s="7">
        <v>17</v>
      </c>
      <c r="E19" s="3">
        <v>-0.34399999999999997</v>
      </c>
      <c r="F19">
        <v>0.11600000000000001</v>
      </c>
      <c r="G19" s="1">
        <v>2.9399999999999999E-3</v>
      </c>
      <c r="H19">
        <v>179.7</v>
      </c>
      <c r="I19">
        <v>16</v>
      </c>
      <c r="J19" s="26">
        <v>9.8800000000000003E-30</v>
      </c>
      <c r="K19">
        <v>17</v>
      </c>
      <c r="L19" s="3">
        <v>0.27600000000000002</v>
      </c>
      <c r="M19">
        <v>0.752</v>
      </c>
      <c r="N19" s="1">
        <v>0.71899999999999997</v>
      </c>
      <c r="O19">
        <v>171.7</v>
      </c>
      <c r="P19">
        <v>15</v>
      </c>
      <c r="Q19" s="26">
        <v>1.1200000000000001E-28</v>
      </c>
      <c r="R19">
        <v>1E-3</v>
      </c>
      <c r="S19">
        <v>0</v>
      </c>
      <c r="T19" t="b">
        <v>1</v>
      </c>
      <c r="U19" s="26">
        <v>6.7000000000000004E-17</v>
      </c>
      <c r="V19">
        <v>-8.9999999999999993E-3</v>
      </c>
      <c r="W19">
        <v>0.01</v>
      </c>
      <c r="X19" s="26">
        <v>0.41699999999999998</v>
      </c>
      <c r="Y19">
        <v>10</v>
      </c>
      <c r="Z19">
        <v>-0.106</v>
      </c>
      <c r="AA19">
        <v>7.2999999999999995E-2</v>
      </c>
      <c r="AB19" s="26">
        <v>0.14599999999999999</v>
      </c>
      <c r="AC19">
        <v>10</v>
      </c>
      <c r="AD19">
        <v>7.0000000000000007E-2</v>
      </c>
      <c r="AE19">
        <v>0.43099999999999999</v>
      </c>
      <c r="AF19" s="26">
        <v>0.875</v>
      </c>
      <c r="AG19" s="25" t="b">
        <f t="shared" si="0"/>
        <v>0</v>
      </c>
      <c r="AH19" s="25" t="b">
        <f t="shared" si="2"/>
        <v>1</v>
      </c>
      <c r="AI19" t="b">
        <f t="shared" si="3"/>
        <v>1</v>
      </c>
      <c r="AJ19" t="b">
        <f t="shared" si="1"/>
        <v>0</v>
      </c>
      <c r="AK19" t="b">
        <f t="shared" si="4"/>
        <v>0</v>
      </c>
    </row>
    <row r="20" spans="2:37" x14ac:dyDescent="0.2">
      <c r="B20" t="s">
        <v>13415</v>
      </c>
      <c r="C20" t="s">
        <v>12271</v>
      </c>
      <c r="D20" s="7">
        <v>52</v>
      </c>
      <c r="E20" s="3">
        <v>0.26500000000000001</v>
      </c>
      <c r="F20">
        <v>9.1999999999999998E-2</v>
      </c>
      <c r="G20" s="1">
        <v>3.7699999999999999E-3</v>
      </c>
      <c r="H20">
        <v>58.3</v>
      </c>
      <c r="I20">
        <v>51</v>
      </c>
      <c r="J20" s="26">
        <v>0.22500000000000001</v>
      </c>
      <c r="K20">
        <v>52</v>
      </c>
      <c r="L20" s="3">
        <v>0.5</v>
      </c>
      <c r="M20">
        <v>0.33100000000000002</v>
      </c>
      <c r="N20" s="1">
        <v>0.13700000000000001</v>
      </c>
      <c r="O20">
        <v>57.7</v>
      </c>
      <c r="P20">
        <v>50</v>
      </c>
      <c r="Q20" s="26">
        <v>0.21299999999999999</v>
      </c>
      <c r="R20">
        <v>6.0000000000000001E-3</v>
      </c>
      <c r="S20">
        <v>0</v>
      </c>
      <c r="T20" t="b">
        <v>1</v>
      </c>
      <c r="U20" s="26">
        <v>4.2E-86</v>
      </c>
      <c r="V20">
        <v>-4.0000000000000001E-3</v>
      </c>
      <c r="W20">
        <v>6.0000000000000001E-3</v>
      </c>
      <c r="X20" s="26">
        <v>0.46400000000000002</v>
      </c>
      <c r="Y20">
        <v>42</v>
      </c>
      <c r="Z20">
        <v>0.13400000000000001</v>
      </c>
      <c r="AA20">
        <v>9.2999999999999999E-2</v>
      </c>
      <c r="AB20" s="26">
        <v>0.15</v>
      </c>
      <c r="AC20">
        <v>42</v>
      </c>
      <c r="AD20">
        <v>0.57699999999999996</v>
      </c>
      <c r="AE20">
        <v>0.32600000000000001</v>
      </c>
      <c r="AF20" s="26">
        <v>8.43E-2</v>
      </c>
      <c r="AG20" s="25" t="b">
        <f t="shared" si="0"/>
        <v>1</v>
      </c>
      <c r="AH20" s="25" t="b">
        <f t="shared" si="2"/>
        <v>1</v>
      </c>
      <c r="AI20" t="b">
        <f t="shared" si="3"/>
        <v>1</v>
      </c>
      <c r="AJ20" t="b">
        <f t="shared" si="1"/>
        <v>1</v>
      </c>
      <c r="AK20" t="b">
        <f t="shared" si="4"/>
        <v>1</v>
      </c>
    </row>
    <row r="21" spans="2:37" x14ac:dyDescent="0.2">
      <c r="B21" t="s">
        <v>13395</v>
      </c>
      <c r="C21" t="s">
        <v>11757</v>
      </c>
      <c r="D21" s="7">
        <v>19</v>
      </c>
      <c r="E21" s="3">
        <v>-0.38600000000000001</v>
      </c>
      <c r="F21">
        <v>0.13600000000000001</v>
      </c>
      <c r="G21" s="1">
        <v>4.5199999999999997E-3</v>
      </c>
      <c r="H21">
        <v>405.4</v>
      </c>
      <c r="I21">
        <v>18</v>
      </c>
      <c r="J21" s="26">
        <v>6.9099999999999996E-75</v>
      </c>
      <c r="K21">
        <v>19</v>
      </c>
      <c r="L21" s="3">
        <v>-0.60699999999999998</v>
      </c>
      <c r="M21">
        <v>0.79</v>
      </c>
      <c r="N21" s="1">
        <v>0.45300000000000001</v>
      </c>
      <c r="O21">
        <v>403.5</v>
      </c>
      <c r="P21">
        <v>17</v>
      </c>
      <c r="Q21" s="26">
        <v>3.4899999999999998E-75</v>
      </c>
      <c r="R21">
        <v>2E-3</v>
      </c>
      <c r="S21">
        <v>1E-3</v>
      </c>
      <c r="T21" t="b">
        <v>1</v>
      </c>
      <c r="U21" s="26">
        <v>1.1300000000000001E-11</v>
      </c>
      <c r="V21">
        <v>3.0000000000000001E-3</v>
      </c>
      <c r="W21">
        <v>1.2E-2</v>
      </c>
      <c r="X21" s="26">
        <v>0.78</v>
      </c>
      <c r="Y21">
        <v>14</v>
      </c>
      <c r="Z21">
        <v>-0.11600000000000001</v>
      </c>
      <c r="AA21">
        <v>7.2999999999999995E-2</v>
      </c>
      <c r="AB21" s="26">
        <v>0.113</v>
      </c>
      <c r="AC21">
        <v>14</v>
      </c>
      <c r="AD21">
        <v>0.13200000000000001</v>
      </c>
      <c r="AE21">
        <v>0.42199999999999999</v>
      </c>
      <c r="AF21" s="26">
        <v>0.75900000000000001</v>
      </c>
      <c r="AG21" s="25" t="b">
        <f t="shared" si="0"/>
        <v>1</v>
      </c>
      <c r="AH21" s="25" t="b">
        <f t="shared" si="2"/>
        <v>0</v>
      </c>
      <c r="AI21" t="b">
        <f t="shared" si="3"/>
        <v>1</v>
      </c>
      <c r="AJ21" t="b">
        <f t="shared" si="1"/>
        <v>0</v>
      </c>
      <c r="AK21" t="b">
        <f t="shared" si="4"/>
        <v>0</v>
      </c>
    </row>
    <row r="22" spans="2:37" x14ac:dyDescent="0.2">
      <c r="B22" t="s">
        <v>13415</v>
      </c>
      <c r="C22" t="s">
        <v>11763</v>
      </c>
      <c r="D22" s="7">
        <v>48</v>
      </c>
      <c r="E22" s="3">
        <v>-0.86199999999999999</v>
      </c>
      <c r="F22">
        <v>0.30399999999999999</v>
      </c>
      <c r="G22" s="1">
        <v>4.6299999999999996E-3</v>
      </c>
      <c r="H22">
        <v>45.4</v>
      </c>
      <c r="I22">
        <v>47</v>
      </c>
      <c r="J22" s="26">
        <v>0.53700000000000003</v>
      </c>
      <c r="K22">
        <v>48</v>
      </c>
      <c r="L22" s="3">
        <v>-0.71799999999999997</v>
      </c>
      <c r="M22">
        <v>1.073</v>
      </c>
      <c r="N22" s="1">
        <v>0.50600000000000001</v>
      </c>
      <c r="O22">
        <v>45.4</v>
      </c>
      <c r="P22">
        <v>46</v>
      </c>
      <c r="Q22" s="26">
        <v>0.496</v>
      </c>
      <c r="R22">
        <v>6.0000000000000001E-3</v>
      </c>
      <c r="S22">
        <v>2E-3</v>
      </c>
      <c r="T22" t="b">
        <v>1</v>
      </c>
      <c r="U22" s="26">
        <v>9.9300000000000006E-7</v>
      </c>
      <c r="V22">
        <v>-3.0000000000000001E-3</v>
      </c>
      <c r="W22">
        <v>1.9E-2</v>
      </c>
      <c r="X22" s="26">
        <v>0.88900000000000001</v>
      </c>
      <c r="Y22">
        <v>2</v>
      </c>
      <c r="Z22">
        <v>-5.0999999999999997E-2</v>
      </c>
      <c r="AA22">
        <v>0.84</v>
      </c>
      <c r="AB22" s="26">
        <v>0.95099999999999996</v>
      </c>
      <c r="AC22" t="s">
        <v>16031</v>
      </c>
      <c r="AD22" t="s">
        <v>16031</v>
      </c>
      <c r="AE22" t="s">
        <v>16031</v>
      </c>
      <c r="AF22" s="25" t="s">
        <v>16032</v>
      </c>
      <c r="AG22" s="25" t="b">
        <f t="shared" si="0"/>
        <v>1</v>
      </c>
      <c r="AH22" s="25" t="e">
        <f t="shared" si="2"/>
        <v>#VALUE!</v>
      </c>
      <c r="AI22" t="b">
        <f t="shared" si="3"/>
        <v>1</v>
      </c>
      <c r="AJ22" t="b">
        <f t="shared" si="1"/>
        <v>1</v>
      </c>
      <c r="AK22" t="e">
        <f t="shared" si="4"/>
        <v>#VALUE!</v>
      </c>
    </row>
    <row r="23" spans="2:37" x14ac:dyDescent="0.2">
      <c r="B23" t="s">
        <v>13267</v>
      </c>
      <c r="C23" t="s">
        <v>11805</v>
      </c>
      <c r="D23" s="7">
        <v>16</v>
      </c>
      <c r="E23" s="3">
        <v>0.754</v>
      </c>
      <c r="F23">
        <v>0.26800000000000002</v>
      </c>
      <c r="G23" s="1">
        <v>4.96E-3</v>
      </c>
      <c r="H23">
        <v>23.2</v>
      </c>
      <c r="I23">
        <v>15</v>
      </c>
      <c r="J23" s="26">
        <v>8.0199999999999994E-2</v>
      </c>
      <c r="K23">
        <v>16</v>
      </c>
      <c r="L23" s="3">
        <v>0.72499999999999998</v>
      </c>
      <c r="M23">
        <v>1.0409999999999999</v>
      </c>
      <c r="N23" s="1">
        <v>0.498</v>
      </c>
      <c r="O23">
        <v>23.2</v>
      </c>
      <c r="P23">
        <v>14</v>
      </c>
      <c r="Q23" s="26">
        <v>5.7200000000000001E-2</v>
      </c>
      <c r="R23">
        <v>2E-3</v>
      </c>
      <c r="S23">
        <v>1E-3</v>
      </c>
      <c r="T23" t="b">
        <v>1</v>
      </c>
      <c r="U23" s="25" t="s">
        <v>16032</v>
      </c>
      <c r="V23">
        <v>0</v>
      </c>
      <c r="W23">
        <v>1.6E-2</v>
      </c>
      <c r="X23" s="26">
        <v>0.97799999999999998</v>
      </c>
      <c r="Y23" t="s">
        <v>16031</v>
      </c>
      <c r="Z23" t="s">
        <v>16031</v>
      </c>
      <c r="AA23" t="s">
        <v>16031</v>
      </c>
      <c r="AB23" s="25" t="s">
        <v>16032</v>
      </c>
      <c r="AC23" t="s">
        <v>16031</v>
      </c>
      <c r="AD23" t="s">
        <v>16031</v>
      </c>
      <c r="AE23" t="s">
        <v>16031</v>
      </c>
      <c r="AF23" s="25" t="s">
        <v>16032</v>
      </c>
      <c r="AG23" s="25" t="b">
        <f t="shared" si="0"/>
        <v>1</v>
      </c>
      <c r="AH23" s="25" t="e">
        <f t="shared" si="2"/>
        <v>#VALUE!</v>
      </c>
      <c r="AI23" t="b">
        <f t="shared" si="3"/>
        <v>1</v>
      </c>
      <c r="AJ23" t="b">
        <f t="shared" si="1"/>
        <v>1</v>
      </c>
      <c r="AK23" t="e">
        <f t="shared" si="4"/>
        <v>#VALUE!</v>
      </c>
    </row>
    <row r="24" spans="2:37" x14ac:dyDescent="0.2">
      <c r="B24" t="s">
        <v>13469</v>
      </c>
      <c r="C24" t="s">
        <v>16030</v>
      </c>
      <c r="D24" s="7">
        <v>34</v>
      </c>
      <c r="E24" s="3">
        <v>-0.502</v>
      </c>
      <c r="F24">
        <v>0.182</v>
      </c>
      <c r="G24" s="1">
        <v>5.9800000000000001E-3</v>
      </c>
      <c r="H24">
        <v>62</v>
      </c>
      <c r="I24">
        <v>33</v>
      </c>
      <c r="J24" s="26">
        <v>1.65E-3</v>
      </c>
      <c r="K24">
        <v>34</v>
      </c>
      <c r="L24" s="3">
        <v>0.26200000000000001</v>
      </c>
      <c r="M24">
        <v>0.74399999999999999</v>
      </c>
      <c r="N24" s="1">
        <v>0.72699999999999998</v>
      </c>
      <c r="O24">
        <v>59.9</v>
      </c>
      <c r="P24">
        <v>32</v>
      </c>
      <c r="Q24" s="26">
        <v>2.0100000000000001E-3</v>
      </c>
      <c r="R24">
        <v>3.0000000000000001E-3</v>
      </c>
      <c r="S24">
        <v>1E-3</v>
      </c>
      <c r="T24" t="b">
        <v>1</v>
      </c>
      <c r="U24" s="25" t="s">
        <v>16032</v>
      </c>
      <c r="V24">
        <v>-1.2E-2</v>
      </c>
      <c r="W24">
        <v>1.0999999999999999E-2</v>
      </c>
      <c r="X24" s="26">
        <v>0.29799999999999999</v>
      </c>
      <c r="Y24" t="s">
        <v>16031</v>
      </c>
      <c r="Z24" t="s">
        <v>16031</v>
      </c>
      <c r="AA24" t="s">
        <v>16031</v>
      </c>
      <c r="AB24" s="25" t="s">
        <v>16032</v>
      </c>
      <c r="AC24" t="s">
        <v>16031</v>
      </c>
      <c r="AD24" t="s">
        <v>16031</v>
      </c>
      <c r="AE24" t="s">
        <v>16031</v>
      </c>
      <c r="AF24" s="25" t="s">
        <v>16032</v>
      </c>
      <c r="AG24" s="25" t="b">
        <f t="shared" si="0"/>
        <v>0</v>
      </c>
      <c r="AH24" s="25" t="e">
        <f t="shared" si="2"/>
        <v>#VALUE!</v>
      </c>
      <c r="AI24" t="b">
        <f t="shared" si="3"/>
        <v>1</v>
      </c>
      <c r="AJ24" t="b">
        <f t="shared" si="1"/>
        <v>0</v>
      </c>
      <c r="AK24" t="e">
        <f t="shared" si="4"/>
        <v>#VALUE!</v>
      </c>
    </row>
    <row r="25" spans="2:37" x14ac:dyDescent="0.2">
      <c r="B25" t="s">
        <v>13298</v>
      </c>
      <c r="C25" t="s">
        <v>16063</v>
      </c>
      <c r="D25" s="7">
        <v>114</v>
      </c>
      <c r="E25" s="3">
        <v>-5.8999999999999997E-2</v>
      </c>
      <c r="F25">
        <v>2.1999999999999999E-2</v>
      </c>
      <c r="G25" s="1">
        <v>6.3600000000000002E-3</v>
      </c>
      <c r="H25">
        <v>343</v>
      </c>
      <c r="I25">
        <v>113</v>
      </c>
      <c r="J25" s="26">
        <v>5.0900000000000003E-25</v>
      </c>
      <c r="K25">
        <v>114</v>
      </c>
      <c r="L25" s="3">
        <v>-0.12</v>
      </c>
      <c r="M25">
        <v>7.0000000000000007E-2</v>
      </c>
      <c r="N25" s="1">
        <v>8.6599999999999996E-2</v>
      </c>
      <c r="O25">
        <v>340.4</v>
      </c>
      <c r="P25">
        <v>112</v>
      </c>
      <c r="Q25" s="26">
        <v>7.0400000000000003E-25</v>
      </c>
      <c r="R25">
        <v>1.2999999999999999E-2</v>
      </c>
      <c r="S25">
        <v>1E-3</v>
      </c>
      <c r="T25" t="b">
        <v>1</v>
      </c>
      <c r="U25" s="26">
        <v>0</v>
      </c>
      <c r="V25">
        <v>1E-3</v>
      </c>
      <c r="W25">
        <v>1E-3</v>
      </c>
      <c r="X25" s="26">
        <v>0.35499999999999998</v>
      </c>
      <c r="Y25">
        <v>112</v>
      </c>
      <c r="Z25">
        <v>-5.8999999999999997E-2</v>
      </c>
      <c r="AA25">
        <v>0.02</v>
      </c>
      <c r="AB25" s="26">
        <v>2.3400000000000001E-3</v>
      </c>
      <c r="AC25">
        <v>112</v>
      </c>
      <c r="AD25">
        <v>-0.124</v>
      </c>
      <c r="AE25">
        <v>6.3E-2</v>
      </c>
      <c r="AF25" s="26">
        <v>5.04E-2</v>
      </c>
      <c r="AG25" s="25" t="b">
        <f t="shared" si="0"/>
        <v>1</v>
      </c>
      <c r="AH25" s="25" t="b">
        <f t="shared" si="2"/>
        <v>1</v>
      </c>
      <c r="AI25" t="b">
        <f t="shared" si="3"/>
        <v>1</v>
      </c>
      <c r="AJ25" t="b">
        <f t="shared" si="1"/>
        <v>0</v>
      </c>
      <c r="AK25" t="b">
        <f t="shared" si="4"/>
        <v>0</v>
      </c>
    </row>
    <row r="26" spans="2:37" x14ac:dyDescent="0.2">
      <c r="B26" t="s">
        <v>13415</v>
      </c>
      <c r="C26" t="s">
        <v>16041</v>
      </c>
      <c r="D26" s="7">
        <v>57</v>
      </c>
      <c r="E26" s="3">
        <v>0.38500000000000001</v>
      </c>
      <c r="F26">
        <v>0.14499999999999999</v>
      </c>
      <c r="G26" s="1">
        <v>8.1300000000000001E-3</v>
      </c>
      <c r="H26">
        <v>89</v>
      </c>
      <c r="I26">
        <v>56</v>
      </c>
      <c r="J26" s="26">
        <v>3.31E-3</v>
      </c>
      <c r="K26">
        <v>57</v>
      </c>
      <c r="L26" s="3">
        <v>-1E-3</v>
      </c>
      <c r="M26">
        <v>0.52300000000000002</v>
      </c>
      <c r="N26" s="1">
        <v>0.998</v>
      </c>
      <c r="O26">
        <v>88</v>
      </c>
      <c r="P26">
        <v>55</v>
      </c>
      <c r="Q26" s="26">
        <v>3.0999999999999999E-3</v>
      </c>
      <c r="R26">
        <v>6.0000000000000001E-3</v>
      </c>
      <c r="S26">
        <v>3.0000000000000001E-3</v>
      </c>
      <c r="T26" t="b">
        <v>1</v>
      </c>
      <c r="U26" s="25" t="s">
        <v>16032</v>
      </c>
      <c r="V26">
        <v>7.0000000000000001E-3</v>
      </c>
      <c r="W26">
        <v>8.9999999999999993E-3</v>
      </c>
      <c r="X26" s="26">
        <v>0.44500000000000001</v>
      </c>
      <c r="Y26" t="s">
        <v>16031</v>
      </c>
      <c r="Z26" t="s">
        <v>16031</v>
      </c>
      <c r="AA26" t="s">
        <v>16031</v>
      </c>
      <c r="AB26" s="25" t="s">
        <v>16032</v>
      </c>
      <c r="AC26" t="s">
        <v>16031</v>
      </c>
      <c r="AD26" t="s">
        <v>16031</v>
      </c>
      <c r="AE26" t="s">
        <v>16031</v>
      </c>
      <c r="AF26" s="25" t="s">
        <v>16032</v>
      </c>
      <c r="AG26" s="25" t="b">
        <f t="shared" si="0"/>
        <v>0</v>
      </c>
      <c r="AH26" s="25" t="e">
        <f t="shared" si="2"/>
        <v>#VALUE!</v>
      </c>
      <c r="AI26" t="b">
        <f t="shared" si="3"/>
        <v>1</v>
      </c>
      <c r="AJ26" t="b">
        <f t="shared" si="1"/>
        <v>0</v>
      </c>
      <c r="AK26" t="e">
        <f t="shared" si="4"/>
        <v>#VALUE!</v>
      </c>
    </row>
    <row r="27" spans="2:37" x14ac:dyDescent="0.2">
      <c r="B27" t="s">
        <v>13267</v>
      </c>
      <c r="C27" t="s">
        <v>16054</v>
      </c>
      <c r="D27" s="7">
        <v>14</v>
      </c>
      <c r="E27" s="3">
        <v>0.46500000000000002</v>
      </c>
      <c r="F27">
        <v>0.17699999999999999</v>
      </c>
      <c r="G27" s="1">
        <v>8.8199999999999997E-3</v>
      </c>
      <c r="H27">
        <v>29.7</v>
      </c>
      <c r="I27">
        <v>13</v>
      </c>
      <c r="J27" s="26">
        <v>5.28E-3</v>
      </c>
      <c r="K27">
        <v>14</v>
      </c>
      <c r="L27" s="3">
        <v>-0.90600000000000003</v>
      </c>
      <c r="M27">
        <v>0.58699999999999997</v>
      </c>
      <c r="N27" s="1">
        <v>0.14899999999999999</v>
      </c>
      <c r="O27">
        <v>19.899999999999999</v>
      </c>
      <c r="P27">
        <v>12</v>
      </c>
      <c r="Q27" s="26">
        <v>6.8199999999999997E-2</v>
      </c>
      <c r="R27">
        <v>2E-3</v>
      </c>
      <c r="S27">
        <v>0</v>
      </c>
      <c r="T27" t="b">
        <v>1</v>
      </c>
      <c r="U27" s="26">
        <v>5.5399999999999997E-24</v>
      </c>
      <c r="V27">
        <v>2.1999999999999999E-2</v>
      </c>
      <c r="W27">
        <v>8.9999999999999993E-3</v>
      </c>
      <c r="X27" s="26">
        <v>3.2399999999999998E-2</v>
      </c>
      <c r="Y27">
        <v>12</v>
      </c>
      <c r="Z27">
        <v>0.308</v>
      </c>
      <c r="AA27">
        <v>0.152</v>
      </c>
      <c r="AB27" s="26">
        <v>4.2999999999999997E-2</v>
      </c>
      <c r="AC27">
        <v>12</v>
      </c>
      <c r="AD27">
        <v>-0.71099999999999997</v>
      </c>
      <c r="AE27">
        <v>0.48499999999999999</v>
      </c>
      <c r="AF27" s="26">
        <v>0.17299999999999999</v>
      </c>
      <c r="AG27" s="25" t="b">
        <f t="shared" si="0"/>
        <v>0</v>
      </c>
      <c r="AH27" s="25" t="b">
        <f t="shared" si="2"/>
        <v>1</v>
      </c>
      <c r="AI27" t="b">
        <f t="shared" si="3"/>
        <v>0</v>
      </c>
      <c r="AJ27" t="b">
        <f t="shared" si="1"/>
        <v>0</v>
      </c>
      <c r="AK27" t="b">
        <f t="shared" si="4"/>
        <v>0</v>
      </c>
    </row>
    <row r="28" spans="2:37" x14ac:dyDescent="0.2">
      <c r="B28" t="s">
        <v>13469</v>
      </c>
      <c r="C28" t="s">
        <v>16064</v>
      </c>
      <c r="D28" s="7">
        <v>36</v>
      </c>
      <c r="E28" s="3">
        <v>0.17399999999999999</v>
      </c>
      <c r="F28">
        <v>6.6000000000000003E-2</v>
      </c>
      <c r="G28" s="1">
        <v>8.8199999999999997E-3</v>
      </c>
      <c r="H28">
        <v>62.1</v>
      </c>
      <c r="I28">
        <v>35</v>
      </c>
      <c r="J28" s="26">
        <v>3.1800000000000001E-3</v>
      </c>
      <c r="K28">
        <v>36</v>
      </c>
      <c r="L28" s="3">
        <v>-1.7999999999999999E-2</v>
      </c>
      <c r="M28">
        <v>0.26100000000000001</v>
      </c>
      <c r="N28" s="1">
        <v>0.94699999999999995</v>
      </c>
      <c r="O28">
        <v>61.1</v>
      </c>
      <c r="P28">
        <v>34</v>
      </c>
      <c r="Q28" s="26">
        <v>2.9499999999999999E-3</v>
      </c>
      <c r="R28">
        <v>3.0000000000000001E-3</v>
      </c>
      <c r="S28">
        <v>1E-3</v>
      </c>
      <c r="T28" t="b">
        <v>1</v>
      </c>
      <c r="U28" s="25" t="s">
        <v>16032</v>
      </c>
      <c r="V28">
        <v>3.0000000000000001E-3</v>
      </c>
      <c r="W28">
        <v>4.0000000000000001E-3</v>
      </c>
      <c r="X28" s="26">
        <v>0.45400000000000001</v>
      </c>
      <c r="Y28" t="s">
        <v>16031</v>
      </c>
      <c r="Z28" t="s">
        <v>16031</v>
      </c>
      <c r="AA28" t="s">
        <v>16031</v>
      </c>
      <c r="AB28" s="25" t="s">
        <v>16032</v>
      </c>
      <c r="AC28" t="s">
        <v>16031</v>
      </c>
      <c r="AD28" t="s">
        <v>16031</v>
      </c>
      <c r="AE28" t="s">
        <v>16031</v>
      </c>
      <c r="AF28" s="25" t="s">
        <v>16032</v>
      </c>
      <c r="AG28" s="25" t="b">
        <f t="shared" si="0"/>
        <v>0</v>
      </c>
      <c r="AH28" s="25" t="e">
        <f t="shared" si="2"/>
        <v>#VALUE!</v>
      </c>
      <c r="AI28" t="b">
        <f t="shared" si="3"/>
        <v>1</v>
      </c>
      <c r="AJ28" t="b">
        <f t="shared" si="1"/>
        <v>0</v>
      </c>
      <c r="AK28" t="e">
        <f t="shared" si="4"/>
        <v>#VALUE!</v>
      </c>
    </row>
    <row r="29" spans="2:37" x14ac:dyDescent="0.2">
      <c r="B29" t="s">
        <v>13267</v>
      </c>
      <c r="C29" t="s">
        <v>16044</v>
      </c>
      <c r="D29" s="7">
        <v>16</v>
      </c>
      <c r="E29" s="3">
        <v>0.59899999999999998</v>
      </c>
      <c r="F29">
        <v>0.23200000000000001</v>
      </c>
      <c r="G29" s="1">
        <v>9.7999999999999997E-3</v>
      </c>
      <c r="H29">
        <v>42.6</v>
      </c>
      <c r="I29">
        <v>15</v>
      </c>
      <c r="J29" s="26">
        <v>1.7899999999999999E-4</v>
      </c>
      <c r="K29">
        <v>16</v>
      </c>
      <c r="L29" s="3">
        <v>-6.6000000000000003E-2</v>
      </c>
      <c r="M29">
        <v>0.88200000000000001</v>
      </c>
      <c r="N29" s="1">
        <v>0.94099999999999995</v>
      </c>
      <c r="O29">
        <v>40.9</v>
      </c>
      <c r="P29">
        <v>14</v>
      </c>
      <c r="Q29" s="26">
        <v>1.8799999999999999E-4</v>
      </c>
      <c r="R29">
        <v>2E-3</v>
      </c>
      <c r="S29">
        <v>0</v>
      </c>
      <c r="T29" t="b">
        <v>1</v>
      </c>
      <c r="U29" s="25" t="s">
        <v>16032</v>
      </c>
      <c r="V29">
        <v>1.0999999999999999E-2</v>
      </c>
      <c r="W29">
        <v>1.4E-2</v>
      </c>
      <c r="X29" s="26">
        <v>0.44700000000000001</v>
      </c>
      <c r="Y29" t="s">
        <v>16031</v>
      </c>
      <c r="Z29" t="s">
        <v>16031</v>
      </c>
      <c r="AA29" t="s">
        <v>16031</v>
      </c>
      <c r="AB29" s="25" t="s">
        <v>16032</v>
      </c>
      <c r="AC29" t="s">
        <v>16031</v>
      </c>
      <c r="AD29" t="s">
        <v>16031</v>
      </c>
      <c r="AE29" t="s">
        <v>16031</v>
      </c>
      <c r="AF29" s="25" t="s">
        <v>16032</v>
      </c>
      <c r="AG29" s="25" t="b">
        <f t="shared" si="0"/>
        <v>0</v>
      </c>
      <c r="AH29" s="25" t="e">
        <f t="shared" si="2"/>
        <v>#VALUE!</v>
      </c>
      <c r="AI29" t="b">
        <f t="shared" si="3"/>
        <v>1</v>
      </c>
      <c r="AJ29" t="b">
        <f t="shared" si="1"/>
        <v>0</v>
      </c>
      <c r="AK29" t="e">
        <f t="shared" si="4"/>
        <v>#VALUE!</v>
      </c>
    </row>
    <row r="30" spans="2:37" x14ac:dyDescent="0.2">
      <c r="B30" t="s">
        <v>13469</v>
      </c>
      <c r="C30" t="s">
        <v>16046</v>
      </c>
      <c r="D30" s="7">
        <v>34</v>
      </c>
      <c r="E30" s="3">
        <v>-0.36099999999999999</v>
      </c>
      <c r="F30">
        <v>0.14000000000000001</v>
      </c>
      <c r="G30" s="1">
        <v>9.8399999999999998E-3</v>
      </c>
      <c r="H30">
        <v>26.6</v>
      </c>
      <c r="I30">
        <v>33</v>
      </c>
      <c r="J30" s="26">
        <v>0.77700000000000002</v>
      </c>
      <c r="K30">
        <v>34</v>
      </c>
      <c r="L30" s="3">
        <v>0.45500000000000002</v>
      </c>
      <c r="M30">
        <v>0.57199999999999995</v>
      </c>
      <c r="N30" s="1">
        <v>0.433</v>
      </c>
      <c r="O30">
        <v>24.4</v>
      </c>
      <c r="P30">
        <v>32</v>
      </c>
      <c r="Q30" s="26">
        <v>0.82799999999999996</v>
      </c>
      <c r="R30">
        <v>3.0000000000000001E-3</v>
      </c>
      <c r="S30">
        <v>0</v>
      </c>
      <c r="T30" t="b">
        <v>1</v>
      </c>
      <c r="U30" s="25" t="s">
        <v>16032</v>
      </c>
      <c r="V30">
        <v>-1.2999999999999999E-2</v>
      </c>
      <c r="W30">
        <v>8.9999999999999993E-3</v>
      </c>
      <c r="X30" s="26">
        <v>0.151</v>
      </c>
      <c r="Y30" t="s">
        <v>16031</v>
      </c>
      <c r="Z30" t="s">
        <v>16031</v>
      </c>
      <c r="AA30" t="s">
        <v>16031</v>
      </c>
      <c r="AB30" s="25" t="s">
        <v>16032</v>
      </c>
      <c r="AC30" t="s">
        <v>16031</v>
      </c>
      <c r="AD30" t="s">
        <v>16031</v>
      </c>
      <c r="AE30" t="s">
        <v>16031</v>
      </c>
      <c r="AF30" s="25" t="s">
        <v>16032</v>
      </c>
      <c r="AG30" s="25" t="b">
        <f t="shared" si="0"/>
        <v>0</v>
      </c>
      <c r="AH30" s="25" t="e">
        <f t="shared" si="2"/>
        <v>#VALUE!</v>
      </c>
      <c r="AI30" t="b">
        <f t="shared" si="3"/>
        <v>1</v>
      </c>
      <c r="AJ30" t="b">
        <f t="shared" si="1"/>
        <v>1</v>
      </c>
      <c r="AK30" t="e">
        <f t="shared" si="4"/>
        <v>#VALUE!</v>
      </c>
    </row>
    <row r="31" spans="2:37" x14ac:dyDescent="0.2">
      <c r="B31" t="s">
        <v>13267</v>
      </c>
      <c r="C31" t="s">
        <v>16047</v>
      </c>
      <c r="D31" s="7">
        <v>16</v>
      </c>
      <c r="E31" s="3">
        <v>1</v>
      </c>
      <c r="F31">
        <v>0.39400000000000002</v>
      </c>
      <c r="G31" s="1">
        <v>1.11E-2</v>
      </c>
      <c r="H31">
        <v>62.3</v>
      </c>
      <c r="I31">
        <v>15</v>
      </c>
      <c r="J31" s="26">
        <v>1.02E-7</v>
      </c>
      <c r="K31">
        <v>16</v>
      </c>
      <c r="L31" s="3">
        <v>1.9330000000000001</v>
      </c>
      <c r="M31">
        <v>1.5049999999999999</v>
      </c>
      <c r="N31" s="1">
        <v>0.22</v>
      </c>
      <c r="O31">
        <v>60.5</v>
      </c>
      <c r="P31">
        <v>14</v>
      </c>
      <c r="Q31" s="26">
        <v>9.6200000000000001E-8</v>
      </c>
      <c r="R31">
        <v>2E-3</v>
      </c>
      <c r="S31">
        <v>1E-3</v>
      </c>
      <c r="T31" t="b">
        <v>1</v>
      </c>
      <c r="U31" s="25" t="s">
        <v>16032</v>
      </c>
      <c r="V31">
        <v>-1.4999999999999999E-2</v>
      </c>
      <c r="W31">
        <v>2.3E-2</v>
      </c>
      <c r="X31" s="26">
        <v>0.53</v>
      </c>
      <c r="Y31" t="s">
        <v>16031</v>
      </c>
      <c r="Z31" t="s">
        <v>16031</v>
      </c>
      <c r="AA31" t="s">
        <v>16031</v>
      </c>
      <c r="AB31" s="25" t="s">
        <v>16032</v>
      </c>
      <c r="AC31" t="s">
        <v>16031</v>
      </c>
      <c r="AD31" t="s">
        <v>16031</v>
      </c>
      <c r="AE31" t="s">
        <v>16031</v>
      </c>
      <c r="AF31" s="25" t="s">
        <v>16032</v>
      </c>
      <c r="AG31" s="25" t="b">
        <f t="shared" si="0"/>
        <v>1</v>
      </c>
      <c r="AH31" s="25" t="e">
        <f t="shared" si="2"/>
        <v>#VALUE!</v>
      </c>
      <c r="AI31" t="b">
        <f t="shared" si="3"/>
        <v>1</v>
      </c>
      <c r="AJ31" t="b">
        <f t="shared" si="1"/>
        <v>0</v>
      </c>
      <c r="AK31" t="e">
        <f t="shared" si="4"/>
        <v>#VALUE!</v>
      </c>
    </row>
    <row r="32" spans="2:37" x14ac:dyDescent="0.2">
      <c r="B32" t="s">
        <v>13298</v>
      </c>
      <c r="C32" t="s">
        <v>16035</v>
      </c>
      <c r="D32" s="7">
        <v>113</v>
      </c>
      <c r="E32" s="3">
        <v>-0.20399999999999999</v>
      </c>
      <c r="F32">
        <v>0.08</v>
      </c>
      <c r="G32" s="1">
        <v>1.1299999999999999E-2</v>
      </c>
      <c r="H32">
        <v>132.5</v>
      </c>
      <c r="I32">
        <v>112</v>
      </c>
      <c r="J32" s="26">
        <v>0.09</v>
      </c>
      <c r="K32">
        <v>113</v>
      </c>
      <c r="L32" s="3">
        <v>-2.8000000000000001E-2</v>
      </c>
      <c r="M32">
        <v>0.27700000000000002</v>
      </c>
      <c r="N32" s="1">
        <v>0.91900000000000004</v>
      </c>
      <c r="O32">
        <v>132</v>
      </c>
      <c r="P32">
        <v>111</v>
      </c>
      <c r="Q32" s="26">
        <v>8.4599999999999995E-2</v>
      </c>
      <c r="R32">
        <v>1.2999999999999999E-2</v>
      </c>
      <c r="S32">
        <v>3.0000000000000001E-3</v>
      </c>
      <c r="T32" t="b">
        <v>1</v>
      </c>
      <c r="U32" s="25" t="s">
        <v>16032</v>
      </c>
      <c r="V32">
        <v>-3.0000000000000001E-3</v>
      </c>
      <c r="W32">
        <v>5.0000000000000001E-3</v>
      </c>
      <c r="X32" s="26">
        <v>0.50900000000000001</v>
      </c>
      <c r="Y32" t="s">
        <v>16031</v>
      </c>
      <c r="Z32" t="s">
        <v>16031</v>
      </c>
      <c r="AA32" t="s">
        <v>16031</v>
      </c>
      <c r="AB32" s="25" t="s">
        <v>16032</v>
      </c>
      <c r="AC32" t="s">
        <v>16031</v>
      </c>
      <c r="AD32" t="s">
        <v>16031</v>
      </c>
      <c r="AE32" t="s">
        <v>16031</v>
      </c>
      <c r="AF32" s="25" t="s">
        <v>16032</v>
      </c>
      <c r="AG32" s="25" t="b">
        <f t="shared" si="0"/>
        <v>1</v>
      </c>
      <c r="AH32" s="25" t="e">
        <f t="shared" si="2"/>
        <v>#VALUE!</v>
      </c>
      <c r="AI32" t="b">
        <f t="shared" si="3"/>
        <v>1</v>
      </c>
      <c r="AJ32" t="b">
        <f t="shared" si="1"/>
        <v>1</v>
      </c>
      <c r="AK32" t="e">
        <f t="shared" si="4"/>
        <v>#VALUE!</v>
      </c>
    </row>
    <row r="33" spans="2:37" x14ac:dyDescent="0.2">
      <c r="B33" t="s">
        <v>13298</v>
      </c>
      <c r="C33" t="s">
        <v>15590</v>
      </c>
      <c r="D33" s="7">
        <v>113</v>
      </c>
      <c r="E33" s="3">
        <v>-0.20200000000000001</v>
      </c>
      <c r="F33">
        <v>0.08</v>
      </c>
      <c r="G33" s="1">
        <v>1.1599999999999999E-2</v>
      </c>
      <c r="H33">
        <v>132.19999999999999</v>
      </c>
      <c r="I33">
        <v>112</v>
      </c>
      <c r="J33" s="26">
        <v>9.3100000000000002E-2</v>
      </c>
      <c r="K33">
        <v>113</v>
      </c>
      <c r="L33" s="3">
        <v>4.3999999999999997E-2</v>
      </c>
      <c r="M33">
        <v>0.27500000000000002</v>
      </c>
      <c r="N33" s="1">
        <v>0.872</v>
      </c>
      <c r="O33">
        <v>131.19999999999999</v>
      </c>
      <c r="P33">
        <v>111</v>
      </c>
      <c r="Q33" s="26">
        <v>9.2499999999999999E-2</v>
      </c>
      <c r="R33">
        <v>1.2999999999999999E-2</v>
      </c>
      <c r="S33">
        <v>2E-3</v>
      </c>
      <c r="T33" t="b">
        <v>1</v>
      </c>
      <c r="U33" s="25" t="s">
        <v>16032</v>
      </c>
      <c r="V33">
        <v>-4.0000000000000001E-3</v>
      </c>
      <c r="W33">
        <v>5.0000000000000001E-3</v>
      </c>
      <c r="X33" s="26">
        <v>0.35099999999999998</v>
      </c>
      <c r="Y33" t="s">
        <v>16031</v>
      </c>
      <c r="Z33" t="s">
        <v>16031</v>
      </c>
      <c r="AA33" t="s">
        <v>16031</v>
      </c>
      <c r="AB33" s="25" t="s">
        <v>16032</v>
      </c>
      <c r="AC33" t="s">
        <v>16031</v>
      </c>
      <c r="AD33" t="s">
        <v>16031</v>
      </c>
      <c r="AE33" t="s">
        <v>16031</v>
      </c>
      <c r="AF33" s="25" t="s">
        <v>16032</v>
      </c>
      <c r="AG33" s="25" t="b">
        <f t="shared" si="0"/>
        <v>0</v>
      </c>
      <c r="AH33" s="25" t="e">
        <f t="shared" si="2"/>
        <v>#VALUE!</v>
      </c>
      <c r="AI33" t="b">
        <f t="shared" si="3"/>
        <v>1</v>
      </c>
      <c r="AJ33" t="b">
        <f t="shared" si="1"/>
        <v>1</v>
      </c>
      <c r="AK33" t="e">
        <f t="shared" si="4"/>
        <v>#VALUE!</v>
      </c>
    </row>
    <row r="34" spans="2:37" x14ac:dyDescent="0.2">
      <c r="B34" t="s">
        <v>13415</v>
      </c>
      <c r="C34" t="s">
        <v>16044</v>
      </c>
      <c r="D34" s="7">
        <v>57</v>
      </c>
      <c r="E34" s="3">
        <v>0.16</v>
      </c>
      <c r="F34">
        <v>6.4000000000000001E-2</v>
      </c>
      <c r="G34" s="1">
        <v>1.17E-2</v>
      </c>
      <c r="H34">
        <v>63.9</v>
      </c>
      <c r="I34">
        <v>56</v>
      </c>
      <c r="J34" s="26">
        <v>0.219</v>
      </c>
      <c r="K34">
        <v>57</v>
      </c>
      <c r="L34" s="3">
        <v>-7.2999999999999995E-2</v>
      </c>
      <c r="M34">
        <v>0.22800000000000001</v>
      </c>
      <c r="N34" s="1">
        <v>0.749</v>
      </c>
      <c r="O34">
        <v>62.6</v>
      </c>
      <c r="P34">
        <v>55</v>
      </c>
      <c r="Q34" s="26">
        <v>0.22500000000000001</v>
      </c>
      <c r="R34">
        <v>6.0000000000000001E-3</v>
      </c>
      <c r="S34">
        <v>1E-3</v>
      </c>
      <c r="T34" t="b">
        <v>1</v>
      </c>
      <c r="U34" s="25" t="s">
        <v>16032</v>
      </c>
      <c r="V34">
        <v>4.0000000000000001E-3</v>
      </c>
      <c r="W34">
        <v>4.0000000000000001E-3</v>
      </c>
      <c r="X34" s="26">
        <v>0.28999999999999998</v>
      </c>
      <c r="Y34" t="s">
        <v>16031</v>
      </c>
      <c r="Z34" t="s">
        <v>16031</v>
      </c>
      <c r="AA34" t="s">
        <v>16031</v>
      </c>
      <c r="AB34" s="25" t="s">
        <v>16032</v>
      </c>
      <c r="AC34" t="s">
        <v>16031</v>
      </c>
      <c r="AD34" t="s">
        <v>16031</v>
      </c>
      <c r="AE34" t="s">
        <v>16031</v>
      </c>
      <c r="AF34" s="25" t="s">
        <v>16032</v>
      </c>
      <c r="AG34" s="25" t="b">
        <f t="shared" si="0"/>
        <v>0</v>
      </c>
      <c r="AH34" s="25" t="e">
        <f t="shared" si="2"/>
        <v>#VALUE!</v>
      </c>
      <c r="AI34" t="b">
        <f t="shared" si="3"/>
        <v>1</v>
      </c>
      <c r="AJ34" t="b">
        <f t="shared" si="1"/>
        <v>1</v>
      </c>
      <c r="AK34" t="e">
        <f t="shared" si="4"/>
        <v>#VALUE!</v>
      </c>
    </row>
    <row r="35" spans="2:37" x14ac:dyDescent="0.2">
      <c r="B35" t="s">
        <v>13415</v>
      </c>
      <c r="C35" t="s">
        <v>16062</v>
      </c>
      <c r="D35" s="7">
        <v>51</v>
      </c>
      <c r="E35" s="3">
        <v>0.14199999999999999</v>
      </c>
      <c r="F35">
        <v>5.7000000000000002E-2</v>
      </c>
      <c r="G35" s="1">
        <v>1.2800000000000001E-2</v>
      </c>
      <c r="H35">
        <v>161.80000000000001</v>
      </c>
      <c r="I35">
        <v>50</v>
      </c>
      <c r="J35" s="26">
        <v>1.0199999999999999E-13</v>
      </c>
      <c r="K35">
        <v>51</v>
      </c>
      <c r="L35" s="3">
        <v>-6.2E-2</v>
      </c>
      <c r="M35">
        <v>0.2</v>
      </c>
      <c r="N35" s="1">
        <v>0.75800000000000001</v>
      </c>
      <c r="O35">
        <v>158.19999999999999</v>
      </c>
      <c r="P35">
        <v>49</v>
      </c>
      <c r="Q35" s="26">
        <v>2.0399999999999999E-13</v>
      </c>
      <c r="R35">
        <v>5.0000000000000001E-3</v>
      </c>
      <c r="S35">
        <v>0</v>
      </c>
      <c r="T35" t="b">
        <v>1</v>
      </c>
      <c r="U35" s="26">
        <v>1.59E-171</v>
      </c>
      <c r="V35">
        <v>4.0000000000000001E-3</v>
      </c>
      <c r="W35">
        <v>4.0000000000000001E-3</v>
      </c>
      <c r="X35" s="26">
        <v>0.29299999999999998</v>
      </c>
      <c r="Y35">
        <v>51</v>
      </c>
      <c r="Z35">
        <v>0.14199999999999999</v>
      </c>
      <c r="AA35">
        <v>5.7000000000000002E-2</v>
      </c>
      <c r="AB35" s="26">
        <v>1.2800000000000001E-2</v>
      </c>
      <c r="AC35">
        <v>51</v>
      </c>
      <c r="AD35">
        <v>-6.2E-2</v>
      </c>
      <c r="AE35">
        <v>0.2</v>
      </c>
      <c r="AF35" s="26">
        <v>0.75800000000000001</v>
      </c>
      <c r="AG35" s="25" t="b">
        <f t="shared" si="0"/>
        <v>0</v>
      </c>
      <c r="AH35" s="25" t="b">
        <f t="shared" si="2"/>
        <v>1</v>
      </c>
      <c r="AI35" t="b">
        <f t="shared" si="3"/>
        <v>1</v>
      </c>
      <c r="AJ35" t="b">
        <f t="shared" si="1"/>
        <v>0</v>
      </c>
      <c r="AK35" t="b">
        <f t="shared" si="4"/>
        <v>0</v>
      </c>
    </row>
    <row r="36" spans="2:37" x14ac:dyDescent="0.2">
      <c r="B36" t="s">
        <v>13284</v>
      </c>
      <c r="C36" t="s">
        <v>12437</v>
      </c>
      <c r="D36" s="7">
        <v>11</v>
      </c>
      <c r="E36" s="3">
        <v>1.1950000000000001</v>
      </c>
      <c r="F36">
        <v>0.49199999999999999</v>
      </c>
      <c r="G36" s="1">
        <v>1.52E-2</v>
      </c>
      <c r="H36">
        <v>18.899999999999999</v>
      </c>
      <c r="I36">
        <v>10</v>
      </c>
      <c r="J36" s="26">
        <v>4.1200000000000001E-2</v>
      </c>
      <c r="K36">
        <v>11</v>
      </c>
      <c r="L36" s="3">
        <v>4.069</v>
      </c>
      <c r="M36">
        <v>2.4569999999999999</v>
      </c>
      <c r="N36" s="1">
        <v>0.13200000000000001</v>
      </c>
      <c r="O36">
        <v>16.3</v>
      </c>
      <c r="P36">
        <v>9</v>
      </c>
      <c r="Q36" s="26">
        <v>0.06</v>
      </c>
      <c r="R36">
        <v>2E-3</v>
      </c>
      <c r="S36">
        <v>1E-3</v>
      </c>
      <c r="T36" t="b">
        <v>1</v>
      </c>
      <c r="U36" s="26">
        <v>0.223</v>
      </c>
      <c r="V36">
        <v>-4.1000000000000002E-2</v>
      </c>
      <c r="W36">
        <v>3.5000000000000003E-2</v>
      </c>
      <c r="X36" s="26">
        <v>0.26300000000000001</v>
      </c>
      <c r="Y36" t="s">
        <v>16031</v>
      </c>
      <c r="Z36" t="s">
        <v>16031</v>
      </c>
      <c r="AA36" t="s">
        <v>16031</v>
      </c>
      <c r="AB36" s="25" t="s">
        <v>16032</v>
      </c>
      <c r="AC36" t="s">
        <v>16031</v>
      </c>
      <c r="AD36" t="s">
        <v>16031</v>
      </c>
      <c r="AE36" t="s">
        <v>16031</v>
      </c>
      <c r="AF36" s="25" t="s">
        <v>16032</v>
      </c>
      <c r="AG36" s="25" t="b">
        <f t="shared" si="0"/>
        <v>1</v>
      </c>
      <c r="AH36" s="25" t="e">
        <f t="shared" si="2"/>
        <v>#VALUE!</v>
      </c>
      <c r="AI36" t="b">
        <f t="shared" si="3"/>
        <v>1</v>
      </c>
      <c r="AJ36" t="b">
        <f t="shared" si="1"/>
        <v>0</v>
      </c>
      <c r="AK36" t="e">
        <f t="shared" si="4"/>
        <v>#VALUE!</v>
      </c>
    </row>
    <row r="37" spans="2:37" x14ac:dyDescent="0.2">
      <c r="B37" t="s">
        <v>13267</v>
      </c>
      <c r="C37" t="s">
        <v>12405</v>
      </c>
      <c r="D37" s="7">
        <v>11</v>
      </c>
      <c r="E37" s="3">
        <v>0.47699999999999998</v>
      </c>
      <c r="F37">
        <v>0.19900000000000001</v>
      </c>
      <c r="G37" s="1">
        <v>1.6400000000000001E-2</v>
      </c>
      <c r="H37">
        <v>24.8</v>
      </c>
      <c r="I37">
        <v>10</v>
      </c>
      <c r="J37" s="26">
        <v>5.7099999999999998E-3</v>
      </c>
      <c r="K37">
        <v>11</v>
      </c>
      <c r="L37" s="3">
        <v>2.903</v>
      </c>
      <c r="M37">
        <v>1.329</v>
      </c>
      <c r="N37" s="1">
        <v>5.6800000000000003E-2</v>
      </c>
      <c r="O37">
        <v>18</v>
      </c>
      <c r="P37">
        <v>9</v>
      </c>
      <c r="Q37" s="26">
        <v>3.49E-2</v>
      </c>
      <c r="R37">
        <v>1E-3</v>
      </c>
      <c r="S37">
        <v>0</v>
      </c>
      <c r="T37" t="b">
        <v>1</v>
      </c>
      <c r="U37" s="26">
        <v>2.0800000000000001E-5</v>
      </c>
      <c r="V37">
        <v>-3.4000000000000002E-2</v>
      </c>
      <c r="W37">
        <v>1.7999999999999999E-2</v>
      </c>
      <c r="X37" s="26">
        <v>9.8599999999999993E-2</v>
      </c>
      <c r="Y37">
        <v>6</v>
      </c>
      <c r="Z37">
        <v>0.1</v>
      </c>
      <c r="AA37">
        <v>0.16900000000000001</v>
      </c>
      <c r="AB37" s="26">
        <v>0.55400000000000005</v>
      </c>
      <c r="AC37">
        <v>6</v>
      </c>
      <c r="AD37">
        <v>0.441</v>
      </c>
      <c r="AE37">
        <v>1.405</v>
      </c>
      <c r="AF37" s="26">
        <v>0.76900000000000002</v>
      </c>
      <c r="AG37" s="25" t="b">
        <f t="shared" si="0"/>
        <v>1</v>
      </c>
      <c r="AH37" s="25" t="b">
        <f t="shared" si="2"/>
        <v>1</v>
      </c>
      <c r="AI37" t="b">
        <f t="shared" si="3"/>
        <v>1</v>
      </c>
      <c r="AJ37" t="b">
        <f t="shared" si="1"/>
        <v>0</v>
      </c>
      <c r="AK37" t="b">
        <f t="shared" si="4"/>
        <v>0</v>
      </c>
    </row>
    <row r="38" spans="2:37" x14ac:dyDescent="0.2">
      <c r="B38" t="s">
        <v>13469</v>
      </c>
      <c r="C38" t="s">
        <v>16036</v>
      </c>
      <c r="D38" s="7">
        <v>34</v>
      </c>
      <c r="E38" s="3">
        <v>-0.97399999999999998</v>
      </c>
      <c r="F38">
        <v>0.41</v>
      </c>
      <c r="G38" s="1">
        <v>1.7500000000000002E-2</v>
      </c>
      <c r="H38">
        <v>35.6</v>
      </c>
      <c r="I38">
        <v>33</v>
      </c>
      <c r="J38" s="26">
        <v>0.34599999999999997</v>
      </c>
      <c r="K38">
        <v>34</v>
      </c>
      <c r="L38" s="3">
        <v>1.919</v>
      </c>
      <c r="M38">
        <v>1.619</v>
      </c>
      <c r="N38" s="1">
        <v>0.245</v>
      </c>
      <c r="O38">
        <v>32.200000000000003</v>
      </c>
      <c r="P38">
        <v>32</v>
      </c>
      <c r="Q38" s="26">
        <v>0.45600000000000002</v>
      </c>
      <c r="R38">
        <v>3.0000000000000001E-3</v>
      </c>
      <c r="S38">
        <v>5.0000000000000001E-3</v>
      </c>
      <c r="T38" t="b">
        <v>0</v>
      </c>
      <c r="U38" s="25" t="s">
        <v>16032</v>
      </c>
      <c r="V38">
        <v>-4.4999999999999998E-2</v>
      </c>
      <c r="W38">
        <v>2.4E-2</v>
      </c>
      <c r="X38" s="26">
        <v>7.4700000000000003E-2</v>
      </c>
      <c r="Y38" t="s">
        <v>16031</v>
      </c>
      <c r="Z38" t="s">
        <v>16031</v>
      </c>
      <c r="AA38" t="s">
        <v>16031</v>
      </c>
      <c r="AB38" s="25" t="s">
        <v>16032</v>
      </c>
      <c r="AC38" t="s">
        <v>16031</v>
      </c>
      <c r="AD38" t="s">
        <v>16031</v>
      </c>
      <c r="AE38" t="s">
        <v>16031</v>
      </c>
      <c r="AF38" s="25" t="s">
        <v>16032</v>
      </c>
      <c r="AG38" s="25" t="b">
        <f t="shared" si="0"/>
        <v>0</v>
      </c>
      <c r="AH38" s="25" t="e">
        <f t="shared" si="2"/>
        <v>#VALUE!</v>
      </c>
      <c r="AI38" t="b">
        <f t="shared" si="3"/>
        <v>1</v>
      </c>
      <c r="AJ38" t="b">
        <f t="shared" si="1"/>
        <v>1</v>
      </c>
      <c r="AK38" t="e">
        <f t="shared" si="4"/>
        <v>#VALUE!</v>
      </c>
    </row>
    <row r="39" spans="2:37" x14ac:dyDescent="0.2">
      <c r="B39" t="s">
        <v>13298</v>
      </c>
      <c r="C39" t="s">
        <v>16054</v>
      </c>
      <c r="D39" s="7">
        <v>114</v>
      </c>
      <c r="E39" s="3">
        <v>-0.126</v>
      </c>
      <c r="F39">
        <v>5.3999999999999999E-2</v>
      </c>
      <c r="G39" s="1">
        <v>1.9800000000000002E-2</v>
      </c>
      <c r="H39">
        <v>261.10000000000002</v>
      </c>
      <c r="I39">
        <v>113</v>
      </c>
      <c r="J39" s="26">
        <v>9.6800000000000002E-14</v>
      </c>
      <c r="K39">
        <v>114</v>
      </c>
      <c r="L39" s="3">
        <v>-0.155</v>
      </c>
      <c r="M39">
        <v>0.17599999999999999</v>
      </c>
      <c r="N39" s="1">
        <v>0.378</v>
      </c>
      <c r="O39">
        <v>261</v>
      </c>
      <c r="P39">
        <v>112</v>
      </c>
      <c r="Q39" s="26">
        <v>6.4199999999999994E-14</v>
      </c>
      <c r="R39">
        <v>1.2999999999999999E-2</v>
      </c>
      <c r="S39">
        <v>1E-3</v>
      </c>
      <c r="T39" t="b">
        <v>1</v>
      </c>
      <c r="U39" s="26">
        <v>5.1200000000000002E-226</v>
      </c>
      <c r="V39">
        <v>1E-3</v>
      </c>
      <c r="W39">
        <v>3.0000000000000001E-3</v>
      </c>
      <c r="X39" s="26">
        <v>0.86199999999999999</v>
      </c>
      <c r="Y39">
        <v>106</v>
      </c>
      <c r="Z39">
        <v>-9.9000000000000005E-2</v>
      </c>
      <c r="AA39">
        <v>0.04</v>
      </c>
      <c r="AB39" s="26">
        <v>1.37E-2</v>
      </c>
      <c r="AC39">
        <v>106</v>
      </c>
      <c r="AD39">
        <v>-0.122</v>
      </c>
      <c r="AE39">
        <v>0.127</v>
      </c>
      <c r="AF39" s="26">
        <v>0.34100000000000003</v>
      </c>
      <c r="AG39" s="25" t="b">
        <f t="shared" si="0"/>
        <v>1</v>
      </c>
      <c r="AH39" s="25" t="b">
        <f t="shared" si="2"/>
        <v>1</v>
      </c>
      <c r="AI39" t="b">
        <f t="shared" si="3"/>
        <v>1</v>
      </c>
      <c r="AJ39" t="b">
        <f t="shared" si="1"/>
        <v>0</v>
      </c>
      <c r="AK39" t="b">
        <f t="shared" si="4"/>
        <v>0</v>
      </c>
    </row>
    <row r="40" spans="2:37" x14ac:dyDescent="0.2">
      <c r="B40" t="s">
        <v>13395</v>
      </c>
      <c r="C40" t="s">
        <v>16033</v>
      </c>
      <c r="D40" s="7">
        <v>34</v>
      </c>
      <c r="E40" s="3">
        <v>-0.496</v>
      </c>
      <c r="F40">
        <v>0.216</v>
      </c>
      <c r="G40" s="1">
        <v>2.1700000000000001E-2</v>
      </c>
      <c r="H40">
        <v>95.5</v>
      </c>
      <c r="I40">
        <v>33</v>
      </c>
      <c r="J40" s="26">
        <v>5.39E-8</v>
      </c>
      <c r="K40">
        <v>34</v>
      </c>
      <c r="L40" s="3">
        <v>-1.4830000000000001</v>
      </c>
      <c r="M40">
        <v>0.98599999999999999</v>
      </c>
      <c r="N40" s="1">
        <v>0.14199999999999999</v>
      </c>
      <c r="O40">
        <v>92.5</v>
      </c>
      <c r="P40">
        <v>32</v>
      </c>
      <c r="Q40" s="26">
        <v>8.72E-8</v>
      </c>
      <c r="R40">
        <v>3.0000000000000001E-3</v>
      </c>
      <c r="S40">
        <v>2E-3</v>
      </c>
      <c r="T40" t="b">
        <v>1</v>
      </c>
      <c r="U40" s="25" t="s">
        <v>16032</v>
      </c>
      <c r="V40">
        <v>1.6E-2</v>
      </c>
      <c r="W40">
        <v>1.4999999999999999E-2</v>
      </c>
      <c r="X40" s="26">
        <v>0.313</v>
      </c>
      <c r="Y40" t="s">
        <v>16031</v>
      </c>
      <c r="Z40" t="s">
        <v>16031</v>
      </c>
      <c r="AA40" t="s">
        <v>16031</v>
      </c>
      <c r="AB40" s="25" t="s">
        <v>16032</v>
      </c>
      <c r="AC40" t="s">
        <v>16031</v>
      </c>
      <c r="AD40" t="s">
        <v>16031</v>
      </c>
      <c r="AE40" t="s">
        <v>16031</v>
      </c>
      <c r="AF40" s="25" t="s">
        <v>16032</v>
      </c>
      <c r="AG40" s="25" t="b">
        <f t="shared" si="0"/>
        <v>1</v>
      </c>
      <c r="AH40" s="25" t="e">
        <f t="shared" si="2"/>
        <v>#VALUE!</v>
      </c>
      <c r="AI40" t="b">
        <f t="shared" si="3"/>
        <v>1</v>
      </c>
      <c r="AJ40" t="b">
        <f t="shared" si="1"/>
        <v>0</v>
      </c>
      <c r="AK40" t="e">
        <f t="shared" si="4"/>
        <v>#VALUE!</v>
      </c>
    </row>
    <row r="41" spans="2:37" x14ac:dyDescent="0.2">
      <c r="B41" t="s">
        <v>13395</v>
      </c>
      <c r="C41" t="s">
        <v>12437</v>
      </c>
      <c r="D41" s="7">
        <v>31</v>
      </c>
      <c r="E41" s="3">
        <v>0.434</v>
      </c>
      <c r="F41">
        <v>0.193</v>
      </c>
      <c r="G41" s="1">
        <v>2.47E-2</v>
      </c>
      <c r="H41">
        <v>25.6</v>
      </c>
      <c r="I41">
        <v>30</v>
      </c>
      <c r="J41" s="26">
        <v>0.69499999999999995</v>
      </c>
      <c r="K41">
        <v>31</v>
      </c>
      <c r="L41" s="3">
        <v>-0.255</v>
      </c>
      <c r="M41">
        <v>0.89300000000000002</v>
      </c>
      <c r="N41" s="1">
        <v>0.77700000000000002</v>
      </c>
      <c r="O41">
        <v>25</v>
      </c>
      <c r="P41">
        <v>29</v>
      </c>
      <c r="Q41" s="26">
        <v>0.67900000000000005</v>
      </c>
      <c r="R41">
        <v>3.0000000000000001E-3</v>
      </c>
      <c r="S41">
        <v>1E-3</v>
      </c>
      <c r="T41" t="b">
        <v>1</v>
      </c>
      <c r="U41" s="26">
        <v>6.3499999999999998E-9</v>
      </c>
      <c r="V41">
        <v>1.0999999999999999E-2</v>
      </c>
      <c r="W41">
        <v>1.4E-2</v>
      </c>
      <c r="X41" s="26">
        <v>0.436</v>
      </c>
      <c r="Y41">
        <v>8</v>
      </c>
      <c r="Z41">
        <v>0.221</v>
      </c>
      <c r="AA41">
        <v>0.33300000000000002</v>
      </c>
      <c r="AB41" s="26">
        <v>0.50700000000000001</v>
      </c>
      <c r="AC41">
        <v>8</v>
      </c>
      <c r="AD41">
        <v>0.30299999999999999</v>
      </c>
      <c r="AE41">
        <v>1.139</v>
      </c>
      <c r="AF41" s="26">
        <v>0.79900000000000004</v>
      </c>
      <c r="AG41" s="25" t="b">
        <f t="shared" si="0"/>
        <v>0</v>
      </c>
      <c r="AH41" s="25" t="b">
        <f t="shared" si="2"/>
        <v>0</v>
      </c>
      <c r="AI41" t="b">
        <f t="shared" si="3"/>
        <v>1</v>
      </c>
      <c r="AJ41" t="b">
        <f t="shared" si="1"/>
        <v>1</v>
      </c>
      <c r="AK41" t="b">
        <f t="shared" si="4"/>
        <v>0</v>
      </c>
    </row>
    <row r="42" spans="2:37" x14ac:dyDescent="0.2">
      <c r="B42" t="s">
        <v>13298</v>
      </c>
      <c r="C42" t="s">
        <v>16050</v>
      </c>
      <c r="D42" s="7">
        <v>75</v>
      </c>
      <c r="E42" s="3">
        <v>-0.17699999999999999</v>
      </c>
      <c r="F42">
        <v>7.9000000000000001E-2</v>
      </c>
      <c r="G42" s="1">
        <v>2.47E-2</v>
      </c>
      <c r="H42">
        <v>206.1</v>
      </c>
      <c r="I42">
        <v>74</v>
      </c>
      <c r="J42" s="26">
        <v>2.1200000000000001E-14</v>
      </c>
      <c r="K42">
        <v>75</v>
      </c>
      <c r="L42" s="3">
        <v>-2.9000000000000001E-2</v>
      </c>
      <c r="M42">
        <v>0.29599999999999999</v>
      </c>
      <c r="N42" s="1">
        <v>0.92100000000000004</v>
      </c>
      <c r="O42">
        <v>205.4</v>
      </c>
      <c r="P42">
        <v>73</v>
      </c>
      <c r="Q42" s="26">
        <v>1.6000000000000001E-14</v>
      </c>
      <c r="R42">
        <v>8.0000000000000002E-3</v>
      </c>
      <c r="S42">
        <v>1E-3</v>
      </c>
      <c r="T42" t="b">
        <v>1</v>
      </c>
      <c r="U42" s="26">
        <v>8.3400000000000002E-92</v>
      </c>
      <c r="V42">
        <v>-2E-3</v>
      </c>
      <c r="W42">
        <v>5.0000000000000001E-3</v>
      </c>
      <c r="X42" s="26">
        <v>0.60699999999999998</v>
      </c>
      <c r="Y42">
        <v>58</v>
      </c>
      <c r="Z42">
        <v>-7.0000000000000007E-2</v>
      </c>
      <c r="AA42">
        <v>5.2999999999999999E-2</v>
      </c>
      <c r="AB42" s="26">
        <v>0.186</v>
      </c>
      <c r="AC42">
        <v>58</v>
      </c>
      <c r="AD42">
        <v>-8.8999999999999996E-2</v>
      </c>
      <c r="AE42">
        <v>0.187</v>
      </c>
      <c r="AF42" s="26">
        <v>0.63500000000000001</v>
      </c>
      <c r="AG42" s="25" t="b">
        <f t="shared" si="0"/>
        <v>1</v>
      </c>
      <c r="AH42" s="25" t="b">
        <f t="shared" si="2"/>
        <v>1</v>
      </c>
      <c r="AI42" t="b">
        <f t="shared" si="3"/>
        <v>1</v>
      </c>
      <c r="AJ42" t="b">
        <f t="shared" si="1"/>
        <v>0</v>
      </c>
      <c r="AK42" t="b">
        <f t="shared" si="4"/>
        <v>0</v>
      </c>
    </row>
    <row r="43" spans="2:37" x14ac:dyDescent="0.2">
      <c r="B43" t="s">
        <v>13469</v>
      </c>
      <c r="C43" t="s">
        <v>16035</v>
      </c>
      <c r="D43" s="7">
        <v>34</v>
      </c>
      <c r="E43" s="3">
        <v>-0.33800000000000002</v>
      </c>
      <c r="F43">
        <v>0.151</v>
      </c>
      <c r="G43" s="1">
        <v>2.47E-2</v>
      </c>
      <c r="H43">
        <v>33.9</v>
      </c>
      <c r="I43">
        <v>33</v>
      </c>
      <c r="J43" s="26">
        <v>0.42299999999999999</v>
      </c>
      <c r="K43">
        <v>34</v>
      </c>
      <c r="L43" s="3">
        <v>-0.89400000000000002</v>
      </c>
      <c r="M43">
        <v>0.61699999999999999</v>
      </c>
      <c r="N43" s="1">
        <v>0.157</v>
      </c>
      <c r="O43">
        <v>33</v>
      </c>
      <c r="P43">
        <v>32</v>
      </c>
      <c r="Q43" s="26">
        <v>0.41599999999999998</v>
      </c>
      <c r="R43">
        <v>3.0000000000000001E-3</v>
      </c>
      <c r="S43">
        <v>1E-3</v>
      </c>
      <c r="T43" t="b">
        <v>1</v>
      </c>
      <c r="U43" s="25" t="s">
        <v>16032</v>
      </c>
      <c r="V43">
        <v>8.9999999999999993E-3</v>
      </c>
      <c r="W43">
        <v>8.9999999999999993E-3</v>
      </c>
      <c r="X43" s="26">
        <v>0.36</v>
      </c>
      <c r="Y43" t="s">
        <v>16031</v>
      </c>
      <c r="Z43" t="s">
        <v>16031</v>
      </c>
      <c r="AA43" t="s">
        <v>16031</v>
      </c>
      <c r="AB43" s="25" t="s">
        <v>16032</v>
      </c>
      <c r="AC43" t="s">
        <v>16031</v>
      </c>
      <c r="AD43" t="s">
        <v>16031</v>
      </c>
      <c r="AE43" t="s">
        <v>16031</v>
      </c>
      <c r="AF43" s="25" t="s">
        <v>16032</v>
      </c>
      <c r="AG43" s="25" t="b">
        <f t="shared" si="0"/>
        <v>1</v>
      </c>
      <c r="AH43" s="25" t="e">
        <f t="shared" si="2"/>
        <v>#VALUE!</v>
      </c>
      <c r="AI43" t="b">
        <f t="shared" si="3"/>
        <v>1</v>
      </c>
      <c r="AJ43" t="b">
        <f t="shared" si="1"/>
        <v>1</v>
      </c>
      <c r="AK43" t="e">
        <f t="shared" si="4"/>
        <v>#VALUE!</v>
      </c>
    </row>
    <row r="44" spans="2:37" x14ac:dyDescent="0.2">
      <c r="B44" t="s">
        <v>13395</v>
      </c>
      <c r="C44" t="s">
        <v>16064</v>
      </c>
      <c r="D44" s="7">
        <v>37</v>
      </c>
      <c r="E44" s="3">
        <v>0.161</v>
      </c>
      <c r="F44">
        <v>7.1999999999999995E-2</v>
      </c>
      <c r="G44" s="1">
        <v>2.5600000000000001E-2</v>
      </c>
      <c r="H44">
        <v>89.1</v>
      </c>
      <c r="I44">
        <v>36</v>
      </c>
      <c r="J44" s="26">
        <v>2.12E-6</v>
      </c>
      <c r="K44">
        <v>37</v>
      </c>
      <c r="L44" s="3">
        <v>0.17</v>
      </c>
      <c r="M44">
        <v>0.34499999999999997</v>
      </c>
      <c r="N44" s="1">
        <v>0.626</v>
      </c>
      <c r="O44">
        <v>89.1</v>
      </c>
      <c r="P44">
        <v>35</v>
      </c>
      <c r="Q44" s="26">
        <v>1.3E-6</v>
      </c>
      <c r="R44">
        <v>3.0000000000000001E-3</v>
      </c>
      <c r="S44">
        <v>1E-3</v>
      </c>
      <c r="T44" t="b">
        <v>1</v>
      </c>
      <c r="U44" s="25" t="s">
        <v>16032</v>
      </c>
      <c r="V44">
        <v>0</v>
      </c>
      <c r="W44">
        <v>5.0000000000000001E-3</v>
      </c>
      <c r="X44" s="26">
        <v>0.97899999999999998</v>
      </c>
      <c r="Y44" t="s">
        <v>16031</v>
      </c>
      <c r="Z44" t="s">
        <v>16031</v>
      </c>
      <c r="AA44" t="s">
        <v>16031</v>
      </c>
      <c r="AB44" s="25" t="s">
        <v>16032</v>
      </c>
      <c r="AC44" t="s">
        <v>16031</v>
      </c>
      <c r="AD44" t="s">
        <v>16031</v>
      </c>
      <c r="AE44" t="s">
        <v>16031</v>
      </c>
      <c r="AF44" s="25" t="s">
        <v>16032</v>
      </c>
      <c r="AG44" s="25" t="b">
        <f t="shared" si="0"/>
        <v>1</v>
      </c>
      <c r="AH44" s="25" t="e">
        <f t="shared" si="2"/>
        <v>#VALUE!</v>
      </c>
      <c r="AI44" t="b">
        <f t="shared" si="3"/>
        <v>1</v>
      </c>
      <c r="AJ44" t="b">
        <f t="shared" si="1"/>
        <v>0</v>
      </c>
      <c r="AK44" t="e">
        <f t="shared" si="4"/>
        <v>#VALUE!</v>
      </c>
    </row>
    <row r="45" spans="2:37" x14ac:dyDescent="0.2">
      <c r="B45" t="s">
        <v>13469</v>
      </c>
      <c r="C45" t="s">
        <v>16033</v>
      </c>
      <c r="D45" s="7">
        <v>34</v>
      </c>
      <c r="E45" s="3">
        <v>-0.372</v>
      </c>
      <c r="F45">
        <v>0.16800000000000001</v>
      </c>
      <c r="G45" s="1">
        <v>2.6800000000000001E-2</v>
      </c>
      <c r="H45">
        <v>55.4</v>
      </c>
      <c r="I45">
        <v>33</v>
      </c>
      <c r="J45" s="26">
        <v>8.6099999999999996E-3</v>
      </c>
      <c r="K45">
        <v>34</v>
      </c>
      <c r="L45" s="3">
        <v>-0.52600000000000002</v>
      </c>
      <c r="M45">
        <v>0.69599999999999995</v>
      </c>
      <c r="N45" s="1">
        <v>0.45500000000000002</v>
      </c>
      <c r="O45">
        <v>55.3</v>
      </c>
      <c r="P45">
        <v>32</v>
      </c>
      <c r="Q45" s="26">
        <v>6.4200000000000004E-3</v>
      </c>
      <c r="R45">
        <v>3.0000000000000001E-3</v>
      </c>
      <c r="S45">
        <v>1E-3</v>
      </c>
      <c r="T45" t="b">
        <v>1</v>
      </c>
      <c r="U45" s="25" t="s">
        <v>16032</v>
      </c>
      <c r="V45">
        <v>2E-3</v>
      </c>
      <c r="W45">
        <v>0.01</v>
      </c>
      <c r="X45" s="26">
        <v>0.82</v>
      </c>
      <c r="Y45" t="s">
        <v>16031</v>
      </c>
      <c r="Z45" t="s">
        <v>16031</v>
      </c>
      <c r="AA45" t="s">
        <v>16031</v>
      </c>
      <c r="AB45" s="25" t="s">
        <v>16032</v>
      </c>
      <c r="AC45" t="s">
        <v>16031</v>
      </c>
      <c r="AD45" t="s">
        <v>16031</v>
      </c>
      <c r="AE45" t="s">
        <v>16031</v>
      </c>
      <c r="AF45" s="25" t="s">
        <v>16032</v>
      </c>
      <c r="AG45" s="25" t="b">
        <f t="shared" si="0"/>
        <v>1</v>
      </c>
      <c r="AH45" s="25" t="e">
        <f t="shared" si="2"/>
        <v>#VALUE!</v>
      </c>
      <c r="AI45" t="b">
        <f t="shared" si="3"/>
        <v>1</v>
      </c>
      <c r="AJ45" t="b">
        <f t="shared" si="1"/>
        <v>0</v>
      </c>
      <c r="AK45" t="e">
        <f t="shared" si="4"/>
        <v>#VALUE!</v>
      </c>
    </row>
    <row r="46" spans="2:37" x14ac:dyDescent="0.2">
      <c r="B46" t="s">
        <v>13469</v>
      </c>
      <c r="C46" t="s">
        <v>12445</v>
      </c>
      <c r="D46" s="7">
        <v>17</v>
      </c>
      <c r="E46" s="3">
        <v>-0.35499999999999998</v>
      </c>
      <c r="F46">
        <v>0.16300000000000001</v>
      </c>
      <c r="G46" s="1">
        <v>2.92E-2</v>
      </c>
      <c r="H46">
        <v>51.3</v>
      </c>
      <c r="I46">
        <v>16</v>
      </c>
      <c r="J46" s="26">
        <v>1.4100000000000001E-5</v>
      </c>
      <c r="K46">
        <v>17</v>
      </c>
      <c r="L46" s="3">
        <v>0.65</v>
      </c>
      <c r="M46">
        <v>0.96</v>
      </c>
      <c r="N46" s="1">
        <v>0.50900000000000001</v>
      </c>
      <c r="O46">
        <v>47.7</v>
      </c>
      <c r="P46">
        <v>15</v>
      </c>
      <c r="Q46" s="26">
        <v>2.8E-5</v>
      </c>
      <c r="R46">
        <v>2E-3</v>
      </c>
      <c r="S46">
        <v>1E-3</v>
      </c>
      <c r="T46" t="b">
        <v>1</v>
      </c>
      <c r="U46" s="26">
        <v>1.39E-3</v>
      </c>
      <c r="V46">
        <v>-1.4E-2</v>
      </c>
      <c r="W46">
        <v>1.2999999999999999E-2</v>
      </c>
      <c r="X46" s="26">
        <v>0.30499999999999999</v>
      </c>
      <c r="Y46">
        <v>6</v>
      </c>
      <c r="Z46">
        <v>7.5999999999999998E-2</v>
      </c>
      <c r="AA46">
        <v>0.156</v>
      </c>
      <c r="AB46" s="26">
        <v>0.626</v>
      </c>
      <c r="AC46">
        <v>6</v>
      </c>
      <c r="AD46">
        <v>0.152</v>
      </c>
      <c r="AE46">
        <v>0.59599999999999997</v>
      </c>
      <c r="AF46" s="26">
        <v>0.81200000000000006</v>
      </c>
      <c r="AG46" s="25" t="b">
        <f t="shared" si="0"/>
        <v>0</v>
      </c>
      <c r="AH46" s="25" t="b">
        <f t="shared" si="2"/>
        <v>0</v>
      </c>
      <c r="AI46" t="b">
        <f t="shared" si="3"/>
        <v>1</v>
      </c>
      <c r="AJ46" t="b">
        <f t="shared" si="1"/>
        <v>0</v>
      </c>
      <c r="AK46" t="b">
        <f t="shared" si="4"/>
        <v>0</v>
      </c>
    </row>
    <row r="47" spans="2:37" x14ac:dyDescent="0.2">
      <c r="B47" t="s">
        <v>13284</v>
      </c>
      <c r="C47" t="s">
        <v>16033</v>
      </c>
      <c r="D47" s="7">
        <v>15</v>
      </c>
      <c r="E47" s="3">
        <v>0.47699999999999998</v>
      </c>
      <c r="F47">
        <v>0.22700000000000001</v>
      </c>
      <c r="G47" s="1">
        <v>3.5900000000000001E-2</v>
      </c>
      <c r="H47">
        <v>19.899999999999999</v>
      </c>
      <c r="I47">
        <v>14</v>
      </c>
      <c r="J47" s="26">
        <v>0.13300000000000001</v>
      </c>
      <c r="K47">
        <v>15</v>
      </c>
      <c r="L47" s="3">
        <v>0.71399999999999997</v>
      </c>
      <c r="M47">
        <v>0.752</v>
      </c>
      <c r="N47" s="1">
        <v>0.36</v>
      </c>
      <c r="O47">
        <v>19.7</v>
      </c>
      <c r="P47">
        <v>13</v>
      </c>
      <c r="Q47" s="26">
        <v>0.10199999999999999</v>
      </c>
      <c r="R47">
        <v>2E-3</v>
      </c>
      <c r="S47">
        <v>0</v>
      </c>
      <c r="T47" t="b">
        <v>1</v>
      </c>
      <c r="U47" s="25" t="s">
        <v>16032</v>
      </c>
      <c r="V47">
        <v>-4.0000000000000001E-3</v>
      </c>
      <c r="W47">
        <v>1.2E-2</v>
      </c>
      <c r="X47" s="26">
        <v>0.745</v>
      </c>
      <c r="Y47" t="s">
        <v>16031</v>
      </c>
      <c r="Z47" t="s">
        <v>16031</v>
      </c>
      <c r="AA47" t="s">
        <v>16031</v>
      </c>
      <c r="AB47" s="25" t="s">
        <v>16032</v>
      </c>
      <c r="AC47" t="s">
        <v>16031</v>
      </c>
      <c r="AD47" t="s">
        <v>16031</v>
      </c>
      <c r="AE47" t="s">
        <v>16031</v>
      </c>
      <c r="AF47" s="25" t="s">
        <v>16032</v>
      </c>
      <c r="AG47" s="25" t="b">
        <f t="shared" si="0"/>
        <v>1</v>
      </c>
      <c r="AH47" s="25" t="e">
        <f t="shared" si="2"/>
        <v>#VALUE!</v>
      </c>
      <c r="AI47" t="b">
        <f t="shared" si="3"/>
        <v>1</v>
      </c>
      <c r="AJ47" t="b">
        <f t="shared" si="1"/>
        <v>1</v>
      </c>
      <c r="AK47" t="e">
        <f t="shared" si="4"/>
        <v>#VALUE!</v>
      </c>
    </row>
    <row r="48" spans="2:37" x14ac:dyDescent="0.2">
      <c r="B48" t="s">
        <v>13415</v>
      </c>
      <c r="C48" t="s">
        <v>16039</v>
      </c>
      <c r="D48" s="7">
        <v>57</v>
      </c>
      <c r="E48" s="3">
        <v>0.14899999999999999</v>
      </c>
      <c r="F48">
        <v>7.0999999999999994E-2</v>
      </c>
      <c r="G48" s="1">
        <v>3.61E-2</v>
      </c>
      <c r="H48">
        <v>62.7</v>
      </c>
      <c r="I48">
        <v>56</v>
      </c>
      <c r="J48" s="26">
        <v>0.25</v>
      </c>
      <c r="K48">
        <v>57</v>
      </c>
      <c r="L48" s="3">
        <v>4.5999999999999999E-2</v>
      </c>
      <c r="M48">
        <v>0.25700000000000001</v>
      </c>
      <c r="N48" s="1">
        <v>0.85899999999999999</v>
      </c>
      <c r="O48">
        <v>62.5</v>
      </c>
      <c r="P48">
        <v>55</v>
      </c>
      <c r="Q48" s="26">
        <v>0.22600000000000001</v>
      </c>
      <c r="R48">
        <v>6.0000000000000001E-3</v>
      </c>
      <c r="S48">
        <v>1E-3</v>
      </c>
      <c r="T48" t="b">
        <v>1</v>
      </c>
      <c r="U48" s="25" t="s">
        <v>16032</v>
      </c>
      <c r="V48">
        <v>2E-3</v>
      </c>
      <c r="W48">
        <v>5.0000000000000001E-3</v>
      </c>
      <c r="X48" s="26">
        <v>0.67800000000000005</v>
      </c>
      <c r="Y48" t="s">
        <v>16031</v>
      </c>
      <c r="Z48" t="s">
        <v>16031</v>
      </c>
      <c r="AA48" t="s">
        <v>16031</v>
      </c>
      <c r="AB48" s="25" t="s">
        <v>16032</v>
      </c>
      <c r="AC48" t="s">
        <v>16031</v>
      </c>
      <c r="AD48" t="s">
        <v>16031</v>
      </c>
      <c r="AE48" t="s">
        <v>16031</v>
      </c>
      <c r="AF48" s="25" t="s">
        <v>16032</v>
      </c>
      <c r="AG48" s="25" t="b">
        <f t="shared" si="0"/>
        <v>1</v>
      </c>
      <c r="AH48" s="25" t="e">
        <f t="shared" si="2"/>
        <v>#VALUE!</v>
      </c>
      <c r="AI48" t="b">
        <f t="shared" si="3"/>
        <v>1</v>
      </c>
      <c r="AJ48" t="b">
        <f t="shared" si="1"/>
        <v>1</v>
      </c>
      <c r="AK48" t="e">
        <f t="shared" si="4"/>
        <v>#VALUE!</v>
      </c>
    </row>
    <row r="49" spans="2:37" x14ac:dyDescent="0.2">
      <c r="B49" t="s">
        <v>13469</v>
      </c>
      <c r="C49" t="s">
        <v>16047</v>
      </c>
      <c r="D49" s="7">
        <v>34</v>
      </c>
      <c r="E49" s="3">
        <v>-0.33400000000000002</v>
      </c>
      <c r="F49">
        <v>0.161</v>
      </c>
      <c r="G49" s="1">
        <v>3.7900000000000003E-2</v>
      </c>
      <c r="H49">
        <v>51.8</v>
      </c>
      <c r="I49">
        <v>33</v>
      </c>
      <c r="J49" s="26">
        <v>1.95E-2</v>
      </c>
      <c r="K49">
        <v>34</v>
      </c>
      <c r="L49" s="3">
        <v>-1.585</v>
      </c>
      <c r="M49">
        <v>0.628</v>
      </c>
      <c r="N49" s="1">
        <v>1.6799999999999999E-2</v>
      </c>
      <c r="O49">
        <v>45.8</v>
      </c>
      <c r="P49">
        <v>32</v>
      </c>
      <c r="Q49" s="26">
        <v>5.4100000000000002E-2</v>
      </c>
      <c r="R49">
        <v>3.0000000000000001E-3</v>
      </c>
      <c r="S49">
        <v>1E-3</v>
      </c>
      <c r="T49" t="b">
        <v>1</v>
      </c>
      <c r="U49" s="25" t="s">
        <v>16032</v>
      </c>
      <c r="V49">
        <v>1.9E-2</v>
      </c>
      <c r="W49">
        <v>8.9999999999999993E-3</v>
      </c>
      <c r="X49" s="26">
        <v>4.82E-2</v>
      </c>
      <c r="Y49" t="s">
        <v>16031</v>
      </c>
      <c r="Z49" t="s">
        <v>16031</v>
      </c>
      <c r="AA49" t="s">
        <v>16031</v>
      </c>
      <c r="AB49" s="25" t="s">
        <v>16032</v>
      </c>
      <c r="AC49" t="s">
        <v>16031</v>
      </c>
      <c r="AD49" t="s">
        <v>16031</v>
      </c>
      <c r="AE49" t="s">
        <v>16031</v>
      </c>
      <c r="AF49" s="25" t="s">
        <v>16032</v>
      </c>
      <c r="AG49" s="25" t="b">
        <f t="shared" si="0"/>
        <v>1</v>
      </c>
      <c r="AH49" s="25" t="e">
        <f t="shared" si="2"/>
        <v>#VALUE!</v>
      </c>
      <c r="AI49" t="b">
        <f t="shared" si="3"/>
        <v>0</v>
      </c>
      <c r="AJ49" t="b">
        <f t="shared" si="1"/>
        <v>0</v>
      </c>
      <c r="AK49" t="e">
        <f t="shared" si="4"/>
        <v>#VALUE!</v>
      </c>
    </row>
    <row r="50" spans="2:37" x14ac:dyDescent="0.2">
      <c r="B50" t="s">
        <v>13415</v>
      </c>
      <c r="C50" t="s">
        <v>16042</v>
      </c>
      <c r="D50" s="7">
        <v>57</v>
      </c>
      <c r="E50" s="3">
        <v>0.436</v>
      </c>
      <c r="F50">
        <v>0.21199999999999999</v>
      </c>
      <c r="G50" s="1">
        <v>3.9399999999999998E-2</v>
      </c>
      <c r="H50">
        <v>53.4</v>
      </c>
      <c r="I50">
        <v>56</v>
      </c>
      <c r="J50" s="26">
        <v>0.57299999999999995</v>
      </c>
      <c r="K50">
        <v>57</v>
      </c>
      <c r="L50" s="3">
        <v>0.20399999999999999</v>
      </c>
      <c r="M50">
        <v>0.75800000000000001</v>
      </c>
      <c r="N50" s="1">
        <v>0.78800000000000003</v>
      </c>
      <c r="O50">
        <v>53.3</v>
      </c>
      <c r="P50">
        <v>55</v>
      </c>
      <c r="Q50" s="26">
        <v>0.53900000000000003</v>
      </c>
      <c r="R50">
        <v>6.0000000000000001E-3</v>
      </c>
      <c r="S50">
        <v>5.0000000000000001E-3</v>
      </c>
      <c r="T50" t="b">
        <v>1</v>
      </c>
      <c r="U50" s="25" t="s">
        <v>16032</v>
      </c>
      <c r="V50">
        <v>4.0000000000000001E-3</v>
      </c>
      <c r="W50">
        <v>1.2999999999999999E-2</v>
      </c>
      <c r="X50" s="26">
        <v>0.752</v>
      </c>
      <c r="Y50" t="s">
        <v>16031</v>
      </c>
      <c r="Z50" t="s">
        <v>16031</v>
      </c>
      <c r="AA50" t="s">
        <v>16031</v>
      </c>
      <c r="AB50" s="25" t="s">
        <v>16032</v>
      </c>
      <c r="AC50" t="s">
        <v>16031</v>
      </c>
      <c r="AD50" t="s">
        <v>16031</v>
      </c>
      <c r="AE50" t="s">
        <v>16031</v>
      </c>
      <c r="AF50" s="25" t="s">
        <v>16032</v>
      </c>
      <c r="AG50" s="25" t="b">
        <f t="shared" si="0"/>
        <v>1</v>
      </c>
      <c r="AH50" s="25" t="e">
        <f t="shared" si="2"/>
        <v>#VALUE!</v>
      </c>
      <c r="AI50" t="b">
        <f t="shared" si="3"/>
        <v>1</v>
      </c>
      <c r="AJ50" t="b">
        <f t="shared" si="1"/>
        <v>1</v>
      </c>
      <c r="AK50" t="e">
        <f t="shared" si="4"/>
        <v>#VALUE!</v>
      </c>
    </row>
    <row r="51" spans="2:37" x14ac:dyDescent="0.2">
      <c r="B51" t="s">
        <v>13267</v>
      </c>
      <c r="C51" t="s">
        <v>16035</v>
      </c>
      <c r="D51" s="7">
        <v>16</v>
      </c>
      <c r="E51" s="3">
        <v>0.51300000000000001</v>
      </c>
      <c r="F51">
        <v>0.251</v>
      </c>
      <c r="G51" s="1">
        <v>4.0399999999999998E-2</v>
      </c>
      <c r="H51">
        <v>18.899999999999999</v>
      </c>
      <c r="I51">
        <v>15</v>
      </c>
      <c r="J51" s="26">
        <v>0.219</v>
      </c>
      <c r="K51">
        <v>16</v>
      </c>
      <c r="L51" s="3">
        <v>0.50700000000000001</v>
      </c>
      <c r="M51">
        <v>0.97399999999999998</v>
      </c>
      <c r="N51" s="1">
        <v>0.61099999999999999</v>
      </c>
      <c r="O51">
        <v>18.899999999999999</v>
      </c>
      <c r="P51">
        <v>14</v>
      </c>
      <c r="Q51" s="26">
        <v>0.16900000000000001</v>
      </c>
      <c r="R51">
        <v>2E-3</v>
      </c>
      <c r="S51">
        <v>0</v>
      </c>
      <c r="T51" t="b">
        <v>1</v>
      </c>
      <c r="U51" s="25" t="s">
        <v>16032</v>
      </c>
      <c r="V51">
        <v>0</v>
      </c>
      <c r="W51">
        <v>1.4999999999999999E-2</v>
      </c>
      <c r="X51" s="26">
        <v>0.99399999999999999</v>
      </c>
      <c r="Y51" t="s">
        <v>16031</v>
      </c>
      <c r="Z51" t="s">
        <v>16031</v>
      </c>
      <c r="AA51" t="s">
        <v>16031</v>
      </c>
      <c r="AB51" s="25" t="s">
        <v>16032</v>
      </c>
      <c r="AC51" t="s">
        <v>16031</v>
      </c>
      <c r="AD51" t="s">
        <v>16031</v>
      </c>
      <c r="AE51" t="s">
        <v>16031</v>
      </c>
      <c r="AF51" s="25" t="s">
        <v>16032</v>
      </c>
      <c r="AG51" s="25" t="b">
        <f t="shared" si="0"/>
        <v>1</v>
      </c>
      <c r="AH51" s="25" t="e">
        <f t="shared" si="2"/>
        <v>#VALUE!</v>
      </c>
      <c r="AI51" t="b">
        <f t="shared" si="3"/>
        <v>1</v>
      </c>
      <c r="AJ51" t="b">
        <f t="shared" si="1"/>
        <v>1</v>
      </c>
      <c r="AK51" t="e">
        <f t="shared" si="4"/>
        <v>#VALUE!</v>
      </c>
    </row>
    <row r="52" spans="2:37" x14ac:dyDescent="0.2">
      <c r="B52" t="s">
        <v>13267</v>
      </c>
      <c r="C52" t="s">
        <v>15590</v>
      </c>
      <c r="D52" s="7">
        <v>16</v>
      </c>
      <c r="E52" s="3">
        <v>0.46400000000000002</v>
      </c>
      <c r="F52">
        <v>0.22800000000000001</v>
      </c>
      <c r="G52" s="1">
        <v>4.2000000000000003E-2</v>
      </c>
      <c r="H52">
        <v>15.8</v>
      </c>
      <c r="I52">
        <v>15</v>
      </c>
      <c r="J52" s="26">
        <v>0.39700000000000002</v>
      </c>
      <c r="K52">
        <v>16</v>
      </c>
      <c r="L52" s="3">
        <v>0.40200000000000002</v>
      </c>
      <c r="M52">
        <v>0.88600000000000001</v>
      </c>
      <c r="N52" s="1">
        <v>0.65700000000000003</v>
      </c>
      <c r="O52">
        <v>15.8</v>
      </c>
      <c r="P52">
        <v>14</v>
      </c>
      <c r="Q52" s="26">
        <v>0.32700000000000001</v>
      </c>
      <c r="R52">
        <v>2E-3</v>
      </c>
      <c r="S52">
        <v>0</v>
      </c>
      <c r="T52" t="b">
        <v>1</v>
      </c>
      <c r="U52" s="25" t="s">
        <v>16032</v>
      </c>
      <c r="V52">
        <v>1E-3</v>
      </c>
      <c r="W52">
        <v>1.4E-2</v>
      </c>
      <c r="X52" s="26">
        <v>0.94399999999999995</v>
      </c>
      <c r="Y52" t="s">
        <v>16031</v>
      </c>
      <c r="Z52" t="s">
        <v>16031</v>
      </c>
      <c r="AA52" t="s">
        <v>16031</v>
      </c>
      <c r="AB52" s="25" t="s">
        <v>16032</v>
      </c>
      <c r="AC52" t="s">
        <v>16031</v>
      </c>
      <c r="AD52" t="s">
        <v>16031</v>
      </c>
      <c r="AE52" t="s">
        <v>16031</v>
      </c>
      <c r="AF52" s="25" t="s">
        <v>16032</v>
      </c>
      <c r="AG52" s="25" t="b">
        <f t="shared" si="0"/>
        <v>1</v>
      </c>
      <c r="AH52" s="25" t="e">
        <f t="shared" si="2"/>
        <v>#VALUE!</v>
      </c>
      <c r="AI52" t="b">
        <f t="shared" si="3"/>
        <v>1</v>
      </c>
      <c r="AJ52" t="b">
        <f t="shared" si="1"/>
        <v>1</v>
      </c>
      <c r="AK52" t="e">
        <f t="shared" si="4"/>
        <v>#VALUE!</v>
      </c>
    </row>
    <row r="53" spans="2:37" x14ac:dyDescent="0.2">
      <c r="B53" t="s">
        <v>13267</v>
      </c>
      <c r="C53" t="s">
        <v>16063</v>
      </c>
      <c r="D53" s="7">
        <v>14</v>
      </c>
      <c r="E53" s="3">
        <v>0.17399999999999999</v>
      </c>
      <c r="F53">
        <v>8.5999999999999993E-2</v>
      </c>
      <c r="G53" s="1">
        <v>4.2200000000000001E-2</v>
      </c>
      <c r="H53">
        <v>56.6</v>
      </c>
      <c r="I53">
        <v>13</v>
      </c>
      <c r="J53" s="26">
        <v>2.1E-7</v>
      </c>
      <c r="K53">
        <v>14</v>
      </c>
      <c r="L53" s="3">
        <v>-0.27400000000000002</v>
      </c>
      <c r="M53">
        <v>0.318</v>
      </c>
      <c r="N53" s="1">
        <v>0.40600000000000003</v>
      </c>
      <c r="O53">
        <v>48.1</v>
      </c>
      <c r="P53">
        <v>12</v>
      </c>
      <c r="Q53" s="26">
        <v>3.01E-6</v>
      </c>
      <c r="R53">
        <v>2E-3</v>
      </c>
      <c r="S53">
        <v>0</v>
      </c>
      <c r="T53" t="b">
        <v>1</v>
      </c>
      <c r="U53" s="26">
        <v>1.2499999999999999E-30</v>
      </c>
      <c r="V53">
        <v>7.0000000000000001E-3</v>
      </c>
      <c r="W53">
        <v>5.0000000000000001E-3</v>
      </c>
      <c r="X53" s="26">
        <v>0.17100000000000001</v>
      </c>
      <c r="Y53">
        <v>13</v>
      </c>
      <c r="Z53">
        <v>0.122</v>
      </c>
      <c r="AA53">
        <v>7.2999999999999995E-2</v>
      </c>
      <c r="AB53" s="26">
        <v>9.3399999999999997E-2</v>
      </c>
      <c r="AC53">
        <v>13</v>
      </c>
      <c r="AD53">
        <v>-0.161</v>
      </c>
      <c r="AE53">
        <v>0.27400000000000002</v>
      </c>
      <c r="AF53" s="26">
        <v>0.56799999999999995</v>
      </c>
      <c r="AG53" s="25" t="b">
        <f t="shared" si="0"/>
        <v>0</v>
      </c>
      <c r="AH53" s="25" t="b">
        <f t="shared" si="2"/>
        <v>1</v>
      </c>
      <c r="AI53" t="b">
        <f t="shared" si="3"/>
        <v>1</v>
      </c>
      <c r="AJ53" t="b">
        <f t="shared" si="1"/>
        <v>0</v>
      </c>
      <c r="AK53" t="b">
        <f t="shared" si="4"/>
        <v>0</v>
      </c>
    </row>
    <row r="54" spans="2:37" x14ac:dyDescent="0.2">
      <c r="B54" t="s">
        <v>13415</v>
      </c>
      <c r="C54" t="s">
        <v>16030</v>
      </c>
      <c r="D54" s="7">
        <v>57</v>
      </c>
      <c r="E54" s="3">
        <v>0.20699999999999999</v>
      </c>
      <c r="F54">
        <v>0.10199999999999999</v>
      </c>
      <c r="G54" s="1">
        <v>4.2599999999999999E-2</v>
      </c>
      <c r="H54">
        <v>77.7</v>
      </c>
      <c r="I54">
        <v>56</v>
      </c>
      <c r="J54" s="26">
        <v>2.9000000000000001E-2</v>
      </c>
      <c r="K54">
        <v>57</v>
      </c>
      <c r="L54" s="3">
        <v>-2.8000000000000001E-2</v>
      </c>
      <c r="M54">
        <v>0.36799999999999999</v>
      </c>
      <c r="N54" s="1">
        <v>0.93899999999999995</v>
      </c>
      <c r="O54">
        <v>77.099999999999994</v>
      </c>
      <c r="P54">
        <v>55</v>
      </c>
      <c r="Q54" s="26">
        <v>2.63E-2</v>
      </c>
      <c r="R54">
        <v>6.0000000000000001E-3</v>
      </c>
      <c r="S54">
        <v>1E-3</v>
      </c>
      <c r="T54" t="b">
        <v>1</v>
      </c>
      <c r="U54" s="25" t="s">
        <v>16032</v>
      </c>
      <c r="V54">
        <v>4.0000000000000001E-3</v>
      </c>
      <c r="W54">
        <v>6.0000000000000001E-3</v>
      </c>
      <c r="X54" s="26">
        <v>0.50700000000000001</v>
      </c>
      <c r="Y54" t="s">
        <v>16031</v>
      </c>
      <c r="Z54" t="s">
        <v>16031</v>
      </c>
      <c r="AA54" t="s">
        <v>16031</v>
      </c>
      <c r="AB54" s="25" t="s">
        <v>16032</v>
      </c>
      <c r="AC54" t="s">
        <v>16031</v>
      </c>
      <c r="AD54" t="s">
        <v>16031</v>
      </c>
      <c r="AE54" t="s">
        <v>16031</v>
      </c>
      <c r="AF54" s="25" t="s">
        <v>16032</v>
      </c>
      <c r="AG54" s="25" t="b">
        <f t="shared" si="0"/>
        <v>0</v>
      </c>
      <c r="AH54" s="25" t="e">
        <f t="shared" si="2"/>
        <v>#VALUE!</v>
      </c>
      <c r="AI54" t="b">
        <f t="shared" si="3"/>
        <v>1</v>
      </c>
      <c r="AJ54" t="b">
        <f t="shared" si="1"/>
        <v>0</v>
      </c>
      <c r="AK54" t="e">
        <f t="shared" si="4"/>
        <v>#VALUE!</v>
      </c>
    </row>
    <row r="55" spans="2:37" x14ac:dyDescent="0.2">
      <c r="B55" t="s">
        <v>13284</v>
      </c>
      <c r="C55" t="s">
        <v>16060</v>
      </c>
      <c r="D55" s="7">
        <v>11</v>
      </c>
      <c r="E55" s="3">
        <v>-0.56999999999999995</v>
      </c>
      <c r="F55">
        <v>0.28199999999999997</v>
      </c>
      <c r="G55" s="1">
        <v>4.3099999999999999E-2</v>
      </c>
      <c r="H55">
        <v>14.4</v>
      </c>
      <c r="I55">
        <v>10</v>
      </c>
      <c r="J55" s="26">
        <v>0.154</v>
      </c>
      <c r="K55">
        <v>11</v>
      </c>
      <c r="L55" s="3">
        <v>-0.39500000000000002</v>
      </c>
      <c r="M55">
        <v>1.31</v>
      </c>
      <c r="N55" s="1">
        <v>0.77</v>
      </c>
      <c r="O55">
        <v>14.4</v>
      </c>
      <c r="P55">
        <v>9</v>
      </c>
      <c r="Q55" s="26">
        <v>0.108</v>
      </c>
      <c r="R55">
        <v>2E-3</v>
      </c>
      <c r="S55">
        <v>2E-3</v>
      </c>
      <c r="T55" t="b">
        <v>0</v>
      </c>
      <c r="U55" s="26">
        <v>0.79600000000000004</v>
      </c>
      <c r="V55">
        <v>-3.0000000000000001E-3</v>
      </c>
      <c r="W55">
        <v>1.9E-2</v>
      </c>
      <c r="X55" s="26">
        <v>0.89400000000000002</v>
      </c>
      <c r="Y55" t="s">
        <v>16031</v>
      </c>
      <c r="Z55" t="s">
        <v>16031</v>
      </c>
      <c r="AA55" t="s">
        <v>16031</v>
      </c>
      <c r="AB55" s="25" t="s">
        <v>16032</v>
      </c>
      <c r="AC55" t="s">
        <v>16031</v>
      </c>
      <c r="AD55" t="s">
        <v>16031</v>
      </c>
      <c r="AE55" t="s">
        <v>16031</v>
      </c>
      <c r="AF55" s="25" t="s">
        <v>16032</v>
      </c>
      <c r="AG55" s="25" t="b">
        <f t="shared" si="0"/>
        <v>1</v>
      </c>
      <c r="AH55" s="25" t="e">
        <f t="shared" si="2"/>
        <v>#VALUE!</v>
      </c>
      <c r="AI55" t="b">
        <f t="shared" si="3"/>
        <v>1</v>
      </c>
      <c r="AJ55" t="b">
        <f t="shared" si="1"/>
        <v>1</v>
      </c>
      <c r="AK55" t="e">
        <f t="shared" si="4"/>
        <v>#VALUE!</v>
      </c>
    </row>
    <row r="56" spans="2:37" x14ac:dyDescent="0.2">
      <c r="B56" t="s">
        <v>13298</v>
      </c>
      <c r="C56" t="s">
        <v>16061</v>
      </c>
      <c r="D56" s="7">
        <v>106</v>
      </c>
      <c r="E56" s="3">
        <v>6.0999999999999999E-2</v>
      </c>
      <c r="F56">
        <v>0.03</v>
      </c>
      <c r="G56" s="1">
        <v>4.48E-2</v>
      </c>
      <c r="H56">
        <v>132</v>
      </c>
      <c r="I56">
        <v>105</v>
      </c>
      <c r="J56" s="26">
        <v>3.8399999999999997E-2</v>
      </c>
      <c r="K56">
        <v>106</v>
      </c>
      <c r="L56" s="3">
        <v>3.9E-2</v>
      </c>
      <c r="M56">
        <v>9.9000000000000005E-2</v>
      </c>
      <c r="N56" s="1">
        <v>0.69599999999999995</v>
      </c>
      <c r="O56">
        <v>131.9</v>
      </c>
      <c r="P56">
        <v>104</v>
      </c>
      <c r="Q56" s="26">
        <v>3.3500000000000002E-2</v>
      </c>
      <c r="R56">
        <v>1.2999999999999999E-2</v>
      </c>
      <c r="S56">
        <v>6.0000000000000001E-3</v>
      </c>
      <c r="T56" t="b">
        <v>1</v>
      </c>
      <c r="U56" s="26">
        <v>6.1200000000000005E-8</v>
      </c>
      <c r="V56">
        <v>0</v>
      </c>
      <c r="W56">
        <v>2E-3</v>
      </c>
      <c r="X56" s="26">
        <v>0.81799999999999995</v>
      </c>
      <c r="Y56">
        <v>4</v>
      </c>
      <c r="Z56">
        <v>-3.7999999999999999E-2</v>
      </c>
      <c r="AA56">
        <v>0.09</v>
      </c>
      <c r="AB56" s="26">
        <v>0.67700000000000005</v>
      </c>
      <c r="AC56">
        <v>4</v>
      </c>
      <c r="AD56">
        <v>-0.121</v>
      </c>
      <c r="AE56">
        <v>0.189</v>
      </c>
      <c r="AF56" s="26">
        <v>0.58799999999999997</v>
      </c>
      <c r="AG56" s="25" t="b">
        <f t="shared" si="0"/>
        <v>1</v>
      </c>
      <c r="AH56" s="25" t="b">
        <f t="shared" si="2"/>
        <v>0</v>
      </c>
      <c r="AI56" t="b">
        <f t="shared" si="3"/>
        <v>1</v>
      </c>
      <c r="AJ56" t="b">
        <f t="shared" si="1"/>
        <v>0</v>
      </c>
      <c r="AK56" t="b">
        <f t="shared" si="4"/>
        <v>0</v>
      </c>
    </row>
    <row r="57" spans="2:37" x14ac:dyDescent="0.2">
      <c r="B57" t="s">
        <v>13469</v>
      </c>
      <c r="C57" t="s">
        <v>15590</v>
      </c>
      <c r="D57" s="7">
        <v>34</v>
      </c>
      <c r="E57" s="3">
        <v>-0.29699999999999999</v>
      </c>
      <c r="F57">
        <v>0.15</v>
      </c>
      <c r="G57" s="1">
        <v>4.7500000000000001E-2</v>
      </c>
      <c r="H57">
        <v>33.799999999999997</v>
      </c>
      <c r="I57">
        <v>33</v>
      </c>
      <c r="J57" s="26">
        <v>0.42899999999999999</v>
      </c>
      <c r="K57">
        <v>34</v>
      </c>
      <c r="L57" s="3">
        <v>-0.83699999999999997</v>
      </c>
      <c r="M57">
        <v>0.61399999999999999</v>
      </c>
      <c r="N57" s="1">
        <v>0.182</v>
      </c>
      <c r="O57">
        <v>33</v>
      </c>
      <c r="P57">
        <v>32</v>
      </c>
      <c r="Q57" s="26">
        <v>0.42</v>
      </c>
      <c r="R57">
        <v>3.0000000000000001E-3</v>
      </c>
      <c r="S57">
        <v>1E-3</v>
      </c>
      <c r="T57" t="b">
        <v>1</v>
      </c>
      <c r="U57" s="25" t="s">
        <v>16032</v>
      </c>
      <c r="V57">
        <v>8.0000000000000002E-3</v>
      </c>
      <c r="W57">
        <v>8.9999999999999993E-3</v>
      </c>
      <c r="X57" s="26">
        <v>0.371</v>
      </c>
      <c r="Y57" t="s">
        <v>16031</v>
      </c>
      <c r="Z57" t="s">
        <v>16031</v>
      </c>
      <c r="AA57" t="s">
        <v>16031</v>
      </c>
      <c r="AB57" s="25" t="s">
        <v>16032</v>
      </c>
      <c r="AC57" t="s">
        <v>16031</v>
      </c>
      <c r="AD57" t="s">
        <v>16031</v>
      </c>
      <c r="AE57" t="s">
        <v>16031</v>
      </c>
      <c r="AF57" s="25" t="s">
        <v>16032</v>
      </c>
      <c r="AG57" s="25" t="b">
        <f t="shared" si="0"/>
        <v>1</v>
      </c>
      <c r="AH57" s="25" t="e">
        <f t="shared" si="2"/>
        <v>#VALUE!</v>
      </c>
      <c r="AI57" t="b">
        <f t="shared" si="3"/>
        <v>1</v>
      </c>
      <c r="AJ57" t="b">
        <f t="shared" si="1"/>
        <v>1</v>
      </c>
      <c r="AK57" t="e">
        <f t="shared" si="4"/>
        <v>#VALUE!</v>
      </c>
    </row>
    <row r="58" spans="2:37" x14ac:dyDescent="0.2">
      <c r="B58" t="s">
        <v>13395</v>
      </c>
      <c r="C58" t="s">
        <v>16049</v>
      </c>
      <c r="D58" s="7">
        <v>17</v>
      </c>
      <c r="E58" s="3">
        <v>0.17</v>
      </c>
      <c r="F58">
        <v>8.5999999999999993E-2</v>
      </c>
      <c r="G58" s="1">
        <v>4.9399999999999999E-2</v>
      </c>
      <c r="H58">
        <v>20.3</v>
      </c>
      <c r="I58">
        <v>16</v>
      </c>
      <c r="J58" s="26">
        <v>0.20499999999999999</v>
      </c>
      <c r="K58">
        <v>17</v>
      </c>
      <c r="L58" s="3">
        <v>-0.20699999999999999</v>
      </c>
      <c r="M58">
        <v>0.504</v>
      </c>
      <c r="N58" s="1">
        <v>0.68700000000000006</v>
      </c>
      <c r="O58">
        <v>19.600000000000001</v>
      </c>
      <c r="P58">
        <v>15</v>
      </c>
      <c r="Q58" s="26">
        <v>0.188</v>
      </c>
      <c r="R58">
        <v>2E-3</v>
      </c>
      <c r="S58">
        <v>0</v>
      </c>
      <c r="T58" t="b">
        <v>1</v>
      </c>
      <c r="U58" s="26">
        <v>4.9900000000000002E-15</v>
      </c>
      <c r="V58">
        <v>6.0000000000000001E-3</v>
      </c>
      <c r="W58">
        <v>7.0000000000000001E-3</v>
      </c>
      <c r="X58" s="26">
        <v>0.46</v>
      </c>
      <c r="Y58">
        <v>7</v>
      </c>
      <c r="Z58">
        <v>1.9E-2</v>
      </c>
      <c r="AA58">
        <v>0.109</v>
      </c>
      <c r="AB58" s="26">
        <v>0.86099999999999999</v>
      </c>
      <c r="AC58">
        <v>7</v>
      </c>
      <c r="AD58">
        <v>-0.27600000000000002</v>
      </c>
      <c r="AE58">
        <v>0.53700000000000003</v>
      </c>
      <c r="AF58" s="26">
        <v>0.63</v>
      </c>
      <c r="AG58" s="25" t="b">
        <f t="shared" si="0"/>
        <v>0</v>
      </c>
      <c r="AH58" s="25" t="b">
        <f t="shared" si="2"/>
        <v>1</v>
      </c>
      <c r="AI58" t="b">
        <f t="shared" si="3"/>
        <v>1</v>
      </c>
      <c r="AJ58" t="b">
        <f t="shared" si="1"/>
        <v>1</v>
      </c>
      <c r="AK58" t="b">
        <f t="shared" si="4"/>
        <v>0</v>
      </c>
    </row>
    <row r="59" spans="2:37" x14ac:dyDescent="0.2">
      <c r="B59" t="s">
        <v>13415</v>
      </c>
      <c r="C59" t="s">
        <v>16057</v>
      </c>
      <c r="D59" s="7">
        <v>30</v>
      </c>
      <c r="E59" s="3">
        <v>0.371</v>
      </c>
      <c r="F59">
        <v>0.189</v>
      </c>
      <c r="G59" s="1">
        <v>5.0099999999999999E-2</v>
      </c>
      <c r="H59">
        <v>2418.4</v>
      </c>
      <c r="I59">
        <v>29</v>
      </c>
      <c r="J59" s="26">
        <v>0</v>
      </c>
      <c r="K59">
        <v>30</v>
      </c>
      <c r="L59" s="3">
        <v>-0.73899999999999999</v>
      </c>
      <c r="M59">
        <v>1.0780000000000001</v>
      </c>
      <c r="N59" s="1">
        <v>0.499</v>
      </c>
      <c r="O59">
        <v>2327.4</v>
      </c>
      <c r="P59">
        <v>28</v>
      </c>
      <c r="Q59" s="26">
        <v>0</v>
      </c>
      <c r="R59">
        <v>3.0000000000000001E-3</v>
      </c>
      <c r="S59">
        <v>4.0000000000000001E-3</v>
      </c>
      <c r="T59" t="b">
        <v>0</v>
      </c>
      <c r="U59" s="26">
        <v>3.6199999999999999E-5</v>
      </c>
      <c r="V59">
        <v>1.9E-2</v>
      </c>
      <c r="W59">
        <v>1.7999999999999999E-2</v>
      </c>
      <c r="X59" s="26">
        <v>0.30399999999999999</v>
      </c>
      <c r="Y59">
        <v>21</v>
      </c>
      <c r="Z59">
        <v>2.8000000000000001E-2</v>
      </c>
      <c r="AA59">
        <v>4.4999999999999998E-2</v>
      </c>
      <c r="AB59" s="26">
        <v>0.53500000000000003</v>
      </c>
      <c r="AC59">
        <v>21</v>
      </c>
      <c r="AD59">
        <v>0.24299999999999999</v>
      </c>
      <c r="AE59">
        <v>0.249</v>
      </c>
      <c r="AF59" s="26">
        <v>0.34</v>
      </c>
      <c r="AG59" s="25" t="b">
        <f t="shared" si="0"/>
        <v>0</v>
      </c>
      <c r="AH59" s="25" t="b">
        <f t="shared" si="2"/>
        <v>0</v>
      </c>
      <c r="AI59" t="b">
        <f t="shared" si="3"/>
        <v>1</v>
      </c>
      <c r="AJ59" t="b">
        <f t="shared" si="1"/>
        <v>0</v>
      </c>
      <c r="AK59" t="b">
        <f t="shared" si="4"/>
        <v>0</v>
      </c>
    </row>
    <row r="60" spans="2:37" x14ac:dyDescent="0.2">
      <c r="B60" t="s">
        <v>13395</v>
      </c>
      <c r="C60" t="s">
        <v>16041</v>
      </c>
      <c r="D60" s="7">
        <v>34</v>
      </c>
      <c r="E60" s="3">
        <v>0.35199999999999998</v>
      </c>
      <c r="F60">
        <v>0.183</v>
      </c>
      <c r="G60" s="1">
        <v>5.4899999999999997E-2</v>
      </c>
      <c r="H60">
        <v>36.9</v>
      </c>
      <c r="I60">
        <v>33</v>
      </c>
      <c r="J60" s="26">
        <v>0.29299999999999998</v>
      </c>
      <c r="K60">
        <v>34</v>
      </c>
      <c r="L60" s="3">
        <v>0.45400000000000001</v>
      </c>
      <c r="M60">
        <v>0.84799999999999998</v>
      </c>
      <c r="N60" s="1">
        <v>0.59699999999999998</v>
      </c>
      <c r="O60">
        <v>36.9</v>
      </c>
      <c r="P60">
        <v>32</v>
      </c>
      <c r="Q60" s="26">
        <v>0.253</v>
      </c>
      <c r="R60">
        <v>3.0000000000000001E-3</v>
      </c>
      <c r="S60">
        <v>1E-3</v>
      </c>
      <c r="T60" t="b">
        <v>1</v>
      </c>
      <c r="U60" s="25" t="s">
        <v>16032</v>
      </c>
      <c r="V60">
        <v>-2E-3</v>
      </c>
      <c r="W60">
        <v>1.2999999999999999E-2</v>
      </c>
      <c r="X60" s="26">
        <v>0.90300000000000002</v>
      </c>
      <c r="Y60" t="s">
        <v>16031</v>
      </c>
      <c r="Z60" t="s">
        <v>16031</v>
      </c>
      <c r="AA60" t="s">
        <v>16031</v>
      </c>
      <c r="AB60" s="25" t="s">
        <v>16032</v>
      </c>
      <c r="AC60" t="s">
        <v>16031</v>
      </c>
      <c r="AD60" t="s">
        <v>16031</v>
      </c>
      <c r="AE60" t="s">
        <v>16031</v>
      </c>
      <c r="AF60" s="25" t="s">
        <v>16032</v>
      </c>
      <c r="AG60" s="25" t="b">
        <f t="shared" si="0"/>
        <v>1</v>
      </c>
      <c r="AH60" s="25" t="e">
        <f t="shared" si="2"/>
        <v>#VALUE!</v>
      </c>
      <c r="AI60" t="b">
        <f t="shared" si="3"/>
        <v>1</v>
      </c>
      <c r="AJ60" t="b">
        <f t="shared" si="1"/>
        <v>1</v>
      </c>
      <c r="AK60" t="e">
        <f t="shared" si="4"/>
        <v>#VALUE!</v>
      </c>
    </row>
    <row r="61" spans="2:37" x14ac:dyDescent="0.2">
      <c r="B61" t="s">
        <v>13415</v>
      </c>
      <c r="C61" t="s">
        <v>16037</v>
      </c>
      <c r="D61" s="7">
        <v>57</v>
      </c>
      <c r="E61" s="3">
        <v>0.14699999999999999</v>
      </c>
      <c r="F61">
        <v>7.6999999999999999E-2</v>
      </c>
      <c r="G61" s="1">
        <v>5.5300000000000002E-2</v>
      </c>
      <c r="H61">
        <v>70.5</v>
      </c>
      <c r="I61">
        <v>56</v>
      </c>
      <c r="J61" s="26">
        <v>9.1700000000000004E-2</v>
      </c>
      <c r="K61">
        <v>57</v>
      </c>
      <c r="L61" s="3">
        <v>5.0999999999999997E-2</v>
      </c>
      <c r="M61">
        <v>0.27800000000000002</v>
      </c>
      <c r="N61" s="1">
        <v>0.85499999999999998</v>
      </c>
      <c r="O61">
        <v>70.400000000000006</v>
      </c>
      <c r="P61">
        <v>55</v>
      </c>
      <c r="Q61" s="26">
        <v>7.9500000000000001E-2</v>
      </c>
      <c r="R61">
        <v>6.0000000000000001E-3</v>
      </c>
      <c r="S61">
        <v>1E-3</v>
      </c>
      <c r="T61" t="b">
        <v>1</v>
      </c>
      <c r="U61" s="25" t="s">
        <v>16032</v>
      </c>
      <c r="V61">
        <v>2E-3</v>
      </c>
      <c r="W61">
        <v>5.0000000000000001E-3</v>
      </c>
      <c r="X61" s="26">
        <v>0.72</v>
      </c>
      <c r="Y61" t="s">
        <v>16031</v>
      </c>
      <c r="Z61" t="s">
        <v>16031</v>
      </c>
      <c r="AA61" t="s">
        <v>16031</v>
      </c>
      <c r="AB61" s="25" t="s">
        <v>16032</v>
      </c>
      <c r="AC61" t="s">
        <v>16031</v>
      </c>
      <c r="AD61" t="s">
        <v>16031</v>
      </c>
      <c r="AE61" t="s">
        <v>16031</v>
      </c>
      <c r="AF61" s="25" t="s">
        <v>16032</v>
      </c>
      <c r="AG61" s="25" t="b">
        <f t="shared" si="0"/>
        <v>1</v>
      </c>
      <c r="AH61" s="25" t="e">
        <f t="shared" si="2"/>
        <v>#VALUE!</v>
      </c>
      <c r="AI61" t="b">
        <f t="shared" si="3"/>
        <v>1</v>
      </c>
      <c r="AJ61" t="b">
        <f t="shared" si="1"/>
        <v>1</v>
      </c>
      <c r="AK61" t="e">
        <f t="shared" si="4"/>
        <v>#VALUE!</v>
      </c>
    </row>
    <row r="62" spans="2:37" x14ac:dyDescent="0.2">
      <c r="B62" t="s">
        <v>13267</v>
      </c>
      <c r="C62" t="s">
        <v>16049</v>
      </c>
      <c r="D62" s="7">
        <v>17</v>
      </c>
      <c r="E62" s="3">
        <v>-0.151</v>
      </c>
      <c r="F62">
        <v>7.9000000000000001E-2</v>
      </c>
      <c r="G62" s="1">
        <v>5.6800000000000003E-2</v>
      </c>
      <c r="H62">
        <v>19.3</v>
      </c>
      <c r="I62">
        <v>16</v>
      </c>
      <c r="J62" s="26">
        <v>0.252</v>
      </c>
      <c r="K62">
        <v>17</v>
      </c>
      <c r="L62" s="3">
        <v>-7.0999999999999994E-2</v>
      </c>
      <c r="M62">
        <v>0.33100000000000002</v>
      </c>
      <c r="N62" s="1">
        <v>0.83399999999999996</v>
      </c>
      <c r="O62">
        <v>19.3</v>
      </c>
      <c r="P62">
        <v>15</v>
      </c>
      <c r="Q62" s="26">
        <v>0.20200000000000001</v>
      </c>
      <c r="R62">
        <v>2E-3</v>
      </c>
      <c r="S62">
        <v>0</v>
      </c>
      <c r="T62" t="b">
        <v>1</v>
      </c>
      <c r="U62" s="26">
        <v>1.9600000000000001E-20</v>
      </c>
      <c r="V62">
        <v>-1E-3</v>
      </c>
      <c r="W62">
        <v>5.0000000000000001E-3</v>
      </c>
      <c r="X62" s="26">
        <v>0.80500000000000005</v>
      </c>
      <c r="Y62">
        <v>13</v>
      </c>
      <c r="Z62">
        <v>-5.0999999999999997E-2</v>
      </c>
      <c r="AA62">
        <v>8.1000000000000003E-2</v>
      </c>
      <c r="AB62" s="26">
        <v>0.52400000000000002</v>
      </c>
      <c r="AC62">
        <v>13</v>
      </c>
      <c r="AD62">
        <v>-4.0000000000000001E-3</v>
      </c>
      <c r="AE62">
        <v>0.308</v>
      </c>
      <c r="AF62" s="26">
        <v>0.98899999999999999</v>
      </c>
      <c r="AG62" s="25" t="b">
        <f t="shared" si="0"/>
        <v>1</v>
      </c>
      <c r="AH62" s="25" t="b">
        <f t="shared" si="2"/>
        <v>1</v>
      </c>
      <c r="AI62" t="b">
        <f t="shared" si="3"/>
        <v>1</v>
      </c>
      <c r="AJ62" t="b">
        <f t="shared" si="1"/>
        <v>1</v>
      </c>
      <c r="AK62" t="b">
        <f t="shared" si="4"/>
        <v>1</v>
      </c>
    </row>
    <row r="63" spans="2:37" x14ac:dyDescent="0.2">
      <c r="B63" t="s">
        <v>13267</v>
      </c>
      <c r="C63" t="s">
        <v>16041</v>
      </c>
      <c r="D63" s="7">
        <v>16</v>
      </c>
      <c r="E63" s="3">
        <v>0.72899999999999998</v>
      </c>
      <c r="F63">
        <v>0.38600000000000001</v>
      </c>
      <c r="G63" s="1">
        <v>5.8999999999999997E-2</v>
      </c>
      <c r="H63">
        <v>31.4</v>
      </c>
      <c r="I63">
        <v>15</v>
      </c>
      <c r="J63" s="26">
        <v>7.7099999999999998E-3</v>
      </c>
      <c r="K63">
        <v>16</v>
      </c>
      <c r="L63" s="3">
        <v>1.5229999999999999</v>
      </c>
      <c r="M63">
        <v>1.486</v>
      </c>
      <c r="N63" s="1">
        <v>0.32300000000000001</v>
      </c>
      <c r="O63">
        <v>30.7</v>
      </c>
      <c r="P63">
        <v>14</v>
      </c>
      <c r="Q63" s="26">
        <v>6.0099999999999997E-3</v>
      </c>
      <c r="R63">
        <v>2E-3</v>
      </c>
      <c r="S63">
        <v>1E-3</v>
      </c>
      <c r="T63" t="b">
        <v>1</v>
      </c>
      <c r="U63" s="25" t="s">
        <v>16032</v>
      </c>
      <c r="V63">
        <v>-1.2999999999999999E-2</v>
      </c>
      <c r="W63">
        <v>2.3E-2</v>
      </c>
      <c r="X63" s="26">
        <v>0.58799999999999997</v>
      </c>
      <c r="Y63" t="s">
        <v>16031</v>
      </c>
      <c r="Z63" t="s">
        <v>16031</v>
      </c>
      <c r="AA63" t="s">
        <v>16031</v>
      </c>
      <c r="AB63" s="25" t="s">
        <v>16032</v>
      </c>
      <c r="AC63" t="s">
        <v>16031</v>
      </c>
      <c r="AD63" t="s">
        <v>16031</v>
      </c>
      <c r="AE63" t="s">
        <v>16031</v>
      </c>
      <c r="AF63" s="25" t="s">
        <v>16032</v>
      </c>
      <c r="AG63" s="25" t="b">
        <f t="shared" si="0"/>
        <v>1</v>
      </c>
      <c r="AH63" s="25" t="e">
        <f t="shared" si="2"/>
        <v>#VALUE!</v>
      </c>
      <c r="AI63" t="b">
        <f t="shared" si="3"/>
        <v>1</v>
      </c>
      <c r="AJ63" t="b">
        <f t="shared" si="1"/>
        <v>0</v>
      </c>
      <c r="AK63" t="e">
        <f t="shared" si="4"/>
        <v>#VALUE!</v>
      </c>
    </row>
    <row r="64" spans="2:37" x14ac:dyDescent="0.2">
      <c r="B64" t="s">
        <v>13298</v>
      </c>
      <c r="C64" t="s">
        <v>16038</v>
      </c>
      <c r="D64" s="7">
        <v>113</v>
      </c>
      <c r="E64" s="3">
        <v>0.17100000000000001</v>
      </c>
      <c r="F64">
        <v>9.0999999999999998E-2</v>
      </c>
      <c r="G64" s="1">
        <v>5.96E-2</v>
      </c>
      <c r="H64">
        <v>176.4</v>
      </c>
      <c r="I64">
        <v>112</v>
      </c>
      <c r="J64" s="26">
        <v>1E-4</v>
      </c>
      <c r="K64">
        <v>113</v>
      </c>
      <c r="L64" s="3">
        <v>0.36199999999999999</v>
      </c>
      <c r="M64">
        <v>0.312</v>
      </c>
      <c r="N64" s="1">
        <v>0.247</v>
      </c>
      <c r="O64">
        <v>175.7</v>
      </c>
      <c r="P64">
        <v>111</v>
      </c>
      <c r="Q64" s="26">
        <v>8.9099999999999997E-5</v>
      </c>
      <c r="R64">
        <v>1.2999999999999999E-2</v>
      </c>
      <c r="S64">
        <v>3.0000000000000001E-3</v>
      </c>
      <c r="T64" t="b">
        <v>1</v>
      </c>
      <c r="U64" s="25" t="s">
        <v>16032</v>
      </c>
      <c r="V64">
        <v>-3.0000000000000001E-3</v>
      </c>
      <c r="W64">
        <v>5.0000000000000001E-3</v>
      </c>
      <c r="X64" s="26">
        <v>0.52200000000000002</v>
      </c>
      <c r="Y64" t="s">
        <v>16031</v>
      </c>
      <c r="Z64" t="s">
        <v>16031</v>
      </c>
      <c r="AA64" t="s">
        <v>16031</v>
      </c>
      <c r="AB64" s="25" t="s">
        <v>16032</v>
      </c>
      <c r="AC64" t="s">
        <v>16031</v>
      </c>
      <c r="AD64" t="s">
        <v>16031</v>
      </c>
      <c r="AE64" t="s">
        <v>16031</v>
      </c>
      <c r="AF64" s="25" t="s">
        <v>16032</v>
      </c>
      <c r="AG64" s="25" t="b">
        <f t="shared" si="0"/>
        <v>1</v>
      </c>
      <c r="AH64" s="25" t="e">
        <f t="shared" si="2"/>
        <v>#VALUE!</v>
      </c>
      <c r="AI64" t="b">
        <f t="shared" si="3"/>
        <v>1</v>
      </c>
      <c r="AJ64" t="b">
        <f t="shared" si="1"/>
        <v>0</v>
      </c>
      <c r="AK64" t="e">
        <f t="shared" si="4"/>
        <v>#VALUE!</v>
      </c>
    </row>
    <row r="65" spans="2:37" x14ac:dyDescent="0.2">
      <c r="B65" t="s">
        <v>13298</v>
      </c>
      <c r="C65" t="s">
        <v>11805</v>
      </c>
      <c r="D65" s="7">
        <v>113</v>
      </c>
      <c r="E65" s="3">
        <v>-0.189</v>
      </c>
      <c r="F65">
        <v>0.10299999999999999</v>
      </c>
      <c r="G65" s="1">
        <v>6.5299999999999997E-2</v>
      </c>
      <c r="H65">
        <v>231.3</v>
      </c>
      <c r="I65">
        <v>112</v>
      </c>
      <c r="J65" s="26">
        <v>2.5999999999999998E-10</v>
      </c>
      <c r="K65">
        <v>113</v>
      </c>
      <c r="L65" s="3">
        <v>0.18</v>
      </c>
      <c r="M65">
        <v>0.35199999999999998</v>
      </c>
      <c r="N65" s="1">
        <v>0.61</v>
      </c>
      <c r="O65">
        <v>228.8</v>
      </c>
      <c r="P65">
        <v>111</v>
      </c>
      <c r="Q65" s="26">
        <v>3.45E-10</v>
      </c>
      <c r="R65">
        <v>1.2999999999999999E-2</v>
      </c>
      <c r="S65">
        <v>4.0000000000000001E-3</v>
      </c>
      <c r="T65" t="b">
        <v>1</v>
      </c>
      <c r="U65" s="25" t="s">
        <v>16032</v>
      </c>
      <c r="V65">
        <v>-6.0000000000000001E-3</v>
      </c>
      <c r="W65">
        <v>6.0000000000000001E-3</v>
      </c>
      <c r="X65" s="26">
        <v>0.27500000000000002</v>
      </c>
      <c r="Y65" t="s">
        <v>16031</v>
      </c>
      <c r="Z65" t="s">
        <v>16031</v>
      </c>
      <c r="AA65" t="s">
        <v>16031</v>
      </c>
      <c r="AB65" s="25" t="s">
        <v>16032</v>
      </c>
      <c r="AC65" t="s">
        <v>16031</v>
      </c>
      <c r="AD65" t="s">
        <v>16031</v>
      </c>
      <c r="AE65" t="s">
        <v>16031</v>
      </c>
      <c r="AF65" s="25" t="s">
        <v>16032</v>
      </c>
      <c r="AG65" s="25" t="b">
        <f t="shared" si="0"/>
        <v>0</v>
      </c>
      <c r="AH65" s="25" t="e">
        <f t="shared" si="2"/>
        <v>#VALUE!</v>
      </c>
      <c r="AI65" t="b">
        <f t="shared" si="3"/>
        <v>1</v>
      </c>
      <c r="AJ65" t="b">
        <f t="shared" si="1"/>
        <v>0</v>
      </c>
      <c r="AK65" t="e">
        <f t="shared" si="4"/>
        <v>#VALUE!</v>
      </c>
    </row>
    <row r="66" spans="2:37" x14ac:dyDescent="0.2">
      <c r="B66" t="s">
        <v>13415</v>
      </c>
      <c r="C66" t="s">
        <v>16040</v>
      </c>
      <c r="D66" s="7">
        <v>57</v>
      </c>
      <c r="E66" s="3">
        <v>0.22700000000000001</v>
      </c>
      <c r="F66">
        <v>0.124</v>
      </c>
      <c r="G66" s="1">
        <v>6.83E-2</v>
      </c>
      <c r="H66">
        <v>63.3</v>
      </c>
      <c r="I66">
        <v>56</v>
      </c>
      <c r="J66" s="26">
        <v>0.23499999999999999</v>
      </c>
      <c r="K66">
        <v>57</v>
      </c>
      <c r="L66" s="3">
        <v>-0.51600000000000001</v>
      </c>
      <c r="M66">
        <v>0.437</v>
      </c>
      <c r="N66" s="1">
        <v>0.24299999999999999</v>
      </c>
      <c r="O66">
        <v>59.9</v>
      </c>
      <c r="P66">
        <v>55</v>
      </c>
      <c r="Q66" s="26">
        <v>0.30299999999999999</v>
      </c>
      <c r="R66">
        <v>6.0000000000000001E-3</v>
      </c>
      <c r="S66">
        <v>2E-3</v>
      </c>
      <c r="T66" t="b">
        <v>1</v>
      </c>
      <c r="U66" s="25" t="s">
        <v>16032</v>
      </c>
      <c r="V66">
        <v>1.4E-2</v>
      </c>
      <c r="W66">
        <v>8.0000000000000002E-3</v>
      </c>
      <c r="X66" s="26">
        <v>8.2299999999999998E-2</v>
      </c>
      <c r="Y66" t="s">
        <v>16031</v>
      </c>
      <c r="Z66" t="s">
        <v>16031</v>
      </c>
      <c r="AA66" t="s">
        <v>16031</v>
      </c>
      <c r="AB66" s="25" t="s">
        <v>16032</v>
      </c>
      <c r="AC66" t="s">
        <v>16031</v>
      </c>
      <c r="AD66" t="s">
        <v>16031</v>
      </c>
      <c r="AE66" t="s">
        <v>16031</v>
      </c>
      <c r="AF66" s="25" t="s">
        <v>16032</v>
      </c>
      <c r="AG66" s="25" t="b">
        <f t="shared" si="0"/>
        <v>0</v>
      </c>
      <c r="AH66" s="25" t="e">
        <f t="shared" si="2"/>
        <v>#VALUE!</v>
      </c>
      <c r="AI66" t="b">
        <f t="shared" si="3"/>
        <v>1</v>
      </c>
      <c r="AJ66" t="b">
        <f t="shared" si="1"/>
        <v>1</v>
      </c>
      <c r="AK66" t="e">
        <f t="shared" si="4"/>
        <v>#VALUE!</v>
      </c>
    </row>
    <row r="67" spans="2:37" x14ac:dyDescent="0.2">
      <c r="B67" t="s">
        <v>13395</v>
      </c>
      <c r="C67" t="s">
        <v>16053</v>
      </c>
      <c r="D67" s="7">
        <v>20</v>
      </c>
      <c r="E67" s="3">
        <v>0.28100000000000003</v>
      </c>
      <c r="F67">
        <v>0.155</v>
      </c>
      <c r="G67" s="1">
        <v>6.9900000000000004E-2</v>
      </c>
      <c r="H67">
        <v>17.399999999999999</v>
      </c>
      <c r="I67">
        <v>19</v>
      </c>
      <c r="J67" s="26">
        <v>0.56399999999999995</v>
      </c>
      <c r="K67">
        <v>20</v>
      </c>
      <c r="L67" s="3">
        <v>-0.47199999999999998</v>
      </c>
      <c r="M67">
        <v>0.88600000000000001</v>
      </c>
      <c r="N67" s="1">
        <v>0.60099999999999998</v>
      </c>
      <c r="O67">
        <v>16.600000000000001</v>
      </c>
      <c r="P67">
        <v>18</v>
      </c>
      <c r="Q67" s="26">
        <v>0.54900000000000004</v>
      </c>
      <c r="R67">
        <v>2E-3</v>
      </c>
      <c r="S67">
        <v>0</v>
      </c>
      <c r="T67" t="b">
        <v>1</v>
      </c>
      <c r="U67" s="26">
        <v>1.5E-19</v>
      </c>
      <c r="V67">
        <v>1.0999999999999999E-2</v>
      </c>
      <c r="W67">
        <v>1.2999999999999999E-2</v>
      </c>
      <c r="X67" s="26">
        <v>0.39900000000000002</v>
      </c>
      <c r="Y67">
        <v>16</v>
      </c>
      <c r="Z67">
        <v>0.126</v>
      </c>
      <c r="AA67">
        <v>0.17100000000000001</v>
      </c>
      <c r="AB67" s="26">
        <v>0.46300000000000002</v>
      </c>
      <c r="AC67">
        <v>16</v>
      </c>
      <c r="AD67">
        <v>-0.27</v>
      </c>
      <c r="AE67">
        <v>0.94099999999999995</v>
      </c>
      <c r="AF67" s="26">
        <v>0.77900000000000003</v>
      </c>
      <c r="AG67" s="25" t="b">
        <f t="shared" si="0"/>
        <v>0</v>
      </c>
      <c r="AH67" s="25" t="b">
        <f t="shared" si="2"/>
        <v>1</v>
      </c>
      <c r="AI67" t="b">
        <f t="shared" si="3"/>
        <v>1</v>
      </c>
      <c r="AJ67" t="b">
        <f t="shared" si="1"/>
        <v>1</v>
      </c>
      <c r="AK67" t="b">
        <f t="shared" si="4"/>
        <v>0</v>
      </c>
    </row>
    <row r="68" spans="2:37" x14ac:dyDescent="0.2">
      <c r="B68" t="s">
        <v>13267</v>
      </c>
      <c r="C68" t="s">
        <v>16033</v>
      </c>
      <c r="D68" s="7">
        <v>16</v>
      </c>
      <c r="E68" s="3">
        <v>0.66800000000000004</v>
      </c>
      <c r="F68">
        <v>0.36899999999999999</v>
      </c>
      <c r="G68" s="1">
        <v>6.9900000000000004E-2</v>
      </c>
      <c r="H68">
        <v>53.7</v>
      </c>
      <c r="I68">
        <v>15</v>
      </c>
      <c r="J68" s="26">
        <v>3.0000000000000001E-6</v>
      </c>
      <c r="K68">
        <v>16</v>
      </c>
      <c r="L68" s="3">
        <v>-0.02</v>
      </c>
      <c r="M68">
        <v>1.419</v>
      </c>
      <c r="N68" s="1">
        <v>0.98899999999999999</v>
      </c>
      <c r="O68">
        <v>52.7</v>
      </c>
      <c r="P68">
        <v>14</v>
      </c>
      <c r="Q68" s="26">
        <v>2.1399999999999998E-6</v>
      </c>
      <c r="R68">
        <v>2E-3</v>
      </c>
      <c r="S68">
        <v>1E-3</v>
      </c>
      <c r="T68" t="b">
        <v>1</v>
      </c>
      <c r="U68" s="25" t="s">
        <v>16032</v>
      </c>
      <c r="V68">
        <v>1.0999999999999999E-2</v>
      </c>
      <c r="W68">
        <v>2.1999999999999999E-2</v>
      </c>
      <c r="X68" s="26">
        <v>0.622</v>
      </c>
      <c r="Y68" t="s">
        <v>16031</v>
      </c>
      <c r="Z68" t="s">
        <v>16031</v>
      </c>
      <c r="AA68" t="s">
        <v>16031</v>
      </c>
      <c r="AB68" s="25" t="s">
        <v>16032</v>
      </c>
      <c r="AC68" t="s">
        <v>16031</v>
      </c>
      <c r="AD68" t="s">
        <v>16031</v>
      </c>
      <c r="AE68" t="s">
        <v>16031</v>
      </c>
      <c r="AF68" s="25" t="s">
        <v>16032</v>
      </c>
      <c r="AG68" s="25" t="b">
        <f t="shared" si="0"/>
        <v>0</v>
      </c>
      <c r="AH68" s="25" t="e">
        <f t="shared" si="2"/>
        <v>#VALUE!</v>
      </c>
      <c r="AI68" t="b">
        <f t="shared" si="3"/>
        <v>1</v>
      </c>
      <c r="AJ68" t="b">
        <f t="shared" si="1"/>
        <v>0</v>
      </c>
      <c r="AK68" t="e">
        <f t="shared" si="4"/>
        <v>#VALUE!</v>
      </c>
    </row>
    <row r="69" spans="2:37" x14ac:dyDescent="0.2">
      <c r="B69" t="s">
        <v>13298</v>
      </c>
      <c r="C69" t="s">
        <v>12445</v>
      </c>
      <c r="D69" s="7">
        <v>70</v>
      </c>
      <c r="E69" s="3">
        <v>-9.1999999999999998E-2</v>
      </c>
      <c r="F69">
        <v>5.0999999999999997E-2</v>
      </c>
      <c r="G69" s="1">
        <v>7.0000000000000007E-2</v>
      </c>
      <c r="H69">
        <v>131.9</v>
      </c>
      <c r="I69">
        <v>69</v>
      </c>
      <c r="J69" s="26">
        <v>7.8699999999999992E-6</v>
      </c>
      <c r="K69">
        <v>70</v>
      </c>
      <c r="L69" s="3">
        <v>-0.31</v>
      </c>
      <c r="M69">
        <v>0.187</v>
      </c>
      <c r="N69" s="1">
        <v>0.10199999999999999</v>
      </c>
      <c r="O69">
        <v>129.1</v>
      </c>
      <c r="P69">
        <v>68</v>
      </c>
      <c r="Q69" s="26">
        <v>1.1199999999999999E-5</v>
      </c>
      <c r="R69">
        <v>8.9999999999999993E-3</v>
      </c>
      <c r="S69">
        <v>2E-3</v>
      </c>
      <c r="T69" t="b">
        <v>1</v>
      </c>
      <c r="U69" s="26">
        <v>8.8000000000000005E-48</v>
      </c>
      <c r="V69">
        <v>4.0000000000000001E-3</v>
      </c>
      <c r="W69">
        <v>3.0000000000000001E-3</v>
      </c>
      <c r="X69" s="26">
        <v>0.23100000000000001</v>
      </c>
      <c r="Y69">
        <v>37</v>
      </c>
      <c r="Z69">
        <v>-8.3000000000000004E-2</v>
      </c>
      <c r="AA69">
        <v>0.05</v>
      </c>
      <c r="AB69" s="26">
        <v>9.3600000000000003E-2</v>
      </c>
      <c r="AC69">
        <v>37</v>
      </c>
      <c r="AD69">
        <v>-0.34100000000000003</v>
      </c>
      <c r="AE69">
        <v>0.152</v>
      </c>
      <c r="AF69" s="26">
        <v>3.1399999999999997E-2</v>
      </c>
      <c r="AG69" s="25" t="b">
        <f t="shared" si="0"/>
        <v>1</v>
      </c>
      <c r="AH69" s="25" t="b">
        <f t="shared" si="2"/>
        <v>1</v>
      </c>
      <c r="AI69" t="b">
        <f t="shared" si="3"/>
        <v>1</v>
      </c>
      <c r="AJ69" t="b">
        <f t="shared" si="1"/>
        <v>0</v>
      </c>
      <c r="AK69" t="b">
        <f t="shared" si="4"/>
        <v>0</v>
      </c>
    </row>
    <row r="70" spans="2:37" x14ac:dyDescent="0.2">
      <c r="B70" t="s">
        <v>13395</v>
      </c>
      <c r="C70" t="s">
        <v>16062</v>
      </c>
      <c r="D70" s="7">
        <v>33</v>
      </c>
      <c r="E70" s="3">
        <v>-0.192</v>
      </c>
      <c r="F70">
        <v>0.106</v>
      </c>
      <c r="G70" s="1">
        <v>7.0699999999999999E-2</v>
      </c>
      <c r="H70">
        <v>176.5</v>
      </c>
      <c r="I70">
        <v>32</v>
      </c>
      <c r="J70" s="26">
        <v>6.5799999999999999E-22</v>
      </c>
      <c r="K70">
        <v>33</v>
      </c>
      <c r="L70" s="3">
        <v>-2.4E-2</v>
      </c>
      <c r="M70">
        <v>0.48399999999999999</v>
      </c>
      <c r="N70" s="1">
        <v>0.96099999999999997</v>
      </c>
      <c r="O70">
        <v>175.8</v>
      </c>
      <c r="P70">
        <v>31</v>
      </c>
      <c r="Q70" s="26">
        <v>3.67E-22</v>
      </c>
      <c r="R70">
        <v>3.0000000000000001E-3</v>
      </c>
      <c r="S70">
        <v>0</v>
      </c>
      <c r="T70" t="b">
        <v>1</v>
      </c>
      <c r="U70" s="26">
        <v>7.1400000000000006E-80</v>
      </c>
      <c r="V70">
        <v>-3.0000000000000001E-3</v>
      </c>
      <c r="W70">
        <v>8.0000000000000002E-3</v>
      </c>
      <c r="X70" s="26">
        <v>0.72399999999999998</v>
      </c>
      <c r="Y70">
        <v>30</v>
      </c>
      <c r="Z70">
        <v>-0.13600000000000001</v>
      </c>
      <c r="AA70">
        <v>7.9000000000000001E-2</v>
      </c>
      <c r="AB70" s="26">
        <v>8.4599999999999995E-2</v>
      </c>
      <c r="AC70">
        <v>30</v>
      </c>
      <c r="AD70">
        <v>0.20799999999999999</v>
      </c>
      <c r="AE70">
        <v>0.34</v>
      </c>
      <c r="AF70" s="26">
        <v>0.54500000000000004</v>
      </c>
      <c r="AG70" s="25" t="b">
        <f t="shared" si="0"/>
        <v>1</v>
      </c>
      <c r="AH70" s="25" t="b">
        <f t="shared" si="2"/>
        <v>0</v>
      </c>
      <c r="AI70" t="b">
        <f t="shared" si="3"/>
        <v>1</v>
      </c>
      <c r="AJ70" t="b">
        <f t="shared" si="1"/>
        <v>0</v>
      </c>
      <c r="AK70" t="b">
        <f t="shared" si="4"/>
        <v>0</v>
      </c>
    </row>
    <row r="71" spans="2:37" x14ac:dyDescent="0.2">
      <c r="B71" t="s">
        <v>13267</v>
      </c>
      <c r="C71" t="s">
        <v>16052</v>
      </c>
      <c r="D71" s="7">
        <v>11</v>
      </c>
      <c r="E71" s="3">
        <v>0.246</v>
      </c>
      <c r="F71">
        <v>0.13700000000000001</v>
      </c>
      <c r="G71" s="1">
        <v>7.3400000000000007E-2</v>
      </c>
      <c r="H71">
        <v>19.3</v>
      </c>
      <c r="I71">
        <v>10</v>
      </c>
      <c r="J71" s="26">
        <v>3.6999999999999998E-2</v>
      </c>
      <c r="K71">
        <v>11</v>
      </c>
      <c r="L71" s="3">
        <v>0.91500000000000004</v>
      </c>
      <c r="M71">
        <v>0.68400000000000005</v>
      </c>
      <c r="N71" s="1">
        <v>0.214</v>
      </c>
      <c r="O71">
        <v>17.3</v>
      </c>
      <c r="P71">
        <v>9</v>
      </c>
      <c r="Q71" s="26">
        <v>4.36E-2</v>
      </c>
      <c r="R71">
        <v>1E-3</v>
      </c>
      <c r="S71">
        <v>0</v>
      </c>
      <c r="T71" t="b">
        <v>1</v>
      </c>
      <c r="U71" s="26">
        <v>1.32E-14</v>
      </c>
      <c r="V71">
        <v>-0.01</v>
      </c>
      <c r="W71">
        <v>0.01</v>
      </c>
      <c r="X71" s="26">
        <v>0.34399999999999997</v>
      </c>
      <c r="Y71">
        <v>7</v>
      </c>
      <c r="Z71">
        <v>0.23499999999999999</v>
      </c>
      <c r="AA71">
        <v>0.122</v>
      </c>
      <c r="AB71" s="26">
        <v>5.4600000000000003E-2</v>
      </c>
      <c r="AC71">
        <v>7</v>
      </c>
      <c r="AD71">
        <v>0.86399999999999999</v>
      </c>
      <c r="AE71">
        <v>0.51200000000000001</v>
      </c>
      <c r="AF71" s="26">
        <v>0.153</v>
      </c>
      <c r="AG71" s="25" t="b">
        <f t="shared" si="0"/>
        <v>1</v>
      </c>
      <c r="AH71" s="25" t="b">
        <f t="shared" si="2"/>
        <v>1</v>
      </c>
      <c r="AI71" t="b">
        <f t="shared" si="3"/>
        <v>1</v>
      </c>
      <c r="AJ71" t="b">
        <f t="shared" si="1"/>
        <v>0</v>
      </c>
      <c r="AK71" t="b">
        <f t="shared" si="4"/>
        <v>0</v>
      </c>
    </row>
    <row r="72" spans="2:37" x14ac:dyDescent="0.2">
      <c r="B72" t="s">
        <v>13415</v>
      </c>
      <c r="C72" t="s">
        <v>16052</v>
      </c>
      <c r="D72" s="7">
        <v>33</v>
      </c>
      <c r="E72" s="3">
        <v>0.20399999999999999</v>
      </c>
      <c r="F72">
        <v>0.115</v>
      </c>
      <c r="G72" s="1">
        <v>7.6899999999999996E-2</v>
      </c>
      <c r="H72">
        <v>185.3</v>
      </c>
      <c r="I72">
        <v>32</v>
      </c>
      <c r="J72" s="26">
        <v>1.7E-23</v>
      </c>
      <c r="K72">
        <v>33</v>
      </c>
      <c r="L72" s="3">
        <v>-0.27100000000000002</v>
      </c>
      <c r="M72">
        <v>0.69899999999999995</v>
      </c>
      <c r="N72" s="1">
        <v>0.70099999999999996</v>
      </c>
      <c r="O72">
        <v>182.5</v>
      </c>
      <c r="P72">
        <v>31</v>
      </c>
      <c r="Q72" s="26">
        <v>2.2400000000000001E-23</v>
      </c>
      <c r="R72">
        <v>3.0000000000000001E-3</v>
      </c>
      <c r="S72">
        <v>1E-3</v>
      </c>
      <c r="T72" t="b">
        <v>1</v>
      </c>
      <c r="U72" s="26">
        <v>2.06E-19</v>
      </c>
      <c r="V72">
        <v>8.0000000000000002E-3</v>
      </c>
      <c r="W72">
        <v>1.0999999999999999E-2</v>
      </c>
      <c r="X72" s="26">
        <v>0.495</v>
      </c>
      <c r="Y72">
        <v>22</v>
      </c>
      <c r="Z72">
        <v>0.03</v>
      </c>
      <c r="AA72">
        <v>5.8999999999999997E-2</v>
      </c>
      <c r="AB72" s="26">
        <v>0.61799999999999999</v>
      </c>
      <c r="AC72">
        <v>22</v>
      </c>
      <c r="AD72">
        <v>1.7999999999999999E-2</v>
      </c>
      <c r="AE72">
        <v>0.34499999999999997</v>
      </c>
      <c r="AF72" s="26">
        <v>0.96</v>
      </c>
      <c r="AG72" s="25" t="b">
        <f t="shared" ref="AG72:AG135" si="5">SIGN(E72)=SIGN(L72)</f>
        <v>0</v>
      </c>
      <c r="AH72" s="25" t="b">
        <f t="shared" si="2"/>
        <v>0</v>
      </c>
      <c r="AI72" t="b">
        <f t="shared" si="3"/>
        <v>1</v>
      </c>
      <c r="AJ72" t="b">
        <f t="shared" ref="AJ72:AJ135" si="6">AND(Q72&gt;0.05, J72&gt;0.05)</f>
        <v>0</v>
      </c>
      <c r="AK72" t="b">
        <f t="shared" si="4"/>
        <v>0</v>
      </c>
    </row>
    <row r="73" spans="2:37" x14ac:dyDescent="0.2">
      <c r="B73" t="s">
        <v>13469</v>
      </c>
      <c r="C73" t="s">
        <v>16043</v>
      </c>
      <c r="D73" s="7">
        <v>34</v>
      </c>
      <c r="E73" s="3">
        <v>-0.49399999999999999</v>
      </c>
      <c r="F73">
        <v>0.28100000000000003</v>
      </c>
      <c r="G73" s="1">
        <v>7.85E-2</v>
      </c>
      <c r="H73">
        <v>36.299999999999997</v>
      </c>
      <c r="I73">
        <v>33</v>
      </c>
      <c r="J73" s="26">
        <v>0.31900000000000001</v>
      </c>
      <c r="K73">
        <v>34</v>
      </c>
      <c r="L73" s="3">
        <v>1.262</v>
      </c>
      <c r="M73">
        <v>1.123</v>
      </c>
      <c r="N73" s="1">
        <v>0.27</v>
      </c>
      <c r="O73">
        <v>33.5</v>
      </c>
      <c r="P73">
        <v>32</v>
      </c>
      <c r="Q73" s="26">
        <v>0.39300000000000002</v>
      </c>
      <c r="R73">
        <v>3.0000000000000001E-3</v>
      </c>
      <c r="S73">
        <v>2E-3</v>
      </c>
      <c r="T73" t="b">
        <v>1</v>
      </c>
      <c r="U73" s="25" t="s">
        <v>16032</v>
      </c>
      <c r="V73">
        <v>-2.7E-2</v>
      </c>
      <c r="W73">
        <v>1.7000000000000001E-2</v>
      </c>
      <c r="X73" s="26">
        <v>0.11700000000000001</v>
      </c>
      <c r="Y73" t="s">
        <v>16031</v>
      </c>
      <c r="Z73" t="s">
        <v>16031</v>
      </c>
      <c r="AA73" t="s">
        <v>16031</v>
      </c>
      <c r="AB73" s="25" t="s">
        <v>16032</v>
      </c>
      <c r="AC73" t="s">
        <v>16031</v>
      </c>
      <c r="AD73" t="s">
        <v>16031</v>
      </c>
      <c r="AE73" t="s">
        <v>16031</v>
      </c>
      <c r="AF73" s="25" t="s">
        <v>16032</v>
      </c>
      <c r="AG73" s="25" t="b">
        <f t="shared" si="5"/>
        <v>0</v>
      </c>
      <c r="AH73" s="25" t="e">
        <f t="shared" ref="AH73:AH136" si="7">AND(T73, U73&lt;0.05, AND(SIGN(Z73)=SIGN(E73),SIGN(AD73)=SIGN(L73)))</f>
        <v>#VALUE!</v>
      </c>
      <c r="AI73" t="b">
        <f t="shared" ref="AI73:AI136" si="8">X73&gt;0.05</f>
        <v>1</v>
      </c>
      <c r="AJ73" t="b">
        <f t="shared" si="6"/>
        <v>1</v>
      </c>
      <c r="AK73" t="e">
        <f t="shared" ref="AK73:AK136" si="9">AND(AG73,AH73,AI73,AJ73)</f>
        <v>#VALUE!</v>
      </c>
    </row>
    <row r="74" spans="2:37" x14ac:dyDescent="0.2">
      <c r="B74" t="s">
        <v>13415</v>
      </c>
      <c r="C74" t="s">
        <v>11944</v>
      </c>
      <c r="D74" s="7">
        <v>29</v>
      </c>
      <c r="E74" s="3">
        <v>-0.161</v>
      </c>
      <c r="F74">
        <v>9.2999999999999999E-2</v>
      </c>
      <c r="G74" s="1">
        <v>8.2299999999999998E-2</v>
      </c>
      <c r="H74">
        <v>72.5</v>
      </c>
      <c r="I74">
        <v>28</v>
      </c>
      <c r="J74" s="26">
        <v>8.1499999999999999E-6</v>
      </c>
      <c r="K74">
        <v>29</v>
      </c>
      <c r="L74" s="3">
        <v>-0.308</v>
      </c>
      <c r="M74">
        <v>0.54600000000000004</v>
      </c>
      <c r="N74" s="1">
        <v>0.57799999999999996</v>
      </c>
      <c r="O74">
        <v>72.3</v>
      </c>
      <c r="P74">
        <v>27</v>
      </c>
      <c r="Q74" s="26">
        <v>5.1699999999999996E-6</v>
      </c>
      <c r="R74">
        <v>3.0000000000000001E-3</v>
      </c>
      <c r="S74">
        <v>1E-3</v>
      </c>
      <c r="T74" t="b">
        <v>1</v>
      </c>
      <c r="U74" s="26">
        <v>5.7800000000000002E-16</v>
      </c>
      <c r="V74">
        <v>2E-3</v>
      </c>
      <c r="W74">
        <v>8.9999999999999993E-3</v>
      </c>
      <c r="X74" s="26">
        <v>0.78700000000000003</v>
      </c>
      <c r="Y74">
        <v>15</v>
      </c>
      <c r="Z74">
        <v>-1.6E-2</v>
      </c>
      <c r="AA74">
        <v>8.3000000000000004E-2</v>
      </c>
      <c r="AB74" s="26">
        <v>0.84499999999999997</v>
      </c>
      <c r="AC74">
        <v>15</v>
      </c>
      <c r="AD74">
        <v>-0.121</v>
      </c>
      <c r="AE74">
        <v>0.432</v>
      </c>
      <c r="AF74" s="26">
        <v>0.78300000000000003</v>
      </c>
      <c r="AG74" s="25" t="b">
        <f t="shared" si="5"/>
        <v>1</v>
      </c>
      <c r="AH74" s="25" t="b">
        <f t="shared" si="7"/>
        <v>1</v>
      </c>
      <c r="AI74" t="b">
        <f t="shared" si="8"/>
        <v>1</v>
      </c>
      <c r="AJ74" t="b">
        <f t="shared" si="6"/>
        <v>0</v>
      </c>
      <c r="AK74" t="b">
        <f t="shared" si="9"/>
        <v>0</v>
      </c>
    </row>
    <row r="75" spans="2:37" x14ac:dyDescent="0.2">
      <c r="B75" t="s">
        <v>13267</v>
      </c>
      <c r="C75" t="s">
        <v>16043</v>
      </c>
      <c r="D75" s="7">
        <v>16</v>
      </c>
      <c r="E75" s="3">
        <v>0.69899999999999995</v>
      </c>
      <c r="F75">
        <v>0.40300000000000002</v>
      </c>
      <c r="G75" s="1">
        <v>8.2799999999999999E-2</v>
      </c>
      <c r="H75">
        <v>12.9</v>
      </c>
      <c r="I75">
        <v>15</v>
      </c>
      <c r="J75" s="26">
        <v>0.61299999999999999</v>
      </c>
      <c r="K75">
        <v>16</v>
      </c>
      <c r="L75" s="3">
        <v>-1.373</v>
      </c>
      <c r="M75">
        <v>1.5129999999999999</v>
      </c>
      <c r="N75" s="1">
        <v>0.38</v>
      </c>
      <c r="O75">
        <v>10.8</v>
      </c>
      <c r="P75">
        <v>14</v>
      </c>
      <c r="Q75" s="26">
        <v>0.69899999999999995</v>
      </c>
      <c r="R75">
        <v>2E-3</v>
      </c>
      <c r="S75">
        <v>1E-3</v>
      </c>
      <c r="T75" t="b">
        <v>1</v>
      </c>
      <c r="U75" s="25" t="s">
        <v>16032</v>
      </c>
      <c r="V75">
        <v>3.3000000000000002E-2</v>
      </c>
      <c r="W75">
        <v>2.3E-2</v>
      </c>
      <c r="X75" s="26">
        <v>0.17699999999999999</v>
      </c>
      <c r="Y75" t="s">
        <v>16031</v>
      </c>
      <c r="Z75" t="s">
        <v>16031</v>
      </c>
      <c r="AA75" t="s">
        <v>16031</v>
      </c>
      <c r="AB75" s="25" t="s">
        <v>16032</v>
      </c>
      <c r="AC75" t="s">
        <v>16031</v>
      </c>
      <c r="AD75" t="s">
        <v>16031</v>
      </c>
      <c r="AE75" t="s">
        <v>16031</v>
      </c>
      <c r="AF75" s="25" t="s">
        <v>16032</v>
      </c>
      <c r="AG75" s="25" t="b">
        <f t="shared" si="5"/>
        <v>0</v>
      </c>
      <c r="AH75" s="25" t="e">
        <f t="shared" si="7"/>
        <v>#VALUE!</v>
      </c>
      <c r="AI75" t="b">
        <f t="shared" si="8"/>
        <v>1</v>
      </c>
      <c r="AJ75" t="b">
        <f t="shared" si="6"/>
        <v>1</v>
      </c>
      <c r="AK75" t="e">
        <f t="shared" si="9"/>
        <v>#VALUE!</v>
      </c>
    </row>
    <row r="76" spans="2:37" x14ac:dyDescent="0.2">
      <c r="B76" t="s">
        <v>13469</v>
      </c>
      <c r="C76" t="s">
        <v>12437</v>
      </c>
      <c r="D76" s="7">
        <v>26</v>
      </c>
      <c r="E76" s="3">
        <v>-0.38800000000000001</v>
      </c>
      <c r="F76">
        <v>0.223</v>
      </c>
      <c r="G76" s="1">
        <v>8.2799999999999999E-2</v>
      </c>
      <c r="H76">
        <v>25</v>
      </c>
      <c r="I76">
        <v>25</v>
      </c>
      <c r="J76" s="26">
        <v>0.46200000000000002</v>
      </c>
      <c r="K76">
        <v>26</v>
      </c>
      <c r="L76" s="3">
        <v>0.74199999999999999</v>
      </c>
      <c r="M76">
        <v>0.877</v>
      </c>
      <c r="N76" s="1">
        <v>0.40600000000000003</v>
      </c>
      <c r="O76">
        <v>23.2</v>
      </c>
      <c r="P76">
        <v>24</v>
      </c>
      <c r="Q76" s="26">
        <v>0.50700000000000001</v>
      </c>
      <c r="R76">
        <v>3.0000000000000001E-3</v>
      </c>
      <c r="S76">
        <v>1E-3</v>
      </c>
      <c r="T76" t="b">
        <v>1</v>
      </c>
      <c r="U76" s="26">
        <v>4.9100000000000004E-7</v>
      </c>
      <c r="V76">
        <v>-1.7000000000000001E-2</v>
      </c>
      <c r="W76">
        <v>1.2999999999999999E-2</v>
      </c>
      <c r="X76" s="26">
        <v>0.19500000000000001</v>
      </c>
      <c r="Y76">
        <v>3</v>
      </c>
      <c r="Z76">
        <v>-2.7E-2</v>
      </c>
      <c r="AA76">
        <v>0.58099999999999996</v>
      </c>
      <c r="AB76" s="26">
        <v>0.96399999999999997</v>
      </c>
      <c r="AC76">
        <v>3</v>
      </c>
      <c r="AD76">
        <v>1.3859999999999999</v>
      </c>
      <c r="AE76">
        <v>3.6629999999999998</v>
      </c>
      <c r="AF76" s="26">
        <v>0.77</v>
      </c>
      <c r="AG76" s="25" t="b">
        <f t="shared" si="5"/>
        <v>0</v>
      </c>
      <c r="AH76" s="25" t="b">
        <f t="shared" si="7"/>
        <v>1</v>
      </c>
      <c r="AI76" t="b">
        <f t="shared" si="8"/>
        <v>1</v>
      </c>
      <c r="AJ76" t="b">
        <f t="shared" si="6"/>
        <v>1</v>
      </c>
      <c r="AK76" t="b">
        <f t="shared" si="9"/>
        <v>0</v>
      </c>
    </row>
    <row r="77" spans="2:37" x14ac:dyDescent="0.2">
      <c r="B77" t="s">
        <v>13267</v>
      </c>
      <c r="C77" t="s">
        <v>16040</v>
      </c>
      <c r="D77" s="7">
        <v>16</v>
      </c>
      <c r="E77" s="3">
        <v>0.60599999999999998</v>
      </c>
      <c r="F77">
        <v>0.35199999999999998</v>
      </c>
      <c r="G77" s="1">
        <v>8.5199999999999998E-2</v>
      </c>
      <c r="H77">
        <v>25.4</v>
      </c>
      <c r="I77">
        <v>15</v>
      </c>
      <c r="J77" s="26">
        <v>4.4499999999999998E-2</v>
      </c>
      <c r="K77">
        <v>16</v>
      </c>
      <c r="L77" s="3">
        <v>-1.244</v>
      </c>
      <c r="M77">
        <v>1.2669999999999999</v>
      </c>
      <c r="N77" s="1">
        <v>0.34300000000000003</v>
      </c>
      <c r="O77">
        <v>21.8</v>
      </c>
      <c r="P77">
        <v>14</v>
      </c>
      <c r="Q77" s="26">
        <v>8.2000000000000003E-2</v>
      </c>
      <c r="R77">
        <v>2E-3</v>
      </c>
      <c r="S77">
        <v>1E-3</v>
      </c>
      <c r="T77" t="b">
        <v>1</v>
      </c>
      <c r="U77" s="25" t="s">
        <v>16032</v>
      </c>
      <c r="V77">
        <v>2.9000000000000001E-2</v>
      </c>
      <c r="W77">
        <v>1.9E-2</v>
      </c>
      <c r="X77" s="26">
        <v>0.152</v>
      </c>
      <c r="Y77" t="s">
        <v>16031</v>
      </c>
      <c r="Z77" t="s">
        <v>16031</v>
      </c>
      <c r="AA77" t="s">
        <v>16031</v>
      </c>
      <c r="AB77" s="25" t="s">
        <v>16032</v>
      </c>
      <c r="AC77" t="s">
        <v>16031</v>
      </c>
      <c r="AD77" t="s">
        <v>16031</v>
      </c>
      <c r="AE77" t="s">
        <v>16031</v>
      </c>
      <c r="AF77" s="25" t="s">
        <v>16032</v>
      </c>
      <c r="AG77" s="25" t="b">
        <f t="shared" si="5"/>
        <v>0</v>
      </c>
      <c r="AH77" s="25" t="e">
        <f t="shared" si="7"/>
        <v>#VALUE!</v>
      </c>
      <c r="AI77" t="b">
        <f t="shared" si="8"/>
        <v>1</v>
      </c>
      <c r="AJ77" t="b">
        <f t="shared" si="6"/>
        <v>0</v>
      </c>
      <c r="AK77" t="e">
        <f t="shared" si="9"/>
        <v>#VALUE!</v>
      </c>
    </row>
    <row r="78" spans="2:37" x14ac:dyDescent="0.2">
      <c r="B78" t="s">
        <v>13415</v>
      </c>
      <c r="C78" t="s">
        <v>16050</v>
      </c>
      <c r="D78" s="7">
        <v>34</v>
      </c>
      <c r="E78" s="3">
        <v>-0.20100000000000001</v>
      </c>
      <c r="F78">
        <v>0.11700000000000001</v>
      </c>
      <c r="G78" s="1">
        <v>8.77E-2</v>
      </c>
      <c r="H78">
        <v>95.6</v>
      </c>
      <c r="I78">
        <v>33</v>
      </c>
      <c r="J78" s="26">
        <v>5.2700000000000002E-8</v>
      </c>
      <c r="K78">
        <v>34</v>
      </c>
      <c r="L78" s="3">
        <v>0.59799999999999998</v>
      </c>
      <c r="M78">
        <v>0.69399999999999995</v>
      </c>
      <c r="N78" s="1">
        <v>0.39500000000000002</v>
      </c>
      <c r="O78">
        <v>91.7</v>
      </c>
      <c r="P78">
        <v>32</v>
      </c>
      <c r="Q78" s="26">
        <v>1.15E-7</v>
      </c>
      <c r="R78">
        <v>4.0000000000000001E-3</v>
      </c>
      <c r="S78">
        <v>8.0000000000000002E-3</v>
      </c>
      <c r="T78" t="b">
        <v>0</v>
      </c>
      <c r="U78" s="26">
        <v>1.92E-26</v>
      </c>
      <c r="V78">
        <v>-1.2999999999999999E-2</v>
      </c>
      <c r="W78">
        <v>1.0999999999999999E-2</v>
      </c>
      <c r="X78" s="26">
        <v>0.251</v>
      </c>
      <c r="Y78">
        <v>24</v>
      </c>
      <c r="Z78">
        <v>-7.6999999999999999E-2</v>
      </c>
      <c r="AA78">
        <v>8.1000000000000003E-2</v>
      </c>
      <c r="AB78" s="26">
        <v>0.33800000000000002</v>
      </c>
      <c r="AC78">
        <v>24</v>
      </c>
      <c r="AD78">
        <v>-0.31</v>
      </c>
      <c r="AE78">
        <v>0.503</v>
      </c>
      <c r="AF78" s="26">
        <v>0.54400000000000004</v>
      </c>
      <c r="AG78" s="25" t="b">
        <f t="shared" si="5"/>
        <v>0</v>
      </c>
      <c r="AH78" s="25" t="b">
        <f t="shared" si="7"/>
        <v>0</v>
      </c>
      <c r="AI78" t="b">
        <f t="shared" si="8"/>
        <v>1</v>
      </c>
      <c r="AJ78" t="b">
        <f t="shared" si="6"/>
        <v>0</v>
      </c>
      <c r="AK78" t="b">
        <f t="shared" si="9"/>
        <v>0</v>
      </c>
    </row>
    <row r="79" spans="2:37" x14ac:dyDescent="0.2">
      <c r="B79" t="s">
        <v>13267</v>
      </c>
      <c r="C79" t="s">
        <v>12271</v>
      </c>
      <c r="D79" s="7">
        <v>17</v>
      </c>
      <c r="E79" s="3">
        <v>0.68500000000000005</v>
      </c>
      <c r="F79">
        <v>0.40200000000000002</v>
      </c>
      <c r="G79" s="1">
        <v>8.8400000000000006E-2</v>
      </c>
      <c r="H79">
        <v>75.599999999999994</v>
      </c>
      <c r="I79">
        <v>16</v>
      </c>
      <c r="J79" s="26">
        <v>1.01E-9</v>
      </c>
      <c r="K79">
        <v>17</v>
      </c>
      <c r="L79" s="3">
        <v>2.1</v>
      </c>
      <c r="M79">
        <v>1.659</v>
      </c>
      <c r="N79" s="1">
        <v>0.22500000000000001</v>
      </c>
      <c r="O79">
        <v>71.900000000000006</v>
      </c>
      <c r="P79">
        <v>15</v>
      </c>
      <c r="Q79" s="26">
        <v>2.0200000000000001E-9</v>
      </c>
      <c r="R79">
        <v>2E-3</v>
      </c>
      <c r="S79">
        <v>0</v>
      </c>
      <c r="T79" t="b">
        <v>1</v>
      </c>
      <c r="U79" s="26">
        <v>8.9700000000000001E-13</v>
      </c>
      <c r="V79">
        <v>-2.1999999999999999E-2</v>
      </c>
      <c r="W79">
        <v>2.5000000000000001E-2</v>
      </c>
      <c r="X79" s="26">
        <v>0.39300000000000002</v>
      </c>
      <c r="Y79">
        <v>13</v>
      </c>
      <c r="Z79">
        <v>0.443</v>
      </c>
      <c r="AA79">
        <v>0.21299999999999999</v>
      </c>
      <c r="AB79" s="26">
        <v>3.73E-2</v>
      </c>
      <c r="AC79">
        <v>13</v>
      </c>
      <c r="AD79">
        <v>0.746</v>
      </c>
      <c r="AE79">
        <v>0.873</v>
      </c>
      <c r="AF79" s="26">
        <v>0.41099999999999998</v>
      </c>
      <c r="AG79" s="25" t="b">
        <f t="shared" si="5"/>
        <v>1</v>
      </c>
      <c r="AH79" s="25" t="b">
        <f t="shared" si="7"/>
        <v>1</v>
      </c>
      <c r="AI79" t="b">
        <f t="shared" si="8"/>
        <v>1</v>
      </c>
      <c r="AJ79" t="b">
        <f t="shared" si="6"/>
        <v>0</v>
      </c>
      <c r="AK79" t="b">
        <f t="shared" si="9"/>
        <v>0</v>
      </c>
    </row>
    <row r="80" spans="2:37" x14ac:dyDescent="0.2">
      <c r="B80" t="s">
        <v>13469</v>
      </c>
      <c r="C80" t="s">
        <v>16060</v>
      </c>
      <c r="D80" s="7">
        <v>27</v>
      </c>
      <c r="E80" s="3">
        <v>0.27500000000000002</v>
      </c>
      <c r="F80">
        <v>0.16200000000000001</v>
      </c>
      <c r="G80" s="1">
        <v>9.0700000000000003E-2</v>
      </c>
      <c r="H80">
        <v>14.2</v>
      </c>
      <c r="I80">
        <v>26</v>
      </c>
      <c r="J80" s="26">
        <v>0.97</v>
      </c>
      <c r="K80">
        <v>27</v>
      </c>
      <c r="L80" s="3">
        <v>0.214</v>
      </c>
      <c r="M80">
        <v>0.60399999999999998</v>
      </c>
      <c r="N80" s="1">
        <v>0.72699999999999998</v>
      </c>
      <c r="O80">
        <v>14.2</v>
      </c>
      <c r="P80">
        <v>25</v>
      </c>
      <c r="Q80" s="26">
        <v>0.95799999999999996</v>
      </c>
      <c r="R80">
        <v>3.0000000000000001E-3</v>
      </c>
      <c r="S80">
        <v>2E-3</v>
      </c>
      <c r="T80" t="b">
        <v>1</v>
      </c>
      <c r="U80" s="26">
        <v>6.2E-2</v>
      </c>
      <c r="V80">
        <v>1E-3</v>
      </c>
      <c r="W80">
        <v>8.9999999999999993E-3</v>
      </c>
      <c r="X80" s="26">
        <v>0.91700000000000004</v>
      </c>
      <c r="Y80" t="s">
        <v>16031</v>
      </c>
      <c r="Z80" t="s">
        <v>16031</v>
      </c>
      <c r="AA80" t="s">
        <v>16031</v>
      </c>
      <c r="AB80" s="25" t="s">
        <v>16032</v>
      </c>
      <c r="AC80" t="s">
        <v>16031</v>
      </c>
      <c r="AD80" t="s">
        <v>16031</v>
      </c>
      <c r="AE80" t="s">
        <v>16031</v>
      </c>
      <c r="AF80" s="25" t="s">
        <v>16032</v>
      </c>
      <c r="AG80" s="25" t="b">
        <f t="shared" si="5"/>
        <v>1</v>
      </c>
      <c r="AH80" s="25" t="e">
        <f t="shared" si="7"/>
        <v>#VALUE!</v>
      </c>
      <c r="AI80" t="b">
        <f t="shared" si="8"/>
        <v>1</v>
      </c>
      <c r="AJ80" t="b">
        <f t="shared" si="6"/>
        <v>1</v>
      </c>
      <c r="AK80" t="e">
        <f t="shared" si="9"/>
        <v>#VALUE!</v>
      </c>
    </row>
    <row r="81" spans="2:37" x14ac:dyDescent="0.2">
      <c r="B81" t="s">
        <v>13298</v>
      </c>
      <c r="C81" t="s">
        <v>16048</v>
      </c>
      <c r="D81" s="7">
        <v>113</v>
      </c>
      <c r="E81" s="3">
        <v>-0.255</v>
      </c>
      <c r="F81">
        <v>0.158</v>
      </c>
      <c r="G81" s="1">
        <v>0.107</v>
      </c>
      <c r="H81">
        <v>152.30000000000001</v>
      </c>
      <c r="I81">
        <v>112</v>
      </c>
      <c r="J81" s="26">
        <v>6.7999999999999996E-3</v>
      </c>
      <c r="K81">
        <v>113</v>
      </c>
      <c r="L81" s="3">
        <v>-0.48099999999999998</v>
      </c>
      <c r="M81">
        <v>0.54500000000000004</v>
      </c>
      <c r="N81" s="1">
        <v>0.379</v>
      </c>
      <c r="O81">
        <v>152</v>
      </c>
      <c r="P81">
        <v>111</v>
      </c>
      <c r="Q81" s="26">
        <v>5.9100000000000003E-3</v>
      </c>
      <c r="R81">
        <v>1.2999999999999999E-2</v>
      </c>
      <c r="S81">
        <v>0.01</v>
      </c>
      <c r="T81" t="b">
        <v>1</v>
      </c>
      <c r="U81" s="25" t="s">
        <v>16032</v>
      </c>
      <c r="V81">
        <v>4.0000000000000001E-3</v>
      </c>
      <c r="W81">
        <v>8.9999999999999993E-3</v>
      </c>
      <c r="X81" s="26">
        <v>0.66600000000000004</v>
      </c>
      <c r="Y81" t="s">
        <v>16031</v>
      </c>
      <c r="Z81" t="s">
        <v>16031</v>
      </c>
      <c r="AA81" t="s">
        <v>16031</v>
      </c>
      <c r="AB81" s="25" t="s">
        <v>16032</v>
      </c>
      <c r="AC81" t="s">
        <v>16031</v>
      </c>
      <c r="AD81" t="s">
        <v>16031</v>
      </c>
      <c r="AE81" t="s">
        <v>16031</v>
      </c>
      <c r="AF81" s="25" t="s">
        <v>16032</v>
      </c>
      <c r="AG81" s="25" t="b">
        <f t="shared" si="5"/>
        <v>1</v>
      </c>
      <c r="AH81" s="25" t="e">
        <f t="shared" si="7"/>
        <v>#VALUE!</v>
      </c>
      <c r="AI81" t="b">
        <f t="shared" si="8"/>
        <v>1</v>
      </c>
      <c r="AJ81" t="b">
        <f t="shared" si="6"/>
        <v>0</v>
      </c>
      <c r="AK81" t="e">
        <f t="shared" si="9"/>
        <v>#VALUE!</v>
      </c>
    </row>
    <row r="82" spans="2:37" x14ac:dyDescent="0.2">
      <c r="B82" t="s">
        <v>13415</v>
      </c>
      <c r="C82" t="s">
        <v>16043</v>
      </c>
      <c r="D82" s="7">
        <v>57</v>
      </c>
      <c r="E82" s="3">
        <v>0.27800000000000002</v>
      </c>
      <c r="F82">
        <v>0.17399999999999999</v>
      </c>
      <c r="G82" s="1">
        <v>0.111</v>
      </c>
      <c r="H82">
        <v>45.3</v>
      </c>
      <c r="I82">
        <v>56</v>
      </c>
      <c r="J82" s="26">
        <v>0.84699999999999998</v>
      </c>
      <c r="K82">
        <v>57</v>
      </c>
      <c r="L82" s="3">
        <v>-0.25800000000000001</v>
      </c>
      <c r="M82">
        <v>0.625</v>
      </c>
      <c r="N82" s="1">
        <v>0.68100000000000005</v>
      </c>
      <c r="O82">
        <v>44.5</v>
      </c>
      <c r="P82">
        <v>55</v>
      </c>
      <c r="Q82" s="26">
        <v>0.84499999999999997</v>
      </c>
      <c r="R82">
        <v>6.0000000000000001E-3</v>
      </c>
      <c r="S82">
        <v>3.0000000000000001E-3</v>
      </c>
      <c r="T82" t="b">
        <v>1</v>
      </c>
      <c r="U82" s="25" t="s">
        <v>16032</v>
      </c>
      <c r="V82">
        <v>0.01</v>
      </c>
      <c r="W82">
        <v>1.0999999999999999E-2</v>
      </c>
      <c r="X82" s="26">
        <v>0.375</v>
      </c>
      <c r="Y82" t="s">
        <v>16031</v>
      </c>
      <c r="Z82" t="s">
        <v>16031</v>
      </c>
      <c r="AA82" t="s">
        <v>16031</v>
      </c>
      <c r="AB82" s="25" t="s">
        <v>16032</v>
      </c>
      <c r="AC82" t="s">
        <v>16031</v>
      </c>
      <c r="AD82" t="s">
        <v>16031</v>
      </c>
      <c r="AE82" t="s">
        <v>16031</v>
      </c>
      <c r="AF82" s="25" t="s">
        <v>16032</v>
      </c>
      <c r="AG82" s="25" t="b">
        <f t="shared" si="5"/>
        <v>0</v>
      </c>
      <c r="AH82" s="25" t="e">
        <f t="shared" si="7"/>
        <v>#VALUE!</v>
      </c>
      <c r="AI82" t="b">
        <f t="shared" si="8"/>
        <v>1</v>
      </c>
      <c r="AJ82" t="b">
        <f t="shared" si="6"/>
        <v>1</v>
      </c>
      <c r="AK82" t="e">
        <f t="shared" si="9"/>
        <v>#VALUE!</v>
      </c>
    </row>
    <row r="83" spans="2:37" x14ac:dyDescent="0.2">
      <c r="B83" t="s">
        <v>13469</v>
      </c>
      <c r="C83" t="s">
        <v>16050</v>
      </c>
      <c r="D83" s="7">
        <v>19</v>
      </c>
      <c r="E83" s="3">
        <v>0.20799999999999999</v>
      </c>
      <c r="F83">
        <v>0.13500000000000001</v>
      </c>
      <c r="G83" s="1">
        <v>0.124</v>
      </c>
      <c r="H83">
        <v>27.7</v>
      </c>
      <c r="I83">
        <v>18</v>
      </c>
      <c r="J83" s="26">
        <v>6.6799999999999998E-2</v>
      </c>
      <c r="K83">
        <v>19</v>
      </c>
      <c r="L83" s="3">
        <v>0.626</v>
      </c>
      <c r="M83">
        <v>0.84699999999999998</v>
      </c>
      <c r="N83" s="1">
        <v>0.47</v>
      </c>
      <c r="O83">
        <v>27.3</v>
      </c>
      <c r="P83">
        <v>17</v>
      </c>
      <c r="Q83" s="26">
        <v>5.3900000000000003E-2</v>
      </c>
      <c r="R83">
        <v>2E-3</v>
      </c>
      <c r="S83">
        <v>0</v>
      </c>
      <c r="T83" t="b">
        <v>1</v>
      </c>
      <c r="U83" s="26">
        <v>3.2700000000000002E-20</v>
      </c>
      <c r="V83">
        <v>-6.0000000000000001E-3</v>
      </c>
      <c r="W83">
        <v>1.2E-2</v>
      </c>
      <c r="X83" s="26">
        <v>0.623</v>
      </c>
      <c r="Y83">
        <v>15</v>
      </c>
      <c r="Z83">
        <v>6.0999999999999999E-2</v>
      </c>
      <c r="AA83">
        <v>0.124</v>
      </c>
      <c r="AB83" s="26">
        <v>0.622</v>
      </c>
      <c r="AC83">
        <v>15</v>
      </c>
      <c r="AD83">
        <v>-0.14899999999999999</v>
      </c>
      <c r="AE83">
        <v>0.76400000000000001</v>
      </c>
      <c r="AF83" s="26">
        <v>0.84799999999999998</v>
      </c>
      <c r="AG83" s="25" t="b">
        <f t="shared" si="5"/>
        <v>1</v>
      </c>
      <c r="AH83" s="25" t="b">
        <f t="shared" si="7"/>
        <v>0</v>
      </c>
      <c r="AI83" t="b">
        <f t="shared" si="8"/>
        <v>1</v>
      </c>
      <c r="AJ83" t="b">
        <f t="shared" si="6"/>
        <v>1</v>
      </c>
      <c r="AK83" t="b">
        <f t="shared" si="9"/>
        <v>0</v>
      </c>
    </row>
    <row r="84" spans="2:37" x14ac:dyDescent="0.2">
      <c r="B84" t="s">
        <v>13298</v>
      </c>
      <c r="C84" t="s">
        <v>16034</v>
      </c>
      <c r="D84" s="7">
        <v>113</v>
      </c>
      <c r="E84" s="3">
        <v>-0.315</v>
      </c>
      <c r="F84">
        <v>0.20599999999999999</v>
      </c>
      <c r="G84" s="1">
        <v>0.126</v>
      </c>
      <c r="H84">
        <v>101.6</v>
      </c>
      <c r="I84">
        <v>112</v>
      </c>
      <c r="J84" s="26">
        <v>0.75</v>
      </c>
      <c r="K84">
        <v>113</v>
      </c>
      <c r="L84" s="3">
        <v>0.73399999999999999</v>
      </c>
      <c r="M84">
        <v>0.70799999999999996</v>
      </c>
      <c r="N84" s="1">
        <v>0.30199999999999999</v>
      </c>
      <c r="O84">
        <v>99.2</v>
      </c>
      <c r="P84">
        <v>111</v>
      </c>
      <c r="Q84" s="26">
        <v>0.78200000000000003</v>
      </c>
      <c r="R84">
        <v>1.2999999999999999E-2</v>
      </c>
      <c r="S84">
        <v>1.4999999999999999E-2</v>
      </c>
      <c r="T84" t="b">
        <v>0</v>
      </c>
      <c r="U84" s="25" t="s">
        <v>16032</v>
      </c>
      <c r="V84">
        <v>-1.7999999999999999E-2</v>
      </c>
      <c r="W84">
        <v>1.2E-2</v>
      </c>
      <c r="X84" s="26">
        <v>0.124</v>
      </c>
      <c r="Y84" t="s">
        <v>16031</v>
      </c>
      <c r="Z84" t="s">
        <v>16031</v>
      </c>
      <c r="AA84" t="s">
        <v>16031</v>
      </c>
      <c r="AB84" s="25" t="s">
        <v>16032</v>
      </c>
      <c r="AC84" t="s">
        <v>16031</v>
      </c>
      <c r="AD84" t="s">
        <v>16031</v>
      </c>
      <c r="AE84" t="s">
        <v>16031</v>
      </c>
      <c r="AF84" s="25" t="s">
        <v>16032</v>
      </c>
      <c r="AG84" s="25" t="b">
        <f t="shared" si="5"/>
        <v>0</v>
      </c>
      <c r="AH84" s="25" t="e">
        <f t="shared" si="7"/>
        <v>#VALUE!</v>
      </c>
      <c r="AI84" t="b">
        <f t="shared" si="8"/>
        <v>1</v>
      </c>
      <c r="AJ84" t="b">
        <f t="shared" si="6"/>
        <v>1</v>
      </c>
      <c r="AK84" t="e">
        <f t="shared" si="9"/>
        <v>#VALUE!</v>
      </c>
    </row>
    <row r="85" spans="2:37" x14ac:dyDescent="0.2">
      <c r="B85" t="s">
        <v>13284</v>
      </c>
      <c r="C85" t="s">
        <v>16063</v>
      </c>
      <c r="D85" s="7">
        <v>16</v>
      </c>
      <c r="E85" s="3">
        <v>8.7999999999999995E-2</v>
      </c>
      <c r="F85">
        <v>5.8000000000000003E-2</v>
      </c>
      <c r="G85" s="1">
        <v>0.129</v>
      </c>
      <c r="H85">
        <v>33.5</v>
      </c>
      <c r="I85">
        <v>15</v>
      </c>
      <c r="J85" s="26">
        <v>4.0000000000000001E-3</v>
      </c>
      <c r="K85">
        <v>16</v>
      </c>
      <c r="L85" s="3">
        <v>0.11</v>
      </c>
      <c r="M85">
        <v>0.217</v>
      </c>
      <c r="N85" s="1">
        <v>0.61799999999999999</v>
      </c>
      <c r="O85">
        <v>33.5</v>
      </c>
      <c r="P85">
        <v>14</v>
      </c>
      <c r="Q85" s="26">
        <v>2.4599999999999999E-3</v>
      </c>
      <c r="R85">
        <v>2E-3</v>
      </c>
      <c r="S85">
        <v>0</v>
      </c>
      <c r="T85" t="b">
        <v>1</v>
      </c>
      <c r="U85" s="26">
        <v>9.5100000000000005E-34</v>
      </c>
      <c r="V85">
        <v>0</v>
      </c>
      <c r="W85">
        <v>3.0000000000000001E-3</v>
      </c>
      <c r="X85" s="26">
        <v>0.91600000000000004</v>
      </c>
      <c r="Y85">
        <v>15</v>
      </c>
      <c r="Z85">
        <v>5.6000000000000001E-2</v>
      </c>
      <c r="AA85">
        <v>5.0999999999999997E-2</v>
      </c>
      <c r="AB85" s="26">
        <v>0.27200000000000002</v>
      </c>
      <c r="AC85">
        <v>15</v>
      </c>
      <c r="AD85">
        <v>6.0999999999999999E-2</v>
      </c>
      <c r="AE85">
        <v>0.185</v>
      </c>
      <c r="AF85" s="26">
        <v>0.747</v>
      </c>
      <c r="AG85" s="25" t="b">
        <f t="shared" si="5"/>
        <v>1</v>
      </c>
      <c r="AH85" s="25" t="b">
        <f t="shared" si="7"/>
        <v>1</v>
      </c>
      <c r="AI85" t="b">
        <f t="shared" si="8"/>
        <v>1</v>
      </c>
      <c r="AJ85" t="b">
        <f t="shared" si="6"/>
        <v>0</v>
      </c>
      <c r="AK85" t="b">
        <f t="shared" si="9"/>
        <v>0</v>
      </c>
    </row>
    <row r="86" spans="2:37" x14ac:dyDescent="0.2">
      <c r="B86" t="s">
        <v>13298</v>
      </c>
      <c r="C86" t="s">
        <v>16059</v>
      </c>
      <c r="D86" s="7">
        <v>107</v>
      </c>
      <c r="E86" s="3">
        <v>8.5000000000000006E-2</v>
      </c>
      <c r="F86">
        <v>5.7000000000000002E-2</v>
      </c>
      <c r="G86" s="1">
        <v>0.13500000000000001</v>
      </c>
      <c r="H86">
        <v>197.1</v>
      </c>
      <c r="I86">
        <v>106</v>
      </c>
      <c r="J86" s="26">
        <v>1.8799999999999999E-7</v>
      </c>
      <c r="K86">
        <v>107</v>
      </c>
      <c r="L86" s="3">
        <v>5.8000000000000003E-2</v>
      </c>
      <c r="M86">
        <v>0.183</v>
      </c>
      <c r="N86" s="1">
        <v>0.75</v>
      </c>
      <c r="O86">
        <v>197.1</v>
      </c>
      <c r="P86">
        <v>105</v>
      </c>
      <c r="Q86" s="26">
        <v>1.37E-7</v>
      </c>
      <c r="R86">
        <v>1.2999999999999999E-2</v>
      </c>
      <c r="S86">
        <v>5.0000000000000001E-3</v>
      </c>
      <c r="T86" t="b">
        <v>1</v>
      </c>
      <c r="U86" s="26">
        <v>1.2700000000000001E-21</v>
      </c>
      <c r="V86">
        <v>0</v>
      </c>
      <c r="W86">
        <v>3.0000000000000001E-3</v>
      </c>
      <c r="X86" s="26">
        <v>0.878</v>
      </c>
      <c r="Y86">
        <v>10</v>
      </c>
      <c r="Z86">
        <v>-6.7000000000000004E-2</v>
      </c>
      <c r="AA86">
        <v>9.7000000000000003E-2</v>
      </c>
      <c r="AB86" s="26">
        <v>0.49</v>
      </c>
      <c r="AC86">
        <v>10</v>
      </c>
      <c r="AD86">
        <v>-0.19900000000000001</v>
      </c>
      <c r="AE86">
        <v>0.247</v>
      </c>
      <c r="AF86" s="26">
        <v>0.44500000000000001</v>
      </c>
      <c r="AG86" s="25" t="b">
        <f t="shared" si="5"/>
        <v>1</v>
      </c>
      <c r="AH86" s="25" t="b">
        <f t="shared" si="7"/>
        <v>0</v>
      </c>
      <c r="AI86" t="b">
        <f t="shared" si="8"/>
        <v>1</v>
      </c>
      <c r="AJ86" t="b">
        <f t="shared" si="6"/>
        <v>0</v>
      </c>
      <c r="AK86" t="b">
        <f t="shared" si="9"/>
        <v>0</v>
      </c>
    </row>
    <row r="87" spans="2:37" x14ac:dyDescent="0.2">
      <c r="B87" t="s">
        <v>13395</v>
      </c>
      <c r="C87" t="s">
        <v>16045</v>
      </c>
      <c r="D87" s="7">
        <v>34</v>
      </c>
      <c r="E87" s="3">
        <v>0.34300000000000003</v>
      </c>
      <c r="F87">
        <v>0.23300000000000001</v>
      </c>
      <c r="G87" s="1">
        <v>0.14099999999999999</v>
      </c>
      <c r="H87">
        <v>37.299999999999997</v>
      </c>
      <c r="I87">
        <v>33</v>
      </c>
      <c r="J87" s="26">
        <v>0.27900000000000003</v>
      </c>
      <c r="K87">
        <v>34</v>
      </c>
      <c r="L87" s="3">
        <v>-0.40899999999999997</v>
      </c>
      <c r="M87">
        <v>1.07</v>
      </c>
      <c r="N87" s="1">
        <v>0.70499999999999996</v>
      </c>
      <c r="O87">
        <v>36.700000000000003</v>
      </c>
      <c r="P87">
        <v>32</v>
      </c>
      <c r="Q87" s="26">
        <v>0.26100000000000001</v>
      </c>
      <c r="R87">
        <v>3.0000000000000001E-3</v>
      </c>
      <c r="S87">
        <v>2E-3</v>
      </c>
      <c r="T87" t="b">
        <v>1</v>
      </c>
      <c r="U87" s="25" t="s">
        <v>16032</v>
      </c>
      <c r="V87">
        <v>1.2E-2</v>
      </c>
      <c r="W87">
        <v>1.7000000000000001E-2</v>
      </c>
      <c r="X87" s="26">
        <v>0.47599999999999998</v>
      </c>
      <c r="Y87" t="s">
        <v>16031</v>
      </c>
      <c r="Z87" t="s">
        <v>16031</v>
      </c>
      <c r="AA87" t="s">
        <v>16031</v>
      </c>
      <c r="AB87" s="25" t="s">
        <v>16032</v>
      </c>
      <c r="AC87" t="s">
        <v>16031</v>
      </c>
      <c r="AD87" t="s">
        <v>16031</v>
      </c>
      <c r="AE87" t="s">
        <v>16031</v>
      </c>
      <c r="AF87" s="25" t="s">
        <v>16032</v>
      </c>
      <c r="AG87" s="25" t="b">
        <f t="shared" si="5"/>
        <v>0</v>
      </c>
      <c r="AH87" s="25" t="e">
        <f t="shared" si="7"/>
        <v>#VALUE!</v>
      </c>
      <c r="AI87" t="b">
        <f t="shared" si="8"/>
        <v>1</v>
      </c>
      <c r="AJ87" t="b">
        <f t="shared" si="6"/>
        <v>1</v>
      </c>
      <c r="AK87" t="e">
        <f t="shared" si="9"/>
        <v>#VALUE!</v>
      </c>
    </row>
    <row r="88" spans="2:37" x14ac:dyDescent="0.2">
      <c r="B88" t="s">
        <v>13395</v>
      </c>
      <c r="C88" t="s">
        <v>16030</v>
      </c>
      <c r="D88" s="7">
        <v>34</v>
      </c>
      <c r="E88" s="3">
        <v>0.22600000000000001</v>
      </c>
      <c r="F88">
        <v>0.154</v>
      </c>
      <c r="G88" s="1">
        <v>0.14199999999999999</v>
      </c>
      <c r="H88">
        <v>45.8</v>
      </c>
      <c r="I88">
        <v>33</v>
      </c>
      <c r="J88" s="26">
        <v>6.8199999999999997E-2</v>
      </c>
      <c r="K88">
        <v>34</v>
      </c>
      <c r="L88" s="3">
        <v>5.3999999999999999E-2</v>
      </c>
      <c r="M88">
        <v>0.71099999999999997</v>
      </c>
      <c r="N88" s="1">
        <v>0.94</v>
      </c>
      <c r="O88">
        <v>45.7</v>
      </c>
      <c r="P88">
        <v>32</v>
      </c>
      <c r="Q88" s="26">
        <v>5.4899999999999997E-2</v>
      </c>
      <c r="R88">
        <v>3.0000000000000001E-3</v>
      </c>
      <c r="S88">
        <v>1E-3</v>
      </c>
      <c r="T88" t="b">
        <v>1</v>
      </c>
      <c r="U88" s="25" t="s">
        <v>16032</v>
      </c>
      <c r="V88">
        <v>3.0000000000000001E-3</v>
      </c>
      <c r="W88">
        <v>1.0999999999999999E-2</v>
      </c>
      <c r="X88" s="26">
        <v>0.80600000000000005</v>
      </c>
      <c r="Y88" t="s">
        <v>16031</v>
      </c>
      <c r="Z88" t="s">
        <v>16031</v>
      </c>
      <c r="AA88" t="s">
        <v>16031</v>
      </c>
      <c r="AB88" s="25" t="s">
        <v>16032</v>
      </c>
      <c r="AC88" t="s">
        <v>16031</v>
      </c>
      <c r="AD88" t="s">
        <v>16031</v>
      </c>
      <c r="AE88" t="s">
        <v>16031</v>
      </c>
      <c r="AF88" s="25" t="s">
        <v>16032</v>
      </c>
      <c r="AG88" s="25" t="b">
        <f t="shared" si="5"/>
        <v>1</v>
      </c>
      <c r="AH88" s="25" t="e">
        <f t="shared" si="7"/>
        <v>#VALUE!</v>
      </c>
      <c r="AI88" t="b">
        <f t="shared" si="8"/>
        <v>1</v>
      </c>
      <c r="AJ88" t="b">
        <f t="shared" si="6"/>
        <v>1</v>
      </c>
      <c r="AK88" t="e">
        <f t="shared" si="9"/>
        <v>#VALUE!</v>
      </c>
    </row>
    <row r="89" spans="2:37" x14ac:dyDescent="0.2">
      <c r="B89" t="s">
        <v>13415</v>
      </c>
      <c r="C89" t="s">
        <v>16053</v>
      </c>
      <c r="D89" s="7">
        <v>35</v>
      </c>
      <c r="E89" s="3">
        <v>-0.23499999999999999</v>
      </c>
      <c r="F89">
        <v>0.16200000000000001</v>
      </c>
      <c r="G89" s="1">
        <v>0.14599999999999999</v>
      </c>
      <c r="H89">
        <v>77</v>
      </c>
      <c r="I89">
        <v>34</v>
      </c>
      <c r="J89" s="26">
        <v>3.5200000000000002E-5</v>
      </c>
      <c r="K89">
        <v>35</v>
      </c>
      <c r="L89" s="3">
        <v>0.63100000000000001</v>
      </c>
      <c r="M89">
        <v>1.004</v>
      </c>
      <c r="N89" s="1">
        <v>0.53400000000000003</v>
      </c>
      <c r="O89">
        <v>75.3</v>
      </c>
      <c r="P89">
        <v>33</v>
      </c>
      <c r="Q89" s="26">
        <v>3.8099999999999998E-5</v>
      </c>
      <c r="R89">
        <v>4.0000000000000001E-3</v>
      </c>
      <c r="S89">
        <v>1E-3</v>
      </c>
      <c r="T89" t="b">
        <v>1</v>
      </c>
      <c r="U89" s="26">
        <v>5.8299999999999997E-20</v>
      </c>
      <c r="V89">
        <v>-1.4E-2</v>
      </c>
      <c r="W89">
        <v>1.6E-2</v>
      </c>
      <c r="X89" s="26">
        <v>0.38800000000000001</v>
      </c>
      <c r="Y89">
        <v>19</v>
      </c>
      <c r="Z89">
        <v>0.128</v>
      </c>
      <c r="AA89">
        <v>0.13900000000000001</v>
      </c>
      <c r="AB89" s="26">
        <v>0.35599999999999998</v>
      </c>
      <c r="AC89">
        <v>19</v>
      </c>
      <c r="AD89">
        <v>6.3E-2</v>
      </c>
      <c r="AE89">
        <v>0.81299999999999994</v>
      </c>
      <c r="AF89" s="26">
        <v>0.93899999999999995</v>
      </c>
      <c r="AG89" s="25" t="b">
        <f t="shared" si="5"/>
        <v>0</v>
      </c>
      <c r="AH89" s="25" t="b">
        <f t="shared" si="7"/>
        <v>0</v>
      </c>
      <c r="AI89" t="b">
        <f t="shared" si="8"/>
        <v>1</v>
      </c>
      <c r="AJ89" t="b">
        <f t="shared" si="6"/>
        <v>0</v>
      </c>
      <c r="AK89" t="b">
        <f t="shared" si="9"/>
        <v>0</v>
      </c>
    </row>
    <row r="90" spans="2:37" x14ac:dyDescent="0.2">
      <c r="B90" t="s">
        <v>13415</v>
      </c>
      <c r="C90" t="s">
        <v>16033</v>
      </c>
      <c r="D90" s="7">
        <v>57</v>
      </c>
      <c r="E90" s="3">
        <v>0.24399999999999999</v>
      </c>
      <c r="F90">
        <v>0.16900000000000001</v>
      </c>
      <c r="G90" s="1">
        <v>0.15</v>
      </c>
      <c r="H90">
        <v>225.4</v>
      </c>
      <c r="I90">
        <v>56</v>
      </c>
      <c r="J90" s="26">
        <v>3.47E-22</v>
      </c>
      <c r="K90">
        <v>57</v>
      </c>
      <c r="L90" s="3">
        <v>8.7999999999999995E-2</v>
      </c>
      <c r="M90">
        <v>0.61</v>
      </c>
      <c r="N90" s="1">
        <v>0.88600000000000001</v>
      </c>
      <c r="O90">
        <v>225.1</v>
      </c>
      <c r="P90">
        <v>55</v>
      </c>
      <c r="Q90" s="26">
        <v>1.9000000000000001E-22</v>
      </c>
      <c r="R90">
        <v>6.0000000000000001E-3</v>
      </c>
      <c r="S90">
        <v>3.0000000000000001E-3</v>
      </c>
      <c r="T90" t="b">
        <v>1</v>
      </c>
      <c r="U90" s="25" t="s">
        <v>16032</v>
      </c>
      <c r="V90">
        <v>3.0000000000000001E-3</v>
      </c>
      <c r="W90">
        <v>1.0999999999999999E-2</v>
      </c>
      <c r="X90" s="26">
        <v>0.79100000000000004</v>
      </c>
      <c r="Y90" t="s">
        <v>16031</v>
      </c>
      <c r="Z90" t="s">
        <v>16031</v>
      </c>
      <c r="AA90" t="s">
        <v>16031</v>
      </c>
      <c r="AB90" s="25" t="s">
        <v>16032</v>
      </c>
      <c r="AC90" t="s">
        <v>16031</v>
      </c>
      <c r="AD90" t="s">
        <v>16031</v>
      </c>
      <c r="AE90" t="s">
        <v>16031</v>
      </c>
      <c r="AF90" s="25" t="s">
        <v>16032</v>
      </c>
      <c r="AG90" s="25" t="b">
        <f t="shared" si="5"/>
        <v>1</v>
      </c>
      <c r="AH90" s="25" t="e">
        <f t="shared" si="7"/>
        <v>#VALUE!</v>
      </c>
      <c r="AI90" t="b">
        <f t="shared" si="8"/>
        <v>1</v>
      </c>
      <c r="AJ90" t="b">
        <f t="shared" si="6"/>
        <v>0</v>
      </c>
      <c r="AK90" t="e">
        <f t="shared" si="9"/>
        <v>#VALUE!</v>
      </c>
    </row>
    <row r="91" spans="2:37" x14ac:dyDescent="0.2">
      <c r="B91" t="s">
        <v>13267</v>
      </c>
      <c r="C91" t="s">
        <v>16034</v>
      </c>
      <c r="D91" s="7">
        <v>16</v>
      </c>
      <c r="E91" s="3">
        <v>0.90900000000000003</v>
      </c>
      <c r="F91">
        <v>0.63300000000000001</v>
      </c>
      <c r="G91" s="1">
        <v>0.151</v>
      </c>
      <c r="H91">
        <v>15.5</v>
      </c>
      <c r="I91">
        <v>15</v>
      </c>
      <c r="J91" s="26">
        <v>0.41299999999999998</v>
      </c>
      <c r="K91">
        <v>16</v>
      </c>
      <c r="L91" s="3">
        <v>2.4039999999999999</v>
      </c>
      <c r="M91">
        <v>2.4239999999999999</v>
      </c>
      <c r="N91" s="1">
        <v>0.33800000000000002</v>
      </c>
      <c r="O91">
        <v>15.1</v>
      </c>
      <c r="P91">
        <v>14</v>
      </c>
      <c r="Q91" s="26">
        <v>0.371</v>
      </c>
      <c r="R91">
        <v>2E-3</v>
      </c>
      <c r="S91">
        <v>2E-3</v>
      </c>
      <c r="T91" t="b">
        <v>0</v>
      </c>
      <c r="U91" s="25" t="s">
        <v>16032</v>
      </c>
      <c r="V91">
        <v>-2.4E-2</v>
      </c>
      <c r="W91">
        <v>3.6999999999999998E-2</v>
      </c>
      <c r="X91" s="26">
        <v>0.53300000000000003</v>
      </c>
      <c r="Y91" t="s">
        <v>16031</v>
      </c>
      <c r="Z91" t="s">
        <v>16031</v>
      </c>
      <c r="AA91" t="s">
        <v>16031</v>
      </c>
      <c r="AB91" s="25" t="s">
        <v>16032</v>
      </c>
      <c r="AC91" t="s">
        <v>16031</v>
      </c>
      <c r="AD91" t="s">
        <v>16031</v>
      </c>
      <c r="AE91" t="s">
        <v>16031</v>
      </c>
      <c r="AF91" s="25" t="s">
        <v>16032</v>
      </c>
      <c r="AG91" s="25" t="b">
        <f t="shared" si="5"/>
        <v>1</v>
      </c>
      <c r="AH91" s="25" t="e">
        <f t="shared" si="7"/>
        <v>#VALUE!</v>
      </c>
      <c r="AI91" t="b">
        <f t="shared" si="8"/>
        <v>1</v>
      </c>
      <c r="AJ91" t="b">
        <f t="shared" si="6"/>
        <v>1</v>
      </c>
      <c r="AK91" t="e">
        <f t="shared" si="9"/>
        <v>#VALUE!</v>
      </c>
    </row>
    <row r="92" spans="2:37" x14ac:dyDescent="0.2">
      <c r="B92" t="s">
        <v>13298</v>
      </c>
      <c r="C92" t="s">
        <v>16036</v>
      </c>
      <c r="D92" s="7">
        <v>113</v>
      </c>
      <c r="E92" s="3">
        <v>-0.29199999999999998</v>
      </c>
      <c r="F92">
        <v>0.20599999999999999</v>
      </c>
      <c r="G92" s="1">
        <v>0.157</v>
      </c>
      <c r="H92">
        <v>123.2</v>
      </c>
      <c r="I92">
        <v>112</v>
      </c>
      <c r="J92" s="26">
        <v>0.221</v>
      </c>
      <c r="K92">
        <v>113</v>
      </c>
      <c r="L92" s="3">
        <v>-0.91600000000000004</v>
      </c>
      <c r="M92">
        <v>0.70899999999999996</v>
      </c>
      <c r="N92" s="1">
        <v>0.19900000000000001</v>
      </c>
      <c r="O92">
        <v>122.3</v>
      </c>
      <c r="P92">
        <v>111</v>
      </c>
      <c r="Q92" s="26">
        <v>0.219</v>
      </c>
      <c r="R92">
        <v>1.2999999999999999E-2</v>
      </c>
      <c r="S92">
        <v>1.6E-2</v>
      </c>
      <c r="T92" t="b">
        <v>0</v>
      </c>
      <c r="U92" s="25" t="s">
        <v>16032</v>
      </c>
      <c r="V92">
        <v>1.0999999999999999E-2</v>
      </c>
      <c r="W92">
        <v>1.2E-2</v>
      </c>
      <c r="X92" s="26">
        <v>0.36</v>
      </c>
      <c r="Y92" t="s">
        <v>16031</v>
      </c>
      <c r="Z92" t="s">
        <v>16031</v>
      </c>
      <c r="AA92" t="s">
        <v>16031</v>
      </c>
      <c r="AB92" s="25" t="s">
        <v>16032</v>
      </c>
      <c r="AC92" t="s">
        <v>16031</v>
      </c>
      <c r="AD92" t="s">
        <v>16031</v>
      </c>
      <c r="AE92" t="s">
        <v>16031</v>
      </c>
      <c r="AF92" s="25" t="s">
        <v>16032</v>
      </c>
      <c r="AG92" s="25" t="b">
        <f t="shared" si="5"/>
        <v>1</v>
      </c>
      <c r="AH92" s="25" t="e">
        <f t="shared" si="7"/>
        <v>#VALUE!</v>
      </c>
      <c r="AI92" t="b">
        <f t="shared" si="8"/>
        <v>1</v>
      </c>
      <c r="AJ92" t="b">
        <f t="shared" si="6"/>
        <v>1</v>
      </c>
      <c r="AK92" t="e">
        <f t="shared" si="9"/>
        <v>#VALUE!</v>
      </c>
    </row>
    <row r="93" spans="2:37" x14ac:dyDescent="0.2">
      <c r="B93" t="s">
        <v>13469</v>
      </c>
      <c r="C93" t="s">
        <v>16056</v>
      </c>
      <c r="D93" s="7">
        <v>32</v>
      </c>
      <c r="E93" s="3">
        <v>-0.89200000000000002</v>
      </c>
      <c r="F93">
        <v>0.63300000000000001</v>
      </c>
      <c r="G93" s="1">
        <v>0.159</v>
      </c>
      <c r="H93">
        <v>215.4</v>
      </c>
      <c r="I93">
        <v>31</v>
      </c>
      <c r="J93" s="26">
        <v>1.7099999999999999E-29</v>
      </c>
      <c r="K93">
        <v>32</v>
      </c>
      <c r="L93" s="3">
        <v>2.351</v>
      </c>
      <c r="M93">
        <v>2.6379999999999999</v>
      </c>
      <c r="N93" s="1">
        <v>0.38</v>
      </c>
      <c r="O93">
        <v>204.5</v>
      </c>
      <c r="P93">
        <v>30</v>
      </c>
      <c r="Q93" s="26">
        <v>7.2100000000000003E-28</v>
      </c>
      <c r="R93">
        <v>3.0000000000000001E-3</v>
      </c>
      <c r="S93">
        <v>0</v>
      </c>
      <c r="T93" t="b">
        <v>1</v>
      </c>
      <c r="U93" s="26">
        <v>1.79E-75</v>
      </c>
      <c r="V93">
        <v>-0.05</v>
      </c>
      <c r="W93">
        <v>0.04</v>
      </c>
      <c r="X93" s="26">
        <v>0.215</v>
      </c>
      <c r="Y93">
        <v>30</v>
      </c>
      <c r="Z93">
        <v>-0.74099999999999999</v>
      </c>
      <c r="AA93">
        <v>0.51900000000000002</v>
      </c>
      <c r="AB93" s="26">
        <v>0.154</v>
      </c>
      <c r="AC93">
        <v>30</v>
      </c>
      <c r="AD93">
        <v>1.0529999999999999</v>
      </c>
      <c r="AE93">
        <v>2.1539999999999999</v>
      </c>
      <c r="AF93" s="26">
        <v>0.629</v>
      </c>
      <c r="AG93" s="25" t="b">
        <f t="shared" si="5"/>
        <v>0</v>
      </c>
      <c r="AH93" s="25" t="b">
        <f t="shared" si="7"/>
        <v>1</v>
      </c>
      <c r="AI93" t="b">
        <f t="shared" si="8"/>
        <v>1</v>
      </c>
      <c r="AJ93" t="b">
        <f t="shared" si="6"/>
        <v>0</v>
      </c>
      <c r="AK93" t="b">
        <f t="shared" si="9"/>
        <v>0</v>
      </c>
    </row>
    <row r="94" spans="2:37" x14ac:dyDescent="0.2">
      <c r="B94" t="s">
        <v>13415</v>
      </c>
      <c r="C94" t="s">
        <v>12445</v>
      </c>
      <c r="D94" s="7">
        <v>30</v>
      </c>
      <c r="E94" s="3">
        <v>0.11600000000000001</v>
      </c>
      <c r="F94">
        <v>8.2000000000000003E-2</v>
      </c>
      <c r="G94" s="1">
        <v>0.16</v>
      </c>
      <c r="H94">
        <v>64.099999999999994</v>
      </c>
      <c r="I94">
        <v>29</v>
      </c>
      <c r="J94" s="26">
        <v>1.84E-4</v>
      </c>
      <c r="K94">
        <v>30</v>
      </c>
      <c r="L94" s="3">
        <v>6.2E-2</v>
      </c>
      <c r="M94">
        <v>0.497</v>
      </c>
      <c r="N94" s="1">
        <v>0.90200000000000002</v>
      </c>
      <c r="O94">
        <v>64.099999999999994</v>
      </c>
      <c r="P94">
        <v>28</v>
      </c>
      <c r="Q94" s="26">
        <v>1.1900000000000001E-4</v>
      </c>
      <c r="R94">
        <v>4.0000000000000001E-3</v>
      </c>
      <c r="S94">
        <v>1E-3</v>
      </c>
      <c r="T94" t="b">
        <v>1</v>
      </c>
      <c r="U94" s="26">
        <v>1.32E-16</v>
      </c>
      <c r="V94">
        <v>1E-3</v>
      </c>
      <c r="W94">
        <v>8.0000000000000002E-3</v>
      </c>
      <c r="X94" s="26">
        <v>0.91200000000000003</v>
      </c>
      <c r="Y94">
        <v>10</v>
      </c>
      <c r="Z94">
        <v>-8.4000000000000005E-2</v>
      </c>
      <c r="AA94">
        <v>9.0999999999999998E-2</v>
      </c>
      <c r="AB94" s="26">
        <v>0.35399999999999998</v>
      </c>
      <c r="AC94">
        <v>10</v>
      </c>
      <c r="AD94">
        <v>-0.47899999999999998</v>
      </c>
      <c r="AE94">
        <v>0.50800000000000001</v>
      </c>
      <c r="AF94" s="26">
        <v>0.373</v>
      </c>
      <c r="AG94" s="25" t="b">
        <f t="shared" si="5"/>
        <v>1</v>
      </c>
      <c r="AH94" s="25" t="b">
        <f t="shared" si="7"/>
        <v>0</v>
      </c>
      <c r="AI94" t="b">
        <f t="shared" si="8"/>
        <v>1</v>
      </c>
      <c r="AJ94" t="b">
        <f t="shared" si="6"/>
        <v>0</v>
      </c>
      <c r="AK94" t="b">
        <f t="shared" si="9"/>
        <v>0</v>
      </c>
    </row>
    <row r="95" spans="2:37" x14ac:dyDescent="0.2">
      <c r="B95" t="s">
        <v>13415</v>
      </c>
      <c r="C95" t="s">
        <v>16045</v>
      </c>
      <c r="D95" s="7">
        <v>57</v>
      </c>
      <c r="E95" s="3">
        <v>0.26800000000000002</v>
      </c>
      <c r="F95">
        <v>0.191</v>
      </c>
      <c r="G95" s="1">
        <v>0.16</v>
      </c>
      <c r="H95">
        <v>95.7</v>
      </c>
      <c r="I95">
        <v>56</v>
      </c>
      <c r="J95" s="26">
        <v>7.4700000000000005E-4</v>
      </c>
      <c r="K95">
        <v>57</v>
      </c>
      <c r="L95" s="3">
        <v>0.40100000000000002</v>
      </c>
      <c r="M95">
        <v>0.68799999999999994</v>
      </c>
      <c r="N95" s="1">
        <v>0.56200000000000006</v>
      </c>
      <c r="O95">
        <v>95.7</v>
      </c>
      <c r="P95">
        <v>55</v>
      </c>
      <c r="Q95" s="26">
        <v>5.62E-4</v>
      </c>
      <c r="R95">
        <v>6.0000000000000001E-3</v>
      </c>
      <c r="S95">
        <v>5.0000000000000001E-3</v>
      </c>
      <c r="T95" t="b">
        <v>1</v>
      </c>
      <c r="U95" s="25" t="s">
        <v>16032</v>
      </c>
      <c r="V95">
        <v>-2E-3</v>
      </c>
      <c r="W95">
        <v>1.2E-2</v>
      </c>
      <c r="X95" s="26">
        <v>0.84099999999999997</v>
      </c>
      <c r="Y95" t="s">
        <v>16031</v>
      </c>
      <c r="Z95" t="s">
        <v>16031</v>
      </c>
      <c r="AA95" t="s">
        <v>16031</v>
      </c>
      <c r="AB95" s="25" t="s">
        <v>16032</v>
      </c>
      <c r="AC95" t="s">
        <v>16031</v>
      </c>
      <c r="AD95" t="s">
        <v>16031</v>
      </c>
      <c r="AE95" t="s">
        <v>16031</v>
      </c>
      <c r="AF95" s="25" t="s">
        <v>16032</v>
      </c>
      <c r="AG95" s="25" t="b">
        <f t="shared" si="5"/>
        <v>1</v>
      </c>
      <c r="AH95" s="25" t="e">
        <f t="shared" si="7"/>
        <v>#VALUE!</v>
      </c>
      <c r="AI95" t="b">
        <f t="shared" si="8"/>
        <v>1</v>
      </c>
      <c r="AJ95" t="b">
        <f t="shared" si="6"/>
        <v>0</v>
      </c>
      <c r="AK95" t="e">
        <f t="shared" si="9"/>
        <v>#VALUE!</v>
      </c>
    </row>
    <row r="96" spans="2:37" x14ac:dyDescent="0.2">
      <c r="B96" t="s">
        <v>13298</v>
      </c>
      <c r="C96" t="s">
        <v>16064</v>
      </c>
      <c r="D96" s="7">
        <v>120</v>
      </c>
      <c r="E96" s="3">
        <v>-4.9000000000000002E-2</v>
      </c>
      <c r="F96">
        <v>3.5000000000000003E-2</v>
      </c>
      <c r="G96" s="1">
        <v>0.161</v>
      </c>
      <c r="H96">
        <v>255</v>
      </c>
      <c r="I96">
        <v>119</v>
      </c>
      <c r="J96" s="26">
        <v>6.3799999999999999E-12</v>
      </c>
      <c r="K96">
        <v>120</v>
      </c>
      <c r="L96" s="3">
        <v>0</v>
      </c>
      <c r="M96">
        <v>0.113</v>
      </c>
      <c r="N96" s="1">
        <v>0.997</v>
      </c>
      <c r="O96">
        <v>254.6</v>
      </c>
      <c r="P96">
        <v>118</v>
      </c>
      <c r="Q96" s="26">
        <v>4.8599999999999999E-12</v>
      </c>
      <c r="R96">
        <v>1.4E-2</v>
      </c>
      <c r="S96">
        <v>2E-3</v>
      </c>
      <c r="T96" t="b">
        <v>1</v>
      </c>
      <c r="U96" s="25" t="s">
        <v>16032</v>
      </c>
      <c r="V96">
        <v>-1E-3</v>
      </c>
      <c r="W96">
        <v>2E-3</v>
      </c>
      <c r="X96" s="26">
        <v>0.65100000000000002</v>
      </c>
      <c r="Y96" t="s">
        <v>16031</v>
      </c>
      <c r="Z96" t="s">
        <v>16031</v>
      </c>
      <c r="AA96" t="s">
        <v>16031</v>
      </c>
      <c r="AB96" s="25" t="s">
        <v>16032</v>
      </c>
      <c r="AC96" t="s">
        <v>16031</v>
      </c>
      <c r="AD96" t="s">
        <v>16031</v>
      </c>
      <c r="AE96" t="s">
        <v>16031</v>
      </c>
      <c r="AF96" s="25" t="s">
        <v>16032</v>
      </c>
      <c r="AG96" s="25" t="b">
        <f t="shared" si="5"/>
        <v>0</v>
      </c>
      <c r="AH96" s="25" t="e">
        <f t="shared" si="7"/>
        <v>#VALUE!</v>
      </c>
      <c r="AI96" t="b">
        <f t="shared" si="8"/>
        <v>1</v>
      </c>
      <c r="AJ96" t="b">
        <f t="shared" si="6"/>
        <v>0</v>
      </c>
      <c r="AK96" t="e">
        <f t="shared" si="9"/>
        <v>#VALUE!</v>
      </c>
    </row>
    <row r="97" spans="2:37" x14ac:dyDescent="0.2">
      <c r="B97" t="s">
        <v>13415</v>
      </c>
      <c r="C97" t="s">
        <v>16063</v>
      </c>
      <c r="D97" s="7">
        <v>51</v>
      </c>
      <c r="E97" s="3">
        <v>-5.1999999999999998E-2</v>
      </c>
      <c r="F97">
        <v>3.6999999999999998E-2</v>
      </c>
      <c r="G97" s="1">
        <v>0.16200000000000001</v>
      </c>
      <c r="H97">
        <v>233.4</v>
      </c>
      <c r="I97">
        <v>50</v>
      </c>
      <c r="J97" s="26">
        <v>1.7E-25</v>
      </c>
      <c r="K97">
        <v>51</v>
      </c>
      <c r="L97" s="3">
        <v>-0.105</v>
      </c>
      <c r="M97">
        <v>0.13200000000000001</v>
      </c>
      <c r="N97" s="1">
        <v>0.43</v>
      </c>
      <c r="O97">
        <v>232.6</v>
      </c>
      <c r="P97">
        <v>49</v>
      </c>
      <c r="Q97" s="26">
        <v>1.0799999999999999E-25</v>
      </c>
      <c r="R97">
        <v>6.0000000000000001E-3</v>
      </c>
      <c r="S97">
        <v>1E-3</v>
      </c>
      <c r="T97" t="b">
        <v>1</v>
      </c>
      <c r="U97" s="26">
        <v>1.8700000000000001E-113</v>
      </c>
      <c r="V97">
        <v>1E-3</v>
      </c>
      <c r="W97">
        <v>2E-3</v>
      </c>
      <c r="X97" s="26">
        <v>0.67700000000000005</v>
      </c>
      <c r="Y97">
        <v>47</v>
      </c>
      <c r="Z97">
        <v>-3.3000000000000002E-2</v>
      </c>
      <c r="AA97">
        <v>2.7E-2</v>
      </c>
      <c r="AB97" s="26">
        <v>0.221</v>
      </c>
      <c r="AC97">
        <v>47</v>
      </c>
      <c r="AD97">
        <v>2.5999999999999999E-2</v>
      </c>
      <c r="AE97">
        <v>9.6000000000000002E-2</v>
      </c>
      <c r="AF97" s="26">
        <v>0.79100000000000004</v>
      </c>
      <c r="AG97" s="25" t="b">
        <f t="shared" si="5"/>
        <v>1</v>
      </c>
      <c r="AH97" s="25" t="b">
        <f t="shared" si="7"/>
        <v>0</v>
      </c>
      <c r="AI97" t="b">
        <f t="shared" si="8"/>
        <v>1</v>
      </c>
      <c r="AJ97" t="b">
        <f t="shared" si="6"/>
        <v>0</v>
      </c>
      <c r="AK97" t="b">
        <f t="shared" si="9"/>
        <v>0</v>
      </c>
    </row>
    <row r="98" spans="2:37" x14ac:dyDescent="0.2">
      <c r="B98" t="s">
        <v>13284</v>
      </c>
      <c r="C98" t="s">
        <v>16046</v>
      </c>
      <c r="D98" s="7">
        <v>15</v>
      </c>
      <c r="E98" s="3">
        <v>-0.28799999999999998</v>
      </c>
      <c r="F98">
        <v>0.20599999999999999</v>
      </c>
      <c r="G98" s="1">
        <v>0.16200000000000001</v>
      </c>
      <c r="H98">
        <v>12</v>
      </c>
      <c r="I98">
        <v>14</v>
      </c>
      <c r="J98" s="26">
        <v>0.60699999999999998</v>
      </c>
      <c r="K98">
        <v>15</v>
      </c>
      <c r="L98" s="3">
        <v>-0.377</v>
      </c>
      <c r="M98">
        <v>0.65900000000000003</v>
      </c>
      <c r="N98" s="1">
        <v>0.57699999999999996</v>
      </c>
      <c r="O98">
        <v>12</v>
      </c>
      <c r="P98">
        <v>13</v>
      </c>
      <c r="Q98" s="26">
        <v>0.53</v>
      </c>
      <c r="R98">
        <v>2E-3</v>
      </c>
      <c r="S98">
        <v>0</v>
      </c>
      <c r="T98" t="b">
        <v>1</v>
      </c>
      <c r="U98" s="25" t="s">
        <v>16032</v>
      </c>
      <c r="V98">
        <v>2E-3</v>
      </c>
      <c r="W98">
        <v>1.0999999999999999E-2</v>
      </c>
      <c r="X98" s="26">
        <v>0.88900000000000001</v>
      </c>
      <c r="Y98" t="s">
        <v>16031</v>
      </c>
      <c r="Z98" t="s">
        <v>16031</v>
      </c>
      <c r="AA98" t="s">
        <v>16031</v>
      </c>
      <c r="AB98" s="25" t="s">
        <v>16032</v>
      </c>
      <c r="AC98" t="s">
        <v>16031</v>
      </c>
      <c r="AD98" t="s">
        <v>16031</v>
      </c>
      <c r="AE98" t="s">
        <v>16031</v>
      </c>
      <c r="AF98" s="25" t="s">
        <v>16032</v>
      </c>
      <c r="AG98" s="25" t="b">
        <f t="shared" si="5"/>
        <v>1</v>
      </c>
      <c r="AH98" s="25" t="e">
        <f t="shared" si="7"/>
        <v>#VALUE!</v>
      </c>
      <c r="AI98" t="b">
        <f t="shared" si="8"/>
        <v>1</v>
      </c>
      <c r="AJ98" t="b">
        <f t="shared" si="6"/>
        <v>1</v>
      </c>
      <c r="AK98" t="e">
        <f t="shared" si="9"/>
        <v>#VALUE!</v>
      </c>
    </row>
    <row r="99" spans="2:37" x14ac:dyDescent="0.2">
      <c r="B99" t="s">
        <v>13415</v>
      </c>
      <c r="C99" t="s">
        <v>16038</v>
      </c>
      <c r="D99" s="7">
        <v>57</v>
      </c>
      <c r="E99" s="3">
        <v>0.17100000000000001</v>
      </c>
      <c r="F99">
        <v>0.123</v>
      </c>
      <c r="G99" s="1">
        <v>0.16300000000000001</v>
      </c>
      <c r="H99">
        <v>94.5</v>
      </c>
      <c r="I99">
        <v>56</v>
      </c>
      <c r="J99" s="26">
        <v>9.8999999999999999E-4</v>
      </c>
      <c r="K99">
        <v>57</v>
      </c>
      <c r="L99" s="3">
        <v>0.35199999999999998</v>
      </c>
      <c r="M99">
        <v>0.443</v>
      </c>
      <c r="N99" s="1">
        <v>0.43</v>
      </c>
      <c r="O99">
        <v>94.2</v>
      </c>
      <c r="P99">
        <v>55</v>
      </c>
      <c r="Q99" s="26">
        <v>7.9000000000000001E-4</v>
      </c>
      <c r="R99">
        <v>6.0000000000000001E-3</v>
      </c>
      <c r="S99">
        <v>2E-3</v>
      </c>
      <c r="T99" t="b">
        <v>1</v>
      </c>
      <c r="U99" s="25" t="s">
        <v>16032</v>
      </c>
      <c r="V99">
        <v>-3.0000000000000001E-3</v>
      </c>
      <c r="W99">
        <v>8.0000000000000002E-3</v>
      </c>
      <c r="X99" s="26">
        <v>0.67300000000000004</v>
      </c>
      <c r="Y99" t="s">
        <v>16031</v>
      </c>
      <c r="Z99" t="s">
        <v>16031</v>
      </c>
      <c r="AA99" t="s">
        <v>16031</v>
      </c>
      <c r="AB99" s="25" t="s">
        <v>16032</v>
      </c>
      <c r="AC99" t="s">
        <v>16031</v>
      </c>
      <c r="AD99" t="s">
        <v>16031</v>
      </c>
      <c r="AE99" t="s">
        <v>16031</v>
      </c>
      <c r="AF99" s="25" t="s">
        <v>16032</v>
      </c>
      <c r="AG99" s="25" t="b">
        <f t="shared" si="5"/>
        <v>1</v>
      </c>
      <c r="AH99" s="25" t="e">
        <f t="shared" si="7"/>
        <v>#VALUE!</v>
      </c>
      <c r="AI99" t="b">
        <f t="shared" si="8"/>
        <v>1</v>
      </c>
      <c r="AJ99" t="b">
        <f t="shared" si="6"/>
        <v>0</v>
      </c>
      <c r="AK99" t="e">
        <f t="shared" si="9"/>
        <v>#VALUE!</v>
      </c>
    </row>
    <row r="100" spans="2:37" x14ac:dyDescent="0.2">
      <c r="B100" t="s">
        <v>13469</v>
      </c>
      <c r="C100" t="s">
        <v>16052</v>
      </c>
      <c r="D100" s="7">
        <v>19</v>
      </c>
      <c r="E100" s="3">
        <v>-0.111</v>
      </c>
      <c r="F100">
        <v>0.08</v>
      </c>
      <c r="G100" s="1">
        <v>0.16400000000000001</v>
      </c>
      <c r="H100">
        <v>18.3</v>
      </c>
      <c r="I100">
        <v>18</v>
      </c>
      <c r="J100" s="26">
        <v>0.438</v>
      </c>
      <c r="K100">
        <v>19</v>
      </c>
      <c r="L100" s="3">
        <v>-0.223</v>
      </c>
      <c r="M100">
        <v>0.51400000000000001</v>
      </c>
      <c r="N100" s="1">
        <v>0.66900000000000004</v>
      </c>
      <c r="O100">
        <v>18.2</v>
      </c>
      <c r="P100">
        <v>17</v>
      </c>
      <c r="Q100" s="26">
        <v>0.375</v>
      </c>
      <c r="R100">
        <v>2E-3</v>
      </c>
      <c r="S100">
        <v>0</v>
      </c>
      <c r="T100" t="b">
        <v>1</v>
      </c>
      <c r="U100" s="26">
        <v>1.9800000000000001E-21</v>
      </c>
      <c r="V100">
        <v>2E-3</v>
      </c>
      <c r="W100">
        <v>7.0000000000000001E-3</v>
      </c>
      <c r="X100" s="26">
        <v>0.82699999999999996</v>
      </c>
      <c r="Y100">
        <v>13</v>
      </c>
      <c r="Z100">
        <v>-2.5999999999999999E-2</v>
      </c>
      <c r="AA100">
        <v>9.7000000000000003E-2</v>
      </c>
      <c r="AB100" s="26">
        <v>0.78800000000000003</v>
      </c>
      <c r="AC100">
        <v>13</v>
      </c>
      <c r="AD100">
        <v>-0.48</v>
      </c>
      <c r="AE100">
        <v>0.51700000000000002</v>
      </c>
      <c r="AF100" s="26">
        <v>0.373</v>
      </c>
      <c r="AG100" s="25" t="b">
        <f t="shared" si="5"/>
        <v>1</v>
      </c>
      <c r="AH100" s="25" t="b">
        <f t="shared" si="7"/>
        <v>1</v>
      </c>
      <c r="AI100" t="b">
        <f t="shared" si="8"/>
        <v>1</v>
      </c>
      <c r="AJ100" t="b">
        <f t="shared" si="6"/>
        <v>1</v>
      </c>
      <c r="AK100" t="b">
        <f t="shared" si="9"/>
        <v>1</v>
      </c>
    </row>
    <row r="101" spans="2:37" x14ac:dyDescent="0.2">
      <c r="B101" t="s">
        <v>13415</v>
      </c>
      <c r="C101" t="s">
        <v>16034</v>
      </c>
      <c r="D101" s="7">
        <v>57</v>
      </c>
      <c r="E101" s="3">
        <v>0.38</v>
      </c>
      <c r="F101">
        <v>0.27400000000000002</v>
      </c>
      <c r="G101" s="1">
        <v>0.16500000000000001</v>
      </c>
      <c r="H101">
        <v>57.7</v>
      </c>
      <c r="I101">
        <v>56</v>
      </c>
      <c r="J101" s="26">
        <v>0.41099999999999998</v>
      </c>
      <c r="K101">
        <v>57</v>
      </c>
      <c r="L101" s="3">
        <v>1.3009999999999999</v>
      </c>
      <c r="M101">
        <v>0.97899999999999998</v>
      </c>
      <c r="N101" s="1">
        <v>0.19</v>
      </c>
      <c r="O101">
        <v>56.7</v>
      </c>
      <c r="P101">
        <v>55</v>
      </c>
      <c r="Q101" s="26">
        <v>0.41</v>
      </c>
      <c r="R101">
        <v>6.0000000000000001E-3</v>
      </c>
      <c r="S101">
        <v>0.01</v>
      </c>
      <c r="T101" t="b">
        <v>0</v>
      </c>
      <c r="U101" s="25" t="s">
        <v>16032</v>
      </c>
      <c r="V101">
        <v>-1.7000000000000001E-2</v>
      </c>
      <c r="W101">
        <v>1.7000000000000001E-2</v>
      </c>
      <c r="X101" s="26">
        <v>0.33200000000000002</v>
      </c>
      <c r="Y101" t="s">
        <v>16031</v>
      </c>
      <c r="Z101" t="s">
        <v>16031</v>
      </c>
      <c r="AA101" t="s">
        <v>16031</v>
      </c>
      <c r="AB101" s="25" t="s">
        <v>16032</v>
      </c>
      <c r="AC101" t="s">
        <v>16031</v>
      </c>
      <c r="AD101" t="s">
        <v>16031</v>
      </c>
      <c r="AE101" t="s">
        <v>16031</v>
      </c>
      <c r="AF101" s="25" t="s">
        <v>16032</v>
      </c>
      <c r="AG101" s="25" t="b">
        <f t="shared" si="5"/>
        <v>1</v>
      </c>
      <c r="AH101" s="25" t="e">
        <f t="shared" si="7"/>
        <v>#VALUE!</v>
      </c>
      <c r="AI101" t="b">
        <f t="shared" si="8"/>
        <v>1</v>
      </c>
      <c r="AJ101" t="b">
        <f t="shared" si="6"/>
        <v>1</v>
      </c>
      <c r="AK101" t="e">
        <f t="shared" si="9"/>
        <v>#VALUE!</v>
      </c>
    </row>
    <row r="102" spans="2:37" x14ac:dyDescent="0.2">
      <c r="B102" t="s">
        <v>13267</v>
      </c>
      <c r="C102" t="s">
        <v>16030</v>
      </c>
      <c r="D102" s="7">
        <v>16</v>
      </c>
      <c r="E102" s="3">
        <v>0.501</v>
      </c>
      <c r="F102">
        <v>0.36399999999999999</v>
      </c>
      <c r="G102" s="1">
        <v>0.16800000000000001</v>
      </c>
      <c r="H102">
        <v>49.6</v>
      </c>
      <c r="I102">
        <v>15</v>
      </c>
      <c r="J102" s="26">
        <v>1.3900000000000001E-5</v>
      </c>
      <c r="K102">
        <v>16</v>
      </c>
      <c r="L102" s="3">
        <v>-0.14799999999999999</v>
      </c>
      <c r="M102">
        <v>1.4</v>
      </c>
      <c r="N102" s="1">
        <v>0.91700000000000004</v>
      </c>
      <c r="O102">
        <v>48.8</v>
      </c>
      <c r="P102">
        <v>14</v>
      </c>
      <c r="Q102" s="26">
        <v>9.6399999999999992E-6</v>
      </c>
      <c r="R102">
        <v>2E-3</v>
      </c>
      <c r="S102">
        <v>1E-3</v>
      </c>
      <c r="T102" t="b">
        <v>1</v>
      </c>
      <c r="U102" s="25" t="s">
        <v>16032</v>
      </c>
      <c r="V102">
        <v>0.01</v>
      </c>
      <c r="W102">
        <v>2.1000000000000001E-2</v>
      </c>
      <c r="X102" s="26">
        <v>0.63800000000000001</v>
      </c>
      <c r="Y102" t="s">
        <v>16031</v>
      </c>
      <c r="Z102" t="s">
        <v>16031</v>
      </c>
      <c r="AA102" t="s">
        <v>16031</v>
      </c>
      <c r="AB102" s="25" t="s">
        <v>16032</v>
      </c>
      <c r="AC102" t="s">
        <v>16031</v>
      </c>
      <c r="AD102" t="s">
        <v>16031</v>
      </c>
      <c r="AE102" t="s">
        <v>16031</v>
      </c>
      <c r="AF102" s="25" t="s">
        <v>16032</v>
      </c>
      <c r="AG102" s="25" t="b">
        <f t="shared" si="5"/>
        <v>0</v>
      </c>
      <c r="AH102" s="25" t="e">
        <f t="shared" si="7"/>
        <v>#VALUE!</v>
      </c>
      <c r="AI102" t="b">
        <f t="shared" si="8"/>
        <v>1</v>
      </c>
      <c r="AJ102" t="b">
        <f t="shared" si="6"/>
        <v>0</v>
      </c>
      <c r="AK102" t="e">
        <f t="shared" si="9"/>
        <v>#VALUE!</v>
      </c>
    </row>
    <row r="103" spans="2:37" x14ac:dyDescent="0.2">
      <c r="B103" t="s">
        <v>13284</v>
      </c>
      <c r="C103" t="s">
        <v>11944</v>
      </c>
      <c r="D103" s="7">
        <v>6</v>
      </c>
      <c r="E103" s="3">
        <v>0.3</v>
      </c>
      <c r="F103">
        <v>0.218</v>
      </c>
      <c r="G103" s="1">
        <v>0.16900000000000001</v>
      </c>
      <c r="H103">
        <v>9.6</v>
      </c>
      <c r="I103">
        <v>5</v>
      </c>
      <c r="J103" s="26">
        <v>8.7499999999999994E-2</v>
      </c>
      <c r="K103">
        <v>6</v>
      </c>
      <c r="L103" s="3">
        <v>-2.0699999999999998</v>
      </c>
      <c r="M103">
        <v>2.2839999999999998</v>
      </c>
      <c r="N103" s="1">
        <v>0.41599999999999998</v>
      </c>
      <c r="O103">
        <v>7.5</v>
      </c>
      <c r="P103">
        <v>4</v>
      </c>
      <c r="Q103" s="26">
        <v>0.11</v>
      </c>
      <c r="R103">
        <v>1E-3</v>
      </c>
      <c r="S103">
        <v>0</v>
      </c>
      <c r="T103" t="b">
        <v>1</v>
      </c>
      <c r="U103" s="26">
        <v>2.3800000000000002E-3</v>
      </c>
      <c r="V103">
        <v>3.3000000000000002E-2</v>
      </c>
      <c r="W103">
        <v>3.2000000000000001E-2</v>
      </c>
      <c r="X103" s="26">
        <v>0.35599999999999998</v>
      </c>
      <c r="Y103">
        <v>2</v>
      </c>
      <c r="Z103">
        <v>-0.253</v>
      </c>
      <c r="AA103">
        <v>0.25600000000000001</v>
      </c>
      <c r="AB103" s="26">
        <v>0.32300000000000001</v>
      </c>
      <c r="AC103" t="s">
        <v>16031</v>
      </c>
      <c r="AD103" t="s">
        <v>16031</v>
      </c>
      <c r="AE103" t="s">
        <v>16031</v>
      </c>
      <c r="AF103" s="25" t="s">
        <v>16032</v>
      </c>
      <c r="AG103" s="25" t="b">
        <f t="shared" si="5"/>
        <v>0</v>
      </c>
      <c r="AH103" s="25" t="e">
        <f t="shared" si="7"/>
        <v>#VALUE!</v>
      </c>
      <c r="AI103" t="b">
        <f t="shared" si="8"/>
        <v>1</v>
      </c>
      <c r="AJ103" t="b">
        <f t="shared" si="6"/>
        <v>1</v>
      </c>
      <c r="AK103" t="e">
        <f t="shared" si="9"/>
        <v>#VALUE!</v>
      </c>
    </row>
    <row r="104" spans="2:37" x14ac:dyDescent="0.2">
      <c r="B104" t="s">
        <v>13469</v>
      </c>
      <c r="C104" t="s">
        <v>16061</v>
      </c>
      <c r="D104" s="7">
        <v>27</v>
      </c>
      <c r="E104" s="3">
        <v>8.4000000000000005E-2</v>
      </c>
      <c r="F104">
        <v>6.0999999999999999E-2</v>
      </c>
      <c r="G104" s="1">
        <v>0.17199999999999999</v>
      </c>
      <c r="H104">
        <v>25.7</v>
      </c>
      <c r="I104">
        <v>26</v>
      </c>
      <c r="J104" s="26">
        <v>0.48</v>
      </c>
      <c r="K104">
        <v>27</v>
      </c>
      <c r="L104" s="3">
        <v>0.624</v>
      </c>
      <c r="M104">
        <v>0.23699999999999999</v>
      </c>
      <c r="N104" s="1">
        <v>1.44E-2</v>
      </c>
      <c r="O104">
        <v>20.100000000000001</v>
      </c>
      <c r="P104">
        <v>25</v>
      </c>
      <c r="Q104" s="26">
        <v>0.74</v>
      </c>
      <c r="R104">
        <v>3.0000000000000001E-3</v>
      </c>
      <c r="S104">
        <v>2E-3</v>
      </c>
      <c r="T104" t="b">
        <v>1</v>
      </c>
      <c r="U104" s="26">
        <v>2.6200000000000001E-2</v>
      </c>
      <c r="V104">
        <v>-8.0000000000000002E-3</v>
      </c>
      <c r="W104">
        <v>4.0000000000000001E-3</v>
      </c>
      <c r="X104" s="26">
        <v>2.6499999999999999E-2</v>
      </c>
      <c r="Y104" t="s">
        <v>16031</v>
      </c>
      <c r="Z104" t="s">
        <v>16031</v>
      </c>
      <c r="AA104" t="s">
        <v>16031</v>
      </c>
      <c r="AB104" s="25" t="s">
        <v>16032</v>
      </c>
      <c r="AC104" t="s">
        <v>16031</v>
      </c>
      <c r="AD104" t="s">
        <v>16031</v>
      </c>
      <c r="AE104" t="s">
        <v>16031</v>
      </c>
      <c r="AF104" s="25" t="s">
        <v>16032</v>
      </c>
      <c r="AG104" s="25" t="b">
        <f t="shared" si="5"/>
        <v>1</v>
      </c>
      <c r="AH104" s="25" t="e">
        <f t="shared" si="7"/>
        <v>#VALUE!</v>
      </c>
      <c r="AI104" t="b">
        <f t="shared" si="8"/>
        <v>0</v>
      </c>
      <c r="AJ104" t="b">
        <f t="shared" si="6"/>
        <v>1</v>
      </c>
      <c r="AK104" t="e">
        <f t="shared" si="9"/>
        <v>#VALUE!</v>
      </c>
    </row>
    <row r="105" spans="2:37" x14ac:dyDescent="0.2">
      <c r="B105" t="s">
        <v>13469</v>
      </c>
      <c r="C105" t="s">
        <v>16041</v>
      </c>
      <c r="D105" s="7">
        <v>34</v>
      </c>
      <c r="E105" s="3">
        <v>-0.28100000000000003</v>
      </c>
      <c r="F105">
        <v>0.21</v>
      </c>
      <c r="G105" s="1">
        <v>0.182</v>
      </c>
      <c r="H105">
        <v>46.5</v>
      </c>
      <c r="I105">
        <v>33</v>
      </c>
      <c r="J105" s="26">
        <v>5.9299999999999999E-2</v>
      </c>
      <c r="K105">
        <v>34</v>
      </c>
      <c r="L105" s="3">
        <v>-0.40899999999999997</v>
      </c>
      <c r="M105">
        <v>0.875</v>
      </c>
      <c r="N105" s="1">
        <v>0.64300000000000002</v>
      </c>
      <c r="O105">
        <v>46.5</v>
      </c>
      <c r="P105">
        <v>32</v>
      </c>
      <c r="Q105" s="26">
        <v>4.7E-2</v>
      </c>
      <c r="R105">
        <v>3.0000000000000001E-3</v>
      </c>
      <c r="S105">
        <v>1E-3</v>
      </c>
      <c r="T105" t="b">
        <v>1</v>
      </c>
      <c r="U105" s="25" t="s">
        <v>16032</v>
      </c>
      <c r="V105">
        <v>2E-3</v>
      </c>
      <c r="W105">
        <v>1.2999999999999999E-2</v>
      </c>
      <c r="X105" s="26">
        <v>0.88100000000000001</v>
      </c>
      <c r="Y105" t="s">
        <v>16031</v>
      </c>
      <c r="Z105" t="s">
        <v>16031</v>
      </c>
      <c r="AA105" t="s">
        <v>16031</v>
      </c>
      <c r="AB105" s="25" t="s">
        <v>16032</v>
      </c>
      <c r="AC105" t="s">
        <v>16031</v>
      </c>
      <c r="AD105" t="s">
        <v>16031</v>
      </c>
      <c r="AE105" t="s">
        <v>16031</v>
      </c>
      <c r="AF105" s="25" t="s">
        <v>16032</v>
      </c>
      <c r="AG105" s="25" t="b">
        <f t="shared" si="5"/>
        <v>1</v>
      </c>
      <c r="AH105" s="25" t="e">
        <f t="shared" si="7"/>
        <v>#VALUE!</v>
      </c>
      <c r="AI105" t="b">
        <f t="shared" si="8"/>
        <v>1</v>
      </c>
      <c r="AJ105" t="b">
        <f t="shared" si="6"/>
        <v>0</v>
      </c>
      <c r="AK105" t="e">
        <f t="shared" si="9"/>
        <v>#VALUE!</v>
      </c>
    </row>
    <row r="106" spans="2:37" x14ac:dyDescent="0.2">
      <c r="B106" t="s">
        <v>13469</v>
      </c>
      <c r="C106" t="s">
        <v>16044</v>
      </c>
      <c r="D106" s="7">
        <v>34</v>
      </c>
      <c r="E106" s="3">
        <v>-0.16700000000000001</v>
      </c>
      <c r="F106">
        <v>0.126</v>
      </c>
      <c r="G106" s="1">
        <v>0.185</v>
      </c>
      <c r="H106">
        <v>62.1</v>
      </c>
      <c r="I106">
        <v>33</v>
      </c>
      <c r="J106" s="26">
        <v>1.6000000000000001E-3</v>
      </c>
      <c r="K106">
        <v>34</v>
      </c>
      <c r="L106" s="3">
        <v>-8.5999999999999993E-2</v>
      </c>
      <c r="M106">
        <v>0.52100000000000002</v>
      </c>
      <c r="N106" s="1">
        <v>0.87</v>
      </c>
      <c r="O106">
        <v>62.1</v>
      </c>
      <c r="P106">
        <v>32</v>
      </c>
      <c r="Q106" s="26">
        <v>1.1199999999999999E-3</v>
      </c>
      <c r="R106">
        <v>3.0000000000000001E-3</v>
      </c>
      <c r="S106">
        <v>0</v>
      </c>
      <c r="T106" t="b">
        <v>1</v>
      </c>
      <c r="U106" s="25" t="s">
        <v>16032</v>
      </c>
      <c r="V106">
        <v>-1E-3</v>
      </c>
      <c r="W106">
        <v>8.0000000000000002E-3</v>
      </c>
      <c r="X106" s="26">
        <v>0.875</v>
      </c>
      <c r="Y106" t="s">
        <v>16031</v>
      </c>
      <c r="Z106" t="s">
        <v>16031</v>
      </c>
      <c r="AA106" t="s">
        <v>16031</v>
      </c>
      <c r="AB106" s="25" t="s">
        <v>16032</v>
      </c>
      <c r="AC106" t="s">
        <v>16031</v>
      </c>
      <c r="AD106" t="s">
        <v>16031</v>
      </c>
      <c r="AE106" t="s">
        <v>16031</v>
      </c>
      <c r="AF106" s="25" t="s">
        <v>16032</v>
      </c>
      <c r="AG106" s="25" t="b">
        <f t="shared" si="5"/>
        <v>1</v>
      </c>
      <c r="AH106" s="25" t="e">
        <f t="shared" si="7"/>
        <v>#VALUE!</v>
      </c>
      <c r="AI106" t="b">
        <f t="shared" si="8"/>
        <v>1</v>
      </c>
      <c r="AJ106" t="b">
        <f t="shared" si="6"/>
        <v>0</v>
      </c>
      <c r="AK106" t="e">
        <f t="shared" si="9"/>
        <v>#VALUE!</v>
      </c>
    </row>
    <row r="107" spans="2:37" x14ac:dyDescent="0.2">
      <c r="B107" t="s">
        <v>13284</v>
      </c>
      <c r="C107" t="s">
        <v>16041</v>
      </c>
      <c r="D107" s="7">
        <v>15</v>
      </c>
      <c r="E107" s="3">
        <v>0.41099999999999998</v>
      </c>
      <c r="F107">
        <v>0.312</v>
      </c>
      <c r="G107" s="1">
        <v>0.188</v>
      </c>
      <c r="H107">
        <v>20</v>
      </c>
      <c r="I107">
        <v>14</v>
      </c>
      <c r="J107" s="26">
        <v>0.13100000000000001</v>
      </c>
      <c r="K107">
        <v>15</v>
      </c>
      <c r="L107" s="3">
        <v>1.103</v>
      </c>
      <c r="M107">
        <v>1.0169999999999999</v>
      </c>
      <c r="N107" s="1">
        <v>0.29799999999999999</v>
      </c>
      <c r="O107">
        <v>19.2</v>
      </c>
      <c r="P107">
        <v>13</v>
      </c>
      <c r="Q107" s="26">
        <v>0.11700000000000001</v>
      </c>
      <c r="R107">
        <v>2E-3</v>
      </c>
      <c r="S107">
        <v>1E-3</v>
      </c>
      <c r="T107" t="b">
        <v>1</v>
      </c>
      <c r="U107" s="25" t="s">
        <v>16032</v>
      </c>
      <c r="V107">
        <v>-1.2E-2</v>
      </c>
      <c r="W107">
        <v>1.6E-2</v>
      </c>
      <c r="X107" s="26">
        <v>0.48599999999999999</v>
      </c>
      <c r="Y107" t="s">
        <v>16031</v>
      </c>
      <c r="Z107" t="s">
        <v>16031</v>
      </c>
      <c r="AA107" t="s">
        <v>16031</v>
      </c>
      <c r="AB107" s="25" t="s">
        <v>16032</v>
      </c>
      <c r="AC107" t="s">
        <v>16031</v>
      </c>
      <c r="AD107" t="s">
        <v>16031</v>
      </c>
      <c r="AE107" t="s">
        <v>16031</v>
      </c>
      <c r="AF107" s="25" t="s">
        <v>16032</v>
      </c>
      <c r="AG107" s="25" t="b">
        <f t="shared" si="5"/>
        <v>1</v>
      </c>
      <c r="AH107" s="25" t="e">
        <f t="shared" si="7"/>
        <v>#VALUE!</v>
      </c>
      <c r="AI107" t="b">
        <f t="shared" si="8"/>
        <v>1</v>
      </c>
      <c r="AJ107" t="b">
        <f t="shared" si="6"/>
        <v>1</v>
      </c>
      <c r="AK107" t="e">
        <f t="shared" si="9"/>
        <v>#VALUE!</v>
      </c>
    </row>
    <row r="108" spans="2:37" x14ac:dyDescent="0.2">
      <c r="B108" t="s">
        <v>13469</v>
      </c>
      <c r="C108" t="s">
        <v>11763</v>
      </c>
      <c r="D108" s="7">
        <v>26</v>
      </c>
      <c r="E108" s="3">
        <v>1.044</v>
      </c>
      <c r="F108">
        <v>0.79300000000000004</v>
      </c>
      <c r="G108" s="1">
        <v>0.188</v>
      </c>
      <c r="H108">
        <v>62.3</v>
      </c>
      <c r="I108">
        <v>25</v>
      </c>
      <c r="J108" s="26">
        <v>4.99E-5</v>
      </c>
      <c r="K108">
        <v>26</v>
      </c>
      <c r="L108" s="3">
        <v>2.85</v>
      </c>
      <c r="M108">
        <v>3.5049999999999999</v>
      </c>
      <c r="N108" s="1">
        <v>0.42399999999999999</v>
      </c>
      <c r="O108">
        <v>61.6</v>
      </c>
      <c r="P108">
        <v>24</v>
      </c>
      <c r="Q108" s="26">
        <v>3.8000000000000002E-5</v>
      </c>
      <c r="R108">
        <v>3.0000000000000001E-3</v>
      </c>
      <c r="S108">
        <v>2E-3</v>
      </c>
      <c r="T108" t="b">
        <v>1</v>
      </c>
      <c r="U108" s="26">
        <v>0.32</v>
      </c>
      <c r="V108">
        <v>-2.7E-2</v>
      </c>
      <c r="W108">
        <v>5.0999999999999997E-2</v>
      </c>
      <c r="X108" s="26">
        <v>0.60099999999999998</v>
      </c>
      <c r="Y108" t="s">
        <v>16031</v>
      </c>
      <c r="Z108" t="s">
        <v>16031</v>
      </c>
      <c r="AA108" t="s">
        <v>16031</v>
      </c>
      <c r="AB108" s="25" t="s">
        <v>16032</v>
      </c>
      <c r="AC108" t="s">
        <v>16031</v>
      </c>
      <c r="AD108" t="s">
        <v>16031</v>
      </c>
      <c r="AE108" t="s">
        <v>16031</v>
      </c>
      <c r="AF108" s="25" t="s">
        <v>16032</v>
      </c>
      <c r="AG108" s="25" t="b">
        <f t="shared" si="5"/>
        <v>1</v>
      </c>
      <c r="AH108" s="25" t="e">
        <f t="shared" si="7"/>
        <v>#VALUE!</v>
      </c>
      <c r="AI108" t="b">
        <f t="shared" si="8"/>
        <v>1</v>
      </c>
      <c r="AJ108" t="b">
        <f t="shared" si="6"/>
        <v>0</v>
      </c>
      <c r="AK108" t="e">
        <f t="shared" si="9"/>
        <v>#VALUE!</v>
      </c>
    </row>
    <row r="109" spans="2:37" x14ac:dyDescent="0.2">
      <c r="B109" t="s">
        <v>13267</v>
      </c>
      <c r="C109" t="s">
        <v>16060</v>
      </c>
      <c r="D109" s="7">
        <v>15</v>
      </c>
      <c r="E109" s="3">
        <v>-0.29699999999999999</v>
      </c>
      <c r="F109">
        <v>0.22700000000000001</v>
      </c>
      <c r="G109" s="1">
        <v>0.19</v>
      </c>
      <c r="H109">
        <v>12.1</v>
      </c>
      <c r="I109">
        <v>14</v>
      </c>
      <c r="J109" s="26">
        <v>0.59499999999999997</v>
      </c>
      <c r="K109">
        <v>15</v>
      </c>
      <c r="L109" s="3">
        <v>-0.44</v>
      </c>
      <c r="M109">
        <v>0.82699999999999996</v>
      </c>
      <c r="N109" s="1">
        <v>0.60399999999999998</v>
      </c>
      <c r="O109">
        <v>12.1</v>
      </c>
      <c r="P109">
        <v>13</v>
      </c>
      <c r="Q109" s="26">
        <v>0.51800000000000002</v>
      </c>
      <c r="R109">
        <v>2E-3</v>
      </c>
      <c r="S109">
        <v>1E-3</v>
      </c>
      <c r="T109" t="b">
        <v>1</v>
      </c>
      <c r="U109" s="26">
        <v>0.155</v>
      </c>
      <c r="V109">
        <v>2E-3</v>
      </c>
      <c r="W109">
        <v>1.2E-2</v>
      </c>
      <c r="X109" s="26">
        <v>0.86099999999999999</v>
      </c>
      <c r="Y109" t="s">
        <v>16031</v>
      </c>
      <c r="Z109" t="s">
        <v>16031</v>
      </c>
      <c r="AA109" t="s">
        <v>16031</v>
      </c>
      <c r="AB109" s="25" t="s">
        <v>16032</v>
      </c>
      <c r="AC109" t="s">
        <v>16031</v>
      </c>
      <c r="AD109" t="s">
        <v>16031</v>
      </c>
      <c r="AE109" t="s">
        <v>16031</v>
      </c>
      <c r="AF109" s="25" t="s">
        <v>16032</v>
      </c>
      <c r="AG109" s="25" t="b">
        <f t="shared" si="5"/>
        <v>1</v>
      </c>
      <c r="AH109" s="25" t="e">
        <f t="shared" si="7"/>
        <v>#VALUE!</v>
      </c>
      <c r="AI109" t="b">
        <f t="shared" si="8"/>
        <v>1</v>
      </c>
      <c r="AJ109" t="b">
        <f t="shared" si="6"/>
        <v>1</v>
      </c>
      <c r="AK109" t="e">
        <f t="shared" si="9"/>
        <v>#VALUE!</v>
      </c>
    </row>
    <row r="110" spans="2:37" x14ac:dyDescent="0.2">
      <c r="B110" t="s">
        <v>13415</v>
      </c>
      <c r="C110" t="s">
        <v>16049</v>
      </c>
      <c r="D110" s="7">
        <v>52</v>
      </c>
      <c r="E110" s="3">
        <v>-6.8000000000000005E-2</v>
      </c>
      <c r="F110">
        <v>5.1999999999999998E-2</v>
      </c>
      <c r="G110" s="1">
        <v>0.193</v>
      </c>
      <c r="H110">
        <v>122</v>
      </c>
      <c r="I110">
        <v>51</v>
      </c>
      <c r="J110" s="26">
        <v>9.4899999999999996E-8</v>
      </c>
      <c r="K110">
        <v>52</v>
      </c>
      <c r="L110" s="3">
        <v>5.8999999999999997E-2</v>
      </c>
      <c r="M110">
        <v>0.185</v>
      </c>
      <c r="N110" s="1">
        <v>0.753</v>
      </c>
      <c r="O110">
        <v>120.8</v>
      </c>
      <c r="P110">
        <v>50</v>
      </c>
      <c r="Q110" s="26">
        <v>8.7100000000000006E-8</v>
      </c>
      <c r="R110">
        <v>6.0000000000000001E-3</v>
      </c>
      <c r="S110">
        <v>1E-3</v>
      </c>
      <c r="T110" t="b">
        <v>1</v>
      </c>
      <c r="U110" s="26">
        <v>6.8999999999999998E-46</v>
      </c>
      <c r="V110">
        <v>-2E-3</v>
      </c>
      <c r="W110">
        <v>3.0000000000000001E-3</v>
      </c>
      <c r="X110" s="26">
        <v>0.47899999999999998</v>
      </c>
      <c r="Y110">
        <v>27</v>
      </c>
      <c r="Z110">
        <v>-8.5999999999999993E-2</v>
      </c>
      <c r="AA110">
        <v>4.3999999999999997E-2</v>
      </c>
      <c r="AB110" s="26">
        <v>4.9399999999999999E-2</v>
      </c>
      <c r="AC110">
        <v>27</v>
      </c>
      <c r="AD110">
        <v>-5.0999999999999997E-2</v>
      </c>
      <c r="AE110">
        <v>0.13400000000000001</v>
      </c>
      <c r="AF110" s="26">
        <v>0.71</v>
      </c>
      <c r="AG110" s="25" t="b">
        <f t="shared" si="5"/>
        <v>0</v>
      </c>
      <c r="AH110" s="25" t="b">
        <f t="shared" si="7"/>
        <v>0</v>
      </c>
      <c r="AI110" t="b">
        <f t="shared" si="8"/>
        <v>1</v>
      </c>
      <c r="AJ110" t="b">
        <f t="shared" si="6"/>
        <v>0</v>
      </c>
      <c r="AK110" t="b">
        <f t="shared" si="9"/>
        <v>0</v>
      </c>
    </row>
    <row r="111" spans="2:37" x14ac:dyDescent="0.2">
      <c r="B111" t="s">
        <v>13469</v>
      </c>
      <c r="C111" t="s">
        <v>16053</v>
      </c>
      <c r="D111" s="7">
        <v>19</v>
      </c>
      <c r="E111" s="3">
        <v>0.36099999999999999</v>
      </c>
      <c r="F111">
        <v>0.27900000000000003</v>
      </c>
      <c r="G111" s="1">
        <v>0.19500000000000001</v>
      </c>
      <c r="H111">
        <v>44</v>
      </c>
      <c r="I111">
        <v>18</v>
      </c>
      <c r="J111" s="26">
        <v>5.8500000000000002E-4</v>
      </c>
      <c r="K111">
        <v>19</v>
      </c>
      <c r="L111" s="3">
        <v>-1.103</v>
      </c>
      <c r="M111">
        <v>1.6419999999999999</v>
      </c>
      <c r="N111" s="1">
        <v>0.51100000000000001</v>
      </c>
      <c r="O111">
        <v>41.9</v>
      </c>
      <c r="P111">
        <v>17</v>
      </c>
      <c r="Q111" s="26">
        <v>6.8400000000000004E-4</v>
      </c>
      <c r="R111">
        <v>2E-3</v>
      </c>
      <c r="S111">
        <v>1E-3</v>
      </c>
      <c r="T111" t="b">
        <v>1</v>
      </c>
      <c r="U111" s="26">
        <v>2.5800000000000001E-7</v>
      </c>
      <c r="V111">
        <v>2.1000000000000001E-2</v>
      </c>
      <c r="W111">
        <v>2.3E-2</v>
      </c>
      <c r="X111" s="26">
        <v>0.378</v>
      </c>
      <c r="Y111">
        <v>6</v>
      </c>
      <c r="Z111">
        <v>7.0999999999999994E-2</v>
      </c>
      <c r="AA111">
        <v>0.312</v>
      </c>
      <c r="AB111" s="26">
        <v>0.81899999999999995</v>
      </c>
      <c r="AC111">
        <v>6</v>
      </c>
      <c r="AD111">
        <v>-0.67600000000000005</v>
      </c>
      <c r="AE111">
        <v>1.224</v>
      </c>
      <c r="AF111" s="26">
        <v>0.61</v>
      </c>
      <c r="AG111" s="25" t="b">
        <f t="shared" si="5"/>
        <v>0</v>
      </c>
      <c r="AH111" s="25" t="b">
        <f t="shared" si="7"/>
        <v>1</v>
      </c>
      <c r="AI111" t="b">
        <f t="shared" si="8"/>
        <v>1</v>
      </c>
      <c r="AJ111" t="b">
        <f t="shared" si="6"/>
        <v>0</v>
      </c>
      <c r="AK111" t="b">
        <f t="shared" si="9"/>
        <v>0</v>
      </c>
    </row>
    <row r="112" spans="2:37" x14ac:dyDescent="0.2">
      <c r="B112" t="s">
        <v>13395</v>
      </c>
      <c r="C112" t="s">
        <v>16049</v>
      </c>
      <c r="D112" s="7">
        <v>36</v>
      </c>
      <c r="E112" s="3">
        <v>8.8999999999999996E-2</v>
      </c>
      <c r="F112">
        <v>6.8000000000000005E-2</v>
      </c>
      <c r="G112" s="1">
        <v>0.19600000000000001</v>
      </c>
      <c r="H112">
        <v>75.599999999999994</v>
      </c>
      <c r="I112">
        <v>35</v>
      </c>
      <c r="J112" s="26">
        <v>8.1799999999999996E-5</v>
      </c>
      <c r="K112">
        <v>36</v>
      </c>
      <c r="L112" s="3">
        <v>0.23100000000000001</v>
      </c>
      <c r="M112">
        <v>0.30599999999999999</v>
      </c>
      <c r="N112" s="1">
        <v>0.45600000000000002</v>
      </c>
      <c r="O112">
        <v>75.099999999999994</v>
      </c>
      <c r="P112">
        <v>34</v>
      </c>
      <c r="Q112" s="26">
        <v>6.19E-5</v>
      </c>
      <c r="R112">
        <v>3.0000000000000001E-3</v>
      </c>
      <c r="S112">
        <v>1E-3</v>
      </c>
      <c r="T112" t="b">
        <v>1</v>
      </c>
      <c r="U112" s="26">
        <v>3.8900000000000002E-27</v>
      </c>
      <c r="V112">
        <v>-2E-3</v>
      </c>
      <c r="W112">
        <v>5.0000000000000001E-3</v>
      </c>
      <c r="X112" s="26">
        <v>0.63700000000000001</v>
      </c>
      <c r="Y112">
        <v>19</v>
      </c>
      <c r="Z112">
        <v>7.6999999999999999E-2</v>
      </c>
      <c r="AA112">
        <v>6.0999999999999999E-2</v>
      </c>
      <c r="AB112" s="26">
        <v>0.20499999999999999</v>
      </c>
      <c r="AC112">
        <v>19</v>
      </c>
      <c r="AD112">
        <v>0.24</v>
      </c>
      <c r="AE112">
        <v>0.25900000000000001</v>
      </c>
      <c r="AF112" s="26">
        <v>0.36599999999999999</v>
      </c>
      <c r="AG112" s="25" t="b">
        <f t="shared" si="5"/>
        <v>1</v>
      </c>
      <c r="AH112" s="25" t="b">
        <f t="shared" si="7"/>
        <v>1</v>
      </c>
      <c r="AI112" t="b">
        <f t="shared" si="8"/>
        <v>1</v>
      </c>
      <c r="AJ112" t="b">
        <f t="shared" si="6"/>
        <v>0</v>
      </c>
      <c r="AK112" t="b">
        <f t="shared" si="9"/>
        <v>0</v>
      </c>
    </row>
    <row r="113" spans="2:37" x14ac:dyDescent="0.2">
      <c r="B113" t="s">
        <v>13469</v>
      </c>
      <c r="C113" t="s">
        <v>16045</v>
      </c>
      <c r="D113" s="7">
        <v>34</v>
      </c>
      <c r="E113" s="3">
        <v>-0.28100000000000003</v>
      </c>
      <c r="F113">
        <v>0.224</v>
      </c>
      <c r="G113" s="1">
        <v>0.21</v>
      </c>
      <c r="H113">
        <v>29</v>
      </c>
      <c r="I113">
        <v>33</v>
      </c>
      <c r="J113" s="26">
        <v>0.66600000000000004</v>
      </c>
      <c r="K113">
        <v>34</v>
      </c>
      <c r="L113" s="3">
        <v>-0.53500000000000003</v>
      </c>
      <c r="M113">
        <v>0.91600000000000004</v>
      </c>
      <c r="N113" s="1">
        <v>0.56299999999999994</v>
      </c>
      <c r="O113">
        <v>28.9</v>
      </c>
      <c r="P113">
        <v>32</v>
      </c>
      <c r="Q113" s="26">
        <v>0.623</v>
      </c>
      <c r="R113">
        <v>3.0000000000000001E-3</v>
      </c>
      <c r="S113">
        <v>1E-3</v>
      </c>
      <c r="T113" t="b">
        <v>1</v>
      </c>
      <c r="U113" s="25" t="s">
        <v>16032</v>
      </c>
      <c r="V113">
        <v>4.0000000000000001E-3</v>
      </c>
      <c r="W113">
        <v>1.4E-2</v>
      </c>
      <c r="X113" s="26">
        <v>0.77600000000000002</v>
      </c>
      <c r="Y113" t="s">
        <v>16031</v>
      </c>
      <c r="Z113" t="s">
        <v>16031</v>
      </c>
      <c r="AA113" t="s">
        <v>16031</v>
      </c>
      <c r="AB113" s="25" t="s">
        <v>16032</v>
      </c>
      <c r="AC113" t="s">
        <v>16031</v>
      </c>
      <c r="AD113" t="s">
        <v>16031</v>
      </c>
      <c r="AE113" t="s">
        <v>16031</v>
      </c>
      <c r="AF113" s="25" t="s">
        <v>16032</v>
      </c>
      <c r="AG113" s="25" t="b">
        <f t="shared" si="5"/>
        <v>1</v>
      </c>
      <c r="AH113" s="25" t="e">
        <f t="shared" si="7"/>
        <v>#VALUE!</v>
      </c>
      <c r="AI113" t="b">
        <f t="shared" si="8"/>
        <v>1</v>
      </c>
      <c r="AJ113" t="b">
        <f t="shared" si="6"/>
        <v>1</v>
      </c>
      <c r="AK113" t="e">
        <f t="shared" si="9"/>
        <v>#VALUE!</v>
      </c>
    </row>
    <row r="114" spans="2:37" x14ac:dyDescent="0.2">
      <c r="B114" t="s">
        <v>13267</v>
      </c>
      <c r="C114" t="s">
        <v>16051</v>
      </c>
      <c r="D114" s="7">
        <v>7</v>
      </c>
      <c r="E114" s="3">
        <v>0.48799999999999999</v>
      </c>
      <c r="F114">
        <v>0.39</v>
      </c>
      <c r="G114" s="1">
        <v>0.21099999999999999</v>
      </c>
      <c r="H114">
        <v>4.4000000000000004</v>
      </c>
      <c r="I114">
        <v>6</v>
      </c>
      <c r="J114" s="26">
        <v>0.621</v>
      </c>
      <c r="K114">
        <v>7</v>
      </c>
      <c r="L114" s="3">
        <v>-8.1000000000000003E-2</v>
      </c>
      <c r="M114">
        <v>3.3159999999999998</v>
      </c>
      <c r="N114" s="1">
        <v>0.98099999999999998</v>
      </c>
      <c r="O114">
        <v>4.4000000000000004</v>
      </c>
      <c r="P114">
        <v>5</v>
      </c>
      <c r="Q114" s="26">
        <v>0.496</v>
      </c>
      <c r="R114">
        <v>1E-3</v>
      </c>
      <c r="S114">
        <v>0</v>
      </c>
      <c r="T114" t="b">
        <v>1</v>
      </c>
      <c r="U114" s="26">
        <v>9.3399999999999997E-2</v>
      </c>
      <c r="V114">
        <v>8.0000000000000002E-3</v>
      </c>
      <c r="W114">
        <v>4.4999999999999998E-2</v>
      </c>
      <c r="X114" s="26">
        <v>0.87</v>
      </c>
      <c r="Y114">
        <v>7</v>
      </c>
      <c r="Z114">
        <v>0.48799999999999999</v>
      </c>
      <c r="AA114">
        <v>0.39</v>
      </c>
      <c r="AB114" s="26">
        <v>0.21099999999999999</v>
      </c>
      <c r="AC114">
        <v>7</v>
      </c>
      <c r="AD114">
        <v>-8.1000000000000003E-2</v>
      </c>
      <c r="AE114">
        <v>3.3159999999999998</v>
      </c>
      <c r="AF114" s="26">
        <v>0.98099999999999998</v>
      </c>
      <c r="AG114" s="25" t="b">
        <f t="shared" si="5"/>
        <v>0</v>
      </c>
      <c r="AH114" s="25" t="b">
        <f t="shared" si="7"/>
        <v>0</v>
      </c>
      <c r="AI114" t="b">
        <f t="shared" si="8"/>
        <v>1</v>
      </c>
      <c r="AJ114" t="b">
        <f t="shared" si="6"/>
        <v>1</v>
      </c>
      <c r="AK114" t="b">
        <f t="shared" si="9"/>
        <v>0</v>
      </c>
    </row>
    <row r="115" spans="2:37" x14ac:dyDescent="0.2">
      <c r="B115" t="s">
        <v>13284</v>
      </c>
      <c r="C115" t="s">
        <v>16036</v>
      </c>
      <c r="D115" s="7">
        <v>15</v>
      </c>
      <c r="E115" s="3">
        <v>0.71699999999999997</v>
      </c>
      <c r="F115">
        <v>0.58199999999999996</v>
      </c>
      <c r="G115" s="1">
        <v>0.218</v>
      </c>
      <c r="H115">
        <v>11.4</v>
      </c>
      <c r="I115">
        <v>14</v>
      </c>
      <c r="J115" s="26">
        <v>0.65700000000000003</v>
      </c>
      <c r="K115">
        <v>15</v>
      </c>
      <c r="L115" s="3">
        <v>3.1619999999999999</v>
      </c>
      <c r="M115">
        <v>1.863</v>
      </c>
      <c r="N115" s="1">
        <v>0.113</v>
      </c>
      <c r="O115">
        <v>9.5</v>
      </c>
      <c r="P115">
        <v>13</v>
      </c>
      <c r="Q115" s="26">
        <v>0.73799999999999999</v>
      </c>
      <c r="R115">
        <v>2E-3</v>
      </c>
      <c r="S115">
        <v>2E-3</v>
      </c>
      <c r="T115" t="b">
        <v>0</v>
      </c>
      <c r="U115" s="25" t="s">
        <v>16032</v>
      </c>
      <c r="V115">
        <v>-4.1000000000000002E-2</v>
      </c>
      <c r="W115">
        <v>0.03</v>
      </c>
      <c r="X115" s="26">
        <v>0.19</v>
      </c>
      <c r="Y115" t="s">
        <v>16031</v>
      </c>
      <c r="Z115" t="s">
        <v>16031</v>
      </c>
      <c r="AA115" t="s">
        <v>16031</v>
      </c>
      <c r="AB115" s="25" t="s">
        <v>16032</v>
      </c>
      <c r="AC115" t="s">
        <v>16031</v>
      </c>
      <c r="AD115" t="s">
        <v>16031</v>
      </c>
      <c r="AE115" t="s">
        <v>16031</v>
      </c>
      <c r="AF115" s="25" t="s">
        <v>16032</v>
      </c>
      <c r="AG115" s="25" t="b">
        <f t="shared" si="5"/>
        <v>1</v>
      </c>
      <c r="AH115" s="25" t="e">
        <f t="shared" si="7"/>
        <v>#VALUE!</v>
      </c>
      <c r="AI115" t="b">
        <f t="shared" si="8"/>
        <v>1</v>
      </c>
      <c r="AJ115" t="b">
        <f t="shared" si="6"/>
        <v>1</v>
      </c>
      <c r="AK115" t="e">
        <f t="shared" si="9"/>
        <v>#VALUE!</v>
      </c>
    </row>
    <row r="116" spans="2:37" x14ac:dyDescent="0.2">
      <c r="B116" t="s">
        <v>13298</v>
      </c>
      <c r="C116" t="s">
        <v>16033</v>
      </c>
      <c r="D116" s="7">
        <v>113</v>
      </c>
      <c r="E116" s="3">
        <v>0.126</v>
      </c>
      <c r="F116">
        <v>0.10299999999999999</v>
      </c>
      <c r="G116" s="1">
        <v>0.22</v>
      </c>
      <c r="H116">
        <v>284.39999999999998</v>
      </c>
      <c r="I116">
        <v>112</v>
      </c>
      <c r="J116" s="26">
        <v>5.6500000000000006E-17</v>
      </c>
      <c r="K116">
        <v>113</v>
      </c>
      <c r="L116" s="3">
        <v>6.5000000000000002E-2</v>
      </c>
      <c r="M116">
        <v>0.35399999999999998</v>
      </c>
      <c r="N116" s="1">
        <v>0.85399999999999998</v>
      </c>
      <c r="O116">
        <v>284.39999999999998</v>
      </c>
      <c r="P116">
        <v>111</v>
      </c>
      <c r="Q116" s="26">
        <v>3.5900000000000002E-17</v>
      </c>
      <c r="R116">
        <v>1.2999999999999999E-2</v>
      </c>
      <c r="S116">
        <v>4.0000000000000001E-3</v>
      </c>
      <c r="T116" t="b">
        <v>1</v>
      </c>
      <c r="U116" s="25" t="s">
        <v>16032</v>
      </c>
      <c r="V116">
        <v>1E-3</v>
      </c>
      <c r="W116">
        <v>6.0000000000000001E-3</v>
      </c>
      <c r="X116" s="26">
        <v>0.85799999999999998</v>
      </c>
      <c r="Y116" t="s">
        <v>16031</v>
      </c>
      <c r="Z116" t="s">
        <v>16031</v>
      </c>
      <c r="AA116" t="s">
        <v>16031</v>
      </c>
      <c r="AB116" s="25" t="s">
        <v>16032</v>
      </c>
      <c r="AC116" t="s">
        <v>16031</v>
      </c>
      <c r="AD116" t="s">
        <v>16031</v>
      </c>
      <c r="AE116" t="s">
        <v>16031</v>
      </c>
      <c r="AF116" s="25" t="s">
        <v>16032</v>
      </c>
      <c r="AG116" s="25" t="b">
        <f t="shared" si="5"/>
        <v>1</v>
      </c>
      <c r="AH116" s="25" t="e">
        <f t="shared" si="7"/>
        <v>#VALUE!</v>
      </c>
      <c r="AI116" t="b">
        <f t="shared" si="8"/>
        <v>1</v>
      </c>
      <c r="AJ116" t="b">
        <f t="shared" si="6"/>
        <v>0</v>
      </c>
      <c r="AK116" t="e">
        <f t="shared" si="9"/>
        <v>#VALUE!</v>
      </c>
    </row>
    <row r="117" spans="2:37" x14ac:dyDescent="0.2">
      <c r="B117" t="s">
        <v>13415</v>
      </c>
      <c r="C117" t="s">
        <v>16061</v>
      </c>
      <c r="D117" s="7">
        <v>48</v>
      </c>
      <c r="E117" s="3">
        <v>-0.05</v>
      </c>
      <c r="F117">
        <v>4.2000000000000003E-2</v>
      </c>
      <c r="G117" s="1">
        <v>0.22700000000000001</v>
      </c>
      <c r="H117">
        <v>57</v>
      </c>
      <c r="I117">
        <v>47</v>
      </c>
      <c r="J117" s="26">
        <v>0.151</v>
      </c>
      <c r="K117">
        <v>48</v>
      </c>
      <c r="L117" s="3">
        <v>-0.14399999999999999</v>
      </c>
      <c r="M117">
        <v>0.14399999999999999</v>
      </c>
      <c r="N117" s="1">
        <v>0.32</v>
      </c>
      <c r="O117">
        <v>56.4</v>
      </c>
      <c r="P117">
        <v>46</v>
      </c>
      <c r="Q117" s="26">
        <v>0.14000000000000001</v>
      </c>
      <c r="R117">
        <v>6.0000000000000001E-3</v>
      </c>
      <c r="S117">
        <v>3.0000000000000001E-3</v>
      </c>
      <c r="T117" t="b">
        <v>1</v>
      </c>
      <c r="U117" s="26">
        <v>2.8899999999999998E-4</v>
      </c>
      <c r="V117">
        <v>2E-3</v>
      </c>
      <c r="W117">
        <v>3.0000000000000001E-3</v>
      </c>
      <c r="X117" s="26">
        <v>0.496</v>
      </c>
      <c r="Y117" t="s">
        <v>16031</v>
      </c>
      <c r="Z117" t="s">
        <v>16031</v>
      </c>
      <c r="AA117" t="s">
        <v>16031</v>
      </c>
      <c r="AB117" s="25" t="s">
        <v>16032</v>
      </c>
      <c r="AC117" t="s">
        <v>16031</v>
      </c>
      <c r="AD117" t="s">
        <v>16031</v>
      </c>
      <c r="AE117" t="s">
        <v>16031</v>
      </c>
      <c r="AF117" s="25" t="s">
        <v>16032</v>
      </c>
      <c r="AG117" s="25" t="b">
        <f t="shared" si="5"/>
        <v>1</v>
      </c>
      <c r="AH117" s="25" t="e">
        <f t="shared" si="7"/>
        <v>#VALUE!</v>
      </c>
      <c r="AI117" t="b">
        <f t="shared" si="8"/>
        <v>1</v>
      </c>
      <c r="AJ117" t="b">
        <f t="shared" si="6"/>
        <v>1</v>
      </c>
      <c r="AK117" t="e">
        <f t="shared" si="9"/>
        <v>#VALUE!</v>
      </c>
    </row>
    <row r="118" spans="2:37" x14ac:dyDescent="0.2">
      <c r="B118" t="s">
        <v>13284</v>
      </c>
      <c r="C118" t="s">
        <v>16055</v>
      </c>
      <c r="D118" s="7">
        <v>14</v>
      </c>
      <c r="E118" s="3">
        <v>2.2389999999999999</v>
      </c>
      <c r="F118">
        <v>1.857</v>
      </c>
      <c r="G118" s="1">
        <v>0.22800000000000001</v>
      </c>
      <c r="H118">
        <v>107.6</v>
      </c>
      <c r="I118">
        <v>13</v>
      </c>
      <c r="J118" s="26">
        <v>5.44E-17</v>
      </c>
      <c r="K118">
        <v>14</v>
      </c>
      <c r="L118" s="3">
        <v>-4.8449999999999998</v>
      </c>
      <c r="M118">
        <v>8.6430000000000007</v>
      </c>
      <c r="N118" s="1">
        <v>0.58499999999999996</v>
      </c>
      <c r="O118">
        <v>101.7</v>
      </c>
      <c r="P118">
        <v>12</v>
      </c>
      <c r="Q118" s="26">
        <v>2.64E-16</v>
      </c>
      <c r="R118">
        <v>1E-3</v>
      </c>
      <c r="S118">
        <v>0</v>
      </c>
      <c r="T118" t="b">
        <v>1</v>
      </c>
      <c r="U118" s="26">
        <v>1.2E-36</v>
      </c>
      <c r="V118">
        <v>0.105</v>
      </c>
      <c r="W118">
        <v>0.126</v>
      </c>
      <c r="X118" s="26">
        <v>0.41699999999999998</v>
      </c>
      <c r="Y118">
        <v>13</v>
      </c>
      <c r="Z118">
        <v>0.34799999999999998</v>
      </c>
      <c r="AA118">
        <v>0.9</v>
      </c>
      <c r="AB118" s="26">
        <v>0.69899999999999995</v>
      </c>
      <c r="AC118">
        <v>13</v>
      </c>
      <c r="AD118">
        <v>-4.53</v>
      </c>
      <c r="AE118">
        <v>3.84</v>
      </c>
      <c r="AF118" s="26">
        <v>0.26300000000000001</v>
      </c>
      <c r="AG118" s="25" t="b">
        <f t="shared" si="5"/>
        <v>0</v>
      </c>
      <c r="AH118" s="25" t="b">
        <f t="shared" si="7"/>
        <v>1</v>
      </c>
      <c r="AI118" t="b">
        <f t="shared" si="8"/>
        <v>1</v>
      </c>
      <c r="AJ118" t="b">
        <f t="shared" si="6"/>
        <v>0</v>
      </c>
      <c r="AK118" t="b">
        <f t="shared" si="9"/>
        <v>0</v>
      </c>
    </row>
    <row r="119" spans="2:37" x14ac:dyDescent="0.2">
      <c r="B119" t="s">
        <v>13415</v>
      </c>
      <c r="C119" t="s">
        <v>16054</v>
      </c>
      <c r="D119" s="7">
        <v>51</v>
      </c>
      <c r="E119" s="3">
        <v>9.7000000000000003E-2</v>
      </c>
      <c r="F119">
        <v>0.08</v>
      </c>
      <c r="G119" s="1">
        <v>0.22900000000000001</v>
      </c>
      <c r="H119">
        <v>132.30000000000001</v>
      </c>
      <c r="I119">
        <v>50</v>
      </c>
      <c r="J119" s="26">
        <v>2.2999999999999999E-9</v>
      </c>
      <c r="K119">
        <v>51</v>
      </c>
      <c r="L119" s="3">
        <v>1.6E-2</v>
      </c>
      <c r="M119">
        <v>0.28499999999999998</v>
      </c>
      <c r="N119" s="1">
        <v>0.95499999999999996</v>
      </c>
      <c r="O119">
        <v>132.1</v>
      </c>
      <c r="P119">
        <v>49</v>
      </c>
      <c r="Q119" s="26">
        <v>1.49E-9</v>
      </c>
      <c r="R119">
        <v>6.0000000000000001E-3</v>
      </c>
      <c r="S119">
        <v>1E-3</v>
      </c>
      <c r="T119" t="b">
        <v>1</v>
      </c>
      <c r="U119" s="26">
        <v>4.2999999999999997E-88</v>
      </c>
      <c r="V119">
        <v>1E-3</v>
      </c>
      <c r="W119">
        <v>5.0000000000000001E-3</v>
      </c>
      <c r="X119" s="26">
        <v>0.76900000000000002</v>
      </c>
      <c r="Y119">
        <v>44</v>
      </c>
      <c r="Z119">
        <v>0.126</v>
      </c>
      <c r="AA119">
        <v>6.4000000000000001E-2</v>
      </c>
      <c r="AB119" s="26">
        <v>4.7899999999999998E-2</v>
      </c>
      <c r="AC119">
        <v>44</v>
      </c>
      <c r="AD119">
        <v>2E-3</v>
      </c>
      <c r="AE119">
        <v>0.22</v>
      </c>
      <c r="AF119" s="26">
        <v>0.99399999999999999</v>
      </c>
      <c r="AG119" s="25" t="b">
        <f t="shared" si="5"/>
        <v>1</v>
      </c>
      <c r="AH119" s="25" t="b">
        <f t="shared" si="7"/>
        <v>1</v>
      </c>
      <c r="AI119" t="b">
        <f t="shared" si="8"/>
        <v>1</v>
      </c>
      <c r="AJ119" t="b">
        <f t="shared" si="6"/>
        <v>0</v>
      </c>
      <c r="AK119" t="b">
        <f t="shared" si="9"/>
        <v>0</v>
      </c>
    </row>
    <row r="120" spans="2:37" x14ac:dyDescent="0.2">
      <c r="B120" t="s">
        <v>13267</v>
      </c>
      <c r="C120" t="s">
        <v>16045</v>
      </c>
      <c r="D120" s="7">
        <v>16</v>
      </c>
      <c r="E120" s="3">
        <v>0.60299999999999998</v>
      </c>
      <c r="F120">
        <v>0.502</v>
      </c>
      <c r="G120" s="1">
        <v>0.22900000000000001</v>
      </c>
      <c r="H120">
        <v>33.200000000000003</v>
      </c>
      <c r="I120">
        <v>15</v>
      </c>
      <c r="J120" s="26">
        <v>4.4200000000000003E-3</v>
      </c>
      <c r="K120">
        <v>16</v>
      </c>
      <c r="L120" s="3">
        <v>1.653</v>
      </c>
      <c r="M120">
        <v>1.9239999999999999</v>
      </c>
      <c r="N120" s="1">
        <v>0.40500000000000003</v>
      </c>
      <c r="O120">
        <v>32.4</v>
      </c>
      <c r="P120">
        <v>14</v>
      </c>
      <c r="Q120" s="26">
        <v>3.46E-3</v>
      </c>
      <c r="R120">
        <v>2E-3</v>
      </c>
      <c r="S120">
        <v>1E-3</v>
      </c>
      <c r="T120" t="b">
        <v>1</v>
      </c>
      <c r="U120" s="25" t="s">
        <v>16032</v>
      </c>
      <c r="V120">
        <v>-1.7000000000000001E-2</v>
      </c>
      <c r="W120">
        <v>0.03</v>
      </c>
      <c r="X120" s="26">
        <v>0.57999999999999996</v>
      </c>
      <c r="Y120" t="s">
        <v>16031</v>
      </c>
      <c r="Z120" t="s">
        <v>16031</v>
      </c>
      <c r="AA120" t="s">
        <v>16031</v>
      </c>
      <c r="AB120" s="25" t="s">
        <v>16032</v>
      </c>
      <c r="AC120" t="s">
        <v>16031</v>
      </c>
      <c r="AD120" t="s">
        <v>16031</v>
      </c>
      <c r="AE120" t="s">
        <v>16031</v>
      </c>
      <c r="AF120" s="25" t="s">
        <v>16032</v>
      </c>
      <c r="AG120" s="25" t="b">
        <f t="shared" si="5"/>
        <v>1</v>
      </c>
      <c r="AH120" s="25" t="e">
        <f t="shared" si="7"/>
        <v>#VALUE!</v>
      </c>
      <c r="AI120" t="b">
        <f t="shared" si="8"/>
        <v>1</v>
      </c>
      <c r="AJ120" t="b">
        <f t="shared" si="6"/>
        <v>0</v>
      </c>
      <c r="AK120" t="e">
        <f t="shared" si="9"/>
        <v>#VALUE!</v>
      </c>
    </row>
    <row r="121" spans="2:37" x14ac:dyDescent="0.2">
      <c r="B121" t="s">
        <v>13284</v>
      </c>
      <c r="C121" t="s">
        <v>16039</v>
      </c>
      <c r="D121" s="7">
        <v>15</v>
      </c>
      <c r="E121" s="3">
        <v>-0.20499999999999999</v>
      </c>
      <c r="F121">
        <v>0.17100000000000001</v>
      </c>
      <c r="G121" s="1">
        <v>0.23</v>
      </c>
      <c r="H121">
        <v>17.7</v>
      </c>
      <c r="I121">
        <v>14</v>
      </c>
      <c r="J121" s="26">
        <v>0.219</v>
      </c>
      <c r="K121">
        <v>15</v>
      </c>
      <c r="L121" s="3">
        <v>0.57899999999999996</v>
      </c>
      <c r="M121">
        <v>0.52</v>
      </c>
      <c r="N121" s="1">
        <v>0.28599999999999998</v>
      </c>
      <c r="O121">
        <v>14.9</v>
      </c>
      <c r="P121">
        <v>13</v>
      </c>
      <c r="Q121" s="26">
        <v>0.316</v>
      </c>
      <c r="R121">
        <v>2E-3</v>
      </c>
      <c r="S121">
        <v>0</v>
      </c>
      <c r="T121" t="b">
        <v>1</v>
      </c>
      <c r="U121" s="25" t="s">
        <v>16032</v>
      </c>
      <c r="V121">
        <v>-1.2999999999999999E-2</v>
      </c>
      <c r="W121">
        <v>8.0000000000000002E-3</v>
      </c>
      <c r="X121" s="26">
        <v>0.13600000000000001</v>
      </c>
      <c r="Y121" t="s">
        <v>16031</v>
      </c>
      <c r="Z121" t="s">
        <v>16031</v>
      </c>
      <c r="AA121" t="s">
        <v>16031</v>
      </c>
      <c r="AB121" s="25" t="s">
        <v>16032</v>
      </c>
      <c r="AC121" t="s">
        <v>16031</v>
      </c>
      <c r="AD121" t="s">
        <v>16031</v>
      </c>
      <c r="AE121" t="s">
        <v>16031</v>
      </c>
      <c r="AF121" s="25" t="s">
        <v>16032</v>
      </c>
      <c r="AG121" s="25" t="b">
        <f t="shared" si="5"/>
        <v>0</v>
      </c>
      <c r="AH121" s="25" t="e">
        <f t="shared" si="7"/>
        <v>#VALUE!</v>
      </c>
      <c r="AI121" t="b">
        <f t="shared" si="8"/>
        <v>1</v>
      </c>
      <c r="AJ121" t="b">
        <f t="shared" si="6"/>
        <v>1</v>
      </c>
      <c r="AK121" t="e">
        <f t="shared" si="9"/>
        <v>#VALUE!</v>
      </c>
    </row>
    <row r="122" spans="2:37" x14ac:dyDescent="0.2">
      <c r="B122" t="s">
        <v>13267</v>
      </c>
      <c r="C122" t="s">
        <v>11944</v>
      </c>
      <c r="D122" s="7">
        <v>8</v>
      </c>
      <c r="E122" s="3">
        <v>-0.16500000000000001</v>
      </c>
      <c r="F122">
        <v>0.13800000000000001</v>
      </c>
      <c r="G122" s="1">
        <v>0.23100000000000001</v>
      </c>
      <c r="H122">
        <v>5.2</v>
      </c>
      <c r="I122">
        <v>7</v>
      </c>
      <c r="J122" s="26">
        <v>0.63300000000000001</v>
      </c>
      <c r="K122">
        <v>8</v>
      </c>
      <c r="L122" s="3">
        <v>0.26100000000000001</v>
      </c>
      <c r="M122">
        <v>1.21</v>
      </c>
      <c r="N122" s="1">
        <v>0.83599999999999997</v>
      </c>
      <c r="O122">
        <v>5.0999999999999996</v>
      </c>
      <c r="P122">
        <v>6</v>
      </c>
      <c r="Q122" s="26">
        <v>0.53200000000000003</v>
      </c>
      <c r="R122">
        <v>1E-3</v>
      </c>
      <c r="S122">
        <v>0</v>
      </c>
      <c r="T122" t="b">
        <v>1</v>
      </c>
      <c r="U122" s="26">
        <v>9.5400000000000001E-10</v>
      </c>
      <c r="V122">
        <v>-6.0000000000000001E-3</v>
      </c>
      <c r="W122">
        <v>1.6E-2</v>
      </c>
      <c r="X122" s="26">
        <v>0.73499999999999999</v>
      </c>
      <c r="Y122">
        <v>6</v>
      </c>
      <c r="Z122">
        <v>-0.107</v>
      </c>
      <c r="AA122">
        <v>0.156</v>
      </c>
      <c r="AB122" s="26">
        <v>0.49099999999999999</v>
      </c>
      <c r="AC122">
        <v>6</v>
      </c>
      <c r="AD122">
        <v>-0.26400000000000001</v>
      </c>
      <c r="AE122">
        <v>1.2809999999999999</v>
      </c>
      <c r="AF122" s="26">
        <v>0.84699999999999998</v>
      </c>
      <c r="AG122" s="25" t="b">
        <f t="shared" si="5"/>
        <v>0</v>
      </c>
      <c r="AH122" s="25" t="b">
        <f t="shared" si="7"/>
        <v>0</v>
      </c>
      <c r="AI122" t="b">
        <f t="shared" si="8"/>
        <v>1</v>
      </c>
      <c r="AJ122" t="b">
        <f t="shared" si="6"/>
        <v>1</v>
      </c>
      <c r="AK122" t="b">
        <f t="shared" si="9"/>
        <v>0</v>
      </c>
    </row>
    <row r="123" spans="2:37" x14ac:dyDescent="0.2">
      <c r="B123" t="s">
        <v>13395</v>
      </c>
      <c r="C123" t="s">
        <v>16051</v>
      </c>
      <c r="D123" s="7">
        <v>14</v>
      </c>
      <c r="E123" s="3">
        <v>-0.36799999999999999</v>
      </c>
      <c r="F123">
        <v>0.309</v>
      </c>
      <c r="G123" s="1">
        <v>0.23400000000000001</v>
      </c>
      <c r="H123">
        <v>18.7</v>
      </c>
      <c r="I123">
        <v>13</v>
      </c>
      <c r="J123" s="26">
        <v>0.13200000000000001</v>
      </c>
      <c r="K123">
        <v>14</v>
      </c>
      <c r="L123" s="3">
        <v>-2.5</v>
      </c>
      <c r="M123">
        <v>2.4249999999999998</v>
      </c>
      <c r="N123" s="1">
        <v>0.32300000000000001</v>
      </c>
      <c r="O123">
        <v>17.600000000000001</v>
      </c>
      <c r="P123">
        <v>12</v>
      </c>
      <c r="Q123" s="26">
        <v>0.129</v>
      </c>
      <c r="R123">
        <v>1E-3</v>
      </c>
      <c r="S123">
        <v>2E-3</v>
      </c>
      <c r="T123" t="b">
        <v>0</v>
      </c>
      <c r="U123" s="26">
        <v>0.112</v>
      </c>
      <c r="V123">
        <v>3.1E-2</v>
      </c>
      <c r="W123">
        <v>3.5000000000000003E-2</v>
      </c>
      <c r="X123" s="26">
        <v>0.39300000000000002</v>
      </c>
      <c r="Y123">
        <v>10</v>
      </c>
      <c r="Z123">
        <v>-0.32400000000000001</v>
      </c>
      <c r="AA123">
        <v>0.30199999999999999</v>
      </c>
      <c r="AB123" s="26">
        <v>0.28499999999999998</v>
      </c>
      <c r="AC123">
        <v>10</v>
      </c>
      <c r="AD123">
        <v>-1.88</v>
      </c>
      <c r="AE123">
        <v>2.1389999999999998</v>
      </c>
      <c r="AF123" s="26">
        <v>0.40500000000000003</v>
      </c>
      <c r="AG123" s="25" t="b">
        <f t="shared" si="5"/>
        <v>1</v>
      </c>
      <c r="AH123" s="25" t="b">
        <f t="shared" si="7"/>
        <v>0</v>
      </c>
      <c r="AI123" t="b">
        <f t="shared" si="8"/>
        <v>1</v>
      </c>
      <c r="AJ123" t="b">
        <f t="shared" si="6"/>
        <v>1</v>
      </c>
      <c r="AK123" t="b">
        <f t="shared" si="9"/>
        <v>0</v>
      </c>
    </row>
    <row r="124" spans="2:37" x14ac:dyDescent="0.2">
      <c r="B124" t="s">
        <v>13469</v>
      </c>
      <c r="C124" t="s">
        <v>16039</v>
      </c>
      <c r="D124" s="7">
        <v>34</v>
      </c>
      <c r="E124" s="3">
        <v>-0.122</v>
      </c>
      <c r="F124">
        <v>0.10299999999999999</v>
      </c>
      <c r="G124" s="1">
        <v>0.23599999999999999</v>
      </c>
      <c r="H124">
        <v>25.4</v>
      </c>
      <c r="I124">
        <v>33</v>
      </c>
      <c r="J124" s="26">
        <v>0.82599999999999996</v>
      </c>
      <c r="K124">
        <v>34</v>
      </c>
      <c r="L124" s="3">
        <v>-0.223</v>
      </c>
      <c r="M124">
        <v>0.42299999999999999</v>
      </c>
      <c r="N124" s="1">
        <v>0.60099999999999998</v>
      </c>
      <c r="O124">
        <v>25.3</v>
      </c>
      <c r="P124">
        <v>32</v>
      </c>
      <c r="Q124" s="26">
        <v>0.79400000000000004</v>
      </c>
      <c r="R124">
        <v>3.0000000000000001E-3</v>
      </c>
      <c r="S124">
        <v>0</v>
      </c>
      <c r="T124" t="b">
        <v>1</v>
      </c>
      <c r="U124" s="25" t="s">
        <v>16032</v>
      </c>
      <c r="V124">
        <v>2E-3</v>
      </c>
      <c r="W124">
        <v>6.0000000000000001E-3</v>
      </c>
      <c r="X124" s="26">
        <v>0.80700000000000005</v>
      </c>
      <c r="Y124" t="s">
        <v>16031</v>
      </c>
      <c r="Z124" t="s">
        <v>16031</v>
      </c>
      <c r="AA124" t="s">
        <v>16031</v>
      </c>
      <c r="AB124" s="25" t="s">
        <v>16032</v>
      </c>
      <c r="AC124" t="s">
        <v>16031</v>
      </c>
      <c r="AD124" t="s">
        <v>16031</v>
      </c>
      <c r="AE124" t="s">
        <v>16031</v>
      </c>
      <c r="AF124" s="25" t="s">
        <v>16032</v>
      </c>
      <c r="AG124" s="25" t="b">
        <f t="shared" si="5"/>
        <v>1</v>
      </c>
      <c r="AH124" s="25" t="e">
        <f t="shared" si="7"/>
        <v>#VALUE!</v>
      </c>
      <c r="AI124" t="b">
        <f t="shared" si="8"/>
        <v>1</v>
      </c>
      <c r="AJ124" t="b">
        <f t="shared" si="6"/>
        <v>1</v>
      </c>
      <c r="AK124" t="e">
        <f t="shared" si="9"/>
        <v>#VALUE!</v>
      </c>
    </row>
    <row r="125" spans="2:37" x14ac:dyDescent="0.2">
      <c r="B125" t="s">
        <v>13298</v>
      </c>
      <c r="C125" t="s">
        <v>16062</v>
      </c>
      <c r="D125" s="7">
        <v>111</v>
      </c>
      <c r="E125" s="3">
        <v>-5.1999999999999998E-2</v>
      </c>
      <c r="F125">
        <v>4.4999999999999998E-2</v>
      </c>
      <c r="G125" s="1">
        <v>0.24199999999999999</v>
      </c>
      <c r="H125">
        <v>408.5</v>
      </c>
      <c r="I125">
        <v>110</v>
      </c>
      <c r="J125" s="26">
        <v>6.4100000000000001E-36</v>
      </c>
      <c r="K125">
        <v>111</v>
      </c>
      <c r="L125" s="3">
        <v>-0.104</v>
      </c>
      <c r="M125">
        <v>0.14299999999999999</v>
      </c>
      <c r="N125" s="1">
        <v>0.46700000000000003</v>
      </c>
      <c r="O125">
        <v>408</v>
      </c>
      <c r="P125">
        <v>109</v>
      </c>
      <c r="Q125" s="26">
        <v>4.0399999999999999E-36</v>
      </c>
      <c r="R125">
        <v>1.2999999999999999E-2</v>
      </c>
      <c r="S125">
        <v>1E-3</v>
      </c>
      <c r="T125" t="b">
        <v>1</v>
      </c>
      <c r="U125" s="26">
        <v>0</v>
      </c>
      <c r="V125">
        <v>1E-3</v>
      </c>
      <c r="W125">
        <v>2E-3</v>
      </c>
      <c r="X125" s="26">
        <v>0.70099999999999996</v>
      </c>
      <c r="Y125">
        <v>109</v>
      </c>
      <c r="Z125">
        <v>-5.0999999999999997E-2</v>
      </c>
      <c r="AA125">
        <v>4.2000000000000003E-2</v>
      </c>
      <c r="AB125" s="26">
        <v>0.23200000000000001</v>
      </c>
      <c r="AC125">
        <v>109</v>
      </c>
      <c r="AD125">
        <v>-7.3999999999999996E-2</v>
      </c>
      <c r="AE125">
        <v>0.13500000000000001</v>
      </c>
      <c r="AF125" s="26">
        <v>0.58399999999999996</v>
      </c>
      <c r="AG125" s="25" t="b">
        <f t="shared" si="5"/>
        <v>1</v>
      </c>
      <c r="AH125" s="25" t="b">
        <f t="shared" si="7"/>
        <v>1</v>
      </c>
      <c r="AI125" t="b">
        <f t="shared" si="8"/>
        <v>1</v>
      </c>
      <c r="AJ125" t="b">
        <f t="shared" si="6"/>
        <v>0</v>
      </c>
      <c r="AK125" t="b">
        <f t="shared" si="9"/>
        <v>0</v>
      </c>
    </row>
    <row r="126" spans="2:37" x14ac:dyDescent="0.2">
      <c r="B126" t="s">
        <v>13469</v>
      </c>
      <c r="C126" t="s">
        <v>16063</v>
      </c>
      <c r="D126" s="7">
        <v>33</v>
      </c>
      <c r="E126" s="3">
        <v>-4.7E-2</v>
      </c>
      <c r="F126">
        <v>0.04</v>
      </c>
      <c r="G126" s="1">
        <v>0.24199999999999999</v>
      </c>
      <c r="H126">
        <v>73.8</v>
      </c>
      <c r="I126">
        <v>32</v>
      </c>
      <c r="J126" s="26">
        <v>3.79E-5</v>
      </c>
      <c r="K126">
        <v>33</v>
      </c>
      <c r="L126" s="3">
        <v>-1.6E-2</v>
      </c>
      <c r="M126">
        <v>0.16800000000000001</v>
      </c>
      <c r="N126" s="1">
        <v>0.92600000000000005</v>
      </c>
      <c r="O126">
        <v>73.7</v>
      </c>
      <c r="P126">
        <v>31</v>
      </c>
      <c r="Q126" s="26">
        <v>2.4499999999999999E-5</v>
      </c>
      <c r="R126">
        <v>3.0000000000000001E-3</v>
      </c>
      <c r="S126">
        <v>0</v>
      </c>
      <c r="T126" t="b">
        <v>1</v>
      </c>
      <c r="U126" s="26">
        <v>7.1299999999999993E-77</v>
      </c>
      <c r="V126">
        <v>0</v>
      </c>
      <c r="W126">
        <v>3.0000000000000001E-3</v>
      </c>
      <c r="X126" s="26">
        <v>0.85099999999999998</v>
      </c>
      <c r="Y126">
        <v>33</v>
      </c>
      <c r="Z126">
        <v>-4.7E-2</v>
      </c>
      <c r="AA126">
        <v>0.04</v>
      </c>
      <c r="AB126" s="26">
        <v>0.24199999999999999</v>
      </c>
      <c r="AC126">
        <v>33</v>
      </c>
      <c r="AD126">
        <v>-1.6E-2</v>
      </c>
      <c r="AE126">
        <v>0.16800000000000001</v>
      </c>
      <c r="AF126" s="26">
        <v>0.92600000000000005</v>
      </c>
      <c r="AG126" s="25" t="b">
        <f t="shared" si="5"/>
        <v>1</v>
      </c>
      <c r="AH126" s="25" t="b">
        <f t="shared" si="7"/>
        <v>1</v>
      </c>
      <c r="AI126" t="b">
        <f t="shared" si="8"/>
        <v>1</v>
      </c>
      <c r="AJ126" t="b">
        <f t="shared" si="6"/>
        <v>0</v>
      </c>
      <c r="AK126" t="b">
        <f t="shared" si="9"/>
        <v>0</v>
      </c>
    </row>
    <row r="127" spans="2:37" x14ac:dyDescent="0.2">
      <c r="B127" t="s">
        <v>13415</v>
      </c>
      <c r="C127" t="s">
        <v>16064</v>
      </c>
      <c r="D127" s="7">
        <v>60</v>
      </c>
      <c r="E127" s="3">
        <v>-6.6000000000000003E-2</v>
      </c>
      <c r="F127">
        <v>5.7000000000000002E-2</v>
      </c>
      <c r="G127" s="1">
        <v>0.245</v>
      </c>
      <c r="H127">
        <v>192.4</v>
      </c>
      <c r="I127">
        <v>59</v>
      </c>
      <c r="J127" s="26">
        <v>4.7600000000000004E-16</v>
      </c>
      <c r="K127">
        <v>60</v>
      </c>
      <c r="L127" s="3">
        <v>-0.26900000000000002</v>
      </c>
      <c r="M127">
        <v>0.20899999999999999</v>
      </c>
      <c r="N127" s="1">
        <v>0.20200000000000001</v>
      </c>
      <c r="O127">
        <v>189.1</v>
      </c>
      <c r="P127">
        <v>58</v>
      </c>
      <c r="Q127" s="26">
        <v>8.4500000000000002E-16</v>
      </c>
      <c r="R127">
        <v>6.0000000000000001E-3</v>
      </c>
      <c r="S127">
        <v>2E-3</v>
      </c>
      <c r="T127" t="b">
        <v>1</v>
      </c>
      <c r="U127" s="25" t="s">
        <v>16032</v>
      </c>
      <c r="V127">
        <v>4.0000000000000001E-3</v>
      </c>
      <c r="W127">
        <v>4.0000000000000001E-3</v>
      </c>
      <c r="X127" s="26">
        <v>0.316</v>
      </c>
      <c r="Y127" t="s">
        <v>16031</v>
      </c>
      <c r="Z127" t="s">
        <v>16031</v>
      </c>
      <c r="AA127" t="s">
        <v>16031</v>
      </c>
      <c r="AB127" s="25" t="s">
        <v>16032</v>
      </c>
      <c r="AC127" t="s">
        <v>16031</v>
      </c>
      <c r="AD127" t="s">
        <v>16031</v>
      </c>
      <c r="AE127" t="s">
        <v>16031</v>
      </c>
      <c r="AF127" s="25" t="s">
        <v>16032</v>
      </c>
      <c r="AG127" s="25" t="b">
        <f t="shared" si="5"/>
        <v>1</v>
      </c>
      <c r="AH127" s="25" t="e">
        <f t="shared" si="7"/>
        <v>#VALUE!</v>
      </c>
      <c r="AI127" t="b">
        <f t="shared" si="8"/>
        <v>1</v>
      </c>
      <c r="AJ127" t="b">
        <f t="shared" si="6"/>
        <v>0</v>
      </c>
      <c r="AK127" t="e">
        <f t="shared" si="9"/>
        <v>#VALUE!</v>
      </c>
    </row>
    <row r="128" spans="2:37" x14ac:dyDescent="0.2">
      <c r="B128" t="s">
        <v>13267</v>
      </c>
      <c r="C128" t="s">
        <v>16049</v>
      </c>
      <c r="D128" s="7">
        <v>10</v>
      </c>
      <c r="E128" s="3">
        <v>0.13400000000000001</v>
      </c>
      <c r="F128">
        <v>0.11799999999999999</v>
      </c>
      <c r="G128" s="1">
        <v>0.25600000000000001</v>
      </c>
      <c r="H128">
        <v>10.3</v>
      </c>
      <c r="I128">
        <v>9</v>
      </c>
      <c r="J128" s="26">
        <v>0.32900000000000001</v>
      </c>
      <c r="K128">
        <v>10</v>
      </c>
      <c r="L128" s="3">
        <v>-8.6999999999999994E-2</v>
      </c>
      <c r="M128">
        <v>0.90900000000000003</v>
      </c>
      <c r="N128" s="1">
        <v>0.92600000000000005</v>
      </c>
      <c r="O128">
        <v>10.199999999999999</v>
      </c>
      <c r="P128">
        <v>8</v>
      </c>
      <c r="Q128" s="26">
        <v>0.252</v>
      </c>
      <c r="R128">
        <v>1E-3</v>
      </c>
      <c r="S128">
        <v>0</v>
      </c>
      <c r="T128" t="b">
        <v>1</v>
      </c>
      <c r="U128" s="26">
        <v>9.4400000000000005E-11</v>
      </c>
      <c r="V128">
        <v>3.0000000000000001E-3</v>
      </c>
      <c r="W128">
        <v>1.2999999999999999E-2</v>
      </c>
      <c r="X128" s="26">
        <v>0.81299999999999994</v>
      </c>
      <c r="Y128">
        <v>8</v>
      </c>
      <c r="Z128">
        <v>-1.2999999999999999E-2</v>
      </c>
      <c r="AA128">
        <v>0.125</v>
      </c>
      <c r="AB128" s="26">
        <v>0.91500000000000004</v>
      </c>
      <c r="AC128">
        <v>8</v>
      </c>
      <c r="AD128">
        <v>-0.371</v>
      </c>
      <c r="AE128">
        <v>0.879</v>
      </c>
      <c r="AF128" s="26">
        <v>0.68799999999999994</v>
      </c>
      <c r="AG128" s="25" t="b">
        <f t="shared" si="5"/>
        <v>0</v>
      </c>
      <c r="AH128" s="25" t="b">
        <f t="shared" si="7"/>
        <v>0</v>
      </c>
      <c r="AI128" t="b">
        <f t="shared" si="8"/>
        <v>1</v>
      </c>
      <c r="AJ128" t="b">
        <f t="shared" si="6"/>
        <v>1</v>
      </c>
      <c r="AK128" t="b">
        <f t="shared" si="9"/>
        <v>0</v>
      </c>
    </row>
    <row r="129" spans="2:37" x14ac:dyDescent="0.2">
      <c r="B129" t="s">
        <v>13395</v>
      </c>
      <c r="C129" t="s">
        <v>16043</v>
      </c>
      <c r="D129" s="7">
        <v>34</v>
      </c>
      <c r="E129" s="3">
        <v>0.29499999999999998</v>
      </c>
      <c r="F129">
        <v>0.26200000000000001</v>
      </c>
      <c r="G129" s="1">
        <v>0.26100000000000001</v>
      </c>
      <c r="H129">
        <v>29.7</v>
      </c>
      <c r="I129">
        <v>33</v>
      </c>
      <c r="J129" s="26">
        <v>0.63</v>
      </c>
      <c r="K129">
        <v>34</v>
      </c>
      <c r="L129" s="3">
        <v>-1.9279999999999999</v>
      </c>
      <c r="M129">
        <v>1.1950000000000001</v>
      </c>
      <c r="N129" s="1">
        <v>0.11700000000000001</v>
      </c>
      <c r="O129">
        <v>26.1</v>
      </c>
      <c r="P129">
        <v>32</v>
      </c>
      <c r="Q129" s="26">
        <v>0.75800000000000001</v>
      </c>
      <c r="R129">
        <v>3.0000000000000001E-3</v>
      </c>
      <c r="S129">
        <v>2E-3</v>
      </c>
      <c r="T129" t="b">
        <v>1</v>
      </c>
      <c r="U129" s="25" t="s">
        <v>16032</v>
      </c>
      <c r="V129">
        <v>3.5000000000000003E-2</v>
      </c>
      <c r="W129">
        <v>1.7999999999999999E-2</v>
      </c>
      <c r="X129" s="26">
        <v>6.5699999999999995E-2</v>
      </c>
      <c r="Y129" t="s">
        <v>16031</v>
      </c>
      <c r="Z129" t="s">
        <v>16031</v>
      </c>
      <c r="AA129" t="s">
        <v>16031</v>
      </c>
      <c r="AB129" s="25" t="s">
        <v>16032</v>
      </c>
      <c r="AC129" t="s">
        <v>16031</v>
      </c>
      <c r="AD129" t="s">
        <v>16031</v>
      </c>
      <c r="AE129" t="s">
        <v>16031</v>
      </c>
      <c r="AF129" s="25" t="s">
        <v>16032</v>
      </c>
      <c r="AG129" s="25" t="b">
        <f t="shared" si="5"/>
        <v>0</v>
      </c>
      <c r="AH129" s="25" t="e">
        <f t="shared" si="7"/>
        <v>#VALUE!</v>
      </c>
      <c r="AI129" t="b">
        <f t="shared" si="8"/>
        <v>1</v>
      </c>
      <c r="AJ129" t="b">
        <f t="shared" si="6"/>
        <v>1</v>
      </c>
      <c r="AK129" t="e">
        <f t="shared" si="9"/>
        <v>#VALUE!</v>
      </c>
    </row>
    <row r="130" spans="2:37" x14ac:dyDescent="0.2">
      <c r="B130" t="s">
        <v>13298</v>
      </c>
      <c r="C130" t="s">
        <v>16058</v>
      </c>
      <c r="D130" s="7">
        <v>115</v>
      </c>
      <c r="E130" s="3">
        <v>0.14799999999999999</v>
      </c>
      <c r="F130">
        <v>0.13200000000000001</v>
      </c>
      <c r="G130" s="1">
        <v>0.26200000000000001</v>
      </c>
      <c r="H130">
        <v>260.89999999999998</v>
      </c>
      <c r="I130">
        <v>114</v>
      </c>
      <c r="J130" s="26">
        <v>1.5700000000000001E-13</v>
      </c>
      <c r="K130">
        <v>115</v>
      </c>
      <c r="L130" s="3">
        <v>-0.39500000000000002</v>
      </c>
      <c r="M130">
        <v>0.42699999999999999</v>
      </c>
      <c r="N130" s="1">
        <v>0.35699999999999998</v>
      </c>
      <c r="O130">
        <v>256.89999999999998</v>
      </c>
      <c r="P130">
        <v>113</v>
      </c>
      <c r="Q130" s="26">
        <v>3.3000000000000001E-13</v>
      </c>
      <c r="R130">
        <v>1.2999999999999999E-2</v>
      </c>
      <c r="S130">
        <v>6.0000000000000001E-3</v>
      </c>
      <c r="T130" t="b">
        <v>1</v>
      </c>
      <c r="U130" s="26">
        <v>5.3000000000000001E-14</v>
      </c>
      <c r="V130">
        <v>0.01</v>
      </c>
      <c r="W130">
        <v>7.0000000000000001E-3</v>
      </c>
      <c r="X130" s="26">
        <v>0.184</v>
      </c>
      <c r="Y130">
        <v>14</v>
      </c>
      <c r="Z130">
        <v>0.1</v>
      </c>
      <c r="AA130">
        <v>0.18099999999999999</v>
      </c>
      <c r="AB130" s="26">
        <v>0.57799999999999996</v>
      </c>
      <c r="AC130">
        <v>14</v>
      </c>
      <c r="AD130">
        <v>0.23799999999999999</v>
      </c>
      <c r="AE130">
        <v>0.54700000000000004</v>
      </c>
      <c r="AF130" s="26">
        <v>0.67200000000000004</v>
      </c>
      <c r="AG130" s="25" t="b">
        <f t="shared" si="5"/>
        <v>0</v>
      </c>
      <c r="AH130" s="25" t="b">
        <f t="shared" si="7"/>
        <v>0</v>
      </c>
      <c r="AI130" t="b">
        <f t="shared" si="8"/>
        <v>1</v>
      </c>
      <c r="AJ130" t="b">
        <f t="shared" si="6"/>
        <v>0</v>
      </c>
      <c r="AK130" t="b">
        <f t="shared" si="9"/>
        <v>0</v>
      </c>
    </row>
    <row r="131" spans="2:37" x14ac:dyDescent="0.2">
      <c r="B131" t="s">
        <v>13469</v>
      </c>
      <c r="C131" t="s">
        <v>16037</v>
      </c>
      <c r="D131" s="7">
        <v>34</v>
      </c>
      <c r="E131" s="3">
        <v>-0.11799999999999999</v>
      </c>
      <c r="F131">
        <v>0.105</v>
      </c>
      <c r="G131" s="1">
        <v>0.26300000000000001</v>
      </c>
      <c r="H131">
        <v>32</v>
      </c>
      <c r="I131">
        <v>33</v>
      </c>
      <c r="J131" s="26">
        <v>0.51700000000000002</v>
      </c>
      <c r="K131">
        <v>34</v>
      </c>
      <c r="L131" s="3">
        <v>-0.25800000000000001</v>
      </c>
      <c r="M131">
        <v>0.43</v>
      </c>
      <c r="N131" s="1">
        <v>0.55300000000000005</v>
      </c>
      <c r="O131">
        <v>31.9</v>
      </c>
      <c r="P131">
        <v>32</v>
      </c>
      <c r="Q131" s="26">
        <v>0.47199999999999998</v>
      </c>
      <c r="R131">
        <v>3.0000000000000001E-3</v>
      </c>
      <c r="S131">
        <v>0</v>
      </c>
      <c r="T131" t="b">
        <v>1</v>
      </c>
      <c r="U131" s="25" t="s">
        <v>16032</v>
      </c>
      <c r="V131">
        <v>2E-3</v>
      </c>
      <c r="W131">
        <v>6.0000000000000001E-3</v>
      </c>
      <c r="X131" s="26">
        <v>0.73899999999999999</v>
      </c>
      <c r="Y131" t="s">
        <v>16031</v>
      </c>
      <c r="Z131" t="s">
        <v>16031</v>
      </c>
      <c r="AA131" t="s">
        <v>16031</v>
      </c>
      <c r="AB131" s="25" t="s">
        <v>16032</v>
      </c>
      <c r="AC131" t="s">
        <v>16031</v>
      </c>
      <c r="AD131" t="s">
        <v>16031</v>
      </c>
      <c r="AE131" t="s">
        <v>16031</v>
      </c>
      <c r="AF131" s="25" t="s">
        <v>16032</v>
      </c>
      <c r="AG131" s="25" t="b">
        <f t="shared" si="5"/>
        <v>1</v>
      </c>
      <c r="AH131" s="25" t="e">
        <f t="shared" si="7"/>
        <v>#VALUE!</v>
      </c>
      <c r="AI131" t="b">
        <f t="shared" si="8"/>
        <v>1</v>
      </c>
      <c r="AJ131" t="b">
        <f t="shared" si="6"/>
        <v>1</v>
      </c>
      <c r="AK131" t="e">
        <f t="shared" si="9"/>
        <v>#VALUE!</v>
      </c>
    </row>
    <row r="132" spans="2:37" x14ac:dyDescent="0.2">
      <c r="B132" t="s">
        <v>13415</v>
      </c>
      <c r="C132" t="s">
        <v>16060</v>
      </c>
      <c r="D132" s="7">
        <v>50</v>
      </c>
      <c r="E132" s="3">
        <v>-0.107</v>
      </c>
      <c r="F132">
        <v>9.8000000000000004E-2</v>
      </c>
      <c r="G132" s="1">
        <v>0.27500000000000002</v>
      </c>
      <c r="H132">
        <v>55.1</v>
      </c>
      <c r="I132">
        <v>49</v>
      </c>
      <c r="J132" s="26">
        <v>0.255</v>
      </c>
      <c r="K132">
        <v>50</v>
      </c>
      <c r="L132" s="3">
        <v>0.14899999999999999</v>
      </c>
      <c r="M132">
        <v>0.34799999999999998</v>
      </c>
      <c r="N132" s="1">
        <v>0.67</v>
      </c>
      <c r="O132">
        <v>54.4</v>
      </c>
      <c r="P132">
        <v>48</v>
      </c>
      <c r="Q132" s="26">
        <v>0.24299999999999999</v>
      </c>
      <c r="R132">
        <v>6.0000000000000001E-3</v>
      </c>
      <c r="S132">
        <v>4.0000000000000001E-3</v>
      </c>
      <c r="T132" t="b">
        <v>1</v>
      </c>
      <c r="U132" s="26">
        <v>0.14699999999999999</v>
      </c>
      <c r="V132">
        <v>-5.0000000000000001E-3</v>
      </c>
      <c r="W132">
        <v>6.0000000000000001E-3</v>
      </c>
      <c r="X132" s="26">
        <v>0.44700000000000001</v>
      </c>
      <c r="Y132" t="s">
        <v>16031</v>
      </c>
      <c r="Z132" t="s">
        <v>16031</v>
      </c>
      <c r="AA132" t="s">
        <v>16031</v>
      </c>
      <c r="AB132" s="25" t="s">
        <v>16032</v>
      </c>
      <c r="AC132" t="s">
        <v>16031</v>
      </c>
      <c r="AD132" t="s">
        <v>16031</v>
      </c>
      <c r="AE132" t="s">
        <v>16031</v>
      </c>
      <c r="AF132" s="25" t="s">
        <v>16032</v>
      </c>
      <c r="AG132" s="25" t="b">
        <f t="shared" si="5"/>
        <v>0</v>
      </c>
      <c r="AH132" s="25" t="e">
        <f t="shared" si="7"/>
        <v>#VALUE!</v>
      </c>
      <c r="AI132" t="b">
        <f t="shared" si="8"/>
        <v>1</v>
      </c>
      <c r="AJ132" t="b">
        <f t="shared" si="6"/>
        <v>1</v>
      </c>
      <c r="AK132" t="e">
        <f t="shared" si="9"/>
        <v>#VALUE!</v>
      </c>
    </row>
    <row r="133" spans="2:37" x14ac:dyDescent="0.2">
      <c r="B133" t="s">
        <v>13284</v>
      </c>
      <c r="C133" t="s">
        <v>16054</v>
      </c>
      <c r="D133" s="7">
        <v>16</v>
      </c>
      <c r="E133" s="3">
        <v>0.12</v>
      </c>
      <c r="F133">
        <v>0.111</v>
      </c>
      <c r="G133" s="1">
        <v>0.28000000000000003</v>
      </c>
      <c r="H133">
        <v>10.3</v>
      </c>
      <c r="I133">
        <v>15</v>
      </c>
      <c r="J133" s="26">
        <v>0.79700000000000004</v>
      </c>
      <c r="K133">
        <v>16</v>
      </c>
      <c r="L133" s="3">
        <v>-0.13500000000000001</v>
      </c>
      <c r="M133">
        <v>0.40400000000000003</v>
      </c>
      <c r="N133" s="1">
        <v>0.74399999999999999</v>
      </c>
      <c r="O133">
        <v>9.9</v>
      </c>
      <c r="P133">
        <v>14</v>
      </c>
      <c r="Q133" s="26">
        <v>0.76800000000000002</v>
      </c>
      <c r="R133">
        <v>2E-3</v>
      </c>
      <c r="S133">
        <v>0</v>
      </c>
      <c r="T133" t="b">
        <v>1</v>
      </c>
      <c r="U133" s="26">
        <v>9.8300000000000001E-37</v>
      </c>
      <c r="V133">
        <v>4.0000000000000001E-3</v>
      </c>
      <c r="W133">
        <v>6.0000000000000001E-3</v>
      </c>
      <c r="X133" s="26">
        <v>0.52200000000000002</v>
      </c>
      <c r="Y133">
        <v>16</v>
      </c>
      <c r="Z133">
        <v>0.12</v>
      </c>
      <c r="AA133">
        <v>0.111</v>
      </c>
      <c r="AB133" s="26">
        <v>0.28000000000000003</v>
      </c>
      <c r="AC133">
        <v>16</v>
      </c>
      <c r="AD133">
        <v>-0.13500000000000001</v>
      </c>
      <c r="AE133">
        <v>0.40400000000000003</v>
      </c>
      <c r="AF133" s="26">
        <v>0.74399999999999999</v>
      </c>
      <c r="AG133" s="25" t="b">
        <f t="shared" si="5"/>
        <v>0</v>
      </c>
      <c r="AH133" s="25" t="b">
        <f t="shared" si="7"/>
        <v>1</v>
      </c>
      <c r="AI133" t="b">
        <f t="shared" si="8"/>
        <v>1</v>
      </c>
      <c r="AJ133" t="b">
        <f t="shared" si="6"/>
        <v>1</v>
      </c>
      <c r="AK133" t="b">
        <f t="shared" si="9"/>
        <v>0</v>
      </c>
    </row>
    <row r="134" spans="2:37" x14ac:dyDescent="0.2">
      <c r="B134" t="s">
        <v>13395</v>
      </c>
      <c r="C134" t="s">
        <v>16035</v>
      </c>
      <c r="D134" s="7">
        <v>34</v>
      </c>
      <c r="E134" s="3">
        <v>0.184</v>
      </c>
      <c r="F134">
        <v>0.17399999999999999</v>
      </c>
      <c r="G134" s="1">
        <v>0.28999999999999998</v>
      </c>
      <c r="H134">
        <v>47</v>
      </c>
      <c r="I134">
        <v>33</v>
      </c>
      <c r="J134" s="26">
        <v>5.4100000000000002E-2</v>
      </c>
      <c r="K134">
        <v>34</v>
      </c>
      <c r="L134" s="3">
        <v>-0.7</v>
      </c>
      <c r="M134">
        <v>0.78900000000000003</v>
      </c>
      <c r="N134" s="1">
        <v>0.38200000000000001</v>
      </c>
      <c r="O134">
        <v>45.1</v>
      </c>
      <c r="P134">
        <v>32</v>
      </c>
      <c r="Q134" s="26">
        <v>6.1600000000000002E-2</v>
      </c>
      <c r="R134">
        <v>3.0000000000000001E-3</v>
      </c>
      <c r="S134">
        <v>1E-3</v>
      </c>
      <c r="T134" t="b">
        <v>1</v>
      </c>
      <c r="U134" s="25" t="s">
        <v>16032</v>
      </c>
      <c r="V134">
        <v>1.4E-2</v>
      </c>
      <c r="W134">
        <v>1.2E-2</v>
      </c>
      <c r="X134" s="26">
        <v>0.26</v>
      </c>
      <c r="Y134" t="s">
        <v>16031</v>
      </c>
      <c r="Z134" t="s">
        <v>16031</v>
      </c>
      <c r="AA134" t="s">
        <v>16031</v>
      </c>
      <c r="AB134" s="25" t="s">
        <v>16032</v>
      </c>
      <c r="AC134" t="s">
        <v>16031</v>
      </c>
      <c r="AD134" t="s">
        <v>16031</v>
      </c>
      <c r="AE134" t="s">
        <v>16031</v>
      </c>
      <c r="AF134" s="25" t="s">
        <v>16032</v>
      </c>
      <c r="AG134" s="25" t="b">
        <f t="shared" si="5"/>
        <v>0</v>
      </c>
      <c r="AH134" s="25" t="e">
        <f t="shared" si="7"/>
        <v>#VALUE!</v>
      </c>
      <c r="AI134" t="b">
        <f t="shared" si="8"/>
        <v>1</v>
      </c>
      <c r="AJ134" t="b">
        <f t="shared" si="6"/>
        <v>1</v>
      </c>
      <c r="AK134" t="e">
        <f t="shared" si="9"/>
        <v>#VALUE!</v>
      </c>
    </row>
    <row r="135" spans="2:37" x14ac:dyDescent="0.2">
      <c r="B135" t="s">
        <v>13395</v>
      </c>
      <c r="C135" t="s">
        <v>15590</v>
      </c>
      <c r="D135" s="7">
        <v>34</v>
      </c>
      <c r="E135" s="3">
        <v>0.18</v>
      </c>
      <c r="F135">
        <v>0.17100000000000001</v>
      </c>
      <c r="G135" s="1">
        <v>0.29299999999999998</v>
      </c>
      <c r="H135">
        <v>46.2</v>
      </c>
      <c r="I135">
        <v>33</v>
      </c>
      <c r="J135" s="26">
        <v>6.3399999999999998E-2</v>
      </c>
      <c r="K135">
        <v>34</v>
      </c>
      <c r="L135" s="3">
        <v>-0.80300000000000005</v>
      </c>
      <c r="M135">
        <v>0.77500000000000002</v>
      </c>
      <c r="N135" s="1">
        <v>0.308</v>
      </c>
      <c r="O135">
        <v>43.9</v>
      </c>
      <c r="P135">
        <v>32</v>
      </c>
      <c r="Q135" s="26">
        <v>7.8700000000000006E-2</v>
      </c>
      <c r="R135">
        <v>3.0000000000000001E-3</v>
      </c>
      <c r="S135">
        <v>1E-3</v>
      </c>
      <c r="T135" t="b">
        <v>1</v>
      </c>
      <c r="U135" s="25" t="s">
        <v>16032</v>
      </c>
      <c r="V135">
        <v>1.6E-2</v>
      </c>
      <c r="W135">
        <v>1.2E-2</v>
      </c>
      <c r="X135" s="26">
        <v>0.20300000000000001</v>
      </c>
      <c r="Y135" t="s">
        <v>16031</v>
      </c>
      <c r="Z135" t="s">
        <v>16031</v>
      </c>
      <c r="AA135" t="s">
        <v>16031</v>
      </c>
      <c r="AB135" s="25" t="s">
        <v>16032</v>
      </c>
      <c r="AC135" t="s">
        <v>16031</v>
      </c>
      <c r="AD135" t="s">
        <v>16031</v>
      </c>
      <c r="AE135" t="s">
        <v>16031</v>
      </c>
      <c r="AF135" s="25" t="s">
        <v>16032</v>
      </c>
      <c r="AG135" s="25" t="b">
        <f t="shared" si="5"/>
        <v>0</v>
      </c>
      <c r="AH135" s="25" t="e">
        <f t="shared" si="7"/>
        <v>#VALUE!</v>
      </c>
      <c r="AI135" t="b">
        <f t="shared" si="8"/>
        <v>1</v>
      </c>
      <c r="AJ135" t="b">
        <f t="shared" si="6"/>
        <v>1</v>
      </c>
      <c r="AK135" t="e">
        <f t="shared" si="9"/>
        <v>#VALUE!</v>
      </c>
    </row>
    <row r="136" spans="2:37" x14ac:dyDescent="0.2">
      <c r="B136" t="s">
        <v>13395</v>
      </c>
      <c r="C136" t="s">
        <v>16054</v>
      </c>
      <c r="D136" s="7">
        <v>33</v>
      </c>
      <c r="E136" s="3">
        <v>-9.2999999999999999E-2</v>
      </c>
      <c r="F136">
        <v>0.09</v>
      </c>
      <c r="G136" s="1">
        <v>0.29799999999999999</v>
      </c>
      <c r="H136">
        <v>52.3</v>
      </c>
      <c r="I136">
        <v>32</v>
      </c>
      <c r="J136" s="26">
        <v>1.3100000000000001E-2</v>
      </c>
      <c r="K136">
        <v>33</v>
      </c>
      <c r="L136" s="3">
        <v>-0.214</v>
      </c>
      <c r="M136">
        <v>0.40799999999999997</v>
      </c>
      <c r="N136" s="1">
        <v>0.60399999999999998</v>
      </c>
      <c r="O136">
        <v>52.2</v>
      </c>
      <c r="P136">
        <v>31</v>
      </c>
      <c r="Q136" s="26">
        <v>0.01</v>
      </c>
      <c r="R136">
        <v>3.0000000000000001E-3</v>
      </c>
      <c r="S136">
        <v>0</v>
      </c>
      <c r="T136" t="b">
        <v>1</v>
      </c>
      <c r="U136" s="26">
        <v>5.6400000000000002E-60</v>
      </c>
      <c r="V136">
        <v>2E-3</v>
      </c>
      <c r="W136">
        <v>6.0000000000000001E-3</v>
      </c>
      <c r="X136" s="26">
        <v>0.76400000000000001</v>
      </c>
      <c r="Y136">
        <v>30</v>
      </c>
      <c r="Z136">
        <v>5.0000000000000001E-3</v>
      </c>
      <c r="AA136">
        <v>7.4999999999999997E-2</v>
      </c>
      <c r="AB136" s="26">
        <v>0.94499999999999995</v>
      </c>
      <c r="AC136">
        <v>30</v>
      </c>
      <c r="AD136">
        <v>-0.189</v>
      </c>
      <c r="AE136">
        <v>0.32700000000000001</v>
      </c>
      <c r="AF136" s="26">
        <v>0.56799999999999995</v>
      </c>
      <c r="AG136" s="25" t="b">
        <f t="shared" ref="AG136:AG199" si="10">SIGN(E136)=SIGN(L136)</f>
        <v>1</v>
      </c>
      <c r="AH136" s="25" t="b">
        <f t="shared" si="7"/>
        <v>0</v>
      </c>
      <c r="AI136" t="b">
        <f t="shared" si="8"/>
        <v>1</v>
      </c>
      <c r="AJ136" t="b">
        <f t="shared" ref="AJ136:AJ199" si="11">AND(Q136&gt;0.05, J136&gt;0.05)</f>
        <v>0</v>
      </c>
      <c r="AK136" t="b">
        <f t="shared" si="9"/>
        <v>0</v>
      </c>
    </row>
    <row r="137" spans="2:37" x14ac:dyDescent="0.2">
      <c r="B137" t="s">
        <v>13395</v>
      </c>
      <c r="C137" t="s">
        <v>16055</v>
      </c>
      <c r="D137" s="7">
        <v>32</v>
      </c>
      <c r="E137" s="3">
        <v>0.83099999999999996</v>
      </c>
      <c r="F137">
        <v>0.79800000000000004</v>
      </c>
      <c r="G137" s="1">
        <v>0.29799999999999999</v>
      </c>
      <c r="H137">
        <v>129.30000000000001</v>
      </c>
      <c r="I137">
        <v>31</v>
      </c>
      <c r="J137" s="26">
        <v>5.7100000000000004E-14</v>
      </c>
      <c r="K137">
        <v>32</v>
      </c>
      <c r="L137" s="3">
        <v>-1.589</v>
      </c>
      <c r="M137">
        <v>3.69</v>
      </c>
      <c r="N137" s="1">
        <v>0.67</v>
      </c>
      <c r="O137">
        <v>127.4</v>
      </c>
      <c r="P137">
        <v>30</v>
      </c>
      <c r="Q137" s="26">
        <v>5.74E-14</v>
      </c>
      <c r="R137">
        <v>3.0000000000000001E-3</v>
      </c>
      <c r="S137">
        <v>0</v>
      </c>
      <c r="T137" t="b">
        <v>1</v>
      </c>
      <c r="U137" s="26">
        <v>7.6899999999999998E-98</v>
      </c>
      <c r="V137">
        <v>3.9E-2</v>
      </c>
      <c r="W137">
        <v>5.7000000000000002E-2</v>
      </c>
      <c r="X137" s="26">
        <v>0.50700000000000001</v>
      </c>
      <c r="Y137">
        <v>31</v>
      </c>
      <c r="Z137">
        <v>0.438</v>
      </c>
      <c r="AA137">
        <v>0.69599999999999995</v>
      </c>
      <c r="AB137" s="26">
        <v>0.52900000000000003</v>
      </c>
      <c r="AC137">
        <v>31</v>
      </c>
      <c r="AD137">
        <v>-1.788</v>
      </c>
      <c r="AE137">
        <v>3.1749999999999998</v>
      </c>
      <c r="AF137" s="26">
        <v>0.57799999999999996</v>
      </c>
      <c r="AG137" s="25" t="b">
        <f t="shared" si="10"/>
        <v>0</v>
      </c>
      <c r="AH137" s="25" t="b">
        <f t="shared" ref="AH137:AH200" si="12">AND(T137, U137&lt;0.05, AND(SIGN(Z137)=SIGN(E137),SIGN(AD137)=SIGN(L137)))</f>
        <v>1</v>
      </c>
      <c r="AI137" t="b">
        <f t="shared" ref="AI137:AI200" si="13">X137&gt;0.05</f>
        <v>1</v>
      </c>
      <c r="AJ137" t="b">
        <f t="shared" si="11"/>
        <v>0</v>
      </c>
      <c r="AK137" t="b">
        <f t="shared" ref="AK137:AK200" si="14">AND(AG137,AH137,AI137,AJ137)</f>
        <v>0</v>
      </c>
    </row>
    <row r="138" spans="2:37" x14ac:dyDescent="0.2">
      <c r="B138" t="s">
        <v>13395</v>
      </c>
      <c r="C138" t="s">
        <v>16050</v>
      </c>
      <c r="D138" s="7">
        <v>20</v>
      </c>
      <c r="E138" s="3">
        <v>0.20200000000000001</v>
      </c>
      <c r="F138">
        <v>0.19600000000000001</v>
      </c>
      <c r="G138" s="1">
        <v>0.30199999999999999</v>
      </c>
      <c r="H138">
        <v>83.9</v>
      </c>
      <c r="I138">
        <v>19</v>
      </c>
      <c r="J138" s="26">
        <v>3.8700000000000001E-10</v>
      </c>
      <c r="K138">
        <v>20</v>
      </c>
      <c r="L138" s="3">
        <v>-0.42099999999999999</v>
      </c>
      <c r="M138">
        <v>1.1020000000000001</v>
      </c>
      <c r="N138" s="1">
        <v>0.70699999999999996</v>
      </c>
      <c r="O138">
        <v>82.4</v>
      </c>
      <c r="P138">
        <v>18</v>
      </c>
      <c r="Q138" s="26">
        <v>3.2200000000000003E-10</v>
      </c>
      <c r="R138">
        <v>2E-3</v>
      </c>
      <c r="S138">
        <v>0</v>
      </c>
      <c r="T138" t="b">
        <v>1</v>
      </c>
      <c r="U138" s="26">
        <v>8.57E-15</v>
      </c>
      <c r="V138">
        <v>0.01</v>
      </c>
      <c r="W138">
        <v>1.7000000000000001E-2</v>
      </c>
      <c r="X138" s="26">
        <v>0.57199999999999995</v>
      </c>
      <c r="Y138">
        <v>15</v>
      </c>
      <c r="Z138">
        <v>-0.115</v>
      </c>
      <c r="AA138">
        <v>0.106</v>
      </c>
      <c r="AB138" s="26">
        <v>0.27900000000000003</v>
      </c>
      <c r="AC138">
        <v>15</v>
      </c>
      <c r="AD138">
        <v>-0.58199999999999996</v>
      </c>
      <c r="AE138">
        <v>0.54</v>
      </c>
      <c r="AF138" s="26">
        <v>0.30099999999999999</v>
      </c>
      <c r="AG138" s="25" t="b">
        <f t="shared" si="10"/>
        <v>0</v>
      </c>
      <c r="AH138" s="25" t="b">
        <f t="shared" si="12"/>
        <v>0</v>
      </c>
      <c r="AI138" t="b">
        <f t="shared" si="13"/>
        <v>1</v>
      </c>
      <c r="AJ138" t="b">
        <f t="shared" si="11"/>
        <v>0</v>
      </c>
      <c r="AK138" t="b">
        <f t="shared" si="14"/>
        <v>0</v>
      </c>
    </row>
    <row r="139" spans="2:37" x14ac:dyDescent="0.2">
      <c r="B139" t="s">
        <v>13284</v>
      </c>
      <c r="C139" t="s">
        <v>16061</v>
      </c>
      <c r="D139" s="7">
        <v>11</v>
      </c>
      <c r="E139" s="3">
        <v>-0.10199999999999999</v>
      </c>
      <c r="F139">
        <v>9.9000000000000005E-2</v>
      </c>
      <c r="G139" s="1">
        <v>0.30399999999999999</v>
      </c>
      <c r="H139">
        <v>5.4</v>
      </c>
      <c r="I139">
        <v>10</v>
      </c>
      <c r="J139" s="26">
        <v>0.86499999999999999</v>
      </c>
      <c r="K139">
        <v>11</v>
      </c>
      <c r="L139" s="3">
        <v>-4.5999999999999999E-2</v>
      </c>
      <c r="M139">
        <v>0.47</v>
      </c>
      <c r="N139" s="1">
        <v>0.92500000000000004</v>
      </c>
      <c r="O139">
        <v>5.4</v>
      </c>
      <c r="P139">
        <v>9</v>
      </c>
      <c r="Q139" s="26">
        <v>0.80200000000000005</v>
      </c>
      <c r="R139">
        <v>2E-3</v>
      </c>
      <c r="S139">
        <v>1E-3</v>
      </c>
      <c r="T139" t="b">
        <v>1</v>
      </c>
      <c r="U139" s="26">
        <v>8.77E-2</v>
      </c>
      <c r="V139">
        <v>-1E-3</v>
      </c>
      <c r="W139">
        <v>7.0000000000000001E-3</v>
      </c>
      <c r="X139" s="26">
        <v>0.90500000000000003</v>
      </c>
      <c r="Y139" t="s">
        <v>16031</v>
      </c>
      <c r="Z139" t="s">
        <v>16031</v>
      </c>
      <c r="AA139" t="s">
        <v>16031</v>
      </c>
      <c r="AB139" s="25" t="s">
        <v>16032</v>
      </c>
      <c r="AC139" t="s">
        <v>16031</v>
      </c>
      <c r="AD139" t="s">
        <v>16031</v>
      </c>
      <c r="AE139" t="s">
        <v>16031</v>
      </c>
      <c r="AF139" s="25" t="s">
        <v>16032</v>
      </c>
      <c r="AG139" s="25" t="b">
        <f t="shared" si="10"/>
        <v>1</v>
      </c>
      <c r="AH139" s="25" t="e">
        <f t="shared" si="12"/>
        <v>#VALUE!</v>
      </c>
      <c r="AI139" t="b">
        <f t="shared" si="13"/>
        <v>1</v>
      </c>
      <c r="AJ139" t="b">
        <f t="shared" si="11"/>
        <v>1</v>
      </c>
      <c r="AK139" t="e">
        <f t="shared" si="14"/>
        <v>#VALUE!</v>
      </c>
    </row>
    <row r="140" spans="2:37" x14ac:dyDescent="0.2">
      <c r="B140" t="s">
        <v>13469</v>
      </c>
      <c r="C140" t="s">
        <v>16049</v>
      </c>
      <c r="D140" s="7">
        <v>17</v>
      </c>
      <c r="E140" s="3">
        <v>0.14699999999999999</v>
      </c>
      <c r="F140">
        <v>0.14399999999999999</v>
      </c>
      <c r="G140" s="1">
        <v>0.30599999999999999</v>
      </c>
      <c r="H140">
        <v>44.2</v>
      </c>
      <c r="I140">
        <v>16</v>
      </c>
      <c r="J140" s="26">
        <v>1.83E-4</v>
      </c>
      <c r="K140">
        <v>17</v>
      </c>
      <c r="L140" s="3">
        <v>-1.107</v>
      </c>
      <c r="M140">
        <v>0.79300000000000004</v>
      </c>
      <c r="N140" s="1">
        <v>0.183</v>
      </c>
      <c r="O140">
        <v>37.700000000000003</v>
      </c>
      <c r="P140">
        <v>15</v>
      </c>
      <c r="Q140" s="26">
        <v>9.9099999999999991E-4</v>
      </c>
      <c r="R140">
        <v>2E-3</v>
      </c>
      <c r="S140">
        <v>0</v>
      </c>
      <c r="T140" t="b">
        <v>1</v>
      </c>
      <c r="U140" s="26">
        <v>1.7499999999999999E-7</v>
      </c>
      <c r="V140">
        <v>1.7999999999999999E-2</v>
      </c>
      <c r="W140">
        <v>1.0999999999999999E-2</v>
      </c>
      <c r="X140" s="26">
        <v>0.129</v>
      </c>
      <c r="Y140">
        <v>6</v>
      </c>
      <c r="Z140">
        <v>0.06</v>
      </c>
      <c r="AA140">
        <v>0.14699999999999999</v>
      </c>
      <c r="AB140" s="26">
        <v>0.68500000000000005</v>
      </c>
      <c r="AC140">
        <v>6</v>
      </c>
      <c r="AD140">
        <v>1.9370000000000001</v>
      </c>
      <c r="AE140">
        <v>2.39</v>
      </c>
      <c r="AF140" s="26">
        <v>0.46300000000000002</v>
      </c>
      <c r="AG140" s="25" t="b">
        <f t="shared" si="10"/>
        <v>0</v>
      </c>
      <c r="AH140" s="25" t="b">
        <f t="shared" si="12"/>
        <v>0</v>
      </c>
      <c r="AI140" t="b">
        <f t="shared" si="13"/>
        <v>1</v>
      </c>
      <c r="AJ140" t="b">
        <f t="shared" si="11"/>
        <v>0</v>
      </c>
      <c r="AK140" t="b">
        <f t="shared" si="14"/>
        <v>0</v>
      </c>
    </row>
    <row r="141" spans="2:37" x14ac:dyDescent="0.2">
      <c r="B141" t="s">
        <v>13267</v>
      </c>
      <c r="C141" t="s">
        <v>12445</v>
      </c>
      <c r="D141" s="7">
        <v>11</v>
      </c>
      <c r="E141" s="3">
        <v>0.184</v>
      </c>
      <c r="F141">
        <v>0.182</v>
      </c>
      <c r="G141" s="1">
        <v>0.312</v>
      </c>
      <c r="H141">
        <v>25.8</v>
      </c>
      <c r="I141">
        <v>10</v>
      </c>
      <c r="J141" s="26">
        <v>4.0899999999999999E-3</v>
      </c>
      <c r="K141">
        <v>11</v>
      </c>
      <c r="L141" s="3">
        <v>0.16300000000000001</v>
      </c>
      <c r="M141">
        <v>1.4359999999999999</v>
      </c>
      <c r="N141" s="1">
        <v>0.91200000000000003</v>
      </c>
      <c r="O141">
        <v>25.8</v>
      </c>
      <c r="P141">
        <v>9</v>
      </c>
      <c r="Q141" s="26">
        <v>2.2399999999999998E-3</v>
      </c>
      <c r="R141">
        <v>1E-3</v>
      </c>
      <c r="S141">
        <v>0</v>
      </c>
      <c r="T141" t="b">
        <v>1</v>
      </c>
      <c r="U141" s="26">
        <v>1.48E-6</v>
      </c>
      <c r="V141">
        <v>0</v>
      </c>
      <c r="W141">
        <v>0.02</v>
      </c>
      <c r="X141" s="26">
        <v>0.98799999999999999</v>
      </c>
      <c r="Y141">
        <v>6</v>
      </c>
      <c r="Z141">
        <v>0.16200000000000001</v>
      </c>
      <c r="AA141">
        <v>0.154</v>
      </c>
      <c r="AB141" s="26">
        <v>0.29299999999999998</v>
      </c>
      <c r="AC141">
        <v>6</v>
      </c>
      <c r="AD141">
        <v>-0.33</v>
      </c>
      <c r="AE141">
        <v>1.3620000000000001</v>
      </c>
      <c r="AF141" s="26">
        <v>0.82</v>
      </c>
      <c r="AG141" s="25" t="b">
        <f t="shared" si="10"/>
        <v>1</v>
      </c>
      <c r="AH141" s="25" t="b">
        <f t="shared" si="12"/>
        <v>0</v>
      </c>
      <c r="AI141" t="b">
        <f t="shared" si="13"/>
        <v>1</v>
      </c>
      <c r="AJ141" t="b">
        <f t="shared" si="11"/>
        <v>0</v>
      </c>
      <c r="AK141" t="b">
        <f t="shared" si="14"/>
        <v>0</v>
      </c>
    </row>
    <row r="142" spans="2:37" x14ac:dyDescent="0.2">
      <c r="B142" t="s">
        <v>13298</v>
      </c>
      <c r="C142" t="s">
        <v>16057</v>
      </c>
      <c r="D142" s="7">
        <v>69</v>
      </c>
      <c r="E142" s="3">
        <v>9.7000000000000003E-2</v>
      </c>
      <c r="F142">
        <v>9.7000000000000003E-2</v>
      </c>
      <c r="G142" s="1">
        <v>0.315</v>
      </c>
      <c r="H142">
        <v>3169.5</v>
      </c>
      <c r="I142">
        <v>68</v>
      </c>
      <c r="J142" s="26">
        <v>0</v>
      </c>
      <c r="K142">
        <v>69</v>
      </c>
      <c r="L142" s="3">
        <v>-4.7E-2</v>
      </c>
      <c r="M142">
        <v>0.33800000000000002</v>
      </c>
      <c r="N142" s="1">
        <v>0.88900000000000001</v>
      </c>
      <c r="O142">
        <v>3160.1</v>
      </c>
      <c r="P142">
        <v>67</v>
      </c>
      <c r="Q142" s="26">
        <v>0</v>
      </c>
      <c r="R142">
        <v>8.0000000000000002E-3</v>
      </c>
      <c r="S142">
        <v>5.0000000000000001E-3</v>
      </c>
      <c r="T142" t="b">
        <v>1</v>
      </c>
      <c r="U142" s="26">
        <v>5.18E-24</v>
      </c>
      <c r="V142">
        <v>2E-3</v>
      </c>
      <c r="W142">
        <v>6.0000000000000001E-3</v>
      </c>
      <c r="X142" s="26">
        <v>0.65700000000000003</v>
      </c>
      <c r="Y142">
        <v>55</v>
      </c>
      <c r="Z142">
        <v>-2.7E-2</v>
      </c>
      <c r="AA142">
        <v>3.7999999999999999E-2</v>
      </c>
      <c r="AB142" s="26">
        <v>0.46700000000000003</v>
      </c>
      <c r="AC142">
        <v>55</v>
      </c>
      <c r="AD142">
        <v>-0.187</v>
      </c>
      <c r="AE142">
        <v>0.121</v>
      </c>
      <c r="AF142" s="26">
        <v>0.126</v>
      </c>
      <c r="AG142" s="25" t="b">
        <f t="shared" si="10"/>
        <v>0</v>
      </c>
      <c r="AH142" s="25" t="b">
        <f t="shared" si="12"/>
        <v>0</v>
      </c>
      <c r="AI142" t="b">
        <f t="shared" si="13"/>
        <v>1</v>
      </c>
      <c r="AJ142" t="b">
        <f t="shared" si="11"/>
        <v>0</v>
      </c>
      <c r="AK142" t="b">
        <f t="shared" si="14"/>
        <v>0</v>
      </c>
    </row>
    <row r="143" spans="2:37" x14ac:dyDescent="0.2">
      <c r="B143" t="s">
        <v>13395</v>
      </c>
      <c r="C143" t="s">
        <v>12271</v>
      </c>
      <c r="D143" s="7">
        <v>36</v>
      </c>
      <c r="E143" s="3">
        <v>-0.15</v>
      </c>
      <c r="F143">
        <v>0.15</v>
      </c>
      <c r="G143" s="1">
        <v>0.317</v>
      </c>
      <c r="H143">
        <v>54.4</v>
      </c>
      <c r="I143">
        <v>35</v>
      </c>
      <c r="J143" s="26">
        <v>1.9199999999999998E-2</v>
      </c>
      <c r="K143">
        <v>36</v>
      </c>
      <c r="L143" s="3">
        <v>-6.7000000000000004E-2</v>
      </c>
      <c r="M143">
        <v>0.74399999999999999</v>
      </c>
      <c r="N143" s="1">
        <v>0.92900000000000005</v>
      </c>
      <c r="O143">
        <v>54.4</v>
      </c>
      <c r="P143">
        <v>34</v>
      </c>
      <c r="Q143" s="26">
        <v>1.46E-2</v>
      </c>
      <c r="R143">
        <v>3.0000000000000001E-3</v>
      </c>
      <c r="S143">
        <v>0</v>
      </c>
      <c r="T143" t="b">
        <v>1</v>
      </c>
      <c r="U143" s="26">
        <v>2.25E-46</v>
      </c>
      <c r="V143">
        <v>-1E-3</v>
      </c>
      <c r="W143">
        <v>1.0999999999999999E-2</v>
      </c>
      <c r="X143" s="26">
        <v>0.91</v>
      </c>
      <c r="Y143">
        <v>30</v>
      </c>
      <c r="Z143">
        <v>-9.1999999999999998E-2</v>
      </c>
      <c r="AA143">
        <v>0.13100000000000001</v>
      </c>
      <c r="AB143" s="26">
        <v>0.48</v>
      </c>
      <c r="AC143">
        <v>30</v>
      </c>
      <c r="AD143">
        <v>8.7999999999999995E-2</v>
      </c>
      <c r="AE143">
        <v>0.61099999999999999</v>
      </c>
      <c r="AF143" s="26">
        <v>0.88700000000000001</v>
      </c>
      <c r="AG143" s="25" t="b">
        <f t="shared" si="10"/>
        <v>1</v>
      </c>
      <c r="AH143" s="25" t="b">
        <f t="shared" si="12"/>
        <v>0</v>
      </c>
      <c r="AI143" t="b">
        <f t="shared" si="13"/>
        <v>1</v>
      </c>
      <c r="AJ143" t="b">
        <f t="shared" si="11"/>
        <v>0</v>
      </c>
      <c r="AK143" t="b">
        <f t="shared" si="14"/>
        <v>0</v>
      </c>
    </row>
    <row r="144" spans="2:37" x14ac:dyDescent="0.2">
      <c r="B144" t="s">
        <v>13267</v>
      </c>
      <c r="C144" t="s">
        <v>16064</v>
      </c>
      <c r="D144" s="7">
        <v>18</v>
      </c>
      <c r="E144" s="3">
        <v>0.28799999999999998</v>
      </c>
      <c r="F144">
        <v>0.28899999999999998</v>
      </c>
      <c r="G144" s="1">
        <v>0.318</v>
      </c>
      <c r="H144">
        <v>261.8</v>
      </c>
      <c r="I144">
        <v>17</v>
      </c>
      <c r="J144" s="26">
        <v>7.9299999999999998E-46</v>
      </c>
      <c r="K144">
        <v>18</v>
      </c>
      <c r="L144" s="3">
        <v>0.42599999999999999</v>
      </c>
      <c r="M144">
        <v>1.1990000000000001</v>
      </c>
      <c r="N144" s="1">
        <v>0.72699999999999998</v>
      </c>
      <c r="O144">
        <v>261.60000000000002</v>
      </c>
      <c r="P144">
        <v>16</v>
      </c>
      <c r="Q144" s="26">
        <v>2.1400000000000001E-46</v>
      </c>
      <c r="R144">
        <v>2E-3</v>
      </c>
      <c r="S144">
        <v>2E-3</v>
      </c>
      <c r="T144" t="b">
        <v>0</v>
      </c>
      <c r="U144" s="25" t="s">
        <v>16032</v>
      </c>
      <c r="V144">
        <v>-2E-3</v>
      </c>
      <c r="W144">
        <v>1.7999999999999999E-2</v>
      </c>
      <c r="X144" s="26">
        <v>0.90700000000000003</v>
      </c>
      <c r="Y144" t="s">
        <v>16031</v>
      </c>
      <c r="Z144" t="s">
        <v>16031</v>
      </c>
      <c r="AA144" t="s">
        <v>16031</v>
      </c>
      <c r="AB144" s="25" t="s">
        <v>16032</v>
      </c>
      <c r="AC144" t="s">
        <v>16031</v>
      </c>
      <c r="AD144" t="s">
        <v>16031</v>
      </c>
      <c r="AE144" t="s">
        <v>16031</v>
      </c>
      <c r="AF144" s="25" t="s">
        <v>16032</v>
      </c>
      <c r="AG144" s="25" t="b">
        <f t="shared" si="10"/>
        <v>1</v>
      </c>
      <c r="AH144" s="25" t="e">
        <f t="shared" si="12"/>
        <v>#VALUE!</v>
      </c>
      <c r="AI144" t="b">
        <f t="shared" si="13"/>
        <v>1</v>
      </c>
      <c r="AJ144" t="b">
        <f t="shared" si="11"/>
        <v>0</v>
      </c>
      <c r="AK144" t="e">
        <f t="shared" si="14"/>
        <v>#VALUE!</v>
      </c>
    </row>
    <row r="145" spans="2:37" x14ac:dyDescent="0.2">
      <c r="B145" t="s">
        <v>13284</v>
      </c>
      <c r="C145" t="s">
        <v>16040</v>
      </c>
      <c r="D145" s="7">
        <v>15</v>
      </c>
      <c r="E145" s="3">
        <v>-0.36399999999999999</v>
      </c>
      <c r="F145">
        <v>0.36899999999999999</v>
      </c>
      <c r="G145" s="1">
        <v>0.32400000000000001</v>
      </c>
      <c r="H145">
        <v>27.1</v>
      </c>
      <c r="I145">
        <v>14</v>
      </c>
      <c r="J145" s="26">
        <v>1.8599999999999998E-2</v>
      </c>
      <c r="K145">
        <v>15</v>
      </c>
      <c r="L145" s="3">
        <v>1.3740000000000001</v>
      </c>
      <c r="M145">
        <v>1.113</v>
      </c>
      <c r="N145" s="1">
        <v>0.23899999999999999</v>
      </c>
      <c r="O145">
        <v>22.5</v>
      </c>
      <c r="P145">
        <v>13</v>
      </c>
      <c r="Q145" s="26">
        <v>4.87E-2</v>
      </c>
      <c r="R145">
        <v>2E-3</v>
      </c>
      <c r="S145">
        <v>1E-3</v>
      </c>
      <c r="T145" t="b">
        <v>1</v>
      </c>
      <c r="U145" s="25" t="s">
        <v>16032</v>
      </c>
      <c r="V145">
        <v>-2.9000000000000001E-2</v>
      </c>
      <c r="W145">
        <v>1.7999999999999999E-2</v>
      </c>
      <c r="X145" s="26">
        <v>0.124</v>
      </c>
      <c r="Y145" t="s">
        <v>16031</v>
      </c>
      <c r="Z145" t="s">
        <v>16031</v>
      </c>
      <c r="AA145" t="s">
        <v>16031</v>
      </c>
      <c r="AB145" s="25" t="s">
        <v>16032</v>
      </c>
      <c r="AC145" t="s">
        <v>16031</v>
      </c>
      <c r="AD145" t="s">
        <v>16031</v>
      </c>
      <c r="AE145" t="s">
        <v>16031</v>
      </c>
      <c r="AF145" s="25" t="s">
        <v>16032</v>
      </c>
      <c r="AG145" s="25" t="b">
        <f t="shared" si="10"/>
        <v>0</v>
      </c>
      <c r="AH145" s="25" t="e">
        <f t="shared" si="12"/>
        <v>#VALUE!</v>
      </c>
      <c r="AI145" t="b">
        <f t="shared" si="13"/>
        <v>1</v>
      </c>
      <c r="AJ145" t="b">
        <f t="shared" si="11"/>
        <v>0</v>
      </c>
      <c r="AK145" t="e">
        <f t="shared" si="14"/>
        <v>#VALUE!</v>
      </c>
    </row>
    <row r="146" spans="2:37" x14ac:dyDescent="0.2">
      <c r="B146" t="s">
        <v>13298</v>
      </c>
      <c r="C146" t="s">
        <v>16043</v>
      </c>
      <c r="D146" s="7">
        <v>113</v>
      </c>
      <c r="E146" s="3">
        <v>0.129</v>
      </c>
      <c r="F146">
        <v>0.13300000000000001</v>
      </c>
      <c r="G146" s="1">
        <v>0.33300000000000002</v>
      </c>
      <c r="H146">
        <v>85.8</v>
      </c>
      <c r="I146">
        <v>112</v>
      </c>
      <c r="J146" s="26">
        <v>0.96899999999999997</v>
      </c>
      <c r="K146">
        <v>113</v>
      </c>
      <c r="L146" s="3">
        <v>-0.16600000000000001</v>
      </c>
      <c r="M146">
        <v>0.45700000000000002</v>
      </c>
      <c r="N146" s="1">
        <v>0.71699999999999997</v>
      </c>
      <c r="O146">
        <v>85.4</v>
      </c>
      <c r="P146">
        <v>111</v>
      </c>
      <c r="Q146" s="26">
        <v>0.96599999999999997</v>
      </c>
      <c r="R146">
        <v>1.2999999999999999E-2</v>
      </c>
      <c r="S146">
        <v>5.0000000000000001E-3</v>
      </c>
      <c r="T146" t="b">
        <v>1</v>
      </c>
      <c r="U146" s="25" t="s">
        <v>16032</v>
      </c>
      <c r="V146">
        <v>5.0000000000000001E-3</v>
      </c>
      <c r="W146">
        <v>8.0000000000000002E-3</v>
      </c>
      <c r="X146" s="26">
        <v>0.501</v>
      </c>
      <c r="Y146" t="s">
        <v>16031</v>
      </c>
      <c r="Z146" t="s">
        <v>16031</v>
      </c>
      <c r="AA146" t="s">
        <v>16031</v>
      </c>
      <c r="AB146" s="25" t="s">
        <v>16032</v>
      </c>
      <c r="AC146" t="s">
        <v>16031</v>
      </c>
      <c r="AD146" t="s">
        <v>16031</v>
      </c>
      <c r="AE146" t="s">
        <v>16031</v>
      </c>
      <c r="AF146" s="25" t="s">
        <v>16032</v>
      </c>
      <c r="AG146" s="25" t="b">
        <f t="shared" si="10"/>
        <v>0</v>
      </c>
      <c r="AH146" s="25" t="e">
        <f t="shared" si="12"/>
        <v>#VALUE!</v>
      </c>
      <c r="AI146" t="b">
        <f t="shared" si="13"/>
        <v>1</v>
      </c>
      <c r="AJ146" t="b">
        <f t="shared" si="11"/>
        <v>1</v>
      </c>
      <c r="AK146" t="e">
        <f t="shared" si="14"/>
        <v>#VALUE!</v>
      </c>
    </row>
    <row r="147" spans="2:37" x14ac:dyDescent="0.2">
      <c r="B147" t="s">
        <v>13395</v>
      </c>
      <c r="C147" t="s">
        <v>16038</v>
      </c>
      <c r="D147" s="7">
        <v>34</v>
      </c>
      <c r="E147" s="3">
        <v>-0.19400000000000001</v>
      </c>
      <c r="F147">
        <v>0.20499999999999999</v>
      </c>
      <c r="G147" s="1">
        <v>0.34399999999999997</v>
      </c>
      <c r="H147">
        <v>68.5</v>
      </c>
      <c r="I147">
        <v>33</v>
      </c>
      <c r="J147" s="26">
        <v>2.7700000000000001E-4</v>
      </c>
      <c r="K147">
        <v>34</v>
      </c>
      <c r="L147" s="3">
        <v>-1.012</v>
      </c>
      <c r="M147">
        <v>0.94</v>
      </c>
      <c r="N147" s="1">
        <v>0.28899999999999998</v>
      </c>
      <c r="O147">
        <v>66.8</v>
      </c>
      <c r="P147">
        <v>32</v>
      </c>
      <c r="Q147" s="26">
        <v>2.9599999999999998E-4</v>
      </c>
      <c r="R147">
        <v>3.0000000000000001E-3</v>
      </c>
      <c r="S147">
        <v>1E-3</v>
      </c>
      <c r="T147" t="b">
        <v>1</v>
      </c>
      <c r="U147" s="25" t="s">
        <v>16032</v>
      </c>
      <c r="V147">
        <v>1.2999999999999999E-2</v>
      </c>
      <c r="W147">
        <v>1.4999999999999999E-2</v>
      </c>
      <c r="X147" s="26">
        <v>0.379</v>
      </c>
      <c r="Y147" t="s">
        <v>16031</v>
      </c>
      <c r="Z147" t="s">
        <v>16031</v>
      </c>
      <c r="AA147" t="s">
        <v>16031</v>
      </c>
      <c r="AB147" s="25" t="s">
        <v>16032</v>
      </c>
      <c r="AC147" t="s">
        <v>16031</v>
      </c>
      <c r="AD147" t="s">
        <v>16031</v>
      </c>
      <c r="AE147" t="s">
        <v>16031</v>
      </c>
      <c r="AF147" s="25" t="s">
        <v>16032</v>
      </c>
      <c r="AG147" s="25" t="b">
        <f t="shared" si="10"/>
        <v>1</v>
      </c>
      <c r="AH147" s="25" t="e">
        <f t="shared" si="12"/>
        <v>#VALUE!</v>
      </c>
      <c r="AI147" t="b">
        <f t="shared" si="13"/>
        <v>1</v>
      </c>
      <c r="AJ147" t="b">
        <f t="shared" si="11"/>
        <v>0</v>
      </c>
      <c r="AK147" t="e">
        <f t="shared" si="14"/>
        <v>#VALUE!</v>
      </c>
    </row>
    <row r="148" spans="2:37" x14ac:dyDescent="0.2">
      <c r="B148" t="s">
        <v>13395</v>
      </c>
      <c r="C148" t="s">
        <v>12405</v>
      </c>
      <c r="D148" s="7">
        <v>15</v>
      </c>
      <c r="E148" s="3">
        <v>9.2999999999999999E-2</v>
      </c>
      <c r="F148">
        <v>9.8000000000000004E-2</v>
      </c>
      <c r="G148" s="1">
        <v>0.34499999999999997</v>
      </c>
      <c r="H148">
        <v>5.9</v>
      </c>
      <c r="I148">
        <v>14</v>
      </c>
      <c r="J148" s="26">
        <v>0.96899999999999997</v>
      </c>
      <c r="K148">
        <v>15</v>
      </c>
      <c r="L148" s="3">
        <v>-0.22</v>
      </c>
      <c r="M148">
        <v>0.53400000000000003</v>
      </c>
      <c r="N148" s="1">
        <v>0.68799999999999994</v>
      </c>
      <c r="O148">
        <v>5.5</v>
      </c>
      <c r="P148">
        <v>13</v>
      </c>
      <c r="Q148" s="26">
        <v>0.96099999999999997</v>
      </c>
      <c r="R148">
        <v>2E-3</v>
      </c>
      <c r="S148">
        <v>0</v>
      </c>
      <c r="T148" t="b">
        <v>1</v>
      </c>
      <c r="U148" s="26">
        <v>1.59E-18</v>
      </c>
      <c r="V148">
        <v>5.0000000000000001E-3</v>
      </c>
      <c r="W148">
        <v>8.0000000000000002E-3</v>
      </c>
      <c r="X148" s="26">
        <v>0.56200000000000006</v>
      </c>
      <c r="Y148">
        <v>10</v>
      </c>
      <c r="Z148">
        <v>2.9000000000000001E-2</v>
      </c>
      <c r="AA148">
        <v>0.114</v>
      </c>
      <c r="AB148" s="26">
        <v>0.79900000000000004</v>
      </c>
      <c r="AC148">
        <v>10</v>
      </c>
      <c r="AD148">
        <v>-3.1E-2</v>
      </c>
      <c r="AE148">
        <v>0.58399999999999996</v>
      </c>
      <c r="AF148" s="26">
        <v>0.95899999999999996</v>
      </c>
      <c r="AG148" s="25" t="b">
        <f t="shared" si="10"/>
        <v>0</v>
      </c>
      <c r="AH148" s="25" t="b">
        <f t="shared" si="12"/>
        <v>1</v>
      </c>
      <c r="AI148" t="b">
        <f t="shared" si="13"/>
        <v>1</v>
      </c>
      <c r="AJ148" t="b">
        <f t="shared" si="11"/>
        <v>1</v>
      </c>
      <c r="AK148" t="b">
        <f t="shared" si="14"/>
        <v>0</v>
      </c>
    </row>
    <row r="149" spans="2:37" x14ac:dyDescent="0.2">
      <c r="B149" t="s">
        <v>13284</v>
      </c>
      <c r="C149" t="s">
        <v>16052</v>
      </c>
      <c r="D149" s="7">
        <v>9</v>
      </c>
      <c r="E149" s="3">
        <v>0.188</v>
      </c>
      <c r="F149">
        <v>0.2</v>
      </c>
      <c r="G149" s="1">
        <v>0.34799999999999998</v>
      </c>
      <c r="H149">
        <v>25.9</v>
      </c>
      <c r="I149">
        <v>8</v>
      </c>
      <c r="J149" s="26">
        <v>1.09E-3</v>
      </c>
      <c r="K149">
        <v>9</v>
      </c>
      <c r="L149" s="3">
        <v>-0.94199999999999995</v>
      </c>
      <c r="M149">
        <v>2.3849999999999998</v>
      </c>
      <c r="N149" s="1">
        <v>0.70499999999999996</v>
      </c>
      <c r="O149">
        <v>25.1</v>
      </c>
      <c r="P149">
        <v>7</v>
      </c>
      <c r="Q149" s="26">
        <v>7.3300000000000004E-4</v>
      </c>
      <c r="R149">
        <v>1E-3</v>
      </c>
      <c r="S149">
        <v>0</v>
      </c>
      <c r="T149" t="b">
        <v>1</v>
      </c>
      <c r="U149" s="26">
        <v>4.1600000000000002E-8</v>
      </c>
      <c r="V149">
        <v>1.4999999999999999E-2</v>
      </c>
      <c r="W149">
        <v>3.2000000000000001E-2</v>
      </c>
      <c r="X149" s="26">
        <v>0.64900000000000002</v>
      </c>
      <c r="Y149">
        <v>5</v>
      </c>
      <c r="Z149">
        <v>3.7999999999999999E-2</v>
      </c>
      <c r="AA149">
        <v>0.14000000000000001</v>
      </c>
      <c r="AB149" s="26">
        <v>0.78800000000000003</v>
      </c>
      <c r="AC149">
        <v>5</v>
      </c>
      <c r="AD149">
        <v>0.28000000000000003</v>
      </c>
      <c r="AE149">
        <v>2.2370000000000001</v>
      </c>
      <c r="AF149" s="26">
        <v>0.90800000000000003</v>
      </c>
      <c r="AG149" s="25" t="b">
        <f t="shared" si="10"/>
        <v>0</v>
      </c>
      <c r="AH149" s="25" t="b">
        <f t="shared" si="12"/>
        <v>0</v>
      </c>
      <c r="AI149" t="b">
        <f t="shared" si="13"/>
        <v>1</v>
      </c>
      <c r="AJ149" t="b">
        <f t="shared" si="11"/>
        <v>0</v>
      </c>
      <c r="AK149" t="b">
        <f t="shared" si="14"/>
        <v>0</v>
      </c>
    </row>
    <row r="150" spans="2:37" x14ac:dyDescent="0.2">
      <c r="B150" t="s">
        <v>13284</v>
      </c>
      <c r="C150" t="s">
        <v>16043</v>
      </c>
      <c r="D150" s="7">
        <v>15</v>
      </c>
      <c r="E150" s="3">
        <v>-0.36299999999999999</v>
      </c>
      <c r="F150">
        <v>0.39400000000000002</v>
      </c>
      <c r="G150" s="1">
        <v>0.35699999999999998</v>
      </c>
      <c r="H150">
        <v>12.3</v>
      </c>
      <c r="I150">
        <v>14</v>
      </c>
      <c r="J150" s="26">
        <v>0.57999999999999996</v>
      </c>
      <c r="K150">
        <v>15</v>
      </c>
      <c r="L150" s="3">
        <v>0.63400000000000001</v>
      </c>
      <c r="M150">
        <v>1.2609999999999999</v>
      </c>
      <c r="N150" s="1">
        <v>0.623</v>
      </c>
      <c r="O150">
        <v>11.6</v>
      </c>
      <c r="P150">
        <v>13</v>
      </c>
      <c r="Q150" s="26">
        <v>0.55800000000000005</v>
      </c>
      <c r="R150">
        <v>2E-3</v>
      </c>
      <c r="S150">
        <v>1E-3</v>
      </c>
      <c r="T150" t="b">
        <v>1</v>
      </c>
      <c r="U150" s="25" t="s">
        <v>16032</v>
      </c>
      <c r="V150">
        <v>-1.7000000000000001E-2</v>
      </c>
      <c r="W150">
        <v>0.02</v>
      </c>
      <c r="X150" s="26">
        <v>0.42</v>
      </c>
      <c r="Y150" t="s">
        <v>16031</v>
      </c>
      <c r="Z150" t="s">
        <v>16031</v>
      </c>
      <c r="AA150" t="s">
        <v>16031</v>
      </c>
      <c r="AB150" s="25" t="s">
        <v>16032</v>
      </c>
      <c r="AC150" t="s">
        <v>16031</v>
      </c>
      <c r="AD150" t="s">
        <v>16031</v>
      </c>
      <c r="AE150" t="s">
        <v>16031</v>
      </c>
      <c r="AF150" s="25" t="s">
        <v>16032</v>
      </c>
      <c r="AG150" s="25" t="b">
        <f t="shared" si="10"/>
        <v>0</v>
      </c>
      <c r="AH150" s="25" t="e">
        <f t="shared" si="12"/>
        <v>#VALUE!</v>
      </c>
      <c r="AI150" t="b">
        <f t="shared" si="13"/>
        <v>1</v>
      </c>
      <c r="AJ150" t="b">
        <f t="shared" si="11"/>
        <v>1</v>
      </c>
      <c r="AK150" t="e">
        <f t="shared" si="14"/>
        <v>#VALUE!</v>
      </c>
    </row>
    <row r="151" spans="2:37" x14ac:dyDescent="0.2">
      <c r="B151" t="s">
        <v>13267</v>
      </c>
      <c r="C151" t="s">
        <v>12437</v>
      </c>
      <c r="D151" s="7">
        <v>14</v>
      </c>
      <c r="E151" s="3">
        <v>-4.8390000000000004</v>
      </c>
      <c r="F151">
        <v>5.28</v>
      </c>
      <c r="G151" s="1">
        <v>0.35899999999999999</v>
      </c>
      <c r="H151">
        <v>3803.1</v>
      </c>
      <c r="I151">
        <v>13</v>
      </c>
      <c r="J151" s="26">
        <v>0</v>
      </c>
      <c r="K151">
        <v>14</v>
      </c>
      <c r="L151" s="3">
        <v>-4.742</v>
      </c>
      <c r="M151">
        <v>23.488</v>
      </c>
      <c r="N151" s="1">
        <v>0.84299999999999997</v>
      </c>
      <c r="O151">
        <v>3803.1</v>
      </c>
      <c r="P151">
        <v>12</v>
      </c>
      <c r="Q151" s="26">
        <v>0</v>
      </c>
      <c r="R151">
        <v>2E-3</v>
      </c>
      <c r="S151">
        <v>7.3999999999999996E-2</v>
      </c>
      <c r="T151" t="b">
        <v>0</v>
      </c>
      <c r="U151" s="26">
        <v>0</v>
      </c>
      <c r="V151">
        <v>-1E-3</v>
      </c>
      <c r="W151">
        <v>0.34200000000000003</v>
      </c>
      <c r="X151" s="26">
        <v>0.997</v>
      </c>
      <c r="Y151">
        <v>9</v>
      </c>
      <c r="Z151">
        <v>0.1</v>
      </c>
      <c r="AA151">
        <v>0.376</v>
      </c>
      <c r="AB151" s="26">
        <v>0.79</v>
      </c>
      <c r="AC151">
        <v>9</v>
      </c>
      <c r="AD151">
        <v>0.33600000000000002</v>
      </c>
      <c r="AE151">
        <v>2.778</v>
      </c>
      <c r="AF151" s="26">
        <v>0.90700000000000003</v>
      </c>
      <c r="AG151" s="25" t="b">
        <f t="shared" si="10"/>
        <v>1</v>
      </c>
      <c r="AH151" s="25" t="b">
        <f t="shared" si="12"/>
        <v>0</v>
      </c>
      <c r="AI151" t="b">
        <f t="shared" si="13"/>
        <v>1</v>
      </c>
      <c r="AJ151" t="b">
        <f t="shared" si="11"/>
        <v>0</v>
      </c>
      <c r="AK151" t="b">
        <f t="shared" si="14"/>
        <v>0</v>
      </c>
    </row>
    <row r="152" spans="2:37" x14ac:dyDescent="0.2">
      <c r="B152" t="s">
        <v>13395</v>
      </c>
      <c r="C152" t="s">
        <v>16052</v>
      </c>
      <c r="D152" s="7">
        <v>20</v>
      </c>
      <c r="E152" s="3">
        <v>7.8E-2</v>
      </c>
      <c r="F152">
        <v>8.5000000000000006E-2</v>
      </c>
      <c r="G152" s="1">
        <v>0.36</v>
      </c>
      <c r="H152">
        <v>28.4</v>
      </c>
      <c r="I152">
        <v>19</v>
      </c>
      <c r="J152" s="26">
        <v>7.5999999999999998E-2</v>
      </c>
      <c r="K152">
        <v>20</v>
      </c>
      <c r="L152" s="3">
        <v>-0.439</v>
      </c>
      <c r="M152">
        <v>0.48799999999999999</v>
      </c>
      <c r="N152" s="1">
        <v>0.38</v>
      </c>
      <c r="O152">
        <v>26.7</v>
      </c>
      <c r="P152">
        <v>18</v>
      </c>
      <c r="Q152" s="26">
        <v>8.5199999999999998E-2</v>
      </c>
      <c r="R152">
        <v>2E-3</v>
      </c>
      <c r="S152">
        <v>0</v>
      </c>
      <c r="T152" t="b">
        <v>1</v>
      </c>
      <c r="U152" s="26">
        <v>3.8699999999999998E-23</v>
      </c>
      <c r="V152">
        <v>8.0000000000000002E-3</v>
      </c>
      <c r="W152">
        <v>7.0000000000000001E-3</v>
      </c>
      <c r="X152" s="26">
        <v>0.29599999999999999</v>
      </c>
      <c r="Y152">
        <v>15</v>
      </c>
      <c r="Z152">
        <v>-1.4999999999999999E-2</v>
      </c>
      <c r="AA152">
        <v>0.08</v>
      </c>
      <c r="AB152" s="26">
        <v>0.85499999999999998</v>
      </c>
      <c r="AC152">
        <v>15</v>
      </c>
      <c r="AD152">
        <v>-1.0999999999999999E-2</v>
      </c>
      <c r="AE152">
        <v>0.42</v>
      </c>
      <c r="AF152" s="26">
        <v>0.98</v>
      </c>
      <c r="AG152" s="25" t="b">
        <f t="shared" si="10"/>
        <v>0</v>
      </c>
      <c r="AH152" s="25" t="b">
        <f t="shared" si="12"/>
        <v>0</v>
      </c>
      <c r="AI152" t="b">
        <f t="shared" si="13"/>
        <v>1</v>
      </c>
      <c r="AJ152" t="b">
        <f t="shared" si="11"/>
        <v>1</v>
      </c>
      <c r="AK152" t="b">
        <f t="shared" si="14"/>
        <v>0</v>
      </c>
    </row>
    <row r="153" spans="2:37" x14ac:dyDescent="0.2">
      <c r="B153" t="s">
        <v>13267</v>
      </c>
      <c r="C153" t="s">
        <v>16056</v>
      </c>
      <c r="D153" s="7">
        <v>14</v>
      </c>
      <c r="E153" s="3">
        <v>1.774</v>
      </c>
      <c r="F153">
        <v>1.9470000000000001</v>
      </c>
      <c r="G153" s="1">
        <v>0.36199999999999999</v>
      </c>
      <c r="H153">
        <v>356.9</v>
      </c>
      <c r="I153">
        <v>13</v>
      </c>
      <c r="J153" s="26">
        <v>2.6799999999999998E-68</v>
      </c>
      <c r="K153">
        <v>14</v>
      </c>
      <c r="L153" s="3">
        <v>10.124000000000001</v>
      </c>
      <c r="M153">
        <v>7.532</v>
      </c>
      <c r="N153" s="1">
        <v>0.20399999999999999</v>
      </c>
      <c r="O153">
        <v>321.7</v>
      </c>
      <c r="P153">
        <v>12</v>
      </c>
      <c r="Q153" s="26">
        <v>1.2800000000000001E-61</v>
      </c>
      <c r="R153">
        <v>2E-3</v>
      </c>
      <c r="S153">
        <v>1E-3</v>
      </c>
      <c r="T153" t="b">
        <v>1</v>
      </c>
      <c r="U153" s="26">
        <v>2.7699999999999999E-17</v>
      </c>
      <c r="V153">
        <v>-0.13100000000000001</v>
      </c>
      <c r="W153">
        <v>0.114</v>
      </c>
      <c r="X153" s="26">
        <v>0.27400000000000002</v>
      </c>
      <c r="Y153">
        <v>11</v>
      </c>
      <c r="Z153">
        <v>0.249</v>
      </c>
      <c r="AA153">
        <v>0.88400000000000001</v>
      </c>
      <c r="AB153" s="26">
        <v>0.77800000000000002</v>
      </c>
      <c r="AC153">
        <v>11</v>
      </c>
      <c r="AD153">
        <v>-0.86899999999999999</v>
      </c>
      <c r="AE153">
        <v>3.59</v>
      </c>
      <c r="AF153" s="26">
        <v>0.81399999999999995</v>
      </c>
      <c r="AG153" s="25" t="b">
        <f t="shared" si="10"/>
        <v>1</v>
      </c>
      <c r="AH153" s="25" t="b">
        <f t="shared" si="12"/>
        <v>0</v>
      </c>
      <c r="AI153" t="b">
        <f t="shared" si="13"/>
        <v>1</v>
      </c>
      <c r="AJ153" t="b">
        <f t="shared" si="11"/>
        <v>0</v>
      </c>
      <c r="AK153" t="b">
        <f t="shared" si="14"/>
        <v>0</v>
      </c>
    </row>
    <row r="154" spans="2:37" x14ac:dyDescent="0.2">
      <c r="B154" t="s">
        <v>13395</v>
      </c>
      <c r="C154" t="s">
        <v>16059</v>
      </c>
      <c r="D154" s="7">
        <v>32</v>
      </c>
      <c r="E154" s="3">
        <v>-0.113</v>
      </c>
      <c r="F154">
        <v>0.125</v>
      </c>
      <c r="G154" s="1">
        <v>0.36599999999999999</v>
      </c>
      <c r="H154">
        <v>70.900000000000006</v>
      </c>
      <c r="I154">
        <v>31</v>
      </c>
      <c r="J154" s="26">
        <v>5.8900000000000002E-5</v>
      </c>
      <c r="K154">
        <v>32</v>
      </c>
      <c r="L154" s="3">
        <v>0.27300000000000002</v>
      </c>
      <c r="M154">
        <v>0.57099999999999995</v>
      </c>
      <c r="N154" s="1">
        <v>0.63600000000000001</v>
      </c>
      <c r="O154">
        <v>69.7</v>
      </c>
      <c r="P154">
        <v>30</v>
      </c>
      <c r="Q154" s="26">
        <v>5.2500000000000002E-5</v>
      </c>
      <c r="R154">
        <v>3.0000000000000001E-3</v>
      </c>
      <c r="S154">
        <v>2E-3</v>
      </c>
      <c r="T154" t="b">
        <v>1</v>
      </c>
      <c r="U154" s="26">
        <v>9.4499999999999998E-4</v>
      </c>
      <c r="V154">
        <v>-6.0000000000000001E-3</v>
      </c>
      <c r="W154">
        <v>8.9999999999999993E-3</v>
      </c>
      <c r="X154" s="26">
        <v>0.49399999999999999</v>
      </c>
      <c r="Y154" t="s">
        <v>16031</v>
      </c>
      <c r="Z154" t="s">
        <v>16031</v>
      </c>
      <c r="AA154" t="s">
        <v>16031</v>
      </c>
      <c r="AB154" s="25" t="s">
        <v>16032</v>
      </c>
      <c r="AC154" t="s">
        <v>16031</v>
      </c>
      <c r="AD154" t="s">
        <v>16031</v>
      </c>
      <c r="AE154" t="s">
        <v>16031</v>
      </c>
      <c r="AF154" s="25" t="s">
        <v>16032</v>
      </c>
      <c r="AG154" s="25" t="b">
        <f t="shared" si="10"/>
        <v>0</v>
      </c>
      <c r="AH154" s="25" t="e">
        <f t="shared" si="12"/>
        <v>#VALUE!</v>
      </c>
      <c r="AI154" t="b">
        <f t="shared" si="13"/>
        <v>1</v>
      </c>
      <c r="AJ154" t="b">
        <f t="shared" si="11"/>
        <v>0</v>
      </c>
      <c r="AK154" t="e">
        <f t="shared" si="14"/>
        <v>#VALUE!</v>
      </c>
    </row>
    <row r="155" spans="2:37" x14ac:dyDescent="0.2">
      <c r="B155" t="s">
        <v>13395</v>
      </c>
      <c r="C155" t="s">
        <v>16039</v>
      </c>
      <c r="D155" s="7">
        <v>34</v>
      </c>
      <c r="E155" s="3">
        <v>-0.106</v>
      </c>
      <c r="F155">
        <v>0.11700000000000001</v>
      </c>
      <c r="G155" s="1">
        <v>0.36899999999999999</v>
      </c>
      <c r="H155">
        <v>44.7</v>
      </c>
      <c r="I155">
        <v>33</v>
      </c>
      <c r="J155" s="26">
        <v>8.48E-2</v>
      </c>
      <c r="K155">
        <v>34</v>
      </c>
      <c r="L155" s="3">
        <v>-0.96599999999999997</v>
      </c>
      <c r="M155">
        <v>0.52100000000000002</v>
      </c>
      <c r="N155" s="1">
        <v>7.3200000000000001E-2</v>
      </c>
      <c r="O155">
        <v>41</v>
      </c>
      <c r="P155">
        <v>32</v>
      </c>
      <c r="Q155" s="26">
        <v>0.13300000000000001</v>
      </c>
      <c r="R155">
        <v>3.0000000000000001E-3</v>
      </c>
      <c r="S155">
        <v>0</v>
      </c>
      <c r="T155" t="b">
        <v>1</v>
      </c>
      <c r="U155" s="25" t="s">
        <v>16032</v>
      </c>
      <c r="V155">
        <v>1.4E-2</v>
      </c>
      <c r="W155">
        <v>8.0000000000000002E-3</v>
      </c>
      <c r="X155" s="26">
        <v>0.10100000000000001</v>
      </c>
      <c r="Y155" t="s">
        <v>16031</v>
      </c>
      <c r="Z155" t="s">
        <v>16031</v>
      </c>
      <c r="AA155" t="s">
        <v>16031</v>
      </c>
      <c r="AB155" s="25" t="s">
        <v>16032</v>
      </c>
      <c r="AC155" t="s">
        <v>16031</v>
      </c>
      <c r="AD155" t="s">
        <v>16031</v>
      </c>
      <c r="AE155" t="s">
        <v>16031</v>
      </c>
      <c r="AF155" s="25" t="s">
        <v>16032</v>
      </c>
      <c r="AG155" s="25" t="b">
        <f t="shared" si="10"/>
        <v>1</v>
      </c>
      <c r="AH155" s="25" t="e">
        <f t="shared" si="12"/>
        <v>#VALUE!</v>
      </c>
      <c r="AI155" t="b">
        <f t="shared" si="13"/>
        <v>1</v>
      </c>
      <c r="AJ155" t="b">
        <f t="shared" si="11"/>
        <v>1</v>
      </c>
      <c r="AK155" t="e">
        <f t="shared" si="14"/>
        <v>#VALUE!</v>
      </c>
    </row>
    <row r="156" spans="2:37" x14ac:dyDescent="0.2">
      <c r="B156" t="s">
        <v>13267</v>
      </c>
      <c r="C156" t="s">
        <v>11763</v>
      </c>
      <c r="D156" s="7">
        <v>13</v>
      </c>
      <c r="E156" s="3">
        <v>-0.81399999999999995</v>
      </c>
      <c r="F156">
        <v>0.90600000000000003</v>
      </c>
      <c r="G156" s="1">
        <v>0.36899999999999999</v>
      </c>
      <c r="H156">
        <v>18.899999999999999</v>
      </c>
      <c r="I156">
        <v>12</v>
      </c>
      <c r="J156" s="26">
        <v>9.1399999999999995E-2</v>
      </c>
      <c r="K156">
        <v>13</v>
      </c>
      <c r="L156" s="3">
        <v>2.8530000000000002</v>
      </c>
      <c r="M156">
        <v>3.927</v>
      </c>
      <c r="N156" s="1">
        <v>0.48299999999999998</v>
      </c>
      <c r="O156">
        <v>17.399999999999999</v>
      </c>
      <c r="P156">
        <v>11</v>
      </c>
      <c r="Q156" s="26">
        <v>9.5899999999999999E-2</v>
      </c>
      <c r="R156">
        <v>2E-3</v>
      </c>
      <c r="S156">
        <v>1E-3</v>
      </c>
      <c r="T156" t="b">
        <v>1</v>
      </c>
      <c r="U156" s="26">
        <v>1.7500000000000002E-2</v>
      </c>
      <c r="V156">
        <v>-5.5E-2</v>
      </c>
      <c r="W156">
        <v>5.8000000000000003E-2</v>
      </c>
      <c r="X156" s="26">
        <v>0.35799999999999998</v>
      </c>
      <c r="Y156" t="s">
        <v>16031</v>
      </c>
      <c r="Z156" t="s">
        <v>16031</v>
      </c>
      <c r="AA156" t="s">
        <v>16031</v>
      </c>
      <c r="AB156" s="25" t="s">
        <v>16032</v>
      </c>
      <c r="AC156" t="s">
        <v>16031</v>
      </c>
      <c r="AD156" t="s">
        <v>16031</v>
      </c>
      <c r="AE156" t="s">
        <v>16031</v>
      </c>
      <c r="AF156" s="25" t="s">
        <v>16032</v>
      </c>
      <c r="AG156" s="25" t="b">
        <f t="shared" si="10"/>
        <v>0</v>
      </c>
      <c r="AH156" s="25" t="e">
        <f t="shared" si="12"/>
        <v>#VALUE!</v>
      </c>
      <c r="AI156" t="b">
        <f t="shared" si="13"/>
        <v>1</v>
      </c>
      <c r="AJ156" t="b">
        <f t="shared" si="11"/>
        <v>1</v>
      </c>
      <c r="AK156" t="e">
        <f t="shared" si="14"/>
        <v>#VALUE!</v>
      </c>
    </row>
    <row r="157" spans="2:37" x14ac:dyDescent="0.2">
      <c r="B157" t="s">
        <v>13298</v>
      </c>
      <c r="C157" t="s">
        <v>16039</v>
      </c>
      <c r="D157" s="7">
        <v>113</v>
      </c>
      <c r="E157" s="3">
        <v>4.5999999999999999E-2</v>
      </c>
      <c r="F157">
        <v>5.0999999999999997E-2</v>
      </c>
      <c r="G157" s="1">
        <v>0.371</v>
      </c>
      <c r="H157">
        <v>110.4</v>
      </c>
      <c r="I157">
        <v>112</v>
      </c>
      <c r="J157" s="26">
        <v>0.52600000000000002</v>
      </c>
      <c r="K157">
        <v>113</v>
      </c>
      <c r="L157" s="3">
        <v>-2.4E-2</v>
      </c>
      <c r="M157">
        <v>0.17599999999999999</v>
      </c>
      <c r="N157" s="1">
        <v>0.89400000000000002</v>
      </c>
      <c r="O157">
        <v>110.2</v>
      </c>
      <c r="P157">
        <v>111</v>
      </c>
      <c r="Q157" s="26">
        <v>0.503</v>
      </c>
      <c r="R157">
        <v>1.2999999999999999E-2</v>
      </c>
      <c r="S157">
        <v>1E-3</v>
      </c>
      <c r="T157" t="b">
        <v>1</v>
      </c>
      <c r="U157" s="25" t="s">
        <v>16032</v>
      </c>
      <c r="V157">
        <v>1E-3</v>
      </c>
      <c r="W157">
        <v>3.0000000000000001E-3</v>
      </c>
      <c r="X157" s="26">
        <v>0.68100000000000005</v>
      </c>
      <c r="Y157" t="s">
        <v>16031</v>
      </c>
      <c r="Z157" t="s">
        <v>16031</v>
      </c>
      <c r="AA157" t="s">
        <v>16031</v>
      </c>
      <c r="AB157" s="25" t="s">
        <v>16032</v>
      </c>
      <c r="AC157" t="s">
        <v>16031</v>
      </c>
      <c r="AD157" t="s">
        <v>16031</v>
      </c>
      <c r="AE157" t="s">
        <v>16031</v>
      </c>
      <c r="AF157" s="25" t="s">
        <v>16032</v>
      </c>
      <c r="AG157" s="25" t="b">
        <f t="shared" si="10"/>
        <v>0</v>
      </c>
      <c r="AH157" s="25" t="e">
        <f t="shared" si="12"/>
        <v>#VALUE!</v>
      </c>
      <c r="AI157" t="b">
        <f t="shared" si="13"/>
        <v>1</v>
      </c>
      <c r="AJ157" t="b">
        <f t="shared" si="11"/>
        <v>1</v>
      </c>
      <c r="AK157" t="e">
        <f t="shared" si="14"/>
        <v>#VALUE!</v>
      </c>
    </row>
    <row r="158" spans="2:37" x14ac:dyDescent="0.2">
      <c r="B158" t="s">
        <v>13298</v>
      </c>
      <c r="C158" t="s">
        <v>16052</v>
      </c>
      <c r="D158" s="7">
        <v>76</v>
      </c>
      <c r="E158" s="3">
        <v>5.7000000000000002E-2</v>
      </c>
      <c r="F158">
        <v>6.5000000000000002E-2</v>
      </c>
      <c r="G158" s="1">
        <v>0.38100000000000001</v>
      </c>
      <c r="H158">
        <v>300.8</v>
      </c>
      <c r="I158">
        <v>75</v>
      </c>
      <c r="J158" s="26">
        <v>8.1700000000000004E-29</v>
      </c>
      <c r="K158">
        <v>76</v>
      </c>
      <c r="L158" s="3">
        <v>-0.188</v>
      </c>
      <c r="M158">
        <v>0.245</v>
      </c>
      <c r="N158" s="1">
        <v>0.44400000000000001</v>
      </c>
      <c r="O158">
        <v>296.5</v>
      </c>
      <c r="P158">
        <v>74</v>
      </c>
      <c r="Q158" s="26">
        <v>2.1000000000000001E-28</v>
      </c>
      <c r="R158">
        <v>8.9999999999999993E-3</v>
      </c>
      <c r="S158">
        <v>1E-3</v>
      </c>
      <c r="T158" t="b">
        <v>1</v>
      </c>
      <c r="U158" s="26">
        <v>1.11E-74</v>
      </c>
      <c r="V158">
        <v>4.0000000000000001E-3</v>
      </c>
      <c r="W158">
        <v>4.0000000000000001E-3</v>
      </c>
      <c r="X158" s="26">
        <v>0.30099999999999999</v>
      </c>
      <c r="Y158">
        <v>53</v>
      </c>
      <c r="Z158">
        <v>-9.7000000000000003E-2</v>
      </c>
      <c r="AA158">
        <v>3.7999999999999999E-2</v>
      </c>
      <c r="AB158" s="26">
        <v>9.9600000000000001E-3</v>
      </c>
      <c r="AC158">
        <v>53</v>
      </c>
      <c r="AD158">
        <v>-0.27</v>
      </c>
      <c r="AE158">
        <v>0.128</v>
      </c>
      <c r="AF158" s="26">
        <v>3.9899999999999998E-2</v>
      </c>
      <c r="AG158" s="25" t="b">
        <f t="shared" si="10"/>
        <v>0</v>
      </c>
      <c r="AH158" s="25" t="b">
        <f t="shared" si="12"/>
        <v>0</v>
      </c>
      <c r="AI158" t="b">
        <f t="shared" si="13"/>
        <v>1</v>
      </c>
      <c r="AJ158" t="b">
        <f t="shared" si="11"/>
        <v>0</v>
      </c>
      <c r="AK158" t="b">
        <f t="shared" si="14"/>
        <v>0</v>
      </c>
    </row>
    <row r="159" spans="2:37" x14ac:dyDescent="0.2">
      <c r="B159" t="s">
        <v>13415</v>
      </c>
      <c r="C159" t="s">
        <v>11805</v>
      </c>
      <c r="D159" s="7">
        <v>57</v>
      </c>
      <c r="E159" s="3">
        <v>9.2999999999999999E-2</v>
      </c>
      <c r="F159">
        <v>0.107</v>
      </c>
      <c r="G159" s="1">
        <v>0.38700000000000001</v>
      </c>
      <c r="H159">
        <v>73.8</v>
      </c>
      <c r="I159">
        <v>56</v>
      </c>
      <c r="J159" s="26">
        <v>5.6099999999999997E-2</v>
      </c>
      <c r="K159">
        <v>57</v>
      </c>
      <c r="L159" s="3">
        <v>9.8000000000000004E-2</v>
      </c>
      <c r="M159">
        <v>0.38800000000000001</v>
      </c>
      <c r="N159" s="1">
        <v>0.80100000000000005</v>
      </c>
      <c r="O159">
        <v>73.8</v>
      </c>
      <c r="P159">
        <v>55</v>
      </c>
      <c r="Q159" s="26">
        <v>4.65E-2</v>
      </c>
      <c r="R159">
        <v>6.0000000000000001E-3</v>
      </c>
      <c r="S159">
        <v>1E-3</v>
      </c>
      <c r="T159" t="b">
        <v>1</v>
      </c>
      <c r="U159" s="25" t="s">
        <v>16032</v>
      </c>
      <c r="V159">
        <v>0</v>
      </c>
      <c r="W159">
        <v>7.0000000000000001E-3</v>
      </c>
      <c r="X159" s="26">
        <v>0.98899999999999999</v>
      </c>
      <c r="Y159" t="s">
        <v>16031</v>
      </c>
      <c r="Z159" t="s">
        <v>16031</v>
      </c>
      <c r="AA159" t="s">
        <v>16031</v>
      </c>
      <c r="AB159" s="25" t="s">
        <v>16032</v>
      </c>
      <c r="AC159" t="s">
        <v>16031</v>
      </c>
      <c r="AD159" t="s">
        <v>16031</v>
      </c>
      <c r="AE159" t="s">
        <v>16031</v>
      </c>
      <c r="AF159" s="25" t="s">
        <v>16032</v>
      </c>
      <c r="AG159" s="25" t="b">
        <f t="shared" si="10"/>
        <v>1</v>
      </c>
      <c r="AH159" s="25" t="e">
        <f t="shared" si="12"/>
        <v>#VALUE!</v>
      </c>
      <c r="AI159" t="b">
        <f t="shared" si="13"/>
        <v>1</v>
      </c>
      <c r="AJ159" t="b">
        <f t="shared" si="11"/>
        <v>0</v>
      </c>
      <c r="AK159" t="e">
        <f t="shared" si="14"/>
        <v>#VALUE!</v>
      </c>
    </row>
    <row r="160" spans="2:37" x14ac:dyDescent="0.2">
      <c r="B160" t="s">
        <v>13284</v>
      </c>
      <c r="C160" t="s">
        <v>16064</v>
      </c>
      <c r="D160" s="7">
        <v>17</v>
      </c>
      <c r="E160" s="3">
        <v>-0.107</v>
      </c>
      <c r="F160">
        <v>0.125</v>
      </c>
      <c r="G160" s="1">
        <v>0.39100000000000001</v>
      </c>
      <c r="H160">
        <v>51.4</v>
      </c>
      <c r="I160">
        <v>16</v>
      </c>
      <c r="J160" s="26">
        <v>1.3900000000000001E-5</v>
      </c>
      <c r="K160">
        <v>17</v>
      </c>
      <c r="L160" s="3">
        <v>-0.41499999999999998</v>
      </c>
      <c r="M160">
        <v>0.39500000000000002</v>
      </c>
      <c r="N160" s="1">
        <v>0.309</v>
      </c>
      <c r="O160">
        <v>49.1</v>
      </c>
      <c r="P160">
        <v>15</v>
      </c>
      <c r="Q160" s="26">
        <v>1.66E-5</v>
      </c>
      <c r="R160">
        <v>2E-3</v>
      </c>
      <c r="S160">
        <v>1E-3</v>
      </c>
      <c r="T160" t="b">
        <v>1</v>
      </c>
      <c r="U160" s="25" t="s">
        <v>16032</v>
      </c>
      <c r="V160">
        <v>5.0000000000000001E-3</v>
      </c>
      <c r="W160">
        <v>6.0000000000000001E-3</v>
      </c>
      <c r="X160" s="26">
        <v>0.42199999999999999</v>
      </c>
      <c r="Y160" t="s">
        <v>16031</v>
      </c>
      <c r="Z160" t="s">
        <v>16031</v>
      </c>
      <c r="AA160" t="s">
        <v>16031</v>
      </c>
      <c r="AB160" s="25" t="s">
        <v>16032</v>
      </c>
      <c r="AC160" t="s">
        <v>16031</v>
      </c>
      <c r="AD160" t="s">
        <v>16031</v>
      </c>
      <c r="AE160" t="s">
        <v>16031</v>
      </c>
      <c r="AF160" s="25" t="s">
        <v>16032</v>
      </c>
      <c r="AG160" s="25" t="b">
        <f t="shared" si="10"/>
        <v>1</v>
      </c>
      <c r="AH160" s="25" t="e">
        <f t="shared" si="12"/>
        <v>#VALUE!</v>
      </c>
      <c r="AI160" t="b">
        <f t="shared" si="13"/>
        <v>1</v>
      </c>
      <c r="AJ160" t="b">
        <f t="shared" si="11"/>
        <v>0</v>
      </c>
      <c r="AK160" t="e">
        <f t="shared" si="14"/>
        <v>#VALUE!</v>
      </c>
    </row>
    <row r="161" spans="2:37" x14ac:dyDescent="0.2">
      <c r="B161" t="s">
        <v>13284</v>
      </c>
      <c r="C161" t="s">
        <v>16037</v>
      </c>
      <c r="D161" s="7">
        <v>15</v>
      </c>
      <c r="E161" s="3">
        <v>-0.13700000000000001</v>
      </c>
      <c r="F161">
        <v>0.161</v>
      </c>
      <c r="G161" s="1">
        <v>0.39300000000000002</v>
      </c>
      <c r="H161">
        <v>15.1</v>
      </c>
      <c r="I161">
        <v>14</v>
      </c>
      <c r="J161" s="26">
        <v>0.374</v>
      </c>
      <c r="K161">
        <v>15</v>
      </c>
      <c r="L161" s="3">
        <v>0.55800000000000005</v>
      </c>
      <c r="M161">
        <v>0.497</v>
      </c>
      <c r="N161" s="1">
        <v>0.28199999999999997</v>
      </c>
      <c r="O161">
        <v>12.9</v>
      </c>
      <c r="P161">
        <v>13</v>
      </c>
      <c r="Q161" s="26">
        <v>0.45600000000000002</v>
      </c>
      <c r="R161">
        <v>2E-3</v>
      </c>
      <c r="S161">
        <v>0</v>
      </c>
      <c r="T161" t="b">
        <v>1</v>
      </c>
      <c r="U161" s="25" t="s">
        <v>16032</v>
      </c>
      <c r="V161">
        <v>-1.2E-2</v>
      </c>
      <c r="W161">
        <v>8.0000000000000002E-3</v>
      </c>
      <c r="X161" s="26">
        <v>0.16500000000000001</v>
      </c>
      <c r="Y161" t="s">
        <v>16031</v>
      </c>
      <c r="Z161" t="s">
        <v>16031</v>
      </c>
      <c r="AA161" t="s">
        <v>16031</v>
      </c>
      <c r="AB161" s="25" t="s">
        <v>16032</v>
      </c>
      <c r="AC161" t="s">
        <v>16031</v>
      </c>
      <c r="AD161" t="s">
        <v>16031</v>
      </c>
      <c r="AE161" t="s">
        <v>16031</v>
      </c>
      <c r="AF161" s="25" t="s">
        <v>16032</v>
      </c>
      <c r="AG161" s="25" t="b">
        <f t="shared" si="10"/>
        <v>0</v>
      </c>
      <c r="AH161" s="25" t="e">
        <f t="shared" si="12"/>
        <v>#VALUE!</v>
      </c>
      <c r="AI161" t="b">
        <f t="shared" si="13"/>
        <v>1</v>
      </c>
      <c r="AJ161" t="b">
        <f t="shared" si="11"/>
        <v>1</v>
      </c>
      <c r="AK161" t="e">
        <f t="shared" si="14"/>
        <v>#VALUE!</v>
      </c>
    </row>
    <row r="162" spans="2:37" x14ac:dyDescent="0.2">
      <c r="B162" t="s">
        <v>13267</v>
      </c>
      <c r="C162" t="s">
        <v>16050</v>
      </c>
      <c r="D162" s="7">
        <v>10</v>
      </c>
      <c r="E162" s="3">
        <v>0.17</v>
      </c>
      <c r="F162">
        <v>0.2</v>
      </c>
      <c r="G162" s="1">
        <v>0.39500000000000002</v>
      </c>
      <c r="H162">
        <v>16.899999999999999</v>
      </c>
      <c r="I162">
        <v>9</v>
      </c>
      <c r="J162" s="26">
        <v>5.0999999999999997E-2</v>
      </c>
      <c r="K162">
        <v>10</v>
      </c>
      <c r="L162" s="3">
        <v>0.65200000000000002</v>
      </c>
      <c r="M162">
        <v>1.5489999999999999</v>
      </c>
      <c r="N162" s="1">
        <v>0.68500000000000005</v>
      </c>
      <c r="O162">
        <v>16.600000000000001</v>
      </c>
      <c r="P162">
        <v>8</v>
      </c>
      <c r="Q162" s="26">
        <v>3.4000000000000002E-2</v>
      </c>
      <c r="R162">
        <v>1E-3</v>
      </c>
      <c r="S162">
        <v>0</v>
      </c>
      <c r="T162" t="b">
        <v>1</v>
      </c>
      <c r="U162" s="26">
        <v>6.1599999999999995E-16</v>
      </c>
      <c r="V162">
        <v>-7.0000000000000001E-3</v>
      </c>
      <c r="W162">
        <v>2.1999999999999999E-2</v>
      </c>
      <c r="X162" s="26">
        <v>0.76100000000000001</v>
      </c>
      <c r="Y162">
        <v>9</v>
      </c>
      <c r="Z162">
        <v>0.27900000000000003</v>
      </c>
      <c r="AA162">
        <v>0.17</v>
      </c>
      <c r="AB162" s="26">
        <v>0.1</v>
      </c>
      <c r="AC162">
        <v>9</v>
      </c>
      <c r="AD162">
        <v>-0.29499999999999998</v>
      </c>
      <c r="AE162">
        <v>1.3360000000000001</v>
      </c>
      <c r="AF162" s="26">
        <v>0.83199999999999996</v>
      </c>
      <c r="AG162" s="25" t="b">
        <f t="shared" si="10"/>
        <v>1</v>
      </c>
      <c r="AH162" s="25" t="b">
        <f t="shared" si="12"/>
        <v>0</v>
      </c>
      <c r="AI162" t="b">
        <f t="shared" si="13"/>
        <v>1</v>
      </c>
      <c r="AJ162" t="b">
        <f t="shared" si="11"/>
        <v>0</v>
      </c>
      <c r="AK162" t="b">
        <f t="shared" si="14"/>
        <v>0</v>
      </c>
    </row>
    <row r="163" spans="2:37" x14ac:dyDescent="0.2">
      <c r="B163" t="s">
        <v>13284</v>
      </c>
      <c r="C163" t="s">
        <v>16057</v>
      </c>
      <c r="D163" s="7">
        <v>9</v>
      </c>
      <c r="E163" s="3">
        <v>0.216</v>
      </c>
      <c r="F163">
        <v>0.255</v>
      </c>
      <c r="G163" s="1">
        <v>0.39700000000000002</v>
      </c>
      <c r="H163">
        <v>248.9</v>
      </c>
      <c r="I163">
        <v>8</v>
      </c>
      <c r="J163" s="26">
        <v>3E-49</v>
      </c>
      <c r="K163">
        <v>9</v>
      </c>
      <c r="L163" s="3">
        <v>-2.0459999999999998</v>
      </c>
      <c r="M163">
        <v>2.74</v>
      </c>
      <c r="N163" s="1">
        <v>0.48</v>
      </c>
      <c r="O163">
        <v>226.6</v>
      </c>
      <c r="P163">
        <v>7</v>
      </c>
      <c r="Q163" s="26">
        <v>2.6099999999999999E-45</v>
      </c>
      <c r="R163">
        <v>1E-3</v>
      </c>
      <c r="S163">
        <v>0</v>
      </c>
      <c r="T163" t="b">
        <v>1</v>
      </c>
      <c r="U163" s="26">
        <v>1.4800000000000001E-5</v>
      </c>
      <c r="V163">
        <v>3.1E-2</v>
      </c>
      <c r="W163">
        <v>3.6999999999999998E-2</v>
      </c>
      <c r="X163" s="26">
        <v>0.434</v>
      </c>
      <c r="Y163">
        <v>6</v>
      </c>
      <c r="Z163">
        <v>1.4999999999999999E-2</v>
      </c>
      <c r="AA163">
        <v>9.8000000000000004E-2</v>
      </c>
      <c r="AB163" s="26">
        <v>0.88</v>
      </c>
      <c r="AC163">
        <v>6</v>
      </c>
      <c r="AD163">
        <v>1.395</v>
      </c>
      <c r="AE163">
        <v>0.85499999999999998</v>
      </c>
      <c r="AF163" s="26">
        <v>0.17799999999999999</v>
      </c>
      <c r="AG163" s="25" t="b">
        <f t="shared" si="10"/>
        <v>0</v>
      </c>
      <c r="AH163" s="25" t="b">
        <f t="shared" si="12"/>
        <v>0</v>
      </c>
      <c r="AI163" t="b">
        <f t="shared" si="13"/>
        <v>1</v>
      </c>
      <c r="AJ163" t="b">
        <f t="shared" si="11"/>
        <v>0</v>
      </c>
      <c r="AK163" t="b">
        <f t="shared" si="14"/>
        <v>0</v>
      </c>
    </row>
    <row r="164" spans="2:37" x14ac:dyDescent="0.2">
      <c r="B164" t="s">
        <v>13284</v>
      </c>
      <c r="C164" t="s">
        <v>16050</v>
      </c>
      <c r="D164" s="7">
        <v>9</v>
      </c>
      <c r="E164" s="3">
        <v>0.18099999999999999</v>
      </c>
      <c r="F164">
        <v>0.216</v>
      </c>
      <c r="G164" s="1">
        <v>0.40100000000000002</v>
      </c>
      <c r="H164">
        <v>15.1</v>
      </c>
      <c r="I164">
        <v>8</v>
      </c>
      <c r="J164" s="26">
        <v>5.6300000000000003E-2</v>
      </c>
      <c r="K164">
        <v>9</v>
      </c>
      <c r="L164" s="3">
        <v>-2.1059999999999999</v>
      </c>
      <c r="M164">
        <v>2.1070000000000002</v>
      </c>
      <c r="N164" s="1">
        <v>0.35099999999999998</v>
      </c>
      <c r="O164">
        <v>12.9</v>
      </c>
      <c r="P164">
        <v>7</v>
      </c>
      <c r="Q164" s="26">
        <v>7.3400000000000007E-2</v>
      </c>
      <c r="R164">
        <v>1E-3</v>
      </c>
      <c r="S164">
        <v>0</v>
      </c>
      <c r="T164" t="b">
        <v>1</v>
      </c>
      <c r="U164" s="26">
        <v>1.43E-11</v>
      </c>
      <c r="V164">
        <v>3.1E-2</v>
      </c>
      <c r="W164">
        <v>2.8000000000000001E-2</v>
      </c>
      <c r="X164" s="26">
        <v>0.311</v>
      </c>
      <c r="Y164">
        <v>6</v>
      </c>
      <c r="Z164">
        <v>8.2000000000000003E-2</v>
      </c>
      <c r="AA164">
        <v>0.221</v>
      </c>
      <c r="AB164" s="26">
        <v>0.71099999999999997</v>
      </c>
      <c r="AC164">
        <v>6</v>
      </c>
      <c r="AD164">
        <v>-2.056</v>
      </c>
      <c r="AE164">
        <v>2.1469999999999998</v>
      </c>
      <c r="AF164" s="26">
        <v>0.39300000000000002</v>
      </c>
      <c r="AG164" s="25" t="b">
        <f t="shared" si="10"/>
        <v>0</v>
      </c>
      <c r="AH164" s="25" t="b">
        <f t="shared" si="12"/>
        <v>1</v>
      </c>
      <c r="AI164" t="b">
        <f t="shared" si="13"/>
        <v>1</v>
      </c>
      <c r="AJ164" t="b">
        <f t="shared" si="11"/>
        <v>1</v>
      </c>
      <c r="AK164" t="b">
        <f t="shared" si="14"/>
        <v>0</v>
      </c>
    </row>
    <row r="165" spans="2:37" x14ac:dyDescent="0.2">
      <c r="B165" t="s">
        <v>13298</v>
      </c>
      <c r="C165" t="s">
        <v>16030</v>
      </c>
      <c r="D165" s="7">
        <v>113</v>
      </c>
      <c r="E165" s="3">
        <v>-7.0999999999999994E-2</v>
      </c>
      <c r="F165">
        <v>8.5000000000000006E-2</v>
      </c>
      <c r="G165" s="1">
        <v>0.40200000000000002</v>
      </c>
      <c r="H165">
        <v>185</v>
      </c>
      <c r="I165">
        <v>112</v>
      </c>
      <c r="J165" s="26">
        <v>1.73E-5</v>
      </c>
      <c r="K165">
        <v>113</v>
      </c>
      <c r="L165" s="3">
        <v>-0.22800000000000001</v>
      </c>
      <c r="M165">
        <v>0.29399999999999998</v>
      </c>
      <c r="N165" s="1">
        <v>0.439</v>
      </c>
      <c r="O165">
        <v>184.5</v>
      </c>
      <c r="P165">
        <v>111</v>
      </c>
      <c r="Q165" s="26">
        <v>1.47E-5</v>
      </c>
      <c r="R165">
        <v>1.2999999999999999E-2</v>
      </c>
      <c r="S165">
        <v>3.0000000000000001E-3</v>
      </c>
      <c r="T165" t="b">
        <v>1</v>
      </c>
      <c r="U165" s="25" t="s">
        <v>16032</v>
      </c>
      <c r="V165">
        <v>3.0000000000000001E-3</v>
      </c>
      <c r="W165">
        <v>5.0000000000000001E-3</v>
      </c>
      <c r="X165" s="26">
        <v>0.57799999999999996</v>
      </c>
      <c r="Y165" t="s">
        <v>16031</v>
      </c>
      <c r="Z165" t="s">
        <v>16031</v>
      </c>
      <c r="AA165" t="s">
        <v>16031</v>
      </c>
      <c r="AB165" s="25" t="s">
        <v>16032</v>
      </c>
      <c r="AC165" t="s">
        <v>16031</v>
      </c>
      <c r="AD165" t="s">
        <v>16031</v>
      </c>
      <c r="AE165" t="s">
        <v>16031</v>
      </c>
      <c r="AF165" s="25" t="s">
        <v>16032</v>
      </c>
      <c r="AG165" s="25" t="b">
        <f t="shared" si="10"/>
        <v>1</v>
      </c>
      <c r="AH165" s="25" t="e">
        <f t="shared" si="12"/>
        <v>#VALUE!</v>
      </c>
      <c r="AI165" t="b">
        <f t="shared" si="13"/>
        <v>1</v>
      </c>
      <c r="AJ165" t="b">
        <f t="shared" si="11"/>
        <v>0</v>
      </c>
      <c r="AK165" t="e">
        <f t="shared" si="14"/>
        <v>#VALUE!</v>
      </c>
    </row>
    <row r="166" spans="2:37" x14ac:dyDescent="0.2">
      <c r="B166" t="s">
        <v>13298</v>
      </c>
      <c r="C166" t="s">
        <v>16051</v>
      </c>
      <c r="D166" s="7">
        <v>57</v>
      </c>
      <c r="E166" s="3">
        <v>-0.111</v>
      </c>
      <c r="F166">
        <v>0.13800000000000001</v>
      </c>
      <c r="G166" s="1">
        <v>0.42199999999999999</v>
      </c>
      <c r="H166">
        <v>77.099999999999994</v>
      </c>
      <c r="I166">
        <v>56</v>
      </c>
      <c r="J166" s="26">
        <v>3.2399999999999998E-2</v>
      </c>
      <c r="K166">
        <v>57</v>
      </c>
      <c r="L166" s="3">
        <v>0.59599999999999997</v>
      </c>
      <c r="M166">
        <v>0.58099999999999996</v>
      </c>
      <c r="N166" s="1">
        <v>0.309</v>
      </c>
      <c r="O166">
        <v>74.900000000000006</v>
      </c>
      <c r="P166">
        <v>55</v>
      </c>
      <c r="Q166" s="26">
        <v>3.8199999999999998E-2</v>
      </c>
      <c r="R166">
        <v>6.0000000000000001E-3</v>
      </c>
      <c r="S166">
        <v>6.0000000000000001E-3</v>
      </c>
      <c r="T166" t="b">
        <v>1</v>
      </c>
      <c r="U166" s="26">
        <v>0.86399999999999999</v>
      </c>
      <c r="V166">
        <v>-1.2E-2</v>
      </c>
      <c r="W166">
        <v>8.9999999999999993E-3</v>
      </c>
      <c r="X166" s="26">
        <v>0.216</v>
      </c>
      <c r="Y166">
        <v>41</v>
      </c>
      <c r="Z166">
        <v>-6.7000000000000004E-2</v>
      </c>
      <c r="AA166">
        <v>0.13300000000000001</v>
      </c>
      <c r="AB166" s="26">
        <v>0.61699999999999999</v>
      </c>
      <c r="AC166">
        <v>41</v>
      </c>
      <c r="AD166">
        <v>-0.218</v>
      </c>
      <c r="AE166">
        <v>0.55900000000000005</v>
      </c>
      <c r="AF166" s="26">
        <v>0.69899999999999995</v>
      </c>
      <c r="AG166" s="25" t="b">
        <f t="shared" si="10"/>
        <v>0</v>
      </c>
      <c r="AH166" s="25" t="b">
        <f t="shared" si="12"/>
        <v>0</v>
      </c>
      <c r="AI166" t="b">
        <f t="shared" si="13"/>
        <v>1</v>
      </c>
      <c r="AJ166" t="b">
        <f t="shared" si="11"/>
        <v>0</v>
      </c>
      <c r="AK166" t="b">
        <f t="shared" si="14"/>
        <v>0</v>
      </c>
    </row>
    <row r="167" spans="2:37" x14ac:dyDescent="0.2">
      <c r="B167" t="s">
        <v>13267</v>
      </c>
      <c r="C167" t="s">
        <v>16062</v>
      </c>
      <c r="D167" s="7">
        <v>14</v>
      </c>
      <c r="E167" s="3">
        <v>9.0999999999999998E-2</v>
      </c>
      <c r="F167">
        <v>0.113</v>
      </c>
      <c r="G167" s="1">
        <v>0.42299999999999999</v>
      </c>
      <c r="H167">
        <v>28.8</v>
      </c>
      <c r="I167">
        <v>13</v>
      </c>
      <c r="J167" s="26">
        <v>6.9300000000000004E-3</v>
      </c>
      <c r="K167">
        <v>14</v>
      </c>
      <c r="L167" s="3">
        <v>-7.0000000000000007E-2</v>
      </c>
      <c r="M167">
        <v>0.45200000000000001</v>
      </c>
      <c r="N167" s="1">
        <v>0.88</v>
      </c>
      <c r="O167">
        <v>28.5</v>
      </c>
      <c r="P167">
        <v>12</v>
      </c>
      <c r="Q167" s="26">
        <v>4.6600000000000001E-3</v>
      </c>
      <c r="R167">
        <v>2E-3</v>
      </c>
      <c r="S167">
        <v>0</v>
      </c>
      <c r="T167" t="b">
        <v>1</v>
      </c>
      <c r="U167" s="26">
        <v>8.0900000000000004E-57</v>
      </c>
      <c r="V167">
        <v>3.0000000000000001E-3</v>
      </c>
      <c r="W167">
        <v>7.0000000000000001E-3</v>
      </c>
      <c r="X167" s="26">
        <v>0.72</v>
      </c>
      <c r="Y167">
        <v>14</v>
      </c>
      <c r="Z167">
        <v>9.0999999999999998E-2</v>
      </c>
      <c r="AA167">
        <v>0.113</v>
      </c>
      <c r="AB167" s="26">
        <v>0.42299999999999999</v>
      </c>
      <c r="AC167">
        <v>14</v>
      </c>
      <c r="AD167">
        <v>-7.0000000000000007E-2</v>
      </c>
      <c r="AE167">
        <v>0.45200000000000001</v>
      </c>
      <c r="AF167" s="26">
        <v>0.88</v>
      </c>
      <c r="AG167" s="25" t="b">
        <f t="shared" si="10"/>
        <v>0</v>
      </c>
      <c r="AH167" s="25" t="b">
        <f t="shared" si="12"/>
        <v>1</v>
      </c>
      <c r="AI167" t="b">
        <f t="shared" si="13"/>
        <v>1</v>
      </c>
      <c r="AJ167" t="b">
        <f t="shared" si="11"/>
        <v>0</v>
      </c>
      <c r="AK167" t="b">
        <f t="shared" si="14"/>
        <v>0</v>
      </c>
    </row>
    <row r="168" spans="2:37" x14ac:dyDescent="0.2">
      <c r="B168" t="s">
        <v>13395</v>
      </c>
      <c r="C168" t="s">
        <v>16034</v>
      </c>
      <c r="D168" s="7">
        <v>34</v>
      </c>
      <c r="E168" s="3">
        <v>0.38800000000000001</v>
      </c>
      <c r="F168">
        <v>0.48899999999999999</v>
      </c>
      <c r="G168" s="1">
        <v>0.42799999999999999</v>
      </c>
      <c r="H168">
        <v>48</v>
      </c>
      <c r="I168">
        <v>33</v>
      </c>
      <c r="J168" s="26">
        <v>4.3900000000000002E-2</v>
      </c>
      <c r="K168">
        <v>34</v>
      </c>
      <c r="L168" s="3">
        <v>-3.823</v>
      </c>
      <c r="M168">
        <v>2.1360000000000001</v>
      </c>
      <c r="N168" s="1">
        <v>8.2900000000000001E-2</v>
      </c>
      <c r="O168">
        <v>42.6</v>
      </c>
      <c r="P168">
        <v>32</v>
      </c>
      <c r="Q168" s="26">
        <v>9.9599999999999994E-2</v>
      </c>
      <c r="R168">
        <v>3.0000000000000001E-3</v>
      </c>
      <c r="S168">
        <v>7.0000000000000001E-3</v>
      </c>
      <c r="T168" t="b">
        <v>0</v>
      </c>
      <c r="U168" s="25" t="s">
        <v>16032</v>
      </c>
      <c r="V168">
        <v>6.7000000000000004E-2</v>
      </c>
      <c r="W168">
        <v>3.3000000000000002E-2</v>
      </c>
      <c r="X168" s="26">
        <v>5.1700000000000003E-2</v>
      </c>
      <c r="Y168" t="s">
        <v>16031</v>
      </c>
      <c r="Z168" t="s">
        <v>16031</v>
      </c>
      <c r="AA168" t="s">
        <v>16031</v>
      </c>
      <c r="AB168" s="25" t="s">
        <v>16032</v>
      </c>
      <c r="AC168" t="s">
        <v>16031</v>
      </c>
      <c r="AD168" t="s">
        <v>16031</v>
      </c>
      <c r="AE168" t="s">
        <v>16031</v>
      </c>
      <c r="AF168" s="25" t="s">
        <v>16032</v>
      </c>
      <c r="AG168" s="25" t="b">
        <f t="shared" si="10"/>
        <v>0</v>
      </c>
      <c r="AH168" s="25" t="e">
        <f t="shared" si="12"/>
        <v>#VALUE!</v>
      </c>
      <c r="AI168" t="b">
        <f t="shared" si="13"/>
        <v>1</v>
      </c>
      <c r="AJ168" t="b">
        <f t="shared" si="11"/>
        <v>0</v>
      </c>
      <c r="AK168" t="e">
        <f t="shared" si="14"/>
        <v>#VALUE!</v>
      </c>
    </row>
    <row r="169" spans="2:37" x14ac:dyDescent="0.2">
      <c r="B169" t="s">
        <v>13395</v>
      </c>
      <c r="C169" t="s">
        <v>16037</v>
      </c>
      <c r="D169" s="7">
        <v>34</v>
      </c>
      <c r="E169" s="3">
        <v>-9.6000000000000002E-2</v>
      </c>
      <c r="F169">
        <v>0.122</v>
      </c>
      <c r="G169" s="1">
        <v>0.43099999999999999</v>
      </c>
      <c r="H169">
        <v>46.5</v>
      </c>
      <c r="I169">
        <v>33</v>
      </c>
      <c r="J169" s="26">
        <v>6.0100000000000001E-2</v>
      </c>
      <c r="K169">
        <v>34</v>
      </c>
      <c r="L169" s="3">
        <v>-0.91600000000000004</v>
      </c>
      <c r="M169">
        <v>0.54700000000000004</v>
      </c>
      <c r="N169" s="1">
        <v>0.104</v>
      </c>
      <c r="O169">
        <v>43.3</v>
      </c>
      <c r="P169">
        <v>32</v>
      </c>
      <c r="Q169" s="26">
        <v>8.7999999999999995E-2</v>
      </c>
      <c r="R169">
        <v>3.0000000000000001E-3</v>
      </c>
      <c r="S169">
        <v>0</v>
      </c>
      <c r="T169" t="b">
        <v>1</v>
      </c>
      <c r="U169" s="25" t="s">
        <v>16032</v>
      </c>
      <c r="V169">
        <v>1.2999999999999999E-2</v>
      </c>
      <c r="W169">
        <v>8.0000000000000002E-3</v>
      </c>
      <c r="X169" s="26">
        <v>0.13500000000000001</v>
      </c>
      <c r="Y169" t="s">
        <v>16031</v>
      </c>
      <c r="Z169" t="s">
        <v>16031</v>
      </c>
      <c r="AA169" t="s">
        <v>16031</v>
      </c>
      <c r="AB169" s="25" t="s">
        <v>16032</v>
      </c>
      <c r="AC169" t="s">
        <v>16031</v>
      </c>
      <c r="AD169" t="s">
        <v>16031</v>
      </c>
      <c r="AE169" t="s">
        <v>16031</v>
      </c>
      <c r="AF169" s="25" t="s">
        <v>16032</v>
      </c>
      <c r="AG169" s="25" t="b">
        <f t="shared" si="10"/>
        <v>1</v>
      </c>
      <c r="AH169" s="25" t="e">
        <f t="shared" si="12"/>
        <v>#VALUE!</v>
      </c>
      <c r="AI169" t="b">
        <f t="shared" si="13"/>
        <v>1</v>
      </c>
      <c r="AJ169" t="b">
        <f t="shared" si="11"/>
        <v>1</v>
      </c>
      <c r="AK169" t="e">
        <f t="shared" si="14"/>
        <v>#VALUE!</v>
      </c>
    </row>
    <row r="170" spans="2:37" x14ac:dyDescent="0.2">
      <c r="B170" t="s">
        <v>13469</v>
      </c>
      <c r="C170" t="s">
        <v>16042</v>
      </c>
      <c r="D170" s="7">
        <v>34</v>
      </c>
      <c r="E170" s="3">
        <v>-0.28299999999999997</v>
      </c>
      <c r="F170">
        <v>0.36799999999999999</v>
      </c>
      <c r="G170" s="1">
        <v>0.442</v>
      </c>
      <c r="H170">
        <v>42.3</v>
      </c>
      <c r="I170">
        <v>33</v>
      </c>
      <c r="J170" s="26">
        <v>0.129</v>
      </c>
      <c r="K170">
        <v>34</v>
      </c>
      <c r="L170" s="3">
        <v>-3.0139999999999998</v>
      </c>
      <c r="M170">
        <v>1.444</v>
      </c>
      <c r="N170" s="1">
        <v>4.4900000000000002E-2</v>
      </c>
      <c r="O170">
        <v>37.799999999999997</v>
      </c>
      <c r="P170">
        <v>32</v>
      </c>
      <c r="Q170" s="26">
        <v>0.222</v>
      </c>
      <c r="R170">
        <v>3.0000000000000001E-3</v>
      </c>
      <c r="S170">
        <v>3.0000000000000001E-3</v>
      </c>
      <c r="T170" t="b">
        <v>0</v>
      </c>
      <c r="U170" s="25" t="s">
        <v>16032</v>
      </c>
      <c r="V170">
        <v>4.2000000000000003E-2</v>
      </c>
      <c r="W170">
        <v>2.1999999999999999E-2</v>
      </c>
      <c r="X170" s="26">
        <v>5.9900000000000002E-2</v>
      </c>
      <c r="Y170" t="s">
        <v>16031</v>
      </c>
      <c r="Z170" t="s">
        <v>16031</v>
      </c>
      <c r="AA170" t="s">
        <v>16031</v>
      </c>
      <c r="AB170" s="25" t="s">
        <v>16032</v>
      </c>
      <c r="AC170" t="s">
        <v>16031</v>
      </c>
      <c r="AD170" t="s">
        <v>16031</v>
      </c>
      <c r="AE170" t="s">
        <v>16031</v>
      </c>
      <c r="AF170" s="25" t="s">
        <v>16032</v>
      </c>
      <c r="AG170" s="25" t="b">
        <f t="shared" si="10"/>
        <v>1</v>
      </c>
      <c r="AH170" s="25" t="e">
        <f t="shared" si="12"/>
        <v>#VALUE!</v>
      </c>
      <c r="AI170" t="b">
        <f t="shared" si="13"/>
        <v>1</v>
      </c>
      <c r="AJ170" t="b">
        <f t="shared" si="11"/>
        <v>1</v>
      </c>
      <c r="AK170" t="e">
        <f t="shared" si="14"/>
        <v>#VALUE!</v>
      </c>
    </row>
    <row r="171" spans="2:37" x14ac:dyDescent="0.2">
      <c r="B171" t="s">
        <v>13284</v>
      </c>
      <c r="C171" t="s">
        <v>16042</v>
      </c>
      <c r="D171" s="7">
        <v>15</v>
      </c>
      <c r="E171" s="3">
        <v>0.39900000000000002</v>
      </c>
      <c r="F171">
        <v>0.52500000000000002</v>
      </c>
      <c r="G171" s="1">
        <v>0.44600000000000001</v>
      </c>
      <c r="H171">
        <v>16.8</v>
      </c>
      <c r="I171">
        <v>14</v>
      </c>
      <c r="J171" s="26">
        <v>0.26900000000000002</v>
      </c>
      <c r="K171">
        <v>15</v>
      </c>
      <c r="L171" s="3">
        <v>1.3109999999999999</v>
      </c>
      <c r="M171">
        <v>1.728</v>
      </c>
      <c r="N171" s="1">
        <v>0.46200000000000002</v>
      </c>
      <c r="O171">
        <v>16.399999999999999</v>
      </c>
      <c r="P171">
        <v>13</v>
      </c>
      <c r="Q171" s="26">
        <v>0.22900000000000001</v>
      </c>
      <c r="R171">
        <v>2E-3</v>
      </c>
      <c r="S171">
        <v>2E-3</v>
      </c>
      <c r="T171" t="b">
        <v>0</v>
      </c>
      <c r="U171" s="25" t="s">
        <v>16032</v>
      </c>
      <c r="V171">
        <v>-1.4999999999999999E-2</v>
      </c>
      <c r="W171">
        <v>2.8000000000000001E-2</v>
      </c>
      <c r="X171" s="26">
        <v>0.58799999999999997</v>
      </c>
      <c r="Y171" t="s">
        <v>16031</v>
      </c>
      <c r="Z171" t="s">
        <v>16031</v>
      </c>
      <c r="AA171" t="s">
        <v>16031</v>
      </c>
      <c r="AB171" s="25" t="s">
        <v>16032</v>
      </c>
      <c r="AC171" t="s">
        <v>16031</v>
      </c>
      <c r="AD171" t="s">
        <v>16031</v>
      </c>
      <c r="AE171" t="s">
        <v>16031</v>
      </c>
      <c r="AF171" s="25" t="s">
        <v>16032</v>
      </c>
      <c r="AG171" s="25" t="b">
        <f t="shared" si="10"/>
        <v>1</v>
      </c>
      <c r="AH171" s="25" t="e">
        <f t="shared" si="12"/>
        <v>#VALUE!</v>
      </c>
      <c r="AI171" t="b">
        <f t="shared" si="13"/>
        <v>1</v>
      </c>
      <c r="AJ171" t="b">
        <f t="shared" si="11"/>
        <v>1</v>
      </c>
      <c r="AK171" t="e">
        <f t="shared" si="14"/>
        <v>#VALUE!</v>
      </c>
    </row>
    <row r="172" spans="2:37" x14ac:dyDescent="0.2">
      <c r="B172" t="s">
        <v>13298</v>
      </c>
      <c r="C172" t="s">
        <v>16056</v>
      </c>
      <c r="D172" s="7">
        <v>113</v>
      </c>
      <c r="E172" s="3">
        <v>0.187</v>
      </c>
      <c r="F172">
        <v>0.248</v>
      </c>
      <c r="G172" s="1">
        <v>0.45100000000000001</v>
      </c>
      <c r="H172">
        <v>546.9</v>
      </c>
      <c r="I172">
        <v>112</v>
      </c>
      <c r="J172" s="26">
        <v>1.87E-58</v>
      </c>
      <c r="K172">
        <v>113</v>
      </c>
      <c r="L172" s="3">
        <v>1.4999999999999999E-2</v>
      </c>
      <c r="M172">
        <v>0.80200000000000005</v>
      </c>
      <c r="N172" s="1">
        <v>0.98599999999999999</v>
      </c>
      <c r="O172">
        <v>546.6</v>
      </c>
      <c r="P172">
        <v>111</v>
      </c>
      <c r="Q172" s="26">
        <v>9.2799999999999998E-59</v>
      </c>
      <c r="R172">
        <v>1.2999999999999999E-2</v>
      </c>
      <c r="S172">
        <v>1E-3</v>
      </c>
      <c r="T172" t="b">
        <v>1</v>
      </c>
      <c r="U172" s="26">
        <v>0</v>
      </c>
      <c r="V172">
        <v>3.0000000000000001E-3</v>
      </c>
      <c r="W172">
        <v>1.2999999999999999E-2</v>
      </c>
      <c r="X172" s="26">
        <v>0.82099999999999995</v>
      </c>
      <c r="Y172">
        <v>107</v>
      </c>
      <c r="Z172">
        <v>0.33200000000000002</v>
      </c>
      <c r="AA172">
        <v>0.217</v>
      </c>
      <c r="AB172" s="26">
        <v>0.127</v>
      </c>
      <c r="AC172">
        <v>107</v>
      </c>
      <c r="AD172">
        <v>-9.9000000000000005E-2</v>
      </c>
      <c r="AE172">
        <v>0.69299999999999995</v>
      </c>
      <c r="AF172" s="26">
        <v>0.88700000000000001</v>
      </c>
      <c r="AG172" s="25" t="b">
        <f t="shared" si="10"/>
        <v>1</v>
      </c>
      <c r="AH172" s="25" t="b">
        <f t="shared" si="12"/>
        <v>0</v>
      </c>
      <c r="AI172" t="b">
        <f t="shared" si="13"/>
        <v>1</v>
      </c>
      <c r="AJ172" t="b">
        <f t="shared" si="11"/>
        <v>0</v>
      </c>
      <c r="AK172" t="b">
        <f t="shared" si="14"/>
        <v>0</v>
      </c>
    </row>
    <row r="173" spans="2:37" x14ac:dyDescent="0.2">
      <c r="B173" t="s">
        <v>13284</v>
      </c>
      <c r="C173" t="s">
        <v>16051</v>
      </c>
      <c r="D173" s="7">
        <v>7</v>
      </c>
      <c r="E173" s="3">
        <v>0.58199999999999996</v>
      </c>
      <c r="F173">
        <v>0.78600000000000003</v>
      </c>
      <c r="G173" s="1">
        <v>0.45900000000000002</v>
      </c>
      <c r="H173">
        <v>25.6</v>
      </c>
      <c r="I173">
        <v>6</v>
      </c>
      <c r="J173" s="26">
        <v>2.6200000000000003E-4</v>
      </c>
      <c r="K173">
        <v>7</v>
      </c>
      <c r="L173" s="3">
        <v>-6.0750000000000002</v>
      </c>
      <c r="M173">
        <v>8.234</v>
      </c>
      <c r="N173" s="1">
        <v>0.49399999999999999</v>
      </c>
      <c r="O173">
        <v>22.6</v>
      </c>
      <c r="P173">
        <v>5</v>
      </c>
      <c r="Q173" s="26">
        <v>3.97E-4</v>
      </c>
      <c r="R173">
        <v>1E-3</v>
      </c>
      <c r="S173">
        <v>2E-3</v>
      </c>
      <c r="T173" t="b">
        <v>0</v>
      </c>
      <c r="U173" s="26">
        <v>3.0200000000000001E-12</v>
      </c>
      <c r="V173">
        <v>9.1999999999999998E-2</v>
      </c>
      <c r="W173">
        <v>0.113</v>
      </c>
      <c r="X173" s="26">
        <v>0.45400000000000001</v>
      </c>
      <c r="Y173">
        <v>2</v>
      </c>
      <c r="Z173">
        <v>0.315</v>
      </c>
      <c r="AA173">
        <v>0.74099999999999999</v>
      </c>
      <c r="AB173" s="26">
        <v>0.67100000000000004</v>
      </c>
      <c r="AC173" t="s">
        <v>16031</v>
      </c>
      <c r="AD173" t="s">
        <v>16031</v>
      </c>
      <c r="AE173" t="s">
        <v>16031</v>
      </c>
      <c r="AF173" s="25" t="s">
        <v>16032</v>
      </c>
      <c r="AG173" s="25" t="b">
        <f t="shared" si="10"/>
        <v>0</v>
      </c>
      <c r="AH173" s="25" t="e">
        <f t="shared" si="12"/>
        <v>#VALUE!</v>
      </c>
      <c r="AI173" t="b">
        <f t="shared" si="13"/>
        <v>1</v>
      </c>
      <c r="AJ173" t="b">
        <f t="shared" si="11"/>
        <v>0</v>
      </c>
      <c r="AK173" t="e">
        <f t="shared" si="14"/>
        <v>#VALUE!</v>
      </c>
    </row>
    <row r="174" spans="2:37" x14ac:dyDescent="0.2">
      <c r="B174" t="s">
        <v>13284</v>
      </c>
      <c r="C174" t="s">
        <v>16047</v>
      </c>
      <c r="D174" s="7">
        <v>15</v>
      </c>
      <c r="E174" s="3">
        <v>0.151</v>
      </c>
      <c r="F174">
        <v>0.20499999999999999</v>
      </c>
      <c r="G174" s="1">
        <v>0.46100000000000002</v>
      </c>
      <c r="H174">
        <v>16.5</v>
      </c>
      <c r="I174">
        <v>14</v>
      </c>
      <c r="J174" s="26">
        <v>0.28199999999999997</v>
      </c>
      <c r="K174">
        <v>15</v>
      </c>
      <c r="L174" s="3">
        <v>-0.38800000000000001</v>
      </c>
      <c r="M174">
        <v>0.66300000000000003</v>
      </c>
      <c r="N174" s="1">
        <v>0.56799999999999995</v>
      </c>
      <c r="O174">
        <v>15.6</v>
      </c>
      <c r="P174">
        <v>13</v>
      </c>
      <c r="Q174" s="26">
        <v>0.26900000000000002</v>
      </c>
      <c r="R174">
        <v>2E-3</v>
      </c>
      <c r="S174">
        <v>0</v>
      </c>
      <c r="T174" t="b">
        <v>1</v>
      </c>
      <c r="U174" s="25" t="s">
        <v>16032</v>
      </c>
      <c r="V174">
        <v>8.9999999999999993E-3</v>
      </c>
      <c r="W174">
        <v>1.0999999999999999E-2</v>
      </c>
      <c r="X174" s="26">
        <v>0.40699999999999997</v>
      </c>
      <c r="Y174" t="s">
        <v>16031</v>
      </c>
      <c r="Z174" t="s">
        <v>16031</v>
      </c>
      <c r="AA174" t="s">
        <v>16031</v>
      </c>
      <c r="AB174" s="25" t="s">
        <v>16032</v>
      </c>
      <c r="AC174" t="s">
        <v>16031</v>
      </c>
      <c r="AD174" t="s">
        <v>16031</v>
      </c>
      <c r="AE174" t="s">
        <v>16031</v>
      </c>
      <c r="AF174" s="25" t="s">
        <v>16032</v>
      </c>
      <c r="AG174" s="25" t="b">
        <f t="shared" si="10"/>
        <v>0</v>
      </c>
      <c r="AH174" s="25" t="e">
        <f t="shared" si="12"/>
        <v>#VALUE!</v>
      </c>
      <c r="AI174" t="b">
        <f t="shared" si="13"/>
        <v>1</v>
      </c>
      <c r="AJ174" t="b">
        <f t="shared" si="11"/>
        <v>1</v>
      </c>
      <c r="AK174" t="e">
        <f t="shared" si="14"/>
        <v>#VALUE!</v>
      </c>
    </row>
    <row r="175" spans="2:37" x14ac:dyDescent="0.2">
      <c r="B175" t="s">
        <v>13267</v>
      </c>
      <c r="C175" t="s">
        <v>16055</v>
      </c>
      <c r="D175" s="7">
        <v>14</v>
      </c>
      <c r="E175" s="3">
        <v>2.847</v>
      </c>
      <c r="F175">
        <v>3.8690000000000002</v>
      </c>
      <c r="G175" s="1">
        <v>0.46200000000000002</v>
      </c>
      <c r="H175">
        <v>464.1</v>
      </c>
      <c r="I175">
        <v>13</v>
      </c>
      <c r="J175" s="26">
        <v>6.0000000000000004E-91</v>
      </c>
      <c r="K175">
        <v>14</v>
      </c>
      <c r="L175" s="3">
        <v>16.178999999999998</v>
      </c>
      <c r="M175">
        <v>15.313000000000001</v>
      </c>
      <c r="N175" s="1">
        <v>0.312</v>
      </c>
      <c r="O175">
        <v>434.8</v>
      </c>
      <c r="P175">
        <v>12</v>
      </c>
      <c r="Q175" s="26">
        <v>1.62E-85</v>
      </c>
      <c r="R175">
        <v>2E-3</v>
      </c>
      <c r="S175">
        <v>1E-3</v>
      </c>
      <c r="T175" t="b">
        <v>1</v>
      </c>
      <c r="U175" s="26">
        <v>3.65E-12</v>
      </c>
      <c r="V175">
        <v>-0.20899999999999999</v>
      </c>
      <c r="W175">
        <v>0.23200000000000001</v>
      </c>
      <c r="X175" s="26">
        <v>0.38600000000000001</v>
      </c>
      <c r="Y175">
        <v>12</v>
      </c>
      <c r="Z175">
        <v>0.33100000000000002</v>
      </c>
      <c r="AA175">
        <v>1.784</v>
      </c>
      <c r="AB175" s="26">
        <v>0.85299999999999998</v>
      </c>
      <c r="AC175">
        <v>12</v>
      </c>
      <c r="AD175">
        <v>-7.2880000000000003</v>
      </c>
      <c r="AE175">
        <v>7.1909999999999998</v>
      </c>
      <c r="AF175" s="26">
        <v>0.33500000000000002</v>
      </c>
      <c r="AG175" s="25" t="b">
        <f t="shared" si="10"/>
        <v>1</v>
      </c>
      <c r="AH175" s="25" t="b">
        <f t="shared" si="12"/>
        <v>0</v>
      </c>
      <c r="AI175" t="b">
        <f t="shared" si="13"/>
        <v>1</v>
      </c>
      <c r="AJ175" t="b">
        <f t="shared" si="11"/>
        <v>0</v>
      </c>
      <c r="AK175" t="b">
        <f t="shared" si="14"/>
        <v>0</v>
      </c>
    </row>
    <row r="176" spans="2:37" x14ac:dyDescent="0.2">
      <c r="B176" t="s">
        <v>13298</v>
      </c>
      <c r="C176" t="s">
        <v>16037</v>
      </c>
      <c r="D176" s="7">
        <v>113</v>
      </c>
      <c r="E176" s="3">
        <v>3.7999999999999999E-2</v>
      </c>
      <c r="F176">
        <v>5.2999999999999999E-2</v>
      </c>
      <c r="G176" s="1">
        <v>0.46800000000000003</v>
      </c>
      <c r="H176">
        <v>112.9</v>
      </c>
      <c r="I176">
        <v>112</v>
      </c>
      <c r="J176" s="26">
        <v>0.45800000000000002</v>
      </c>
      <c r="K176">
        <v>113</v>
      </c>
      <c r="L176" s="3">
        <v>0.01</v>
      </c>
      <c r="M176">
        <v>0.18099999999999999</v>
      </c>
      <c r="N176" s="1">
        <v>0.95499999999999996</v>
      </c>
      <c r="O176">
        <v>112.9</v>
      </c>
      <c r="P176">
        <v>111</v>
      </c>
      <c r="Q176" s="26">
        <v>0.432</v>
      </c>
      <c r="R176">
        <v>1.2999999999999999E-2</v>
      </c>
      <c r="S176">
        <v>1E-3</v>
      </c>
      <c r="T176" t="b">
        <v>1</v>
      </c>
      <c r="U176" s="25" t="s">
        <v>16032</v>
      </c>
      <c r="V176">
        <v>0</v>
      </c>
      <c r="W176">
        <v>3.0000000000000001E-3</v>
      </c>
      <c r="X176" s="26">
        <v>0.872</v>
      </c>
      <c r="Y176" t="s">
        <v>16031</v>
      </c>
      <c r="Z176" t="s">
        <v>16031</v>
      </c>
      <c r="AA176" t="s">
        <v>16031</v>
      </c>
      <c r="AB176" s="25" t="s">
        <v>16032</v>
      </c>
      <c r="AC176" t="s">
        <v>16031</v>
      </c>
      <c r="AD176" t="s">
        <v>16031</v>
      </c>
      <c r="AE176" t="s">
        <v>16031</v>
      </c>
      <c r="AF176" s="25" t="s">
        <v>16032</v>
      </c>
      <c r="AG176" s="25" t="b">
        <f t="shared" si="10"/>
        <v>1</v>
      </c>
      <c r="AH176" s="25" t="e">
        <f t="shared" si="12"/>
        <v>#VALUE!</v>
      </c>
      <c r="AI176" t="b">
        <f t="shared" si="13"/>
        <v>1</v>
      </c>
      <c r="AJ176" t="b">
        <f t="shared" si="11"/>
        <v>1</v>
      </c>
      <c r="AK176" t="e">
        <f t="shared" si="14"/>
        <v>#VALUE!</v>
      </c>
    </row>
    <row r="177" spans="2:37" x14ac:dyDescent="0.2">
      <c r="B177" t="s">
        <v>13298</v>
      </c>
      <c r="C177" t="s">
        <v>12405</v>
      </c>
      <c r="D177" s="7">
        <v>69</v>
      </c>
      <c r="E177" s="3">
        <v>-3.5000000000000003E-2</v>
      </c>
      <c r="F177">
        <v>4.9000000000000002E-2</v>
      </c>
      <c r="G177" s="1">
        <v>0.47299999999999998</v>
      </c>
      <c r="H177">
        <v>95.9</v>
      </c>
      <c r="I177">
        <v>68</v>
      </c>
      <c r="J177" s="26">
        <v>1.47E-2</v>
      </c>
      <c r="K177">
        <v>69</v>
      </c>
      <c r="L177" s="3">
        <v>-0.108</v>
      </c>
      <c r="M177">
        <v>0.184</v>
      </c>
      <c r="N177" s="1">
        <v>0.55700000000000005</v>
      </c>
      <c r="O177">
        <v>95.6</v>
      </c>
      <c r="P177">
        <v>67</v>
      </c>
      <c r="Q177" s="26">
        <v>1.24E-2</v>
      </c>
      <c r="R177">
        <v>8.0000000000000002E-3</v>
      </c>
      <c r="S177">
        <v>1E-3</v>
      </c>
      <c r="T177" t="b">
        <v>1</v>
      </c>
      <c r="U177" s="26">
        <v>6.1600000000000003E-57</v>
      </c>
      <c r="V177">
        <v>1E-3</v>
      </c>
      <c r="W177">
        <v>3.0000000000000001E-3</v>
      </c>
      <c r="X177" s="26">
        <v>0.68100000000000005</v>
      </c>
      <c r="Y177">
        <v>37</v>
      </c>
      <c r="Z177">
        <v>-1.9E-2</v>
      </c>
      <c r="AA177">
        <v>5.2999999999999999E-2</v>
      </c>
      <c r="AB177" s="26">
        <v>0.71699999999999997</v>
      </c>
      <c r="AC177">
        <v>37</v>
      </c>
      <c r="AD177">
        <v>-1.6E-2</v>
      </c>
      <c r="AE177">
        <v>0.17299999999999999</v>
      </c>
      <c r="AF177" s="26">
        <v>0.92900000000000005</v>
      </c>
      <c r="AG177" s="25" t="b">
        <f t="shared" si="10"/>
        <v>1</v>
      </c>
      <c r="AH177" s="25" t="b">
        <f t="shared" si="12"/>
        <v>1</v>
      </c>
      <c r="AI177" t="b">
        <f t="shared" si="13"/>
        <v>1</v>
      </c>
      <c r="AJ177" t="b">
        <f t="shared" si="11"/>
        <v>0</v>
      </c>
      <c r="AK177" t="b">
        <f t="shared" si="14"/>
        <v>0</v>
      </c>
    </row>
    <row r="178" spans="2:37" x14ac:dyDescent="0.2">
      <c r="B178" t="s">
        <v>13284</v>
      </c>
      <c r="C178" t="s">
        <v>12405</v>
      </c>
      <c r="D178" s="7">
        <v>6</v>
      </c>
      <c r="E178" s="3">
        <v>-0.27900000000000003</v>
      </c>
      <c r="F178">
        <v>0.38900000000000001</v>
      </c>
      <c r="G178" s="1">
        <v>0.47399999999999998</v>
      </c>
      <c r="H178">
        <v>25.8</v>
      </c>
      <c r="I178">
        <v>5</v>
      </c>
      <c r="J178" s="26">
        <v>9.5500000000000004E-5</v>
      </c>
      <c r="K178">
        <v>6</v>
      </c>
      <c r="L178" s="3">
        <v>-0.93200000000000005</v>
      </c>
      <c r="M178">
        <v>4.58</v>
      </c>
      <c r="N178" s="1">
        <v>0.84899999999999998</v>
      </c>
      <c r="O178">
        <v>25.7</v>
      </c>
      <c r="P178">
        <v>4</v>
      </c>
      <c r="Q178" s="26">
        <v>3.6100000000000003E-5</v>
      </c>
      <c r="R178">
        <v>1E-3</v>
      </c>
      <c r="S178">
        <v>1E-3</v>
      </c>
      <c r="T178" t="b">
        <v>0</v>
      </c>
      <c r="U178" s="26">
        <v>2.4E-2</v>
      </c>
      <c r="V178">
        <v>8.9999999999999993E-3</v>
      </c>
      <c r="W178">
        <v>6.4000000000000001E-2</v>
      </c>
      <c r="X178" s="26">
        <v>0.89300000000000002</v>
      </c>
      <c r="Y178">
        <v>2</v>
      </c>
      <c r="Z178">
        <v>4.1000000000000002E-2</v>
      </c>
      <c r="AA178">
        <v>0.26300000000000001</v>
      </c>
      <c r="AB178" s="26">
        <v>0.875</v>
      </c>
      <c r="AC178" t="s">
        <v>16031</v>
      </c>
      <c r="AD178" t="s">
        <v>16031</v>
      </c>
      <c r="AE178" t="s">
        <v>16031</v>
      </c>
      <c r="AF178" s="25" t="s">
        <v>16032</v>
      </c>
      <c r="AG178" s="25" t="b">
        <f t="shared" si="10"/>
        <v>1</v>
      </c>
      <c r="AH178" s="25" t="e">
        <f t="shared" si="12"/>
        <v>#VALUE!</v>
      </c>
      <c r="AI178" t="b">
        <f t="shared" si="13"/>
        <v>1</v>
      </c>
      <c r="AJ178" t="b">
        <f t="shared" si="11"/>
        <v>0</v>
      </c>
      <c r="AK178" t="e">
        <f t="shared" si="14"/>
        <v>#VALUE!</v>
      </c>
    </row>
    <row r="179" spans="2:37" x14ac:dyDescent="0.2">
      <c r="B179" t="s">
        <v>13267</v>
      </c>
      <c r="C179" t="s">
        <v>16052</v>
      </c>
      <c r="D179" s="7">
        <v>11</v>
      </c>
      <c r="E179" s="3">
        <v>9.5000000000000001E-2</v>
      </c>
      <c r="F179">
        <v>0.13300000000000001</v>
      </c>
      <c r="G179" s="1">
        <v>0.47399999999999998</v>
      </c>
      <c r="H179">
        <v>18.600000000000001</v>
      </c>
      <c r="I179">
        <v>10</v>
      </c>
      <c r="J179" s="26">
        <v>4.6100000000000002E-2</v>
      </c>
      <c r="K179">
        <v>11</v>
      </c>
      <c r="L179" s="3">
        <v>-0.31900000000000001</v>
      </c>
      <c r="M179">
        <v>0.67800000000000005</v>
      </c>
      <c r="N179" s="1">
        <v>0.65</v>
      </c>
      <c r="O179">
        <v>17.8</v>
      </c>
      <c r="P179">
        <v>9</v>
      </c>
      <c r="Q179" s="26">
        <v>3.7600000000000001E-2</v>
      </c>
      <c r="R179">
        <v>1E-3</v>
      </c>
      <c r="S179">
        <v>0</v>
      </c>
      <c r="T179" t="b">
        <v>1</v>
      </c>
      <c r="U179" s="26">
        <v>2.2600000000000002E-16</v>
      </c>
      <c r="V179">
        <v>6.0000000000000001E-3</v>
      </c>
      <c r="W179">
        <v>0.01</v>
      </c>
      <c r="X179" s="26">
        <v>0.54800000000000004</v>
      </c>
      <c r="Y179">
        <v>7</v>
      </c>
      <c r="Z179">
        <v>-6.3E-2</v>
      </c>
      <c r="AA179">
        <v>0.11600000000000001</v>
      </c>
      <c r="AB179" s="26">
        <v>0.58399999999999996</v>
      </c>
      <c r="AC179">
        <v>7</v>
      </c>
      <c r="AD179">
        <v>-0.245</v>
      </c>
      <c r="AE179">
        <v>0.53100000000000003</v>
      </c>
      <c r="AF179" s="26">
        <v>0.66400000000000003</v>
      </c>
      <c r="AG179" s="25" t="b">
        <f t="shared" si="10"/>
        <v>0</v>
      </c>
      <c r="AH179" s="25" t="b">
        <f t="shared" si="12"/>
        <v>0</v>
      </c>
      <c r="AI179" t="b">
        <f t="shared" si="13"/>
        <v>1</v>
      </c>
      <c r="AJ179" t="b">
        <f t="shared" si="11"/>
        <v>0</v>
      </c>
      <c r="AK179" t="b">
        <f t="shared" si="14"/>
        <v>0</v>
      </c>
    </row>
    <row r="180" spans="2:37" x14ac:dyDescent="0.2">
      <c r="B180" t="s">
        <v>13395</v>
      </c>
      <c r="C180" t="s">
        <v>16036</v>
      </c>
      <c r="D180" s="7">
        <v>34</v>
      </c>
      <c r="E180" s="3">
        <v>0.34</v>
      </c>
      <c r="F180">
        <v>0.48599999999999999</v>
      </c>
      <c r="G180" s="1">
        <v>0.48399999999999999</v>
      </c>
      <c r="H180">
        <v>52.1</v>
      </c>
      <c r="I180">
        <v>33</v>
      </c>
      <c r="J180" s="26">
        <v>1.8599999999999998E-2</v>
      </c>
      <c r="K180">
        <v>34</v>
      </c>
      <c r="L180" s="3">
        <v>5.1999999999999998E-2</v>
      </c>
      <c r="M180">
        <v>2.2519999999999998</v>
      </c>
      <c r="N180" s="1">
        <v>0.98199999999999998</v>
      </c>
      <c r="O180">
        <v>52.1</v>
      </c>
      <c r="P180">
        <v>32</v>
      </c>
      <c r="Q180" s="26">
        <v>1.4E-2</v>
      </c>
      <c r="R180">
        <v>3.0000000000000001E-3</v>
      </c>
      <c r="S180">
        <v>7.0000000000000001E-3</v>
      </c>
      <c r="T180" t="b">
        <v>0</v>
      </c>
      <c r="U180" s="25" t="s">
        <v>16032</v>
      </c>
      <c r="V180">
        <v>5.0000000000000001E-3</v>
      </c>
      <c r="W180">
        <v>3.5000000000000003E-2</v>
      </c>
      <c r="X180" s="26">
        <v>0.89700000000000002</v>
      </c>
      <c r="Y180" t="s">
        <v>16031</v>
      </c>
      <c r="Z180" t="s">
        <v>16031</v>
      </c>
      <c r="AA180" t="s">
        <v>16031</v>
      </c>
      <c r="AB180" s="25" t="s">
        <v>16032</v>
      </c>
      <c r="AC180" t="s">
        <v>16031</v>
      </c>
      <c r="AD180" t="s">
        <v>16031</v>
      </c>
      <c r="AE180" t="s">
        <v>16031</v>
      </c>
      <c r="AF180" s="25" t="s">
        <v>16032</v>
      </c>
      <c r="AG180" s="25" t="b">
        <f t="shared" si="10"/>
        <v>1</v>
      </c>
      <c r="AH180" s="25" t="e">
        <f t="shared" si="12"/>
        <v>#VALUE!</v>
      </c>
      <c r="AI180" t="b">
        <f t="shared" si="13"/>
        <v>1</v>
      </c>
      <c r="AJ180" t="b">
        <f t="shared" si="11"/>
        <v>0</v>
      </c>
      <c r="AK180" t="e">
        <f t="shared" si="14"/>
        <v>#VALUE!</v>
      </c>
    </row>
    <row r="181" spans="2:37" x14ac:dyDescent="0.2">
      <c r="B181" t="s">
        <v>13415</v>
      </c>
      <c r="C181" t="s">
        <v>12405</v>
      </c>
      <c r="D181" s="7">
        <v>29</v>
      </c>
      <c r="E181" s="3">
        <v>6.5000000000000002E-2</v>
      </c>
      <c r="F181">
        <v>9.2999999999999999E-2</v>
      </c>
      <c r="G181" s="1">
        <v>0.48699999999999999</v>
      </c>
      <c r="H181">
        <v>62.2</v>
      </c>
      <c r="I181">
        <v>28</v>
      </c>
      <c r="J181" s="26">
        <v>2.1000000000000001E-4</v>
      </c>
      <c r="K181">
        <v>29</v>
      </c>
      <c r="L181" s="3">
        <v>-1.2</v>
      </c>
      <c r="M181">
        <v>0.496</v>
      </c>
      <c r="N181" s="1">
        <v>2.2499999999999999E-2</v>
      </c>
      <c r="O181">
        <v>49.9</v>
      </c>
      <c r="P181">
        <v>27</v>
      </c>
      <c r="Q181" s="26">
        <v>4.7299999999999998E-3</v>
      </c>
      <c r="R181">
        <v>3.0000000000000001E-3</v>
      </c>
      <c r="S181">
        <v>1E-3</v>
      </c>
      <c r="T181" t="b">
        <v>1</v>
      </c>
      <c r="U181" s="26">
        <v>8.8699999999999998E-18</v>
      </c>
      <c r="V181">
        <v>2.1000000000000001E-2</v>
      </c>
      <c r="W181">
        <v>8.0000000000000002E-3</v>
      </c>
      <c r="X181" s="26">
        <v>1.5299999999999999E-2</v>
      </c>
      <c r="Y181">
        <v>16</v>
      </c>
      <c r="Z181">
        <v>-5.8000000000000003E-2</v>
      </c>
      <c r="AA181">
        <v>0.08</v>
      </c>
      <c r="AB181" s="26">
        <v>0.46700000000000003</v>
      </c>
      <c r="AC181">
        <v>16</v>
      </c>
      <c r="AD181">
        <v>-0.59699999999999998</v>
      </c>
      <c r="AE181">
        <v>0.45</v>
      </c>
      <c r="AF181" s="26">
        <v>0.20599999999999999</v>
      </c>
      <c r="AG181" s="25" t="b">
        <f t="shared" si="10"/>
        <v>0</v>
      </c>
      <c r="AH181" s="25" t="b">
        <f t="shared" si="12"/>
        <v>0</v>
      </c>
      <c r="AI181" t="b">
        <f t="shared" si="13"/>
        <v>0</v>
      </c>
      <c r="AJ181" t="b">
        <f t="shared" si="11"/>
        <v>0</v>
      </c>
      <c r="AK181" t="b">
        <f t="shared" si="14"/>
        <v>0</v>
      </c>
    </row>
    <row r="182" spans="2:37" x14ac:dyDescent="0.2">
      <c r="B182" t="s">
        <v>13298</v>
      </c>
      <c r="C182" t="s">
        <v>16060</v>
      </c>
      <c r="D182" s="7">
        <v>107</v>
      </c>
      <c r="E182" s="3">
        <v>4.9000000000000002E-2</v>
      </c>
      <c r="F182">
        <v>7.1999999999999995E-2</v>
      </c>
      <c r="G182" s="1">
        <v>0.496</v>
      </c>
      <c r="H182">
        <v>121.9</v>
      </c>
      <c r="I182">
        <v>106</v>
      </c>
      <c r="J182" s="26">
        <v>0.13900000000000001</v>
      </c>
      <c r="K182">
        <v>107</v>
      </c>
      <c r="L182" s="3">
        <v>6.7000000000000004E-2</v>
      </c>
      <c r="M182">
        <v>0.247</v>
      </c>
      <c r="N182" s="1">
        <v>0.78600000000000003</v>
      </c>
      <c r="O182">
        <v>121.8</v>
      </c>
      <c r="P182">
        <v>105</v>
      </c>
      <c r="Q182" s="26">
        <v>0.125</v>
      </c>
      <c r="R182">
        <v>1.2999999999999999E-2</v>
      </c>
      <c r="S182">
        <v>8.0000000000000002E-3</v>
      </c>
      <c r="T182" t="b">
        <v>1</v>
      </c>
      <c r="U182" s="26">
        <v>1.2600000000000001E-3</v>
      </c>
      <c r="V182">
        <v>0</v>
      </c>
      <c r="W182">
        <v>4.0000000000000001E-3</v>
      </c>
      <c r="X182" s="26">
        <v>0.93899999999999995</v>
      </c>
      <c r="Y182" t="s">
        <v>16031</v>
      </c>
      <c r="Z182" t="s">
        <v>16031</v>
      </c>
      <c r="AA182" t="s">
        <v>16031</v>
      </c>
      <c r="AB182" s="25" t="s">
        <v>16032</v>
      </c>
      <c r="AC182" t="s">
        <v>16031</v>
      </c>
      <c r="AD182" t="s">
        <v>16031</v>
      </c>
      <c r="AE182" t="s">
        <v>16031</v>
      </c>
      <c r="AF182" s="25" t="s">
        <v>16032</v>
      </c>
      <c r="AG182" s="25" t="b">
        <f t="shared" si="10"/>
        <v>1</v>
      </c>
      <c r="AH182" s="25" t="e">
        <f t="shared" si="12"/>
        <v>#VALUE!</v>
      </c>
      <c r="AI182" t="b">
        <f t="shared" si="13"/>
        <v>1</v>
      </c>
      <c r="AJ182" t="b">
        <f t="shared" si="11"/>
        <v>1</v>
      </c>
      <c r="AK182" t="e">
        <f t="shared" si="14"/>
        <v>#VALUE!</v>
      </c>
    </row>
    <row r="183" spans="2:37" x14ac:dyDescent="0.2">
      <c r="B183" t="s">
        <v>13395</v>
      </c>
      <c r="C183" t="s">
        <v>16060</v>
      </c>
      <c r="D183" s="7">
        <v>32</v>
      </c>
      <c r="E183" s="3">
        <v>-0.10100000000000001</v>
      </c>
      <c r="F183">
        <v>0.14799999999999999</v>
      </c>
      <c r="G183" s="1">
        <v>0.497</v>
      </c>
      <c r="H183">
        <v>43.1</v>
      </c>
      <c r="I183">
        <v>31</v>
      </c>
      <c r="J183" s="26">
        <v>7.3300000000000004E-2</v>
      </c>
      <c r="K183">
        <v>32</v>
      </c>
      <c r="L183" s="3">
        <v>0.49299999999999999</v>
      </c>
      <c r="M183">
        <v>0.627</v>
      </c>
      <c r="N183" s="1">
        <v>0.438</v>
      </c>
      <c r="O183">
        <v>41.7</v>
      </c>
      <c r="P183">
        <v>30</v>
      </c>
      <c r="Q183" s="26">
        <v>7.5300000000000006E-2</v>
      </c>
      <c r="R183">
        <v>3.0000000000000001E-3</v>
      </c>
      <c r="S183">
        <v>3.0000000000000001E-3</v>
      </c>
      <c r="T183" t="b">
        <v>1</v>
      </c>
      <c r="U183" s="26">
        <v>0.80700000000000005</v>
      </c>
      <c r="V183">
        <v>-0.01</v>
      </c>
      <c r="W183">
        <v>0.01</v>
      </c>
      <c r="X183" s="26">
        <v>0.33800000000000002</v>
      </c>
      <c r="Y183" t="s">
        <v>16031</v>
      </c>
      <c r="Z183" t="s">
        <v>16031</v>
      </c>
      <c r="AA183" t="s">
        <v>16031</v>
      </c>
      <c r="AB183" s="25" t="s">
        <v>16032</v>
      </c>
      <c r="AC183" t="s">
        <v>16031</v>
      </c>
      <c r="AD183" t="s">
        <v>16031</v>
      </c>
      <c r="AE183" t="s">
        <v>16031</v>
      </c>
      <c r="AF183" s="25" t="s">
        <v>16032</v>
      </c>
      <c r="AG183" s="25" t="b">
        <f t="shared" si="10"/>
        <v>0</v>
      </c>
      <c r="AH183" s="25" t="e">
        <f t="shared" si="12"/>
        <v>#VALUE!</v>
      </c>
      <c r="AI183" t="b">
        <f t="shared" si="13"/>
        <v>1</v>
      </c>
      <c r="AJ183" t="b">
        <f t="shared" si="11"/>
        <v>1</v>
      </c>
      <c r="AK183" t="e">
        <f t="shared" si="14"/>
        <v>#VALUE!</v>
      </c>
    </row>
    <row r="184" spans="2:37" x14ac:dyDescent="0.2">
      <c r="B184" t="s">
        <v>13284</v>
      </c>
      <c r="C184" t="s">
        <v>12445</v>
      </c>
      <c r="D184" s="7">
        <v>6</v>
      </c>
      <c r="E184" s="3">
        <v>-0.14199999999999999</v>
      </c>
      <c r="F184">
        <v>0.20899999999999999</v>
      </c>
      <c r="G184" s="1">
        <v>0.497</v>
      </c>
      <c r="H184">
        <v>9.1999999999999993</v>
      </c>
      <c r="I184">
        <v>5</v>
      </c>
      <c r="J184" s="26">
        <v>0.10100000000000001</v>
      </c>
      <c r="K184">
        <v>6</v>
      </c>
      <c r="L184" s="3">
        <v>1.93</v>
      </c>
      <c r="M184">
        <v>2.2490000000000001</v>
      </c>
      <c r="N184" s="1">
        <v>0.439</v>
      </c>
      <c r="O184">
        <v>7.6</v>
      </c>
      <c r="P184">
        <v>4</v>
      </c>
      <c r="Q184" s="26">
        <v>0.108</v>
      </c>
      <c r="R184">
        <v>1E-3</v>
      </c>
      <c r="S184">
        <v>0</v>
      </c>
      <c r="T184" t="b">
        <v>1</v>
      </c>
      <c r="U184" s="26">
        <v>1.05E-4</v>
      </c>
      <c r="V184">
        <v>-2.9000000000000001E-2</v>
      </c>
      <c r="W184">
        <v>3.1E-2</v>
      </c>
      <c r="X184" s="26">
        <v>0.40699999999999997</v>
      </c>
      <c r="Y184" t="s">
        <v>16031</v>
      </c>
      <c r="Z184" t="s">
        <v>16031</v>
      </c>
      <c r="AA184" t="s">
        <v>16031</v>
      </c>
      <c r="AB184" s="25" t="s">
        <v>16032</v>
      </c>
      <c r="AC184" t="s">
        <v>16031</v>
      </c>
      <c r="AD184" t="s">
        <v>16031</v>
      </c>
      <c r="AE184" t="s">
        <v>16031</v>
      </c>
      <c r="AF184" s="25" t="s">
        <v>16032</v>
      </c>
      <c r="AG184" s="25" t="b">
        <f t="shared" si="10"/>
        <v>0</v>
      </c>
      <c r="AH184" s="25" t="e">
        <f t="shared" si="12"/>
        <v>#VALUE!</v>
      </c>
      <c r="AI184" t="b">
        <f t="shared" si="13"/>
        <v>1</v>
      </c>
      <c r="AJ184" t="b">
        <f t="shared" si="11"/>
        <v>1</v>
      </c>
      <c r="AK184" t="e">
        <f t="shared" si="14"/>
        <v>#VALUE!</v>
      </c>
    </row>
    <row r="185" spans="2:37" x14ac:dyDescent="0.2">
      <c r="B185" t="s">
        <v>13284</v>
      </c>
      <c r="C185" t="s">
        <v>11805</v>
      </c>
      <c r="D185" s="7">
        <v>15</v>
      </c>
      <c r="E185" s="3">
        <v>-0.14299999999999999</v>
      </c>
      <c r="F185">
        <v>0.215</v>
      </c>
      <c r="G185" s="1">
        <v>0.50800000000000001</v>
      </c>
      <c r="H185">
        <v>14.5</v>
      </c>
      <c r="I185">
        <v>14</v>
      </c>
      <c r="J185" s="26">
        <v>0.41199999999999998</v>
      </c>
      <c r="K185">
        <v>15</v>
      </c>
      <c r="L185" s="3">
        <v>-0.53400000000000003</v>
      </c>
      <c r="M185">
        <v>0.70599999999999996</v>
      </c>
      <c r="N185" s="1">
        <v>0.46300000000000002</v>
      </c>
      <c r="O185">
        <v>14.1</v>
      </c>
      <c r="P185">
        <v>13</v>
      </c>
      <c r="Q185" s="26">
        <v>0.36399999999999999</v>
      </c>
      <c r="R185">
        <v>2E-3</v>
      </c>
      <c r="S185">
        <v>0</v>
      </c>
      <c r="T185" t="b">
        <v>1</v>
      </c>
      <c r="U185" s="25" t="s">
        <v>16032</v>
      </c>
      <c r="V185">
        <v>7.0000000000000001E-3</v>
      </c>
      <c r="W185">
        <v>1.0999999999999999E-2</v>
      </c>
      <c r="X185" s="26">
        <v>0.56999999999999995</v>
      </c>
      <c r="Y185" t="s">
        <v>16031</v>
      </c>
      <c r="Z185" t="s">
        <v>16031</v>
      </c>
      <c r="AA185" t="s">
        <v>16031</v>
      </c>
      <c r="AB185" s="25" t="s">
        <v>16032</v>
      </c>
      <c r="AC185" t="s">
        <v>16031</v>
      </c>
      <c r="AD185" t="s">
        <v>16031</v>
      </c>
      <c r="AE185" t="s">
        <v>16031</v>
      </c>
      <c r="AF185" s="25" t="s">
        <v>16032</v>
      </c>
      <c r="AG185" s="25" t="b">
        <f t="shared" si="10"/>
        <v>1</v>
      </c>
      <c r="AH185" s="25" t="e">
        <f t="shared" si="12"/>
        <v>#VALUE!</v>
      </c>
      <c r="AI185" t="b">
        <f t="shared" si="13"/>
        <v>1</v>
      </c>
      <c r="AJ185" t="b">
        <f t="shared" si="11"/>
        <v>1</v>
      </c>
      <c r="AK185" t="e">
        <f t="shared" si="14"/>
        <v>#VALUE!</v>
      </c>
    </row>
    <row r="186" spans="2:37" x14ac:dyDescent="0.2">
      <c r="B186" t="s">
        <v>13395</v>
      </c>
      <c r="C186" t="s">
        <v>11805</v>
      </c>
      <c r="D186" s="7">
        <v>34</v>
      </c>
      <c r="E186" s="3">
        <v>0.108</v>
      </c>
      <c r="F186">
        <v>0.16600000000000001</v>
      </c>
      <c r="G186" s="1">
        <v>0.51500000000000001</v>
      </c>
      <c r="H186">
        <v>46</v>
      </c>
      <c r="I186">
        <v>33</v>
      </c>
      <c r="J186" s="26">
        <v>6.5299999999999997E-2</v>
      </c>
      <c r="K186">
        <v>34</v>
      </c>
      <c r="L186" s="3">
        <v>0.28999999999999998</v>
      </c>
      <c r="M186">
        <v>0.77</v>
      </c>
      <c r="N186" s="1">
        <v>0.70899999999999996</v>
      </c>
      <c r="O186">
        <v>46</v>
      </c>
      <c r="P186">
        <v>32</v>
      </c>
      <c r="Q186" s="26">
        <v>5.2400000000000002E-2</v>
      </c>
      <c r="R186">
        <v>3.0000000000000001E-3</v>
      </c>
      <c r="S186">
        <v>1E-3</v>
      </c>
      <c r="T186" t="b">
        <v>1</v>
      </c>
      <c r="U186" s="25" t="s">
        <v>16032</v>
      </c>
      <c r="V186">
        <v>-3.0000000000000001E-3</v>
      </c>
      <c r="W186">
        <v>1.2E-2</v>
      </c>
      <c r="X186" s="26">
        <v>0.81100000000000005</v>
      </c>
      <c r="Y186" t="s">
        <v>16031</v>
      </c>
      <c r="Z186" t="s">
        <v>16031</v>
      </c>
      <c r="AA186" t="s">
        <v>16031</v>
      </c>
      <c r="AB186" s="25" t="s">
        <v>16032</v>
      </c>
      <c r="AC186" t="s">
        <v>16031</v>
      </c>
      <c r="AD186" t="s">
        <v>16031</v>
      </c>
      <c r="AE186" t="s">
        <v>16031</v>
      </c>
      <c r="AF186" s="25" t="s">
        <v>16032</v>
      </c>
      <c r="AG186" s="25" t="b">
        <f t="shared" si="10"/>
        <v>1</v>
      </c>
      <c r="AH186" s="25" t="e">
        <f t="shared" si="12"/>
        <v>#VALUE!</v>
      </c>
      <c r="AI186" t="b">
        <f t="shared" si="13"/>
        <v>1</v>
      </c>
      <c r="AJ186" t="b">
        <f t="shared" si="11"/>
        <v>1</v>
      </c>
      <c r="AK186" t="e">
        <f t="shared" si="14"/>
        <v>#VALUE!</v>
      </c>
    </row>
    <row r="187" spans="2:37" x14ac:dyDescent="0.2">
      <c r="B187" t="s">
        <v>13469</v>
      </c>
      <c r="C187" t="s">
        <v>16059</v>
      </c>
      <c r="D187" s="7">
        <v>27</v>
      </c>
      <c r="E187" s="3">
        <v>6.9000000000000006E-2</v>
      </c>
      <c r="F187">
        <v>0.11</v>
      </c>
      <c r="G187" s="1">
        <v>0.52800000000000002</v>
      </c>
      <c r="H187">
        <v>34.5</v>
      </c>
      <c r="I187">
        <v>26</v>
      </c>
      <c r="J187" s="26">
        <v>0.122</v>
      </c>
      <c r="K187">
        <v>27</v>
      </c>
      <c r="L187" s="3">
        <v>0.27</v>
      </c>
      <c r="M187">
        <v>0.42499999999999999</v>
      </c>
      <c r="N187" s="1">
        <v>0.53100000000000003</v>
      </c>
      <c r="O187">
        <v>34.200000000000003</v>
      </c>
      <c r="P187">
        <v>25</v>
      </c>
      <c r="Q187" s="26">
        <v>0.104</v>
      </c>
      <c r="R187">
        <v>3.0000000000000001E-3</v>
      </c>
      <c r="S187">
        <v>1E-3</v>
      </c>
      <c r="T187" t="b">
        <v>1</v>
      </c>
      <c r="U187" s="26">
        <v>1.2300000000000001E-5</v>
      </c>
      <c r="V187">
        <v>-3.0000000000000001E-3</v>
      </c>
      <c r="W187">
        <v>6.0000000000000001E-3</v>
      </c>
      <c r="X187" s="26">
        <v>0.628</v>
      </c>
      <c r="Y187" t="s">
        <v>16031</v>
      </c>
      <c r="Z187" t="s">
        <v>16031</v>
      </c>
      <c r="AA187" t="s">
        <v>16031</v>
      </c>
      <c r="AB187" s="25" t="s">
        <v>16032</v>
      </c>
      <c r="AC187" t="s">
        <v>16031</v>
      </c>
      <c r="AD187" t="s">
        <v>16031</v>
      </c>
      <c r="AE187" t="s">
        <v>16031</v>
      </c>
      <c r="AF187" s="25" t="s">
        <v>16032</v>
      </c>
      <c r="AG187" s="25" t="b">
        <f t="shared" si="10"/>
        <v>1</v>
      </c>
      <c r="AH187" s="25" t="e">
        <f t="shared" si="12"/>
        <v>#VALUE!</v>
      </c>
      <c r="AI187" t="b">
        <f t="shared" si="13"/>
        <v>1</v>
      </c>
      <c r="AJ187" t="b">
        <f t="shared" si="11"/>
        <v>1</v>
      </c>
      <c r="AK187" t="e">
        <f t="shared" si="14"/>
        <v>#VALUE!</v>
      </c>
    </row>
    <row r="188" spans="2:37" x14ac:dyDescent="0.2">
      <c r="B188" t="s">
        <v>13284</v>
      </c>
      <c r="C188" t="s">
        <v>16058</v>
      </c>
      <c r="D188" s="7">
        <v>16</v>
      </c>
      <c r="E188" s="3">
        <v>0.34</v>
      </c>
      <c r="F188">
        <v>0.54200000000000004</v>
      </c>
      <c r="G188" s="1">
        <v>0.53</v>
      </c>
      <c r="H188">
        <v>57.2</v>
      </c>
      <c r="I188">
        <v>15</v>
      </c>
      <c r="J188" s="26">
        <v>7.5099999999999999E-7</v>
      </c>
      <c r="K188">
        <v>16</v>
      </c>
      <c r="L188" s="3">
        <v>-1.095</v>
      </c>
      <c r="M188">
        <v>2.0369999999999999</v>
      </c>
      <c r="N188" s="1">
        <v>0.59899999999999998</v>
      </c>
      <c r="O188">
        <v>55.1</v>
      </c>
      <c r="P188">
        <v>14</v>
      </c>
      <c r="Q188" s="26">
        <v>8.2600000000000001E-7</v>
      </c>
      <c r="R188">
        <v>2E-3</v>
      </c>
      <c r="S188">
        <v>2E-3</v>
      </c>
      <c r="T188" t="b">
        <v>0</v>
      </c>
      <c r="U188" s="26">
        <v>0.46200000000000002</v>
      </c>
      <c r="V188">
        <v>2.1999999999999999E-2</v>
      </c>
      <c r="W188">
        <v>3.1E-2</v>
      </c>
      <c r="X188" s="26">
        <v>0.47699999999999998</v>
      </c>
      <c r="Y188" t="s">
        <v>16031</v>
      </c>
      <c r="Z188" t="s">
        <v>16031</v>
      </c>
      <c r="AA188" t="s">
        <v>16031</v>
      </c>
      <c r="AB188" s="25" t="s">
        <v>16032</v>
      </c>
      <c r="AC188" t="s">
        <v>16031</v>
      </c>
      <c r="AD188" t="s">
        <v>16031</v>
      </c>
      <c r="AE188" t="s">
        <v>16031</v>
      </c>
      <c r="AF188" s="25" t="s">
        <v>16032</v>
      </c>
      <c r="AG188" s="25" t="b">
        <f t="shared" si="10"/>
        <v>0</v>
      </c>
      <c r="AH188" s="25" t="e">
        <f t="shared" si="12"/>
        <v>#VALUE!</v>
      </c>
      <c r="AI188" t="b">
        <f t="shared" si="13"/>
        <v>1</v>
      </c>
      <c r="AJ188" t="b">
        <f t="shared" si="11"/>
        <v>0</v>
      </c>
      <c r="AK188" t="e">
        <f t="shared" si="14"/>
        <v>#VALUE!</v>
      </c>
    </row>
    <row r="189" spans="2:37" x14ac:dyDescent="0.2">
      <c r="B189" t="s">
        <v>13267</v>
      </c>
      <c r="C189" t="s">
        <v>16059</v>
      </c>
      <c r="D189" s="7">
        <v>15</v>
      </c>
      <c r="E189" s="3">
        <v>8.4000000000000005E-2</v>
      </c>
      <c r="F189">
        <v>0.13300000000000001</v>
      </c>
      <c r="G189" s="1">
        <v>0.53</v>
      </c>
      <c r="H189">
        <v>13.9</v>
      </c>
      <c r="I189">
        <v>14</v>
      </c>
      <c r="J189" s="26">
        <v>0.46</v>
      </c>
      <c r="K189">
        <v>15</v>
      </c>
      <c r="L189" s="3">
        <v>-0.53700000000000003</v>
      </c>
      <c r="M189">
        <v>0.54500000000000004</v>
      </c>
      <c r="N189" s="1">
        <v>0.34200000000000003</v>
      </c>
      <c r="O189">
        <v>12.5</v>
      </c>
      <c r="P189">
        <v>13</v>
      </c>
      <c r="Q189" s="26">
        <v>0.48899999999999999</v>
      </c>
      <c r="R189">
        <v>2E-3</v>
      </c>
      <c r="S189">
        <v>0</v>
      </c>
      <c r="T189" t="b">
        <v>1</v>
      </c>
      <c r="U189" s="26">
        <v>1.03E-5</v>
      </c>
      <c r="V189">
        <v>8.9999999999999993E-3</v>
      </c>
      <c r="W189">
        <v>8.0000000000000002E-3</v>
      </c>
      <c r="X189" s="26">
        <v>0.26100000000000001</v>
      </c>
      <c r="Y189">
        <v>2</v>
      </c>
      <c r="Z189">
        <v>-8.1000000000000003E-2</v>
      </c>
      <c r="AA189">
        <v>0.32200000000000001</v>
      </c>
      <c r="AB189" s="26">
        <v>0.80100000000000005</v>
      </c>
      <c r="AC189" t="s">
        <v>16031</v>
      </c>
      <c r="AD189" t="s">
        <v>16031</v>
      </c>
      <c r="AE189" t="s">
        <v>16031</v>
      </c>
      <c r="AF189" s="25" t="s">
        <v>16032</v>
      </c>
      <c r="AG189" s="25" t="b">
        <f t="shared" si="10"/>
        <v>0</v>
      </c>
      <c r="AH189" s="25" t="e">
        <f t="shared" si="12"/>
        <v>#VALUE!</v>
      </c>
      <c r="AI189" t="b">
        <f t="shared" si="13"/>
        <v>1</v>
      </c>
      <c r="AJ189" t="b">
        <f t="shared" si="11"/>
        <v>1</v>
      </c>
      <c r="AK189" t="e">
        <f t="shared" si="14"/>
        <v>#VALUE!</v>
      </c>
    </row>
    <row r="190" spans="2:37" x14ac:dyDescent="0.2">
      <c r="B190" t="s">
        <v>13298</v>
      </c>
      <c r="C190" t="s">
        <v>16041</v>
      </c>
      <c r="D190" s="7">
        <v>113</v>
      </c>
      <c r="E190" s="3">
        <v>-6.0999999999999999E-2</v>
      </c>
      <c r="F190">
        <v>9.8000000000000004E-2</v>
      </c>
      <c r="G190" s="1">
        <v>0.53300000000000003</v>
      </c>
      <c r="H190">
        <v>139.30000000000001</v>
      </c>
      <c r="I190">
        <v>112</v>
      </c>
      <c r="J190" s="26">
        <v>4.1200000000000001E-2</v>
      </c>
      <c r="K190">
        <v>113</v>
      </c>
      <c r="L190" s="3">
        <v>7.4999999999999997E-2</v>
      </c>
      <c r="M190">
        <v>0.33900000000000002</v>
      </c>
      <c r="N190" s="1">
        <v>0.82499999999999996</v>
      </c>
      <c r="O190">
        <v>139.1</v>
      </c>
      <c r="P190">
        <v>111</v>
      </c>
      <c r="Q190" s="26">
        <v>3.6900000000000002E-2</v>
      </c>
      <c r="R190">
        <v>1.2999999999999999E-2</v>
      </c>
      <c r="S190">
        <v>3.0000000000000001E-3</v>
      </c>
      <c r="T190" t="b">
        <v>1</v>
      </c>
      <c r="U190" s="25" t="s">
        <v>16032</v>
      </c>
      <c r="V190">
        <v>-2E-3</v>
      </c>
      <c r="W190">
        <v>6.0000000000000001E-3</v>
      </c>
      <c r="X190" s="26">
        <v>0.67500000000000004</v>
      </c>
      <c r="Y190" t="s">
        <v>16031</v>
      </c>
      <c r="Z190" t="s">
        <v>16031</v>
      </c>
      <c r="AA190" t="s">
        <v>16031</v>
      </c>
      <c r="AB190" s="25" t="s">
        <v>16032</v>
      </c>
      <c r="AC190" t="s">
        <v>16031</v>
      </c>
      <c r="AD190" t="s">
        <v>16031</v>
      </c>
      <c r="AE190" t="s">
        <v>16031</v>
      </c>
      <c r="AF190" s="25" t="s">
        <v>16032</v>
      </c>
      <c r="AG190" s="25" t="b">
        <f t="shared" si="10"/>
        <v>0</v>
      </c>
      <c r="AH190" s="25" t="e">
        <f t="shared" si="12"/>
        <v>#VALUE!</v>
      </c>
      <c r="AI190" t="b">
        <f t="shared" si="13"/>
        <v>1</v>
      </c>
      <c r="AJ190" t="b">
        <f t="shared" si="11"/>
        <v>0</v>
      </c>
      <c r="AK190" t="e">
        <f t="shared" si="14"/>
        <v>#VALUE!</v>
      </c>
    </row>
    <row r="191" spans="2:37" x14ac:dyDescent="0.2">
      <c r="B191" t="s">
        <v>13469</v>
      </c>
      <c r="C191" t="s">
        <v>16034</v>
      </c>
      <c r="D191" s="7">
        <v>34</v>
      </c>
      <c r="E191" s="3">
        <v>0.29799999999999999</v>
      </c>
      <c r="F191">
        <v>0.48499999999999999</v>
      </c>
      <c r="G191" s="1">
        <v>0.53900000000000003</v>
      </c>
      <c r="H191">
        <v>45.4</v>
      </c>
      <c r="I191">
        <v>33</v>
      </c>
      <c r="J191" s="26">
        <v>7.4300000000000005E-2</v>
      </c>
      <c r="K191">
        <v>34</v>
      </c>
      <c r="L191" s="3">
        <v>-0.67900000000000005</v>
      </c>
      <c r="M191">
        <v>2.0059999999999998</v>
      </c>
      <c r="N191" s="1">
        <v>0.73699999999999999</v>
      </c>
      <c r="O191">
        <v>45</v>
      </c>
      <c r="P191">
        <v>32</v>
      </c>
      <c r="Q191" s="26">
        <v>6.3299999999999995E-2</v>
      </c>
      <c r="R191">
        <v>3.0000000000000001E-3</v>
      </c>
      <c r="S191">
        <v>6.0000000000000001E-3</v>
      </c>
      <c r="T191" t="b">
        <v>0</v>
      </c>
      <c r="U191" s="25" t="s">
        <v>16032</v>
      </c>
      <c r="V191">
        <v>1.4999999999999999E-2</v>
      </c>
      <c r="W191">
        <v>0.03</v>
      </c>
      <c r="X191" s="26">
        <v>0.61899999999999999</v>
      </c>
      <c r="Y191" t="s">
        <v>16031</v>
      </c>
      <c r="Z191" t="s">
        <v>16031</v>
      </c>
      <c r="AA191" t="s">
        <v>16031</v>
      </c>
      <c r="AB191" s="25" t="s">
        <v>16032</v>
      </c>
      <c r="AC191" t="s">
        <v>16031</v>
      </c>
      <c r="AD191" t="s">
        <v>16031</v>
      </c>
      <c r="AE191" t="s">
        <v>16031</v>
      </c>
      <c r="AF191" s="25" t="s">
        <v>16032</v>
      </c>
      <c r="AG191" s="25" t="b">
        <f t="shared" si="10"/>
        <v>0</v>
      </c>
      <c r="AH191" s="25" t="e">
        <f t="shared" si="12"/>
        <v>#VALUE!</v>
      </c>
      <c r="AI191" t="b">
        <f t="shared" si="13"/>
        <v>1</v>
      </c>
      <c r="AJ191" t="b">
        <f t="shared" si="11"/>
        <v>1</v>
      </c>
      <c r="AK191" t="e">
        <f t="shared" si="14"/>
        <v>#VALUE!</v>
      </c>
    </row>
    <row r="192" spans="2:37" x14ac:dyDescent="0.2">
      <c r="B192" t="s">
        <v>13415</v>
      </c>
      <c r="C192" t="s">
        <v>16049</v>
      </c>
      <c r="D192" s="7">
        <v>30</v>
      </c>
      <c r="E192" s="3">
        <v>-4.7E-2</v>
      </c>
      <c r="F192">
        <v>7.6999999999999999E-2</v>
      </c>
      <c r="G192" s="1">
        <v>0.54100000000000004</v>
      </c>
      <c r="H192">
        <v>59.6</v>
      </c>
      <c r="I192">
        <v>29</v>
      </c>
      <c r="J192" s="26">
        <v>7.0100000000000002E-4</v>
      </c>
      <c r="K192">
        <v>30</v>
      </c>
      <c r="L192" s="3">
        <v>0.308</v>
      </c>
      <c r="M192">
        <v>0.44500000000000001</v>
      </c>
      <c r="N192" s="1">
        <v>0.49399999999999999</v>
      </c>
      <c r="O192">
        <v>58.2</v>
      </c>
      <c r="P192">
        <v>28</v>
      </c>
      <c r="Q192" s="26">
        <v>6.8999999999999997E-4</v>
      </c>
      <c r="R192">
        <v>4.0000000000000001E-3</v>
      </c>
      <c r="S192">
        <v>1E-3</v>
      </c>
      <c r="T192" t="b">
        <v>1</v>
      </c>
      <c r="U192" s="26">
        <v>3.7700000000000001E-21</v>
      </c>
      <c r="V192">
        <v>-6.0000000000000001E-3</v>
      </c>
      <c r="W192">
        <v>7.0000000000000001E-3</v>
      </c>
      <c r="X192" s="26">
        <v>0.42499999999999999</v>
      </c>
      <c r="Y192">
        <v>13</v>
      </c>
      <c r="Z192">
        <v>1.0999999999999999E-2</v>
      </c>
      <c r="AA192">
        <v>7.6999999999999999E-2</v>
      </c>
      <c r="AB192" s="26">
        <v>0.88300000000000001</v>
      </c>
      <c r="AC192">
        <v>13</v>
      </c>
      <c r="AD192">
        <v>-8.5999999999999993E-2</v>
      </c>
      <c r="AE192">
        <v>0.39800000000000002</v>
      </c>
      <c r="AF192" s="26">
        <v>0.83299999999999996</v>
      </c>
      <c r="AG192" s="25" t="b">
        <f t="shared" si="10"/>
        <v>0</v>
      </c>
      <c r="AH192" s="25" t="b">
        <f t="shared" si="12"/>
        <v>0</v>
      </c>
      <c r="AI192" t="b">
        <f t="shared" si="13"/>
        <v>1</v>
      </c>
      <c r="AJ192" t="b">
        <f t="shared" si="11"/>
        <v>0</v>
      </c>
      <c r="AK192" t="b">
        <f t="shared" si="14"/>
        <v>0</v>
      </c>
    </row>
    <row r="193" spans="2:37" x14ac:dyDescent="0.2">
      <c r="B193" t="s">
        <v>13415</v>
      </c>
      <c r="C193" t="s">
        <v>16048</v>
      </c>
      <c r="D193" s="7">
        <v>57</v>
      </c>
      <c r="E193" s="3">
        <v>-0.107</v>
      </c>
      <c r="F193">
        <v>0.17699999999999999</v>
      </c>
      <c r="G193" s="1">
        <v>0.54700000000000004</v>
      </c>
      <c r="H193">
        <v>51</v>
      </c>
      <c r="I193">
        <v>56</v>
      </c>
      <c r="J193" s="26">
        <v>0.66300000000000003</v>
      </c>
      <c r="K193">
        <v>57</v>
      </c>
      <c r="L193" s="3">
        <v>-0.20100000000000001</v>
      </c>
      <c r="M193">
        <v>0.63500000000000001</v>
      </c>
      <c r="N193" s="1">
        <v>0.752</v>
      </c>
      <c r="O193">
        <v>51</v>
      </c>
      <c r="P193">
        <v>55</v>
      </c>
      <c r="Q193" s="26">
        <v>0.628</v>
      </c>
      <c r="R193">
        <v>6.0000000000000001E-3</v>
      </c>
      <c r="S193">
        <v>3.0000000000000001E-3</v>
      </c>
      <c r="T193" t="b">
        <v>1</v>
      </c>
      <c r="U193" s="25" t="s">
        <v>16032</v>
      </c>
      <c r="V193">
        <v>2E-3</v>
      </c>
      <c r="W193">
        <v>1.0999999999999999E-2</v>
      </c>
      <c r="X193" s="26">
        <v>0.877</v>
      </c>
      <c r="Y193" t="s">
        <v>16031</v>
      </c>
      <c r="Z193" t="s">
        <v>16031</v>
      </c>
      <c r="AA193" t="s">
        <v>16031</v>
      </c>
      <c r="AB193" s="25" t="s">
        <v>16032</v>
      </c>
      <c r="AC193" t="s">
        <v>16031</v>
      </c>
      <c r="AD193" t="s">
        <v>16031</v>
      </c>
      <c r="AE193" t="s">
        <v>16031</v>
      </c>
      <c r="AF193" s="25" t="s">
        <v>16032</v>
      </c>
      <c r="AG193" s="25" t="b">
        <f t="shared" si="10"/>
        <v>1</v>
      </c>
      <c r="AH193" s="25" t="e">
        <f t="shared" si="12"/>
        <v>#VALUE!</v>
      </c>
      <c r="AI193" t="b">
        <f t="shared" si="13"/>
        <v>1</v>
      </c>
      <c r="AJ193" t="b">
        <f t="shared" si="11"/>
        <v>1</v>
      </c>
      <c r="AK193" t="e">
        <f t="shared" si="14"/>
        <v>#VALUE!</v>
      </c>
    </row>
    <row r="194" spans="2:37" x14ac:dyDescent="0.2">
      <c r="B194" t="s">
        <v>13395</v>
      </c>
      <c r="C194" t="s">
        <v>16048</v>
      </c>
      <c r="D194" s="7">
        <v>34</v>
      </c>
      <c r="E194" s="3">
        <v>0.16700000000000001</v>
      </c>
      <c r="F194">
        <v>0.27900000000000003</v>
      </c>
      <c r="G194" s="1">
        <v>0.54900000000000004</v>
      </c>
      <c r="H194">
        <v>35.799999999999997</v>
      </c>
      <c r="I194">
        <v>33</v>
      </c>
      <c r="J194" s="26">
        <v>0.33700000000000002</v>
      </c>
      <c r="K194">
        <v>34</v>
      </c>
      <c r="L194" s="3">
        <v>2.105</v>
      </c>
      <c r="M194">
        <v>1.2450000000000001</v>
      </c>
      <c r="N194" s="1">
        <v>0.10100000000000001</v>
      </c>
      <c r="O194">
        <v>33.200000000000003</v>
      </c>
      <c r="P194">
        <v>32</v>
      </c>
      <c r="Q194" s="26">
        <v>0.40899999999999997</v>
      </c>
      <c r="R194">
        <v>3.0000000000000001E-3</v>
      </c>
      <c r="S194">
        <v>3.0000000000000001E-3</v>
      </c>
      <c r="T194" t="b">
        <v>1</v>
      </c>
      <c r="U194" s="25" t="s">
        <v>16032</v>
      </c>
      <c r="V194">
        <v>-3.1E-2</v>
      </c>
      <c r="W194">
        <v>1.9E-2</v>
      </c>
      <c r="X194" s="26">
        <v>0.121</v>
      </c>
      <c r="Y194" t="s">
        <v>16031</v>
      </c>
      <c r="Z194" t="s">
        <v>16031</v>
      </c>
      <c r="AA194" t="s">
        <v>16031</v>
      </c>
      <c r="AB194" s="25" t="s">
        <v>16032</v>
      </c>
      <c r="AC194" t="s">
        <v>16031</v>
      </c>
      <c r="AD194" t="s">
        <v>16031</v>
      </c>
      <c r="AE194" t="s">
        <v>16031</v>
      </c>
      <c r="AF194" s="25" t="s">
        <v>16032</v>
      </c>
      <c r="AG194" s="25" t="b">
        <f t="shared" si="10"/>
        <v>1</v>
      </c>
      <c r="AH194" s="25" t="e">
        <f t="shared" si="12"/>
        <v>#VALUE!</v>
      </c>
      <c r="AI194" t="b">
        <f t="shared" si="13"/>
        <v>1</v>
      </c>
      <c r="AJ194" t="b">
        <f t="shared" si="11"/>
        <v>1</v>
      </c>
      <c r="AK194" t="e">
        <f t="shared" si="14"/>
        <v>#VALUE!</v>
      </c>
    </row>
    <row r="195" spans="2:37" x14ac:dyDescent="0.2">
      <c r="B195" t="s">
        <v>13395</v>
      </c>
      <c r="C195" t="s">
        <v>16056</v>
      </c>
      <c r="D195" s="7">
        <v>32</v>
      </c>
      <c r="E195" s="3">
        <v>0.34100000000000003</v>
      </c>
      <c r="F195">
        <v>0.57799999999999996</v>
      </c>
      <c r="G195" s="1">
        <v>0.55500000000000005</v>
      </c>
      <c r="H195">
        <v>205.2</v>
      </c>
      <c r="I195">
        <v>31</v>
      </c>
      <c r="J195" s="26">
        <v>1.3699999999999999E-27</v>
      </c>
      <c r="K195">
        <v>32</v>
      </c>
      <c r="L195" s="3">
        <v>8.9999999999999993E-3</v>
      </c>
      <c r="M195">
        <v>2.6880000000000002</v>
      </c>
      <c r="N195" s="1">
        <v>0.997</v>
      </c>
      <c r="O195">
        <v>205.1</v>
      </c>
      <c r="P195">
        <v>30</v>
      </c>
      <c r="Q195" s="26">
        <v>5.4100000000000004E-28</v>
      </c>
      <c r="R195">
        <v>3.0000000000000001E-3</v>
      </c>
      <c r="S195">
        <v>0</v>
      </c>
      <c r="T195" t="b">
        <v>1</v>
      </c>
      <c r="U195" s="26">
        <v>1.31E-85</v>
      </c>
      <c r="V195">
        <v>5.0000000000000001E-3</v>
      </c>
      <c r="W195">
        <v>4.2000000000000003E-2</v>
      </c>
      <c r="X195" s="26">
        <v>0.9</v>
      </c>
      <c r="Y195">
        <v>29</v>
      </c>
      <c r="Z195">
        <v>-0.40600000000000003</v>
      </c>
      <c r="AA195">
        <v>0.41</v>
      </c>
      <c r="AB195" s="26">
        <v>0.32200000000000001</v>
      </c>
      <c r="AC195">
        <v>29</v>
      </c>
      <c r="AD195">
        <v>-0.223</v>
      </c>
      <c r="AE195">
        <v>1.8560000000000001</v>
      </c>
      <c r="AF195" s="26">
        <v>0.90500000000000003</v>
      </c>
      <c r="AG195" s="25" t="b">
        <f t="shared" si="10"/>
        <v>1</v>
      </c>
      <c r="AH195" s="25" t="b">
        <f t="shared" si="12"/>
        <v>0</v>
      </c>
      <c r="AI195" t="b">
        <f t="shared" si="13"/>
        <v>1</v>
      </c>
      <c r="AJ195" t="b">
        <f t="shared" si="11"/>
        <v>0</v>
      </c>
      <c r="AK195" t="b">
        <f t="shared" si="14"/>
        <v>0</v>
      </c>
    </row>
    <row r="196" spans="2:37" x14ac:dyDescent="0.2">
      <c r="B196" t="s">
        <v>13395</v>
      </c>
      <c r="C196" t="s">
        <v>16042</v>
      </c>
      <c r="D196" s="7">
        <v>34</v>
      </c>
      <c r="E196" s="3">
        <v>0.22900000000000001</v>
      </c>
      <c r="F196">
        <v>0.40300000000000002</v>
      </c>
      <c r="G196" s="1">
        <v>0.56899999999999995</v>
      </c>
      <c r="H196">
        <v>52.8</v>
      </c>
      <c r="I196">
        <v>33</v>
      </c>
      <c r="J196" s="26">
        <v>1.5699999999999999E-2</v>
      </c>
      <c r="K196">
        <v>34</v>
      </c>
      <c r="L196" s="3">
        <v>-1.1599999999999999</v>
      </c>
      <c r="M196">
        <v>1.8480000000000001</v>
      </c>
      <c r="N196" s="1">
        <v>0.53500000000000003</v>
      </c>
      <c r="O196">
        <v>51.9</v>
      </c>
      <c r="P196">
        <v>32</v>
      </c>
      <c r="Q196" s="26">
        <v>1.46E-2</v>
      </c>
      <c r="R196">
        <v>3.0000000000000001E-3</v>
      </c>
      <c r="S196">
        <v>5.0000000000000001E-3</v>
      </c>
      <c r="T196" t="b">
        <v>0</v>
      </c>
      <c r="U196" s="25" t="s">
        <v>16032</v>
      </c>
      <c r="V196">
        <v>2.1999999999999999E-2</v>
      </c>
      <c r="W196">
        <v>2.9000000000000001E-2</v>
      </c>
      <c r="X196" s="26">
        <v>0.44700000000000001</v>
      </c>
      <c r="Y196" t="s">
        <v>16031</v>
      </c>
      <c r="Z196" t="s">
        <v>16031</v>
      </c>
      <c r="AA196" t="s">
        <v>16031</v>
      </c>
      <c r="AB196" s="25" t="s">
        <v>16032</v>
      </c>
      <c r="AC196" t="s">
        <v>16031</v>
      </c>
      <c r="AD196" t="s">
        <v>16031</v>
      </c>
      <c r="AE196" t="s">
        <v>16031</v>
      </c>
      <c r="AF196" s="25" t="s">
        <v>16032</v>
      </c>
      <c r="AG196" s="25" t="b">
        <f t="shared" si="10"/>
        <v>0</v>
      </c>
      <c r="AH196" s="25" t="e">
        <f t="shared" si="12"/>
        <v>#VALUE!</v>
      </c>
      <c r="AI196" t="b">
        <f t="shared" si="13"/>
        <v>1</v>
      </c>
      <c r="AJ196" t="b">
        <f t="shared" si="11"/>
        <v>0</v>
      </c>
      <c r="AK196" t="e">
        <f t="shared" si="14"/>
        <v>#VALUE!</v>
      </c>
    </row>
    <row r="197" spans="2:37" x14ac:dyDescent="0.2">
      <c r="B197" t="s">
        <v>13298</v>
      </c>
      <c r="C197" t="s">
        <v>16042</v>
      </c>
      <c r="D197" s="7">
        <v>113</v>
      </c>
      <c r="E197" s="3">
        <v>-9.4E-2</v>
      </c>
      <c r="F197">
        <v>0.16700000000000001</v>
      </c>
      <c r="G197" s="1">
        <v>0.57299999999999995</v>
      </c>
      <c r="H197">
        <v>118.9</v>
      </c>
      <c r="I197">
        <v>112</v>
      </c>
      <c r="J197" s="26">
        <v>0.309</v>
      </c>
      <c r="K197">
        <v>113</v>
      </c>
      <c r="L197" s="3">
        <v>-0.441</v>
      </c>
      <c r="M197">
        <v>0.57299999999999995</v>
      </c>
      <c r="N197" s="1">
        <v>0.44400000000000001</v>
      </c>
      <c r="O197">
        <v>118.5</v>
      </c>
      <c r="P197">
        <v>111</v>
      </c>
      <c r="Q197" s="26">
        <v>0.29599999999999999</v>
      </c>
      <c r="R197">
        <v>1.2999999999999999E-2</v>
      </c>
      <c r="S197">
        <v>0.01</v>
      </c>
      <c r="T197" t="b">
        <v>1</v>
      </c>
      <c r="U197" s="25" t="s">
        <v>16032</v>
      </c>
      <c r="V197">
        <v>6.0000000000000001E-3</v>
      </c>
      <c r="W197">
        <v>0.01</v>
      </c>
      <c r="X197" s="26">
        <v>0.52900000000000003</v>
      </c>
      <c r="Y197" t="s">
        <v>16031</v>
      </c>
      <c r="Z197" t="s">
        <v>16031</v>
      </c>
      <c r="AA197" t="s">
        <v>16031</v>
      </c>
      <c r="AB197" s="25" t="s">
        <v>16032</v>
      </c>
      <c r="AC197" t="s">
        <v>16031</v>
      </c>
      <c r="AD197" t="s">
        <v>16031</v>
      </c>
      <c r="AE197" t="s">
        <v>16031</v>
      </c>
      <c r="AF197" s="25" t="s">
        <v>16032</v>
      </c>
      <c r="AG197" s="25" t="b">
        <f t="shared" si="10"/>
        <v>1</v>
      </c>
      <c r="AH197" s="25" t="e">
        <f t="shared" si="12"/>
        <v>#VALUE!</v>
      </c>
      <c r="AI197" t="b">
        <f t="shared" si="13"/>
        <v>1</v>
      </c>
      <c r="AJ197" t="b">
        <f t="shared" si="11"/>
        <v>1</v>
      </c>
      <c r="AK197" t="e">
        <f t="shared" si="14"/>
        <v>#VALUE!</v>
      </c>
    </row>
    <row r="198" spans="2:37" x14ac:dyDescent="0.2">
      <c r="B198" t="s">
        <v>13298</v>
      </c>
      <c r="C198" t="s">
        <v>16044</v>
      </c>
      <c r="D198" s="7">
        <v>113</v>
      </c>
      <c r="E198" s="3">
        <v>-3.2000000000000001E-2</v>
      </c>
      <c r="F198">
        <v>5.8999999999999997E-2</v>
      </c>
      <c r="G198" s="1">
        <v>0.58699999999999997</v>
      </c>
      <c r="H198">
        <v>189.2</v>
      </c>
      <c r="I198">
        <v>112</v>
      </c>
      <c r="J198" s="26">
        <v>7.0500000000000003E-6</v>
      </c>
      <c r="K198">
        <v>113</v>
      </c>
      <c r="L198" s="3">
        <v>-1.4999999999999999E-2</v>
      </c>
      <c r="M198">
        <v>0.20399999999999999</v>
      </c>
      <c r="N198" s="1">
        <v>0.94</v>
      </c>
      <c r="O198">
        <v>189.2</v>
      </c>
      <c r="P198">
        <v>111</v>
      </c>
      <c r="Q198" s="26">
        <v>5.3399999999999997E-6</v>
      </c>
      <c r="R198">
        <v>1.2999999999999999E-2</v>
      </c>
      <c r="S198">
        <v>1E-3</v>
      </c>
      <c r="T198" t="b">
        <v>1</v>
      </c>
      <c r="U198" s="25" t="s">
        <v>16032</v>
      </c>
      <c r="V198">
        <v>0</v>
      </c>
      <c r="W198">
        <v>3.0000000000000001E-3</v>
      </c>
      <c r="X198" s="26">
        <v>0.93200000000000005</v>
      </c>
      <c r="Y198" t="s">
        <v>16031</v>
      </c>
      <c r="Z198" t="s">
        <v>16031</v>
      </c>
      <c r="AA198" t="s">
        <v>16031</v>
      </c>
      <c r="AB198" s="25" t="s">
        <v>16032</v>
      </c>
      <c r="AC198" t="s">
        <v>16031</v>
      </c>
      <c r="AD198" t="s">
        <v>16031</v>
      </c>
      <c r="AE198" t="s">
        <v>16031</v>
      </c>
      <c r="AF198" s="25" t="s">
        <v>16032</v>
      </c>
      <c r="AG198" s="25" t="b">
        <f t="shared" si="10"/>
        <v>1</v>
      </c>
      <c r="AH198" s="25" t="e">
        <f t="shared" si="12"/>
        <v>#VALUE!</v>
      </c>
      <c r="AI198" t="b">
        <f t="shared" si="13"/>
        <v>1</v>
      </c>
      <c r="AJ198" t="b">
        <f t="shared" si="11"/>
        <v>0</v>
      </c>
      <c r="AK198" t="e">
        <f t="shared" si="14"/>
        <v>#VALUE!</v>
      </c>
    </row>
    <row r="199" spans="2:37" x14ac:dyDescent="0.2">
      <c r="B199" t="s">
        <v>13267</v>
      </c>
      <c r="C199" t="s">
        <v>16036</v>
      </c>
      <c r="D199" s="7">
        <v>16</v>
      </c>
      <c r="E199" s="3">
        <v>0.318</v>
      </c>
      <c r="F199">
        <v>0.59299999999999997</v>
      </c>
      <c r="G199" s="1">
        <v>0.59199999999999997</v>
      </c>
      <c r="H199">
        <v>10</v>
      </c>
      <c r="I199">
        <v>15</v>
      </c>
      <c r="J199" s="26">
        <v>0.82</v>
      </c>
      <c r="K199">
        <v>16</v>
      </c>
      <c r="L199" s="3">
        <v>-0.64500000000000002</v>
      </c>
      <c r="M199">
        <v>2.23</v>
      </c>
      <c r="N199" s="1">
        <v>0.77700000000000002</v>
      </c>
      <c r="O199">
        <v>9.8000000000000007</v>
      </c>
      <c r="P199">
        <v>14</v>
      </c>
      <c r="Q199" s="26">
        <v>0.77800000000000002</v>
      </c>
      <c r="R199">
        <v>2E-3</v>
      </c>
      <c r="S199">
        <v>1E-3</v>
      </c>
      <c r="T199" t="b">
        <v>1</v>
      </c>
      <c r="U199" s="25" t="s">
        <v>16032</v>
      </c>
      <c r="V199">
        <v>1.4999999999999999E-2</v>
      </c>
      <c r="W199">
        <v>3.4000000000000002E-2</v>
      </c>
      <c r="X199" s="26">
        <v>0.66100000000000003</v>
      </c>
      <c r="Y199" t="s">
        <v>16031</v>
      </c>
      <c r="Z199" t="s">
        <v>16031</v>
      </c>
      <c r="AA199" t="s">
        <v>16031</v>
      </c>
      <c r="AB199" s="25" t="s">
        <v>16032</v>
      </c>
      <c r="AC199" t="s">
        <v>16031</v>
      </c>
      <c r="AD199" t="s">
        <v>16031</v>
      </c>
      <c r="AE199" t="s">
        <v>16031</v>
      </c>
      <c r="AF199" s="25" t="s">
        <v>16032</v>
      </c>
      <c r="AG199" s="25" t="b">
        <f t="shared" si="10"/>
        <v>0</v>
      </c>
      <c r="AH199" s="25" t="e">
        <f t="shared" si="12"/>
        <v>#VALUE!</v>
      </c>
      <c r="AI199" t="b">
        <f t="shared" si="13"/>
        <v>1</v>
      </c>
      <c r="AJ199" t="b">
        <f t="shared" si="11"/>
        <v>1</v>
      </c>
      <c r="AK199" t="e">
        <f t="shared" si="14"/>
        <v>#VALUE!</v>
      </c>
    </row>
    <row r="200" spans="2:37" x14ac:dyDescent="0.2">
      <c r="B200" t="s">
        <v>13298</v>
      </c>
      <c r="C200" t="s">
        <v>11763</v>
      </c>
      <c r="D200" s="7">
        <v>104</v>
      </c>
      <c r="E200" s="3">
        <v>-0.128</v>
      </c>
      <c r="F200">
        <v>0.254</v>
      </c>
      <c r="G200" s="1">
        <v>0.61599999999999999</v>
      </c>
      <c r="H200">
        <v>136.5</v>
      </c>
      <c r="I200">
        <v>103</v>
      </c>
      <c r="J200" s="26">
        <v>1.5299999999999999E-2</v>
      </c>
      <c r="K200">
        <v>104</v>
      </c>
      <c r="L200" s="3">
        <v>-0.88</v>
      </c>
      <c r="M200">
        <v>0.92400000000000004</v>
      </c>
      <c r="N200" s="1">
        <v>0.34399999999999997</v>
      </c>
      <c r="O200">
        <v>135.5</v>
      </c>
      <c r="P200">
        <v>102</v>
      </c>
      <c r="Q200" s="26">
        <v>1.4800000000000001E-2</v>
      </c>
      <c r="R200">
        <v>1.2999999999999999E-2</v>
      </c>
      <c r="S200">
        <v>4.0000000000000001E-3</v>
      </c>
      <c r="T200" t="b">
        <v>1</v>
      </c>
      <c r="U200" s="26">
        <v>5.0300000000000001E-15</v>
      </c>
      <c r="V200">
        <v>1.2999999999999999E-2</v>
      </c>
      <c r="W200">
        <v>1.4999999999999999E-2</v>
      </c>
      <c r="X200" s="26">
        <v>0.39900000000000002</v>
      </c>
      <c r="Y200">
        <v>8</v>
      </c>
      <c r="Z200">
        <v>-0.06</v>
      </c>
      <c r="AA200">
        <v>0.53700000000000003</v>
      </c>
      <c r="AB200" s="26">
        <v>0.91100000000000003</v>
      </c>
      <c r="AC200">
        <v>8</v>
      </c>
      <c r="AD200">
        <v>0.77600000000000002</v>
      </c>
      <c r="AE200">
        <v>2.3940000000000001</v>
      </c>
      <c r="AF200" s="26">
        <v>0.75700000000000001</v>
      </c>
      <c r="AG200" s="25" t="b">
        <f t="shared" ref="AG200:AG265" si="15">SIGN(E200)=SIGN(L200)</f>
        <v>1</v>
      </c>
      <c r="AH200" s="25" t="b">
        <f t="shared" si="12"/>
        <v>0</v>
      </c>
      <c r="AI200" t="b">
        <f t="shared" si="13"/>
        <v>1</v>
      </c>
      <c r="AJ200" t="b">
        <f t="shared" ref="AJ200:AJ265" si="16">AND(Q200&gt;0.05, J200&gt;0.05)</f>
        <v>0</v>
      </c>
      <c r="AK200" t="b">
        <f t="shared" si="14"/>
        <v>0</v>
      </c>
    </row>
    <row r="201" spans="2:37" x14ac:dyDescent="0.2">
      <c r="B201" t="s">
        <v>13469</v>
      </c>
      <c r="C201" t="s">
        <v>16048</v>
      </c>
      <c r="D201" s="7">
        <v>34</v>
      </c>
      <c r="E201" s="3">
        <v>-0.157</v>
      </c>
      <c r="F201">
        <v>0.316</v>
      </c>
      <c r="G201" s="1">
        <v>0.62</v>
      </c>
      <c r="H201">
        <v>44.4</v>
      </c>
      <c r="I201">
        <v>33</v>
      </c>
      <c r="J201" s="26">
        <v>8.8400000000000006E-2</v>
      </c>
      <c r="K201">
        <v>34</v>
      </c>
      <c r="L201" s="3">
        <v>0.441</v>
      </c>
      <c r="M201">
        <v>1.3080000000000001</v>
      </c>
      <c r="N201" s="1">
        <v>0.73799999999999999</v>
      </c>
      <c r="O201">
        <v>44.1</v>
      </c>
      <c r="P201">
        <v>32</v>
      </c>
      <c r="Q201" s="26">
        <v>7.5200000000000003E-2</v>
      </c>
      <c r="R201">
        <v>3.0000000000000001E-3</v>
      </c>
      <c r="S201">
        <v>3.0000000000000001E-3</v>
      </c>
      <c r="T201" t="b">
        <v>1</v>
      </c>
      <c r="U201" s="25" t="s">
        <v>16032</v>
      </c>
      <c r="V201">
        <v>-8.9999999999999993E-3</v>
      </c>
      <c r="W201">
        <v>0.02</v>
      </c>
      <c r="X201" s="26">
        <v>0.64</v>
      </c>
      <c r="Y201" t="s">
        <v>16031</v>
      </c>
      <c r="Z201" t="s">
        <v>16031</v>
      </c>
      <c r="AA201" t="s">
        <v>16031</v>
      </c>
      <c r="AB201" s="25" t="s">
        <v>16032</v>
      </c>
      <c r="AC201" t="s">
        <v>16031</v>
      </c>
      <c r="AD201" t="s">
        <v>16031</v>
      </c>
      <c r="AE201" t="s">
        <v>16031</v>
      </c>
      <c r="AF201" s="25" t="s">
        <v>16032</v>
      </c>
      <c r="AG201" s="25" t="b">
        <f t="shared" si="15"/>
        <v>0</v>
      </c>
      <c r="AH201" s="25" t="e">
        <f t="shared" ref="AH201:AH264" si="17">AND(T201, U201&lt;0.05, AND(SIGN(Z201)=SIGN(E201),SIGN(AD201)=SIGN(L201)))</f>
        <v>#VALUE!</v>
      </c>
      <c r="AI201" t="b">
        <f t="shared" ref="AI201:AI264" si="18">X201&gt;0.05</f>
        <v>1</v>
      </c>
      <c r="AJ201" t="b">
        <f t="shared" si="16"/>
        <v>1</v>
      </c>
      <c r="AK201" t="e">
        <f t="shared" ref="AK201:AK264" si="19">AND(AG201,AH201,AI201,AJ201)</f>
        <v>#VALUE!</v>
      </c>
    </row>
    <row r="202" spans="2:37" x14ac:dyDescent="0.2">
      <c r="B202" t="s">
        <v>13284</v>
      </c>
      <c r="C202" t="s">
        <v>16059</v>
      </c>
      <c r="D202" s="7">
        <v>11</v>
      </c>
      <c r="E202" s="3">
        <v>0.13400000000000001</v>
      </c>
      <c r="F202">
        <v>0.27200000000000002</v>
      </c>
      <c r="G202" s="1">
        <v>0.622</v>
      </c>
      <c r="H202">
        <v>31.9</v>
      </c>
      <c r="I202">
        <v>10</v>
      </c>
      <c r="J202" s="26">
        <v>4.2000000000000002E-4</v>
      </c>
      <c r="K202">
        <v>11</v>
      </c>
      <c r="L202" s="3">
        <v>0.315</v>
      </c>
      <c r="M202">
        <v>1.361</v>
      </c>
      <c r="N202" s="1">
        <v>0.82199999999999995</v>
      </c>
      <c r="O202">
        <v>31.8</v>
      </c>
      <c r="P202">
        <v>9</v>
      </c>
      <c r="Q202" s="26">
        <v>2.1499999999999999E-4</v>
      </c>
      <c r="R202">
        <v>2E-3</v>
      </c>
      <c r="S202">
        <v>1E-3</v>
      </c>
      <c r="T202" t="b">
        <v>1</v>
      </c>
      <c r="U202" s="26">
        <v>2.75E-2</v>
      </c>
      <c r="V202">
        <v>-3.0000000000000001E-3</v>
      </c>
      <c r="W202">
        <v>1.9E-2</v>
      </c>
      <c r="X202" s="26">
        <v>0.89500000000000002</v>
      </c>
      <c r="Y202" t="s">
        <v>16031</v>
      </c>
      <c r="Z202" t="s">
        <v>16031</v>
      </c>
      <c r="AA202" t="s">
        <v>16031</v>
      </c>
      <c r="AB202" s="25" t="s">
        <v>16032</v>
      </c>
      <c r="AC202" t="s">
        <v>16031</v>
      </c>
      <c r="AD202" t="s">
        <v>16031</v>
      </c>
      <c r="AE202" t="s">
        <v>16031</v>
      </c>
      <c r="AF202" s="25" t="s">
        <v>16032</v>
      </c>
      <c r="AG202" s="25" t="b">
        <f t="shared" si="15"/>
        <v>1</v>
      </c>
      <c r="AH202" s="25" t="e">
        <f t="shared" si="17"/>
        <v>#VALUE!</v>
      </c>
      <c r="AI202" t="b">
        <f t="shared" si="18"/>
        <v>1</v>
      </c>
      <c r="AJ202" t="b">
        <f t="shared" si="16"/>
        <v>0</v>
      </c>
      <c r="AK202" t="e">
        <f t="shared" si="19"/>
        <v>#VALUE!</v>
      </c>
    </row>
    <row r="203" spans="2:37" x14ac:dyDescent="0.2">
      <c r="B203" t="s">
        <v>13415</v>
      </c>
      <c r="C203" t="s">
        <v>12437</v>
      </c>
      <c r="D203" s="7">
        <v>49</v>
      </c>
      <c r="E203" s="3">
        <v>-9.7000000000000003E-2</v>
      </c>
      <c r="F203">
        <v>0.19700000000000001</v>
      </c>
      <c r="G203" s="1">
        <v>0.623</v>
      </c>
      <c r="H203">
        <v>104.6</v>
      </c>
      <c r="I203">
        <v>48</v>
      </c>
      <c r="J203" s="26">
        <v>4.34E-6</v>
      </c>
      <c r="K203">
        <v>49</v>
      </c>
      <c r="L203" s="3">
        <v>0.499</v>
      </c>
      <c r="M203">
        <v>0.67900000000000005</v>
      </c>
      <c r="N203" s="1">
        <v>0.46600000000000003</v>
      </c>
      <c r="O203">
        <v>102.8</v>
      </c>
      <c r="P203">
        <v>47</v>
      </c>
      <c r="Q203" s="26">
        <v>4.8500000000000002E-6</v>
      </c>
      <c r="R203">
        <v>6.0000000000000001E-3</v>
      </c>
      <c r="S203">
        <v>3.0000000000000001E-3</v>
      </c>
      <c r="T203" t="b">
        <v>1</v>
      </c>
      <c r="U203" s="26">
        <v>1.52E-5</v>
      </c>
      <c r="V203">
        <v>-1.0999999999999999E-2</v>
      </c>
      <c r="W203">
        <v>1.2E-2</v>
      </c>
      <c r="X203" s="26">
        <v>0.36299999999999999</v>
      </c>
      <c r="Y203">
        <v>12</v>
      </c>
      <c r="Z203">
        <v>-5.0999999999999997E-2</v>
      </c>
      <c r="AA203">
        <v>0.23699999999999999</v>
      </c>
      <c r="AB203" s="26">
        <v>0.83</v>
      </c>
      <c r="AC203">
        <v>12</v>
      </c>
      <c r="AD203">
        <v>-0.22900000000000001</v>
      </c>
      <c r="AE203">
        <v>0.56499999999999995</v>
      </c>
      <c r="AF203" s="26">
        <v>0.69299999999999995</v>
      </c>
      <c r="AG203" s="25" t="b">
        <f t="shared" si="15"/>
        <v>0</v>
      </c>
      <c r="AH203" s="25" t="b">
        <f t="shared" si="17"/>
        <v>0</v>
      </c>
      <c r="AI203" t="b">
        <f t="shared" si="18"/>
        <v>1</v>
      </c>
      <c r="AJ203" t="b">
        <f t="shared" si="16"/>
        <v>0</v>
      </c>
      <c r="AK203" t="b">
        <f t="shared" si="19"/>
        <v>0</v>
      </c>
    </row>
    <row r="204" spans="2:37" x14ac:dyDescent="0.2">
      <c r="B204" t="s">
        <v>13395</v>
      </c>
      <c r="C204" t="s">
        <v>16058</v>
      </c>
      <c r="D204" s="7">
        <v>34</v>
      </c>
      <c r="E204" s="3">
        <v>0.123</v>
      </c>
      <c r="F204">
        <v>0.25800000000000001</v>
      </c>
      <c r="G204" s="1">
        <v>0.63400000000000001</v>
      </c>
      <c r="H204">
        <v>74</v>
      </c>
      <c r="I204">
        <v>33</v>
      </c>
      <c r="J204" s="26">
        <v>5.49E-5</v>
      </c>
      <c r="K204">
        <v>34</v>
      </c>
      <c r="L204" s="3">
        <v>1.9E-2</v>
      </c>
      <c r="M204">
        <v>1.2150000000000001</v>
      </c>
      <c r="N204" s="1">
        <v>0.98799999999999999</v>
      </c>
      <c r="O204">
        <v>74</v>
      </c>
      <c r="P204">
        <v>32</v>
      </c>
      <c r="Q204" s="26">
        <v>3.5299999999999997E-5</v>
      </c>
      <c r="R204">
        <v>3.0000000000000001E-3</v>
      </c>
      <c r="S204">
        <v>2E-3</v>
      </c>
      <c r="T204" t="b">
        <v>1</v>
      </c>
      <c r="U204" s="26">
        <v>3.8700000000000002E-3</v>
      </c>
      <c r="V204">
        <v>2E-3</v>
      </c>
      <c r="W204">
        <v>1.9E-2</v>
      </c>
      <c r="X204" s="26">
        <v>0.93100000000000005</v>
      </c>
      <c r="Y204">
        <v>3</v>
      </c>
      <c r="Z204">
        <v>-0.251</v>
      </c>
      <c r="AA204">
        <v>0.433</v>
      </c>
      <c r="AB204" s="26">
        <v>0.56200000000000006</v>
      </c>
      <c r="AC204">
        <v>3</v>
      </c>
      <c r="AD204">
        <v>-5.5E-2</v>
      </c>
      <c r="AE204">
        <v>1.609</v>
      </c>
      <c r="AF204" s="26">
        <v>0.97799999999999998</v>
      </c>
      <c r="AG204" s="25" t="b">
        <f t="shared" si="15"/>
        <v>1</v>
      </c>
      <c r="AH204" s="25" t="b">
        <f t="shared" si="17"/>
        <v>0</v>
      </c>
      <c r="AI204" t="b">
        <f t="shared" si="18"/>
        <v>1</v>
      </c>
      <c r="AJ204" t="b">
        <f t="shared" si="16"/>
        <v>0</v>
      </c>
      <c r="AK204" t="b">
        <f t="shared" si="19"/>
        <v>0</v>
      </c>
    </row>
    <row r="205" spans="2:37" x14ac:dyDescent="0.2">
      <c r="B205" t="s">
        <v>13267</v>
      </c>
      <c r="C205" t="s">
        <v>16046</v>
      </c>
      <c r="D205" s="7">
        <v>16</v>
      </c>
      <c r="E205" s="3">
        <v>0.126</v>
      </c>
      <c r="F205">
        <v>0.26900000000000002</v>
      </c>
      <c r="G205" s="1">
        <v>0.63800000000000001</v>
      </c>
      <c r="H205">
        <v>24.4</v>
      </c>
      <c r="I205">
        <v>15</v>
      </c>
      <c r="J205" s="26">
        <v>5.8500000000000003E-2</v>
      </c>
      <c r="K205">
        <v>16</v>
      </c>
      <c r="L205" s="3">
        <v>-0.85499999999999998</v>
      </c>
      <c r="M205">
        <v>1.006</v>
      </c>
      <c r="N205" s="1">
        <v>0.40899999999999997</v>
      </c>
      <c r="O205">
        <v>22.7</v>
      </c>
      <c r="P205">
        <v>14</v>
      </c>
      <c r="Q205" s="26">
        <v>6.4600000000000005E-2</v>
      </c>
      <c r="R205">
        <v>2E-3</v>
      </c>
      <c r="S205">
        <v>0</v>
      </c>
      <c r="T205" t="b">
        <v>1</v>
      </c>
      <c r="U205" s="25" t="s">
        <v>16032</v>
      </c>
      <c r="V205">
        <v>1.6E-2</v>
      </c>
      <c r="W205">
        <v>1.4999999999999999E-2</v>
      </c>
      <c r="X205" s="26">
        <v>0.32800000000000001</v>
      </c>
      <c r="Y205" t="s">
        <v>16031</v>
      </c>
      <c r="Z205" t="s">
        <v>16031</v>
      </c>
      <c r="AA205" t="s">
        <v>16031</v>
      </c>
      <c r="AB205" s="25" t="s">
        <v>16032</v>
      </c>
      <c r="AC205" t="s">
        <v>16031</v>
      </c>
      <c r="AD205" t="s">
        <v>16031</v>
      </c>
      <c r="AE205" t="s">
        <v>16031</v>
      </c>
      <c r="AF205" s="25" t="s">
        <v>16032</v>
      </c>
      <c r="AG205" s="25" t="b">
        <f t="shared" si="15"/>
        <v>0</v>
      </c>
      <c r="AH205" s="25" t="e">
        <f t="shared" si="17"/>
        <v>#VALUE!</v>
      </c>
      <c r="AI205" t="b">
        <f t="shared" si="18"/>
        <v>1</v>
      </c>
      <c r="AJ205" t="b">
        <f t="shared" si="16"/>
        <v>1</v>
      </c>
      <c r="AK205" t="e">
        <f t="shared" si="19"/>
        <v>#VALUE!</v>
      </c>
    </row>
    <row r="206" spans="2:37" x14ac:dyDescent="0.2">
      <c r="B206" t="s">
        <v>13469</v>
      </c>
      <c r="C206" t="s">
        <v>16058</v>
      </c>
      <c r="D206" s="7">
        <v>32</v>
      </c>
      <c r="E206" s="3">
        <v>-0.123</v>
      </c>
      <c r="F206">
        <v>0.27400000000000002</v>
      </c>
      <c r="G206" s="1">
        <v>0.65300000000000002</v>
      </c>
      <c r="H206">
        <v>66.2</v>
      </c>
      <c r="I206">
        <v>31</v>
      </c>
      <c r="J206" s="26">
        <v>2.3599999999999999E-4</v>
      </c>
      <c r="K206">
        <v>32</v>
      </c>
      <c r="L206" s="3">
        <v>-0.66600000000000004</v>
      </c>
      <c r="M206">
        <v>1.2010000000000001</v>
      </c>
      <c r="N206" s="1">
        <v>0.58299999999999996</v>
      </c>
      <c r="O206">
        <v>65.7</v>
      </c>
      <c r="P206">
        <v>30</v>
      </c>
      <c r="Q206" s="26">
        <v>1.7699999999999999E-4</v>
      </c>
      <c r="R206">
        <v>3.0000000000000001E-3</v>
      </c>
      <c r="S206">
        <v>2E-3</v>
      </c>
      <c r="T206" t="b">
        <v>1</v>
      </c>
      <c r="U206" s="26">
        <v>5.5300000000000002E-3</v>
      </c>
      <c r="V206">
        <v>8.0000000000000002E-3</v>
      </c>
      <c r="W206">
        <v>1.7999999999999999E-2</v>
      </c>
      <c r="X206" s="26">
        <v>0.64500000000000002</v>
      </c>
      <c r="Y206" t="s">
        <v>16031</v>
      </c>
      <c r="Z206" t="s">
        <v>16031</v>
      </c>
      <c r="AA206" t="s">
        <v>16031</v>
      </c>
      <c r="AB206" s="25" t="s">
        <v>16032</v>
      </c>
      <c r="AC206" t="s">
        <v>16031</v>
      </c>
      <c r="AD206" t="s">
        <v>16031</v>
      </c>
      <c r="AE206" t="s">
        <v>16031</v>
      </c>
      <c r="AF206" s="25" t="s">
        <v>16032</v>
      </c>
      <c r="AG206" s="25" t="b">
        <f t="shared" si="15"/>
        <v>1</v>
      </c>
      <c r="AH206" s="25" t="e">
        <f t="shared" si="17"/>
        <v>#VALUE!</v>
      </c>
      <c r="AI206" t="b">
        <f t="shared" si="18"/>
        <v>1</v>
      </c>
      <c r="AJ206" t="b">
        <f t="shared" si="16"/>
        <v>0</v>
      </c>
      <c r="AK206" t="e">
        <f t="shared" si="19"/>
        <v>#VALUE!</v>
      </c>
    </row>
    <row r="207" spans="2:37" x14ac:dyDescent="0.2">
      <c r="B207" t="s">
        <v>13284</v>
      </c>
      <c r="C207" t="s">
        <v>16053</v>
      </c>
      <c r="D207" s="7">
        <v>9</v>
      </c>
      <c r="E207" s="3">
        <v>0.121</v>
      </c>
      <c r="F207">
        <v>0.27400000000000002</v>
      </c>
      <c r="G207" s="1">
        <v>0.65900000000000003</v>
      </c>
      <c r="H207">
        <v>9.1999999999999993</v>
      </c>
      <c r="I207">
        <v>8</v>
      </c>
      <c r="J207" s="26">
        <v>0.32200000000000001</v>
      </c>
      <c r="K207">
        <v>9</v>
      </c>
      <c r="L207" s="3">
        <v>4.1269999999999998</v>
      </c>
      <c r="M207">
        <v>2.6</v>
      </c>
      <c r="N207" s="1">
        <v>0.156</v>
      </c>
      <c r="O207">
        <v>6.8</v>
      </c>
      <c r="P207">
        <v>7</v>
      </c>
      <c r="Q207" s="26">
        <v>0.44500000000000001</v>
      </c>
      <c r="R207">
        <v>1E-3</v>
      </c>
      <c r="S207">
        <v>0</v>
      </c>
      <c r="T207" t="b">
        <v>1</v>
      </c>
      <c r="U207" s="26">
        <v>7.9599999999999998E-9</v>
      </c>
      <c r="V207">
        <v>-5.3999999999999999E-2</v>
      </c>
      <c r="W207">
        <v>3.5000000000000003E-2</v>
      </c>
      <c r="X207" s="26">
        <v>0.16500000000000001</v>
      </c>
      <c r="Y207">
        <v>6</v>
      </c>
      <c r="Z207">
        <v>0.13700000000000001</v>
      </c>
      <c r="AA207">
        <v>0.3</v>
      </c>
      <c r="AB207" s="26">
        <v>0.64700000000000002</v>
      </c>
      <c r="AC207">
        <v>6</v>
      </c>
      <c r="AD207">
        <v>3.012</v>
      </c>
      <c r="AE207">
        <v>3.343</v>
      </c>
      <c r="AF207" s="26">
        <v>0.41899999999999998</v>
      </c>
      <c r="AG207" s="25" t="b">
        <f t="shared" si="15"/>
        <v>1</v>
      </c>
      <c r="AH207" s="25" t="b">
        <f t="shared" si="17"/>
        <v>1</v>
      </c>
      <c r="AI207" t="b">
        <f t="shared" si="18"/>
        <v>1</v>
      </c>
      <c r="AJ207" t="b">
        <f t="shared" si="16"/>
        <v>1</v>
      </c>
      <c r="AK207" t="b">
        <f t="shared" si="19"/>
        <v>1</v>
      </c>
    </row>
    <row r="208" spans="2:37" x14ac:dyDescent="0.2">
      <c r="B208" t="s">
        <v>13298</v>
      </c>
      <c r="C208" t="s">
        <v>16049</v>
      </c>
      <c r="D208" s="7">
        <v>67</v>
      </c>
      <c r="E208" s="3">
        <v>-1.9E-2</v>
      </c>
      <c r="F208">
        <v>4.3999999999999997E-2</v>
      </c>
      <c r="G208" s="1">
        <v>0.67</v>
      </c>
      <c r="H208">
        <v>93.2</v>
      </c>
      <c r="I208">
        <v>66</v>
      </c>
      <c r="J208" s="26">
        <v>1.55E-2</v>
      </c>
      <c r="K208">
        <v>67</v>
      </c>
      <c r="L208" s="3">
        <v>-1.2999999999999999E-2</v>
      </c>
      <c r="M208">
        <v>0.20200000000000001</v>
      </c>
      <c r="N208" s="1">
        <v>0.94899999999999995</v>
      </c>
      <c r="O208">
        <v>93.2</v>
      </c>
      <c r="P208">
        <v>65</v>
      </c>
      <c r="Q208" s="26">
        <v>1.2500000000000001E-2</v>
      </c>
      <c r="R208">
        <v>8.0000000000000002E-3</v>
      </c>
      <c r="S208">
        <v>1E-3</v>
      </c>
      <c r="T208" t="b">
        <v>1</v>
      </c>
      <c r="U208" s="26">
        <v>1.83E-64</v>
      </c>
      <c r="V208">
        <v>0</v>
      </c>
      <c r="W208">
        <v>3.0000000000000001E-3</v>
      </c>
      <c r="X208" s="26">
        <v>0.97599999999999998</v>
      </c>
      <c r="Y208">
        <v>41</v>
      </c>
      <c r="Z208">
        <v>1.4E-2</v>
      </c>
      <c r="AA208">
        <v>4.4999999999999998E-2</v>
      </c>
      <c r="AB208" s="26">
        <v>0.754</v>
      </c>
      <c r="AC208">
        <v>41</v>
      </c>
      <c r="AD208">
        <v>-9.9000000000000005E-2</v>
      </c>
      <c r="AE208">
        <v>0.191</v>
      </c>
      <c r="AF208" s="26">
        <v>0.60699999999999998</v>
      </c>
      <c r="AG208" s="25" t="b">
        <f t="shared" si="15"/>
        <v>1</v>
      </c>
      <c r="AH208" s="25" t="b">
        <f t="shared" si="17"/>
        <v>0</v>
      </c>
      <c r="AI208" t="b">
        <f t="shared" si="18"/>
        <v>1</v>
      </c>
      <c r="AJ208" t="b">
        <f t="shared" si="16"/>
        <v>0</v>
      </c>
      <c r="AK208" t="b">
        <f t="shared" si="19"/>
        <v>0</v>
      </c>
    </row>
    <row r="209" spans="2:37" x14ac:dyDescent="0.2">
      <c r="B209" t="s">
        <v>13415</v>
      </c>
      <c r="C209" t="s">
        <v>16051</v>
      </c>
      <c r="D209" s="7">
        <v>26</v>
      </c>
      <c r="E209" s="3">
        <v>0.09</v>
      </c>
      <c r="F209">
        <v>0.214</v>
      </c>
      <c r="G209" s="1">
        <v>0.67300000000000004</v>
      </c>
      <c r="H209">
        <v>40.5</v>
      </c>
      <c r="I209">
        <v>25</v>
      </c>
      <c r="J209" s="26">
        <v>2.5700000000000001E-2</v>
      </c>
      <c r="K209">
        <v>26</v>
      </c>
      <c r="L209" s="3">
        <v>-0.42</v>
      </c>
      <c r="M209">
        <v>1.3089999999999999</v>
      </c>
      <c r="N209" s="1">
        <v>0.751</v>
      </c>
      <c r="O209">
        <v>40.299999999999997</v>
      </c>
      <c r="P209">
        <v>24</v>
      </c>
      <c r="Q209" s="26">
        <v>0.02</v>
      </c>
      <c r="R209">
        <v>3.0000000000000001E-3</v>
      </c>
      <c r="S209">
        <v>3.0000000000000001E-3</v>
      </c>
      <c r="T209" t="b">
        <v>0</v>
      </c>
      <c r="U209" s="26">
        <v>3.3300000000000003E-2</v>
      </c>
      <c r="V209">
        <v>8.9999999999999993E-3</v>
      </c>
      <c r="W209">
        <v>2.1999999999999999E-2</v>
      </c>
      <c r="X209" s="26">
        <v>0.69599999999999995</v>
      </c>
      <c r="Y209">
        <v>14</v>
      </c>
      <c r="Z209">
        <v>-9.7000000000000003E-2</v>
      </c>
      <c r="AA209">
        <v>0.218</v>
      </c>
      <c r="AB209" s="26">
        <v>0.65500000000000003</v>
      </c>
      <c r="AC209">
        <v>14</v>
      </c>
      <c r="AD209">
        <v>-1.4359999999999999</v>
      </c>
      <c r="AE209">
        <v>1.2210000000000001</v>
      </c>
      <c r="AF209" s="26">
        <v>0.26200000000000001</v>
      </c>
      <c r="AG209" s="25" t="b">
        <f t="shared" si="15"/>
        <v>0</v>
      </c>
      <c r="AH209" s="25" t="b">
        <f t="shared" si="17"/>
        <v>0</v>
      </c>
      <c r="AI209" t="b">
        <f t="shared" si="18"/>
        <v>1</v>
      </c>
      <c r="AJ209" t="b">
        <f t="shared" si="16"/>
        <v>0</v>
      </c>
      <c r="AK209" t="b">
        <f t="shared" si="19"/>
        <v>0</v>
      </c>
    </row>
    <row r="210" spans="2:37" x14ac:dyDescent="0.2">
      <c r="B210" t="s">
        <v>13298</v>
      </c>
      <c r="C210" t="s">
        <v>16047</v>
      </c>
      <c r="D210" s="7">
        <v>113</v>
      </c>
      <c r="E210" s="3">
        <v>-0.03</v>
      </c>
      <c r="F210">
        <v>7.4999999999999997E-2</v>
      </c>
      <c r="G210" s="1">
        <v>0.69399999999999995</v>
      </c>
      <c r="H210">
        <v>156.6</v>
      </c>
      <c r="I210">
        <v>112</v>
      </c>
      <c r="J210" s="26">
        <v>3.4499999999999999E-3</v>
      </c>
      <c r="K210">
        <v>113</v>
      </c>
      <c r="L210" s="3">
        <v>-4.1000000000000002E-2</v>
      </c>
      <c r="M210">
        <v>0.26</v>
      </c>
      <c r="N210" s="1">
        <v>0.875</v>
      </c>
      <c r="O210">
        <v>156.6</v>
      </c>
      <c r="P210">
        <v>111</v>
      </c>
      <c r="Q210" s="26">
        <v>2.8400000000000001E-3</v>
      </c>
      <c r="R210">
        <v>1.2999999999999999E-2</v>
      </c>
      <c r="S210">
        <v>2E-3</v>
      </c>
      <c r="T210" t="b">
        <v>1</v>
      </c>
      <c r="U210" s="25" t="s">
        <v>16032</v>
      </c>
      <c r="V210">
        <v>0</v>
      </c>
      <c r="W210">
        <v>4.0000000000000001E-3</v>
      </c>
      <c r="X210" s="26">
        <v>0.96399999999999997</v>
      </c>
      <c r="Y210" t="s">
        <v>16031</v>
      </c>
      <c r="Z210" t="s">
        <v>16031</v>
      </c>
      <c r="AA210" t="s">
        <v>16031</v>
      </c>
      <c r="AB210" s="25" t="s">
        <v>16032</v>
      </c>
      <c r="AC210" t="s">
        <v>16031</v>
      </c>
      <c r="AD210" t="s">
        <v>16031</v>
      </c>
      <c r="AE210" t="s">
        <v>16031</v>
      </c>
      <c r="AF210" s="25" t="s">
        <v>16032</v>
      </c>
      <c r="AG210" s="25" t="b">
        <f t="shared" si="15"/>
        <v>1</v>
      </c>
      <c r="AH210" s="25" t="e">
        <f t="shared" si="17"/>
        <v>#VALUE!</v>
      </c>
      <c r="AI210" t="b">
        <f t="shared" si="18"/>
        <v>1</v>
      </c>
      <c r="AJ210" t="b">
        <f t="shared" si="16"/>
        <v>0</v>
      </c>
      <c r="AK210" t="e">
        <f t="shared" si="19"/>
        <v>#VALUE!</v>
      </c>
    </row>
    <row r="211" spans="2:37" x14ac:dyDescent="0.2">
      <c r="B211" t="s">
        <v>13284</v>
      </c>
      <c r="C211" t="s">
        <v>16048</v>
      </c>
      <c r="D211" s="7">
        <v>15</v>
      </c>
      <c r="E211" s="3">
        <v>0.158</v>
      </c>
      <c r="F211">
        <v>0.40100000000000002</v>
      </c>
      <c r="G211" s="1">
        <v>0.69499999999999995</v>
      </c>
      <c r="H211">
        <v>13.7</v>
      </c>
      <c r="I211">
        <v>14</v>
      </c>
      <c r="J211" s="26">
        <v>0.47299999999999998</v>
      </c>
      <c r="K211">
        <v>15</v>
      </c>
      <c r="L211" s="3">
        <v>1.891</v>
      </c>
      <c r="M211">
        <v>1.2849999999999999</v>
      </c>
      <c r="N211" s="1">
        <v>0.16500000000000001</v>
      </c>
      <c r="O211">
        <v>11.7</v>
      </c>
      <c r="P211">
        <v>13</v>
      </c>
      <c r="Q211" s="26">
        <v>0.55400000000000005</v>
      </c>
      <c r="R211">
        <v>2E-3</v>
      </c>
      <c r="S211">
        <v>1E-3</v>
      </c>
      <c r="T211" t="b">
        <v>1</v>
      </c>
      <c r="U211" s="25" t="s">
        <v>16032</v>
      </c>
      <c r="V211">
        <v>-2.9000000000000001E-2</v>
      </c>
      <c r="W211">
        <v>2.1000000000000001E-2</v>
      </c>
      <c r="X211" s="26">
        <v>0.17899999999999999</v>
      </c>
      <c r="Y211" t="s">
        <v>16031</v>
      </c>
      <c r="Z211" t="s">
        <v>16031</v>
      </c>
      <c r="AA211" t="s">
        <v>16031</v>
      </c>
      <c r="AB211" s="25" t="s">
        <v>16032</v>
      </c>
      <c r="AC211" t="s">
        <v>16031</v>
      </c>
      <c r="AD211" t="s">
        <v>16031</v>
      </c>
      <c r="AE211" t="s">
        <v>16031</v>
      </c>
      <c r="AF211" s="25" t="s">
        <v>16032</v>
      </c>
      <c r="AG211" s="25" t="b">
        <f t="shared" si="15"/>
        <v>1</v>
      </c>
      <c r="AH211" s="25" t="e">
        <f t="shared" si="17"/>
        <v>#VALUE!</v>
      </c>
      <c r="AI211" t="b">
        <f t="shared" si="18"/>
        <v>1</v>
      </c>
      <c r="AJ211" t="b">
        <f t="shared" si="16"/>
        <v>1</v>
      </c>
      <c r="AK211" t="e">
        <f t="shared" si="19"/>
        <v>#VALUE!</v>
      </c>
    </row>
    <row r="212" spans="2:37" x14ac:dyDescent="0.2">
      <c r="B212" t="s">
        <v>13395</v>
      </c>
      <c r="C212" t="s">
        <v>16052</v>
      </c>
      <c r="D212" s="7">
        <v>20</v>
      </c>
      <c r="E212" s="3">
        <v>-0.04</v>
      </c>
      <c r="F212">
        <v>0.104</v>
      </c>
      <c r="G212" s="1">
        <v>0.69899999999999995</v>
      </c>
      <c r="H212">
        <v>44</v>
      </c>
      <c r="I212">
        <v>19</v>
      </c>
      <c r="J212" s="26">
        <v>9.5500000000000001E-4</v>
      </c>
      <c r="K212">
        <v>20</v>
      </c>
      <c r="L212" s="3">
        <v>-0.83899999999999997</v>
      </c>
      <c r="M212">
        <v>0.58299999999999996</v>
      </c>
      <c r="N212" s="1">
        <v>0.16700000000000001</v>
      </c>
      <c r="O212">
        <v>39.700000000000003</v>
      </c>
      <c r="P212">
        <v>18</v>
      </c>
      <c r="Q212" s="26">
        <v>2.3E-3</v>
      </c>
      <c r="R212">
        <v>2E-3</v>
      </c>
      <c r="S212">
        <v>0</v>
      </c>
      <c r="T212" t="b">
        <v>1</v>
      </c>
      <c r="U212" s="26">
        <v>5.5699999999999997E-21</v>
      </c>
      <c r="V212">
        <v>1.2E-2</v>
      </c>
      <c r="W212">
        <v>8.9999999999999993E-3</v>
      </c>
      <c r="X212" s="26">
        <v>0.18099999999999999</v>
      </c>
      <c r="Y212">
        <v>13</v>
      </c>
      <c r="Z212">
        <v>-5.2999999999999999E-2</v>
      </c>
      <c r="AA212">
        <v>8.3000000000000004E-2</v>
      </c>
      <c r="AB212" s="26">
        <v>0.52</v>
      </c>
      <c r="AC212">
        <v>13</v>
      </c>
      <c r="AD212">
        <v>-0.34300000000000003</v>
      </c>
      <c r="AE212">
        <v>0.45300000000000001</v>
      </c>
      <c r="AF212" s="26">
        <v>0.46600000000000003</v>
      </c>
      <c r="AG212" s="25" t="b">
        <f t="shared" si="15"/>
        <v>1</v>
      </c>
      <c r="AH212" s="25" t="b">
        <f t="shared" si="17"/>
        <v>1</v>
      </c>
      <c r="AI212" t="b">
        <f t="shared" si="18"/>
        <v>1</v>
      </c>
      <c r="AJ212" t="b">
        <f t="shared" si="16"/>
        <v>0</v>
      </c>
      <c r="AK212" t="b">
        <f t="shared" si="19"/>
        <v>0</v>
      </c>
    </row>
    <row r="213" spans="2:37" x14ac:dyDescent="0.2">
      <c r="B213" t="s">
        <v>13298</v>
      </c>
      <c r="C213" t="s">
        <v>16052</v>
      </c>
      <c r="D213" s="7">
        <v>76</v>
      </c>
      <c r="E213" s="3">
        <v>1.4999999999999999E-2</v>
      </c>
      <c r="F213">
        <v>3.9E-2</v>
      </c>
      <c r="G213" s="1">
        <v>0.70399999999999996</v>
      </c>
      <c r="H213">
        <v>101.1</v>
      </c>
      <c r="I213">
        <v>75</v>
      </c>
      <c r="J213" s="26">
        <v>2.41E-2</v>
      </c>
      <c r="K213">
        <v>76</v>
      </c>
      <c r="L213" s="3">
        <v>-0.22700000000000001</v>
      </c>
      <c r="M213">
        <v>0.14299999999999999</v>
      </c>
      <c r="N213" s="1">
        <v>0.11600000000000001</v>
      </c>
      <c r="O213">
        <v>97</v>
      </c>
      <c r="P213">
        <v>74</v>
      </c>
      <c r="Q213" s="26">
        <v>3.7600000000000001E-2</v>
      </c>
      <c r="R213">
        <v>8.9999999999999993E-3</v>
      </c>
      <c r="S213">
        <v>0</v>
      </c>
      <c r="T213" t="b">
        <v>1</v>
      </c>
      <c r="U213" s="26">
        <v>3.1100000000000002E-119</v>
      </c>
      <c r="V213">
        <v>4.0000000000000001E-3</v>
      </c>
      <c r="W213">
        <v>2E-3</v>
      </c>
      <c r="X213" s="26">
        <v>8.3299999999999999E-2</v>
      </c>
      <c r="Y213">
        <v>57</v>
      </c>
      <c r="Z213">
        <v>-3.9E-2</v>
      </c>
      <c r="AA213">
        <v>3.6999999999999998E-2</v>
      </c>
      <c r="AB213" s="26">
        <v>0.28899999999999998</v>
      </c>
      <c r="AC213">
        <v>57</v>
      </c>
      <c r="AD213">
        <v>-5.8000000000000003E-2</v>
      </c>
      <c r="AE213">
        <v>0.13100000000000001</v>
      </c>
      <c r="AF213" s="26">
        <v>0.66300000000000003</v>
      </c>
      <c r="AG213" s="25" t="b">
        <f t="shared" si="15"/>
        <v>0</v>
      </c>
      <c r="AH213" s="25" t="b">
        <f t="shared" si="17"/>
        <v>0</v>
      </c>
      <c r="AI213" t="b">
        <f t="shared" si="18"/>
        <v>1</v>
      </c>
      <c r="AJ213" t="b">
        <f t="shared" si="16"/>
        <v>0</v>
      </c>
      <c r="AK213" t="b">
        <f t="shared" si="19"/>
        <v>0</v>
      </c>
    </row>
    <row r="214" spans="2:37" x14ac:dyDescent="0.2">
      <c r="B214" t="s">
        <v>13284</v>
      </c>
      <c r="C214" t="s">
        <v>16049</v>
      </c>
      <c r="D214" s="7">
        <v>8</v>
      </c>
      <c r="E214" s="3">
        <v>4.5999999999999999E-2</v>
      </c>
      <c r="F214">
        <v>0.122</v>
      </c>
      <c r="G214" s="1">
        <v>0.70699999999999996</v>
      </c>
      <c r="H214">
        <v>6.1</v>
      </c>
      <c r="I214">
        <v>7</v>
      </c>
      <c r="J214" s="26">
        <v>0.53100000000000003</v>
      </c>
      <c r="K214">
        <v>8</v>
      </c>
      <c r="L214" s="3">
        <v>1.042</v>
      </c>
      <c r="M214">
        <v>1.2929999999999999</v>
      </c>
      <c r="N214" s="1">
        <v>0.45100000000000001</v>
      </c>
      <c r="O214">
        <v>5.5</v>
      </c>
      <c r="P214">
        <v>6</v>
      </c>
      <c r="Q214" s="26">
        <v>0.48399999999999999</v>
      </c>
      <c r="R214">
        <v>1E-3</v>
      </c>
      <c r="S214">
        <v>0</v>
      </c>
      <c r="T214" t="b">
        <v>1</v>
      </c>
      <c r="U214" s="26">
        <v>1.8600000000000001E-8</v>
      </c>
      <c r="V214">
        <v>-1.4E-2</v>
      </c>
      <c r="W214">
        <v>1.7999999999999999E-2</v>
      </c>
      <c r="X214" s="26">
        <v>0.46800000000000003</v>
      </c>
      <c r="Y214">
        <v>6</v>
      </c>
      <c r="Z214">
        <v>4.5999999999999999E-2</v>
      </c>
      <c r="AA214">
        <v>0.13800000000000001</v>
      </c>
      <c r="AB214" s="26">
        <v>0.73699999999999999</v>
      </c>
      <c r="AC214">
        <v>6</v>
      </c>
      <c r="AD214">
        <v>0.32200000000000001</v>
      </c>
      <c r="AE214">
        <v>1.5249999999999999</v>
      </c>
      <c r="AF214" s="26">
        <v>0.84299999999999997</v>
      </c>
      <c r="AG214" s="25" t="b">
        <f t="shared" si="15"/>
        <v>1</v>
      </c>
      <c r="AH214" s="25" t="b">
        <f t="shared" si="17"/>
        <v>1</v>
      </c>
      <c r="AI214" t="b">
        <f t="shared" si="18"/>
        <v>1</v>
      </c>
      <c r="AJ214" t="b">
        <f t="shared" si="16"/>
        <v>1</v>
      </c>
      <c r="AK214" t="b">
        <f t="shared" si="19"/>
        <v>1</v>
      </c>
    </row>
    <row r="215" spans="2:37" x14ac:dyDescent="0.2">
      <c r="B215" t="s">
        <v>13395</v>
      </c>
      <c r="C215" t="s">
        <v>16040</v>
      </c>
      <c r="D215" s="7">
        <v>34</v>
      </c>
      <c r="E215" s="3">
        <v>0.10199999999999999</v>
      </c>
      <c r="F215">
        <v>0.28000000000000003</v>
      </c>
      <c r="G215" s="1">
        <v>0.71599999999999997</v>
      </c>
      <c r="H215">
        <v>83.7</v>
      </c>
      <c r="I215">
        <v>33</v>
      </c>
      <c r="J215" s="26">
        <v>2.79E-6</v>
      </c>
      <c r="K215">
        <v>34</v>
      </c>
      <c r="L215" s="3">
        <v>0.92400000000000004</v>
      </c>
      <c r="M215">
        <v>1.288</v>
      </c>
      <c r="N215" s="1">
        <v>0.47799999999999998</v>
      </c>
      <c r="O215">
        <v>82.5</v>
      </c>
      <c r="P215">
        <v>32</v>
      </c>
      <c r="Q215" s="26">
        <v>2.4099999999999998E-6</v>
      </c>
      <c r="R215">
        <v>3.0000000000000001E-3</v>
      </c>
      <c r="S215">
        <v>2E-3</v>
      </c>
      <c r="T215" t="b">
        <v>1</v>
      </c>
      <c r="U215" s="25" t="s">
        <v>16032</v>
      </c>
      <c r="V215">
        <v>-1.2999999999999999E-2</v>
      </c>
      <c r="W215">
        <v>0.02</v>
      </c>
      <c r="X215" s="26">
        <v>0.51800000000000002</v>
      </c>
      <c r="Y215" t="s">
        <v>16031</v>
      </c>
      <c r="Z215" t="s">
        <v>16031</v>
      </c>
      <c r="AA215" t="s">
        <v>16031</v>
      </c>
      <c r="AB215" s="25" t="s">
        <v>16032</v>
      </c>
      <c r="AC215" t="s">
        <v>16031</v>
      </c>
      <c r="AD215" t="s">
        <v>16031</v>
      </c>
      <c r="AE215" t="s">
        <v>16031</v>
      </c>
      <c r="AF215" s="25" t="s">
        <v>16032</v>
      </c>
      <c r="AG215" s="25" t="b">
        <f t="shared" si="15"/>
        <v>1</v>
      </c>
      <c r="AH215" s="25" t="e">
        <f t="shared" si="17"/>
        <v>#VALUE!</v>
      </c>
      <c r="AI215" t="b">
        <f t="shared" si="18"/>
        <v>1</v>
      </c>
      <c r="AJ215" t="b">
        <f t="shared" si="16"/>
        <v>0</v>
      </c>
      <c r="AK215" t="e">
        <f t="shared" si="19"/>
        <v>#VALUE!</v>
      </c>
    </row>
    <row r="216" spans="2:37" x14ac:dyDescent="0.2">
      <c r="B216" t="s">
        <v>13415</v>
      </c>
      <c r="C216" t="s">
        <v>16059</v>
      </c>
      <c r="D216" s="7">
        <v>50</v>
      </c>
      <c r="E216" s="3">
        <v>0.03</v>
      </c>
      <c r="F216">
        <v>8.2000000000000003E-2</v>
      </c>
      <c r="G216" s="1">
        <v>0.71799999999999997</v>
      </c>
      <c r="H216">
        <v>97.1</v>
      </c>
      <c r="I216">
        <v>49</v>
      </c>
      <c r="J216" s="26">
        <v>5.2299999999999997E-5</v>
      </c>
      <c r="K216">
        <v>50</v>
      </c>
      <c r="L216" s="3">
        <v>-8.5999999999999993E-2</v>
      </c>
      <c r="M216">
        <v>0.28000000000000003</v>
      </c>
      <c r="N216" s="1">
        <v>0.76</v>
      </c>
      <c r="O216">
        <v>96.7</v>
      </c>
      <c r="P216">
        <v>48</v>
      </c>
      <c r="Q216" s="26">
        <v>3.9799999999999998E-5</v>
      </c>
      <c r="R216">
        <v>6.0000000000000001E-3</v>
      </c>
      <c r="S216">
        <v>2E-3</v>
      </c>
      <c r="T216" t="b">
        <v>1</v>
      </c>
      <c r="U216" s="26">
        <v>2.4299999999999999E-7</v>
      </c>
      <c r="V216">
        <v>2E-3</v>
      </c>
      <c r="W216">
        <v>5.0000000000000001E-3</v>
      </c>
      <c r="X216" s="26">
        <v>0.66800000000000004</v>
      </c>
      <c r="Y216">
        <v>2</v>
      </c>
      <c r="Z216">
        <v>0.104</v>
      </c>
      <c r="AA216">
        <v>0.17</v>
      </c>
      <c r="AB216" s="26">
        <v>0.53900000000000003</v>
      </c>
      <c r="AC216" t="s">
        <v>16031</v>
      </c>
      <c r="AD216" t="s">
        <v>16031</v>
      </c>
      <c r="AE216" t="s">
        <v>16031</v>
      </c>
      <c r="AF216" s="25" t="s">
        <v>16032</v>
      </c>
      <c r="AG216" s="25" t="b">
        <f t="shared" si="15"/>
        <v>0</v>
      </c>
      <c r="AH216" s="25" t="e">
        <f t="shared" si="17"/>
        <v>#VALUE!</v>
      </c>
      <c r="AI216" t="b">
        <f t="shared" si="18"/>
        <v>1</v>
      </c>
      <c r="AJ216" t="b">
        <f t="shared" si="16"/>
        <v>0</v>
      </c>
      <c r="AK216" t="e">
        <f t="shared" si="19"/>
        <v>#VALUE!</v>
      </c>
    </row>
    <row r="217" spans="2:37" x14ac:dyDescent="0.2">
      <c r="B217" t="s">
        <v>13415</v>
      </c>
      <c r="C217" t="s">
        <v>16055</v>
      </c>
      <c r="D217" s="7">
        <v>51</v>
      </c>
      <c r="E217" s="3">
        <v>-0.34399999999999997</v>
      </c>
      <c r="F217">
        <v>0.98799999999999999</v>
      </c>
      <c r="G217" s="1">
        <v>0.72799999999999998</v>
      </c>
      <c r="H217">
        <v>663.8</v>
      </c>
      <c r="I217">
        <v>50</v>
      </c>
      <c r="J217" s="26">
        <v>4.0200000000000002E-108</v>
      </c>
      <c r="K217">
        <v>51</v>
      </c>
      <c r="L217" s="3">
        <v>-2.3239999999999998</v>
      </c>
      <c r="M217">
        <v>3.5139999999999998</v>
      </c>
      <c r="N217" s="1">
        <v>0.51200000000000001</v>
      </c>
      <c r="O217">
        <v>659.1</v>
      </c>
      <c r="P217">
        <v>49</v>
      </c>
      <c r="Q217" s="26">
        <v>9.3600000000000002E-108</v>
      </c>
      <c r="R217">
        <v>6.0000000000000001E-3</v>
      </c>
      <c r="S217">
        <v>1E-3</v>
      </c>
      <c r="T217" t="b">
        <v>1</v>
      </c>
      <c r="U217" s="26">
        <v>1.09E-103</v>
      </c>
      <c r="V217">
        <v>3.6999999999999998E-2</v>
      </c>
      <c r="W217">
        <v>6.2E-2</v>
      </c>
      <c r="X217" s="26">
        <v>0.56000000000000005</v>
      </c>
      <c r="Y217">
        <v>47</v>
      </c>
      <c r="Z217">
        <v>-0.51200000000000001</v>
      </c>
      <c r="AA217">
        <v>0.57299999999999995</v>
      </c>
      <c r="AB217" s="26">
        <v>0.371</v>
      </c>
      <c r="AC217">
        <v>47</v>
      </c>
      <c r="AD217">
        <v>2.1360000000000001</v>
      </c>
      <c r="AE217">
        <v>2.0390000000000001</v>
      </c>
      <c r="AF217" s="26">
        <v>0.30099999999999999</v>
      </c>
      <c r="AG217" s="25" t="b">
        <f t="shared" si="15"/>
        <v>1</v>
      </c>
      <c r="AH217" s="25" t="b">
        <f t="shared" si="17"/>
        <v>0</v>
      </c>
      <c r="AI217" t="b">
        <f t="shared" si="18"/>
        <v>1</v>
      </c>
      <c r="AJ217" t="b">
        <f t="shared" si="16"/>
        <v>0</v>
      </c>
      <c r="AK217" t="b">
        <f t="shared" si="19"/>
        <v>0</v>
      </c>
    </row>
    <row r="218" spans="2:37" x14ac:dyDescent="0.2">
      <c r="B218" t="s">
        <v>13284</v>
      </c>
      <c r="C218" t="s">
        <v>12271</v>
      </c>
      <c r="D218" s="7">
        <v>16</v>
      </c>
      <c r="E218" s="3">
        <v>-9.8000000000000004E-2</v>
      </c>
      <c r="F218">
        <v>0.28499999999999998</v>
      </c>
      <c r="G218" s="1">
        <v>0.72899999999999998</v>
      </c>
      <c r="H218">
        <v>31.2</v>
      </c>
      <c r="I218">
        <v>15</v>
      </c>
      <c r="J218" s="26">
        <v>8.3099999999999997E-3</v>
      </c>
      <c r="K218">
        <v>16</v>
      </c>
      <c r="L218" s="3">
        <v>0.111</v>
      </c>
      <c r="M218">
        <v>1.161</v>
      </c>
      <c r="N218" s="1">
        <v>0.92500000000000004</v>
      </c>
      <c r="O218">
        <v>31.1</v>
      </c>
      <c r="P218">
        <v>14</v>
      </c>
      <c r="Q218" s="26">
        <v>5.3600000000000002E-3</v>
      </c>
      <c r="R218">
        <v>2E-3</v>
      </c>
      <c r="S218">
        <v>0</v>
      </c>
      <c r="T218" t="b">
        <v>1</v>
      </c>
      <c r="U218" s="26">
        <v>6.49E-21</v>
      </c>
      <c r="V218">
        <v>-3.0000000000000001E-3</v>
      </c>
      <c r="W218">
        <v>1.7000000000000001E-2</v>
      </c>
      <c r="X218" s="26">
        <v>0.85499999999999998</v>
      </c>
      <c r="Y218">
        <v>12</v>
      </c>
      <c r="Z218">
        <v>0.126</v>
      </c>
      <c r="AA218">
        <v>0.222</v>
      </c>
      <c r="AB218" s="26">
        <v>0.56999999999999995</v>
      </c>
      <c r="AC218">
        <v>12</v>
      </c>
      <c r="AD218">
        <v>1.052</v>
      </c>
      <c r="AE218">
        <v>0.89</v>
      </c>
      <c r="AF218" s="26">
        <v>0.26400000000000001</v>
      </c>
      <c r="AG218" s="25" t="b">
        <f t="shared" si="15"/>
        <v>0</v>
      </c>
      <c r="AH218" s="25" t="b">
        <f t="shared" si="17"/>
        <v>0</v>
      </c>
      <c r="AI218" t="b">
        <f t="shared" si="18"/>
        <v>1</v>
      </c>
      <c r="AJ218" t="b">
        <f t="shared" si="16"/>
        <v>0</v>
      </c>
      <c r="AK218" t="b">
        <f t="shared" si="19"/>
        <v>0</v>
      </c>
    </row>
    <row r="219" spans="2:37" x14ac:dyDescent="0.2">
      <c r="B219" t="s">
        <v>13415</v>
      </c>
      <c r="C219" t="s">
        <v>16036</v>
      </c>
      <c r="D219" s="7">
        <v>57</v>
      </c>
      <c r="E219" s="3">
        <v>-9.1999999999999998E-2</v>
      </c>
      <c r="F219">
        <v>0.26900000000000002</v>
      </c>
      <c r="G219" s="1">
        <v>0.73399999999999999</v>
      </c>
      <c r="H219">
        <v>61.4</v>
      </c>
      <c r="I219">
        <v>56</v>
      </c>
      <c r="J219" s="26">
        <v>0.28899999999999998</v>
      </c>
      <c r="K219">
        <v>57</v>
      </c>
      <c r="L219" s="3">
        <v>-1.04</v>
      </c>
      <c r="M219">
        <v>0.96299999999999997</v>
      </c>
      <c r="N219" s="1">
        <v>0.28499999999999998</v>
      </c>
      <c r="O219">
        <v>60.2</v>
      </c>
      <c r="P219">
        <v>55</v>
      </c>
      <c r="Q219" s="26">
        <v>0.29199999999999998</v>
      </c>
      <c r="R219">
        <v>6.0000000000000001E-3</v>
      </c>
      <c r="S219">
        <v>8.9999999999999993E-3</v>
      </c>
      <c r="T219" t="b">
        <v>0</v>
      </c>
      <c r="U219" s="25" t="s">
        <v>16032</v>
      </c>
      <c r="V219">
        <v>1.7000000000000001E-2</v>
      </c>
      <c r="W219">
        <v>1.7000000000000001E-2</v>
      </c>
      <c r="X219" s="26">
        <v>0.31</v>
      </c>
      <c r="Y219" t="s">
        <v>16031</v>
      </c>
      <c r="Z219" t="s">
        <v>16031</v>
      </c>
      <c r="AA219" t="s">
        <v>16031</v>
      </c>
      <c r="AB219" s="25" t="s">
        <v>16032</v>
      </c>
      <c r="AC219" t="s">
        <v>16031</v>
      </c>
      <c r="AD219" t="s">
        <v>16031</v>
      </c>
      <c r="AE219" t="s">
        <v>16031</v>
      </c>
      <c r="AF219" s="25" t="s">
        <v>16032</v>
      </c>
      <c r="AG219" s="25" t="b">
        <f t="shared" si="15"/>
        <v>1</v>
      </c>
      <c r="AH219" s="25" t="e">
        <f t="shared" si="17"/>
        <v>#VALUE!</v>
      </c>
      <c r="AI219" t="b">
        <f t="shared" si="18"/>
        <v>1</v>
      </c>
      <c r="AJ219" t="b">
        <f t="shared" si="16"/>
        <v>1</v>
      </c>
      <c r="AK219" t="e">
        <f t="shared" si="19"/>
        <v>#VALUE!</v>
      </c>
    </row>
    <row r="220" spans="2:37" x14ac:dyDescent="0.2">
      <c r="B220" t="s">
        <v>13415</v>
      </c>
      <c r="C220" t="s">
        <v>16052</v>
      </c>
      <c r="D220" s="7">
        <v>34</v>
      </c>
      <c r="E220" s="3">
        <v>1.6E-2</v>
      </c>
      <c r="F220">
        <v>4.8000000000000001E-2</v>
      </c>
      <c r="G220" s="1">
        <v>0.73699999999999999</v>
      </c>
      <c r="H220">
        <v>29.1</v>
      </c>
      <c r="I220">
        <v>33</v>
      </c>
      <c r="J220" s="26">
        <v>0.66</v>
      </c>
      <c r="K220">
        <v>34</v>
      </c>
      <c r="L220" s="3">
        <v>-0.26500000000000001</v>
      </c>
      <c r="M220">
        <v>0.29099999999999998</v>
      </c>
      <c r="N220" s="1">
        <v>0.36899999999999999</v>
      </c>
      <c r="O220">
        <v>28.2</v>
      </c>
      <c r="P220">
        <v>32</v>
      </c>
      <c r="Q220" s="26">
        <v>0.66</v>
      </c>
      <c r="R220">
        <v>4.0000000000000001E-3</v>
      </c>
      <c r="S220">
        <v>0</v>
      </c>
      <c r="T220" t="b">
        <v>1</v>
      </c>
      <c r="U220" s="26">
        <v>3.7200000000000001E-51</v>
      </c>
      <c r="V220">
        <v>5.0000000000000001E-3</v>
      </c>
      <c r="W220">
        <v>5.0000000000000001E-3</v>
      </c>
      <c r="X220" s="26">
        <v>0.33500000000000002</v>
      </c>
      <c r="Y220">
        <v>29</v>
      </c>
      <c r="Z220">
        <v>3.1E-2</v>
      </c>
      <c r="AA220">
        <v>5.0999999999999997E-2</v>
      </c>
      <c r="AB220" s="26">
        <v>0.54500000000000004</v>
      </c>
      <c r="AC220">
        <v>29</v>
      </c>
      <c r="AD220">
        <v>-0.23699999999999999</v>
      </c>
      <c r="AE220">
        <v>0.308</v>
      </c>
      <c r="AF220" s="26">
        <v>0.44800000000000001</v>
      </c>
      <c r="AG220" s="25" t="b">
        <f t="shared" si="15"/>
        <v>0</v>
      </c>
      <c r="AH220" s="25" t="b">
        <f t="shared" si="17"/>
        <v>1</v>
      </c>
      <c r="AI220" t="b">
        <f t="shared" si="18"/>
        <v>1</v>
      </c>
      <c r="AJ220" t="b">
        <f t="shared" si="16"/>
        <v>1</v>
      </c>
      <c r="AK220" t="b">
        <f t="shared" si="19"/>
        <v>0</v>
      </c>
    </row>
    <row r="221" spans="2:37" x14ac:dyDescent="0.2">
      <c r="B221" t="s">
        <v>13267</v>
      </c>
      <c r="C221" t="s">
        <v>16038</v>
      </c>
      <c r="D221" s="7">
        <v>16</v>
      </c>
      <c r="E221" s="3">
        <v>0.127</v>
      </c>
      <c r="F221">
        <v>0.379</v>
      </c>
      <c r="G221" s="1">
        <v>0.73699999999999999</v>
      </c>
      <c r="H221">
        <v>44.9</v>
      </c>
      <c r="I221">
        <v>15</v>
      </c>
      <c r="J221" s="26">
        <v>7.7999999999999999E-5</v>
      </c>
      <c r="K221">
        <v>16</v>
      </c>
      <c r="L221" s="3">
        <v>-4.1000000000000002E-2</v>
      </c>
      <c r="M221">
        <v>1.468</v>
      </c>
      <c r="N221" s="1">
        <v>0.97799999999999998</v>
      </c>
      <c r="O221">
        <v>44.9</v>
      </c>
      <c r="P221">
        <v>14</v>
      </c>
      <c r="Q221" s="26">
        <v>4.2299999999999998E-5</v>
      </c>
      <c r="R221">
        <v>2E-3</v>
      </c>
      <c r="S221">
        <v>1E-3</v>
      </c>
      <c r="T221" t="b">
        <v>1</v>
      </c>
      <c r="U221" s="25" t="s">
        <v>16032</v>
      </c>
      <c r="V221">
        <v>3.0000000000000001E-3</v>
      </c>
      <c r="W221">
        <v>2.3E-2</v>
      </c>
      <c r="X221" s="26">
        <v>0.90700000000000003</v>
      </c>
      <c r="Y221" t="s">
        <v>16031</v>
      </c>
      <c r="Z221" t="s">
        <v>16031</v>
      </c>
      <c r="AA221" t="s">
        <v>16031</v>
      </c>
      <c r="AB221" s="25" t="s">
        <v>16032</v>
      </c>
      <c r="AC221" t="s">
        <v>16031</v>
      </c>
      <c r="AD221" t="s">
        <v>16031</v>
      </c>
      <c r="AE221" t="s">
        <v>16031</v>
      </c>
      <c r="AF221" s="25" t="s">
        <v>16032</v>
      </c>
      <c r="AG221" s="25" t="b">
        <f t="shared" si="15"/>
        <v>0</v>
      </c>
      <c r="AH221" s="25" t="e">
        <f t="shared" si="17"/>
        <v>#VALUE!</v>
      </c>
      <c r="AI221" t="b">
        <f t="shared" si="18"/>
        <v>1</v>
      </c>
      <c r="AJ221" t="b">
        <f t="shared" si="16"/>
        <v>0</v>
      </c>
      <c r="AK221" t="e">
        <f t="shared" si="19"/>
        <v>#VALUE!</v>
      </c>
    </row>
    <row r="222" spans="2:37" x14ac:dyDescent="0.2">
      <c r="B222" t="s">
        <v>13298</v>
      </c>
      <c r="C222" t="s">
        <v>16055</v>
      </c>
      <c r="D222" s="7">
        <v>113</v>
      </c>
      <c r="E222" s="3">
        <v>0.14899999999999999</v>
      </c>
      <c r="F222">
        <v>0.44600000000000001</v>
      </c>
      <c r="G222" s="1">
        <v>0.73799999999999999</v>
      </c>
      <c r="H222">
        <v>581</v>
      </c>
      <c r="I222">
        <v>112</v>
      </c>
      <c r="J222" s="26">
        <v>2.02E-64</v>
      </c>
      <c r="K222">
        <v>113</v>
      </c>
      <c r="L222" s="3">
        <v>-8.4000000000000005E-2</v>
      </c>
      <c r="M222">
        <v>1.4419999999999999</v>
      </c>
      <c r="N222" s="1">
        <v>0.95399999999999996</v>
      </c>
      <c r="O222">
        <v>580.79999999999995</v>
      </c>
      <c r="P222">
        <v>111</v>
      </c>
      <c r="Q222" s="26">
        <v>9.3300000000000005E-65</v>
      </c>
      <c r="R222">
        <v>1.2999999999999999E-2</v>
      </c>
      <c r="S222">
        <v>1E-3</v>
      </c>
      <c r="T222" t="b">
        <v>1</v>
      </c>
      <c r="U222" s="26">
        <v>0</v>
      </c>
      <c r="V222">
        <v>4.0000000000000001E-3</v>
      </c>
      <c r="W222">
        <v>2.4E-2</v>
      </c>
      <c r="X222" s="26">
        <v>0.86599999999999999</v>
      </c>
      <c r="Y222">
        <v>109</v>
      </c>
      <c r="Z222">
        <v>0.193</v>
      </c>
      <c r="AA222">
        <v>0.39500000000000002</v>
      </c>
      <c r="AB222" s="26">
        <v>0.626</v>
      </c>
      <c r="AC222">
        <v>109</v>
      </c>
      <c r="AD222">
        <v>0.11</v>
      </c>
      <c r="AE222">
        <v>1.2709999999999999</v>
      </c>
      <c r="AF222" s="26">
        <v>0.93100000000000005</v>
      </c>
      <c r="AG222" s="25" t="b">
        <f t="shared" si="15"/>
        <v>0</v>
      </c>
      <c r="AH222" s="25" t="b">
        <f t="shared" si="17"/>
        <v>0</v>
      </c>
      <c r="AI222" t="b">
        <f t="shared" si="18"/>
        <v>1</v>
      </c>
      <c r="AJ222" t="b">
        <f t="shared" si="16"/>
        <v>0</v>
      </c>
      <c r="AK222" t="b">
        <f t="shared" si="19"/>
        <v>0</v>
      </c>
    </row>
    <row r="223" spans="2:37" x14ac:dyDescent="0.2">
      <c r="B223" t="s">
        <v>13284</v>
      </c>
      <c r="C223" t="s">
        <v>16056</v>
      </c>
      <c r="D223" s="7">
        <v>15</v>
      </c>
      <c r="E223" s="3">
        <v>0.33800000000000002</v>
      </c>
      <c r="F223">
        <v>1.0620000000000001</v>
      </c>
      <c r="G223" s="1">
        <v>0.751</v>
      </c>
      <c r="H223">
        <v>119.8</v>
      </c>
      <c r="I223">
        <v>14</v>
      </c>
      <c r="J223" s="26">
        <v>6.8000000000000004E-19</v>
      </c>
      <c r="K223">
        <v>15</v>
      </c>
      <c r="L223" s="3">
        <v>1.909</v>
      </c>
      <c r="M223">
        <v>4.7030000000000003</v>
      </c>
      <c r="N223" s="1">
        <v>0.69099999999999995</v>
      </c>
      <c r="O223">
        <v>118.7</v>
      </c>
      <c r="P223">
        <v>13</v>
      </c>
      <c r="Q223" s="26">
        <v>3.5600000000000002E-19</v>
      </c>
      <c r="R223">
        <v>1E-3</v>
      </c>
      <c r="S223">
        <v>0</v>
      </c>
      <c r="T223" t="b">
        <v>1</v>
      </c>
      <c r="U223" s="26">
        <v>1.48E-39</v>
      </c>
      <c r="V223">
        <v>-2.4E-2</v>
      </c>
      <c r="W223">
        <v>6.9000000000000006E-2</v>
      </c>
      <c r="X223" s="26">
        <v>0.73699999999999999</v>
      </c>
      <c r="Y223">
        <v>14</v>
      </c>
      <c r="Z223">
        <v>1.091</v>
      </c>
      <c r="AA223">
        <v>0.72499999999999998</v>
      </c>
      <c r="AB223" s="26">
        <v>0.13200000000000001</v>
      </c>
      <c r="AC223">
        <v>14</v>
      </c>
      <c r="AD223">
        <v>-0.93500000000000005</v>
      </c>
      <c r="AE223">
        <v>3.1560000000000001</v>
      </c>
      <c r="AF223" s="26">
        <v>0.77200000000000002</v>
      </c>
      <c r="AG223" s="25" t="b">
        <f t="shared" si="15"/>
        <v>1</v>
      </c>
      <c r="AH223" s="25" t="b">
        <f t="shared" si="17"/>
        <v>0</v>
      </c>
      <c r="AI223" t="b">
        <f t="shared" si="18"/>
        <v>1</v>
      </c>
      <c r="AJ223" t="b">
        <f t="shared" si="16"/>
        <v>0</v>
      </c>
      <c r="AK223" t="b">
        <f t="shared" si="19"/>
        <v>0</v>
      </c>
    </row>
    <row r="224" spans="2:37" x14ac:dyDescent="0.2">
      <c r="B224" t="s">
        <v>13267</v>
      </c>
      <c r="C224" t="s">
        <v>16037</v>
      </c>
      <c r="D224" s="7">
        <v>16</v>
      </c>
      <c r="E224" s="3">
        <v>5.5E-2</v>
      </c>
      <c r="F224">
        <v>0.17499999999999999</v>
      </c>
      <c r="G224" s="1">
        <v>0.755</v>
      </c>
      <c r="H224">
        <v>18.399999999999999</v>
      </c>
      <c r="I224">
        <v>15</v>
      </c>
      <c r="J224" s="26">
        <v>0.24</v>
      </c>
      <c r="K224">
        <v>16</v>
      </c>
      <c r="L224" s="3">
        <v>0.68200000000000005</v>
      </c>
      <c r="M224">
        <v>0.65800000000000003</v>
      </c>
      <c r="N224" s="1">
        <v>0.318</v>
      </c>
      <c r="O224">
        <v>17.2</v>
      </c>
      <c r="P224">
        <v>14</v>
      </c>
      <c r="Q224" s="26">
        <v>0.24399999999999999</v>
      </c>
      <c r="R224">
        <v>2E-3</v>
      </c>
      <c r="S224">
        <v>0</v>
      </c>
      <c r="T224" t="b">
        <v>1</v>
      </c>
      <c r="U224" s="25" t="s">
        <v>16032</v>
      </c>
      <c r="V224">
        <v>-0.01</v>
      </c>
      <c r="W224">
        <v>0.01</v>
      </c>
      <c r="X224" s="26">
        <v>0.33900000000000002</v>
      </c>
      <c r="Y224" t="s">
        <v>16031</v>
      </c>
      <c r="Z224" t="s">
        <v>16031</v>
      </c>
      <c r="AA224" t="s">
        <v>16031</v>
      </c>
      <c r="AB224" s="25" t="s">
        <v>16032</v>
      </c>
      <c r="AC224" t="s">
        <v>16031</v>
      </c>
      <c r="AD224" t="s">
        <v>16031</v>
      </c>
      <c r="AE224" t="s">
        <v>16031</v>
      </c>
      <c r="AF224" s="25" t="s">
        <v>16032</v>
      </c>
      <c r="AG224" s="25" t="b">
        <f t="shared" si="15"/>
        <v>1</v>
      </c>
      <c r="AH224" s="25" t="e">
        <f t="shared" si="17"/>
        <v>#VALUE!</v>
      </c>
      <c r="AI224" t="b">
        <f t="shared" si="18"/>
        <v>1</v>
      </c>
      <c r="AJ224" t="b">
        <f t="shared" si="16"/>
        <v>1</v>
      </c>
      <c r="AK224" t="e">
        <f t="shared" si="19"/>
        <v>#VALUE!</v>
      </c>
    </row>
    <row r="225" spans="2:37" x14ac:dyDescent="0.2">
      <c r="B225" t="s">
        <v>13469</v>
      </c>
      <c r="C225" t="s">
        <v>16051</v>
      </c>
      <c r="D225" s="7">
        <v>13</v>
      </c>
      <c r="E225" s="3">
        <v>0.113</v>
      </c>
      <c r="F225">
        <v>0.39600000000000002</v>
      </c>
      <c r="G225" s="1">
        <v>0.77600000000000002</v>
      </c>
      <c r="H225">
        <v>22.1</v>
      </c>
      <c r="I225">
        <v>12</v>
      </c>
      <c r="J225" s="26">
        <v>3.6299999999999999E-2</v>
      </c>
      <c r="K225">
        <v>13</v>
      </c>
      <c r="L225" s="3">
        <v>2.254</v>
      </c>
      <c r="M225">
        <v>3.4750000000000001</v>
      </c>
      <c r="N225" s="1">
        <v>0.53</v>
      </c>
      <c r="O225">
        <v>21.4</v>
      </c>
      <c r="P225">
        <v>11</v>
      </c>
      <c r="Q225" s="26">
        <v>2.98E-2</v>
      </c>
      <c r="R225">
        <v>1E-3</v>
      </c>
      <c r="S225">
        <v>2E-3</v>
      </c>
      <c r="T225" t="b">
        <v>0</v>
      </c>
      <c r="U225" s="26">
        <v>1.39E-3</v>
      </c>
      <c r="V225">
        <v>-0.03</v>
      </c>
      <c r="W225">
        <v>4.8000000000000001E-2</v>
      </c>
      <c r="X225" s="26">
        <v>0.54800000000000004</v>
      </c>
      <c r="Y225">
        <v>9</v>
      </c>
      <c r="Z225">
        <v>4.4999999999999998E-2</v>
      </c>
      <c r="AA225">
        <v>0.34899999999999998</v>
      </c>
      <c r="AB225" s="26">
        <v>0.89700000000000002</v>
      </c>
      <c r="AC225">
        <v>9</v>
      </c>
      <c r="AD225">
        <v>7.9000000000000001E-2</v>
      </c>
      <c r="AE225">
        <v>3.028</v>
      </c>
      <c r="AF225" s="26">
        <v>0.98</v>
      </c>
      <c r="AG225" s="25" t="b">
        <f t="shared" si="15"/>
        <v>1</v>
      </c>
      <c r="AH225" s="25" t="b">
        <f t="shared" si="17"/>
        <v>0</v>
      </c>
      <c r="AI225" t="b">
        <f t="shared" si="18"/>
        <v>1</v>
      </c>
      <c r="AJ225" t="b">
        <f t="shared" si="16"/>
        <v>0</v>
      </c>
      <c r="AK225" t="b">
        <f t="shared" si="19"/>
        <v>0</v>
      </c>
    </row>
    <row r="226" spans="2:37" x14ac:dyDescent="0.2">
      <c r="B226" t="s">
        <v>13395</v>
      </c>
      <c r="C226" t="s">
        <v>16047</v>
      </c>
      <c r="D226" s="7">
        <v>34</v>
      </c>
      <c r="E226" s="3">
        <v>-3.1E-2</v>
      </c>
      <c r="F226">
        <v>0.127</v>
      </c>
      <c r="G226" s="1">
        <v>0.80600000000000005</v>
      </c>
      <c r="H226">
        <v>33.9</v>
      </c>
      <c r="I226">
        <v>33</v>
      </c>
      <c r="J226" s="26">
        <v>0.42499999999999999</v>
      </c>
      <c r="K226">
        <v>34</v>
      </c>
      <c r="L226" s="3">
        <v>-0.46400000000000002</v>
      </c>
      <c r="M226">
        <v>0.58599999999999997</v>
      </c>
      <c r="N226" s="1">
        <v>0.434</v>
      </c>
      <c r="O226">
        <v>33.299999999999997</v>
      </c>
      <c r="P226">
        <v>32</v>
      </c>
      <c r="Q226" s="26">
        <v>0.40500000000000003</v>
      </c>
      <c r="R226">
        <v>3.0000000000000001E-3</v>
      </c>
      <c r="S226">
        <v>1E-3</v>
      </c>
      <c r="T226" t="b">
        <v>1</v>
      </c>
      <c r="U226" s="25" t="s">
        <v>16032</v>
      </c>
      <c r="V226">
        <v>7.0000000000000001E-3</v>
      </c>
      <c r="W226">
        <v>8.9999999999999993E-3</v>
      </c>
      <c r="X226" s="26">
        <v>0.45400000000000001</v>
      </c>
      <c r="Y226" t="s">
        <v>16031</v>
      </c>
      <c r="Z226" t="s">
        <v>16031</v>
      </c>
      <c r="AA226" t="s">
        <v>16031</v>
      </c>
      <c r="AB226" s="25" t="s">
        <v>16032</v>
      </c>
      <c r="AC226" t="s">
        <v>16031</v>
      </c>
      <c r="AD226" t="s">
        <v>16031</v>
      </c>
      <c r="AE226" t="s">
        <v>16031</v>
      </c>
      <c r="AF226" s="25" t="s">
        <v>16032</v>
      </c>
      <c r="AG226" s="25" t="b">
        <f t="shared" si="15"/>
        <v>1</v>
      </c>
      <c r="AH226" s="25" t="e">
        <f t="shared" si="17"/>
        <v>#VALUE!</v>
      </c>
      <c r="AI226" t="b">
        <f t="shared" si="18"/>
        <v>1</v>
      </c>
      <c r="AJ226" t="b">
        <f t="shared" si="16"/>
        <v>1</v>
      </c>
      <c r="AK226" t="e">
        <f t="shared" si="19"/>
        <v>#VALUE!</v>
      </c>
    </row>
    <row r="227" spans="2:37" x14ac:dyDescent="0.2">
      <c r="B227" t="s">
        <v>13267</v>
      </c>
      <c r="C227" t="s">
        <v>16061</v>
      </c>
      <c r="D227" s="7">
        <v>14</v>
      </c>
      <c r="E227" s="3">
        <v>-2.1000000000000001E-2</v>
      </c>
      <c r="F227">
        <v>8.7999999999999995E-2</v>
      </c>
      <c r="G227" s="1">
        <v>0.81</v>
      </c>
      <c r="H227">
        <v>10</v>
      </c>
      <c r="I227">
        <v>13</v>
      </c>
      <c r="J227" s="26">
        <v>0.69499999999999995</v>
      </c>
      <c r="K227">
        <v>14</v>
      </c>
      <c r="L227" s="3">
        <v>-0.59199999999999997</v>
      </c>
      <c r="M227">
        <v>0.36599999999999999</v>
      </c>
      <c r="N227" s="1">
        <v>0.13200000000000001</v>
      </c>
      <c r="O227">
        <v>7.4</v>
      </c>
      <c r="P227">
        <v>12</v>
      </c>
      <c r="Q227" s="26">
        <v>0.83</v>
      </c>
      <c r="R227">
        <v>2E-3</v>
      </c>
      <c r="S227">
        <v>0</v>
      </c>
      <c r="T227" t="b">
        <v>1</v>
      </c>
      <c r="U227" s="26">
        <v>3.0400000000000002E-3</v>
      </c>
      <c r="V227">
        <v>8.9999999999999993E-3</v>
      </c>
      <c r="W227">
        <v>5.0000000000000001E-3</v>
      </c>
      <c r="X227" s="26">
        <v>0.13400000000000001</v>
      </c>
      <c r="Y227" t="s">
        <v>16031</v>
      </c>
      <c r="Z227" t="s">
        <v>16031</v>
      </c>
      <c r="AA227" t="s">
        <v>16031</v>
      </c>
      <c r="AB227" s="25" t="s">
        <v>16032</v>
      </c>
      <c r="AC227" t="s">
        <v>16031</v>
      </c>
      <c r="AD227" t="s">
        <v>16031</v>
      </c>
      <c r="AE227" t="s">
        <v>16031</v>
      </c>
      <c r="AF227" s="25" t="s">
        <v>16032</v>
      </c>
      <c r="AG227" s="25" t="b">
        <f t="shared" si="15"/>
        <v>1</v>
      </c>
      <c r="AH227" s="25" t="e">
        <f t="shared" si="17"/>
        <v>#VALUE!</v>
      </c>
      <c r="AI227" t="b">
        <f t="shared" si="18"/>
        <v>1</v>
      </c>
      <c r="AJ227" t="b">
        <f t="shared" si="16"/>
        <v>1</v>
      </c>
      <c r="AK227" t="e">
        <f t="shared" si="19"/>
        <v>#VALUE!</v>
      </c>
    </row>
    <row r="228" spans="2:37" x14ac:dyDescent="0.2">
      <c r="B228" t="s">
        <v>13284</v>
      </c>
      <c r="C228" t="s">
        <v>11763</v>
      </c>
      <c r="D228" s="7">
        <v>11</v>
      </c>
      <c r="E228" s="3">
        <v>-0.193</v>
      </c>
      <c r="F228">
        <v>0.83199999999999996</v>
      </c>
      <c r="G228" s="1">
        <v>0.81599999999999995</v>
      </c>
      <c r="H228">
        <v>10.8</v>
      </c>
      <c r="I228">
        <v>10</v>
      </c>
      <c r="J228" s="26">
        <v>0.375</v>
      </c>
      <c r="K228">
        <v>11</v>
      </c>
      <c r="L228" s="3">
        <v>-5.8689999999999998</v>
      </c>
      <c r="M228">
        <v>3.8719999999999999</v>
      </c>
      <c r="N228" s="1">
        <v>0.16400000000000001</v>
      </c>
      <c r="O228">
        <v>8.5</v>
      </c>
      <c r="P228">
        <v>9</v>
      </c>
      <c r="Q228" s="26">
        <v>0.48199999999999998</v>
      </c>
      <c r="R228">
        <v>1E-3</v>
      </c>
      <c r="S228">
        <v>1E-3</v>
      </c>
      <c r="T228" t="b">
        <v>1</v>
      </c>
      <c r="U228" s="26">
        <v>6.0299999999999999E-2</v>
      </c>
      <c r="V228">
        <v>8.3000000000000004E-2</v>
      </c>
      <c r="W228">
        <v>5.5E-2</v>
      </c>
      <c r="X228" s="26">
        <v>0.16800000000000001</v>
      </c>
      <c r="Y228" t="s">
        <v>16031</v>
      </c>
      <c r="Z228" t="s">
        <v>16031</v>
      </c>
      <c r="AA228" t="s">
        <v>16031</v>
      </c>
      <c r="AB228" s="25" t="s">
        <v>16032</v>
      </c>
      <c r="AC228" t="s">
        <v>16031</v>
      </c>
      <c r="AD228" t="s">
        <v>16031</v>
      </c>
      <c r="AE228" t="s">
        <v>16031</v>
      </c>
      <c r="AF228" s="25" t="s">
        <v>16032</v>
      </c>
      <c r="AG228" s="25" t="b">
        <f t="shared" si="15"/>
        <v>1</v>
      </c>
      <c r="AH228" s="25" t="e">
        <f t="shared" si="17"/>
        <v>#VALUE!</v>
      </c>
      <c r="AI228" t="b">
        <f t="shared" si="18"/>
        <v>1</v>
      </c>
      <c r="AJ228" t="b">
        <f t="shared" si="16"/>
        <v>1</v>
      </c>
      <c r="AK228" t="e">
        <f t="shared" si="19"/>
        <v>#VALUE!</v>
      </c>
    </row>
    <row r="229" spans="2:37" x14ac:dyDescent="0.2">
      <c r="B229" t="s">
        <v>13298</v>
      </c>
      <c r="C229" t="s">
        <v>12271</v>
      </c>
      <c r="D229" s="7">
        <v>120</v>
      </c>
      <c r="E229" s="3">
        <v>1.4999999999999999E-2</v>
      </c>
      <c r="F229">
        <v>6.7000000000000004E-2</v>
      </c>
      <c r="G229" s="1">
        <v>0.81899999999999995</v>
      </c>
      <c r="H229">
        <v>145</v>
      </c>
      <c r="I229">
        <v>119</v>
      </c>
      <c r="J229" s="26">
        <v>5.2699999999999997E-2</v>
      </c>
      <c r="K229">
        <v>120</v>
      </c>
      <c r="L229" s="3">
        <v>-0.216</v>
      </c>
      <c r="M229">
        <v>0.22800000000000001</v>
      </c>
      <c r="N229" s="1">
        <v>0.34499999999999997</v>
      </c>
      <c r="O229">
        <v>143.6</v>
      </c>
      <c r="P229">
        <v>118</v>
      </c>
      <c r="Q229" s="26">
        <v>5.4399999999999997E-2</v>
      </c>
      <c r="R229">
        <v>1.4E-2</v>
      </c>
      <c r="S229">
        <v>1E-3</v>
      </c>
      <c r="T229" t="b">
        <v>1</v>
      </c>
      <c r="U229" s="26">
        <v>1.39E-219</v>
      </c>
      <c r="V229">
        <v>4.0000000000000001E-3</v>
      </c>
      <c r="W229">
        <v>4.0000000000000001E-3</v>
      </c>
      <c r="X229" s="26">
        <v>0.28999999999999998</v>
      </c>
      <c r="Y229">
        <v>110</v>
      </c>
      <c r="Z229">
        <v>-6.0000000000000001E-3</v>
      </c>
      <c r="AA229">
        <v>6.3E-2</v>
      </c>
      <c r="AB229" s="26">
        <v>0.92500000000000004</v>
      </c>
      <c r="AC229">
        <v>110</v>
      </c>
      <c r="AD229">
        <v>-0.112</v>
      </c>
      <c r="AE229">
        <v>0.21099999999999999</v>
      </c>
      <c r="AF229" s="26">
        <v>0.59699999999999998</v>
      </c>
      <c r="AG229" s="25" t="b">
        <f t="shared" si="15"/>
        <v>0</v>
      </c>
      <c r="AH229" s="25" t="b">
        <f t="shared" si="17"/>
        <v>0</v>
      </c>
      <c r="AI229" t="b">
        <f t="shared" si="18"/>
        <v>1</v>
      </c>
      <c r="AJ229" t="b">
        <f t="shared" si="16"/>
        <v>1</v>
      </c>
      <c r="AK229" t="b">
        <f t="shared" si="19"/>
        <v>0</v>
      </c>
    </row>
    <row r="230" spans="2:37" x14ac:dyDescent="0.2">
      <c r="B230" t="s">
        <v>13298</v>
      </c>
      <c r="C230" t="s">
        <v>12437</v>
      </c>
      <c r="D230" s="7">
        <v>107</v>
      </c>
      <c r="E230" s="3">
        <v>-2.5999999999999999E-2</v>
      </c>
      <c r="F230">
        <v>0.115</v>
      </c>
      <c r="G230" s="1">
        <v>0.81899999999999995</v>
      </c>
      <c r="H230">
        <v>152.19999999999999</v>
      </c>
      <c r="I230">
        <v>106</v>
      </c>
      <c r="J230" s="26">
        <v>2.2100000000000002E-3</v>
      </c>
      <c r="K230">
        <v>107</v>
      </c>
      <c r="L230" s="3">
        <v>0.219</v>
      </c>
      <c r="M230">
        <v>0.376</v>
      </c>
      <c r="N230" s="1">
        <v>0.56200000000000006</v>
      </c>
      <c r="O230">
        <v>151.5</v>
      </c>
      <c r="P230">
        <v>105</v>
      </c>
      <c r="Q230" s="26">
        <v>2.0200000000000001E-3</v>
      </c>
      <c r="R230">
        <v>1.2999999999999999E-2</v>
      </c>
      <c r="S230">
        <v>5.0000000000000001E-3</v>
      </c>
      <c r="T230" t="b">
        <v>1</v>
      </c>
      <c r="U230" s="26">
        <v>2.3999999999999999E-29</v>
      </c>
      <c r="V230">
        <v>-4.0000000000000001E-3</v>
      </c>
      <c r="W230">
        <v>6.0000000000000001E-3</v>
      </c>
      <c r="X230" s="26">
        <v>0.495</v>
      </c>
      <c r="Y230">
        <v>25</v>
      </c>
      <c r="Z230">
        <v>7.3999999999999996E-2</v>
      </c>
      <c r="AA230">
        <v>0.16500000000000001</v>
      </c>
      <c r="AB230" s="26">
        <v>0.65500000000000003</v>
      </c>
      <c r="AC230">
        <v>25</v>
      </c>
      <c r="AD230">
        <v>1.2190000000000001</v>
      </c>
      <c r="AE230">
        <v>0.51400000000000001</v>
      </c>
      <c r="AF230" s="26">
        <v>2.64E-2</v>
      </c>
      <c r="AG230" s="25" t="b">
        <f t="shared" si="15"/>
        <v>0</v>
      </c>
      <c r="AH230" s="25" t="b">
        <f t="shared" si="17"/>
        <v>0</v>
      </c>
      <c r="AI230" t="b">
        <f t="shared" si="18"/>
        <v>1</v>
      </c>
      <c r="AJ230" t="b">
        <f t="shared" si="16"/>
        <v>0</v>
      </c>
      <c r="AK230" t="b">
        <f t="shared" si="19"/>
        <v>0</v>
      </c>
    </row>
    <row r="231" spans="2:37" x14ac:dyDescent="0.2">
      <c r="B231" t="s">
        <v>13298</v>
      </c>
      <c r="C231" t="s">
        <v>16045</v>
      </c>
      <c r="D231" s="7">
        <v>113</v>
      </c>
      <c r="E231" s="3">
        <v>-2.8000000000000001E-2</v>
      </c>
      <c r="F231">
        <v>0.123</v>
      </c>
      <c r="G231" s="1">
        <v>0.82199999999999995</v>
      </c>
      <c r="H231">
        <v>137.5</v>
      </c>
      <c r="I231">
        <v>112</v>
      </c>
      <c r="J231" s="26">
        <v>5.1299999999999998E-2</v>
      </c>
      <c r="K231">
        <v>113</v>
      </c>
      <c r="L231" s="3">
        <v>0.439</v>
      </c>
      <c r="M231">
        <v>0.42399999999999999</v>
      </c>
      <c r="N231" s="1">
        <v>0.30199999999999999</v>
      </c>
      <c r="O231">
        <v>135.9</v>
      </c>
      <c r="P231">
        <v>111</v>
      </c>
      <c r="Q231" s="26">
        <v>5.4600000000000003E-2</v>
      </c>
      <c r="R231">
        <v>1.2999999999999999E-2</v>
      </c>
      <c r="S231">
        <v>6.0000000000000001E-3</v>
      </c>
      <c r="T231" t="b">
        <v>1</v>
      </c>
      <c r="U231" s="25" t="s">
        <v>16032</v>
      </c>
      <c r="V231">
        <v>-8.0000000000000002E-3</v>
      </c>
      <c r="W231">
        <v>7.0000000000000001E-3</v>
      </c>
      <c r="X231" s="26">
        <v>0.252</v>
      </c>
      <c r="Y231" t="s">
        <v>16031</v>
      </c>
      <c r="Z231" t="s">
        <v>16031</v>
      </c>
      <c r="AA231" t="s">
        <v>16031</v>
      </c>
      <c r="AB231" s="25" t="s">
        <v>16032</v>
      </c>
      <c r="AC231" t="s">
        <v>16031</v>
      </c>
      <c r="AD231" t="s">
        <v>16031</v>
      </c>
      <c r="AE231" t="s">
        <v>16031</v>
      </c>
      <c r="AF231" s="25" t="s">
        <v>16032</v>
      </c>
      <c r="AG231" s="25" t="b">
        <f t="shared" si="15"/>
        <v>0</v>
      </c>
      <c r="AH231" s="25" t="e">
        <f t="shared" si="17"/>
        <v>#VALUE!</v>
      </c>
      <c r="AI231" t="b">
        <f t="shared" si="18"/>
        <v>1</v>
      </c>
      <c r="AJ231" t="b">
        <f t="shared" si="16"/>
        <v>1</v>
      </c>
      <c r="AK231" t="e">
        <f t="shared" si="19"/>
        <v>#VALUE!</v>
      </c>
    </row>
    <row r="232" spans="2:37" x14ac:dyDescent="0.2">
      <c r="B232" t="s">
        <v>13267</v>
      </c>
      <c r="C232" t="s">
        <v>16053</v>
      </c>
      <c r="D232" s="7">
        <v>10</v>
      </c>
      <c r="E232" s="3">
        <v>5.0999999999999997E-2</v>
      </c>
      <c r="F232">
        <v>0.24199999999999999</v>
      </c>
      <c r="G232" s="1">
        <v>0.83099999999999996</v>
      </c>
      <c r="H232">
        <v>7.4</v>
      </c>
      <c r="I232">
        <v>9</v>
      </c>
      <c r="J232" s="26">
        <v>0.59799999999999998</v>
      </c>
      <c r="K232">
        <v>10</v>
      </c>
      <c r="L232" s="3">
        <v>0.42899999999999999</v>
      </c>
      <c r="M232">
        <v>1.7849999999999999</v>
      </c>
      <c r="N232" s="1">
        <v>0.81599999999999995</v>
      </c>
      <c r="O232">
        <v>7.3</v>
      </c>
      <c r="P232">
        <v>8</v>
      </c>
      <c r="Q232" s="26">
        <v>0.502</v>
      </c>
      <c r="R232">
        <v>1E-3</v>
      </c>
      <c r="S232">
        <v>0</v>
      </c>
      <c r="T232" t="b">
        <v>1</v>
      </c>
      <c r="U232" s="26">
        <v>1E-13</v>
      </c>
      <c r="V232">
        <v>-5.0000000000000001E-3</v>
      </c>
      <c r="W232">
        <v>2.5000000000000001E-2</v>
      </c>
      <c r="X232" s="26">
        <v>0.83599999999999997</v>
      </c>
      <c r="Y232">
        <v>9</v>
      </c>
      <c r="Z232">
        <v>-6.2E-2</v>
      </c>
      <c r="AA232">
        <v>0.251</v>
      </c>
      <c r="AB232" s="26">
        <v>0.80500000000000005</v>
      </c>
      <c r="AC232">
        <v>9</v>
      </c>
      <c r="AD232">
        <v>1.56</v>
      </c>
      <c r="AE232">
        <v>1.88</v>
      </c>
      <c r="AF232" s="26">
        <v>0.434</v>
      </c>
      <c r="AG232" s="25" t="b">
        <f t="shared" si="15"/>
        <v>1</v>
      </c>
      <c r="AH232" s="25" t="b">
        <f t="shared" si="17"/>
        <v>0</v>
      </c>
      <c r="AI232" t="b">
        <f t="shared" si="18"/>
        <v>1</v>
      </c>
      <c r="AJ232" t="b">
        <f t="shared" si="16"/>
        <v>1</v>
      </c>
      <c r="AK232" t="b">
        <f t="shared" si="19"/>
        <v>0</v>
      </c>
    </row>
    <row r="233" spans="2:37" x14ac:dyDescent="0.2">
      <c r="B233" t="s">
        <v>13284</v>
      </c>
      <c r="C233" t="s">
        <v>16044</v>
      </c>
      <c r="D233" s="7">
        <v>15</v>
      </c>
      <c r="E233" s="3">
        <v>-4.2000000000000003E-2</v>
      </c>
      <c r="F233">
        <v>0.20499999999999999</v>
      </c>
      <c r="G233" s="1">
        <v>0.83599999999999997</v>
      </c>
      <c r="H233">
        <v>32.299999999999997</v>
      </c>
      <c r="I233">
        <v>14</v>
      </c>
      <c r="J233" s="26">
        <v>3.6700000000000001E-3</v>
      </c>
      <c r="K233">
        <v>15</v>
      </c>
      <c r="L233" s="3">
        <v>0.25600000000000001</v>
      </c>
      <c r="M233">
        <v>0.67600000000000005</v>
      </c>
      <c r="N233" s="1">
        <v>0.71099999999999997</v>
      </c>
      <c r="O233">
        <v>31.7</v>
      </c>
      <c r="P233">
        <v>13</v>
      </c>
      <c r="Q233" s="26">
        <v>2.6199999999999999E-3</v>
      </c>
      <c r="R233">
        <v>2E-3</v>
      </c>
      <c r="S233">
        <v>0</v>
      </c>
      <c r="T233" t="b">
        <v>1</v>
      </c>
      <c r="U233" s="25" t="s">
        <v>16032</v>
      </c>
      <c r="V233">
        <v>-5.0000000000000001E-3</v>
      </c>
      <c r="W233">
        <v>1.0999999999999999E-2</v>
      </c>
      <c r="X233" s="26">
        <v>0.65</v>
      </c>
      <c r="Y233" t="s">
        <v>16031</v>
      </c>
      <c r="Z233" t="s">
        <v>16031</v>
      </c>
      <c r="AA233" t="s">
        <v>16031</v>
      </c>
      <c r="AB233" s="25" t="s">
        <v>16032</v>
      </c>
      <c r="AC233" t="s">
        <v>16031</v>
      </c>
      <c r="AD233" t="s">
        <v>16031</v>
      </c>
      <c r="AE233" t="s">
        <v>16031</v>
      </c>
      <c r="AF233" s="25" t="s">
        <v>16032</v>
      </c>
      <c r="AG233" s="25" t="b">
        <f t="shared" si="15"/>
        <v>0</v>
      </c>
      <c r="AH233" s="25" t="e">
        <f t="shared" si="17"/>
        <v>#VALUE!</v>
      </c>
      <c r="AI233" t="b">
        <f t="shared" si="18"/>
        <v>1</v>
      </c>
      <c r="AJ233" t="b">
        <f t="shared" si="16"/>
        <v>0</v>
      </c>
      <c r="AK233" t="e">
        <f t="shared" si="19"/>
        <v>#VALUE!</v>
      </c>
    </row>
    <row r="234" spans="2:37" x14ac:dyDescent="0.2">
      <c r="B234" t="s">
        <v>13298</v>
      </c>
      <c r="C234" t="s">
        <v>16049</v>
      </c>
      <c r="D234" s="7">
        <v>118</v>
      </c>
      <c r="E234" s="3">
        <v>-7.0000000000000001E-3</v>
      </c>
      <c r="F234">
        <v>3.5000000000000003E-2</v>
      </c>
      <c r="G234" s="1">
        <v>0.83899999999999997</v>
      </c>
      <c r="H234">
        <v>249.5</v>
      </c>
      <c r="I234">
        <v>117</v>
      </c>
      <c r="J234" s="26">
        <v>1.3E-11</v>
      </c>
      <c r="K234">
        <v>118</v>
      </c>
      <c r="L234" s="3">
        <v>-8.3000000000000004E-2</v>
      </c>
      <c r="M234">
        <v>0.11700000000000001</v>
      </c>
      <c r="N234" s="1">
        <v>0.48</v>
      </c>
      <c r="O234">
        <v>248.5</v>
      </c>
      <c r="P234">
        <v>116</v>
      </c>
      <c r="Q234" s="26">
        <v>1.1600000000000001E-11</v>
      </c>
      <c r="R234">
        <v>1.4E-2</v>
      </c>
      <c r="S234">
        <v>2E-3</v>
      </c>
      <c r="T234" t="b">
        <v>1</v>
      </c>
      <c r="U234" s="26">
        <v>1.5500000000000001E-126</v>
      </c>
      <c r="V234">
        <v>1E-3</v>
      </c>
      <c r="W234">
        <v>2E-3</v>
      </c>
      <c r="X234" s="26">
        <v>0.498</v>
      </c>
      <c r="Y234">
        <v>71</v>
      </c>
      <c r="Z234">
        <v>-2.8000000000000001E-2</v>
      </c>
      <c r="AA234">
        <v>2.9000000000000001E-2</v>
      </c>
      <c r="AB234" s="26">
        <v>0.33700000000000002</v>
      </c>
      <c r="AC234">
        <v>71</v>
      </c>
      <c r="AD234">
        <v>-0.10100000000000001</v>
      </c>
      <c r="AE234">
        <v>9.0999999999999998E-2</v>
      </c>
      <c r="AF234" s="26">
        <v>0.26800000000000002</v>
      </c>
      <c r="AG234" s="25" t="b">
        <f t="shared" si="15"/>
        <v>1</v>
      </c>
      <c r="AH234" s="25" t="b">
        <f t="shared" si="17"/>
        <v>1</v>
      </c>
      <c r="AI234" t="b">
        <f t="shared" si="18"/>
        <v>1</v>
      </c>
      <c r="AJ234" t="b">
        <f t="shared" si="16"/>
        <v>0</v>
      </c>
      <c r="AK234" t="b">
        <f t="shared" si="19"/>
        <v>0</v>
      </c>
    </row>
    <row r="235" spans="2:37" x14ac:dyDescent="0.2">
      <c r="B235" t="s">
        <v>13284</v>
      </c>
      <c r="C235" t="s">
        <v>15590</v>
      </c>
      <c r="D235" s="7">
        <v>15</v>
      </c>
      <c r="E235" s="3">
        <v>-4.5999999999999999E-2</v>
      </c>
      <c r="F235">
        <v>0.22700000000000001</v>
      </c>
      <c r="G235" s="1">
        <v>0.83899999999999997</v>
      </c>
      <c r="H235">
        <v>15.2</v>
      </c>
      <c r="I235">
        <v>14</v>
      </c>
      <c r="J235" s="26">
        <v>0.36799999999999999</v>
      </c>
      <c r="K235">
        <v>15</v>
      </c>
      <c r="L235" s="3">
        <v>0.63800000000000001</v>
      </c>
      <c r="M235">
        <v>0.72599999999999998</v>
      </c>
      <c r="N235" s="1">
        <v>0.39500000000000002</v>
      </c>
      <c r="O235">
        <v>14.1</v>
      </c>
      <c r="P235">
        <v>13</v>
      </c>
      <c r="Q235" s="26">
        <v>0.36799999999999999</v>
      </c>
      <c r="R235">
        <v>2E-3</v>
      </c>
      <c r="S235">
        <v>0</v>
      </c>
      <c r="T235" t="b">
        <v>1</v>
      </c>
      <c r="U235" s="25" t="s">
        <v>16032</v>
      </c>
      <c r="V235">
        <v>-1.2E-2</v>
      </c>
      <c r="W235">
        <v>1.2E-2</v>
      </c>
      <c r="X235" s="26">
        <v>0.33900000000000002</v>
      </c>
      <c r="Y235" t="s">
        <v>16031</v>
      </c>
      <c r="Z235" t="s">
        <v>16031</v>
      </c>
      <c r="AA235" t="s">
        <v>16031</v>
      </c>
      <c r="AB235" s="25" t="s">
        <v>16032</v>
      </c>
      <c r="AC235" t="s">
        <v>16031</v>
      </c>
      <c r="AD235" t="s">
        <v>16031</v>
      </c>
      <c r="AE235" t="s">
        <v>16031</v>
      </c>
      <c r="AF235" s="25" t="s">
        <v>16032</v>
      </c>
      <c r="AG235" s="25" t="b">
        <f t="shared" si="15"/>
        <v>0</v>
      </c>
      <c r="AH235" s="25" t="e">
        <f t="shared" si="17"/>
        <v>#VALUE!</v>
      </c>
      <c r="AI235" t="b">
        <f t="shared" si="18"/>
        <v>1</v>
      </c>
      <c r="AJ235" t="b">
        <f t="shared" si="16"/>
        <v>1</v>
      </c>
      <c r="AK235" t="e">
        <f t="shared" si="19"/>
        <v>#VALUE!</v>
      </c>
    </row>
    <row r="236" spans="2:37" x14ac:dyDescent="0.2">
      <c r="B236" t="s">
        <v>13395</v>
      </c>
      <c r="C236" t="s">
        <v>12445</v>
      </c>
      <c r="D236" s="7">
        <v>15</v>
      </c>
      <c r="E236" s="3">
        <v>2.7E-2</v>
      </c>
      <c r="F236">
        <v>0.13600000000000001</v>
      </c>
      <c r="G236" s="1">
        <v>0.84399999999999997</v>
      </c>
      <c r="H236">
        <v>33.1</v>
      </c>
      <c r="I236">
        <v>14</v>
      </c>
      <c r="J236" s="26">
        <v>2.8300000000000001E-3</v>
      </c>
      <c r="K236">
        <v>15</v>
      </c>
      <c r="L236" s="3">
        <v>0.29899999999999999</v>
      </c>
      <c r="M236">
        <v>0.76400000000000001</v>
      </c>
      <c r="N236" s="1">
        <v>0.70199999999999996</v>
      </c>
      <c r="O236">
        <v>32.700000000000003</v>
      </c>
      <c r="P236">
        <v>13</v>
      </c>
      <c r="Q236" s="26">
        <v>1.8699999999999999E-3</v>
      </c>
      <c r="R236">
        <v>2E-3</v>
      </c>
      <c r="S236">
        <v>0</v>
      </c>
      <c r="T236" t="b">
        <v>1</v>
      </c>
      <c r="U236" s="26">
        <v>9.2199999999999992E-9</v>
      </c>
      <c r="V236">
        <v>-4.0000000000000001E-3</v>
      </c>
      <c r="W236">
        <v>1.0999999999999999E-2</v>
      </c>
      <c r="X236" s="26">
        <v>0.72299999999999998</v>
      </c>
      <c r="Y236">
        <v>5</v>
      </c>
      <c r="Z236">
        <v>9.1999999999999998E-2</v>
      </c>
      <c r="AA236">
        <v>0.14000000000000001</v>
      </c>
      <c r="AB236" s="26">
        <v>0.50800000000000001</v>
      </c>
      <c r="AC236">
        <v>5</v>
      </c>
      <c r="AD236">
        <v>0.79100000000000004</v>
      </c>
      <c r="AE236">
        <v>0.61199999999999999</v>
      </c>
      <c r="AF236" s="26">
        <v>0.28699999999999998</v>
      </c>
      <c r="AG236" s="25" t="b">
        <f t="shared" si="15"/>
        <v>1</v>
      </c>
      <c r="AH236" s="25" t="b">
        <f t="shared" si="17"/>
        <v>1</v>
      </c>
      <c r="AI236" t="b">
        <f t="shared" si="18"/>
        <v>1</v>
      </c>
      <c r="AJ236" t="b">
        <f t="shared" si="16"/>
        <v>0</v>
      </c>
      <c r="AK236" t="b">
        <f t="shared" si="19"/>
        <v>0</v>
      </c>
    </row>
    <row r="237" spans="2:37" x14ac:dyDescent="0.2">
      <c r="B237" t="s">
        <v>13284</v>
      </c>
      <c r="C237" t="s">
        <v>16035</v>
      </c>
      <c r="D237" s="7">
        <v>15</v>
      </c>
      <c r="E237" s="3">
        <v>-4.1000000000000002E-2</v>
      </c>
      <c r="F237">
        <v>0.23499999999999999</v>
      </c>
      <c r="G237" s="1">
        <v>0.86099999999999999</v>
      </c>
      <c r="H237">
        <v>16.100000000000001</v>
      </c>
      <c r="I237">
        <v>14</v>
      </c>
      <c r="J237" s="26">
        <v>0.307</v>
      </c>
      <c r="K237">
        <v>15</v>
      </c>
      <c r="L237" s="3">
        <v>0.83299999999999996</v>
      </c>
      <c r="M237">
        <v>0.73799999999999999</v>
      </c>
      <c r="N237" s="1">
        <v>0.27900000000000003</v>
      </c>
      <c r="O237">
        <v>14.4</v>
      </c>
      <c r="P237">
        <v>13</v>
      </c>
      <c r="Q237" s="26">
        <v>0.34699999999999998</v>
      </c>
      <c r="R237">
        <v>2E-3</v>
      </c>
      <c r="S237">
        <v>0</v>
      </c>
      <c r="T237" t="b">
        <v>1</v>
      </c>
      <c r="U237" s="25" t="s">
        <v>16032</v>
      </c>
      <c r="V237">
        <v>-1.4999999999999999E-2</v>
      </c>
      <c r="W237">
        <v>1.2E-2</v>
      </c>
      <c r="X237" s="26">
        <v>0.23400000000000001</v>
      </c>
      <c r="Y237" t="s">
        <v>16031</v>
      </c>
      <c r="Z237" t="s">
        <v>16031</v>
      </c>
      <c r="AA237" t="s">
        <v>16031</v>
      </c>
      <c r="AB237" s="25" t="s">
        <v>16032</v>
      </c>
      <c r="AC237" t="s">
        <v>16031</v>
      </c>
      <c r="AD237" t="s">
        <v>16031</v>
      </c>
      <c r="AE237" t="s">
        <v>16031</v>
      </c>
      <c r="AF237" s="25" t="s">
        <v>16032</v>
      </c>
      <c r="AG237" s="25" t="b">
        <f t="shared" si="15"/>
        <v>0</v>
      </c>
      <c r="AH237" s="25" t="e">
        <f t="shared" si="17"/>
        <v>#VALUE!</v>
      </c>
      <c r="AI237" t="b">
        <f t="shared" si="18"/>
        <v>1</v>
      </c>
      <c r="AJ237" t="b">
        <f t="shared" si="16"/>
        <v>1</v>
      </c>
      <c r="AK237" t="e">
        <f t="shared" si="19"/>
        <v>#VALUE!</v>
      </c>
    </row>
    <row r="238" spans="2:37" x14ac:dyDescent="0.2">
      <c r="B238" t="s">
        <v>13469</v>
      </c>
      <c r="C238" t="s">
        <v>16040</v>
      </c>
      <c r="D238" s="7">
        <v>34</v>
      </c>
      <c r="E238" s="3">
        <v>3.2000000000000001E-2</v>
      </c>
      <c r="F238">
        <v>0.191</v>
      </c>
      <c r="G238" s="1">
        <v>0.86799999999999999</v>
      </c>
      <c r="H238">
        <v>37.299999999999997</v>
      </c>
      <c r="I238">
        <v>33</v>
      </c>
      <c r="J238" s="26">
        <v>0.27700000000000002</v>
      </c>
      <c r="K238">
        <v>34</v>
      </c>
      <c r="L238" s="3">
        <v>3.1E-2</v>
      </c>
      <c r="M238">
        <v>0.79200000000000004</v>
      </c>
      <c r="N238" s="1">
        <v>0.96899999999999997</v>
      </c>
      <c r="O238">
        <v>37.299999999999997</v>
      </c>
      <c r="P238">
        <v>32</v>
      </c>
      <c r="Q238" s="26">
        <v>0.23799999999999999</v>
      </c>
      <c r="R238">
        <v>3.0000000000000001E-3</v>
      </c>
      <c r="S238">
        <v>1E-3</v>
      </c>
      <c r="T238" t="b">
        <v>1</v>
      </c>
      <c r="U238" s="25" t="s">
        <v>16032</v>
      </c>
      <c r="V238">
        <v>0</v>
      </c>
      <c r="W238">
        <v>1.2E-2</v>
      </c>
      <c r="X238" s="26">
        <v>1</v>
      </c>
      <c r="Y238" t="s">
        <v>16031</v>
      </c>
      <c r="Z238" t="s">
        <v>16031</v>
      </c>
      <c r="AA238" t="s">
        <v>16031</v>
      </c>
      <c r="AB238" s="25" t="s">
        <v>16032</v>
      </c>
      <c r="AC238" t="s">
        <v>16031</v>
      </c>
      <c r="AD238" t="s">
        <v>16031</v>
      </c>
      <c r="AE238" t="s">
        <v>16031</v>
      </c>
      <c r="AF238" s="25" t="s">
        <v>16032</v>
      </c>
      <c r="AG238" s="25" t="b">
        <f t="shared" si="15"/>
        <v>1</v>
      </c>
      <c r="AH238" s="25" t="e">
        <f t="shared" si="17"/>
        <v>#VALUE!</v>
      </c>
      <c r="AI238" t="b">
        <f t="shared" si="18"/>
        <v>1</v>
      </c>
      <c r="AJ238" t="b">
        <f t="shared" si="16"/>
        <v>1</v>
      </c>
      <c r="AK238" t="e">
        <f t="shared" si="19"/>
        <v>#VALUE!</v>
      </c>
    </row>
    <row r="239" spans="2:37" x14ac:dyDescent="0.2">
      <c r="B239" t="s">
        <v>13395</v>
      </c>
      <c r="C239" t="s">
        <v>11763</v>
      </c>
      <c r="D239" s="7">
        <v>30</v>
      </c>
      <c r="E239" s="3">
        <v>7.0999999999999994E-2</v>
      </c>
      <c r="F239">
        <v>0.433</v>
      </c>
      <c r="G239" s="1">
        <v>0.87</v>
      </c>
      <c r="H239">
        <v>18.600000000000001</v>
      </c>
      <c r="I239">
        <v>29</v>
      </c>
      <c r="J239" s="26">
        <v>0.93200000000000005</v>
      </c>
      <c r="K239">
        <v>30</v>
      </c>
      <c r="L239" s="3">
        <v>4.0739999999999998</v>
      </c>
      <c r="M239">
        <v>1.881</v>
      </c>
      <c r="N239" s="1">
        <v>3.9E-2</v>
      </c>
      <c r="O239">
        <v>13.8</v>
      </c>
      <c r="P239">
        <v>28</v>
      </c>
      <c r="Q239" s="26">
        <v>0.98899999999999999</v>
      </c>
      <c r="R239">
        <v>3.0000000000000001E-3</v>
      </c>
      <c r="S239">
        <v>1E-3</v>
      </c>
      <c r="T239" t="b">
        <v>1</v>
      </c>
      <c r="U239" s="26">
        <v>7.6300000000000002E-8</v>
      </c>
      <c r="V239">
        <v>-6.4000000000000001E-2</v>
      </c>
      <c r="W239">
        <v>2.9000000000000001E-2</v>
      </c>
      <c r="X239" s="26">
        <v>3.7199999999999997E-2</v>
      </c>
      <c r="Y239" t="s">
        <v>16031</v>
      </c>
      <c r="Z239" t="s">
        <v>16031</v>
      </c>
      <c r="AA239" t="s">
        <v>16031</v>
      </c>
      <c r="AB239" s="25" t="s">
        <v>16032</v>
      </c>
      <c r="AC239" t="s">
        <v>16031</v>
      </c>
      <c r="AD239" t="s">
        <v>16031</v>
      </c>
      <c r="AE239" t="s">
        <v>16031</v>
      </c>
      <c r="AF239" s="25" t="s">
        <v>16032</v>
      </c>
      <c r="AG239" s="25" t="b">
        <f t="shared" si="15"/>
        <v>1</v>
      </c>
      <c r="AH239" s="25" t="e">
        <f t="shared" si="17"/>
        <v>#VALUE!</v>
      </c>
      <c r="AI239" t="b">
        <f t="shared" si="18"/>
        <v>0</v>
      </c>
      <c r="AJ239" t="b">
        <f t="shared" si="16"/>
        <v>1</v>
      </c>
      <c r="AK239" t="e">
        <f t="shared" si="19"/>
        <v>#VALUE!</v>
      </c>
    </row>
    <row r="240" spans="2:37" x14ac:dyDescent="0.2">
      <c r="B240" t="s">
        <v>13469</v>
      </c>
      <c r="C240" t="s">
        <v>12405</v>
      </c>
      <c r="D240" s="7">
        <v>17</v>
      </c>
      <c r="E240" s="3">
        <v>2.1000000000000001E-2</v>
      </c>
      <c r="F240">
        <v>0.128</v>
      </c>
      <c r="G240" s="1">
        <v>0.871</v>
      </c>
      <c r="H240">
        <v>25.6</v>
      </c>
      <c r="I240">
        <v>16</v>
      </c>
      <c r="J240" s="26">
        <v>5.9200000000000003E-2</v>
      </c>
      <c r="K240">
        <v>17</v>
      </c>
      <c r="L240" s="3">
        <v>-0.52800000000000002</v>
      </c>
      <c r="M240">
        <v>0.749</v>
      </c>
      <c r="N240" s="1">
        <v>0.49199999999999999</v>
      </c>
      <c r="O240">
        <v>24.7</v>
      </c>
      <c r="P240">
        <v>15</v>
      </c>
      <c r="Q240" s="26">
        <v>5.3600000000000002E-2</v>
      </c>
      <c r="R240">
        <v>2E-3</v>
      </c>
      <c r="S240">
        <v>0</v>
      </c>
      <c r="T240" t="b">
        <v>1</v>
      </c>
      <c r="U240" s="26">
        <v>4.7600000000000001E-10</v>
      </c>
      <c r="V240">
        <v>8.0000000000000002E-3</v>
      </c>
      <c r="W240">
        <v>0.01</v>
      </c>
      <c r="X240" s="26">
        <v>0.46899999999999997</v>
      </c>
      <c r="Y240">
        <v>5</v>
      </c>
      <c r="Z240">
        <v>-3.5000000000000003E-2</v>
      </c>
      <c r="AA240">
        <v>0.187</v>
      </c>
      <c r="AB240" s="26">
        <v>0.85099999999999998</v>
      </c>
      <c r="AC240">
        <v>5</v>
      </c>
      <c r="AD240">
        <v>-0.28000000000000003</v>
      </c>
      <c r="AE240">
        <v>0.63</v>
      </c>
      <c r="AF240" s="26">
        <v>0.68600000000000005</v>
      </c>
      <c r="AG240" s="25" t="b">
        <f t="shared" si="15"/>
        <v>0</v>
      </c>
      <c r="AH240" s="25" t="b">
        <f t="shared" si="17"/>
        <v>0</v>
      </c>
      <c r="AI240" t="b">
        <f t="shared" si="18"/>
        <v>1</v>
      </c>
      <c r="AJ240" t="b">
        <f t="shared" si="16"/>
        <v>1</v>
      </c>
      <c r="AK240" t="b">
        <f t="shared" si="19"/>
        <v>0</v>
      </c>
    </row>
    <row r="241" spans="2:37" x14ac:dyDescent="0.2">
      <c r="B241" t="s">
        <v>13298</v>
      </c>
      <c r="C241" t="s">
        <v>11944</v>
      </c>
      <c r="D241" s="7">
        <v>68</v>
      </c>
      <c r="E241" s="3">
        <v>8.9999999999999993E-3</v>
      </c>
      <c r="F241">
        <v>5.7000000000000002E-2</v>
      </c>
      <c r="G241" s="1">
        <v>0.875</v>
      </c>
      <c r="H241">
        <v>144.80000000000001</v>
      </c>
      <c r="I241">
        <v>67</v>
      </c>
      <c r="J241" s="26">
        <v>1.1999999999999999E-7</v>
      </c>
      <c r="K241">
        <v>68</v>
      </c>
      <c r="L241" s="3">
        <v>1.4E-2</v>
      </c>
      <c r="M241">
        <v>0.20899999999999999</v>
      </c>
      <c r="N241" s="1">
        <v>0.94799999999999995</v>
      </c>
      <c r="O241">
        <v>144.69999999999999</v>
      </c>
      <c r="P241">
        <v>66</v>
      </c>
      <c r="Q241" s="26">
        <v>7.9500000000000004E-8</v>
      </c>
      <c r="R241">
        <v>8.0000000000000002E-3</v>
      </c>
      <c r="S241">
        <v>2E-3</v>
      </c>
      <c r="T241" t="b">
        <v>1</v>
      </c>
      <c r="U241" s="26">
        <v>2.5500000000000002E-44</v>
      </c>
      <c r="V241">
        <v>0</v>
      </c>
      <c r="W241">
        <v>3.0000000000000001E-3</v>
      </c>
      <c r="X241" s="26">
        <v>0.98199999999999998</v>
      </c>
      <c r="Y241">
        <v>38</v>
      </c>
      <c r="Z241">
        <v>4.9000000000000002E-2</v>
      </c>
      <c r="AA241">
        <v>5.0999999999999997E-2</v>
      </c>
      <c r="AB241" s="26">
        <v>0.33200000000000002</v>
      </c>
      <c r="AC241">
        <v>38</v>
      </c>
      <c r="AD241">
        <v>8.8999999999999996E-2</v>
      </c>
      <c r="AE241">
        <v>0.154</v>
      </c>
      <c r="AF241" s="26">
        <v>0.56799999999999995</v>
      </c>
      <c r="AG241" s="25" t="b">
        <f t="shared" si="15"/>
        <v>1</v>
      </c>
      <c r="AH241" s="25" t="b">
        <f t="shared" si="17"/>
        <v>1</v>
      </c>
      <c r="AI241" t="b">
        <f t="shared" si="18"/>
        <v>1</v>
      </c>
      <c r="AJ241" t="b">
        <f t="shared" si="16"/>
        <v>0</v>
      </c>
      <c r="AK241" t="b">
        <f t="shared" si="19"/>
        <v>0</v>
      </c>
    </row>
    <row r="242" spans="2:37" x14ac:dyDescent="0.2">
      <c r="B242" t="s">
        <v>13298</v>
      </c>
      <c r="C242" t="s">
        <v>16053</v>
      </c>
      <c r="D242" s="7">
        <v>76</v>
      </c>
      <c r="E242" s="3">
        <v>1.4E-2</v>
      </c>
      <c r="F242">
        <v>9.5000000000000001E-2</v>
      </c>
      <c r="G242" s="1">
        <v>0.88200000000000001</v>
      </c>
      <c r="H242">
        <v>117.4</v>
      </c>
      <c r="I242">
        <v>75</v>
      </c>
      <c r="J242" s="26">
        <v>1.2600000000000001E-3</v>
      </c>
      <c r="K242">
        <v>76</v>
      </c>
      <c r="L242" s="3">
        <v>0.215</v>
      </c>
      <c r="M242">
        <v>0.35199999999999998</v>
      </c>
      <c r="N242" s="1">
        <v>0.54300000000000004</v>
      </c>
      <c r="O242">
        <v>116.9</v>
      </c>
      <c r="P242">
        <v>74</v>
      </c>
      <c r="Q242" s="26">
        <v>1.1000000000000001E-3</v>
      </c>
      <c r="R242">
        <v>8.9999999999999993E-3</v>
      </c>
      <c r="S242">
        <v>1E-3</v>
      </c>
      <c r="T242" t="b">
        <v>1</v>
      </c>
      <c r="U242" s="26">
        <v>4.1399999999999997E-73</v>
      </c>
      <c r="V242">
        <v>-3.0000000000000001E-3</v>
      </c>
      <c r="W242">
        <v>6.0000000000000001E-3</v>
      </c>
      <c r="X242" s="26">
        <v>0.55500000000000005</v>
      </c>
      <c r="Y242">
        <v>56</v>
      </c>
      <c r="Z242">
        <v>2.1000000000000001E-2</v>
      </c>
      <c r="AA242">
        <v>8.5000000000000006E-2</v>
      </c>
      <c r="AB242" s="26">
        <v>0.80400000000000005</v>
      </c>
      <c r="AC242">
        <v>56</v>
      </c>
      <c r="AD242">
        <v>0.215</v>
      </c>
      <c r="AE242">
        <v>0.29899999999999999</v>
      </c>
      <c r="AF242" s="26">
        <v>0.47599999999999998</v>
      </c>
      <c r="AG242" s="25" t="b">
        <f t="shared" si="15"/>
        <v>1</v>
      </c>
      <c r="AH242" s="25" t="b">
        <f t="shared" si="17"/>
        <v>1</v>
      </c>
      <c r="AI242" t="b">
        <f t="shared" si="18"/>
        <v>1</v>
      </c>
      <c r="AJ242" t="b">
        <f t="shared" si="16"/>
        <v>0</v>
      </c>
      <c r="AK242" t="b">
        <f t="shared" si="19"/>
        <v>0</v>
      </c>
    </row>
    <row r="243" spans="2:37" x14ac:dyDescent="0.2">
      <c r="B243" t="s">
        <v>13267</v>
      </c>
      <c r="C243" t="s">
        <v>16057</v>
      </c>
      <c r="D243" s="7">
        <v>10</v>
      </c>
      <c r="E243" s="3">
        <v>3.1E-2</v>
      </c>
      <c r="F243">
        <v>0.21199999999999999</v>
      </c>
      <c r="G243" s="1">
        <v>0.88300000000000001</v>
      </c>
      <c r="H243">
        <v>214.2</v>
      </c>
      <c r="I243">
        <v>9</v>
      </c>
      <c r="J243" s="26">
        <v>3.39E-41</v>
      </c>
      <c r="K243">
        <v>10</v>
      </c>
      <c r="L243" s="3">
        <v>-2.1349999999999998</v>
      </c>
      <c r="M243">
        <v>1.4690000000000001</v>
      </c>
      <c r="N243" s="1">
        <v>0.184</v>
      </c>
      <c r="O243">
        <v>167.8</v>
      </c>
      <c r="P243">
        <v>8</v>
      </c>
      <c r="Q243" s="26">
        <v>3.77E-32</v>
      </c>
      <c r="R243">
        <v>1E-3</v>
      </c>
      <c r="S243">
        <v>0</v>
      </c>
      <c r="T243" t="b">
        <v>1</v>
      </c>
      <c r="U243" s="26">
        <v>2.94E-14</v>
      </c>
      <c r="V243">
        <v>0.03</v>
      </c>
      <c r="W243">
        <v>0.02</v>
      </c>
      <c r="X243" s="26">
        <v>0.17499999999999999</v>
      </c>
      <c r="Y243">
        <v>7</v>
      </c>
      <c r="Z243">
        <v>-7.3999999999999996E-2</v>
      </c>
      <c r="AA243">
        <v>0.19500000000000001</v>
      </c>
      <c r="AB243" s="26">
        <v>0.70399999999999996</v>
      </c>
      <c r="AC243">
        <v>7</v>
      </c>
      <c r="AD243">
        <v>-1.4890000000000001</v>
      </c>
      <c r="AE243">
        <v>1.2769999999999999</v>
      </c>
      <c r="AF243" s="26">
        <v>0.29599999999999999</v>
      </c>
      <c r="AG243" s="25" t="b">
        <f t="shared" si="15"/>
        <v>0</v>
      </c>
      <c r="AH243" s="25" t="b">
        <f t="shared" si="17"/>
        <v>0</v>
      </c>
      <c r="AI243" t="b">
        <f t="shared" si="18"/>
        <v>1</v>
      </c>
      <c r="AJ243" t="b">
        <f t="shared" si="16"/>
        <v>0</v>
      </c>
      <c r="AK243" t="b">
        <f t="shared" si="19"/>
        <v>0</v>
      </c>
    </row>
    <row r="244" spans="2:37" x14ac:dyDescent="0.2">
      <c r="B244" t="s">
        <v>13267</v>
      </c>
      <c r="C244" t="s">
        <v>16039</v>
      </c>
      <c r="D244" s="7">
        <v>16</v>
      </c>
      <c r="E244" s="3">
        <v>2.3E-2</v>
      </c>
      <c r="F244">
        <v>0.16800000000000001</v>
      </c>
      <c r="G244" s="1">
        <v>0.89</v>
      </c>
      <c r="H244">
        <v>17.600000000000001</v>
      </c>
      <c r="I244">
        <v>15</v>
      </c>
      <c r="J244" s="26">
        <v>0.28499999999999998</v>
      </c>
      <c r="K244">
        <v>16</v>
      </c>
      <c r="L244" s="3">
        <v>0.64</v>
      </c>
      <c r="M244">
        <v>0.63300000000000001</v>
      </c>
      <c r="N244" s="1">
        <v>0.32900000000000001</v>
      </c>
      <c r="O244">
        <v>16.399999999999999</v>
      </c>
      <c r="P244">
        <v>14</v>
      </c>
      <c r="Q244" s="26">
        <v>0.28999999999999998</v>
      </c>
      <c r="R244">
        <v>2E-3</v>
      </c>
      <c r="S244">
        <v>0</v>
      </c>
      <c r="T244" t="b">
        <v>1</v>
      </c>
      <c r="U244" s="25" t="s">
        <v>16032</v>
      </c>
      <c r="V244">
        <v>-0.01</v>
      </c>
      <c r="W244">
        <v>0.01</v>
      </c>
      <c r="X244" s="26">
        <v>0.32900000000000001</v>
      </c>
      <c r="Y244" t="s">
        <v>16031</v>
      </c>
      <c r="Z244" t="s">
        <v>16031</v>
      </c>
      <c r="AA244" t="s">
        <v>16031</v>
      </c>
      <c r="AB244" s="25" t="s">
        <v>16032</v>
      </c>
      <c r="AC244" t="s">
        <v>16031</v>
      </c>
      <c r="AD244" t="s">
        <v>16031</v>
      </c>
      <c r="AE244" t="s">
        <v>16031</v>
      </c>
      <c r="AF244" s="25" t="s">
        <v>16032</v>
      </c>
      <c r="AG244" s="25" t="b">
        <f t="shared" si="15"/>
        <v>1</v>
      </c>
      <c r="AH244" s="25" t="e">
        <f t="shared" si="17"/>
        <v>#VALUE!</v>
      </c>
      <c r="AI244" t="b">
        <f t="shared" si="18"/>
        <v>1</v>
      </c>
      <c r="AJ244" t="b">
        <f t="shared" si="16"/>
        <v>1</v>
      </c>
      <c r="AK244" t="e">
        <f t="shared" si="19"/>
        <v>#VALUE!</v>
      </c>
    </row>
    <row r="245" spans="2:37" x14ac:dyDescent="0.2">
      <c r="B245" t="s">
        <v>13395</v>
      </c>
      <c r="C245" t="s">
        <v>16061</v>
      </c>
      <c r="D245" s="7">
        <v>31</v>
      </c>
      <c r="E245" s="3">
        <v>7.0000000000000001E-3</v>
      </c>
      <c r="F245">
        <v>5.5E-2</v>
      </c>
      <c r="G245" s="1">
        <v>0.89200000000000002</v>
      </c>
      <c r="H245">
        <v>32.6</v>
      </c>
      <c r="I245">
        <v>30</v>
      </c>
      <c r="J245" s="26">
        <v>0.33800000000000002</v>
      </c>
      <c r="K245">
        <v>31</v>
      </c>
      <c r="L245" s="3">
        <v>-0.312</v>
      </c>
      <c r="M245">
        <v>0.23899999999999999</v>
      </c>
      <c r="N245" s="1">
        <v>0.20200000000000001</v>
      </c>
      <c r="O245">
        <v>30.7</v>
      </c>
      <c r="P245">
        <v>29</v>
      </c>
      <c r="Q245" s="26">
        <v>0.38200000000000001</v>
      </c>
      <c r="R245">
        <v>3.0000000000000001E-3</v>
      </c>
      <c r="S245">
        <v>1E-3</v>
      </c>
      <c r="T245" t="b">
        <v>1</v>
      </c>
      <c r="U245" s="26">
        <v>5.2199999999999998E-3</v>
      </c>
      <c r="V245">
        <v>5.0000000000000001E-3</v>
      </c>
      <c r="W245">
        <v>4.0000000000000001E-3</v>
      </c>
      <c r="X245" s="26">
        <v>0.18</v>
      </c>
      <c r="Y245" t="s">
        <v>16031</v>
      </c>
      <c r="Z245" t="s">
        <v>16031</v>
      </c>
      <c r="AA245" t="s">
        <v>16031</v>
      </c>
      <c r="AB245" s="25" t="s">
        <v>16032</v>
      </c>
      <c r="AC245" t="s">
        <v>16031</v>
      </c>
      <c r="AD245" t="s">
        <v>16031</v>
      </c>
      <c r="AE245" t="s">
        <v>16031</v>
      </c>
      <c r="AF245" s="25" t="s">
        <v>16032</v>
      </c>
      <c r="AG245" s="25" t="b">
        <f t="shared" si="15"/>
        <v>0</v>
      </c>
      <c r="AH245" s="25" t="e">
        <f t="shared" si="17"/>
        <v>#VALUE!</v>
      </c>
      <c r="AI245" t="b">
        <f t="shared" si="18"/>
        <v>1</v>
      </c>
      <c r="AJ245" t="b">
        <f t="shared" si="16"/>
        <v>1</v>
      </c>
      <c r="AK245" t="e">
        <f t="shared" si="19"/>
        <v>#VALUE!</v>
      </c>
    </row>
    <row r="246" spans="2:37" x14ac:dyDescent="0.2">
      <c r="B246" t="s">
        <v>13284</v>
      </c>
      <c r="C246" t="s">
        <v>16045</v>
      </c>
      <c r="D246" s="7">
        <v>15</v>
      </c>
      <c r="E246" s="3">
        <v>-3.6999999999999998E-2</v>
      </c>
      <c r="F246">
        <v>0.33</v>
      </c>
      <c r="G246" s="1">
        <v>0.91</v>
      </c>
      <c r="H246">
        <v>13.8</v>
      </c>
      <c r="I246">
        <v>14</v>
      </c>
      <c r="J246" s="26">
        <v>0.46100000000000002</v>
      </c>
      <c r="K246">
        <v>15</v>
      </c>
      <c r="L246" s="3">
        <v>-0.152</v>
      </c>
      <c r="M246">
        <v>1.0880000000000001</v>
      </c>
      <c r="N246" s="1">
        <v>0.89100000000000001</v>
      </c>
      <c r="O246">
        <v>13.8</v>
      </c>
      <c r="P246">
        <v>13</v>
      </c>
      <c r="Q246" s="26">
        <v>0.38600000000000001</v>
      </c>
      <c r="R246">
        <v>2E-3</v>
      </c>
      <c r="S246">
        <v>1E-3</v>
      </c>
      <c r="T246" t="b">
        <v>1</v>
      </c>
      <c r="U246" s="25" t="s">
        <v>16032</v>
      </c>
      <c r="V246">
        <v>2E-3</v>
      </c>
      <c r="W246">
        <v>1.7999999999999999E-2</v>
      </c>
      <c r="X246" s="26">
        <v>0.91300000000000003</v>
      </c>
      <c r="Y246" t="s">
        <v>16031</v>
      </c>
      <c r="Z246" t="s">
        <v>16031</v>
      </c>
      <c r="AA246" t="s">
        <v>16031</v>
      </c>
      <c r="AB246" s="25" t="s">
        <v>16032</v>
      </c>
      <c r="AC246" t="s">
        <v>16031</v>
      </c>
      <c r="AD246" t="s">
        <v>16031</v>
      </c>
      <c r="AE246" t="s">
        <v>16031</v>
      </c>
      <c r="AF246" s="25" t="s">
        <v>16032</v>
      </c>
      <c r="AG246" s="25" t="b">
        <f t="shared" si="15"/>
        <v>1</v>
      </c>
      <c r="AH246" s="25" t="e">
        <f t="shared" si="17"/>
        <v>#VALUE!</v>
      </c>
      <c r="AI246" t="b">
        <f t="shared" si="18"/>
        <v>1</v>
      </c>
      <c r="AJ246" t="b">
        <f t="shared" si="16"/>
        <v>1</v>
      </c>
      <c r="AK246" t="e">
        <f t="shared" si="19"/>
        <v>#VALUE!</v>
      </c>
    </row>
    <row r="247" spans="2:37" x14ac:dyDescent="0.2">
      <c r="B247" t="s">
        <v>13284</v>
      </c>
      <c r="C247" t="s">
        <v>16049</v>
      </c>
      <c r="D247" s="7">
        <v>16</v>
      </c>
      <c r="E247" s="3">
        <v>1.9E-2</v>
      </c>
      <c r="F247">
        <v>0.18</v>
      </c>
      <c r="G247" s="1">
        <v>0.91500000000000004</v>
      </c>
      <c r="H247">
        <v>77.2</v>
      </c>
      <c r="I247">
        <v>15</v>
      </c>
      <c r="J247" s="26">
        <v>2.2799999999999999E-10</v>
      </c>
      <c r="K247">
        <v>16</v>
      </c>
      <c r="L247" s="3">
        <v>-1.1659999999999999</v>
      </c>
      <c r="M247">
        <v>0.63400000000000001</v>
      </c>
      <c r="N247" s="1">
        <v>8.72E-2</v>
      </c>
      <c r="O247">
        <v>60.9</v>
      </c>
      <c r="P247">
        <v>14</v>
      </c>
      <c r="Q247" s="26">
        <v>8.2000000000000006E-8</v>
      </c>
      <c r="R247">
        <v>2E-3</v>
      </c>
      <c r="S247">
        <v>1E-3</v>
      </c>
      <c r="T247" t="b">
        <v>1</v>
      </c>
      <c r="U247" s="26">
        <v>4.6699999999999999E-7</v>
      </c>
      <c r="V247">
        <v>1.7999999999999999E-2</v>
      </c>
      <c r="W247">
        <v>8.9999999999999993E-3</v>
      </c>
      <c r="X247" s="26">
        <v>7.3400000000000007E-2</v>
      </c>
      <c r="Y247">
        <v>9</v>
      </c>
      <c r="Z247">
        <v>-3.6999999999999998E-2</v>
      </c>
      <c r="AA247">
        <v>0.104</v>
      </c>
      <c r="AB247" s="26">
        <v>0.72499999999999998</v>
      </c>
      <c r="AC247">
        <v>9</v>
      </c>
      <c r="AD247">
        <v>1.7999999999999999E-2</v>
      </c>
      <c r="AE247">
        <v>0.46300000000000002</v>
      </c>
      <c r="AF247" s="26">
        <v>0.97</v>
      </c>
      <c r="AG247" s="25" t="b">
        <f t="shared" si="15"/>
        <v>0</v>
      </c>
      <c r="AH247" s="25" t="b">
        <f t="shared" si="17"/>
        <v>0</v>
      </c>
      <c r="AI247" t="b">
        <f t="shared" si="18"/>
        <v>1</v>
      </c>
      <c r="AJ247" t="b">
        <f t="shared" si="16"/>
        <v>0</v>
      </c>
      <c r="AK247" t="b">
        <f t="shared" si="19"/>
        <v>0</v>
      </c>
    </row>
    <row r="248" spans="2:37" x14ac:dyDescent="0.2">
      <c r="B248" t="s">
        <v>13469</v>
      </c>
      <c r="C248" t="s">
        <v>16055</v>
      </c>
      <c r="D248" s="7">
        <v>32</v>
      </c>
      <c r="E248" s="3">
        <v>0.104</v>
      </c>
      <c r="F248">
        <v>0.98</v>
      </c>
      <c r="G248" s="1">
        <v>0.91600000000000004</v>
      </c>
      <c r="H248">
        <v>170.3</v>
      </c>
      <c r="I248">
        <v>31</v>
      </c>
      <c r="J248" s="26">
        <v>3.6300000000000003E-21</v>
      </c>
      <c r="K248">
        <v>32</v>
      </c>
      <c r="L248" s="3">
        <v>4.26</v>
      </c>
      <c r="M248">
        <v>4.1310000000000002</v>
      </c>
      <c r="N248" s="1">
        <v>0.311</v>
      </c>
      <c r="O248">
        <v>164.4</v>
      </c>
      <c r="P248">
        <v>30</v>
      </c>
      <c r="Q248" s="26">
        <v>1.75E-20</v>
      </c>
      <c r="R248">
        <v>3.0000000000000001E-3</v>
      </c>
      <c r="S248">
        <v>0</v>
      </c>
      <c r="T248" t="b">
        <v>1</v>
      </c>
      <c r="U248" s="26">
        <v>5.4000000000000003E-85</v>
      </c>
      <c r="V248">
        <v>-6.4000000000000001E-2</v>
      </c>
      <c r="W248">
        <v>6.2E-2</v>
      </c>
      <c r="X248" s="26">
        <v>0.309</v>
      </c>
      <c r="Y248">
        <v>29</v>
      </c>
      <c r="Z248">
        <v>0.501</v>
      </c>
      <c r="AA248">
        <v>0.85799999999999998</v>
      </c>
      <c r="AB248" s="26">
        <v>0.55900000000000005</v>
      </c>
      <c r="AC248">
        <v>29</v>
      </c>
      <c r="AD248">
        <v>1.5569999999999999</v>
      </c>
      <c r="AE248">
        <v>3.6080000000000001</v>
      </c>
      <c r="AF248" s="26">
        <v>0.67</v>
      </c>
      <c r="AG248" s="25" t="b">
        <f t="shared" si="15"/>
        <v>1</v>
      </c>
      <c r="AH248" s="25" t="b">
        <f t="shared" si="17"/>
        <v>1</v>
      </c>
      <c r="AI248" t="b">
        <f t="shared" si="18"/>
        <v>1</v>
      </c>
      <c r="AJ248" t="b">
        <f t="shared" si="16"/>
        <v>0</v>
      </c>
      <c r="AK248" t="b">
        <f t="shared" si="19"/>
        <v>0</v>
      </c>
    </row>
    <row r="249" spans="2:37" x14ac:dyDescent="0.2">
      <c r="B249" t="s">
        <v>13469</v>
      </c>
      <c r="C249" t="s">
        <v>16038</v>
      </c>
      <c r="D249" s="7">
        <v>34</v>
      </c>
      <c r="E249" s="3">
        <v>-1.6E-2</v>
      </c>
      <c r="F249">
        <v>0.14899999999999999</v>
      </c>
      <c r="G249" s="1">
        <v>0.91700000000000004</v>
      </c>
      <c r="H249">
        <v>34.5</v>
      </c>
      <c r="I249">
        <v>33</v>
      </c>
      <c r="J249" s="26">
        <v>0.39600000000000002</v>
      </c>
      <c r="K249">
        <v>34</v>
      </c>
      <c r="L249" s="3">
        <v>-0.113</v>
      </c>
      <c r="M249">
        <v>0.61599999999999999</v>
      </c>
      <c r="N249" s="1">
        <v>0.85499999999999998</v>
      </c>
      <c r="O249">
        <v>34.5</v>
      </c>
      <c r="P249">
        <v>32</v>
      </c>
      <c r="Q249" s="26">
        <v>0.35099999999999998</v>
      </c>
      <c r="R249">
        <v>3.0000000000000001E-3</v>
      </c>
      <c r="S249">
        <v>1E-3</v>
      </c>
      <c r="T249" t="b">
        <v>1</v>
      </c>
      <c r="U249" s="25" t="s">
        <v>16032</v>
      </c>
      <c r="V249">
        <v>2E-3</v>
      </c>
      <c r="W249">
        <v>8.9999999999999993E-3</v>
      </c>
      <c r="X249" s="26">
        <v>0.871</v>
      </c>
      <c r="Y249" t="s">
        <v>16031</v>
      </c>
      <c r="Z249" t="s">
        <v>16031</v>
      </c>
      <c r="AA249" t="s">
        <v>16031</v>
      </c>
      <c r="AB249" s="25" t="s">
        <v>16032</v>
      </c>
      <c r="AC249" t="s">
        <v>16031</v>
      </c>
      <c r="AD249" t="s">
        <v>16031</v>
      </c>
      <c r="AE249" t="s">
        <v>16031</v>
      </c>
      <c r="AF249" s="25" t="s">
        <v>16032</v>
      </c>
      <c r="AG249" s="25" t="b">
        <f t="shared" si="15"/>
        <v>1</v>
      </c>
      <c r="AH249" s="25" t="e">
        <f t="shared" si="17"/>
        <v>#VALUE!</v>
      </c>
      <c r="AI249" t="b">
        <f t="shared" si="18"/>
        <v>1</v>
      </c>
      <c r="AJ249" t="b">
        <f t="shared" si="16"/>
        <v>1</v>
      </c>
      <c r="AK249" t="e">
        <f t="shared" si="19"/>
        <v>#VALUE!</v>
      </c>
    </row>
    <row r="250" spans="2:37" x14ac:dyDescent="0.2">
      <c r="B250" t="s">
        <v>13284</v>
      </c>
      <c r="C250" t="s">
        <v>16052</v>
      </c>
      <c r="D250" s="7">
        <v>9</v>
      </c>
      <c r="E250" s="3">
        <v>-1.7000000000000001E-2</v>
      </c>
      <c r="F250">
        <v>0.17100000000000001</v>
      </c>
      <c r="G250" s="1">
        <v>0.91900000000000004</v>
      </c>
      <c r="H250">
        <v>19.600000000000001</v>
      </c>
      <c r="I250">
        <v>8</v>
      </c>
      <c r="J250" s="26">
        <v>1.2E-2</v>
      </c>
      <c r="K250">
        <v>9</v>
      </c>
      <c r="L250" s="3">
        <v>-0.14899999999999999</v>
      </c>
      <c r="M250">
        <v>1.849</v>
      </c>
      <c r="N250" s="1">
        <v>0.93799999999999994</v>
      </c>
      <c r="O250">
        <v>19.600000000000001</v>
      </c>
      <c r="P250">
        <v>7</v>
      </c>
      <c r="Q250" s="26">
        <v>6.5300000000000002E-3</v>
      </c>
      <c r="R250">
        <v>1E-3</v>
      </c>
      <c r="S250">
        <v>0</v>
      </c>
      <c r="T250" t="b">
        <v>1</v>
      </c>
      <c r="U250" s="26">
        <v>3.89E-10</v>
      </c>
      <c r="V250">
        <v>2E-3</v>
      </c>
      <c r="W250">
        <v>2.5000000000000001E-2</v>
      </c>
      <c r="X250" s="26">
        <v>0.94499999999999995</v>
      </c>
      <c r="Y250">
        <v>6</v>
      </c>
      <c r="Z250">
        <v>-3.5000000000000003E-2</v>
      </c>
      <c r="AA250">
        <v>0.128</v>
      </c>
      <c r="AB250" s="26">
        <v>0.78300000000000003</v>
      </c>
      <c r="AC250">
        <v>6</v>
      </c>
      <c r="AD250">
        <v>1.45</v>
      </c>
      <c r="AE250">
        <v>1.6220000000000001</v>
      </c>
      <c r="AF250" s="26">
        <v>0.42199999999999999</v>
      </c>
      <c r="AG250" s="25" t="b">
        <f t="shared" si="15"/>
        <v>1</v>
      </c>
      <c r="AH250" s="25" t="b">
        <f t="shared" si="17"/>
        <v>0</v>
      </c>
      <c r="AI250" t="b">
        <f t="shared" si="18"/>
        <v>1</v>
      </c>
      <c r="AJ250" t="b">
        <f t="shared" si="16"/>
        <v>0</v>
      </c>
      <c r="AK250" t="b">
        <f t="shared" si="19"/>
        <v>0</v>
      </c>
    </row>
    <row r="251" spans="2:37" x14ac:dyDescent="0.2">
      <c r="B251" t="s">
        <v>13395</v>
      </c>
      <c r="C251" t="s">
        <v>16044</v>
      </c>
      <c r="D251" s="7">
        <v>34</v>
      </c>
      <c r="E251" s="3">
        <v>1.0999999999999999E-2</v>
      </c>
      <c r="F251">
        <v>0.11899999999999999</v>
      </c>
      <c r="G251" s="1">
        <v>0.92800000000000005</v>
      </c>
      <c r="H251">
        <v>58.4</v>
      </c>
      <c r="I251">
        <v>33</v>
      </c>
      <c r="J251" s="26">
        <v>4.1000000000000003E-3</v>
      </c>
      <c r="K251">
        <v>34</v>
      </c>
      <c r="L251" s="3">
        <v>-0.69699999999999995</v>
      </c>
      <c r="M251">
        <v>0.53800000000000003</v>
      </c>
      <c r="N251" s="1">
        <v>0.20399999999999999</v>
      </c>
      <c r="O251">
        <v>55.3</v>
      </c>
      <c r="P251">
        <v>32</v>
      </c>
      <c r="Q251" s="26">
        <v>6.4400000000000004E-3</v>
      </c>
      <c r="R251">
        <v>3.0000000000000001E-3</v>
      </c>
      <c r="S251">
        <v>0</v>
      </c>
      <c r="T251" t="b">
        <v>1</v>
      </c>
      <c r="U251" s="25" t="s">
        <v>16032</v>
      </c>
      <c r="V251">
        <v>1.0999999999999999E-2</v>
      </c>
      <c r="W251">
        <v>8.0000000000000002E-3</v>
      </c>
      <c r="X251" s="26">
        <v>0.187</v>
      </c>
      <c r="Y251" t="s">
        <v>16031</v>
      </c>
      <c r="Z251" t="s">
        <v>16031</v>
      </c>
      <c r="AA251" t="s">
        <v>16031</v>
      </c>
      <c r="AB251" s="25" t="s">
        <v>16032</v>
      </c>
      <c r="AC251" t="s">
        <v>16031</v>
      </c>
      <c r="AD251" t="s">
        <v>16031</v>
      </c>
      <c r="AE251" t="s">
        <v>16031</v>
      </c>
      <c r="AF251" s="25" t="s">
        <v>16032</v>
      </c>
      <c r="AG251" s="25" t="b">
        <f t="shared" si="15"/>
        <v>0</v>
      </c>
      <c r="AH251" s="25" t="e">
        <f t="shared" si="17"/>
        <v>#VALUE!</v>
      </c>
      <c r="AI251" t="b">
        <f t="shared" si="18"/>
        <v>1</v>
      </c>
      <c r="AJ251" t="b">
        <f t="shared" si="16"/>
        <v>0</v>
      </c>
      <c r="AK251" t="e">
        <f t="shared" si="19"/>
        <v>#VALUE!</v>
      </c>
    </row>
    <row r="252" spans="2:37" x14ac:dyDescent="0.2">
      <c r="B252" t="s">
        <v>13284</v>
      </c>
      <c r="C252" t="s">
        <v>16030</v>
      </c>
      <c r="D252" s="7">
        <v>15</v>
      </c>
      <c r="E252" s="3">
        <v>-2.7E-2</v>
      </c>
      <c r="F252">
        <v>0.29899999999999999</v>
      </c>
      <c r="G252" s="1">
        <v>0.92800000000000005</v>
      </c>
      <c r="H252">
        <v>32.5</v>
      </c>
      <c r="I252">
        <v>14</v>
      </c>
      <c r="J252" s="26">
        <v>3.4199999999999999E-3</v>
      </c>
      <c r="K252">
        <v>15</v>
      </c>
      <c r="L252" s="3">
        <v>0.29699999999999999</v>
      </c>
      <c r="M252">
        <v>0.99199999999999999</v>
      </c>
      <c r="N252" s="1">
        <v>0.76900000000000002</v>
      </c>
      <c r="O252">
        <v>32.200000000000003</v>
      </c>
      <c r="P252">
        <v>13</v>
      </c>
      <c r="Q252" s="26">
        <v>2.2499999999999998E-3</v>
      </c>
      <c r="R252">
        <v>2E-3</v>
      </c>
      <c r="S252">
        <v>0</v>
      </c>
      <c r="T252" t="b">
        <v>1</v>
      </c>
      <c r="U252" s="25" t="s">
        <v>16032</v>
      </c>
      <c r="V252">
        <v>-5.0000000000000001E-3</v>
      </c>
      <c r="W252">
        <v>1.6E-2</v>
      </c>
      <c r="X252" s="26">
        <v>0.73699999999999999</v>
      </c>
      <c r="Y252" t="s">
        <v>16031</v>
      </c>
      <c r="Z252" t="s">
        <v>16031</v>
      </c>
      <c r="AA252" t="s">
        <v>16031</v>
      </c>
      <c r="AB252" s="25" t="s">
        <v>16032</v>
      </c>
      <c r="AC252" t="s">
        <v>16031</v>
      </c>
      <c r="AD252" t="s">
        <v>16031</v>
      </c>
      <c r="AE252" t="s">
        <v>16031</v>
      </c>
      <c r="AF252" s="25" t="s">
        <v>16032</v>
      </c>
      <c r="AG252" s="25" t="b">
        <f t="shared" si="15"/>
        <v>0</v>
      </c>
      <c r="AH252" s="25" t="e">
        <f t="shared" si="17"/>
        <v>#VALUE!</v>
      </c>
      <c r="AI252" t="b">
        <f t="shared" si="18"/>
        <v>1</v>
      </c>
      <c r="AJ252" t="b">
        <f t="shared" si="16"/>
        <v>0</v>
      </c>
      <c r="AK252" t="e">
        <f t="shared" si="19"/>
        <v>#VALUE!</v>
      </c>
    </row>
    <row r="253" spans="2:37" x14ac:dyDescent="0.2">
      <c r="B253" t="s">
        <v>13415</v>
      </c>
      <c r="C253" t="s">
        <v>15590</v>
      </c>
      <c r="D253" s="7">
        <v>57</v>
      </c>
      <c r="E253" s="3">
        <v>8.0000000000000002E-3</v>
      </c>
      <c r="F253">
        <v>9.6000000000000002E-2</v>
      </c>
      <c r="G253" s="1">
        <v>0.93100000000000005</v>
      </c>
      <c r="H253">
        <v>46.2</v>
      </c>
      <c r="I253">
        <v>56</v>
      </c>
      <c r="J253" s="26">
        <v>0.82099999999999995</v>
      </c>
      <c r="K253">
        <v>57</v>
      </c>
      <c r="L253" s="3">
        <v>0.23699999999999999</v>
      </c>
      <c r="M253">
        <v>0.34399999999999997</v>
      </c>
      <c r="N253" s="1">
        <v>0.49399999999999999</v>
      </c>
      <c r="O253">
        <v>45.8</v>
      </c>
      <c r="P253">
        <v>55</v>
      </c>
      <c r="Q253" s="26">
        <v>0.80800000000000005</v>
      </c>
      <c r="R253">
        <v>6.0000000000000001E-3</v>
      </c>
      <c r="S253">
        <v>1E-3</v>
      </c>
      <c r="T253" t="b">
        <v>1</v>
      </c>
      <c r="U253" s="25" t="s">
        <v>16032</v>
      </c>
      <c r="V253">
        <v>-4.0000000000000001E-3</v>
      </c>
      <c r="W253">
        <v>6.0000000000000001E-3</v>
      </c>
      <c r="X253" s="26">
        <v>0.49199999999999999</v>
      </c>
      <c r="Y253" t="s">
        <v>16031</v>
      </c>
      <c r="Z253" t="s">
        <v>16031</v>
      </c>
      <c r="AA253" t="s">
        <v>16031</v>
      </c>
      <c r="AB253" s="25" t="s">
        <v>16032</v>
      </c>
      <c r="AC253" t="s">
        <v>16031</v>
      </c>
      <c r="AD253" t="s">
        <v>16031</v>
      </c>
      <c r="AE253" t="s">
        <v>16031</v>
      </c>
      <c r="AF253" s="25" t="s">
        <v>16032</v>
      </c>
      <c r="AG253" s="25" t="b">
        <f t="shared" si="15"/>
        <v>1</v>
      </c>
      <c r="AH253" s="25" t="e">
        <f t="shared" si="17"/>
        <v>#VALUE!</v>
      </c>
      <c r="AI253" t="b">
        <f t="shared" si="18"/>
        <v>1</v>
      </c>
      <c r="AJ253" t="b">
        <f t="shared" si="16"/>
        <v>1</v>
      </c>
      <c r="AK253" t="e">
        <f t="shared" si="19"/>
        <v>#VALUE!</v>
      </c>
    </row>
    <row r="254" spans="2:37" x14ac:dyDescent="0.2">
      <c r="B254" t="s">
        <v>13284</v>
      </c>
      <c r="C254" t="s">
        <v>16038</v>
      </c>
      <c r="D254" s="7">
        <v>15</v>
      </c>
      <c r="E254" s="3">
        <v>-2.8000000000000001E-2</v>
      </c>
      <c r="F254">
        <v>0.35099999999999998</v>
      </c>
      <c r="G254" s="1">
        <v>0.93600000000000005</v>
      </c>
      <c r="H254">
        <v>37.799999999999997</v>
      </c>
      <c r="I254">
        <v>14</v>
      </c>
      <c r="J254" s="26">
        <v>5.6400000000000005E-4</v>
      </c>
      <c r="K254">
        <v>15</v>
      </c>
      <c r="L254" s="3">
        <v>1.407</v>
      </c>
      <c r="M254">
        <v>1.087</v>
      </c>
      <c r="N254" s="1">
        <v>0.218</v>
      </c>
      <c r="O254">
        <v>32.9</v>
      </c>
      <c r="P254">
        <v>13</v>
      </c>
      <c r="Q254" s="26">
        <v>1.7700000000000001E-3</v>
      </c>
      <c r="R254">
        <v>2E-3</v>
      </c>
      <c r="S254">
        <v>1E-3</v>
      </c>
      <c r="T254" t="b">
        <v>1</v>
      </c>
      <c r="U254" s="25" t="s">
        <v>16032</v>
      </c>
      <c r="V254">
        <v>-2.4E-2</v>
      </c>
      <c r="W254">
        <v>1.7999999999999999E-2</v>
      </c>
      <c r="X254" s="26">
        <v>0.188</v>
      </c>
      <c r="Y254" t="s">
        <v>16031</v>
      </c>
      <c r="Z254" t="s">
        <v>16031</v>
      </c>
      <c r="AA254" t="s">
        <v>16031</v>
      </c>
      <c r="AB254" s="25" t="s">
        <v>16032</v>
      </c>
      <c r="AC254" t="s">
        <v>16031</v>
      </c>
      <c r="AD254" t="s">
        <v>16031</v>
      </c>
      <c r="AE254" t="s">
        <v>16031</v>
      </c>
      <c r="AF254" s="25" t="s">
        <v>16032</v>
      </c>
      <c r="AG254" s="25" t="b">
        <f t="shared" si="15"/>
        <v>0</v>
      </c>
      <c r="AH254" s="25" t="e">
        <f t="shared" si="17"/>
        <v>#VALUE!</v>
      </c>
      <c r="AI254" t="b">
        <f t="shared" si="18"/>
        <v>1</v>
      </c>
      <c r="AJ254" t="b">
        <f t="shared" si="16"/>
        <v>0</v>
      </c>
      <c r="AK254" t="e">
        <f t="shared" si="19"/>
        <v>#VALUE!</v>
      </c>
    </row>
    <row r="255" spans="2:37" x14ac:dyDescent="0.2">
      <c r="B255" t="s">
        <v>13415</v>
      </c>
      <c r="C255" t="s">
        <v>16035</v>
      </c>
      <c r="D255" s="7">
        <v>57</v>
      </c>
      <c r="E255" s="3">
        <v>8.0000000000000002E-3</v>
      </c>
      <c r="F255">
        <v>9.7000000000000003E-2</v>
      </c>
      <c r="G255" s="1">
        <v>0.93700000000000006</v>
      </c>
      <c r="H255">
        <v>46.5</v>
      </c>
      <c r="I255">
        <v>56</v>
      </c>
      <c r="J255" s="26">
        <v>0.81399999999999995</v>
      </c>
      <c r="K255">
        <v>57</v>
      </c>
      <c r="L255" s="3">
        <v>0.29599999999999999</v>
      </c>
      <c r="M255">
        <v>0.34599999999999997</v>
      </c>
      <c r="N255" s="1">
        <v>0.39700000000000002</v>
      </c>
      <c r="O255">
        <v>45.7</v>
      </c>
      <c r="P255">
        <v>55</v>
      </c>
      <c r="Q255" s="26">
        <v>0.80900000000000005</v>
      </c>
      <c r="R255">
        <v>6.0000000000000001E-3</v>
      </c>
      <c r="S255">
        <v>1E-3</v>
      </c>
      <c r="T255" t="b">
        <v>1</v>
      </c>
      <c r="U255" s="25" t="s">
        <v>16032</v>
      </c>
      <c r="V255">
        <v>-5.0000000000000001E-3</v>
      </c>
      <c r="W255">
        <v>6.0000000000000001E-3</v>
      </c>
      <c r="X255" s="26">
        <v>0.39</v>
      </c>
      <c r="Y255" t="s">
        <v>16031</v>
      </c>
      <c r="Z255" t="s">
        <v>16031</v>
      </c>
      <c r="AA255" t="s">
        <v>16031</v>
      </c>
      <c r="AB255" s="25" t="s">
        <v>16032</v>
      </c>
      <c r="AC255" t="s">
        <v>16031</v>
      </c>
      <c r="AD255" t="s">
        <v>16031</v>
      </c>
      <c r="AE255" t="s">
        <v>16031</v>
      </c>
      <c r="AF255" s="25" t="s">
        <v>16032</v>
      </c>
      <c r="AG255" s="25" t="b">
        <f t="shared" si="15"/>
        <v>1</v>
      </c>
      <c r="AH255" s="25" t="e">
        <f t="shared" si="17"/>
        <v>#VALUE!</v>
      </c>
      <c r="AI255" t="b">
        <f t="shared" si="18"/>
        <v>1</v>
      </c>
      <c r="AJ255" t="b">
        <f t="shared" si="16"/>
        <v>1</v>
      </c>
      <c r="AK255" t="e">
        <f t="shared" si="19"/>
        <v>#VALUE!</v>
      </c>
    </row>
    <row r="256" spans="2:37" x14ac:dyDescent="0.2">
      <c r="B256" t="s">
        <v>13395</v>
      </c>
      <c r="C256" t="s">
        <v>16063</v>
      </c>
      <c r="D256" s="7">
        <v>32</v>
      </c>
      <c r="E256" s="3">
        <v>3.0000000000000001E-3</v>
      </c>
      <c r="F256">
        <v>0.04</v>
      </c>
      <c r="G256" s="1">
        <v>0.93700000000000006</v>
      </c>
      <c r="H256">
        <v>79</v>
      </c>
      <c r="I256">
        <v>31</v>
      </c>
      <c r="J256" s="26">
        <v>4.5600000000000004E-6</v>
      </c>
      <c r="K256">
        <v>32</v>
      </c>
      <c r="L256" s="3">
        <v>2E-3</v>
      </c>
      <c r="M256">
        <v>0.18</v>
      </c>
      <c r="N256" s="1">
        <v>0.99</v>
      </c>
      <c r="O256">
        <v>79</v>
      </c>
      <c r="P256">
        <v>30</v>
      </c>
      <c r="Q256" s="26">
        <v>2.74E-6</v>
      </c>
      <c r="R256">
        <v>3.0000000000000001E-3</v>
      </c>
      <c r="S256">
        <v>0</v>
      </c>
      <c r="T256" t="b">
        <v>1</v>
      </c>
      <c r="U256" s="26">
        <v>1.6700000000000001E-81</v>
      </c>
      <c r="V256">
        <v>0</v>
      </c>
      <c r="W256">
        <v>3.0000000000000001E-3</v>
      </c>
      <c r="X256" s="26">
        <v>0.996</v>
      </c>
      <c r="Y256">
        <v>31</v>
      </c>
      <c r="Z256">
        <v>2.8000000000000001E-2</v>
      </c>
      <c r="AA256">
        <v>3.2000000000000001E-2</v>
      </c>
      <c r="AB256" s="26">
        <v>0.38600000000000001</v>
      </c>
      <c r="AC256">
        <v>31</v>
      </c>
      <c r="AD256">
        <v>7.0999999999999994E-2</v>
      </c>
      <c r="AE256">
        <v>0.14299999999999999</v>
      </c>
      <c r="AF256" s="26">
        <v>0.624</v>
      </c>
      <c r="AG256" s="25" t="b">
        <f t="shared" si="15"/>
        <v>1</v>
      </c>
      <c r="AH256" s="25" t="b">
        <f t="shared" si="17"/>
        <v>1</v>
      </c>
      <c r="AI256" t="b">
        <f t="shared" si="18"/>
        <v>1</v>
      </c>
      <c r="AJ256" t="b">
        <f t="shared" si="16"/>
        <v>0</v>
      </c>
      <c r="AK256" t="b">
        <f t="shared" si="19"/>
        <v>0</v>
      </c>
    </row>
    <row r="257" spans="2:37" x14ac:dyDescent="0.2">
      <c r="B257" t="s">
        <v>13415</v>
      </c>
      <c r="C257" t="s">
        <v>16056</v>
      </c>
      <c r="D257" s="7">
        <v>50</v>
      </c>
      <c r="E257" s="3">
        <v>-2.5000000000000001E-2</v>
      </c>
      <c r="F257">
        <v>0.60499999999999998</v>
      </c>
      <c r="G257" s="1">
        <v>0.96699999999999997</v>
      </c>
      <c r="H257">
        <v>722.7</v>
      </c>
      <c r="I257">
        <v>49</v>
      </c>
      <c r="J257" s="26">
        <v>1.3000000000000001E-120</v>
      </c>
      <c r="K257">
        <v>50</v>
      </c>
      <c r="L257" s="3">
        <v>3.4000000000000002E-2</v>
      </c>
      <c r="M257">
        <v>2.129</v>
      </c>
      <c r="N257" s="1">
        <v>0.98699999999999999</v>
      </c>
      <c r="O257">
        <v>722.7</v>
      </c>
      <c r="P257">
        <v>48</v>
      </c>
      <c r="Q257" s="26">
        <v>3.3399999999999998E-121</v>
      </c>
      <c r="R257">
        <v>5.0000000000000001E-3</v>
      </c>
      <c r="S257">
        <v>1E-3</v>
      </c>
      <c r="T257" t="b">
        <v>1</v>
      </c>
      <c r="U257" s="26">
        <v>1.1800000000000001E-99</v>
      </c>
      <c r="V257">
        <v>-1E-3</v>
      </c>
      <c r="W257">
        <v>3.7999999999999999E-2</v>
      </c>
      <c r="X257" s="26">
        <v>0.97699999999999998</v>
      </c>
      <c r="Y257">
        <v>44</v>
      </c>
      <c r="Z257">
        <v>0.115</v>
      </c>
      <c r="AA257">
        <v>0.36</v>
      </c>
      <c r="AB257" s="26">
        <v>0.75</v>
      </c>
      <c r="AC257">
        <v>44</v>
      </c>
      <c r="AD257">
        <v>2.8239999999999998</v>
      </c>
      <c r="AE257">
        <v>1.1950000000000001</v>
      </c>
      <c r="AF257" s="26">
        <v>2.2800000000000001E-2</v>
      </c>
      <c r="AG257" s="25" t="b">
        <f t="shared" si="15"/>
        <v>0</v>
      </c>
      <c r="AH257" s="25" t="b">
        <f t="shared" si="17"/>
        <v>0</v>
      </c>
      <c r="AI257" t="b">
        <f t="shared" si="18"/>
        <v>1</v>
      </c>
      <c r="AJ257" t="b">
        <f t="shared" si="16"/>
        <v>0</v>
      </c>
      <c r="AK257" t="b">
        <f t="shared" si="19"/>
        <v>0</v>
      </c>
    </row>
    <row r="258" spans="2:37" x14ac:dyDescent="0.2">
      <c r="B258" t="s">
        <v>13395</v>
      </c>
      <c r="C258" t="s">
        <v>11944</v>
      </c>
      <c r="D258" s="7">
        <v>16</v>
      </c>
      <c r="E258" s="3">
        <v>6.0000000000000001E-3</v>
      </c>
      <c r="F258">
        <v>0.158</v>
      </c>
      <c r="G258" s="1">
        <v>0.96699999999999997</v>
      </c>
      <c r="H258">
        <v>48.7</v>
      </c>
      <c r="I258">
        <v>15</v>
      </c>
      <c r="J258" s="26">
        <v>1.98E-5</v>
      </c>
      <c r="K258">
        <v>16</v>
      </c>
      <c r="L258" s="3">
        <v>0.27300000000000002</v>
      </c>
      <c r="M258">
        <v>0.91200000000000003</v>
      </c>
      <c r="N258" s="1">
        <v>0.76900000000000002</v>
      </c>
      <c r="O258">
        <v>48.4</v>
      </c>
      <c r="P258">
        <v>14</v>
      </c>
      <c r="Q258" s="26">
        <v>1.1399999999999999E-5</v>
      </c>
      <c r="R258">
        <v>2E-3</v>
      </c>
      <c r="S258">
        <v>1E-3</v>
      </c>
      <c r="T258" t="b">
        <v>1</v>
      </c>
      <c r="U258" s="26">
        <v>3.99E-8</v>
      </c>
      <c r="V258">
        <v>-4.0000000000000001E-3</v>
      </c>
      <c r="W258">
        <v>1.4E-2</v>
      </c>
      <c r="X258" s="26">
        <v>0.77100000000000002</v>
      </c>
      <c r="Y258">
        <v>5</v>
      </c>
      <c r="Z258">
        <v>-5.3999999999999999E-2</v>
      </c>
      <c r="AA258">
        <v>0.13900000000000001</v>
      </c>
      <c r="AB258" s="26">
        <v>0.69499999999999995</v>
      </c>
      <c r="AC258">
        <v>5</v>
      </c>
      <c r="AD258">
        <v>-0.58099999999999996</v>
      </c>
      <c r="AE258">
        <v>0.73</v>
      </c>
      <c r="AF258" s="26">
        <v>0.48399999999999999</v>
      </c>
      <c r="AG258" s="25" t="b">
        <f t="shared" si="15"/>
        <v>1</v>
      </c>
      <c r="AH258" s="25" t="b">
        <f t="shared" si="17"/>
        <v>0</v>
      </c>
      <c r="AI258" t="b">
        <f t="shared" si="18"/>
        <v>1</v>
      </c>
      <c r="AJ258" t="b">
        <f t="shared" si="16"/>
        <v>0</v>
      </c>
      <c r="AK258" t="b">
        <f t="shared" si="19"/>
        <v>0</v>
      </c>
    </row>
    <row r="259" spans="2:37" x14ac:dyDescent="0.2">
      <c r="B259" t="s">
        <v>13415</v>
      </c>
      <c r="C259" t="s">
        <v>16058</v>
      </c>
      <c r="D259" s="7">
        <v>52</v>
      </c>
      <c r="E259" s="3">
        <v>-7.0000000000000001E-3</v>
      </c>
      <c r="F259">
        <v>0.188</v>
      </c>
      <c r="G259" s="1">
        <v>0.96899999999999997</v>
      </c>
      <c r="H259">
        <v>122.2</v>
      </c>
      <c r="I259">
        <v>51</v>
      </c>
      <c r="J259" s="26">
        <v>8.9099999999999997E-8</v>
      </c>
      <c r="K259">
        <v>52</v>
      </c>
      <c r="L259" s="3">
        <v>0.192</v>
      </c>
      <c r="M259">
        <v>0.67400000000000004</v>
      </c>
      <c r="N259" s="1">
        <v>0.77700000000000002</v>
      </c>
      <c r="O259">
        <v>122</v>
      </c>
      <c r="P259">
        <v>50</v>
      </c>
      <c r="Q259" s="26">
        <v>6.0100000000000002E-8</v>
      </c>
      <c r="R259">
        <v>6.0000000000000001E-3</v>
      </c>
      <c r="S259">
        <v>3.0000000000000001E-3</v>
      </c>
      <c r="T259" t="b">
        <v>1</v>
      </c>
      <c r="U259" s="26">
        <v>6.5400000000000004E-5</v>
      </c>
      <c r="V259">
        <v>-4.0000000000000001E-3</v>
      </c>
      <c r="W259">
        <v>1.2E-2</v>
      </c>
      <c r="X259" s="26">
        <v>0.76</v>
      </c>
      <c r="Y259">
        <v>4</v>
      </c>
      <c r="Z259">
        <v>9.5000000000000001E-2</v>
      </c>
      <c r="AA259">
        <v>0.30599999999999999</v>
      </c>
      <c r="AB259" s="26">
        <v>0.75600000000000001</v>
      </c>
      <c r="AC259">
        <v>4</v>
      </c>
      <c r="AD259">
        <v>-0.214</v>
      </c>
      <c r="AE259">
        <v>0.88300000000000001</v>
      </c>
      <c r="AF259" s="26">
        <v>0.83099999999999996</v>
      </c>
      <c r="AG259" s="25" t="b">
        <f t="shared" si="15"/>
        <v>0</v>
      </c>
      <c r="AH259" s="25" t="b">
        <f t="shared" si="17"/>
        <v>0</v>
      </c>
      <c r="AI259" t="b">
        <f t="shared" si="18"/>
        <v>1</v>
      </c>
      <c r="AJ259" t="b">
        <f t="shared" si="16"/>
        <v>0</v>
      </c>
      <c r="AK259" t="b">
        <f t="shared" si="19"/>
        <v>0</v>
      </c>
    </row>
    <row r="260" spans="2:37" x14ac:dyDescent="0.2">
      <c r="B260" t="s">
        <v>13298</v>
      </c>
      <c r="C260" t="s">
        <v>16040</v>
      </c>
      <c r="D260" s="7">
        <v>113</v>
      </c>
      <c r="E260" s="3">
        <v>-4.0000000000000001E-3</v>
      </c>
      <c r="F260">
        <v>9.6000000000000002E-2</v>
      </c>
      <c r="G260" s="1">
        <v>0.97</v>
      </c>
      <c r="H260">
        <v>129.69999999999999</v>
      </c>
      <c r="I260">
        <v>112</v>
      </c>
      <c r="J260" s="26">
        <v>0.121</v>
      </c>
      <c r="K260">
        <v>113</v>
      </c>
      <c r="L260" s="3">
        <v>0.152</v>
      </c>
      <c r="M260">
        <v>0.33100000000000002</v>
      </c>
      <c r="N260" s="1">
        <v>0.64700000000000002</v>
      </c>
      <c r="O260">
        <v>129.5</v>
      </c>
      <c r="P260">
        <v>111</v>
      </c>
      <c r="Q260" s="26">
        <v>0.111</v>
      </c>
      <c r="R260">
        <v>1.2999999999999999E-2</v>
      </c>
      <c r="S260">
        <v>4.0000000000000001E-3</v>
      </c>
      <c r="T260" t="b">
        <v>1</v>
      </c>
      <c r="U260" s="25" t="s">
        <v>16032</v>
      </c>
      <c r="V260">
        <v>-3.0000000000000001E-3</v>
      </c>
      <c r="W260">
        <v>5.0000000000000001E-3</v>
      </c>
      <c r="X260" s="26">
        <v>0.624</v>
      </c>
      <c r="Y260" t="s">
        <v>16031</v>
      </c>
      <c r="Z260" t="s">
        <v>16031</v>
      </c>
      <c r="AA260" t="s">
        <v>16031</v>
      </c>
      <c r="AB260" s="25" t="s">
        <v>16032</v>
      </c>
      <c r="AC260" t="s">
        <v>16031</v>
      </c>
      <c r="AD260" t="s">
        <v>16031</v>
      </c>
      <c r="AE260" t="s">
        <v>16031</v>
      </c>
      <c r="AF260" s="25" t="s">
        <v>16032</v>
      </c>
      <c r="AG260" s="25" t="b">
        <f t="shared" si="15"/>
        <v>0</v>
      </c>
      <c r="AH260" s="25" t="e">
        <f t="shared" si="17"/>
        <v>#VALUE!</v>
      </c>
      <c r="AI260" t="b">
        <f t="shared" si="18"/>
        <v>1</v>
      </c>
      <c r="AJ260" t="b">
        <f t="shared" si="16"/>
        <v>1</v>
      </c>
      <c r="AK260" t="e">
        <f t="shared" si="19"/>
        <v>#VALUE!</v>
      </c>
    </row>
    <row r="261" spans="2:37" x14ac:dyDescent="0.2">
      <c r="B261" t="s">
        <v>13395</v>
      </c>
      <c r="C261" t="s">
        <v>16046</v>
      </c>
      <c r="D261" s="7">
        <v>34</v>
      </c>
      <c r="E261" s="3">
        <v>-4.0000000000000001E-3</v>
      </c>
      <c r="F261">
        <v>0.16400000000000001</v>
      </c>
      <c r="G261" s="1">
        <v>0.98099999999999998</v>
      </c>
      <c r="H261">
        <v>47.4</v>
      </c>
      <c r="I261">
        <v>33</v>
      </c>
      <c r="J261" s="26">
        <v>4.99E-2</v>
      </c>
      <c r="K261">
        <v>34</v>
      </c>
      <c r="L261" s="3">
        <v>-0.45400000000000001</v>
      </c>
      <c r="M261">
        <v>0.75700000000000001</v>
      </c>
      <c r="N261" s="1">
        <v>0.55300000000000005</v>
      </c>
      <c r="O261">
        <v>46.9</v>
      </c>
      <c r="P261">
        <v>32</v>
      </c>
      <c r="Q261" s="26">
        <v>4.36E-2</v>
      </c>
      <c r="R261">
        <v>3.0000000000000001E-3</v>
      </c>
      <c r="S261">
        <v>1E-3</v>
      </c>
      <c r="T261" t="b">
        <v>1</v>
      </c>
      <c r="U261" s="25" t="s">
        <v>16032</v>
      </c>
      <c r="V261">
        <v>7.0000000000000001E-3</v>
      </c>
      <c r="W261">
        <v>1.2E-2</v>
      </c>
      <c r="X261" s="26">
        <v>0.54700000000000004</v>
      </c>
      <c r="Y261" t="s">
        <v>16031</v>
      </c>
      <c r="Z261" t="s">
        <v>16031</v>
      </c>
      <c r="AA261" t="s">
        <v>16031</v>
      </c>
      <c r="AB261" s="25" t="s">
        <v>16032</v>
      </c>
      <c r="AC261" t="s">
        <v>16031</v>
      </c>
      <c r="AD261" t="s">
        <v>16031</v>
      </c>
      <c r="AE261" t="s">
        <v>16031</v>
      </c>
      <c r="AF261" s="25" t="s">
        <v>16032</v>
      </c>
      <c r="AG261" s="25" t="b">
        <f t="shared" si="15"/>
        <v>1</v>
      </c>
      <c r="AH261" s="25" t="e">
        <f t="shared" si="17"/>
        <v>#VALUE!</v>
      </c>
      <c r="AI261" t="b">
        <f t="shared" si="18"/>
        <v>1</v>
      </c>
      <c r="AJ261" t="b">
        <f t="shared" si="16"/>
        <v>0</v>
      </c>
      <c r="AK261" t="e">
        <f t="shared" si="19"/>
        <v>#VALUE!</v>
      </c>
    </row>
    <row r="262" spans="2:37" x14ac:dyDescent="0.2">
      <c r="B262" t="s">
        <v>13298</v>
      </c>
      <c r="C262" t="s">
        <v>16046</v>
      </c>
      <c r="D262" s="7">
        <v>113</v>
      </c>
      <c r="E262" s="3">
        <v>1E-3</v>
      </c>
      <c r="F262">
        <v>8.3000000000000004E-2</v>
      </c>
      <c r="G262" s="1">
        <v>0.98599999999999999</v>
      </c>
      <c r="H262">
        <v>158.4</v>
      </c>
      <c r="I262">
        <v>112</v>
      </c>
      <c r="J262" s="26">
        <v>2.5899999999999999E-3</v>
      </c>
      <c r="K262">
        <v>113</v>
      </c>
      <c r="L262" s="3">
        <v>0.375</v>
      </c>
      <c r="M262">
        <v>0.28299999999999997</v>
      </c>
      <c r="N262" s="1">
        <v>0.188</v>
      </c>
      <c r="O262">
        <v>155.69999999999999</v>
      </c>
      <c r="P262">
        <v>111</v>
      </c>
      <c r="Q262" s="26">
        <v>3.3E-3</v>
      </c>
      <c r="R262">
        <v>1.2999999999999999E-2</v>
      </c>
      <c r="S262">
        <v>3.0000000000000001E-3</v>
      </c>
      <c r="T262" t="b">
        <v>1</v>
      </c>
      <c r="U262" s="25" t="s">
        <v>16032</v>
      </c>
      <c r="V262">
        <v>-6.0000000000000001E-3</v>
      </c>
      <c r="W262">
        <v>5.0000000000000001E-3</v>
      </c>
      <c r="X262" s="26">
        <v>0.17100000000000001</v>
      </c>
      <c r="Y262" t="s">
        <v>16031</v>
      </c>
      <c r="Z262" t="s">
        <v>16031</v>
      </c>
      <c r="AA262" t="s">
        <v>16031</v>
      </c>
      <c r="AB262" s="25" t="s">
        <v>16032</v>
      </c>
      <c r="AC262" t="s">
        <v>16031</v>
      </c>
      <c r="AD262" t="s">
        <v>16031</v>
      </c>
      <c r="AE262" t="s">
        <v>16031</v>
      </c>
      <c r="AF262" s="25" t="s">
        <v>16032</v>
      </c>
      <c r="AG262" s="25" t="b">
        <f t="shared" si="15"/>
        <v>1</v>
      </c>
      <c r="AH262" s="25" t="e">
        <f t="shared" si="17"/>
        <v>#VALUE!</v>
      </c>
      <c r="AI262" t="b">
        <f t="shared" si="18"/>
        <v>1</v>
      </c>
      <c r="AJ262" t="b">
        <f t="shared" si="16"/>
        <v>0</v>
      </c>
      <c r="AK262" t="e">
        <f t="shared" si="19"/>
        <v>#VALUE!</v>
      </c>
    </row>
    <row r="263" spans="2:37" x14ac:dyDescent="0.2">
      <c r="B263" t="s">
        <v>13284</v>
      </c>
      <c r="C263" t="s">
        <v>16034</v>
      </c>
      <c r="D263" s="7">
        <v>15</v>
      </c>
      <c r="E263" s="3">
        <v>-1.2E-2</v>
      </c>
      <c r="F263">
        <v>0.73299999999999998</v>
      </c>
      <c r="G263" s="1">
        <v>0.98699999999999999</v>
      </c>
      <c r="H263">
        <v>20.3</v>
      </c>
      <c r="I263">
        <v>14</v>
      </c>
      <c r="J263" s="26">
        <v>0.122</v>
      </c>
      <c r="K263">
        <v>15</v>
      </c>
      <c r="L263" s="3">
        <v>-0.39</v>
      </c>
      <c r="M263">
        <v>2.4350000000000001</v>
      </c>
      <c r="N263" s="1">
        <v>0.875</v>
      </c>
      <c r="O263">
        <v>20.2</v>
      </c>
      <c r="P263">
        <v>13</v>
      </c>
      <c r="Q263" s="26">
        <v>8.9599999999999999E-2</v>
      </c>
      <c r="R263">
        <v>2E-3</v>
      </c>
      <c r="S263">
        <v>3.0000000000000001E-3</v>
      </c>
      <c r="T263" t="b">
        <v>0</v>
      </c>
      <c r="U263" s="25" t="s">
        <v>16032</v>
      </c>
      <c r="V263">
        <v>6.0000000000000001E-3</v>
      </c>
      <c r="W263">
        <v>3.9E-2</v>
      </c>
      <c r="X263" s="26">
        <v>0.873</v>
      </c>
      <c r="Y263" t="s">
        <v>16031</v>
      </c>
      <c r="Z263" t="s">
        <v>16031</v>
      </c>
      <c r="AA263" t="s">
        <v>16031</v>
      </c>
      <c r="AB263" s="25" t="s">
        <v>16032</v>
      </c>
      <c r="AC263" t="s">
        <v>16031</v>
      </c>
      <c r="AD263" t="s">
        <v>16031</v>
      </c>
      <c r="AE263" t="s">
        <v>16031</v>
      </c>
      <c r="AF263" s="25" t="s">
        <v>16032</v>
      </c>
      <c r="AG263" s="25" t="b">
        <f t="shared" si="15"/>
        <v>1</v>
      </c>
      <c r="AH263" s="25" t="e">
        <f t="shared" si="17"/>
        <v>#VALUE!</v>
      </c>
      <c r="AI263" t="b">
        <f t="shared" si="18"/>
        <v>1</v>
      </c>
      <c r="AJ263" t="b">
        <f t="shared" si="16"/>
        <v>1</v>
      </c>
      <c r="AK263" t="e">
        <f t="shared" si="19"/>
        <v>#VALUE!</v>
      </c>
    </row>
    <row r="264" spans="2:37" x14ac:dyDescent="0.2">
      <c r="B264" t="s">
        <v>13284</v>
      </c>
      <c r="C264" t="s">
        <v>16062</v>
      </c>
      <c r="D264" s="7">
        <v>16</v>
      </c>
      <c r="E264" s="3">
        <v>2E-3</v>
      </c>
      <c r="F264">
        <v>0.121</v>
      </c>
      <c r="G264" s="1">
        <v>0.99</v>
      </c>
      <c r="H264">
        <v>42.6</v>
      </c>
      <c r="I264">
        <v>15</v>
      </c>
      <c r="J264" s="26">
        <v>1.8100000000000001E-4</v>
      </c>
      <c r="K264">
        <v>16</v>
      </c>
      <c r="L264" s="3">
        <v>4.5999999999999999E-2</v>
      </c>
      <c r="M264">
        <v>0.45</v>
      </c>
      <c r="N264" s="1">
        <v>0.92</v>
      </c>
      <c r="O264">
        <v>42.6</v>
      </c>
      <c r="P264">
        <v>14</v>
      </c>
      <c r="Q264" s="26">
        <v>1E-4</v>
      </c>
      <c r="R264">
        <v>2E-3</v>
      </c>
      <c r="S264">
        <v>0</v>
      </c>
      <c r="T264" t="b">
        <v>1</v>
      </c>
      <c r="U264" s="26">
        <v>6.0499999999999997E-47</v>
      </c>
      <c r="V264">
        <v>-1E-3</v>
      </c>
      <c r="W264">
        <v>7.0000000000000001E-3</v>
      </c>
      <c r="X264" s="26">
        <v>0.92</v>
      </c>
      <c r="Y264">
        <v>16</v>
      </c>
      <c r="Z264">
        <v>2E-3</v>
      </c>
      <c r="AA264">
        <v>0.121</v>
      </c>
      <c r="AB264" s="26">
        <v>0.99</v>
      </c>
      <c r="AC264">
        <v>16</v>
      </c>
      <c r="AD264">
        <v>4.5999999999999999E-2</v>
      </c>
      <c r="AE264">
        <v>0.45</v>
      </c>
      <c r="AF264" s="26">
        <v>0.92</v>
      </c>
      <c r="AG264" s="25" t="b">
        <f t="shared" si="15"/>
        <v>1</v>
      </c>
      <c r="AH264" s="25" t="b">
        <f t="shared" si="17"/>
        <v>1</v>
      </c>
      <c r="AI264" t="b">
        <f t="shared" si="18"/>
        <v>1</v>
      </c>
      <c r="AJ264" t="b">
        <f t="shared" si="16"/>
        <v>0</v>
      </c>
      <c r="AK264" t="b">
        <f t="shared" si="19"/>
        <v>0</v>
      </c>
    </row>
    <row r="265" spans="2:37" x14ac:dyDescent="0.2">
      <c r="B265" t="s">
        <v>13267</v>
      </c>
      <c r="C265" t="s">
        <v>16048</v>
      </c>
      <c r="D265" s="7">
        <v>16</v>
      </c>
      <c r="E265" s="3">
        <v>-2E-3</v>
      </c>
      <c r="F265">
        <v>0.40899999999999997</v>
      </c>
      <c r="G265" s="1">
        <v>0.995</v>
      </c>
      <c r="H265">
        <v>12</v>
      </c>
      <c r="I265">
        <v>15</v>
      </c>
      <c r="J265" s="26">
        <v>0.68200000000000005</v>
      </c>
      <c r="K265">
        <v>16</v>
      </c>
      <c r="L265" s="3">
        <v>1.1599999999999999</v>
      </c>
      <c r="M265">
        <v>1.534</v>
      </c>
      <c r="N265" s="1">
        <v>0.46200000000000002</v>
      </c>
      <c r="O265">
        <v>11.3</v>
      </c>
      <c r="P265">
        <v>14</v>
      </c>
      <c r="Q265" s="26">
        <v>0.65900000000000003</v>
      </c>
      <c r="R265">
        <v>2E-3</v>
      </c>
      <c r="S265">
        <v>1E-3</v>
      </c>
      <c r="T265" t="b">
        <v>1</v>
      </c>
      <c r="U265" s="25" t="s">
        <v>16032</v>
      </c>
      <c r="V265">
        <v>-1.9E-2</v>
      </c>
      <c r="W265">
        <v>2.4E-2</v>
      </c>
      <c r="X265" s="26">
        <v>0.44500000000000001</v>
      </c>
      <c r="Y265" t="s">
        <v>16031</v>
      </c>
      <c r="Z265" t="s">
        <v>16031</v>
      </c>
      <c r="AA265" t="s">
        <v>16031</v>
      </c>
      <c r="AB265" s="25" t="s">
        <v>16032</v>
      </c>
      <c r="AC265" t="s">
        <v>16031</v>
      </c>
      <c r="AD265" t="s">
        <v>16031</v>
      </c>
      <c r="AE265" t="s">
        <v>16031</v>
      </c>
      <c r="AF265" s="25" t="s">
        <v>16032</v>
      </c>
      <c r="AG265" s="25" t="b">
        <f t="shared" si="15"/>
        <v>0</v>
      </c>
      <c r="AH265" s="25" t="e">
        <f t="shared" ref="AH265" si="20">AND(T265, U265&lt;0.05, AND(SIGN(Z265)=SIGN(E265),SIGN(AD265)=SIGN(L265)))</f>
        <v>#VALUE!</v>
      </c>
      <c r="AI265" t="b">
        <f t="shared" ref="AI265" si="21">X265&gt;0.05</f>
        <v>1</v>
      </c>
      <c r="AJ265" t="b">
        <f t="shared" si="16"/>
        <v>1</v>
      </c>
      <c r="AK265" t="e">
        <f t="shared" ref="AK265" si="22">AND(AG265,AH265,AI265,AJ265)</f>
        <v>#VALUE!</v>
      </c>
    </row>
  </sheetData>
  <autoFilter ref="G8:G265" xr:uid="{C3E02FEC-3B92-3643-8452-D5DEDA4B6447}"/>
  <sortState xmlns:xlrd2="http://schemas.microsoft.com/office/spreadsheetml/2017/richdata2" ref="B8:X265">
    <sortCondition ref="G8:G265"/>
  </sortState>
  <mergeCells count="1">
    <mergeCell ref="AG6:AK6"/>
  </mergeCells>
  <conditionalFormatting sqref="G8:G266">
    <cfRule type="cellIs" dxfId="20" priority="22" operator="between">
      <formula>0.000167</formula>
      <formula>0.001</formula>
    </cfRule>
    <cfRule type="cellIs" dxfId="19" priority="23" operator="between">
      <formula>0</formula>
      <formula>0.000167</formula>
    </cfRule>
  </conditionalFormatting>
  <conditionalFormatting sqref="J8:J266">
    <cfRule type="cellIs" dxfId="18" priority="13" operator="lessThan">
      <formula>0.05</formula>
    </cfRule>
  </conditionalFormatting>
  <conditionalFormatting sqref="N8:N266">
    <cfRule type="cellIs" dxfId="17" priority="18" operator="between">
      <formula>0.000167</formula>
      <formula>0.001</formula>
    </cfRule>
    <cfRule type="cellIs" dxfId="16" priority="19" operator="between">
      <formula>0</formula>
      <formula>0.000167</formula>
    </cfRule>
  </conditionalFormatting>
  <conditionalFormatting sqref="Q8:Q266">
    <cfRule type="cellIs" dxfId="15" priority="12" operator="lessThan">
      <formula>0.05</formula>
    </cfRule>
  </conditionalFormatting>
  <conditionalFormatting sqref="T1:T1048576 AG1:AK1048576">
    <cfRule type="containsText" dxfId="14" priority="5" operator="containsText" text="FALSE">
      <formula>NOT(ISERROR(SEARCH("FALSE",T1)))</formula>
    </cfRule>
  </conditionalFormatting>
  <conditionalFormatting sqref="U8:U266">
    <cfRule type="cellIs" dxfId="13" priority="8" stopIfTrue="1" operator="greaterThan">
      <formula>0.05</formula>
    </cfRule>
  </conditionalFormatting>
  <conditionalFormatting sqref="X8:X266">
    <cfRule type="cellIs" dxfId="12" priority="7" operator="lessThan">
      <formula>0.05</formula>
    </cfRule>
  </conditionalFormatting>
  <conditionalFormatting sqref="AB8:AB266">
    <cfRule type="cellIs" dxfId="11" priority="16" operator="between">
      <formula>0.000167</formula>
      <formula>0.001</formula>
    </cfRule>
    <cfRule type="cellIs" dxfId="10" priority="17" operator="between">
      <formula>0</formula>
      <formula>0.000167</formula>
    </cfRule>
  </conditionalFormatting>
  <conditionalFormatting sqref="AF8:AF266">
    <cfRule type="cellIs" dxfId="9" priority="14" operator="between">
      <formula>0.000167</formula>
      <formula>0.001</formula>
    </cfRule>
    <cfRule type="cellIs" dxfId="8" priority="15" operator="between">
      <formula>0</formula>
      <formula>0.000167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71A3-37A5-1147-838D-1154BA59BB17}">
  <dimension ref="A1:AB266"/>
  <sheetViews>
    <sheetView workbookViewId="0">
      <selection sqref="A1:B4"/>
    </sheetView>
  </sheetViews>
  <sheetFormatPr baseColWidth="10" defaultColWidth="11.1640625" defaultRowHeight="16" x14ac:dyDescent="0.2"/>
  <cols>
    <col min="1" max="1" width="3.6640625" customWidth="1"/>
    <col min="2" max="2" width="45" customWidth="1"/>
    <col min="3" max="3" width="8.6640625" customWidth="1"/>
    <col min="4" max="4" width="10.83203125" style="7"/>
    <col min="5" max="5" width="10.83203125" style="3"/>
    <col min="10" max="10" width="10.83203125" style="25"/>
    <col min="12" max="12" width="10.83203125" style="3"/>
    <col min="17" max="17" width="10.83203125" style="25"/>
    <col min="21" max="21" width="10.83203125" style="25"/>
    <col min="24" max="25" width="10.83203125" style="25"/>
    <col min="28" max="28" width="10.83203125" style="25"/>
  </cols>
  <sheetData>
    <row r="1" spans="1:28" x14ac:dyDescent="0.2">
      <c r="A1" s="3" t="s">
        <v>20317</v>
      </c>
      <c r="C1" s="22"/>
      <c r="D1"/>
      <c r="J1"/>
      <c r="Q1"/>
      <c r="U1"/>
      <c r="X1"/>
      <c r="Y1"/>
      <c r="AB1"/>
    </row>
    <row r="2" spans="1:28" x14ac:dyDescent="0.2">
      <c r="B2" s="22" t="s">
        <v>16072</v>
      </c>
      <c r="D2"/>
      <c r="J2"/>
      <c r="Q2"/>
      <c r="U2"/>
      <c r="X2"/>
      <c r="Y2"/>
      <c r="AB2"/>
    </row>
    <row r="3" spans="1:28" x14ac:dyDescent="0.2">
      <c r="B3" s="22" t="s">
        <v>16091</v>
      </c>
      <c r="D3"/>
      <c r="J3"/>
      <c r="Q3"/>
      <c r="U3"/>
      <c r="X3"/>
      <c r="Y3"/>
      <c r="AB3"/>
    </row>
    <row r="4" spans="1:28" x14ac:dyDescent="0.2">
      <c r="B4" t="s">
        <v>16077</v>
      </c>
      <c r="D4"/>
      <c r="J4"/>
      <c r="Q4"/>
      <c r="U4"/>
      <c r="X4"/>
      <c r="Y4"/>
      <c r="AB4"/>
    </row>
    <row r="5" spans="1:28" x14ac:dyDescent="0.2">
      <c r="D5"/>
      <c r="J5"/>
      <c r="Q5"/>
      <c r="U5"/>
      <c r="X5"/>
      <c r="Y5"/>
      <c r="AB5"/>
    </row>
    <row r="6" spans="1:28" x14ac:dyDescent="0.2">
      <c r="D6"/>
      <c r="J6"/>
      <c r="Q6"/>
      <c r="U6"/>
      <c r="X6"/>
      <c r="Y6"/>
      <c r="AB6"/>
    </row>
    <row r="7" spans="1:28" x14ac:dyDescent="0.2">
      <c r="D7" s="180" t="s">
        <v>16065</v>
      </c>
      <c r="E7" s="177"/>
      <c r="F7" s="177"/>
      <c r="G7" s="177"/>
      <c r="H7" s="177"/>
      <c r="I7" s="177"/>
      <c r="J7" s="181"/>
      <c r="K7" s="177" t="s">
        <v>16029</v>
      </c>
      <c r="L7" s="177"/>
      <c r="M7" s="177"/>
      <c r="N7" s="177"/>
      <c r="O7" s="177"/>
      <c r="P7" s="177"/>
      <c r="Q7" s="181"/>
      <c r="R7" s="177" t="s">
        <v>16068</v>
      </c>
      <c r="S7" s="177"/>
      <c r="T7" s="177"/>
      <c r="U7" s="181"/>
      <c r="V7" s="177" t="s">
        <v>16069</v>
      </c>
      <c r="W7" s="177"/>
      <c r="X7" s="181"/>
      <c r="Y7" s="395" t="s">
        <v>16073</v>
      </c>
      <c r="Z7" s="396"/>
      <c r="AA7" s="396"/>
      <c r="AB7" s="397"/>
    </row>
    <row r="8" spans="1:28" x14ac:dyDescent="0.2">
      <c r="B8" s="206" t="s">
        <v>16025</v>
      </c>
      <c r="C8" s="206" t="s">
        <v>16026</v>
      </c>
      <c r="D8" s="200" t="s">
        <v>16079</v>
      </c>
      <c r="E8" s="72" t="s">
        <v>16080</v>
      </c>
      <c r="F8" s="72" t="s">
        <v>13494</v>
      </c>
      <c r="G8" s="72" t="s">
        <v>16092</v>
      </c>
      <c r="H8" s="72" t="s">
        <v>16082</v>
      </c>
      <c r="I8" s="72" t="s">
        <v>16083</v>
      </c>
      <c r="J8" s="207" t="s">
        <v>16084</v>
      </c>
      <c r="K8" s="200" t="s">
        <v>16079</v>
      </c>
      <c r="L8" s="72" t="s">
        <v>16080</v>
      </c>
      <c r="M8" s="72" t="s">
        <v>13494</v>
      </c>
      <c r="N8" s="72" t="s">
        <v>16093</v>
      </c>
      <c r="O8" s="72" t="s">
        <v>16082</v>
      </c>
      <c r="P8" s="72" t="s">
        <v>16083</v>
      </c>
      <c r="Q8" s="207" t="s">
        <v>16084</v>
      </c>
      <c r="R8" s="72" t="s">
        <v>16086</v>
      </c>
      <c r="S8" s="72" t="s">
        <v>16085</v>
      </c>
      <c r="T8" s="72" t="s">
        <v>16027</v>
      </c>
      <c r="U8" s="207" t="s">
        <v>16028</v>
      </c>
      <c r="V8" s="72" t="s">
        <v>16094</v>
      </c>
      <c r="W8" s="72" t="s">
        <v>13494</v>
      </c>
      <c r="X8" s="207" t="s">
        <v>16081</v>
      </c>
      <c r="Y8" s="183" t="s">
        <v>16071</v>
      </c>
      <c r="Z8" s="183" t="s">
        <v>16076</v>
      </c>
      <c r="AA8" s="183" t="s">
        <v>16075</v>
      </c>
      <c r="AB8" s="183" t="s">
        <v>16078</v>
      </c>
    </row>
    <row r="9" spans="1:28" x14ac:dyDescent="0.2">
      <c r="B9" t="s">
        <v>16049</v>
      </c>
      <c r="C9" t="s">
        <v>13469</v>
      </c>
      <c r="D9">
        <v>69</v>
      </c>
      <c r="E9">
        <v>0.154</v>
      </c>
      <c r="F9">
        <v>2.9000000000000001E-2</v>
      </c>
      <c r="G9" s="1">
        <v>1.15E-7</v>
      </c>
      <c r="H9">
        <v>220.3</v>
      </c>
      <c r="I9">
        <v>68</v>
      </c>
      <c r="J9" s="1">
        <v>5.8399999999999997E-18</v>
      </c>
      <c r="K9">
        <v>69</v>
      </c>
      <c r="L9">
        <v>5.8000000000000003E-2</v>
      </c>
      <c r="M9">
        <v>0.151</v>
      </c>
      <c r="N9" s="1">
        <v>0.70099999999999996</v>
      </c>
      <c r="O9">
        <v>218.9</v>
      </c>
      <c r="P9">
        <v>67</v>
      </c>
      <c r="Q9" s="1">
        <v>5.1299999999999997E-18</v>
      </c>
      <c r="R9">
        <v>8.9999999999999993E-3</v>
      </c>
      <c r="S9">
        <v>1E-3</v>
      </c>
      <c r="T9" t="b">
        <v>1</v>
      </c>
      <c r="U9" s="1">
        <v>1.5099999999999999E-175</v>
      </c>
      <c r="V9">
        <v>2E-3</v>
      </c>
      <c r="W9">
        <v>3.0000000000000001E-3</v>
      </c>
      <c r="X9" s="1">
        <v>0.52300000000000002</v>
      </c>
      <c r="Y9" s="25" t="b">
        <f t="shared" ref="Y9:Y40" si="0">SIGN(E9)=SIGN(L9)</f>
        <v>1</v>
      </c>
      <c r="Z9" t="b">
        <f t="shared" ref="Z9:Z40" si="1">X9&gt;0.05</f>
        <v>1</v>
      </c>
      <c r="AA9" t="b">
        <f t="shared" ref="AA9:AA40" si="2">AND(Q9&gt;0.05, J9&gt;0.05)</f>
        <v>0</v>
      </c>
      <c r="AB9" t="b">
        <f>AND(T9,Y9,Z9,AA9)</f>
        <v>0</v>
      </c>
    </row>
    <row r="10" spans="1:28" x14ac:dyDescent="0.2">
      <c r="B10" t="s">
        <v>11757</v>
      </c>
      <c r="C10" t="s">
        <v>13395</v>
      </c>
      <c r="D10">
        <v>67</v>
      </c>
      <c r="E10">
        <v>-0.10299999999999999</v>
      </c>
      <c r="F10">
        <v>2.1000000000000001E-2</v>
      </c>
      <c r="G10" s="1">
        <v>7.23E-7</v>
      </c>
      <c r="H10">
        <v>217.2</v>
      </c>
      <c r="I10">
        <v>66</v>
      </c>
      <c r="J10" s="1">
        <v>5.1800000000000002E-18</v>
      </c>
      <c r="K10">
        <v>67</v>
      </c>
      <c r="L10">
        <v>-1.7000000000000001E-2</v>
      </c>
      <c r="M10">
        <v>6.0999999999999999E-2</v>
      </c>
      <c r="N10" s="1">
        <v>0.77600000000000002</v>
      </c>
      <c r="O10">
        <v>209.9</v>
      </c>
      <c r="P10">
        <v>65</v>
      </c>
      <c r="Q10" s="1">
        <v>3.6500000000000001E-17</v>
      </c>
      <c r="R10">
        <v>1.4999999999999999E-2</v>
      </c>
      <c r="S10">
        <v>1E-3</v>
      </c>
      <c r="T10" t="b">
        <v>1</v>
      </c>
      <c r="U10" s="1">
        <v>0</v>
      </c>
      <c r="V10">
        <v>-2E-3</v>
      </c>
      <c r="W10">
        <v>2E-3</v>
      </c>
      <c r="X10" s="1">
        <v>0.13900000000000001</v>
      </c>
      <c r="Y10" s="25" t="b">
        <f t="shared" si="0"/>
        <v>1</v>
      </c>
      <c r="Z10" t="b">
        <f t="shared" si="1"/>
        <v>1</v>
      </c>
      <c r="AA10" t="b">
        <f t="shared" si="2"/>
        <v>0</v>
      </c>
      <c r="AB10" t="b">
        <f t="shared" ref="AB10:AB73" si="3">AND(T10,Y10,Z10,AA10)</f>
        <v>0</v>
      </c>
    </row>
    <row r="11" spans="1:28" x14ac:dyDescent="0.2">
      <c r="B11" t="s">
        <v>16049</v>
      </c>
      <c r="C11" t="s">
        <v>13267</v>
      </c>
      <c r="D11">
        <v>69</v>
      </c>
      <c r="E11">
        <v>0.10299999999999999</v>
      </c>
      <c r="F11">
        <v>2.1999999999999999E-2</v>
      </c>
      <c r="G11" s="1">
        <v>2.7E-6</v>
      </c>
      <c r="H11">
        <v>162.19999999999999</v>
      </c>
      <c r="I11">
        <v>68</v>
      </c>
      <c r="J11" s="1">
        <v>1.15E-9</v>
      </c>
      <c r="K11">
        <v>69</v>
      </c>
      <c r="L11">
        <v>-7.3999999999999996E-2</v>
      </c>
      <c r="M11">
        <v>0.113</v>
      </c>
      <c r="N11" s="1">
        <v>0.51300000000000001</v>
      </c>
      <c r="O11">
        <v>156.19999999999999</v>
      </c>
      <c r="P11">
        <v>67</v>
      </c>
      <c r="Q11" s="1">
        <v>4.3599999999999998E-9</v>
      </c>
      <c r="R11">
        <v>8.9999999999999993E-3</v>
      </c>
      <c r="S11">
        <v>1E-3</v>
      </c>
      <c r="T11" t="b">
        <v>1</v>
      </c>
      <c r="U11" s="1">
        <v>5.8100000000000004E-209</v>
      </c>
      <c r="V11">
        <v>3.0000000000000001E-3</v>
      </c>
      <c r="W11">
        <v>2E-3</v>
      </c>
      <c r="X11" s="1">
        <v>0.114</v>
      </c>
      <c r="Y11" s="25" t="b">
        <f t="shared" si="0"/>
        <v>0</v>
      </c>
      <c r="Z11" t="b">
        <f t="shared" si="1"/>
        <v>1</v>
      </c>
      <c r="AA11" t="b">
        <f t="shared" si="2"/>
        <v>0</v>
      </c>
      <c r="AB11" t="b">
        <f t="shared" si="3"/>
        <v>0</v>
      </c>
    </row>
    <row r="12" spans="1:28" x14ac:dyDescent="0.2">
      <c r="B12" t="s">
        <v>12437</v>
      </c>
      <c r="C12" t="s">
        <v>13267</v>
      </c>
      <c r="D12">
        <v>19</v>
      </c>
      <c r="E12">
        <v>1.2E-2</v>
      </c>
      <c r="F12">
        <v>3.0000000000000001E-3</v>
      </c>
      <c r="G12" s="1">
        <v>1.47E-5</v>
      </c>
      <c r="H12">
        <v>20.8</v>
      </c>
      <c r="I12">
        <v>18</v>
      </c>
      <c r="J12" s="1">
        <v>0.28999999999999998</v>
      </c>
      <c r="K12">
        <v>19</v>
      </c>
      <c r="L12">
        <v>1.2999999999999999E-2</v>
      </c>
      <c r="M12">
        <v>4.0000000000000001E-3</v>
      </c>
      <c r="N12" s="1">
        <v>2.8300000000000001E-3</v>
      </c>
      <c r="O12">
        <v>20.399999999999999</v>
      </c>
      <c r="P12">
        <v>17</v>
      </c>
      <c r="Q12" s="1">
        <v>0.25600000000000001</v>
      </c>
      <c r="R12">
        <v>6.7000000000000004E-2</v>
      </c>
      <c r="S12">
        <v>0</v>
      </c>
      <c r="T12" t="b">
        <v>1</v>
      </c>
      <c r="U12" s="1">
        <v>0</v>
      </c>
      <c r="V12">
        <v>0</v>
      </c>
      <c r="W12">
        <v>1E-3</v>
      </c>
      <c r="X12" s="1">
        <v>0.56100000000000005</v>
      </c>
      <c r="Y12" s="25" t="b">
        <f t="shared" si="0"/>
        <v>1</v>
      </c>
      <c r="Z12" t="b">
        <f t="shared" si="1"/>
        <v>1</v>
      </c>
      <c r="AA12" t="b">
        <f t="shared" si="2"/>
        <v>1</v>
      </c>
      <c r="AB12" t="b">
        <f t="shared" si="3"/>
        <v>1</v>
      </c>
    </row>
    <row r="13" spans="1:28" x14ac:dyDescent="0.2">
      <c r="B13" t="s">
        <v>16097</v>
      </c>
      <c r="C13" t="s">
        <v>13469</v>
      </c>
      <c r="D13">
        <v>7</v>
      </c>
      <c r="E13">
        <v>-7.4999999999999997E-2</v>
      </c>
      <c r="F13">
        <v>2.1000000000000001E-2</v>
      </c>
      <c r="G13" s="1">
        <v>4.3199999999999998E-4</v>
      </c>
      <c r="H13">
        <v>9.6999999999999993</v>
      </c>
      <c r="I13">
        <v>6</v>
      </c>
      <c r="J13" s="1">
        <v>0.13900000000000001</v>
      </c>
      <c r="K13">
        <v>7</v>
      </c>
      <c r="L13">
        <v>3.3000000000000002E-2</v>
      </c>
      <c r="M13">
        <v>8.6999999999999994E-2</v>
      </c>
      <c r="N13" s="1">
        <v>0.72199999999999998</v>
      </c>
      <c r="O13">
        <v>7.3</v>
      </c>
      <c r="P13">
        <v>5</v>
      </c>
      <c r="Q13" s="1">
        <v>0.19800000000000001</v>
      </c>
      <c r="R13">
        <v>2E-3</v>
      </c>
      <c r="S13">
        <v>0</v>
      </c>
      <c r="T13" t="b">
        <v>1</v>
      </c>
      <c r="U13" t="s">
        <v>16032</v>
      </c>
      <c r="V13">
        <v>-7.0000000000000001E-3</v>
      </c>
      <c r="W13">
        <v>6.0000000000000001E-3</v>
      </c>
      <c r="X13" s="1">
        <v>0.26</v>
      </c>
      <c r="Y13" s="25" t="b">
        <f t="shared" si="0"/>
        <v>0</v>
      </c>
      <c r="Z13" t="b">
        <f t="shared" si="1"/>
        <v>1</v>
      </c>
      <c r="AA13" t="b">
        <f t="shared" si="2"/>
        <v>1</v>
      </c>
      <c r="AB13" t="b">
        <f t="shared" si="3"/>
        <v>0</v>
      </c>
    </row>
    <row r="14" spans="1:28" x14ac:dyDescent="0.2">
      <c r="B14" t="s">
        <v>16097</v>
      </c>
      <c r="C14" t="s">
        <v>13415</v>
      </c>
      <c r="D14">
        <v>7</v>
      </c>
      <c r="E14">
        <v>-8.1000000000000003E-2</v>
      </c>
      <c r="F14">
        <v>2.3E-2</v>
      </c>
      <c r="G14" s="1">
        <v>4.8999999999999998E-4</v>
      </c>
      <c r="H14">
        <v>8.9</v>
      </c>
      <c r="I14">
        <v>6</v>
      </c>
      <c r="J14" s="1">
        <v>0.18</v>
      </c>
      <c r="K14">
        <v>7</v>
      </c>
      <c r="L14">
        <v>8.5999999999999993E-2</v>
      </c>
      <c r="M14">
        <v>8.2000000000000003E-2</v>
      </c>
      <c r="N14" s="1">
        <v>0.34100000000000003</v>
      </c>
      <c r="O14">
        <v>4.5</v>
      </c>
      <c r="P14">
        <v>5</v>
      </c>
      <c r="Q14" s="1">
        <v>0.48099999999999998</v>
      </c>
      <c r="R14">
        <v>2E-3</v>
      </c>
      <c r="S14">
        <v>0</v>
      </c>
      <c r="T14" t="b">
        <v>1</v>
      </c>
      <c r="U14" t="s">
        <v>16032</v>
      </c>
      <c r="V14">
        <v>-1.2E-2</v>
      </c>
      <c r="W14">
        <v>6.0000000000000001E-3</v>
      </c>
      <c r="X14" s="1">
        <v>9.0200000000000002E-2</v>
      </c>
      <c r="Y14" s="25" t="b">
        <f t="shared" si="0"/>
        <v>0</v>
      </c>
      <c r="Z14" t="b">
        <f t="shared" si="1"/>
        <v>1</v>
      </c>
      <c r="AA14" t="b">
        <f t="shared" si="2"/>
        <v>1</v>
      </c>
      <c r="AB14" t="b">
        <f t="shared" si="3"/>
        <v>0</v>
      </c>
    </row>
    <row r="15" spans="1:28" x14ac:dyDescent="0.2">
      <c r="B15" t="s">
        <v>12357</v>
      </c>
      <c r="C15" t="s">
        <v>13284</v>
      </c>
      <c r="D15">
        <v>363</v>
      </c>
      <c r="E15">
        <v>-1.9E-2</v>
      </c>
      <c r="F15">
        <v>5.0000000000000001E-3</v>
      </c>
      <c r="G15" s="1">
        <v>4.9299999999999995E-4</v>
      </c>
      <c r="H15">
        <v>647.70000000000005</v>
      </c>
      <c r="I15">
        <v>362</v>
      </c>
      <c r="J15" s="1">
        <v>1.81E-18</v>
      </c>
      <c r="K15">
        <v>363</v>
      </c>
      <c r="L15">
        <v>-4.0000000000000001E-3</v>
      </c>
      <c r="M15">
        <v>1.4999999999999999E-2</v>
      </c>
      <c r="N15" s="1">
        <v>0.79</v>
      </c>
      <c r="O15">
        <v>645.6</v>
      </c>
      <c r="P15">
        <v>361</v>
      </c>
      <c r="Q15" s="1">
        <v>2.1899999999999999E-18</v>
      </c>
      <c r="R15">
        <v>0.12</v>
      </c>
      <c r="S15">
        <v>2E-3</v>
      </c>
      <c r="T15" t="b">
        <v>1</v>
      </c>
      <c r="U15" s="1">
        <v>0</v>
      </c>
      <c r="V15">
        <v>0</v>
      </c>
      <c r="W15">
        <v>0</v>
      </c>
      <c r="X15" s="1">
        <v>0.27100000000000002</v>
      </c>
      <c r="Y15" s="25" t="b">
        <f t="shared" si="0"/>
        <v>1</v>
      </c>
      <c r="Z15" t="b">
        <f t="shared" si="1"/>
        <v>1</v>
      </c>
      <c r="AA15" t="b">
        <f t="shared" si="2"/>
        <v>0</v>
      </c>
      <c r="AB15" t="b">
        <f t="shared" si="3"/>
        <v>0</v>
      </c>
    </row>
    <row r="16" spans="1:28" x14ac:dyDescent="0.2">
      <c r="B16" t="s">
        <v>11813</v>
      </c>
      <c r="C16" t="s">
        <v>13267</v>
      </c>
      <c r="D16">
        <v>441</v>
      </c>
      <c r="E16">
        <v>-1E-3</v>
      </c>
      <c r="F16">
        <v>0</v>
      </c>
      <c r="G16" s="1">
        <v>6.29E-4</v>
      </c>
      <c r="H16">
        <v>727</v>
      </c>
      <c r="I16">
        <v>440</v>
      </c>
      <c r="J16" s="1">
        <v>1.82E-16</v>
      </c>
      <c r="K16">
        <v>441</v>
      </c>
      <c r="L16">
        <v>-2E-3</v>
      </c>
      <c r="M16">
        <v>1E-3</v>
      </c>
      <c r="N16" s="1">
        <v>5.5199999999999999E-2</v>
      </c>
      <c r="O16">
        <v>726.4</v>
      </c>
      <c r="P16">
        <v>439</v>
      </c>
      <c r="Q16" s="1">
        <v>1.6000000000000001E-16</v>
      </c>
      <c r="R16">
        <v>4.8000000000000001E-2</v>
      </c>
      <c r="S16">
        <v>2E-3</v>
      </c>
      <c r="T16" t="b">
        <v>1</v>
      </c>
      <c r="U16" s="1">
        <v>0</v>
      </c>
      <c r="V16">
        <v>0</v>
      </c>
      <c r="W16">
        <v>0</v>
      </c>
      <c r="X16" s="1">
        <v>0.53800000000000003</v>
      </c>
      <c r="Y16" s="25" t="b">
        <f t="shared" si="0"/>
        <v>1</v>
      </c>
      <c r="Z16" t="b">
        <f t="shared" si="1"/>
        <v>1</v>
      </c>
      <c r="AA16" t="b">
        <f t="shared" si="2"/>
        <v>0</v>
      </c>
      <c r="AB16" t="b">
        <f t="shared" si="3"/>
        <v>0</v>
      </c>
    </row>
    <row r="17" spans="2:28" x14ac:dyDescent="0.2">
      <c r="B17" t="s">
        <v>16063</v>
      </c>
      <c r="C17" t="s">
        <v>13267</v>
      </c>
      <c r="D17">
        <v>34</v>
      </c>
      <c r="E17">
        <v>-0.11</v>
      </c>
      <c r="F17">
        <v>3.2000000000000001E-2</v>
      </c>
      <c r="G17" s="1">
        <v>6.4400000000000004E-4</v>
      </c>
      <c r="H17">
        <v>94.8</v>
      </c>
      <c r="I17">
        <v>33</v>
      </c>
      <c r="J17" s="1">
        <v>6.9199999999999998E-8</v>
      </c>
      <c r="K17">
        <v>34</v>
      </c>
      <c r="L17">
        <v>-0.106</v>
      </c>
      <c r="M17">
        <v>5.5E-2</v>
      </c>
      <c r="N17" s="1">
        <v>6.2799999999999995E-2</v>
      </c>
      <c r="O17">
        <v>94.8</v>
      </c>
      <c r="P17">
        <v>32</v>
      </c>
      <c r="Q17" s="1">
        <v>3.9699999999999998E-8</v>
      </c>
      <c r="R17">
        <v>5.0000000000000001E-3</v>
      </c>
      <c r="S17">
        <v>0</v>
      </c>
      <c r="T17" t="b">
        <v>1</v>
      </c>
      <c r="U17" s="1">
        <v>5.3599999999999999E-146</v>
      </c>
      <c r="V17">
        <v>0</v>
      </c>
      <c r="W17">
        <v>1E-3</v>
      </c>
      <c r="X17" s="1">
        <v>0.92200000000000004</v>
      </c>
      <c r="Y17" s="25" t="b">
        <f t="shared" si="0"/>
        <v>1</v>
      </c>
      <c r="Z17" t="b">
        <f t="shared" si="1"/>
        <v>1</v>
      </c>
      <c r="AA17" t="b">
        <f t="shared" si="2"/>
        <v>0</v>
      </c>
      <c r="AB17" t="b">
        <f t="shared" si="3"/>
        <v>0</v>
      </c>
    </row>
    <row r="18" spans="2:28" x14ac:dyDescent="0.2">
      <c r="B18" t="s">
        <v>11875</v>
      </c>
      <c r="C18" t="s">
        <v>13298</v>
      </c>
      <c r="D18">
        <v>14</v>
      </c>
      <c r="E18">
        <v>-3.1E-2</v>
      </c>
      <c r="F18">
        <v>8.9999999999999993E-3</v>
      </c>
      <c r="G18" s="1">
        <v>8.5599999999999999E-4</v>
      </c>
      <c r="H18">
        <v>21.5</v>
      </c>
      <c r="I18">
        <v>13</v>
      </c>
      <c r="J18" s="1">
        <v>6.4199999999999993E-2</v>
      </c>
      <c r="K18">
        <v>14</v>
      </c>
      <c r="L18">
        <v>-4.3999999999999997E-2</v>
      </c>
      <c r="M18">
        <v>6.0999999999999999E-2</v>
      </c>
      <c r="N18" s="1">
        <v>0.47799999999999998</v>
      </c>
      <c r="O18">
        <v>21.4</v>
      </c>
      <c r="P18">
        <v>12</v>
      </c>
      <c r="Q18" s="1">
        <v>4.5100000000000001E-2</v>
      </c>
      <c r="R18">
        <v>1.2999999999999999E-2</v>
      </c>
      <c r="S18">
        <v>0</v>
      </c>
      <c r="T18" t="b">
        <v>1</v>
      </c>
      <c r="U18" s="1">
        <v>5.1799999999999996E-109</v>
      </c>
      <c r="V18">
        <v>1E-3</v>
      </c>
      <c r="W18">
        <v>6.0000000000000001E-3</v>
      </c>
      <c r="X18" s="1">
        <v>0.83099999999999996</v>
      </c>
      <c r="Y18" s="25" t="b">
        <f t="shared" si="0"/>
        <v>1</v>
      </c>
      <c r="Z18" t="b">
        <f t="shared" si="1"/>
        <v>1</v>
      </c>
      <c r="AA18" t="b">
        <f t="shared" si="2"/>
        <v>0</v>
      </c>
      <c r="AB18" t="b">
        <f t="shared" si="3"/>
        <v>0</v>
      </c>
    </row>
    <row r="19" spans="2:28" x14ac:dyDescent="0.2">
      <c r="B19" t="s">
        <v>16063</v>
      </c>
      <c r="C19" t="s">
        <v>13469</v>
      </c>
      <c r="D19">
        <v>34</v>
      </c>
      <c r="E19">
        <v>-0.13700000000000001</v>
      </c>
      <c r="F19">
        <v>4.4999999999999998E-2</v>
      </c>
      <c r="G19" s="1">
        <v>2.1800000000000001E-3</v>
      </c>
      <c r="H19">
        <v>140.69999999999999</v>
      </c>
      <c r="I19">
        <v>33</v>
      </c>
      <c r="J19" s="1">
        <v>2.9700000000000001E-15</v>
      </c>
      <c r="K19">
        <v>34</v>
      </c>
      <c r="L19">
        <v>-0.17199999999999999</v>
      </c>
      <c r="M19">
        <v>7.5999999999999998E-2</v>
      </c>
      <c r="N19" s="1">
        <v>2.9399999999999999E-2</v>
      </c>
      <c r="O19">
        <v>139.19999999999999</v>
      </c>
      <c r="P19">
        <v>32</v>
      </c>
      <c r="Q19" s="1">
        <v>2.5100000000000002E-15</v>
      </c>
      <c r="R19">
        <v>5.0000000000000001E-3</v>
      </c>
      <c r="S19">
        <v>0</v>
      </c>
      <c r="T19" t="b">
        <v>1</v>
      </c>
      <c r="U19" s="1">
        <v>8.6699999999999998E-129</v>
      </c>
      <c r="V19">
        <v>1E-3</v>
      </c>
      <c r="W19">
        <v>1E-3</v>
      </c>
      <c r="X19" s="1">
        <v>0.56299999999999994</v>
      </c>
      <c r="Y19" s="25" t="b">
        <f t="shared" si="0"/>
        <v>1</v>
      </c>
      <c r="Z19" t="b">
        <f t="shared" si="1"/>
        <v>1</v>
      </c>
      <c r="AA19" t="b">
        <f t="shared" si="2"/>
        <v>0</v>
      </c>
      <c r="AB19" t="b">
        <f t="shared" si="3"/>
        <v>0</v>
      </c>
    </row>
    <row r="20" spans="2:28" x14ac:dyDescent="0.2">
      <c r="B20" t="s">
        <v>12445</v>
      </c>
      <c r="C20" t="s">
        <v>13395</v>
      </c>
      <c r="D20">
        <v>54</v>
      </c>
      <c r="E20">
        <v>-3.7999999999999999E-2</v>
      </c>
      <c r="F20">
        <v>1.2999999999999999E-2</v>
      </c>
      <c r="G20" s="1">
        <v>2.6800000000000001E-3</v>
      </c>
      <c r="H20">
        <v>166.4</v>
      </c>
      <c r="I20">
        <v>53</v>
      </c>
      <c r="J20" s="1">
        <v>1.2099999999999999E-13</v>
      </c>
      <c r="K20">
        <v>54</v>
      </c>
      <c r="L20">
        <v>1.4E-2</v>
      </c>
      <c r="M20">
        <v>1.9E-2</v>
      </c>
      <c r="N20" s="1">
        <v>0.46600000000000003</v>
      </c>
      <c r="O20">
        <v>136.1</v>
      </c>
      <c r="P20">
        <v>52</v>
      </c>
      <c r="Q20" s="1">
        <v>1.8899999999999999E-9</v>
      </c>
      <c r="R20">
        <v>9.0999999999999998E-2</v>
      </c>
      <c r="S20">
        <v>0</v>
      </c>
      <c r="T20" t="b">
        <v>1</v>
      </c>
      <c r="U20" s="1">
        <v>0</v>
      </c>
      <c r="V20">
        <v>-3.0000000000000001E-3</v>
      </c>
      <c r="W20">
        <v>1E-3</v>
      </c>
      <c r="X20" s="1">
        <v>1.2700000000000001E-3</v>
      </c>
      <c r="Y20" s="25" t="b">
        <f t="shared" si="0"/>
        <v>0</v>
      </c>
      <c r="Z20" t="b">
        <f t="shared" si="1"/>
        <v>0</v>
      </c>
      <c r="AA20" t="b">
        <f t="shared" si="2"/>
        <v>0</v>
      </c>
      <c r="AB20" t="b">
        <f t="shared" si="3"/>
        <v>0</v>
      </c>
    </row>
    <row r="21" spans="2:28" x14ac:dyDescent="0.2">
      <c r="B21" t="s">
        <v>12357</v>
      </c>
      <c r="C21" t="s">
        <v>13469</v>
      </c>
      <c r="D21">
        <v>363</v>
      </c>
      <c r="E21">
        <v>1.7999999999999999E-2</v>
      </c>
      <c r="F21">
        <v>6.0000000000000001E-3</v>
      </c>
      <c r="G21" s="1">
        <v>2.99E-3</v>
      </c>
      <c r="H21">
        <v>761.7</v>
      </c>
      <c r="I21">
        <v>362</v>
      </c>
      <c r="J21" s="1">
        <v>1.2800000000000001E-30</v>
      </c>
      <c r="K21">
        <v>363</v>
      </c>
      <c r="L21">
        <v>8.0000000000000002E-3</v>
      </c>
      <c r="M21">
        <v>1.6E-2</v>
      </c>
      <c r="N21" s="1">
        <v>0.63100000000000001</v>
      </c>
      <c r="O21">
        <v>760.8</v>
      </c>
      <c r="P21">
        <v>361</v>
      </c>
      <c r="Q21" s="1">
        <v>1.12E-30</v>
      </c>
      <c r="R21">
        <v>0.12</v>
      </c>
      <c r="S21">
        <v>2E-3</v>
      </c>
      <c r="T21" t="b">
        <v>1</v>
      </c>
      <c r="U21" s="1">
        <v>0</v>
      </c>
      <c r="V21">
        <v>0</v>
      </c>
      <c r="W21">
        <v>1E-3</v>
      </c>
      <c r="X21" s="1">
        <v>0.50700000000000001</v>
      </c>
      <c r="Y21" s="25" t="b">
        <f t="shared" si="0"/>
        <v>1</v>
      </c>
      <c r="Z21" t="b">
        <f t="shared" si="1"/>
        <v>1</v>
      </c>
      <c r="AA21" t="b">
        <f t="shared" si="2"/>
        <v>0</v>
      </c>
      <c r="AB21" t="b">
        <f t="shared" si="3"/>
        <v>0</v>
      </c>
    </row>
    <row r="22" spans="2:28" x14ac:dyDescent="0.2">
      <c r="B22" t="s">
        <v>16049</v>
      </c>
      <c r="C22" t="s">
        <v>13395</v>
      </c>
      <c r="D22">
        <v>69</v>
      </c>
      <c r="E22">
        <v>9.7000000000000003E-2</v>
      </c>
      <c r="F22">
        <v>3.3000000000000002E-2</v>
      </c>
      <c r="G22" s="1">
        <v>3.62E-3</v>
      </c>
      <c r="H22">
        <v>264.2</v>
      </c>
      <c r="I22">
        <v>68</v>
      </c>
      <c r="J22" s="1">
        <v>6.2899999999999996E-25</v>
      </c>
      <c r="K22">
        <v>69</v>
      </c>
      <c r="L22">
        <v>7.0000000000000007E-2</v>
      </c>
      <c r="M22">
        <v>0.17499999999999999</v>
      </c>
      <c r="N22" s="1">
        <v>0.68799999999999994</v>
      </c>
      <c r="O22">
        <v>264.10000000000002</v>
      </c>
      <c r="P22">
        <v>67</v>
      </c>
      <c r="Q22" s="1">
        <v>3.26E-25</v>
      </c>
      <c r="R22">
        <v>8.9999999999999993E-3</v>
      </c>
      <c r="S22">
        <v>1E-3</v>
      </c>
      <c r="T22" t="b">
        <v>1</v>
      </c>
      <c r="U22" s="1">
        <v>5.9499999999999999E-185</v>
      </c>
      <c r="V22">
        <v>0</v>
      </c>
      <c r="W22">
        <v>3.0000000000000001E-3</v>
      </c>
      <c r="X22" s="1">
        <v>0.877</v>
      </c>
      <c r="Y22" s="25" t="b">
        <f t="shared" si="0"/>
        <v>1</v>
      </c>
      <c r="Z22" t="b">
        <f t="shared" si="1"/>
        <v>1</v>
      </c>
      <c r="AA22" t="b">
        <f t="shared" si="2"/>
        <v>0</v>
      </c>
      <c r="AB22" t="b">
        <f t="shared" si="3"/>
        <v>0</v>
      </c>
    </row>
    <row r="23" spans="2:28" x14ac:dyDescent="0.2">
      <c r="B23" t="s">
        <v>16087</v>
      </c>
      <c r="C23" t="s">
        <v>13469</v>
      </c>
      <c r="D23">
        <v>2</v>
      </c>
      <c r="E23">
        <v>-0.06</v>
      </c>
      <c r="F23">
        <v>2.1000000000000001E-2</v>
      </c>
      <c r="G23" s="1">
        <v>4.8199999999999996E-3</v>
      </c>
      <c r="H23">
        <v>1.1000000000000001</v>
      </c>
      <c r="I23">
        <v>1</v>
      </c>
      <c r="J23" s="1">
        <v>0.28999999999999998</v>
      </c>
      <c r="K23" t="s">
        <v>55</v>
      </c>
      <c r="L23" t="s">
        <v>16031</v>
      </c>
      <c r="M23" t="s">
        <v>16031</v>
      </c>
      <c r="N23" t="s">
        <v>16032</v>
      </c>
      <c r="O23" t="s">
        <v>55</v>
      </c>
      <c r="P23" t="s">
        <v>55</v>
      </c>
      <c r="Q23" t="s">
        <v>16032</v>
      </c>
      <c r="R23">
        <v>2E-3</v>
      </c>
      <c r="S23">
        <v>0</v>
      </c>
      <c r="T23" t="b">
        <v>1</v>
      </c>
      <c r="U23" t="s">
        <v>16032</v>
      </c>
      <c r="V23" t="s">
        <v>16031</v>
      </c>
      <c r="W23" t="s">
        <v>16031</v>
      </c>
      <c r="X23" t="s">
        <v>16032</v>
      </c>
      <c r="Y23" s="25" t="e">
        <f t="shared" si="0"/>
        <v>#VALUE!</v>
      </c>
      <c r="Z23" t="b">
        <f t="shared" si="1"/>
        <v>1</v>
      </c>
      <c r="AA23" t="b">
        <f t="shared" si="2"/>
        <v>1</v>
      </c>
      <c r="AB23" t="e">
        <f t="shared" si="3"/>
        <v>#VALUE!</v>
      </c>
    </row>
    <row r="24" spans="2:28" x14ac:dyDescent="0.2">
      <c r="B24" t="s">
        <v>16052</v>
      </c>
      <c r="C24" t="s">
        <v>13267</v>
      </c>
      <c r="D24">
        <v>28</v>
      </c>
      <c r="E24">
        <v>0.05</v>
      </c>
      <c r="F24">
        <v>1.7999999999999999E-2</v>
      </c>
      <c r="G24" s="1">
        <v>5.0299999999999997E-3</v>
      </c>
      <c r="H24">
        <v>35.9</v>
      </c>
      <c r="I24">
        <v>27</v>
      </c>
      <c r="J24" s="1">
        <v>0.11899999999999999</v>
      </c>
      <c r="K24">
        <v>28</v>
      </c>
      <c r="L24">
        <v>0.16200000000000001</v>
      </c>
      <c r="M24">
        <v>8.1000000000000003E-2</v>
      </c>
      <c r="N24" s="1">
        <v>5.67E-2</v>
      </c>
      <c r="O24">
        <v>33.299999999999997</v>
      </c>
      <c r="P24">
        <v>26</v>
      </c>
      <c r="Q24" s="1">
        <v>0.153</v>
      </c>
      <c r="R24">
        <v>7.0000000000000001E-3</v>
      </c>
      <c r="S24">
        <v>0</v>
      </c>
      <c r="T24" t="b">
        <v>1</v>
      </c>
      <c r="U24" s="1">
        <v>6.4300000000000002E-158</v>
      </c>
      <c r="V24">
        <v>-3.0000000000000001E-3</v>
      </c>
      <c r="W24">
        <v>2E-3</v>
      </c>
      <c r="X24" s="1">
        <v>0.17100000000000001</v>
      </c>
      <c r="Y24" s="25" t="b">
        <f t="shared" si="0"/>
        <v>1</v>
      </c>
      <c r="Z24" t="b">
        <f t="shared" si="1"/>
        <v>1</v>
      </c>
      <c r="AA24" t="b">
        <f t="shared" si="2"/>
        <v>1</v>
      </c>
      <c r="AB24" t="b">
        <f t="shared" si="3"/>
        <v>1</v>
      </c>
    </row>
    <row r="25" spans="2:28" x14ac:dyDescent="0.2">
      <c r="B25" t="s">
        <v>11757</v>
      </c>
      <c r="C25" t="s">
        <v>13284</v>
      </c>
      <c r="D25">
        <v>67</v>
      </c>
      <c r="E25">
        <v>5.1999999999999998E-2</v>
      </c>
      <c r="F25">
        <v>1.9E-2</v>
      </c>
      <c r="G25" s="1">
        <v>5.8500000000000002E-3</v>
      </c>
      <c r="H25">
        <v>208.4</v>
      </c>
      <c r="I25">
        <v>66</v>
      </c>
      <c r="J25" s="1">
        <v>1.12E-16</v>
      </c>
      <c r="K25">
        <v>67</v>
      </c>
      <c r="L25">
        <v>-9.0999999999999998E-2</v>
      </c>
      <c r="M25">
        <v>5.2999999999999999E-2</v>
      </c>
      <c r="N25" s="1">
        <v>8.7599999999999997E-2</v>
      </c>
      <c r="O25">
        <v>184.7</v>
      </c>
      <c r="P25">
        <v>65</v>
      </c>
      <c r="Q25" s="1">
        <v>2.0600000000000001E-13</v>
      </c>
      <c r="R25">
        <v>1.4999999999999999E-2</v>
      </c>
      <c r="S25">
        <v>1E-3</v>
      </c>
      <c r="T25" t="b">
        <v>1</v>
      </c>
      <c r="U25" s="1">
        <v>0</v>
      </c>
      <c r="V25">
        <v>4.0000000000000001E-3</v>
      </c>
      <c r="W25">
        <v>1E-3</v>
      </c>
      <c r="X25" s="1">
        <v>5.2300000000000003E-3</v>
      </c>
      <c r="Y25" s="25" t="b">
        <f t="shared" si="0"/>
        <v>0</v>
      </c>
      <c r="Z25" t="b">
        <f t="shared" si="1"/>
        <v>0</v>
      </c>
      <c r="AA25" t="b">
        <f t="shared" si="2"/>
        <v>0</v>
      </c>
      <c r="AB25" t="b">
        <f t="shared" si="3"/>
        <v>0</v>
      </c>
    </row>
    <row r="26" spans="2:28" x14ac:dyDescent="0.2">
      <c r="B26" t="s">
        <v>11745</v>
      </c>
      <c r="C26" t="s">
        <v>13284</v>
      </c>
      <c r="D26">
        <v>132</v>
      </c>
      <c r="E26">
        <v>-6.0000000000000001E-3</v>
      </c>
      <c r="F26">
        <v>2E-3</v>
      </c>
      <c r="G26" s="1">
        <v>6.5100000000000002E-3</v>
      </c>
      <c r="H26">
        <v>179.3</v>
      </c>
      <c r="I26">
        <v>131</v>
      </c>
      <c r="J26" s="1">
        <v>3.2599999999999999E-3</v>
      </c>
      <c r="K26">
        <v>132</v>
      </c>
      <c r="L26">
        <v>0</v>
      </c>
      <c r="M26">
        <v>5.0000000000000001E-3</v>
      </c>
      <c r="N26" s="1">
        <v>0.94399999999999995</v>
      </c>
      <c r="O26">
        <v>177.3</v>
      </c>
      <c r="P26">
        <v>130</v>
      </c>
      <c r="Q26" s="1">
        <v>3.7100000000000002E-3</v>
      </c>
      <c r="R26">
        <v>0.16600000000000001</v>
      </c>
      <c r="S26">
        <v>0</v>
      </c>
      <c r="T26" t="b">
        <v>1</v>
      </c>
      <c r="U26" s="1">
        <v>0</v>
      </c>
      <c r="V26">
        <v>-1E-3</v>
      </c>
      <c r="W26">
        <v>1E-3</v>
      </c>
      <c r="X26" s="1">
        <v>0.22600000000000001</v>
      </c>
      <c r="Y26" s="25" t="b">
        <f t="shared" si="0"/>
        <v>0</v>
      </c>
      <c r="Z26" t="b">
        <f t="shared" si="1"/>
        <v>1</v>
      </c>
      <c r="AA26" t="b">
        <f t="shared" si="2"/>
        <v>0</v>
      </c>
      <c r="AB26" t="b">
        <f t="shared" si="3"/>
        <v>0</v>
      </c>
    </row>
    <row r="27" spans="2:28" x14ac:dyDescent="0.2">
      <c r="B27" t="s">
        <v>16056</v>
      </c>
      <c r="C27" t="s">
        <v>13267</v>
      </c>
      <c r="D27">
        <v>446</v>
      </c>
      <c r="E27">
        <v>-2E-3</v>
      </c>
      <c r="F27">
        <v>1E-3</v>
      </c>
      <c r="G27" s="1">
        <v>8.2000000000000007E-3</v>
      </c>
      <c r="H27">
        <v>723.7</v>
      </c>
      <c r="I27">
        <v>445</v>
      </c>
      <c r="J27" s="1">
        <v>1.24E-15</v>
      </c>
      <c r="K27">
        <v>446</v>
      </c>
      <c r="L27">
        <v>-1E-3</v>
      </c>
      <c r="M27">
        <v>2E-3</v>
      </c>
      <c r="N27" s="1">
        <v>0.73199999999999998</v>
      </c>
      <c r="O27">
        <v>722.6</v>
      </c>
      <c r="P27">
        <v>444</v>
      </c>
      <c r="Q27" s="1">
        <v>1.2E-15</v>
      </c>
      <c r="R27">
        <v>4.9000000000000002E-2</v>
      </c>
      <c r="S27">
        <v>2E-3</v>
      </c>
      <c r="T27" t="b">
        <v>1</v>
      </c>
      <c r="U27" s="1">
        <v>0</v>
      </c>
      <c r="V27">
        <v>0</v>
      </c>
      <c r="W27">
        <v>0</v>
      </c>
      <c r="X27" s="1">
        <v>0.41499999999999998</v>
      </c>
      <c r="Y27" s="25" t="b">
        <f t="shared" si="0"/>
        <v>1</v>
      </c>
      <c r="Z27" t="b">
        <f t="shared" si="1"/>
        <v>1</v>
      </c>
      <c r="AA27" t="b">
        <f t="shared" si="2"/>
        <v>0</v>
      </c>
      <c r="AB27" t="b">
        <f t="shared" si="3"/>
        <v>0</v>
      </c>
    </row>
    <row r="28" spans="2:28" x14ac:dyDescent="0.2">
      <c r="B28" t="s">
        <v>16052</v>
      </c>
      <c r="C28" t="s">
        <v>13284</v>
      </c>
      <c r="D28">
        <v>28</v>
      </c>
      <c r="E28">
        <v>8.7999999999999995E-2</v>
      </c>
      <c r="F28">
        <v>3.4000000000000002E-2</v>
      </c>
      <c r="G28" s="1">
        <v>9.75E-3</v>
      </c>
      <c r="H28">
        <v>105.3</v>
      </c>
      <c r="I28">
        <v>27</v>
      </c>
      <c r="J28" s="1">
        <v>3.4600000000000002E-11</v>
      </c>
      <c r="K28">
        <v>28</v>
      </c>
      <c r="L28">
        <v>0.28299999999999997</v>
      </c>
      <c r="M28">
        <v>0.155</v>
      </c>
      <c r="N28" s="1">
        <v>7.8799999999999995E-2</v>
      </c>
      <c r="O28">
        <v>98.9</v>
      </c>
      <c r="P28">
        <v>26</v>
      </c>
      <c r="Q28" s="1">
        <v>1.95E-10</v>
      </c>
      <c r="R28">
        <v>7.0000000000000001E-3</v>
      </c>
      <c r="S28">
        <v>0</v>
      </c>
      <c r="T28" t="b">
        <v>1</v>
      </c>
      <c r="U28" s="1">
        <v>6.9799999999999999E-128</v>
      </c>
      <c r="V28">
        <v>-5.0000000000000001E-3</v>
      </c>
      <c r="W28">
        <v>4.0000000000000001E-3</v>
      </c>
      <c r="X28" s="1">
        <v>0.20699999999999999</v>
      </c>
      <c r="Y28" s="25" t="b">
        <f t="shared" si="0"/>
        <v>1</v>
      </c>
      <c r="Z28" t="b">
        <f t="shared" si="1"/>
        <v>1</v>
      </c>
      <c r="AA28" t="b">
        <f t="shared" si="2"/>
        <v>0</v>
      </c>
      <c r="AB28" t="b">
        <f t="shared" si="3"/>
        <v>0</v>
      </c>
    </row>
    <row r="29" spans="2:28" x14ac:dyDescent="0.2">
      <c r="B29" t="s">
        <v>11944</v>
      </c>
      <c r="C29" t="s">
        <v>13298</v>
      </c>
      <c r="D29">
        <v>86</v>
      </c>
      <c r="E29">
        <v>-2.1999999999999999E-2</v>
      </c>
      <c r="F29">
        <v>8.9999999999999993E-3</v>
      </c>
      <c r="G29" s="1">
        <v>1.0800000000000001E-2</v>
      </c>
      <c r="H29">
        <v>169.9</v>
      </c>
      <c r="I29">
        <v>85</v>
      </c>
      <c r="J29" s="1">
        <v>1.29E-7</v>
      </c>
      <c r="K29">
        <v>86</v>
      </c>
      <c r="L29">
        <v>-3.0000000000000001E-3</v>
      </c>
      <c r="M29">
        <v>1.6E-2</v>
      </c>
      <c r="N29" s="1">
        <v>0.84099999999999997</v>
      </c>
      <c r="O29">
        <v>166.2</v>
      </c>
      <c r="P29">
        <v>84</v>
      </c>
      <c r="Q29" s="1">
        <v>2.3999999999999998E-7</v>
      </c>
      <c r="R29">
        <v>0.111</v>
      </c>
      <c r="S29">
        <v>0</v>
      </c>
      <c r="T29" t="b">
        <v>1</v>
      </c>
      <c r="U29" s="1">
        <v>0</v>
      </c>
      <c r="V29">
        <v>-1E-3</v>
      </c>
      <c r="W29">
        <v>1E-3</v>
      </c>
      <c r="X29" s="1">
        <v>0.17100000000000001</v>
      </c>
      <c r="Y29" s="25" t="b">
        <f t="shared" si="0"/>
        <v>1</v>
      </c>
      <c r="Z29" t="b">
        <f t="shared" si="1"/>
        <v>1</v>
      </c>
      <c r="AA29" t="b">
        <f t="shared" si="2"/>
        <v>0</v>
      </c>
      <c r="AB29" t="b">
        <f t="shared" si="3"/>
        <v>0</v>
      </c>
    </row>
    <row r="30" spans="2:28" x14ac:dyDescent="0.2">
      <c r="B30" t="s">
        <v>16049</v>
      </c>
      <c r="C30" t="s">
        <v>13284</v>
      </c>
      <c r="D30">
        <v>69</v>
      </c>
      <c r="E30">
        <v>-8.5000000000000006E-2</v>
      </c>
      <c r="F30">
        <v>3.4000000000000002E-2</v>
      </c>
      <c r="G30" s="1">
        <v>1.0999999999999999E-2</v>
      </c>
      <c r="H30">
        <v>312.60000000000002</v>
      </c>
      <c r="I30">
        <v>68</v>
      </c>
      <c r="J30" s="1">
        <v>4.8E-33</v>
      </c>
      <c r="K30">
        <v>69</v>
      </c>
      <c r="L30">
        <v>-6.0999999999999999E-2</v>
      </c>
      <c r="M30">
        <v>0.17599999999999999</v>
      </c>
      <c r="N30" s="1">
        <v>0.73099999999999998</v>
      </c>
      <c r="O30">
        <v>312.5</v>
      </c>
      <c r="P30">
        <v>67</v>
      </c>
      <c r="Q30" s="1">
        <v>2.2899999999999999E-33</v>
      </c>
      <c r="R30">
        <v>8.9999999999999993E-3</v>
      </c>
      <c r="S30">
        <v>1E-3</v>
      </c>
      <c r="T30" t="b">
        <v>1</v>
      </c>
      <c r="U30" s="1">
        <v>3.7299999999999999E-178</v>
      </c>
      <c r="V30">
        <v>0</v>
      </c>
      <c r="W30">
        <v>3.0000000000000001E-3</v>
      </c>
      <c r="X30" s="1">
        <v>0.88600000000000001</v>
      </c>
      <c r="Y30" s="25" t="b">
        <f t="shared" si="0"/>
        <v>1</v>
      </c>
      <c r="Z30" t="b">
        <f t="shared" si="1"/>
        <v>1</v>
      </c>
      <c r="AA30" t="b">
        <f t="shared" si="2"/>
        <v>0</v>
      </c>
      <c r="AB30" t="b">
        <f t="shared" si="3"/>
        <v>0</v>
      </c>
    </row>
    <row r="31" spans="2:28" x14ac:dyDescent="0.2">
      <c r="B31" t="s">
        <v>16058</v>
      </c>
      <c r="C31" t="s">
        <v>13284</v>
      </c>
      <c r="D31">
        <v>14</v>
      </c>
      <c r="E31">
        <v>-2.3E-2</v>
      </c>
      <c r="F31">
        <v>8.9999999999999993E-3</v>
      </c>
      <c r="G31" s="1">
        <v>1.2E-2</v>
      </c>
      <c r="H31">
        <v>21.6</v>
      </c>
      <c r="I31">
        <v>13</v>
      </c>
      <c r="J31" s="1">
        <v>6.1100000000000002E-2</v>
      </c>
      <c r="K31">
        <v>14</v>
      </c>
      <c r="L31">
        <v>-7.0000000000000001E-3</v>
      </c>
      <c r="M31">
        <v>5.8000000000000003E-2</v>
      </c>
      <c r="N31" s="1">
        <v>0.90500000000000003</v>
      </c>
      <c r="O31">
        <v>21.5</v>
      </c>
      <c r="P31">
        <v>12</v>
      </c>
      <c r="Q31" s="1">
        <v>4.3299999999999998E-2</v>
      </c>
      <c r="R31">
        <v>1.2999999999999999E-2</v>
      </c>
      <c r="S31">
        <v>0</v>
      </c>
      <c r="T31" t="b">
        <v>1</v>
      </c>
      <c r="U31" s="1">
        <v>2.0099999999999999E-110</v>
      </c>
      <c r="V31">
        <v>-1E-3</v>
      </c>
      <c r="W31">
        <v>5.0000000000000001E-3</v>
      </c>
      <c r="X31" s="1">
        <v>0.79</v>
      </c>
      <c r="Y31" s="25" t="b">
        <f t="shared" si="0"/>
        <v>1</v>
      </c>
      <c r="Z31" t="b">
        <f t="shared" si="1"/>
        <v>1</v>
      </c>
      <c r="AA31" t="b">
        <f t="shared" si="2"/>
        <v>0</v>
      </c>
      <c r="AB31" t="b">
        <f t="shared" si="3"/>
        <v>0</v>
      </c>
    </row>
    <row r="32" spans="2:28" x14ac:dyDescent="0.2">
      <c r="B32" t="s">
        <v>16052</v>
      </c>
      <c r="C32" t="s">
        <v>13395</v>
      </c>
      <c r="D32">
        <v>28</v>
      </c>
      <c r="E32">
        <v>-6.7000000000000004E-2</v>
      </c>
      <c r="F32">
        <v>2.9000000000000001E-2</v>
      </c>
      <c r="G32" s="1">
        <v>1.9900000000000001E-2</v>
      </c>
      <c r="H32">
        <v>64.7</v>
      </c>
      <c r="I32">
        <v>27</v>
      </c>
      <c r="J32" s="1">
        <v>6.2500000000000001E-5</v>
      </c>
      <c r="K32">
        <v>28</v>
      </c>
      <c r="L32">
        <v>-0.124</v>
      </c>
      <c r="M32">
        <v>0.13500000000000001</v>
      </c>
      <c r="N32" s="1">
        <v>0.36599999999999999</v>
      </c>
      <c r="O32">
        <v>64.2</v>
      </c>
      <c r="P32">
        <v>26</v>
      </c>
      <c r="Q32" s="1">
        <v>4.46E-5</v>
      </c>
      <c r="R32">
        <v>7.0000000000000001E-3</v>
      </c>
      <c r="S32">
        <v>0</v>
      </c>
      <c r="T32" t="b">
        <v>1</v>
      </c>
      <c r="U32" s="1">
        <v>1.1999999999999999E-143</v>
      </c>
      <c r="V32">
        <v>1E-3</v>
      </c>
      <c r="W32">
        <v>3.0000000000000001E-3</v>
      </c>
      <c r="X32" s="1">
        <v>0.66700000000000004</v>
      </c>
      <c r="Y32" s="25" t="b">
        <f t="shared" si="0"/>
        <v>1</v>
      </c>
      <c r="Z32" t="b">
        <f t="shared" si="1"/>
        <v>1</v>
      </c>
      <c r="AA32" t="b">
        <f t="shared" si="2"/>
        <v>0</v>
      </c>
      <c r="AB32" t="b">
        <f t="shared" si="3"/>
        <v>0</v>
      </c>
    </row>
    <row r="33" spans="2:28" x14ac:dyDescent="0.2">
      <c r="B33" t="s">
        <v>16050</v>
      </c>
      <c r="C33" t="s">
        <v>13415</v>
      </c>
      <c r="D33">
        <v>61</v>
      </c>
      <c r="E33">
        <v>2.9000000000000001E-2</v>
      </c>
      <c r="F33">
        <v>1.2999999999999999E-2</v>
      </c>
      <c r="G33" s="1">
        <v>2.5899999999999999E-2</v>
      </c>
      <c r="H33">
        <v>170.7</v>
      </c>
      <c r="I33">
        <v>60</v>
      </c>
      <c r="J33" s="1">
        <v>1.4899999999999999E-12</v>
      </c>
      <c r="K33">
        <v>61</v>
      </c>
      <c r="L33">
        <v>4.9000000000000002E-2</v>
      </c>
      <c r="M33">
        <v>0.05</v>
      </c>
      <c r="N33" s="1">
        <v>0.33300000000000002</v>
      </c>
      <c r="O33">
        <v>170.2</v>
      </c>
      <c r="P33">
        <v>59</v>
      </c>
      <c r="Q33" s="1">
        <v>1.0200000000000001E-12</v>
      </c>
      <c r="R33">
        <v>3.1E-2</v>
      </c>
      <c r="S33">
        <v>1E-3</v>
      </c>
      <c r="T33" t="b">
        <v>1</v>
      </c>
      <c r="U33" s="1">
        <v>0</v>
      </c>
      <c r="V33">
        <v>-1E-3</v>
      </c>
      <c r="W33">
        <v>2E-3</v>
      </c>
      <c r="X33" s="1">
        <v>0.68</v>
      </c>
      <c r="Y33" s="25" t="b">
        <f t="shared" si="0"/>
        <v>1</v>
      </c>
      <c r="Z33" t="b">
        <f t="shared" si="1"/>
        <v>1</v>
      </c>
      <c r="AA33" t="b">
        <f t="shared" si="2"/>
        <v>0</v>
      </c>
      <c r="AB33" t="b">
        <f t="shared" si="3"/>
        <v>0</v>
      </c>
    </row>
    <row r="34" spans="2:28" x14ac:dyDescent="0.2">
      <c r="B34" t="s">
        <v>15707</v>
      </c>
      <c r="C34" t="s">
        <v>13395</v>
      </c>
      <c r="D34">
        <v>40</v>
      </c>
      <c r="E34">
        <v>-5.0000000000000001E-3</v>
      </c>
      <c r="F34">
        <v>2E-3</v>
      </c>
      <c r="G34" s="1">
        <v>3.2399999999999998E-2</v>
      </c>
      <c r="H34">
        <v>43.6</v>
      </c>
      <c r="I34">
        <v>39</v>
      </c>
      <c r="J34" s="1">
        <v>0.28199999999999997</v>
      </c>
      <c r="K34">
        <v>40</v>
      </c>
      <c r="L34">
        <v>-4.0000000000000001E-3</v>
      </c>
      <c r="M34">
        <v>3.0000000000000001E-3</v>
      </c>
      <c r="N34" s="1">
        <v>0.215</v>
      </c>
      <c r="O34">
        <v>43.6</v>
      </c>
      <c r="P34">
        <v>38</v>
      </c>
      <c r="Q34" s="1">
        <v>0.245</v>
      </c>
      <c r="R34">
        <v>0.152</v>
      </c>
      <c r="S34">
        <v>0</v>
      </c>
      <c r="T34" t="b">
        <v>1</v>
      </c>
      <c r="U34" s="1">
        <v>0</v>
      </c>
      <c r="V34">
        <v>0</v>
      </c>
      <c r="W34">
        <v>1E-3</v>
      </c>
      <c r="X34" s="1">
        <v>0.91800000000000004</v>
      </c>
      <c r="Y34" s="25" t="b">
        <f t="shared" si="0"/>
        <v>1</v>
      </c>
      <c r="Z34" t="b">
        <f t="shared" si="1"/>
        <v>1</v>
      </c>
      <c r="AA34" t="b">
        <f t="shared" si="2"/>
        <v>1</v>
      </c>
      <c r="AB34" t="b">
        <f t="shared" si="3"/>
        <v>1</v>
      </c>
    </row>
    <row r="35" spans="2:28" x14ac:dyDescent="0.2">
      <c r="B35" t="s">
        <v>11757</v>
      </c>
      <c r="C35" t="s">
        <v>13469</v>
      </c>
      <c r="D35">
        <v>67</v>
      </c>
      <c r="E35">
        <v>-4.5999999999999999E-2</v>
      </c>
      <c r="F35">
        <v>2.1999999999999999E-2</v>
      </c>
      <c r="G35" s="1">
        <v>3.6799999999999999E-2</v>
      </c>
      <c r="H35">
        <v>267.2</v>
      </c>
      <c r="I35">
        <v>66</v>
      </c>
      <c r="J35" s="1">
        <v>5.0200000000000001E-26</v>
      </c>
      <c r="K35">
        <v>67</v>
      </c>
      <c r="L35">
        <v>0.10100000000000001</v>
      </c>
      <c r="M35">
        <v>6.2E-2</v>
      </c>
      <c r="N35" s="1">
        <v>0.112</v>
      </c>
      <c r="O35">
        <v>243.8</v>
      </c>
      <c r="P35">
        <v>65</v>
      </c>
      <c r="Q35" s="1">
        <v>1.6800000000000001E-22</v>
      </c>
      <c r="R35">
        <v>1.4999999999999999E-2</v>
      </c>
      <c r="S35">
        <v>1E-3</v>
      </c>
      <c r="T35" t="b">
        <v>1</v>
      </c>
      <c r="U35" s="1">
        <v>0</v>
      </c>
      <c r="V35">
        <v>-4.0000000000000001E-3</v>
      </c>
      <c r="W35">
        <v>2E-3</v>
      </c>
      <c r="X35" s="1">
        <v>1.5100000000000001E-2</v>
      </c>
      <c r="Y35" s="25" t="b">
        <f t="shared" si="0"/>
        <v>0</v>
      </c>
      <c r="Z35" t="b">
        <f t="shared" si="1"/>
        <v>0</v>
      </c>
      <c r="AA35" t="b">
        <f t="shared" si="2"/>
        <v>0</v>
      </c>
      <c r="AB35" t="b">
        <f t="shared" si="3"/>
        <v>0</v>
      </c>
    </row>
    <row r="36" spans="2:28" x14ac:dyDescent="0.2">
      <c r="B36" t="s">
        <v>16055</v>
      </c>
      <c r="C36" t="s">
        <v>13469</v>
      </c>
      <c r="D36">
        <v>441</v>
      </c>
      <c r="E36">
        <v>-1E-3</v>
      </c>
      <c r="F36">
        <v>1E-3</v>
      </c>
      <c r="G36" s="1">
        <v>3.78E-2</v>
      </c>
      <c r="H36">
        <v>856.2</v>
      </c>
      <c r="I36">
        <v>440</v>
      </c>
      <c r="J36" s="1">
        <v>4.7399999999999998E-29</v>
      </c>
      <c r="K36">
        <v>441</v>
      </c>
      <c r="L36">
        <v>-1E-3</v>
      </c>
      <c r="M36">
        <v>1E-3</v>
      </c>
      <c r="N36" s="1">
        <v>0.68799999999999994</v>
      </c>
      <c r="O36">
        <v>855.8</v>
      </c>
      <c r="P36">
        <v>439</v>
      </c>
      <c r="Q36" s="1">
        <v>3.7399999999999998E-29</v>
      </c>
      <c r="R36">
        <v>4.8000000000000001E-2</v>
      </c>
      <c r="S36">
        <v>2E-3</v>
      </c>
      <c r="T36" t="b">
        <v>1</v>
      </c>
      <c r="U36" s="1">
        <v>0</v>
      </c>
      <c r="V36">
        <v>0</v>
      </c>
      <c r="W36">
        <v>0</v>
      </c>
      <c r="X36" s="1">
        <v>0.64500000000000002</v>
      </c>
      <c r="Y36" s="25" t="b">
        <f t="shared" si="0"/>
        <v>1</v>
      </c>
      <c r="Z36" t="b">
        <f t="shared" si="1"/>
        <v>1</v>
      </c>
      <c r="AA36" t="b">
        <f t="shared" si="2"/>
        <v>0</v>
      </c>
      <c r="AB36" t="b">
        <f t="shared" si="3"/>
        <v>0</v>
      </c>
    </row>
    <row r="37" spans="2:28" x14ac:dyDescent="0.2">
      <c r="B37" t="s">
        <v>16063</v>
      </c>
      <c r="C37" t="s">
        <v>13298</v>
      </c>
      <c r="D37">
        <v>34</v>
      </c>
      <c r="E37">
        <v>-0.128</v>
      </c>
      <c r="F37">
        <v>6.3E-2</v>
      </c>
      <c r="G37" s="1">
        <v>4.2900000000000001E-2</v>
      </c>
      <c r="H37">
        <v>274</v>
      </c>
      <c r="I37">
        <v>33</v>
      </c>
      <c r="J37" s="1">
        <v>9.02E-40</v>
      </c>
      <c r="K37">
        <v>34</v>
      </c>
      <c r="L37">
        <v>-0.155</v>
      </c>
      <c r="M37">
        <v>0.107</v>
      </c>
      <c r="N37" s="1">
        <v>0.156</v>
      </c>
      <c r="O37">
        <v>273.10000000000002</v>
      </c>
      <c r="P37">
        <v>32</v>
      </c>
      <c r="Q37" s="1">
        <v>4.5399999999999997E-40</v>
      </c>
      <c r="R37">
        <v>5.0000000000000001E-3</v>
      </c>
      <c r="S37">
        <v>1E-3</v>
      </c>
      <c r="T37" t="b">
        <v>1</v>
      </c>
      <c r="U37" s="1">
        <v>1.5699999999999999E-98</v>
      </c>
      <c r="V37">
        <v>1E-3</v>
      </c>
      <c r="W37">
        <v>2E-3</v>
      </c>
      <c r="X37" s="1">
        <v>0.748</v>
      </c>
      <c r="Y37" s="25" t="b">
        <f t="shared" si="0"/>
        <v>1</v>
      </c>
      <c r="Z37" t="b">
        <f t="shared" si="1"/>
        <v>1</v>
      </c>
      <c r="AA37" t="b">
        <f t="shared" si="2"/>
        <v>0</v>
      </c>
      <c r="AB37" t="b">
        <f t="shared" si="3"/>
        <v>0</v>
      </c>
    </row>
    <row r="38" spans="2:28" x14ac:dyDescent="0.2">
      <c r="B38" t="s">
        <v>16040</v>
      </c>
      <c r="C38" t="s">
        <v>13395</v>
      </c>
      <c r="D38">
        <v>10</v>
      </c>
      <c r="E38">
        <v>-1.6E-2</v>
      </c>
      <c r="F38">
        <v>8.0000000000000002E-3</v>
      </c>
      <c r="G38" s="1">
        <v>4.4999999999999998E-2</v>
      </c>
      <c r="H38">
        <v>10.3</v>
      </c>
      <c r="I38">
        <v>9</v>
      </c>
      <c r="J38" s="1">
        <v>0.32800000000000001</v>
      </c>
      <c r="K38">
        <v>10</v>
      </c>
      <c r="L38">
        <v>-6.2E-2</v>
      </c>
      <c r="M38">
        <v>3.2000000000000001E-2</v>
      </c>
      <c r="N38" s="1">
        <v>9.11E-2</v>
      </c>
      <c r="O38">
        <v>8.1</v>
      </c>
      <c r="P38">
        <v>8</v>
      </c>
      <c r="Q38" s="1">
        <v>0.42199999999999999</v>
      </c>
      <c r="R38">
        <v>1.2E-2</v>
      </c>
      <c r="S38">
        <v>0</v>
      </c>
      <c r="T38" t="b">
        <v>1</v>
      </c>
      <c r="U38" t="s">
        <v>16032</v>
      </c>
      <c r="V38">
        <v>7.0000000000000001E-3</v>
      </c>
      <c r="W38">
        <v>5.0000000000000001E-3</v>
      </c>
      <c r="X38" s="1">
        <v>0.183</v>
      </c>
      <c r="Y38" s="25" t="b">
        <f t="shared" si="0"/>
        <v>1</v>
      </c>
      <c r="Z38" t="b">
        <f t="shared" si="1"/>
        <v>1</v>
      </c>
      <c r="AA38" t="b">
        <f t="shared" si="2"/>
        <v>1</v>
      </c>
      <c r="AB38" t="b">
        <f t="shared" si="3"/>
        <v>1</v>
      </c>
    </row>
    <row r="39" spans="2:28" x14ac:dyDescent="0.2">
      <c r="B39" t="s">
        <v>16090</v>
      </c>
      <c r="C39" t="s">
        <v>13298</v>
      </c>
      <c r="D39">
        <v>65</v>
      </c>
      <c r="E39">
        <v>5.0000000000000001E-3</v>
      </c>
      <c r="F39">
        <v>3.0000000000000001E-3</v>
      </c>
      <c r="G39" s="1">
        <v>4.7699999999999999E-2</v>
      </c>
      <c r="H39">
        <v>150.30000000000001</v>
      </c>
      <c r="I39">
        <v>64</v>
      </c>
      <c r="J39" s="1">
        <v>6.6299999999999996E-9</v>
      </c>
      <c r="K39">
        <v>65</v>
      </c>
      <c r="L39">
        <v>4.0000000000000001E-3</v>
      </c>
      <c r="M39">
        <v>4.0000000000000001E-3</v>
      </c>
      <c r="N39" s="1">
        <v>0.32300000000000001</v>
      </c>
      <c r="O39">
        <v>150</v>
      </c>
      <c r="P39">
        <v>63</v>
      </c>
      <c r="Q39" s="1">
        <v>4.7099999999999997E-9</v>
      </c>
      <c r="R39">
        <v>0.311</v>
      </c>
      <c r="S39">
        <v>0</v>
      </c>
      <c r="T39" t="b">
        <v>1</v>
      </c>
      <c r="U39" s="1">
        <v>0</v>
      </c>
      <c r="V39">
        <v>0</v>
      </c>
      <c r="W39">
        <v>1E-3</v>
      </c>
      <c r="X39" s="1">
        <v>0.69899999999999995</v>
      </c>
      <c r="Y39" s="25" t="b">
        <f t="shared" si="0"/>
        <v>1</v>
      </c>
      <c r="Z39" t="b">
        <f t="shared" si="1"/>
        <v>1</v>
      </c>
      <c r="AA39" t="b">
        <f t="shared" si="2"/>
        <v>0</v>
      </c>
      <c r="AB39" t="b">
        <f t="shared" si="3"/>
        <v>0</v>
      </c>
    </row>
    <row r="40" spans="2:28" x14ac:dyDescent="0.2">
      <c r="B40" t="s">
        <v>16040</v>
      </c>
      <c r="C40" t="s">
        <v>13415</v>
      </c>
      <c r="D40">
        <v>10</v>
      </c>
      <c r="E40">
        <v>1.7999999999999999E-2</v>
      </c>
      <c r="F40">
        <v>8.9999999999999993E-3</v>
      </c>
      <c r="G40" s="1">
        <v>4.9599999999999998E-2</v>
      </c>
      <c r="H40">
        <v>11.7</v>
      </c>
      <c r="I40">
        <v>9</v>
      </c>
      <c r="J40" s="1">
        <v>0.23200000000000001</v>
      </c>
      <c r="K40">
        <v>10</v>
      </c>
      <c r="L40">
        <v>3.3000000000000002E-2</v>
      </c>
      <c r="M40">
        <v>4.2000000000000003E-2</v>
      </c>
      <c r="N40" s="1">
        <v>0.45500000000000002</v>
      </c>
      <c r="O40">
        <v>11.5</v>
      </c>
      <c r="P40">
        <v>8</v>
      </c>
      <c r="Q40" s="1">
        <v>0.17499999999999999</v>
      </c>
      <c r="R40">
        <v>1.2E-2</v>
      </c>
      <c r="S40">
        <v>0</v>
      </c>
      <c r="T40" t="b">
        <v>1</v>
      </c>
      <c r="U40" t="s">
        <v>16032</v>
      </c>
      <c r="V40">
        <v>-2E-3</v>
      </c>
      <c r="W40">
        <v>6.0000000000000001E-3</v>
      </c>
      <c r="X40" s="1">
        <v>0.73199999999999998</v>
      </c>
      <c r="Y40" s="25" t="b">
        <f t="shared" si="0"/>
        <v>1</v>
      </c>
      <c r="Z40" t="b">
        <f t="shared" si="1"/>
        <v>1</v>
      </c>
      <c r="AA40" t="b">
        <f t="shared" si="2"/>
        <v>1</v>
      </c>
      <c r="AB40" t="b">
        <f t="shared" si="3"/>
        <v>1</v>
      </c>
    </row>
    <row r="41" spans="2:28" x14ac:dyDescent="0.2">
      <c r="B41" t="s">
        <v>16049</v>
      </c>
      <c r="C41" t="s">
        <v>13298</v>
      </c>
      <c r="D41">
        <v>69</v>
      </c>
      <c r="E41">
        <v>-6.6000000000000003E-2</v>
      </c>
      <c r="F41">
        <v>3.5000000000000003E-2</v>
      </c>
      <c r="G41" s="1">
        <v>5.96E-2</v>
      </c>
      <c r="H41">
        <v>312.8</v>
      </c>
      <c r="I41">
        <v>68</v>
      </c>
      <c r="J41" s="1">
        <v>4.4000000000000001E-33</v>
      </c>
      <c r="K41">
        <v>69</v>
      </c>
      <c r="L41">
        <v>-8.6999999999999994E-2</v>
      </c>
      <c r="M41">
        <v>0.183</v>
      </c>
      <c r="N41" s="1">
        <v>0.63600000000000001</v>
      </c>
      <c r="O41">
        <v>312.8</v>
      </c>
      <c r="P41">
        <v>67</v>
      </c>
      <c r="Q41" s="1">
        <v>2.07E-33</v>
      </c>
      <c r="R41">
        <v>8.9999999999999993E-3</v>
      </c>
      <c r="S41">
        <v>1E-3</v>
      </c>
      <c r="T41" t="b">
        <v>1</v>
      </c>
      <c r="U41" s="1">
        <v>4.0399999999999999E-171</v>
      </c>
      <c r="V41">
        <v>0</v>
      </c>
      <c r="W41">
        <v>3.0000000000000001E-3</v>
      </c>
      <c r="X41" s="1">
        <v>0.90700000000000003</v>
      </c>
      <c r="Y41" s="25" t="b">
        <f t="shared" ref="Y41:Y72" si="4">SIGN(E41)=SIGN(L41)</f>
        <v>1</v>
      </c>
      <c r="Z41" t="b">
        <f t="shared" ref="Z41:Z72" si="5">X41&gt;0.05</f>
        <v>1</v>
      </c>
      <c r="AA41" t="b">
        <f t="shared" ref="AA41:AA72" si="6">AND(Q41&gt;0.05, J41&gt;0.05)</f>
        <v>0</v>
      </c>
      <c r="AB41" t="b">
        <f t="shared" si="3"/>
        <v>0</v>
      </c>
    </row>
    <row r="42" spans="2:28" x14ac:dyDescent="0.2">
      <c r="B42" t="s">
        <v>16090</v>
      </c>
      <c r="C42" t="s">
        <v>13395</v>
      </c>
      <c r="D42">
        <v>65</v>
      </c>
      <c r="E42">
        <v>-4.0000000000000001E-3</v>
      </c>
      <c r="F42">
        <v>2E-3</v>
      </c>
      <c r="G42" s="1">
        <v>6.13E-2</v>
      </c>
      <c r="H42">
        <v>94.9</v>
      </c>
      <c r="I42">
        <v>64</v>
      </c>
      <c r="J42" s="1">
        <v>7.3400000000000002E-3</v>
      </c>
      <c r="K42">
        <v>65</v>
      </c>
      <c r="L42">
        <v>-1E-3</v>
      </c>
      <c r="M42">
        <v>3.0000000000000001E-3</v>
      </c>
      <c r="N42" s="1">
        <v>0.71699999999999997</v>
      </c>
      <c r="O42">
        <v>92.9</v>
      </c>
      <c r="P42">
        <v>63</v>
      </c>
      <c r="Q42" s="1">
        <v>8.4200000000000004E-3</v>
      </c>
      <c r="R42">
        <v>0.311</v>
      </c>
      <c r="S42">
        <v>0</v>
      </c>
      <c r="T42" t="b">
        <v>1</v>
      </c>
      <c r="U42" s="1">
        <v>0</v>
      </c>
      <c r="V42">
        <v>-1E-3</v>
      </c>
      <c r="W42">
        <v>1E-3</v>
      </c>
      <c r="X42" s="1">
        <v>0.25600000000000001</v>
      </c>
      <c r="Y42" s="25" t="b">
        <f t="shared" si="4"/>
        <v>1</v>
      </c>
      <c r="Z42" t="b">
        <f t="shared" si="5"/>
        <v>1</v>
      </c>
      <c r="AA42" t="b">
        <f t="shared" si="6"/>
        <v>0</v>
      </c>
      <c r="AB42" t="b">
        <f t="shared" si="3"/>
        <v>0</v>
      </c>
    </row>
    <row r="43" spans="2:28" x14ac:dyDescent="0.2">
      <c r="B43" t="s">
        <v>16090</v>
      </c>
      <c r="C43" t="s">
        <v>13284</v>
      </c>
      <c r="D43">
        <v>65</v>
      </c>
      <c r="E43">
        <v>-3.0000000000000001E-3</v>
      </c>
      <c r="F43">
        <v>2E-3</v>
      </c>
      <c r="G43" s="1">
        <v>7.4800000000000005E-2</v>
      </c>
      <c r="H43">
        <v>89.3</v>
      </c>
      <c r="I43">
        <v>64</v>
      </c>
      <c r="J43" s="1">
        <v>2.0199999999999999E-2</v>
      </c>
      <c r="K43">
        <v>65</v>
      </c>
      <c r="L43">
        <v>-1E-3</v>
      </c>
      <c r="M43">
        <v>3.0000000000000001E-3</v>
      </c>
      <c r="N43" s="1">
        <v>0.70499999999999996</v>
      </c>
      <c r="O43">
        <v>87.7</v>
      </c>
      <c r="P43">
        <v>63</v>
      </c>
      <c r="Q43" s="1">
        <v>2.1399999999999999E-2</v>
      </c>
      <c r="R43">
        <v>0.311</v>
      </c>
      <c r="S43">
        <v>0</v>
      </c>
      <c r="T43" t="b">
        <v>1</v>
      </c>
      <c r="U43" s="1">
        <v>0</v>
      </c>
      <c r="V43">
        <v>-1E-3</v>
      </c>
      <c r="W43">
        <v>1E-3</v>
      </c>
      <c r="X43" s="1">
        <v>0.30099999999999999</v>
      </c>
      <c r="Y43" s="25" t="b">
        <f t="shared" si="4"/>
        <v>1</v>
      </c>
      <c r="Z43" t="b">
        <f t="shared" si="5"/>
        <v>1</v>
      </c>
      <c r="AA43" t="b">
        <f t="shared" si="6"/>
        <v>0</v>
      </c>
      <c r="AB43" t="b">
        <f t="shared" si="3"/>
        <v>0</v>
      </c>
    </row>
    <row r="44" spans="2:28" x14ac:dyDescent="0.2">
      <c r="B44" t="s">
        <v>16050</v>
      </c>
      <c r="C44" t="s">
        <v>13395</v>
      </c>
      <c r="D44">
        <v>61</v>
      </c>
      <c r="E44">
        <v>2.5000000000000001E-2</v>
      </c>
      <c r="F44">
        <v>1.4E-2</v>
      </c>
      <c r="G44" s="1">
        <v>7.51E-2</v>
      </c>
      <c r="H44">
        <v>234.5</v>
      </c>
      <c r="I44">
        <v>60</v>
      </c>
      <c r="J44" s="1">
        <v>1.79E-22</v>
      </c>
      <c r="K44">
        <v>61</v>
      </c>
      <c r="L44">
        <v>-2.4E-2</v>
      </c>
      <c r="M44">
        <v>5.2999999999999999E-2</v>
      </c>
      <c r="N44" s="1">
        <v>0.65900000000000003</v>
      </c>
      <c r="O44">
        <v>231.1</v>
      </c>
      <c r="P44">
        <v>59</v>
      </c>
      <c r="Q44" s="1">
        <v>3.2800000000000002E-22</v>
      </c>
      <c r="R44">
        <v>3.1E-2</v>
      </c>
      <c r="S44">
        <v>1E-3</v>
      </c>
      <c r="T44" t="b">
        <v>1</v>
      </c>
      <c r="U44" s="1">
        <v>0</v>
      </c>
      <c r="V44">
        <v>2E-3</v>
      </c>
      <c r="W44">
        <v>2E-3</v>
      </c>
      <c r="X44" s="1">
        <v>0.35199999999999998</v>
      </c>
      <c r="Y44" s="25" t="b">
        <f t="shared" si="4"/>
        <v>0</v>
      </c>
      <c r="Z44" t="b">
        <f t="shared" si="5"/>
        <v>1</v>
      </c>
      <c r="AA44" t="b">
        <f t="shared" si="6"/>
        <v>0</v>
      </c>
      <c r="AB44" t="b">
        <f t="shared" si="3"/>
        <v>0</v>
      </c>
    </row>
    <row r="45" spans="2:28" x14ac:dyDescent="0.2">
      <c r="B45" t="s">
        <v>16097</v>
      </c>
      <c r="C45" t="s">
        <v>13298</v>
      </c>
      <c r="D45">
        <v>7</v>
      </c>
      <c r="E45">
        <v>-3.6999999999999998E-2</v>
      </c>
      <c r="F45">
        <v>2.1000000000000001E-2</v>
      </c>
      <c r="G45" s="1">
        <v>7.5399999999999995E-2</v>
      </c>
      <c r="H45">
        <v>9.3000000000000007</v>
      </c>
      <c r="I45">
        <v>6</v>
      </c>
      <c r="J45" s="1">
        <v>0.157</v>
      </c>
      <c r="K45">
        <v>7</v>
      </c>
      <c r="L45">
        <v>7.1999999999999995E-2</v>
      </c>
      <c r="M45">
        <v>8.5000000000000006E-2</v>
      </c>
      <c r="N45" s="1">
        <v>0.44</v>
      </c>
      <c r="O45">
        <v>6.9</v>
      </c>
      <c r="P45">
        <v>5</v>
      </c>
      <c r="Q45" s="1">
        <v>0.22700000000000001</v>
      </c>
      <c r="R45">
        <v>2E-3</v>
      </c>
      <c r="S45">
        <v>0</v>
      </c>
      <c r="T45" t="b">
        <v>1</v>
      </c>
      <c r="U45" t="s">
        <v>16032</v>
      </c>
      <c r="V45">
        <v>-8.0000000000000002E-3</v>
      </c>
      <c r="W45">
        <v>6.0000000000000001E-3</v>
      </c>
      <c r="X45" s="1">
        <v>0.246</v>
      </c>
      <c r="Y45" s="25" t="b">
        <f t="shared" si="4"/>
        <v>0</v>
      </c>
      <c r="Z45" t="b">
        <f t="shared" si="5"/>
        <v>1</v>
      </c>
      <c r="AA45" t="b">
        <f t="shared" si="6"/>
        <v>1</v>
      </c>
      <c r="AB45" t="b">
        <f t="shared" si="3"/>
        <v>0</v>
      </c>
    </row>
    <row r="46" spans="2:28" x14ac:dyDescent="0.2">
      <c r="B46" t="s">
        <v>11745</v>
      </c>
      <c r="C46" t="s">
        <v>13298</v>
      </c>
      <c r="D46">
        <v>132</v>
      </c>
      <c r="E46">
        <v>6.0000000000000001E-3</v>
      </c>
      <c r="F46">
        <v>3.0000000000000001E-3</v>
      </c>
      <c r="G46" s="1">
        <v>7.7799999999999994E-2</v>
      </c>
      <c r="H46">
        <v>341.2</v>
      </c>
      <c r="I46">
        <v>131</v>
      </c>
      <c r="J46" s="1">
        <v>1.15E-20</v>
      </c>
      <c r="K46">
        <v>132</v>
      </c>
      <c r="L46">
        <v>1E-3</v>
      </c>
      <c r="M46">
        <v>7.0000000000000001E-3</v>
      </c>
      <c r="N46" s="1">
        <v>0.89500000000000002</v>
      </c>
      <c r="O46">
        <v>340</v>
      </c>
      <c r="P46">
        <v>130</v>
      </c>
      <c r="Q46" s="1">
        <v>1.0400000000000001E-20</v>
      </c>
      <c r="R46">
        <v>0.16600000000000001</v>
      </c>
      <c r="S46">
        <v>1E-3</v>
      </c>
      <c r="T46" t="b">
        <v>1</v>
      </c>
      <c r="U46" s="1">
        <v>0</v>
      </c>
      <c r="V46">
        <v>1E-3</v>
      </c>
      <c r="W46">
        <v>1E-3</v>
      </c>
      <c r="X46" s="1">
        <v>0.49199999999999999</v>
      </c>
      <c r="Y46" s="25" t="b">
        <f t="shared" si="4"/>
        <v>1</v>
      </c>
      <c r="Z46" t="b">
        <f t="shared" si="5"/>
        <v>1</v>
      </c>
      <c r="AA46" t="b">
        <f t="shared" si="6"/>
        <v>0</v>
      </c>
      <c r="AB46" t="b">
        <f t="shared" si="3"/>
        <v>0</v>
      </c>
    </row>
    <row r="47" spans="2:28" x14ac:dyDescent="0.2">
      <c r="B47" t="s">
        <v>11944</v>
      </c>
      <c r="C47" t="s">
        <v>13395</v>
      </c>
      <c r="D47">
        <v>86</v>
      </c>
      <c r="E47">
        <v>1.7000000000000001E-2</v>
      </c>
      <c r="F47">
        <v>0.01</v>
      </c>
      <c r="G47" s="1">
        <v>8.3299999999999999E-2</v>
      </c>
      <c r="H47">
        <v>216.8</v>
      </c>
      <c r="I47">
        <v>85</v>
      </c>
      <c r="J47" s="1">
        <v>1.7600000000000001E-13</v>
      </c>
      <c r="K47">
        <v>86</v>
      </c>
      <c r="L47">
        <v>-8.0000000000000002E-3</v>
      </c>
      <c r="M47">
        <v>1.9E-2</v>
      </c>
      <c r="N47" s="1">
        <v>0.64900000000000002</v>
      </c>
      <c r="O47">
        <v>210</v>
      </c>
      <c r="P47">
        <v>84</v>
      </c>
      <c r="Q47" s="1">
        <v>8.9000000000000004E-13</v>
      </c>
      <c r="R47">
        <v>0.111</v>
      </c>
      <c r="S47">
        <v>1E-3</v>
      </c>
      <c r="T47" t="b">
        <v>1</v>
      </c>
      <c r="U47" s="1">
        <v>0</v>
      </c>
      <c r="V47">
        <v>1E-3</v>
      </c>
      <c r="W47">
        <v>1E-3</v>
      </c>
      <c r="X47" s="1">
        <v>0.104</v>
      </c>
      <c r="Y47" s="25" t="b">
        <f t="shared" si="4"/>
        <v>0</v>
      </c>
      <c r="Z47" t="b">
        <f t="shared" si="5"/>
        <v>1</v>
      </c>
      <c r="AA47" t="b">
        <f t="shared" si="6"/>
        <v>0</v>
      </c>
      <c r="AB47" t="b">
        <f t="shared" si="3"/>
        <v>0</v>
      </c>
    </row>
    <row r="48" spans="2:28" x14ac:dyDescent="0.2">
      <c r="B48" t="s">
        <v>16087</v>
      </c>
      <c r="C48" t="s">
        <v>13267</v>
      </c>
      <c r="D48">
        <v>2</v>
      </c>
      <c r="E48">
        <v>-0.03</v>
      </c>
      <c r="F48">
        <v>1.7999999999999999E-2</v>
      </c>
      <c r="G48" s="1">
        <v>9.0499999999999997E-2</v>
      </c>
      <c r="H48">
        <v>0.6</v>
      </c>
      <c r="I48">
        <v>1</v>
      </c>
      <c r="J48" s="1">
        <v>0.44600000000000001</v>
      </c>
      <c r="K48" t="s">
        <v>55</v>
      </c>
      <c r="L48" t="s">
        <v>16031</v>
      </c>
      <c r="M48" t="s">
        <v>16031</v>
      </c>
      <c r="N48" t="s">
        <v>16032</v>
      </c>
      <c r="O48" t="s">
        <v>55</v>
      </c>
      <c r="P48" t="s">
        <v>55</v>
      </c>
      <c r="Q48" t="s">
        <v>16032</v>
      </c>
      <c r="R48">
        <v>2E-3</v>
      </c>
      <c r="S48">
        <v>0</v>
      </c>
      <c r="T48" t="b">
        <v>1</v>
      </c>
      <c r="U48" t="s">
        <v>16032</v>
      </c>
      <c r="V48" t="s">
        <v>16031</v>
      </c>
      <c r="W48" t="s">
        <v>16031</v>
      </c>
      <c r="X48" t="s">
        <v>16032</v>
      </c>
      <c r="Y48" s="25" t="e">
        <f t="shared" si="4"/>
        <v>#VALUE!</v>
      </c>
      <c r="Z48" t="b">
        <f t="shared" si="5"/>
        <v>1</v>
      </c>
      <c r="AA48" t="b">
        <f t="shared" si="6"/>
        <v>1</v>
      </c>
      <c r="AB48" t="e">
        <f t="shared" si="3"/>
        <v>#VALUE!</v>
      </c>
    </row>
    <row r="49" spans="2:28" x14ac:dyDescent="0.2">
      <c r="B49" t="s">
        <v>16058</v>
      </c>
      <c r="C49" t="s">
        <v>13415</v>
      </c>
      <c r="D49">
        <v>14</v>
      </c>
      <c r="E49">
        <v>2.1999999999999999E-2</v>
      </c>
      <c r="F49">
        <v>1.2999999999999999E-2</v>
      </c>
      <c r="G49" s="1">
        <v>9.1600000000000001E-2</v>
      </c>
      <c r="H49">
        <v>31.4</v>
      </c>
      <c r="I49">
        <v>13</v>
      </c>
      <c r="J49" s="1">
        <v>2.98E-3</v>
      </c>
      <c r="K49">
        <v>14</v>
      </c>
      <c r="L49">
        <v>-9.0999999999999998E-2</v>
      </c>
      <c r="M49">
        <v>7.5999999999999998E-2</v>
      </c>
      <c r="N49" s="1">
        <v>0.25600000000000001</v>
      </c>
      <c r="O49">
        <v>26.4</v>
      </c>
      <c r="P49">
        <v>12</v>
      </c>
      <c r="Q49" s="1">
        <v>9.3200000000000002E-3</v>
      </c>
      <c r="R49">
        <v>1.2999999999999999E-2</v>
      </c>
      <c r="S49">
        <v>0</v>
      </c>
      <c r="T49" t="b">
        <v>1</v>
      </c>
      <c r="U49" s="1">
        <v>1.77E-109</v>
      </c>
      <c r="V49">
        <v>1.0999999999999999E-2</v>
      </c>
      <c r="W49">
        <v>7.0000000000000001E-3</v>
      </c>
      <c r="X49" s="1">
        <v>0.16</v>
      </c>
      <c r="Y49" s="25" t="b">
        <f t="shared" si="4"/>
        <v>0</v>
      </c>
      <c r="Z49" t="b">
        <f t="shared" si="5"/>
        <v>1</v>
      </c>
      <c r="AA49" t="b">
        <f t="shared" si="6"/>
        <v>0</v>
      </c>
      <c r="AB49" t="b">
        <f t="shared" si="3"/>
        <v>0</v>
      </c>
    </row>
    <row r="50" spans="2:28" x14ac:dyDescent="0.2">
      <c r="B50" t="s">
        <v>12445</v>
      </c>
      <c r="C50" t="s">
        <v>13284</v>
      </c>
      <c r="D50">
        <v>54</v>
      </c>
      <c r="E50">
        <v>-1.7999999999999999E-2</v>
      </c>
      <c r="F50">
        <v>1.0999999999999999E-2</v>
      </c>
      <c r="G50" s="1">
        <v>9.3600000000000003E-2</v>
      </c>
      <c r="H50">
        <v>141</v>
      </c>
      <c r="I50">
        <v>53</v>
      </c>
      <c r="J50" s="1">
        <v>6.4099999999999996E-10</v>
      </c>
      <c r="K50">
        <v>54</v>
      </c>
      <c r="L50">
        <v>-3.9E-2</v>
      </c>
      <c r="M50">
        <v>1.7999999999999999E-2</v>
      </c>
      <c r="N50" s="1">
        <v>3.1199999999999999E-2</v>
      </c>
      <c r="O50">
        <v>135.19999999999999</v>
      </c>
      <c r="P50">
        <v>52</v>
      </c>
      <c r="Q50" s="1">
        <v>2.4899999999999999E-9</v>
      </c>
      <c r="R50">
        <v>9.0999999999999998E-2</v>
      </c>
      <c r="S50">
        <v>0</v>
      </c>
      <c r="T50" t="b">
        <v>1</v>
      </c>
      <c r="U50" s="1">
        <v>0</v>
      </c>
      <c r="V50">
        <v>1E-3</v>
      </c>
      <c r="W50">
        <v>1E-3</v>
      </c>
      <c r="X50" s="1">
        <v>0.14099999999999999</v>
      </c>
      <c r="Y50" s="25" t="b">
        <f t="shared" si="4"/>
        <v>1</v>
      </c>
      <c r="Z50" t="b">
        <f t="shared" si="5"/>
        <v>1</v>
      </c>
      <c r="AA50" t="b">
        <f t="shared" si="6"/>
        <v>0</v>
      </c>
      <c r="AB50" t="b">
        <f t="shared" si="3"/>
        <v>0</v>
      </c>
    </row>
    <row r="51" spans="2:28" x14ac:dyDescent="0.2">
      <c r="B51" t="s">
        <v>16050</v>
      </c>
      <c r="C51" t="s">
        <v>13267</v>
      </c>
      <c r="D51">
        <v>61</v>
      </c>
      <c r="E51">
        <v>-1.4999999999999999E-2</v>
      </c>
      <c r="F51">
        <v>8.9999999999999993E-3</v>
      </c>
      <c r="G51" s="1">
        <v>0.10299999999999999</v>
      </c>
      <c r="H51">
        <v>139.80000000000001</v>
      </c>
      <c r="I51">
        <v>60</v>
      </c>
      <c r="J51" s="1">
        <v>2.6099999999999999E-8</v>
      </c>
      <c r="K51">
        <v>61</v>
      </c>
      <c r="L51">
        <v>1E-3</v>
      </c>
      <c r="M51">
        <v>3.5000000000000003E-2</v>
      </c>
      <c r="N51" s="1">
        <v>0.98599999999999999</v>
      </c>
      <c r="O51">
        <v>139.30000000000001</v>
      </c>
      <c r="P51">
        <v>59</v>
      </c>
      <c r="Q51" s="1">
        <v>1.9300000000000001E-8</v>
      </c>
      <c r="R51">
        <v>3.1E-2</v>
      </c>
      <c r="S51">
        <v>0</v>
      </c>
      <c r="T51" t="b">
        <v>1</v>
      </c>
      <c r="U51" s="1">
        <v>0</v>
      </c>
      <c r="V51">
        <v>-1E-3</v>
      </c>
      <c r="W51">
        <v>2E-3</v>
      </c>
      <c r="X51" s="1">
        <v>0.65100000000000002</v>
      </c>
      <c r="Y51" s="25" t="b">
        <f t="shared" si="4"/>
        <v>0</v>
      </c>
      <c r="Z51" t="b">
        <f t="shared" si="5"/>
        <v>1</v>
      </c>
      <c r="AA51" t="b">
        <f t="shared" si="6"/>
        <v>0</v>
      </c>
      <c r="AB51" t="b">
        <f t="shared" si="3"/>
        <v>0</v>
      </c>
    </row>
    <row r="52" spans="2:28" x14ac:dyDescent="0.2">
      <c r="B52" t="s">
        <v>16097</v>
      </c>
      <c r="C52" t="s">
        <v>13395</v>
      </c>
      <c r="D52">
        <v>7</v>
      </c>
      <c r="E52">
        <v>-3.4000000000000002E-2</v>
      </c>
      <c r="F52">
        <v>2.1999999999999999E-2</v>
      </c>
      <c r="G52" s="1">
        <v>0.11799999999999999</v>
      </c>
      <c r="H52">
        <v>9.5</v>
      </c>
      <c r="I52">
        <v>6</v>
      </c>
      <c r="J52" s="1">
        <v>0.14799999999999999</v>
      </c>
      <c r="K52">
        <v>7</v>
      </c>
      <c r="L52">
        <v>-0.14499999999999999</v>
      </c>
      <c r="M52">
        <v>0.09</v>
      </c>
      <c r="N52" s="1">
        <v>0.16800000000000001</v>
      </c>
      <c r="O52">
        <v>7.2</v>
      </c>
      <c r="P52">
        <v>5</v>
      </c>
      <c r="Q52" s="1">
        <v>0.20699999999999999</v>
      </c>
      <c r="R52">
        <v>2E-3</v>
      </c>
      <c r="S52">
        <v>0</v>
      </c>
      <c r="T52" t="b">
        <v>1</v>
      </c>
      <c r="U52" t="s">
        <v>16032</v>
      </c>
      <c r="V52">
        <v>8.0000000000000002E-3</v>
      </c>
      <c r="W52">
        <v>6.0000000000000001E-3</v>
      </c>
      <c r="X52" s="1">
        <v>0.26200000000000001</v>
      </c>
      <c r="Y52" s="25" t="b">
        <f t="shared" si="4"/>
        <v>1</v>
      </c>
      <c r="Z52" t="b">
        <f t="shared" si="5"/>
        <v>1</v>
      </c>
      <c r="AA52" t="b">
        <f t="shared" si="6"/>
        <v>1</v>
      </c>
      <c r="AB52" t="b">
        <f t="shared" si="3"/>
        <v>1</v>
      </c>
    </row>
    <row r="53" spans="2:28" x14ac:dyDescent="0.2">
      <c r="B53" t="s">
        <v>11844</v>
      </c>
      <c r="C53" t="s">
        <v>13298</v>
      </c>
      <c r="D53">
        <v>38</v>
      </c>
      <c r="E53">
        <v>8.9999999999999993E-3</v>
      </c>
      <c r="F53">
        <v>6.0000000000000001E-3</v>
      </c>
      <c r="G53" s="1">
        <v>0.122</v>
      </c>
      <c r="H53">
        <v>66.099999999999994</v>
      </c>
      <c r="I53">
        <v>37</v>
      </c>
      <c r="J53" s="1">
        <v>2.31E-3</v>
      </c>
      <c r="K53">
        <v>38</v>
      </c>
      <c r="L53">
        <v>1.2999999999999999E-2</v>
      </c>
      <c r="M53">
        <v>1.4E-2</v>
      </c>
      <c r="N53" s="1">
        <v>0.36499999999999999</v>
      </c>
      <c r="O53">
        <v>65.900000000000006</v>
      </c>
      <c r="P53">
        <v>36</v>
      </c>
      <c r="Q53" s="1">
        <v>1.7099999999999999E-3</v>
      </c>
      <c r="R53">
        <v>2.9000000000000001E-2</v>
      </c>
      <c r="S53">
        <v>0</v>
      </c>
      <c r="T53" t="b">
        <v>1</v>
      </c>
      <c r="U53" s="1">
        <v>8.1999999999999997E-215</v>
      </c>
      <c r="V53">
        <v>0</v>
      </c>
      <c r="W53">
        <v>1E-3</v>
      </c>
      <c r="X53" s="1">
        <v>0.78</v>
      </c>
      <c r="Y53" s="25" t="b">
        <f t="shared" si="4"/>
        <v>1</v>
      </c>
      <c r="Z53" t="b">
        <f t="shared" si="5"/>
        <v>1</v>
      </c>
      <c r="AA53" t="b">
        <f t="shared" si="6"/>
        <v>0</v>
      </c>
      <c r="AB53" t="b">
        <f t="shared" si="3"/>
        <v>0</v>
      </c>
    </row>
    <row r="54" spans="2:28" x14ac:dyDescent="0.2">
      <c r="B54" t="s">
        <v>12437</v>
      </c>
      <c r="C54" t="s">
        <v>13469</v>
      </c>
      <c r="D54">
        <v>19</v>
      </c>
      <c r="E54">
        <v>7.0000000000000001E-3</v>
      </c>
      <c r="F54">
        <v>5.0000000000000001E-3</v>
      </c>
      <c r="G54" s="1">
        <v>0.126</v>
      </c>
      <c r="H54">
        <v>46.3</v>
      </c>
      <c r="I54">
        <v>18</v>
      </c>
      <c r="J54" s="1">
        <v>2.6499999999999999E-4</v>
      </c>
      <c r="K54">
        <v>19</v>
      </c>
      <c r="L54">
        <v>1.4999999999999999E-2</v>
      </c>
      <c r="M54">
        <v>6.0000000000000001E-3</v>
      </c>
      <c r="N54" s="1">
        <v>2.1700000000000001E-2</v>
      </c>
      <c r="O54">
        <v>37.9</v>
      </c>
      <c r="P54">
        <v>17</v>
      </c>
      <c r="Q54" s="1">
        <v>2.5000000000000001E-3</v>
      </c>
      <c r="R54">
        <v>6.7000000000000004E-2</v>
      </c>
      <c r="S54">
        <v>0</v>
      </c>
      <c r="T54" t="b">
        <v>1</v>
      </c>
      <c r="U54" s="1">
        <v>0</v>
      </c>
      <c r="V54">
        <v>-3.0000000000000001E-3</v>
      </c>
      <c r="W54">
        <v>1E-3</v>
      </c>
      <c r="X54" s="1">
        <v>6.93E-2</v>
      </c>
      <c r="Y54" s="25" t="b">
        <f t="shared" si="4"/>
        <v>1</v>
      </c>
      <c r="Z54" t="b">
        <f t="shared" si="5"/>
        <v>1</v>
      </c>
      <c r="AA54" t="b">
        <f t="shared" si="6"/>
        <v>0</v>
      </c>
      <c r="AB54" t="b">
        <f t="shared" si="3"/>
        <v>0</v>
      </c>
    </row>
    <row r="55" spans="2:28" x14ac:dyDescent="0.2">
      <c r="B55" t="s">
        <v>11844</v>
      </c>
      <c r="C55" t="s">
        <v>13284</v>
      </c>
      <c r="D55">
        <v>38</v>
      </c>
      <c r="E55">
        <v>-7.0000000000000001E-3</v>
      </c>
      <c r="F55">
        <v>5.0000000000000001E-3</v>
      </c>
      <c r="G55" s="1">
        <v>0.13</v>
      </c>
      <c r="H55">
        <v>42.7</v>
      </c>
      <c r="I55">
        <v>37</v>
      </c>
      <c r="J55" s="1">
        <v>0.23899999999999999</v>
      </c>
      <c r="K55">
        <v>38</v>
      </c>
      <c r="L55">
        <v>-1.0999999999999999E-2</v>
      </c>
      <c r="M55">
        <v>1.0999999999999999E-2</v>
      </c>
      <c r="N55" s="1">
        <v>0.313</v>
      </c>
      <c r="O55">
        <v>42.5</v>
      </c>
      <c r="P55">
        <v>36</v>
      </c>
      <c r="Q55" s="1">
        <v>0.21099999999999999</v>
      </c>
      <c r="R55">
        <v>2.9000000000000001E-2</v>
      </c>
      <c r="S55">
        <v>0</v>
      </c>
      <c r="T55" t="b">
        <v>1</v>
      </c>
      <c r="U55" s="1">
        <v>2.8599999999999999E-220</v>
      </c>
      <c r="V55">
        <v>0</v>
      </c>
      <c r="W55">
        <v>1E-3</v>
      </c>
      <c r="X55" s="1">
        <v>0.68300000000000005</v>
      </c>
      <c r="Y55" s="25" t="b">
        <f t="shared" si="4"/>
        <v>1</v>
      </c>
      <c r="Z55" t="b">
        <f t="shared" si="5"/>
        <v>1</v>
      </c>
      <c r="AA55" t="b">
        <f t="shared" si="6"/>
        <v>1</v>
      </c>
      <c r="AB55" t="b">
        <f t="shared" si="3"/>
        <v>1</v>
      </c>
    </row>
    <row r="56" spans="2:28" x14ac:dyDescent="0.2">
      <c r="B56" t="s">
        <v>16087</v>
      </c>
      <c r="C56" t="s">
        <v>13284</v>
      </c>
      <c r="D56">
        <v>2</v>
      </c>
      <c r="E56">
        <v>2.9000000000000001E-2</v>
      </c>
      <c r="F56">
        <v>1.9E-2</v>
      </c>
      <c r="G56" s="1">
        <v>0.13100000000000001</v>
      </c>
      <c r="H56">
        <v>0.1</v>
      </c>
      <c r="I56">
        <v>1</v>
      </c>
      <c r="J56" s="1">
        <v>0.80800000000000005</v>
      </c>
      <c r="K56" t="s">
        <v>55</v>
      </c>
      <c r="L56" t="s">
        <v>16031</v>
      </c>
      <c r="M56" t="s">
        <v>16031</v>
      </c>
      <c r="N56" t="s">
        <v>16032</v>
      </c>
      <c r="O56" t="s">
        <v>55</v>
      </c>
      <c r="P56" t="s">
        <v>55</v>
      </c>
      <c r="Q56" t="s">
        <v>16032</v>
      </c>
      <c r="R56">
        <v>2E-3</v>
      </c>
      <c r="S56">
        <v>0</v>
      </c>
      <c r="T56" t="b">
        <v>1</v>
      </c>
      <c r="U56" t="s">
        <v>16032</v>
      </c>
      <c r="V56" t="s">
        <v>16031</v>
      </c>
      <c r="W56" t="s">
        <v>16031</v>
      </c>
      <c r="X56" t="s">
        <v>16032</v>
      </c>
      <c r="Y56" s="25" t="e">
        <f t="shared" si="4"/>
        <v>#VALUE!</v>
      </c>
      <c r="Z56" t="b">
        <f t="shared" si="5"/>
        <v>1</v>
      </c>
      <c r="AA56" t="b">
        <f t="shared" si="6"/>
        <v>1</v>
      </c>
      <c r="AB56" t="e">
        <f t="shared" si="3"/>
        <v>#VALUE!</v>
      </c>
    </row>
    <row r="57" spans="2:28" x14ac:dyDescent="0.2">
      <c r="B57" t="s">
        <v>12357</v>
      </c>
      <c r="C57" t="s">
        <v>13267</v>
      </c>
      <c r="D57">
        <v>363</v>
      </c>
      <c r="E57">
        <v>7.0000000000000001E-3</v>
      </c>
      <c r="F57">
        <v>5.0000000000000001E-3</v>
      </c>
      <c r="G57" s="1">
        <v>0.13200000000000001</v>
      </c>
      <c r="H57">
        <v>602.5</v>
      </c>
      <c r="I57">
        <v>362</v>
      </c>
      <c r="J57" s="1">
        <v>2.8900000000000002E-14</v>
      </c>
      <c r="K57">
        <v>363</v>
      </c>
      <c r="L57">
        <v>8.9999999999999993E-3</v>
      </c>
      <c r="M57">
        <v>1.2999999999999999E-2</v>
      </c>
      <c r="N57" s="1">
        <v>0.50700000000000001</v>
      </c>
      <c r="O57">
        <v>602.5</v>
      </c>
      <c r="P57">
        <v>361</v>
      </c>
      <c r="Q57" s="1">
        <v>2.2400000000000001E-14</v>
      </c>
      <c r="R57">
        <v>0.12</v>
      </c>
      <c r="S57">
        <v>2E-3</v>
      </c>
      <c r="T57" t="b">
        <v>1</v>
      </c>
      <c r="U57" s="1">
        <v>0</v>
      </c>
      <c r="V57">
        <v>0</v>
      </c>
      <c r="W57">
        <v>0</v>
      </c>
      <c r="X57" s="1">
        <v>0.90900000000000003</v>
      </c>
      <c r="Y57" s="25" t="b">
        <f t="shared" si="4"/>
        <v>1</v>
      </c>
      <c r="Z57" t="b">
        <f t="shared" si="5"/>
        <v>1</v>
      </c>
      <c r="AA57" t="b">
        <f t="shared" si="6"/>
        <v>0</v>
      </c>
      <c r="AB57" t="b">
        <f t="shared" si="3"/>
        <v>0</v>
      </c>
    </row>
    <row r="58" spans="2:28" x14ac:dyDescent="0.2">
      <c r="B58" t="s">
        <v>16052</v>
      </c>
      <c r="C58" t="s">
        <v>13298</v>
      </c>
      <c r="D58">
        <v>28</v>
      </c>
      <c r="E58">
        <v>6.0999999999999999E-2</v>
      </c>
      <c r="F58">
        <v>4.1000000000000002E-2</v>
      </c>
      <c r="G58" s="1">
        <v>0.13800000000000001</v>
      </c>
      <c r="H58">
        <v>141.30000000000001</v>
      </c>
      <c r="I58">
        <v>27</v>
      </c>
      <c r="J58" s="1">
        <v>1.8799999999999999E-17</v>
      </c>
      <c r="K58">
        <v>28</v>
      </c>
      <c r="L58">
        <v>0.50700000000000001</v>
      </c>
      <c r="M58">
        <v>0.17</v>
      </c>
      <c r="N58" s="1">
        <v>6.2700000000000004E-3</v>
      </c>
      <c r="O58">
        <v>110.7</v>
      </c>
      <c r="P58">
        <v>26</v>
      </c>
      <c r="Q58" s="1">
        <v>1.98E-12</v>
      </c>
      <c r="R58">
        <v>7.0000000000000001E-3</v>
      </c>
      <c r="S58">
        <v>0</v>
      </c>
      <c r="T58" t="b">
        <v>1</v>
      </c>
      <c r="U58" s="1">
        <v>3.64E-121</v>
      </c>
      <c r="V58">
        <v>-1.2E-2</v>
      </c>
      <c r="W58">
        <v>4.0000000000000001E-3</v>
      </c>
      <c r="X58" s="1">
        <v>1.26E-2</v>
      </c>
      <c r="Y58" s="25" t="b">
        <f t="shared" si="4"/>
        <v>1</v>
      </c>
      <c r="Z58" t="b">
        <f t="shared" si="5"/>
        <v>0</v>
      </c>
      <c r="AA58" t="b">
        <f t="shared" si="6"/>
        <v>0</v>
      </c>
      <c r="AB58" t="b">
        <f t="shared" si="3"/>
        <v>0</v>
      </c>
    </row>
    <row r="59" spans="2:28" x14ac:dyDescent="0.2">
      <c r="B59" t="s">
        <v>16087</v>
      </c>
      <c r="C59" t="s">
        <v>13395</v>
      </c>
      <c r="D59">
        <v>2</v>
      </c>
      <c r="E59">
        <v>-3.1E-2</v>
      </c>
      <c r="F59">
        <v>2.1000000000000001E-2</v>
      </c>
      <c r="G59" s="1">
        <v>0.14299999999999999</v>
      </c>
      <c r="H59">
        <v>0</v>
      </c>
      <c r="I59">
        <v>1</v>
      </c>
      <c r="J59" s="1">
        <v>0.95599999999999996</v>
      </c>
      <c r="K59" t="s">
        <v>55</v>
      </c>
      <c r="L59" t="s">
        <v>16031</v>
      </c>
      <c r="M59" t="s">
        <v>16031</v>
      </c>
      <c r="N59" t="s">
        <v>16032</v>
      </c>
      <c r="O59" t="s">
        <v>55</v>
      </c>
      <c r="P59" t="s">
        <v>55</v>
      </c>
      <c r="Q59" t="s">
        <v>16032</v>
      </c>
      <c r="R59">
        <v>2E-3</v>
      </c>
      <c r="S59">
        <v>0</v>
      </c>
      <c r="T59" t="b">
        <v>1</v>
      </c>
      <c r="U59" t="s">
        <v>16032</v>
      </c>
      <c r="V59" t="s">
        <v>16031</v>
      </c>
      <c r="W59" t="s">
        <v>16031</v>
      </c>
      <c r="X59" t="s">
        <v>16032</v>
      </c>
      <c r="Y59" s="25" t="e">
        <f t="shared" si="4"/>
        <v>#VALUE!</v>
      </c>
      <c r="Z59" t="b">
        <f t="shared" si="5"/>
        <v>1</v>
      </c>
      <c r="AA59" t="b">
        <f t="shared" si="6"/>
        <v>1</v>
      </c>
      <c r="AB59" t="e">
        <f t="shared" si="3"/>
        <v>#VALUE!</v>
      </c>
    </row>
    <row r="60" spans="2:28" x14ac:dyDescent="0.2">
      <c r="B60" t="s">
        <v>16056</v>
      </c>
      <c r="C60" t="s">
        <v>13469</v>
      </c>
      <c r="D60">
        <v>446</v>
      </c>
      <c r="E60">
        <v>-1E-3</v>
      </c>
      <c r="F60">
        <v>1E-3</v>
      </c>
      <c r="G60" s="1">
        <v>0.14499999999999999</v>
      </c>
      <c r="H60">
        <v>904</v>
      </c>
      <c r="I60">
        <v>445</v>
      </c>
      <c r="J60" s="1">
        <v>1.7E-33</v>
      </c>
      <c r="K60">
        <v>446</v>
      </c>
      <c r="L60">
        <v>2E-3</v>
      </c>
      <c r="M60">
        <v>2E-3</v>
      </c>
      <c r="N60" s="1">
        <v>0.46400000000000002</v>
      </c>
      <c r="O60">
        <v>899.6</v>
      </c>
      <c r="P60">
        <v>444</v>
      </c>
      <c r="Q60" s="1">
        <v>3.6000000000000003E-33</v>
      </c>
      <c r="R60">
        <v>4.9000000000000002E-2</v>
      </c>
      <c r="S60">
        <v>2E-3</v>
      </c>
      <c r="T60" t="b">
        <v>1</v>
      </c>
      <c r="U60" s="1">
        <v>0</v>
      </c>
      <c r="V60">
        <v>-1E-3</v>
      </c>
      <c r="W60">
        <v>0</v>
      </c>
      <c r="X60" s="1">
        <v>0.14499999999999999</v>
      </c>
      <c r="Y60" s="25" t="b">
        <f t="shared" si="4"/>
        <v>0</v>
      </c>
      <c r="Z60" t="b">
        <f t="shared" si="5"/>
        <v>1</v>
      </c>
      <c r="AA60" t="b">
        <f t="shared" si="6"/>
        <v>0</v>
      </c>
      <c r="AB60" t="b">
        <f t="shared" si="3"/>
        <v>0</v>
      </c>
    </row>
    <row r="61" spans="2:28" x14ac:dyDescent="0.2">
      <c r="B61" t="s">
        <v>12437</v>
      </c>
      <c r="C61" t="s">
        <v>13395</v>
      </c>
      <c r="D61">
        <v>19</v>
      </c>
      <c r="E61">
        <v>6.0000000000000001E-3</v>
      </c>
      <c r="F61">
        <v>4.0000000000000001E-3</v>
      </c>
      <c r="G61" s="1">
        <v>0.156</v>
      </c>
      <c r="H61">
        <v>31.4</v>
      </c>
      <c r="I61">
        <v>18</v>
      </c>
      <c r="J61" s="1">
        <v>2.6100000000000002E-2</v>
      </c>
      <c r="K61">
        <v>19</v>
      </c>
      <c r="L61">
        <v>1.7000000000000001E-2</v>
      </c>
      <c r="M61">
        <v>4.0000000000000001E-3</v>
      </c>
      <c r="N61" s="1">
        <v>7.3800000000000005E-4</v>
      </c>
      <c r="O61">
        <v>15.5</v>
      </c>
      <c r="P61">
        <v>17</v>
      </c>
      <c r="Q61" s="1">
        <v>0.56000000000000005</v>
      </c>
      <c r="R61">
        <v>6.7000000000000004E-2</v>
      </c>
      <c r="S61">
        <v>0</v>
      </c>
      <c r="T61" t="b">
        <v>1</v>
      </c>
      <c r="U61" s="1">
        <v>0</v>
      </c>
      <c r="V61">
        <v>-4.0000000000000001E-3</v>
      </c>
      <c r="W61">
        <v>1E-3</v>
      </c>
      <c r="X61" s="1">
        <v>9.6199999999999996E-4</v>
      </c>
      <c r="Y61" s="25" t="b">
        <f t="shared" si="4"/>
        <v>1</v>
      </c>
      <c r="Z61" t="b">
        <f t="shared" si="5"/>
        <v>0</v>
      </c>
      <c r="AA61" t="b">
        <f t="shared" si="6"/>
        <v>0</v>
      </c>
      <c r="AB61" t="b">
        <f t="shared" si="3"/>
        <v>0</v>
      </c>
    </row>
    <row r="62" spans="2:28" x14ac:dyDescent="0.2">
      <c r="B62" t="s">
        <v>16050</v>
      </c>
      <c r="C62" t="s">
        <v>13469</v>
      </c>
      <c r="D62">
        <v>61</v>
      </c>
      <c r="E62">
        <v>1.7999999999999999E-2</v>
      </c>
      <c r="F62">
        <v>1.2999999999999999E-2</v>
      </c>
      <c r="G62" s="1">
        <v>0.16</v>
      </c>
      <c r="H62">
        <v>211.5</v>
      </c>
      <c r="I62">
        <v>60</v>
      </c>
      <c r="J62" s="1">
        <v>9.3199999999999993E-19</v>
      </c>
      <c r="K62">
        <v>61</v>
      </c>
      <c r="L62">
        <v>2.8000000000000001E-2</v>
      </c>
      <c r="M62">
        <v>4.9000000000000002E-2</v>
      </c>
      <c r="N62" s="1">
        <v>0.56999999999999995</v>
      </c>
      <c r="O62">
        <v>211.3</v>
      </c>
      <c r="P62">
        <v>59</v>
      </c>
      <c r="Q62" s="1">
        <v>5.1799999999999996E-19</v>
      </c>
      <c r="R62">
        <v>3.1E-2</v>
      </c>
      <c r="S62">
        <v>1E-3</v>
      </c>
      <c r="T62" t="b">
        <v>1</v>
      </c>
      <c r="U62" s="1">
        <v>0</v>
      </c>
      <c r="V62">
        <v>0</v>
      </c>
      <c r="W62">
        <v>2E-3</v>
      </c>
      <c r="X62" s="1">
        <v>0.83</v>
      </c>
      <c r="Y62" s="25" t="b">
        <f t="shared" si="4"/>
        <v>1</v>
      </c>
      <c r="Z62" t="b">
        <f t="shared" si="5"/>
        <v>1</v>
      </c>
      <c r="AA62" t="b">
        <f t="shared" si="6"/>
        <v>0</v>
      </c>
      <c r="AB62" t="b">
        <f t="shared" si="3"/>
        <v>0</v>
      </c>
    </row>
    <row r="63" spans="2:28" x14ac:dyDescent="0.2">
      <c r="B63" t="s">
        <v>11745</v>
      </c>
      <c r="C63" t="s">
        <v>13395</v>
      </c>
      <c r="D63">
        <v>132</v>
      </c>
      <c r="E63">
        <v>-4.0000000000000001E-3</v>
      </c>
      <c r="F63">
        <v>3.0000000000000001E-3</v>
      </c>
      <c r="G63" s="1">
        <v>0.16700000000000001</v>
      </c>
      <c r="H63">
        <v>233.1</v>
      </c>
      <c r="I63">
        <v>131</v>
      </c>
      <c r="J63" s="1">
        <v>1.02E-7</v>
      </c>
      <c r="K63">
        <v>132</v>
      </c>
      <c r="L63">
        <v>1E-3</v>
      </c>
      <c r="M63">
        <v>6.0000000000000001E-3</v>
      </c>
      <c r="N63" s="1">
        <v>0.93700000000000006</v>
      </c>
      <c r="O63">
        <v>232.1</v>
      </c>
      <c r="P63">
        <v>130</v>
      </c>
      <c r="Q63" s="1">
        <v>9.4399999999999998E-8</v>
      </c>
      <c r="R63">
        <v>0.16600000000000001</v>
      </c>
      <c r="S63">
        <v>1E-3</v>
      </c>
      <c r="T63" t="b">
        <v>1</v>
      </c>
      <c r="U63" s="1">
        <v>0</v>
      </c>
      <c r="V63">
        <v>-1E-3</v>
      </c>
      <c r="W63">
        <v>1E-3</v>
      </c>
      <c r="X63" s="1">
        <v>0.45800000000000002</v>
      </c>
      <c r="Y63" s="25" t="b">
        <f t="shared" si="4"/>
        <v>0</v>
      </c>
      <c r="Z63" t="b">
        <f t="shared" si="5"/>
        <v>1</v>
      </c>
      <c r="AA63" t="b">
        <f t="shared" si="6"/>
        <v>0</v>
      </c>
      <c r="AB63" t="b">
        <f t="shared" si="3"/>
        <v>0</v>
      </c>
    </row>
    <row r="64" spans="2:28" x14ac:dyDescent="0.2">
      <c r="B64" t="s">
        <v>16033</v>
      </c>
      <c r="C64" t="s">
        <v>13267</v>
      </c>
      <c r="D64">
        <v>58</v>
      </c>
      <c r="E64">
        <v>-6.0000000000000001E-3</v>
      </c>
      <c r="F64">
        <v>5.0000000000000001E-3</v>
      </c>
      <c r="G64" s="1">
        <v>0.17199999999999999</v>
      </c>
      <c r="H64">
        <v>137.4</v>
      </c>
      <c r="I64">
        <v>57</v>
      </c>
      <c r="J64" s="1">
        <v>1.3599999999999999E-8</v>
      </c>
      <c r="K64">
        <v>58</v>
      </c>
      <c r="L64">
        <v>-5.0000000000000001E-3</v>
      </c>
      <c r="M64">
        <v>8.9999999999999993E-3</v>
      </c>
      <c r="N64" s="1">
        <v>0.59599999999999997</v>
      </c>
      <c r="O64">
        <v>137.4</v>
      </c>
      <c r="P64">
        <v>56</v>
      </c>
      <c r="Q64" s="1">
        <v>8.7299999999999994E-9</v>
      </c>
      <c r="R64">
        <v>5.3999999999999999E-2</v>
      </c>
      <c r="S64">
        <v>0</v>
      </c>
      <c r="T64" t="b">
        <v>1</v>
      </c>
      <c r="U64" t="s">
        <v>16032</v>
      </c>
      <c r="V64">
        <v>0</v>
      </c>
      <c r="W64">
        <v>1E-3</v>
      </c>
      <c r="X64" s="1">
        <v>0.86099999999999999</v>
      </c>
      <c r="Y64" s="25" t="b">
        <f t="shared" si="4"/>
        <v>1</v>
      </c>
      <c r="Z64" t="b">
        <f t="shared" si="5"/>
        <v>1</v>
      </c>
      <c r="AA64" t="b">
        <f t="shared" si="6"/>
        <v>0</v>
      </c>
      <c r="AB64" t="b">
        <f t="shared" si="3"/>
        <v>0</v>
      </c>
    </row>
    <row r="65" spans="2:28" x14ac:dyDescent="0.2">
      <c r="B65" t="s">
        <v>16044</v>
      </c>
      <c r="C65" t="s">
        <v>13415</v>
      </c>
      <c r="D65">
        <v>8</v>
      </c>
      <c r="E65">
        <v>-3.5999999999999997E-2</v>
      </c>
      <c r="F65">
        <v>2.7E-2</v>
      </c>
      <c r="G65" s="1">
        <v>0.17899999999999999</v>
      </c>
      <c r="H65">
        <v>8.9</v>
      </c>
      <c r="I65">
        <v>7</v>
      </c>
      <c r="J65" s="1">
        <v>0.25700000000000001</v>
      </c>
      <c r="K65">
        <v>8</v>
      </c>
      <c r="L65">
        <v>3.2000000000000001E-2</v>
      </c>
      <c r="M65">
        <v>0.107</v>
      </c>
      <c r="N65" s="1">
        <v>0.77500000000000002</v>
      </c>
      <c r="O65">
        <v>8.3000000000000007</v>
      </c>
      <c r="P65">
        <v>6</v>
      </c>
      <c r="Q65" s="1">
        <v>0.214</v>
      </c>
      <c r="R65">
        <v>2E-3</v>
      </c>
      <c r="S65">
        <v>0</v>
      </c>
      <c r="T65" t="b">
        <v>1</v>
      </c>
      <c r="U65" t="s">
        <v>16032</v>
      </c>
      <c r="V65">
        <v>-3.0000000000000001E-3</v>
      </c>
      <c r="W65">
        <v>5.0000000000000001E-3</v>
      </c>
      <c r="X65" s="1">
        <v>0.53600000000000003</v>
      </c>
      <c r="Y65" s="25" t="b">
        <f t="shared" si="4"/>
        <v>0</v>
      </c>
      <c r="Z65" t="b">
        <f t="shared" si="5"/>
        <v>1</v>
      </c>
      <c r="AA65" t="b">
        <f t="shared" si="6"/>
        <v>1</v>
      </c>
      <c r="AB65" t="b">
        <f t="shared" si="3"/>
        <v>0</v>
      </c>
    </row>
    <row r="66" spans="2:28" x14ac:dyDescent="0.2">
      <c r="B66" t="s">
        <v>16056</v>
      </c>
      <c r="C66" t="s">
        <v>13395</v>
      </c>
      <c r="D66">
        <v>446</v>
      </c>
      <c r="E66">
        <v>-1E-3</v>
      </c>
      <c r="F66">
        <v>1E-3</v>
      </c>
      <c r="G66" s="1">
        <v>0.186</v>
      </c>
      <c r="H66">
        <v>1052.8</v>
      </c>
      <c r="I66">
        <v>445</v>
      </c>
      <c r="J66" s="1">
        <v>3.3100000000000002E-51</v>
      </c>
      <c r="K66">
        <v>446</v>
      </c>
      <c r="L66">
        <v>1E-3</v>
      </c>
      <c r="M66">
        <v>3.0000000000000001E-3</v>
      </c>
      <c r="N66" s="1">
        <v>0.64100000000000001</v>
      </c>
      <c r="O66">
        <v>1049.9000000000001</v>
      </c>
      <c r="P66">
        <v>444</v>
      </c>
      <c r="Q66" s="1">
        <v>4.9699999999999997E-51</v>
      </c>
      <c r="R66">
        <v>4.9000000000000002E-2</v>
      </c>
      <c r="S66">
        <v>3.0000000000000001E-3</v>
      </c>
      <c r="T66" t="b">
        <v>1</v>
      </c>
      <c r="U66" s="1">
        <v>0</v>
      </c>
      <c r="V66">
        <v>-1E-3</v>
      </c>
      <c r="W66">
        <v>0</v>
      </c>
      <c r="X66" s="1">
        <v>0.26900000000000002</v>
      </c>
      <c r="Y66" s="25" t="b">
        <f t="shared" si="4"/>
        <v>0</v>
      </c>
      <c r="Z66" t="b">
        <f t="shared" si="5"/>
        <v>1</v>
      </c>
      <c r="AA66" t="b">
        <f t="shared" si="6"/>
        <v>0</v>
      </c>
      <c r="AB66" t="b">
        <f t="shared" si="3"/>
        <v>0</v>
      </c>
    </row>
    <row r="67" spans="2:28" x14ac:dyDescent="0.2">
      <c r="B67" t="s">
        <v>16087</v>
      </c>
      <c r="C67" t="s">
        <v>13298</v>
      </c>
      <c r="D67">
        <v>2</v>
      </c>
      <c r="E67">
        <v>-3.5000000000000003E-2</v>
      </c>
      <c r="F67">
        <v>2.7E-2</v>
      </c>
      <c r="G67" s="1">
        <v>0.19700000000000001</v>
      </c>
      <c r="H67">
        <v>1.8</v>
      </c>
      <c r="I67">
        <v>1</v>
      </c>
      <c r="J67" s="1">
        <v>0.185</v>
      </c>
      <c r="K67" t="s">
        <v>55</v>
      </c>
      <c r="L67" t="s">
        <v>16031</v>
      </c>
      <c r="M67" t="s">
        <v>16031</v>
      </c>
      <c r="N67" t="s">
        <v>16032</v>
      </c>
      <c r="O67" t="s">
        <v>55</v>
      </c>
      <c r="P67" t="s">
        <v>55</v>
      </c>
      <c r="Q67" t="s">
        <v>16032</v>
      </c>
      <c r="R67">
        <v>2E-3</v>
      </c>
      <c r="S67">
        <v>0</v>
      </c>
      <c r="T67" t="b">
        <v>1</v>
      </c>
      <c r="U67" t="s">
        <v>16032</v>
      </c>
      <c r="V67" t="s">
        <v>16031</v>
      </c>
      <c r="W67" t="s">
        <v>16031</v>
      </c>
      <c r="X67" t="s">
        <v>16032</v>
      </c>
      <c r="Y67" s="25" t="e">
        <f t="shared" si="4"/>
        <v>#VALUE!</v>
      </c>
      <c r="Z67" t="b">
        <f t="shared" si="5"/>
        <v>1</v>
      </c>
      <c r="AA67" t="b">
        <f t="shared" si="6"/>
        <v>1</v>
      </c>
      <c r="AB67" t="e">
        <f t="shared" si="3"/>
        <v>#VALUE!</v>
      </c>
    </row>
    <row r="68" spans="2:28" x14ac:dyDescent="0.2">
      <c r="B68" t="s">
        <v>16058</v>
      </c>
      <c r="C68" t="s">
        <v>13395</v>
      </c>
      <c r="D68">
        <v>14</v>
      </c>
      <c r="E68">
        <v>1.4E-2</v>
      </c>
      <c r="F68">
        <v>1.0999999999999999E-2</v>
      </c>
      <c r="G68" s="1">
        <v>0.20100000000000001</v>
      </c>
      <c r="H68">
        <v>27.3</v>
      </c>
      <c r="I68">
        <v>13</v>
      </c>
      <c r="J68" s="1">
        <v>1.1299999999999999E-2</v>
      </c>
      <c r="K68">
        <v>14</v>
      </c>
      <c r="L68">
        <v>5.7000000000000002E-2</v>
      </c>
      <c r="M68">
        <v>7.0000000000000007E-2</v>
      </c>
      <c r="N68" s="1">
        <v>0.432</v>
      </c>
      <c r="O68">
        <v>26.5</v>
      </c>
      <c r="P68">
        <v>12</v>
      </c>
      <c r="Q68" s="1">
        <v>9.1999999999999998E-3</v>
      </c>
      <c r="R68">
        <v>1.2999999999999999E-2</v>
      </c>
      <c r="S68">
        <v>0</v>
      </c>
      <c r="T68" t="b">
        <v>1</v>
      </c>
      <c r="U68" s="1">
        <v>7.7300000000000006E-111</v>
      </c>
      <c r="V68">
        <v>-4.0000000000000001E-3</v>
      </c>
      <c r="W68">
        <v>6.0000000000000001E-3</v>
      </c>
      <c r="X68" s="1">
        <v>0.54700000000000004</v>
      </c>
      <c r="Y68" s="25" t="b">
        <f t="shared" si="4"/>
        <v>1</v>
      </c>
      <c r="Z68" t="b">
        <f t="shared" si="5"/>
        <v>1</v>
      </c>
      <c r="AA68" t="b">
        <f t="shared" si="6"/>
        <v>0</v>
      </c>
      <c r="AB68" t="b">
        <f t="shared" si="3"/>
        <v>0</v>
      </c>
    </row>
    <row r="69" spans="2:28" x14ac:dyDescent="0.2">
      <c r="B69" t="s">
        <v>16056</v>
      </c>
      <c r="C69" t="s">
        <v>13298</v>
      </c>
      <c r="D69">
        <v>446</v>
      </c>
      <c r="E69">
        <v>1E-3</v>
      </c>
      <c r="F69">
        <v>1E-3</v>
      </c>
      <c r="G69" s="1">
        <v>0.214</v>
      </c>
      <c r="H69">
        <v>1064.8</v>
      </c>
      <c r="I69">
        <v>445</v>
      </c>
      <c r="J69" s="1">
        <v>1.01E-52</v>
      </c>
      <c r="K69">
        <v>446</v>
      </c>
      <c r="L69">
        <v>1E-3</v>
      </c>
      <c r="M69">
        <v>2E-3</v>
      </c>
      <c r="N69" s="1">
        <v>0.56699999999999995</v>
      </c>
      <c r="O69">
        <v>1064.8</v>
      </c>
      <c r="P69">
        <v>444</v>
      </c>
      <c r="Q69" s="1">
        <v>6.5299999999999999E-53</v>
      </c>
      <c r="R69">
        <v>4.9000000000000002E-2</v>
      </c>
      <c r="S69">
        <v>3.0000000000000001E-3</v>
      </c>
      <c r="T69" t="b">
        <v>1</v>
      </c>
      <c r="U69" s="1">
        <v>0</v>
      </c>
      <c r="V69">
        <v>0</v>
      </c>
      <c r="W69">
        <v>0</v>
      </c>
      <c r="X69" s="1">
        <v>0.94499999999999995</v>
      </c>
      <c r="Y69" s="25" t="b">
        <f t="shared" si="4"/>
        <v>1</v>
      </c>
      <c r="Z69" t="b">
        <f t="shared" si="5"/>
        <v>1</v>
      </c>
      <c r="AA69" t="b">
        <f t="shared" si="6"/>
        <v>0</v>
      </c>
      <c r="AB69" t="b">
        <f t="shared" si="3"/>
        <v>0</v>
      </c>
    </row>
    <row r="70" spans="2:28" x14ac:dyDescent="0.2">
      <c r="B70" t="s">
        <v>12445</v>
      </c>
      <c r="C70" t="s">
        <v>13469</v>
      </c>
      <c r="D70">
        <v>54</v>
      </c>
      <c r="E70">
        <v>-1.2999999999999999E-2</v>
      </c>
      <c r="F70">
        <v>1.0999999999999999E-2</v>
      </c>
      <c r="G70" s="1">
        <v>0.22800000000000001</v>
      </c>
      <c r="H70">
        <v>130.5</v>
      </c>
      <c r="I70">
        <v>53</v>
      </c>
      <c r="J70" s="1">
        <v>1.7800000000000001E-8</v>
      </c>
      <c r="K70">
        <v>54</v>
      </c>
      <c r="L70">
        <v>1.9E-2</v>
      </c>
      <c r="M70">
        <v>1.7000000000000001E-2</v>
      </c>
      <c r="N70" s="1">
        <v>0.27700000000000002</v>
      </c>
      <c r="O70">
        <v>118.2</v>
      </c>
      <c r="P70">
        <v>52</v>
      </c>
      <c r="Q70" s="1">
        <v>4.6600000000000002E-7</v>
      </c>
      <c r="R70">
        <v>9.0999999999999998E-2</v>
      </c>
      <c r="S70">
        <v>0</v>
      </c>
      <c r="T70" t="b">
        <v>1</v>
      </c>
      <c r="U70" s="1">
        <v>0</v>
      </c>
      <c r="V70">
        <v>-2E-3</v>
      </c>
      <c r="W70">
        <v>1E-3</v>
      </c>
      <c r="X70" s="1">
        <v>2.3900000000000001E-2</v>
      </c>
      <c r="Y70" s="25" t="b">
        <f t="shared" si="4"/>
        <v>0</v>
      </c>
      <c r="Z70" t="b">
        <f t="shared" si="5"/>
        <v>0</v>
      </c>
      <c r="AA70" t="b">
        <f t="shared" si="6"/>
        <v>0</v>
      </c>
      <c r="AB70" t="b">
        <f t="shared" si="3"/>
        <v>0</v>
      </c>
    </row>
    <row r="71" spans="2:28" x14ac:dyDescent="0.2">
      <c r="B71" t="s">
        <v>12357</v>
      </c>
      <c r="C71" t="s">
        <v>13415</v>
      </c>
      <c r="D71">
        <v>363</v>
      </c>
      <c r="E71">
        <v>8.9999999999999993E-3</v>
      </c>
      <c r="F71">
        <v>8.0000000000000002E-3</v>
      </c>
      <c r="G71" s="1">
        <v>0.22800000000000001</v>
      </c>
      <c r="H71">
        <v>895.6</v>
      </c>
      <c r="I71">
        <v>362</v>
      </c>
      <c r="J71" s="1">
        <v>4.3899999999999999E-47</v>
      </c>
      <c r="K71">
        <v>363</v>
      </c>
      <c r="L71">
        <v>-3.5000000000000003E-2</v>
      </c>
      <c r="M71">
        <v>0.02</v>
      </c>
      <c r="N71" s="1">
        <v>8.5599999999999996E-2</v>
      </c>
      <c r="O71">
        <v>882.2</v>
      </c>
      <c r="P71">
        <v>361</v>
      </c>
      <c r="Q71" s="1">
        <v>1.5100000000000001E-45</v>
      </c>
      <c r="R71">
        <v>0.12</v>
      </c>
      <c r="S71">
        <v>2E-3</v>
      </c>
      <c r="T71" t="b">
        <v>1</v>
      </c>
      <c r="U71" s="1">
        <v>0</v>
      </c>
      <c r="V71">
        <v>1E-3</v>
      </c>
      <c r="W71">
        <v>1E-3</v>
      </c>
      <c r="X71" s="1">
        <v>1.9900000000000001E-2</v>
      </c>
      <c r="Y71" s="25" t="b">
        <f t="shared" si="4"/>
        <v>0</v>
      </c>
      <c r="Z71" t="b">
        <f t="shared" si="5"/>
        <v>0</v>
      </c>
      <c r="AA71" t="b">
        <f t="shared" si="6"/>
        <v>0</v>
      </c>
      <c r="AB71" t="b">
        <f t="shared" si="3"/>
        <v>0</v>
      </c>
    </row>
    <row r="72" spans="2:28" x14ac:dyDescent="0.2">
      <c r="B72" t="s">
        <v>16049</v>
      </c>
      <c r="C72" t="s">
        <v>13415</v>
      </c>
      <c r="D72">
        <v>69</v>
      </c>
      <c r="E72">
        <v>4.2999999999999997E-2</v>
      </c>
      <c r="F72">
        <v>3.5999999999999997E-2</v>
      </c>
      <c r="G72" s="1">
        <v>0.23499999999999999</v>
      </c>
      <c r="H72">
        <v>257.2</v>
      </c>
      <c r="I72">
        <v>68</v>
      </c>
      <c r="J72" s="1">
        <v>8.6700000000000001E-24</v>
      </c>
      <c r="K72">
        <v>69</v>
      </c>
      <c r="L72">
        <v>2.8000000000000001E-2</v>
      </c>
      <c r="M72">
        <v>0.188</v>
      </c>
      <c r="N72" s="1">
        <v>0.88100000000000001</v>
      </c>
      <c r="O72">
        <v>257.2</v>
      </c>
      <c r="P72">
        <v>67</v>
      </c>
      <c r="Q72" s="1">
        <v>4.42E-24</v>
      </c>
      <c r="R72">
        <v>8.9999999999999993E-3</v>
      </c>
      <c r="S72">
        <v>1E-3</v>
      </c>
      <c r="T72" t="b">
        <v>1</v>
      </c>
      <c r="U72" s="1">
        <v>1.5299999999999999E-197</v>
      </c>
      <c r="V72">
        <v>0</v>
      </c>
      <c r="W72">
        <v>3.0000000000000001E-3</v>
      </c>
      <c r="X72" s="1">
        <v>0.93799999999999994</v>
      </c>
      <c r="Y72" s="25" t="b">
        <f t="shared" si="4"/>
        <v>1</v>
      </c>
      <c r="Z72" t="b">
        <f t="shared" si="5"/>
        <v>1</v>
      </c>
      <c r="AA72" t="b">
        <f t="shared" si="6"/>
        <v>0</v>
      </c>
      <c r="AB72" t="b">
        <f t="shared" si="3"/>
        <v>0</v>
      </c>
    </row>
    <row r="73" spans="2:28" x14ac:dyDescent="0.2">
      <c r="B73" t="s">
        <v>12405</v>
      </c>
      <c r="C73" t="s">
        <v>13415</v>
      </c>
      <c r="D73">
        <v>74</v>
      </c>
      <c r="E73">
        <v>-0.01</v>
      </c>
      <c r="F73">
        <v>8.0000000000000002E-3</v>
      </c>
      <c r="G73" s="1">
        <v>0.24199999999999999</v>
      </c>
      <c r="H73">
        <v>167.4</v>
      </c>
      <c r="I73">
        <v>73</v>
      </c>
      <c r="J73" s="1">
        <v>2.2400000000000001E-9</v>
      </c>
      <c r="K73">
        <v>74</v>
      </c>
      <c r="L73">
        <v>-6.0000000000000001E-3</v>
      </c>
      <c r="M73">
        <v>1.2E-2</v>
      </c>
      <c r="N73" s="1">
        <v>0.61899999999999999</v>
      </c>
      <c r="O73">
        <v>166.9</v>
      </c>
      <c r="P73">
        <v>72</v>
      </c>
      <c r="Q73" s="1">
        <v>1.6600000000000001E-9</v>
      </c>
      <c r="R73">
        <v>0.13200000000000001</v>
      </c>
      <c r="S73">
        <v>0</v>
      </c>
      <c r="T73" t="b">
        <v>1</v>
      </c>
      <c r="U73" s="1">
        <v>0</v>
      </c>
      <c r="V73">
        <v>0</v>
      </c>
      <c r="W73">
        <v>1E-3</v>
      </c>
      <c r="X73" s="1">
        <v>0.65700000000000003</v>
      </c>
      <c r="Y73" s="25" t="b">
        <f t="shared" ref="Y73:Y104" si="7">SIGN(E73)=SIGN(L73)</f>
        <v>1</v>
      </c>
      <c r="Z73" t="b">
        <f t="shared" ref="Z73:Z104" si="8">X73&gt;0.05</f>
        <v>1</v>
      </c>
      <c r="AA73" t="b">
        <f t="shared" ref="AA73:AA104" si="9">AND(Q73&gt;0.05, J73&gt;0.05)</f>
        <v>0</v>
      </c>
      <c r="AB73" t="b">
        <f t="shared" si="3"/>
        <v>0</v>
      </c>
    </row>
    <row r="74" spans="2:28" x14ac:dyDescent="0.2">
      <c r="B74" t="s">
        <v>16033</v>
      </c>
      <c r="C74" t="s">
        <v>13298</v>
      </c>
      <c r="D74">
        <v>58</v>
      </c>
      <c r="E74">
        <v>8.0000000000000002E-3</v>
      </c>
      <c r="F74">
        <v>7.0000000000000001E-3</v>
      </c>
      <c r="G74" s="1">
        <v>0.255</v>
      </c>
      <c r="H74">
        <v>250.1</v>
      </c>
      <c r="I74">
        <v>57</v>
      </c>
      <c r="J74" s="1">
        <v>5.1700000000000003E-26</v>
      </c>
      <c r="K74">
        <v>58</v>
      </c>
      <c r="L74">
        <v>8.0000000000000002E-3</v>
      </c>
      <c r="M74">
        <v>1.4E-2</v>
      </c>
      <c r="N74" s="1">
        <v>0.59899999999999998</v>
      </c>
      <c r="O74">
        <v>250.1</v>
      </c>
      <c r="P74">
        <v>56</v>
      </c>
      <c r="Q74" s="1">
        <v>2.43E-26</v>
      </c>
      <c r="R74">
        <v>5.3999999999999999E-2</v>
      </c>
      <c r="S74">
        <v>1E-3</v>
      </c>
      <c r="T74" t="b">
        <v>1</v>
      </c>
      <c r="U74" t="s">
        <v>16032</v>
      </c>
      <c r="V74">
        <v>0</v>
      </c>
      <c r="W74">
        <v>2E-3</v>
      </c>
      <c r="X74" s="1">
        <v>0.96</v>
      </c>
      <c r="Y74" s="25" t="b">
        <f t="shared" si="7"/>
        <v>1</v>
      </c>
      <c r="Z74" t="b">
        <f t="shared" si="8"/>
        <v>1</v>
      </c>
      <c r="AA74" t="b">
        <f t="shared" si="9"/>
        <v>0</v>
      </c>
      <c r="AB74" t="b">
        <f t="shared" ref="AB74:AB137" si="10">AND(T74,Y74,Z74,AA74)</f>
        <v>0</v>
      </c>
    </row>
    <row r="75" spans="2:28" x14ac:dyDescent="0.2">
      <c r="B75" t="s">
        <v>16044</v>
      </c>
      <c r="C75" t="s">
        <v>13395</v>
      </c>
      <c r="D75">
        <v>8</v>
      </c>
      <c r="E75">
        <v>2.5000000000000001E-2</v>
      </c>
      <c r="F75">
        <v>2.1999999999999999E-2</v>
      </c>
      <c r="G75" s="1">
        <v>0.25700000000000001</v>
      </c>
      <c r="H75">
        <v>2.2000000000000002</v>
      </c>
      <c r="I75">
        <v>7</v>
      </c>
      <c r="J75" s="1">
        <v>0.94699999999999995</v>
      </c>
      <c r="K75">
        <v>8</v>
      </c>
      <c r="L75">
        <v>-2E-3</v>
      </c>
      <c r="M75">
        <v>8.3000000000000004E-2</v>
      </c>
      <c r="N75" s="1">
        <v>0.98299999999999998</v>
      </c>
      <c r="O75">
        <v>2.1</v>
      </c>
      <c r="P75">
        <v>6</v>
      </c>
      <c r="Q75" s="1">
        <v>0.90900000000000003</v>
      </c>
      <c r="R75">
        <v>2E-3</v>
      </c>
      <c r="S75">
        <v>0</v>
      </c>
      <c r="T75" t="b">
        <v>1</v>
      </c>
      <c r="U75" t="s">
        <v>16032</v>
      </c>
      <c r="V75">
        <v>1E-3</v>
      </c>
      <c r="W75">
        <v>4.0000000000000001E-3</v>
      </c>
      <c r="X75" s="1">
        <v>0.754</v>
      </c>
      <c r="Y75" s="25" t="b">
        <f t="shared" si="7"/>
        <v>0</v>
      </c>
      <c r="Z75" t="b">
        <f t="shared" si="8"/>
        <v>1</v>
      </c>
      <c r="AA75" t="b">
        <f t="shared" si="9"/>
        <v>1</v>
      </c>
      <c r="AB75" t="b">
        <f t="shared" si="10"/>
        <v>0</v>
      </c>
    </row>
    <row r="76" spans="2:28" x14ac:dyDescent="0.2">
      <c r="B76" t="s">
        <v>16089</v>
      </c>
      <c r="C76" t="s">
        <v>13298</v>
      </c>
      <c r="D76">
        <v>11</v>
      </c>
      <c r="E76">
        <v>2.7E-2</v>
      </c>
      <c r="F76">
        <v>2.4E-2</v>
      </c>
      <c r="G76" s="1">
        <v>0.26800000000000002</v>
      </c>
      <c r="H76">
        <v>13.3</v>
      </c>
      <c r="I76">
        <v>10</v>
      </c>
      <c r="J76" s="1">
        <v>0.20499999999999999</v>
      </c>
      <c r="K76">
        <v>11</v>
      </c>
      <c r="L76">
        <v>-2.5000000000000001E-2</v>
      </c>
      <c r="M76">
        <v>5.6000000000000001E-2</v>
      </c>
      <c r="N76" s="1">
        <v>0.67100000000000004</v>
      </c>
      <c r="O76">
        <v>12</v>
      </c>
      <c r="P76">
        <v>9</v>
      </c>
      <c r="Q76" s="1">
        <v>0.215</v>
      </c>
      <c r="R76">
        <v>1.7999999999999999E-2</v>
      </c>
      <c r="S76">
        <v>0</v>
      </c>
      <c r="T76" t="b">
        <v>1</v>
      </c>
      <c r="U76" s="1">
        <v>4.5999999999999999E-156</v>
      </c>
      <c r="V76">
        <v>2E-3</v>
      </c>
      <c r="W76">
        <v>2E-3</v>
      </c>
      <c r="X76" s="1">
        <v>0.33600000000000002</v>
      </c>
      <c r="Y76" s="25" t="b">
        <f t="shared" si="7"/>
        <v>0</v>
      </c>
      <c r="Z76" t="b">
        <f t="shared" si="8"/>
        <v>1</v>
      </c>
      <c r="AA76" t="b">
        <f t="shared" si="9"/>
        <v>1</v>
      </c>
      <c r="AB76" t="b">
        <f t="shared" si="10"/>
        <v>0</v>
      </c>
    </row>
    <row r="77" spans="2:28" x14ac:dyDescent="0.2">
      <c r="B77" t="s">
        <v>16033</v>
      </c>
      <c r="C77" t="s">
        <v>13395</v>
      </c>
      <c r="D77">
        <v>58</v>
      </c>
      <c r="E77">
        <v>-7.0000000000000001E-3</v>
      </c>
      <c r="F77">
        <v>6.0000000000000001E-3</v>
      </c>
      <c r="G77" s="1">
        <v>0.27300000000000002</v>
      </c>
      <c r="H77">
        <v>166.2</v>
      </c>
      <c r="I77">
        <v>57</v>
      </c>
      <c r="J77" s="1">
        <v>1.28E-12</v>
      </c>
      <c r="K77">
        <v>58</v>
      </c>
      <c r="L77">
        <v>5.0000000000000001E-3</v>
      </c>
      <c r="M77">
        <v>1.2E-2</v>
      </c>
      <c r="N77" s="1">
        <v>0.68400000000000005</v>
      </c>
      <c r="O77">
        <v>162.6</v>
      </c>
      <c r="P77">
        <v>56</v>
      </c>
      <c r="Q77" s="1">
        <v>2.5200000000000002E-12</v>
      </c>
      <c r="R77">
        <v>5.3999999999999999E-2</v>
      </c>
      <c r="S77">
        <v>0</v>
      </c>
      <c r="T77" t="b">
        <v>1</v>
      </c>
      <c r="U77" t="s">
        <v>16032</v>
      </c>
      <c r="V77">
        <v>-1E-3</v>
      </c>
      <c r="W77">
        <v>1E-3</v>
      </c>
      <c r="X77" s="1">
        <v>0.26700000000000002</v>
      </c>
      <c r="Y77" s="25" t="b">
        <f t="shared" si="7"/>
        <v>0</v>
      </c>
      <c r="Z77" t="b">
        <f t="shared" si="8"/>
        <v>1</v>
      </c>
      <c r="AA77" t="b">
        <f t="shared" si="9"/>
        <v>0</v>
      </c>
      <c r="AB77" t="b">
        <f t="shared" si="10"/>
        <v>0</v>
      </c>
    </row>
    <row r="78" spans="2:28" x14ac:dyDescent="0.2">
      <c r="B78" t="s">
        <v>11757</v>
      </c>
      <c r="C78" t="s">
        <v>13298</v>
      </c>
      <c r="D78">
        <v>67</v>
      </c>
      <c r="E78">
        <v>2.5999999999999999E-2</v>
      </c>
      <c r="F78">
        <v>2.5000000000000001E-2</v>
      </c>
      <c r="G78" s="1">
        <v>0.28599999999999998</v>
      </c>
      <c r="H78">
        <v>326.60000000000002</v>
      </c>
      <c r="I78">
        <v>66</v>
      </c>
      <c r="J78" s="1">
        <v>3.7600000000000002E-36</v>
      </c>
      <c r="K78">
        <v>67</v>
      </c>
      <c r="L78">
        <v>3.6999999999999998E-2</v>
      </c>
      <c r="M78">
        <v>7.2999999999999995E-2</v>
      </c>
      <c r="N78" s="1">
        <v>0.61299999999999999</v>
      </c>
      <c r="O78">
        <v>326.39999999999998</v>
      </c>
      <c r="P78">
        <v>65</v>
      </c>
      <c r="Q78" s="1">
        <v>1.75E-36</v>
      </c>
      <c r="R78">
        <v>1.4999999999999999E-2</v>
      </c>
      <c r="S78">
        <v>1E-3</v>
      </c>
      <c r="T78" t="b">
        <v>1</v>
      </c>
      <c r="U78" s="1">
        <v>0</v>
      </c>
      <c r="V78">
        <v>0</v>
      </c>
      <c r="W78">
        <v>2E-3</v>
      </c>
      <c r="X78" s="1">
        <v>0.874</v>
      </c>
      <c r="Y78" s="25" t="b">
        <f t="shared" si="7"/>
        <v>1</v>
      </c>
      <c r="Z78" t="b">
        <f t="shared" si="8"/>
        <v>1</v>
      </c>
      <c r="AA78" t="b">
        <f t="shared" si="9"/>
        <v>0</v>
      </c>
      <c r="AB78" t="b">
        <f t="shared" si="10"/>
        <v>0</v>
      </c>
    </row>
    <row r="79" spans="2:28" x14ac:dyDescent="0.2">
      <c r="B79" t="s">
        <v>16088</v>
      </c>
      <c r="C79" t="s">
        <v>13267</v>
      </c>
      <c r="D79">
        <v>8</v>
      </c>
      <c r="E79">
        <v>-5.0000000000000001E-3</v>
      </c>
      <c r="F79">
        <v>5.0000000000000001E-3</v>
      </c>
      <c r="G79" s="1">
        <v>0.28899999999999998</v>
      </c>
      <c r="H79">
        <v>5.5</v>
      </c>
      <c r="I79">
        <v>7</v>
      </c>
      <c r="J79" s="1">
        <v>0.59899999999999998</v>
      </c>
      <c r="K79">
        <v>8</v>
      </c>
      <c r="L79">
        <v>-4.7E-2</v>
      </c>
      <c r="M79">
        <v>3.2000000000000001E-2</v>
      </c>
      <c r="N79" s="1">
        <v>0.19900000000000001</v>
      </c>
      <c r="O79">
        <v>3.8</v>
      </c>
      <c r="P79">
        <v>6</v>
      </c>
      <c r="Q79" s="1">
        <v>0.70199999999999996</v>
      </c>
      <c r="R79">
        <v>1.9E-2</v>
      </c>
      <c r="S79">
        <v>0</v>
      </c>
      <c r="T79" t="b">
        <v>1</v>
      </c>
      <c r="U79" s="1">
        <v>1.6099999999999999E-102</v>
      </c>
      <c r="V79">
        <v>6.0000000000000001E-3</v>
      </c>
      <c r="W79">
        <v>5.0000000000000001E-3</v>
      </c>
      <c r="X79" s="1">
        <v>0.24199999999999999</v>
      </c>
      <c r="Y79" s="25" t="b">
        <f t="shared" si="7"/>
        <v>1</v>
      </c>
      <c r="Z79" t="b">
        <f t="shared" si="8"/>
        <v>1</v>
      </c>
      <c r="AA79" t="b">
        <f t="shared" si="9"/>
        <v>1</v>
      </c>
      <c r="AB79" t="b">
        <f t="shared" si="10"/>
        <v>1</v>
      </c>
    </row>
    <row r="80" spans="2:28" x14ac:dyDescent="0.2">
      <c r="B80" t="s">
        <v>16050</v>
      </c>
      <c r="C80" t="s">
        <v>13284</v>
      </c>
      <c r="D80">
        <v>61</v>
      </c>
      <c r="E80">
        <v>-1.0999999999999999E-2</v>
      </c>
      <c r="F80">
        <v>0.01</v>
      </c>
      <c r="G80" s="1">
        <v>0.29699999999999999</v>
      </c>
      <c r="H80">
        <v>150</v>
      </c>
      <c r="I80">
        <v>60</v>
      </c>
      <c r="J80" s="1">
        <v>1.1599999999999999E-9</v>
      </c>
      <c r="K80">
        <v>61</v>
      </c>
      <c r="L80">
        <v>-5.7000000000000002E-2</v>
      </c>
      <c r="M80">
        <v>3.9E-2</v>
      </c>
      <c r="N80" s="1">
        <v>0.151</v>
      </c>
      <c r="O80">
        <v>146.30000000000001</v>
      </c>
      <c r="P80">
        <v>59</v>
      </c>
      <c r="Q80" s="1">
        <v>2.2900000000000002E-9</v>
      </c>
      <c r="R80">
        <v>3.1E-2</v>
      </c>
      <c r="S80">
        <v>1E-3</v>
      </c>
      <c r="T80" t="b">
        <v>1</v>
      </c>
      <c r="U80" s="1">
        <v>0</v>
      </c>
      <c r="V80">
        <v>2E-3</v>
      </c>
      <c r="W80">
        <v>2E-3</v>
      </c>
      <c r="X80" s="1">
        <v>0.22600000000000001</v>
      </c>
      <c r="Y80" s="25" t="b">
        <f t="shared" si="7"/>
        <v>1</v>
      </c>
      <c r="Z80" t="b">
        <f t="shared" si="8"/>
        <v>1</v>
      </c>
      <c r="AA80" t="b">
        <f t="shared" si="9"/>
        <v>0</v>
      </c>
      <c r="AB80" t="b">
        <f t="shared" si="10"/>
        <v>0</v>
      </c>
    </row>
    <row r="81" spans="2:28" x14ac:dyDescent="0.2">
      <c r="B81" t="s">
        <v>11944</v>
      </c>
      <c r="C81" t="s">
        <v>13415</v>
      </c>
      <c r="D81">
        <v>86</v>
      </c>
      <c r="E81">
        <v>1.0999999999999999E-2</v>
      </c>
      <c r="F81">
        <v>1.0999999999999999E-2</v>
      </c>
      <c r="G81" s="1">
        <v>0.30099999999999999</v>
      </c>
      <c r="H81">
        <v>225.6</v>
      </c>
      <c r="I81">
        <v>85</v>
      </c>
      <c r="J81" s="1">
        <v>1.11E-14</v>
      </c>
      <c r="K81">
        <v>86</v>
      </c>
      <c r="L81">
        <v>5.0000000000000001E-3</v>
      </c>
      <c r="M81">
        <v>2.1000000000000001E-2</v>
      </c>
      <c r="N81" s="1">
        <v>0.81</v>
      </c>
      <c r="O81">
        <v>225.2</v>
      </c>
      <c r="P81">
        <v>84</v>
      </c>
      <c r="Q81" s="1">
        <v>7.5099999999999994E-15</v>
      </c>
      <c r="R81">
        <v>0.111</v>
      </c>
      <c r="S81">
        <v>1E-3</v>
      </c>
      <c r="T81" t="b">
        <v>1</v>
      </c>
      <c r="U81" s="1">
        <v>0</v>
      </c>
      <c r="V81">
        <v>0</v>
      </c>
      <c r="W81">
        <v>1E-3</v>
      </c>
      <c r="X81" s="1">
        <v>0.71599999999999997</v>
      </c>
      <c r="Y81" s="25" t="b">
        <f t="shared" si="7"/>
        <v>1</v>
      </c>
      <c r="Z81" t="b">
        <f t="shared" si="8"/>
        <v>1</v>
      </c>
      <c r="AA81" t="b">
        <f t="shared" si="9"/>
        <v>0</v>
      </c>
      <c r="AB81" t="b">
        <f t="shared" si="10"/>
        <v>0</v>
      </c>
    </row>
    <row r="82" spans="2:28" x14ac:dyDescent="0.2">
      <c r="B82" t="s">
        <v>16097</v>
      </c>
      <c r="C82" t="s">
        <v>13267</v>
      </c>
      <c r="D82">
        <v>7</v>
      </c>
      <c r="E82">
        <v>0.02</v>
      </c>
      <c r="F82">
        <v>1.9E-2</v>
      </c>
      <c r="G82" s="1">
        <v>0.30099999999999999</v>
      </c>
      <c r="H82">
        <v>10.6</v>
      </c>
      <c r="I82">
        <v>6</v>
      </c>
      <c r="J82" s="1">
        <v>0.10299999999999999</v>
      </c>
      <c r="K82">
        <v>7</v>
      </c>
      <c r="L82">
        <v>1.0999999999999999E-2</v>
      </c>
      <c r="M82">
        <v>9.1999999999999998E-2</v>
      </c>
      <c r="N82" s="1">
        <v>0.90600000000000003</v>
      </c>
      <c r="O82">
        <v>10.5</v>
      </c>
      <c r="P82">
        <v>5</v>
      </c>
      <c r="Q82" s="1">
        <v>6.1499999999999999E-2</v>
      </c>
      <c r="R82">
        <v>2E-3</v>
      </c>
      <c r="S82">
        <v>0</v>
      </c>
      <c r="T82" t="b">
        <v>1</v>
      </c>
      <c r="U82" t="s">
        <v>16032</v>
      </c>
      <c r="V82">
        <v>1E-3</v>
      </c>
      <c r="W82">
        <v>6.0000000000000001E-3</v>
      </c>
      <c r="X82" s="1">
        <v>0.92500000000000004</v>
      </c>
      <c r="Y82" s="25" t="b">
        <f t="shared" si="7"/>
        <v>1</v>
      </c>
      <c r="Z82" t="b">
        <f t="shared" si="8"/>
        <v>1</v>
      </c>
      <c r="AA82" t="b">
        <f t="shared" si="9"/>
        <v>1</v>
      </c>
      <c r="AB82" t="b">
        <f t="shared" si="10"/>
        <v>1</v>
      </c>
    </row>
    <row r="83" spans="2:28" x14ac:dyDescent="0.2">
      <c r="B83" t="s">
        <v>16055</v>
      </c>
      <c r="C83" t="s">
        <v>13395</v>
      </c>
      <c r="D83">
        <v>441</v>
      </c>
      <c r="E83">
        <v>-1E-3</v>
      </c>
      <c r="F83">
        <v>1E-3</v>
      </c>
      <c r="G83" s="1">
        <v>0.309</v>
      </c>
      <c r="H83">
        <v>957.2</v>
      </c>
      <c r="I83">
        <v>440</v>
      </c>
      <c r="J83" s="1">
        <v>2.0600000000000001E-40</v>
      </c>
      <c r="K83">
        <v>441</v>
      </c>
      <c r="L83">
        <v>1E-3</v>
      </c>
      <c r="M83">
        <v>2E-3</v>
      </c>
      <c r="N83" s="1">
        <v>0.71899999999999997</v>
      </c>
      <c r="O83">
        <v>955.6</v>
      </c>
      <c r="P83">
        <v>439</v>
      </c>
      <c r="Q83" s="1">
        <v>2.1000000000000002E-40</v>
      </c>
      <c r="R83">
        <v>4.8000000000000001E-2</v>
      </c>
      <c r="S83">
        <v>2E-3</v>
      </c>
      <c r="T83" t="b">
        <v>1</v>
      </c>
      <c r="U83" s="1">
        <v>0</v>
      </c>
      <c r="V83">
        <v>0</v>
      </c>
      <c r="W83">
        <v>0</v>
      </c>
      <c r="X83" s="1">
        <v>0.40500000000000003</v>
      </c>
      <c r="Y83" s="25" t="b">
        <f t="shared" si="7"/>
        <v>0</v>
      </c>
      <c r="Z83" t="b">
        <f t="shared" si="8"/>
        <v>1</v>
      </c>
      <c r="AA83" t="b">
        <f t="shared" si="9"/>
        <v>0</v>
      </c>
      <c r="AB83" t="b">
        <f t="shared" si="10"/>
        <v>0</v>
      </c>
    </row>
    <row r="84" spans="2:28" x14ac:dyDescent="0.2">
      <c r="B84" t="s">
        <v>15707</v>
      </c>
      <c r="C84" t="s">
        <v>13469</v>
      </c>
      <c r="D84">
        <v>40</v>
      </c>
      <c r="E84">
        <v>-3.0000000000000001E-3</v>
      </c>
      <c r="F84">
        <v>3.0000000000000001E-3</v>
      </c>
      <c r="G84" s="1">
        <v>0.316</v>
      </c>
      <c r="H84">
        <v>83.9</v>
      </c>
      <c r="I84">
        <v>39</v>
      </c>
      <c r="J84" s="1">
        <v>3.9199999999999997E-5</v>
      </c>
      <c r="K84">
        <v>40</v>
      </c>
      <c r="L84">
        <v>-2E-3</v>
      </c>
      <c r="M84">
        <v>5.0000000000000001E-3</v>
      </c>
      <c r="N84" s="1">
        <v>0.72499999999999998</v>
      </c>
      <c r="O84">
        <v>83.7</v>
      </c>
      <c r="P84">
        <v>38</v>
      </c>
      <c r="Q84" s="1">
        <v>2.7900000000000001E-5</v>
      </c>
      <c r="R84">
        <v>0.152</v>
      </c>
      <c r="S84">
        <v>0</v>
      </c>
      <c r="T84" t="b">
        <v>1</v>
      </c>
      <c r="U84" s="1">
        <v>0</v>
      </c>
      <c r="V84">
        <v>0</v>
      </c>
      <c r="W84">
        <v>1E-3</v>
      </c>
      <c r="X84" s="1">
        <v>0.72299999999999998</v>
      </c>
      <c r="Y84" s="25" t="b">
        <f t="shared" si="7"/>
        <v>1</v>
      </c>
      <c r="Z84" t="b">
        <f t="shared" si="8"/>
        <v>1</v>
      </c>
      <c r="AA84" t="b">
        <f t="shared" si="9"/>
        <v>0</v>
      </c>
      <c r="AB84" t="b">
        <f t="shared" si="10"/>
        <v>0</v>
      </c>
    </row>
    <row r="85" spans="2:28" x14ac:dyDescent="0.2">
      <c r="B85" t="s">
        <v>16044</v>
      </c>
      <c r="C85" t="s">
        <v>13267</v>
      </c>
      <c r="D85">
        <v>8</v>
      </c>
      <c r="E85">
        <v>-2.9000000000000001E-2</v>
      </c>
      <c r="F85">
        <v>2.9000000000000001E-2</v>
      </c>
      <c r="G85" s="1">
        <v>0.32</v>
      </c>
      <c r="H85">
        <v>17.7</v>
      </c>
      <c r="I85">
        <v>7</v>
      </c>
      <c r="J85" s="1">
        <v>1.34E-2</v>
      </c>
      <c r="K85">
        <v>8</v>
      </c>
      <c r="L85">
        <v>-0.16900000000000001</v>
      </c>
      <c r="M85">
        <v>0.105</v>
      </c>
      <c r="N85" s="1">
        <v>0.157</v>
      </c>
      <c r="O85">
        <v>13.4</v>
      </c>
      <c r="P85">
        <v>6</v>
      </c>
      <c r="Q85" s="1">
        <v>3.7199999999999997E-2</v>
      </c>
      <c r="R85">
        <v>2E-3</v>
      </c>
      <c r="S85">
        <v>0</v>
      </c>
      <c r="T85" t="b">
        <v>1</v>
      </c>
      <c r="U85" t="s">
        <v>16032</v>
      </c>
      <c r="V85">
        <v>7.0000000000000001E-3</v>
      </c>
      <c r="W85">
        <v>5.0000000000000001E-3</v>
      </c>
      <c r="X85" s="1">
        <v>0.214</v>
      </c>
      <c r="Y85" s="25" t="b">
        <f t="shared" si="7"/>
        <v>1</v>
      </c>
      <c r="Z85" t="b">
        <f t="shared" si="8"/>
        <v>1</v>
      </c>
      <c r="AA85" t="b">
        <f t="shared" si="9"/>
        <v>0</v>
      </c>
      <c r="AB85" t="b">
        <f t="shared" si="10"/>
        <v>0</v>
      </c>
    </row>
    <row r="86" spans="2:28" x14ac:dyDescent="0.2">
      <c r="B86" t="s">
        <v>16040</v>
      </c>
      <c r="C86" t="s">
        <v>13298</v>
      </c>
      <c r="D86">
        <v>10</v>
      </c>
      <c r="E86">
        <v>-1.0999999999999999E-2</v>
      </c>
      <c r="F86">
        <v>1.0999999999999999E-2</v>
      </c>
      <c r="G86" s="1">
        <v>0.33500000000000002</v>
      </c>
      <c r="H86">
        <v>21.4</v>
      </c>
      <c r="I86">
        <v>9</v>
      </c>
      <c r="J86" s="1">
        <v>1.09E-2</v>
      </c>
      <c r="K86">
        <v>10</v>
      </c>
      <c r="L86">
        <v>-0.11</v>
      </c>
      <c r="M86">
        <v>3.5000000000000003E-2</v>
      </c>
      <c r="N86" s="1">
        <v>1.32E-2</v>
      </c>
      <c r="O86">
        <v>10.3</v>
      </c>
      <c r="P86">
        <v>8</v>
      </c>
      <c r="Q86" s="1">
        <v>0.246</v>
      </c>
      <c r="R86">
        <v>1.2E-2</v>
      </c>
      <c r="S86">
        <v>0</v>
      </c>
      <c r="T86" t="b">
        <v>1</v>
      </c>
      <c r="U86" t="s">
        <v>16032</v>
      </c>
      <c r="V86">
        <v>1.4999999999999999E-2</v>
      </c>
      <c r="W86">
        <v>5.0000000000000001E-3</v>
      </c>
      <c r="X86" s="1">
        <v>1.8599999999999998E-2</v>
      </c>
      <c r="Y86" s="25" t="b">
        <f t="shared" si="7"/>
        <v>1</v>
      </c>
      <c r="Z86" t="b">
        <f t="shared" si="8"/>
        <v>0</v>
      </c>
      <c r="AA86" t="b">
        <f t="shared" si="9"/>
        <v>0</v>
      </c>
      <c r="AB86" t="b">
        <f t="shared" si="10"/>
        <v>0</v>
      </c>
    </row>
    <row r="87" spans="2:28" x14ac:dyDescent="0.2">
      <c r="B87" t="s">
        <v>16040</v>
      </c>
      <c r="C87" t="s">
        <v>13469</v>
      </c>
      <c r="D87">
        <v>10</v>
      </c>
      <c r="E87">
        <v>-7.0000000000000001E-3</v>
      </c>
      <c r="F87">
        <v>7.0000000000000001E-3</v>
      </c>
      <c r="G87" s="1">
        <v>0.35199999999999998</v>
      </c>
      <c r="H87">
        <v>7.6</v>
      </c>
      <c r="I87">
        <v>9</v>
      </c>
      <c r="J87" s="1">
        <v>0.57999999999999996</v>
      </c>
      <c r="K87">
        <v>10</v>
      </c>
      <c r="L87">
        <v>-5.0999999999999997E-2</v>
      </c>
      <c r="M87">
        <v>0.03</v>
      </c>
      <c r="N87" s="1">
        <v>0.13400000000000001</v>
      </c>
      <c r="O87">
        <v>5.3</v>
      </c>
      <c r="P87">
        <v>8</v>
      </c>
      <c r="Q87" s="1">
        <v>0.72099999999999997</v>
      </c>
      <c r="R87">
        <v>1.2E-2</v>
      </c>
      <c r="S87">
        <v>0</v>
      </c>
      <c r="T87" t="b">
        <v>1</v>
      </c>
      <c r="U87" t="s">
        <v>16032</v>
      </c>
      <c r="V87">
        <v>6.0000000000000001E-3</v>
      </c>
      <c r="W87">
        <v>4.0000000000000001E-3</v>
      </c>
      <c r="X87" s="1">
        <v>0.17499999999999999</v>
      </c>
      <c r="Y87" s="25" t="b">
        <f t="shared" si="7"/>
        <v>1</v>
      </c>
      <c r="Z87" t="b">
        <f t="shared" si="8"/>
        <v>1</v>
      </c>
      <c r="AA87" t="b">
        <f t="shared" si="9"/>
        <v>1</v>
      </c>
      <c r="AB87" t="b">
        <f t="shared" si="10"/>
        <v>1</v>
      </c>
    </row>
    <row r="88" spans="2:28" x14ac:dyDescent="0.2">
      <c r="B88" t="s">
        <v>16089</v>
      </c>
      <c r="C88" t="s">
        <v>13267</v>
      </c>
      <c r="D88">
        <v>11</v>
      </c>
      <c r="E88">
        <v>-1.7000000000000001E-2</v>
      </c>
      <c r="F88">
        <v>1.9E-2</v>
      </c>
      <c r="G88" s="1">
        <v>0.35399999999999998</v>
      </c>
      <c r="H88">
        <v>10.8</v>
      </c>
      <c r="I88">
        <v>10</v>
      </c>
      <c r="J88" s="1">
        <v>0.374</v>
      </c>
      <c r="K88">
        <v>11</v>
      </c>
      <c r="L88">
        <v>-1.2E-2</v>
      </c>
      <c r="M88">
        <v>4.5999999999999999E-2</v>
      </c>
      <c r="N88" s="1">
        <v>0.80100000000000005</v>
      </c>
      <c r="O88">
        <v>10.8</v>
      </c>
      <c r="P88">
        <v>9</v>
      </c>
      <c r="Q88" s="1">
        <v>0.29199999999999998</v>
      </c>
      <c r="R88">
        <v>1.7999999999999999E-2</v>
      </c>
      <c r="S88">
        <v>0</v>
      </c>
      <c r="T88" t="b">
        <v>1</v>
      </c>
      <c r="U88" s="1">
        <v>1.03E-157</v>
      </c>
      <c r="V88">
        <v>0</v>
      </c>
      <c r="W88">
        <v>2E-3</v>
      </c>
      <c r="X88" s="1">
        <v>0.89700000000000002</v>
      </c>
      <c r="Y88" s="25" t="b">
        <f t="shared" si="7"/>
        <v>1</v>
      </c>
      <c r="Z88" t="b">
        <f t="shared" si="8"/>
        <v>1</v>
      </c>
      <c r="AA88" t="b">
        <f t="shared" si="9"/>
        <v>1</v>
      </c>
      <c r="AB88" t="b">
        <f t="shared" si="10"/>
        <v>1</v>
      </c>
    </row>
    <row r="89" spans="2:28" x14ac:dyDescent="0.2">
      <c r="B89" t="s">
        <v>16050</v>
      </c>
      <c r="C89" t="s">
        <v>13298</v>
      </c>
      <c r="D89">
        <v>61</v>
      </c>
      <c r="E89">
        <v>-1.4E-2</v>
      </c>
      <c r="F89">
        <v>1.4999999999999999E-2</v>
      </c>
      <c r="G89" s="1">
        <v>0.35499999999999998</v>
      </c>
      <c r="H89">
        <v>282.39999999999998</v>
      </c>
      <c r="I89">
        <v>60</v>
      </c>
      <c r="J89" s="1">
        <v>1.49E-30</v>
      </c>
      <c r="K89">
        <v>61</v>
      </c>
      <c r="L89">
        <v>-3.3000000000000002E-2</v>
      </c>
      <c r="M89">
        <v>5.7000000000000002E-2</v>
      </c>
      <c r="N89" s="1">
        <v>0.55900000000000005</v>
      </c>
      <c r="O89">
        <v>281.8</v>
      </c>
      <c r="P89">
        <v>59</v>
      </c>
      <c r="Q89" s="1">
        <v>8.6700000000000002E-31</v>
      </c>
      <c r="R89">
        <v>3.1E-2</v>
      </c>
      <c r="S89">
        <v>1E-3</v>
      </c>
      <c r="T89" t="b">
        <v>1</v>
      </c>
      <c r="U89" s="1">
        <v>0</v>
      </c>
      <c r="V89">
        <v>1E-3</v>
      </c>
      <c r="W89">
        <v>3.0000000000000001E-3</v>
      </c>
      <c r="X89" s="1">
        <v>0.71899999999999997</v>
      </c>
      <c r="Y89" s="25" t="b">
        <f t="shared" si="7"/>
        <v>1</v>
      </c>
      <c r="Z89" t="b">
        <f t="shared" si="8"/>
        <v>1</v>
      </c>
      <c r="AA89" t="b">
        <f t="shared" si="9"/>
        <v>0</v>
      </c>
      <c r="AB89" t="b">
        <f t="shared" si="10"/>
        <v>0</v>
      </c>
    </row>
    <row r="90" spans="2:28" x14ac:dyDescent="0.2">
      <c r="B90" t="s">
        <v>12437</v>
      </c>
      <c r="C90" t="s">
        <v>13298</v>
      </c>
      <c r="D90">
        <v>19</v>
      </c>
      <c r="E90">
        <v>5.0000000000000001E-3</v>
      </c>
      <c r="F90">
        <v>5.0000000000000001E-3</v>
      </c>
      <c r="G90" s="1">
        <v>0.35499999999999998</v>
      </c>
      <c r="H90">
        <v>51.4</v>
      </c>
      <c r="I90">
        <v>18</v>
      </c>
      <c r="J90" s="1">
        <v>4.6799999999999999E-5</v>
      </c>
      <c r="K90">
        <v>19</v>
      </c>
      <c r="L90">
        <v>1.2E-2</v>
      </c>
      <c r="M90">
        <v>6.0000000000000001E-3</v>
      </c>
      <c r="N90" s="1">
        <v>7.22E-2</v>
      </c>
      <c r="O90">
        <v>43.5</v>
      </c>
      <c r="P90">
        <v>17</v>
      </c>
      <c r="Q90" s="1">
        <v>4.06E-4</v>
      </c>
      <c r="R90">
        <v>6.7000000000000004E-2</v>
      </c>
      <c r="S90">
        <v>0</v>
      </c>
      <c r="T90" t="b">
        <v>1</v>
      </c>
      <c r="U90" s="1">
        <v>0</v>
      </c>
      <c r="V90">
        <v>-2E-3</v>
      </c>
      <c r="W90">
        <v>1E-3</v>
      </c>
      <c r="X90" s="1">
        <v>9.7500000000000003E-2</v>
      </c>
      <c r="Y90" s="25" t="b">
        <f t="shared" si="7"/>
        <v>1</v>
      </c>
      <c r="Z90" t="b">
        <f t="shared" si="8"/>
        <v>1</v>
      </c>
      <c r="AA90" t="b">
        <f t="shared" si="9"/>
        <v>0</v>
      </c>
      <c r="AB90" t="b">
        <f t="shared" si="10"/>
        <v>0</v>
      </c>
    </row>
    <row r="91" spans="2:28" x14ac:dyDescent="0.2">
      <c r="B91" t="s">
        <v>11944</v>
      </c>
      <c r="C91" t="s">
        <v>13267</v>
      </c>
      <c r="D91">
        <v>86</v>
      </c>
      <c r="E91">
        <v>-7.0000000000000001E-3</v>
      </c>
      <c r="F91">
        <v>8.0000000000000002E-3</v>
      </c>
      <c r="G91" s="1">
        <v>0.373</v>
      </c>
      <c r="H91">
        <v>181.8</v>
      </c>
      <c r="I91">
        <v>85</v>
      </c>
      <c r="J91" s="1">
        <v>5.2599999999999996E-9</v>
      </c>
      <c r="K91">
        <v>86</v>
      </c>
      <c r="L91">
        <v>-4.0000000000000001E-3</v>
      </c>
      <c r="M91">
        <v>1.4E-2</v>
      </c>
      <c r="N91" s="1">
        <v>0.80300000000000005</v>
      </c>
      <c r="O91">
        <v>181.7</v>
      </c>
      <c r="P91">
        <v>84</v>
      </c>
      <c r="Q91" s="1">
        <v>3.6800000000000001E-9</v>
      </c>
      <c r="R91">
        <v>0.111</v>
      </c>
      <c r="S91">
        <v>0</v>
      </c>
      <c r="T91" t="b">
        <v>1</v>
      </c>
      <c r="U91" s="1">
        <v>0</v>
      </c>
      <c r="V91">
        <v>0</v>
      </c>
      <c r="W91">
        <v>1E-3</v>
      </c>
      <c r="X91" s="1">
        <v>0.79200000000000004</v>
      </c>
      <c r="Y91" s="25" t="b">
        <f t="shared" si="7"/>
        <v>1</v>
      </c>
      <c r="Z91" t="b">
        <f t="shared" si="8"/>
        <v>1</v>
      </c>
      <c r="AA91" t="b">
        <f t="shared" si="9"/>
        <v>0</v>
      </c>
      <c r="AB91" t="b">
        <f t="shared" si="10"/>
        <v>0</v>
      </c>
    </row>
    <row r="92" spans="2:28" x14ac:dyDescent="0.2">
      <c r="B92" t="s">
        <v>16044</v>
      </c>
      <c r="C92" t="s">
        <v>13298</v>
      </c>
      <c r="D92">
        <v>8</v>
      </c>
      <c r="E92">
        <v>2.7E-2</v>
      </c>
      <c r="F92">
        <v>3.1E-2</v>
      </c>
      <c r="G92" s="1">
        <v>0.378</v>
      </c>
      <c r="H92">
        <v>15.5</v>
      </c>
      <c r="I92">
        <v>7</v>
      </c>
      <c r="J92" s="1">
        <v>3.0200000000000001E-2</v>
      </c>
      <c r="K92">
        <v>8</v>
      </c>
      <c r="L92">
        <v>7.0000000000000001E-3</v>
      </c>
      <c r="M92">
        <v>0.129</v>
      </c>
      <c r="N92" s="1">
        <v>0.96</v>
      </c>
      <c r="O92">
        <v>15.4</v>
      </c>
      <c r="P92">
        <v>6</v>
      </c>
      <c r="Q92" s="1">
        <v>1.72E-2</v>
      </c>
      <c r="R92">
        <v>2E-3</v>
      </c>
      <c r="S92">
        <v>0</v>
      </c>
      <c r="T92" t="b">
        <v>1</v>
      </c>
      <c r="U92" t="s">
        <v>16032</v>
      </c>
      <c r="V92">
        <v>1E-3</v>
      </c>
      <c r="W92">
        <v>6.0000000000000001E-3</v>
      </c>
      <c r="X92" s="1">
        <v>0.874</v>
      </c>
      <c r="Y92" s="25" t="b">
        <f t="shared" si="7"/>
        <v>1</v>
      </c>
      <c r="Z92" t="b">
        <f t="shared" si="8"/>
        <v>1</v>
      </c>
      <c r="AA92" t="b">
        <f t="shared" si="9"/>
        <v>0</v>
      </c>
      <c r="AB92" t="b">
        <f t="shared" si="10"/>
        <v>0</v>
      </c>
    </row>
    <row r="93" spans="2:28" x14ac:dyDescent="0.2">
      <c r="B93" t="s">
        <v>16090</v>
      </c>
      <c r="C93" t="s">
        <v>13415</v>
      </c>
      <c r="D93">
        <v>65</v>
      </c>
      <c r="E93">
        <v>2E-3</v>
      </c>
      <c r="F93">
        <v>3.0000000000000001E-3</v>
      </c>
      <c r="G93" s="1">
        <v>0.41099999999999998</v>
      </c>
      <c r="H93">
        <v>127.8</v>
      </c>
      <c r="I93">
        <v>64</v>
      </c>
      <c r="J93" s="1">
        <v>3.7900000000000001E-6</v>
      </c>
      <c r="K93">
        <v>65</v>
      </c>
      <c r="L93">
        <v>1E-3</v>
      </c>
      <c r="M93">
        <v>4.0000000000000001E-3</v>
      </c>
      <c r="N93" s="1">
        <v>0.89200000000000002</v>
      </c>
      <c r="O93">
        <v>127.3</v>
      </c>
      <c r="P93">
        <v>63</v>
      </c>
      <c r="Q93" s="1">
        <v>3.0400000000000001E-6</v>
      </c>
      <c r="R93">
        <v>0.311</v>
      </c>
      <c r="S93">
        <v>0</v>
      </c>
      <c r="T93" t="b">
        <v>1</v>
      </c>
      <c r="U93" s="1">
        <v>0</v>
      </c>
      <c r="V93">
        <v>0</v>
      </c>
      <c r="W93">
        <v>1E-3</v>
      </c>
      <c r="X93" s="1">
        <v>0.59799999999999998</v>
      </c>
      <c r="Y93" s="25" t="b">
        <f t="shared" si="7"/>
        <v>1</v>
      </c>
      <c r="Z93" t="b">
        <f t="shared" si="8"/>
        <v>1</v>
      </c>
      <c r="AA93" t="b">
        <f t="shared" si="9"/>
        <v>0</v>
      </c>
      <c r="AB93" t="b">
        <f t="shared" si="10"/>
        <v>0</v>
      </c>
    </row>
    <row r="94" spans="2:28" x14ac:dyDescent="0.2">
      <c r="B94" t="s">
        <v>16058</v>
      </c>
      <c r="C94" t="s">
        <v>13469</v>
      </c>
      <c r="D94">
        <v>14</v>
      </c>
      <c r="E94">
        <v>7.0000000000000001E-3</v>
      </c>
      <c r="F94">
        <v>8.0000000000000002E-3</v>
      </c>
      <c r="G94" s="1">
        <v>0.41599999999999998</v>
      </c>
      <c r="H94">
        <v>17.3</v>
      </c>
      <c r="I94">
        <v>13</v>
      </c>
      <c r="J94" s="1">
        <v>0.186</v>
      </c>
      <c r="K94">
        <v>14</v>
      </c>
      <c r="L94">
        <v>1.4E-2</v>
      </c>
      <c r="M94">
        <v>5.3999999999999999E-2</v>
      </c>
      <c r="N94" s="1">
        <v>0.79300000000000004</v>
      </c>
      <c r="O94">
        <v>17.3</v>
      </c>
      <c r="P94">
        <v>12</v>
      </c>
      <c r="Q94" s="1">
        <v>0.14000000000000001</v>
      </c>
      <c r="R94">
        <v>1.2999999999999999E-2</v>
      </c>
      <c r="S94">
        <v>0</v>
      </c>
      <c r="T94" t="b">
        <v>1</v>
      </c>
      <c r="U94" s="1">
        <v>9.1799999999999999E-115</v>
      </c>
      <c r="V94">
        <v>-1E-3</v>
      </c>
      <c r="W94">
        <v>5.0000000000000001E-3</v>
      </c>
      <c r="X94" s="1">
        <v>0.88800000000000001</v>
      </c>
      <c r="Y94" s="25" t="b">
        <f t="shared" si="7"/>
        <v>1</v>
      </c>
      <c r="Z94" t="b">
        <f t="shared" si="8"/>
        <v>1</v>
      </c>
      <c r="AA94" t="b">
        <f t="shared" si="9"/>
        <v>1</v>
      </c>
      <c r="AB94" t="b">
        <f t="shared" si="10"/>
        <v>1</v>
      </c>
    </row>
    <row r="95" spans="2:28" x14ac:dyDescent="0.2">
      <c r="B95" t="s">
        <v>11757</v>
      </c>
      <c r="C95" t="s">
        <v>13267</v>
      </c>
      <c r="D95">
        <v>67</v>
      </c>
      <c r="E95">
        <v>1.0999999999999999E-2</v>
      </c>
      <c r="F95">
        <v>1.4E-2</v>
      </c>
      <c r="G95" s="1">
        <v>0.42599999999999999</v>
      </c>
      <c r="H95">
        <v>142</v>
      </c>
      <c r="I95">
        <v>66</v>
      </c>
      <c r="J95" s="1">
        <v>1.7100000000000001E-7</v>
      </c>
      <c r="K95">
        <v>67</v>
      </c>
      <c r="L95">
        <v>8.5000000000000006E-2</v>
      </c>
      <c r="M95">
        <v>4.1000000000000002E-2</v>
      </c>
      <c r="N95" s="1">
        <v>4.0500000000000001E-2</v>
      </c>
      <c r="O95">
        <v>134.30000000000001</v>
      </c>
      <c r="P95">
        <v>65</v>
      </c>
      <c r="Q95" s="1">
        <v>9.6299999999999993E-7</v>
      </c>
      <c r="R95">
        <v>1.4999999999999999E-2</v>
      </c>
      <c r="S95">
        <v>0</v>
      </c>
      <c r="T95" t="b">
        <v>1</v>
      </c>
      <c r="U95" s="1">
        <v>0</v>
      </c>
      <c r="V95">
        <v>-2E-3</v>
      </c>
      <c r="W95">
        <v>1E-3</v>
      </c>
      <c r="X95" s="1">
        <v>5.8099999999999999E-2</v>
      </c>
      <c r="Y95" s="25" t="b">
        <f t="shared" si="7"/>
        <v>1</v>
      </c>
      <c r="Z95" t="b">
        <f t="shared" si="8"/>
        <v>1</v>
      </c>
      <c r="AA95" t="b">
        <f t="shared" si="9"/>
        <v>0</v>
      </c>
      <c r="AB95" t="b">
        <f t="shared" si="10"/>
        <v>0</v>
      </c>
    </row>
    <row r="96" spans="2:28" x14ac:dyDescent="0.2">
      <c r="B96" t="s">
        <v>11844</v>
      </c>
      <c r="C96" t="s">
        <v>13395</v>
      </c>
      <c r="D96">
        <v>38</v>
      </c>
      <c r="E96">
        <v>7.0000000000000001E-3</v>
      </c>
      <c r="F96">
        <v>8.0000000000000002E-3</v>
      </c>
      <c r="G96" s="1">
        <v>0.434</v>
      </c>
      <c r="H96">
        <v>115.3</v>
      </c>
      <c r="I96">
        <v>37</v>
      </c>
      <c r="J96" s="1">
        <v>5.7499999999999998E-10</v>
      </c>
      <c r="K96">
        <v>38</v>
      </c>
      <c r="L96">
        <v>-2.1999999999999999E-2</v>
      </c>
      <c r="M96">
        <v>1.9E-2</v>
      </c>
      <c r="N96" s="1">
        <v>0.23499999999999999</v>
      </c>
      <c r="O96">
        <v>106.4</v>
      </c>
      <c r="P96">
        <v>36</v>
      </c>
      <c r="Q96" s="1">
        <v>6.9699999999999997E-9</v>
      </c>
      <c r="R96">
        <v>2.9000000000000001E-2</v>
      </c>
      <c r="S96">
        <v>0</v>
      </c>
      <c r="T96" t="b">
        <v>1</v>
      </c>
      <c r="U96" s="1">
        <v>9.3500000000000005E-205</v>
      </c>
      <c r="V96">
        <v>3.0000000000000001E-3</v>
      </c>
      <c r="W96">
        <v>2E-3</v>
      </c>
      <c r="X96" s="1">
        <v>9.2399999999999996E-2</v>
      </c>
      <c r="Y96" s="25" t="b">
        <f t="shared" si="7"/>
        <v>0</v>
      </c>
      <c r="Z96" t="b">
        <f t="shared" si="8"/>
        <v>1</v>
      </c>
      <c r="AA96" t="b">
        <f t="shared" si="9"/>
        <v>0</v>
      </c>
      <c r="AB96" t="b">
        <f t="shared" si="10"/>
        <v>0</v>
      </c>
    </row>
    <row r="97" spans="2:28" x14ac:dyDescent="0.2">
      <c r="B97" t="s">
        <v>16038</v>
      </c>
      <c r="C97" t="s">
        <v>13298</v>
      </c>
      <c r="D97">
        <v>25</v>
      </c>
      <c r="E97">
        <v>5.0000000000000001E-3</v>
      </c>
      <c r="F97">
        <v>7.0000000000000001E-3</v>
      </c>
      <c r="G97" s="1">
        <v>0.436</v>
      </c>
      <c r="H97">
        <v>41.7</v>
      </c>
      <c r="I97">
        <v>24</v>
      </c>
      <c r="J97" s="1">
        <v>1.4E-2</v>
      </c>
      <c r="K97">
        <v>25</v>
      </c>
      <c r="L97">
        <v>2.8000000000000001E-2</v>
      </c>
      <c r="M97">
        <v>1.4999999999999999E-2</v>
      </c>
      <c r="N97" s="1">
        <v>6.5199999999999994E-2</v>
      </c>
      <c r="O97">
        <v>36.700000000000003</v>
      </c>
      <c r="P97">
        <v>23</v>
      </c>
      <c r="Q97" s="1">
        <v>3.4599999999999999E-2</v>
      </c>
      <c r="R97">
        <v>2.4E-2</v>
      </c>
      <c r="S97">
        <v>0</v>
      </c>
      <c r="T97" t="b">
        <v>1</v>
      </c>
      <c r="U97" t="s">
        <v>16032</v>
      </c>
      <c r="V97">
        <v>-3.0000000000000001E-3</v>
      </c>
      <c r="W97">
        <v>2E-3</v>
      </c>
      <c r="X97" s="1">
        <v>9.2100000000000001E-2</v>
      </c>
      <c r="Y97" s="25" t="b">
        <f t="shared" si="7"/>
        <v>1</v>
      </c>
      <c r="Z97" t="b">
        <f t="shared" si="8"/>
        <v>1</v>
      </c>
      <c r="AA97" t="b">
        <f t="shared" si="9"/>
        <v>0</v>
      </c>
      <c r="AB97" t="b">
        <f t="shared" si="10"/>
        <v>0</v>
      </c>
    </row>
    <row r="98" spans="2:28" x14ac:dyDescent="0.2">
      <c r="B98" t="s">
        <v>12445</v>
      </c>
      <c r="C98" t="s">
        <v>13298</v>
      </c>
      <c r="D98">
        <v>54</v>
      </c>
      <c r="E98">
        <v>8.9999999999999993E-3</v>
      </c>
      <c r="F98">
        <v>1.0999999999999999E-2</v>
      </c>
      <c r="G98" s="1">
        <v>0.44900000000000001</v>
      </c>
      <c r="H98">
        <v>143.69999999999999</v>
      </c>
      <c r="I98">
        <v>53</v>
      </c>
      <c r="J98" s="1">
        <v>2.6500000000000002E-10</v>
      </c>
      <c r="K98">
        <v>54</v>
      </c>
      <c r="L98">
        <v>-1.2E-2</v>
      </c>
      <c r="M98">
        <v>1.9E-2</v>
      </c>
      <c r="N98" s="1">
        <v>0.53600000000000003</v>
      </c>
      <c r="O98">
        <v>138.80000000000001</v>
      </c>
      <c r="P98">
        <v>52</v>
      </c>
      <c r="Q98" s="1">
        <v>7.8399999999999998E-10</v>
      </c>
      <c r="R98">
        <v>9.0999999999999998E-2</v>
      </c>
      <c r="S98">
        <v>0</v>
      </c>
      <c r="T98" t="b">
        <v>1</v>
      </c>
      <c r="U98" s="1">
        <v>0</v>
      </c>
      <c r="V98">
        <v>1E-3</v>
      </c>
      <c r="W98">
        <v>1E-3</v>
      </c>
      <c r="X98" s="1">
        <v>0.18</v>
      </c>
      <c r="Y98" s="25" t="b">
        <f t="shared" si="7"/>
        <v>0</v>
      </c>
      <c r="Z98" t="b">
        <f t="shared" si="8"/>
        <v>1</v>
      </c>
      <c r="AA98" t="b">
        <f t="shared" si="9"/>
        <v>0</v>
      </c>
      <c r="AB98" t="b">
        <f t="shared" si="10"/>
        <v>0</v>
      </c>
    </row>
    <row r="99" spans="2:28" x14ac:dyDescent="0.2">
      <c r="B99" t="s">
        <v>11844</v>
      </c>
      <c r="C99" t="s">
        <v>13415</v>
      </c>
      <c r="D99">
        <v>38</v>
      </c>
      <c r="E99">
        <v>-5.0000000000000001E-3</v>
      </c>
      <c r="F99">
        <v>6.0000000000000001E-3</v>
      </c>
      <c r="G99" s="1">
        <v>0.45300000000000001</v>
      </c>
      <c r="H99">
        <v>56.4</v>
      </c>
      <c r="I99">
        <v>37</v>
      </c>
      <c r="J99" s="1">
        <v>2.1399999999999999E-2</v>
      </c>
      <c r="K99">
        <v>38</v>
      </c>
      <c r="L99">
        <v>1.2E-2</v>
      </c>
      <c r="M99">
        <v>1.4E-2</v>
      </c>
      <c r="N99" s="1">
        <v>0.40699999999999997</v>
      </c>
      <c r="O99">
        <v>53.9</v>
      </c>
      <c r="P99">
        <v>36</v>
      </c>
      <c r="Q99" s="1">
        <v>2.8000000000000001E-2</v>
      </c>
      <c r="R99">
        <v>2.9000000000000001E-2</v>
      </c>
      <c r="S99">
        <v>0</v>
      </c>
      <c r="T99" t="b">
        <v>1</v>
      </c>
      <c r="U99" s="1">
        <v>2.4799999999999998E-218</v>
      </c>
      <c r="V99">
        <v>-2E-3</v>
      </c>
      <c r="W99">
        <v>1E-3</v>
      </c>
      <c r="X99" s="1">
        <v>0.20300000000000001</v>
      </c>
      <c r="Y99" s="25" t="b">
        <f t="shared" si="7"/>
        <v>0</v>
      </c>
      <c r="Z99" t="b">
        <f t="shared" si="8"/>
        <v>1</v>
      </c>
      <c r="AA99" t="b">
        <f t="shared" si="9"/>
        <v>0</v>
      </c>
      <c r="AB99" t="b">
        <f t="shared" si="10"/>
        <v>0</v>
      </c>
    </row>
    <row r="100" spans="2:28" x14ac:dyDescent="0.2">
      <c r="B100" t="s">
        <v>12357</v>
      </c>
      <c r="C100" t="s">
        <v>13395</v>
      </c>
      <c r="D100">
        <v>363</v>
      </c>
      <c r="E100">
        <v>5.0000000000000001E-3</v>
      </c>
      <c r="F100">
        <v>6.0000000000000001E-3</v>
      </c>
      <c r="G100" s="1">
        <v>0.45600000000000002</v>
      </c>
      <c r="H100">
        <v>747.5</v>
      </c>
      <c r="I100">
        <v>362</v>
      </c>
      <c r="J100" s="1">
        <v>5.3200000000000004E-29</v>
      </c>
      <c r="K100">
        <v>363</v>
      </c>
      <c r="L100">
        <v>1.9E-2</v>
      </c>
      <c r="M100">
        <v>1.7000000000000001E-2</v>
      </c>
      <c r="N100" s="1">
        <v>0.26900000000000002</v>
      </c>
      <c r="O100">
        <v>745.9</v>
      </c>
      <c r="P100">
        <v>361</v>
      </c>
      <c r="Q100" s="1">
        <v>5.6699999999999996E-29</v>
      </c>
      <c r="R100">
        <v>0.12</v>
      </c>
      <c r="S100">
        <v>2E-3</v>
      </c>
      <c r="T100" t="b">
        <v>1</v>
      </c>
      <c r="U100" s="1">
        <v>0</v>
      </c>
      <c r="V100">
        <v>0</v>
      </c>
      <c r="W100">
        <v>1E-3</v>
      </c>
      <c r="X100" s="1">
        <v>0.372</v>
      </c>
      <c r="Y100" s="25" t="b">
        <f t="shared" si="7"/>
        <v>1</v>
      </c>
      <c r="Z100" t="b">
        <f t="shared" si="8"/>
        <v>1</v>
      </c>
      <c r="AA100" t="b">
        <f t="shared" si="9"/>
        <v>0</v>
      </c>
      <c r="AB100" t="b">
        <f t="shared" si="10"/>
        <v>0</v>
      </c>
    </row>
    <row r="101" spans="2:28" x14ac:dyDescent="0.2">
      <c r="B101" t="s">
        <v>12445</v>
      </c>
      <c r="C101" t="s">
        <v>13267</v>
      </c>
      <c r="D101">
        <v>54</v>
      </c>
      <c r="E101">
        <v>7.0000000000000001E-3</v>
      </c>
      <c r="F101">
        <v>0.01</v>
      </c>
      <c r="G101" s="1">
        <v>0.45700000000000002</v>
      </c>
      <c r="H101">
        <v>133.30000000000001</v>
      </c>
      <c r="I101">
        <v>53</v>
      </c>
      <c r="J101" s="1">
        <v>7.3099999999999998E-9</v>
      </c>
      <c r="K101">
        <v>54</v>
      </c>
      <c r="L101">
        <v>0.02</v>
      </c>
      <c r="M101">
        <v>1.6E-2</v>
      </c>
      <c r="N101" s="1">
        <v>0.21099999999999999</v>
      </c>
      <c r="O101">
        <v>130.69999999999999</v>
      </c>
      <c r="P101">
        <v>52</v>
      </c>
      <c r="Q101" s="1">
        <v>1.03E-8</v>
      </c>
      <c r="R101">
        <v>9.0999999999999998E-2</v>
      </c>
      <c r="S101">
        <v>0</v>
      </c>
      <c r="T101" t="b">
        <v>1</v>
      </c>
      <c r="U101" s="1">
        <v>0</v>
      </c>
      <c r="V101">
        <v>-1E-3</v>
      </c>
      <c r="W101">
        <v>1E-3</v>
      </c>
      <c r="X101" s="1">
        <v>0.31</v>
      </c>
      <c r="Y101" s="25" t="b">
        <f t="shared" si="7"/>
        <v>1</v>
      </c>
      <c r="Z101" t="b">
        <f t="shared" si="8"/>
        <v>1</v>
      </c>
      <c r="AA101" t="b">
        <f t="shared" si="9"/>
        <v>0</v>
      </c>
      <c r="AB101" t="b">
        <f t="shared" si="10"/>
        <v>0</v>
      </c>
    </row>
    <row r="102" spans="2:28" x14ac:dyDescent="0.2">
      <c r="B102" t="s">
        <v>12405</v>
      </c>
      <c r="C102" t="s">
        <v>13395</v>
      </c>
      <c r="D102">
        <v>74</v>
      </c>
      <c r="E102">
        <v>5.0000000000000001E-3</v>
      </c>
      <c r="F102">
        <v>8.0000000000000002E-3</v>
      </c>
      <c r="G102" s="1">
        <v>0.48099999999999998</v>
      </c>
      <c r="H102">
        <v>168.7</v>
      </c>
      <c r="I102">
        <v>73</v>
      </c>
      <c r="J102" s="1">
        <v>1.5199999999999999E-9</v>
      </c>
      <c r="K102">
        <v>74</v>
      </c>
      <c r="L102">
        <v>8.9999999999999993E-3</v>
      </c>
      <c r="M102">
        <v>1.0999999999999999E-2</v>
      </c>
      <c r="N102" s="1">
        <v>0.434</v>
      </c>
      <c r="O102">
        <v>168.3</v>
      </c>
      <c r="P102">
        <v>72</v>
      </c>
      <c r="Q102" s="1">
        <v>1.0999999999999999E-9</v>
      </c>
      <c r="R102">
        <v>0.13200000000000001</v>
      </c>
      <c r="S102">
        <v>0</v>
      </c>
      <c r="T102" t="b">
        <v>1</v>
      </c>
      <c r="U102" s="1">
        <v>0</v>
      </c>
      <c r="V102">
        <v>0</v>
      </c>
      <c r="W102">
        <v>1E-3</v>
      </c>
      <c r="X102" s="1">
        <v>0.68</v>
      </c>
      <c r="Y102" s="25" t="b">
        <f t="shared" si="7"/>
        <v>1</v>
      </c>
      <c r="Z102" t="b">
        <f t="shared" si="8"/>
        <v>1</v>
      </c>
      <c r="AA102" t="b">
        <f t="shared" si="9"/>
        <v>0</v>
      </c>
      <c r="AB102" t="b">
        <f t="shared" si="10"/>
        <v>0</v>
      </c>
    </row>
    <row r="103" spans="2:28" x14ac:dyDescent="0.2">
      <c r="B103" t="s">
        <v>16063</v>
      </c>
      <c r="C103" t="s">
        <v>13284</v>
      </c>
      <c r="D103">
        <v>34</v>
      </c>
      <c r="E103">
        <v>3.9E-2</v>
      </c>
      <c r="F103">
        <v>5.6000000000000001E-2</v>
      </c>
      <c r="G103" s="1">
        <v>0.48799999999999999</v>
      </c>
      <c r="H103">
        <v>230.1</v>
      </c>
      <c r="I103">
        <v>33</v>
      </c>
      <c r="J103" s="1">
        <v>2.1299999999999999E-31</v>
      </c>
      <c r="K103">
        <v>34</v>
      </c>
      <c r="L103">
        <v>2.8000000000000001E-2</v>
      </c>
      <c r="M103">
        <v>9.4E-2</v>
      </c>
      <c r="N103" s="1">
        <v>0.76500000000000001</v>
      </c>
      <c r="O103">
        <v>230</v>
      </c>
      <c r="P103">
        <v>32</v>
      </c>
      <c r="Q103" s="1">
        <v>8.3000000000000001E-32</v>
      </c>
      <c r="R103">
        <v>5.0000000000000001E-3</v>
      </c>
      <c r="S103">
        <v>1E-3</v>
      </c>
      <c r="T103" t="b">
        <v>1</v>
      </c>
      <c r="U103" s="1">
        <v>9.02E-115</v>
      </c>
      <c r="V103">
        <v>0</v>
      </c>
      <c r="W103">
        <v>2E-3</v>
      </c>
      <c r="X103" s="1">
        <v>0.89500000000000002</v>
      </c>
      <c r="Y103" s="25" t="b">
        <f t="shared" si="7"/>
        <v>1</v>
      </c>
      <c r="Z103" t="b">
        <f t="shared" si="8"/>
        <v>1</v>
      </c>
      <c r="AA103" t="b">
        <f t="shared" si="9"/>
        <v>0</v>
      </c>
      <c r="AB103" t="b">
        <f t="shared" si="10"/>
        <v>0</v>
      </c>
    </row>
    <row r="104" spans="2:28" x14ac:dyDescent="0.2">
      <c r="B104" t="s">
        <v>11745</v>
      </c>
      <c r="C104" t="s">
        <v>13469</v>
      </c>
      <c r="D104">
        <v>132</v>
      </c>
      <c r="E104">
        <v>2E-3</v>
      </c>
      <c r="F104">
        <v>3.0000000000000001E-3</v>
      </c>
      <c r="G104" s="1">
        <v>0.52100000000000002</v>
      </c>
      <c r="H104">
        <v>228.2</v>
      </c>
      <c r="I104">
        <v>131</v>
      </c>
      <c r="J104" s="1">
        <v>3.0800000000000001E-7</v>
      </c>
      <c r="K104">
        <v>132</v>
      </c>
      <c r="L104">
        <v>1E-3</v>
      </c>
      <c r="M104">
        <v>6.0000000000000001E-3</v>
      </c>
      <c r="N104" s="1">
        <v>0.81100000000000005</v>
      </c>
      <c r="O104">
        <v>228.2</v>
      </c>
      <c r="P104">
        <v>130</v>
      </c>
      <c r="Q104" s="1">
        <v>2.2999999999999999E-7</v>
      </c>
      <c r="R104">
        <v>0.16600000000000001</v>
      </c>
      <c r="S104">
        <v>1E-3</v>
      </c>
      <c r="T104" t="b">
        <v>1</v>
      </c>
      <c r="U104" s="1">
        <v>0</v>
      </c>
      <c r="V104">
        <v>0</v>
      </c>
      <c r="W104">
        <v>1E-3</v>
      </c>
      <c r="X104" s="1">
        <v>0.96899999999999997</v>
      </c>
      <c r="Y104" s="25" t="b">
        <f t="shared" si="7"/>
        <v>1</v>
      </c>
      <c r="Z104" t="b">
        <f t="shared" si="8"/>
        <v>1</v>
      </c>
      <c r="AA104" t="b">
        <f t="shared" si="9"/>
        <v>0</v>
      </c>
      <c r="AB104" t="b">
        <f t="shared" si="10"/>
        <v>0</v>
      </c>
    </row>
    <row r="105" spans="2:28" x14ac:dyDescent="0.2">
      <c r="B105" t="s">
        <v>16087</v>
      </c>
      <c r="C105" t="s">
        <v>13415</v>
      </c>
      <c r="D105">
        <v>2</v>
      </c>
      <c r="E105">
        <v>-1.4999999999999999E-2</v>
      </c>
      <c r="F105">
        <v>2.3E-2</v>
      </c>
      <c r="G105" s="1">
        <v>0.52300000000000002</v>
      </c>
      <c r="H105">
        <v>0</v>
      </c>
      <c r="I105">
        <v>1</v>
      </c>
      <c r="J105" s="1">
        <v>0.85699999999999998</v>
      </c>
      <c r="K105" t="s">
        <v>55</v>
      </c>
      <c r="L105" t="s">
        <v>16031</v>
      </c>
      <c r="M105" t="s">
        <v>16031</v>
      </c>
      <c r="N105" t="s">
        <v>16032</v>
      </c>
      <c r="O105" t="s">
        <v>55</v>
      </c>
      <c r="P105" t="s">
        <v>55</v>
      </c>
      <c r="Q105" t="s">
        <v>16032</v>
      </c>
      <c r="R105">
        <v>2E-3</v>
      </c>
      <c r="S105">
        <v>0</v>
      </c>
      <c r="T105" t="b">
        <v>1</v>
      </c>
      <c r="U105" t="s">
        <v>16032</v>
      </c>
      <c r="V105" t="s">
        <v>16031</v>
      </c>
      <c r="W105" t="s">
        <v>16031</v>
      </c>
      <c r="X105" t="s">
        <v>16032</v>
      </c>
      <c r="Y105" s="25" t="e">
        <f t="shared" ref="Y105:Y136" si="11">SIGN(E105)=SIGN(L105)</f>
        <v>#VALUE!</v>
      </c>
      <c r="Z105" t="b">
        <f t="shared" ref="Z105:Z136" si="12">X105&gt;0.05</f>
        <v>1</v>
      </c>
      <c r="AA105" t="b">
        <f t="shared" ref="AA105:AA136" si="13">AND(Q105&gt;0.05, J105&gt;0.05)</f>
        <v>1</v>
      </c>
      <c r="AB105" t="e">
        <f t="shared" si="10"/>
        <v>#VALUE!</v>
      </c>
    </row>
    <row r="106" spans="2:28" x14ac:dyDescent="0.2">
      <c r="B106" t="s">
        <v>16038</v>
      </c>
      <c r="C106" t="s">
        <v>13284</v>
      </c>
      <c r="D106">
        <v>25</v>
      </c>
      <c r="E106">
        <v>-3.0000000000000001E-3</v>
      </c>
      <c r="F106">
        <v>5.0000000000000001E-3</v>
      </c>
      <c r="G106" s="1">
        <v>0.52600000000000002</v>
      </c>
      <c r="H106">
        <v>30.9</v>
      </c>
      <c r="I106">
        <v>24</v>
      </c>
      <c r="J106" s="1">
        <v>0.155</v>
      </c>
      <c r="K106">
        <v>25</v>
      </c>
      <c r="L106">
        <v>1.0999999999999999E-2</v>
      </c>
      <c r="M106">
        <v>1.2E-2</v>
      </c>
      <c r="N106" s="1">
        <v>0.38500000000000001</v>
      </c>
      <c r="O106">
        <v>28.9</v>
      </c>
      <c r="P106">
        <v>23</v>
      </c>
      <c r="Q106" s="1">
        <v>0.184</v>
      </c>
      <c r="R106">
        <v>2.4E-2</v>
      </c>
      <c r="S106">
        <v>0</v>
      </c>
      <c r="T106" t="b">
        <v>1</v>
      </c>
      <c r="U106" t="s">
        <v>16032</v>
      </c>
      <c r="V106">
        <v>-2E-3</v>
      </c>
      <c r="W106">
        <v>1E-3</v>
      </c>
      <c r="X106" s="1">
        <v>0.21299999999999999</v>
      </c>
      <c r="Y106" s="25" t="b">
        <f t="shared" si="11"/>
        <v>0</v>
      </c>
      <c r="Z106" t="b">
        <f t="shared" si="12"/>
        <v>1</v>
      </c>
      <c r="AA106" t="b">
        <f t="shared" si="13"/>
        <v>1</v>
      </c>
      <c r="AB106" t="b">
        <f t="shared" si="10"/>
        <v>0</v>
      </c>
    </row>
    <row r="107" spans="2:28" x14ac:dyDescent="0.2">
      <c r="B107" t="s">
        <v>16089</v>
      </c>
      <c r="C107" t="s">
        <v>13469</v>
      </c>
      <c r="D107">
        <v>11</v>
      </c>
      <c r="E107">
        <v>-1.7000000000000001E-2</v>
      </c>
      <c r="F107">
        <v>2.7E-2</v>
      </c>
      <c r="G107" s="1">
        <v>0.53</v>
      </c>
      <c r="H107">
        <v>17</v>
      </c>
      <c r="I107">
        <v>10</v>
      </c>
      <c r="J107" s="1">
        <v>7.3400000000000007E-2</v>
      </c>
      <c r="K107">
        <v>11</v>
      </c>
      <c r="L107">
        <v>-2.4E-2</v>
      </c>
      <c r="M107">
        <v>6.6000000000000003E-2</v>
      </c>
      <c r="N107" s="1">
        <v>0.72699999999999998</v>
      </c>
      <c r="O107">
        <v>17</v>
      </c>
      <c r="P107">
        <v>9</v>
      </c>
      <c r="Q107" s="1">
        <v>4.8399999999999999E-2</v>
      </c>
      <c r="R107">
        <v>1.7999999999999999E-2</v>
      </c>
      <c r="S107">
        <v>0</v>
      </c>
      <c r="T107" t="b">
        <v>1</v>
      </c>
      <c r="U107" s="1">
        <v>8.0600000000000005E-155</v>
      </c>
      <c r="V107">
        <v>0</v>
      </c>
      <c r="W107">
        <v>3.0000000000000001E-3</v>
      </c>
      <c r="X107" s="1">
        <v>0.91100000000000003</v>
      </c>
      <c r="Y107" s="25" t="b">
        <f t="shared" si="11"/>
        <v>1</v>
      </c>
      <c r="Z107" t="b">
        <f t="shared" si="12"/>
        <v>1</v>
      </c>
      <c r="AA107" t="b">
        <f t="shared" si="13"/>
        <v>0</v>
      </c>
      <c r="AB107" t="b">
        <f t="shared" si="10"/>
        <v>0</v>
      </c>
    </row>
    <row r="108" spans="2:28" x14ac:dyDescent="0.2">
      <c r="B108" t="s">
        <v>16055</v>
      </c>
      <c r="C108" t="s">
        <v>13284</v>
      </c>
      <c r="D108">
        <v>441</v>
      </c>
      <c r="E108">
        <v>0</v>
      </c>
      <c r="F108">
        <v>0</v>
      </c>
      <c r="G108" s="1">
        <v>0.53400000000000003</v>
      </c>
      <c r="H108">
        <v>774</v>
      </c>
      <c r="I108">
        <v>440</v>
      </c>
      <c r="J108" s="1">
        <v>9.4499999999999992E-21</v>
      </c>
      <c r="K108">
        <v>441</v>
      </c>
      <c r="L108">
        <v>-1E-3</v>
      </c>
      <c r="M108">
        <v>1E-3</v>
      </c>
      <c r="N108" s="1">
        <v>0.48799999999999999</v>
      </c>
      <c r="O108">
        <v>773.6</v>
      </c>
      <c r="P108">
        <v>439</v>
      </c>
      <c r="Q108" s="1">
        <v>7.7699999999999997E-21</v>
      </c>
      <c r="R108">
        <v>4.8000000000000001E-2</v>
      </c>
      <c r="S108">
        <v>2E-3</v>
      </c>
      <c r="T108" t="b">
        <v>1</v>
      </c>
      <c r="U108" s="1">
        <v>0</v>
      </c>
      <c r="V108">
        <v>0</v>
      </c>
      <c r="W108">
        <v>0</v>
      </c>
      <c r="X108" s="1">
        <v>0.627</v>
      </c>
      <c r="Y108" s="25" t="b">
        <f t="shared" si="11"/>
        <v>0</v>
      </c>
      <c r="Z108" t="b">
        <f t="shared" si="12"/>
        <v>1</v>
      </c>
      <c r="AA108" t="b">
        <f t="shared" si="13"/>
        <v>0</v>
      </c>
      <c r="AB108" t="b">
        <f t="shared" si="10"/>
        <v>0</v>
      </c>
    </row>
    <row r="109" spans="2:28" x14ac:dyDescent="0.2">
      <c r="B109" t="s">
        <v>16040</v>
      </c>
      <c r="C109" t="s">
        <v>13284</v>
      </c>
      <c r="D109">
        <v>10</v>
      </c>
      <c r="E109">
        <v>-6.0000000000000001E-3</v>
      </c>
      <c r="F109">
        <v>8.9999999999999993E-3</v>
      </c>
      <c r="G109" s="1">
        <v>0.54</v>
      </c>
      <c r="H109">
        <v>15.8</v>
      </c>
      <c r="I109">
        <v>9</v>
      </c>
      <c r="J109" s="1">
        <v>7.22E-2</v>
      </c>
      <c r="K109">
        <v>10</v>
      </c>
      <c r="L109">
        <v>-4.5999999999999999E-2</v>
      </c>
      <c r="M109">
        <v>3.9E-2</v>
      </c>
      <c r="N109" s="1">
        <v>0.27300000000000002</v>
      </c>
      <c r="O109">
        <v>13.8</v>
      </c>
      <c r="P109">
        <v>8</v>
      </c>
      <c r="Q109" s="1">
        <v>8.6800000000000002E-2</v>
      </c>
      <c r="R109">
        <v>1.2E-2</v>
      </c>
      <c r="S109">
        <v>0</v>
      </c>
      <c r="T109" t="b">
        <v>1</v>
      </c>
      <c r="U109" t="s">
        <v>16032</v>
      </c>
      <c r="V109">
        <v>6.0000000000000001E-3</v>
      </c>
      <c r="W109">
        <v>6.0000000000000001E-3</v>
      </c>
      <c r="X109" s="1">
        <v>0.32</v>
      </c>
      <c r="Y109" s="25" t="b">
        <f t="shared" si="11"/>
        <v>1</v>
      </c>
      <c r="Z109" t="b">
        <f t="shared" si="12"/>
        <v>1</v>
      </c>
      <c r="AA109" t="b">
        <f t="shared" si="13"/>
        <v>1</v>
      </c>
      <c r="AB109" t="b">
        <f t="shared" si="10"/>
        <v>1</v>
      </c>
    </row>
    <row r="110" spans="2:28" x14ac:dyDescent="0.2">
      <c r="B110" t="s">
        <v>16056</v>
      </c>
      <c r="C110" t="s">
        <v>13415</v>
      </c>
      <c r="D110">
        <v>446</v>
      </c>
      <c r="E110">
        <v>-1E-3</v>
      </c>
      <c r="F110">
        <v>1E-3</v>
      </c>
      <c r="G110" s="1">
        <v>0.54800000000000004</v>
      </c>
      <c r="H110">
        <v>1240.5</v>
      </c>
      <c r="I110">
        <v>445</v>
      </c>
      <c r="J110" s="1">
        <v>3.1199999999999998E-76</v>
      </c>
      <c r="K110">
        <v>446</v>
      </c>
      <c r="L110">
        <v>5.0000000000000001E-3</v>
      </c>
      <c r="M110">
        <v>3.0000000000000001E-3</v>
      </c>
      <c r="N110" s="1">
        <v>0.1</v>
      </c>
      <c r="O110">
        <v>1228.5999999999999</v>
      </c>
      <c r="P110">
        <v>444</v>
      </c>
      <c r="Q110" s="1">
        <v>8.7199999999999997E-75</v>
      </c>
      <c r="R110">
        <v>4.9000000000000002E-2</v>
      </c>
      <c r="S110">
        <v>3.0000000000000001E-3</v>
      </c>
      <c r="T110" t="b">
        <v>1</v>
      </c>
      <c r="U110" s="1">
        <v>0</v>
      </c>
      <c r="V110">
        <v>-1E-3</v>
      </c>
      <c r="W110">
        <v>1E-3</v>
      </c>
      <c r="X110" s="1">
        <v>3.8199999999999998E-2</v>
      </c>
      <c r="Y110" s="25" t="b">
        <f t="shared" si="11"/>
        <v>0</v>
      </c>
      <c r="Z110" t="b">
        <f t="shared" si="12"/>
        <v>0</v>
      </c>
      <c r="AA110" t="b">
        <f t="shared" si="13"/>
        <v>0</v>
      </c>
      <c r="AB110" t="b">
        <f t="shared" si="10"/>
        <v>0</v>
      </c>
    </row>
    <row r="111" spans="2:28" x14ac:dyDescent="0.2">
      <c r="B111" t="s">
        <v>12405</v>
      </c>
      <c r="C111" t="s">
        <v>13469</v>
      </c>
      <c r="D111">
        <v>74</v>
      </c>
      <c r="E111">
        <v>-4.0000000000000001E-3</v>
      </c>
      <c r="F111">
        <v>7.0000000000000001E-3</v>
      </c>
      <c r="G111" s="1">
        <v>0.55000000000000004</v>
      </c>
      <c r="H111">
        <v>155</v>
      </c>
      <c r="I111">
        <v>73</v>
      </c>
      <c r="J111" s="1">
        <v>7.6300000000000002E-8</v>
      </c>
      <c r="K111">
        <v>74</v>
      </c>
      <c r="L111">
        <v>1.2999999999999999E-2</v>
      </c>
      <c r="M111">
        <v>8.9999999999999993E-3</v>
      </c>
      <c r="N111" s="1">
        <v>0.17100000000000001</v>
      </c>
      <c r="O111">
        <v>142.1</v>
      </c>
      <c r="P111">
        <v>72</v>
      </c>
      <c r="Q111" s="1">
        <v>1.64E-6</v>
      </c>
      <c r="R111">
        <v>0.13200000000000001</v>
      </c>
      <c r="S111">
        <v>0</v>
      </c>
      <c r="T111" t="b">
        <v>1</v>
      </c>
      <c r="U111" s="1">
        <v>0</v>
      </c>
      <c r="V111">
        <v>-2E-3</v>
      </c>
      <c r="W111">
        <v>1E-3</v>
      </c>
      <c r="X111" s="1">
        <v>1.29E-2</v>
      </c>
      <c r="Y111" s="25" t="b">
        <f t="shared" si="11"/>
        <v>0</v>
      </c>
      <c r="Z111" t="b">
        <f t="shared" si="12"/>
        <v>0</v>
      </c>
      <c r="AA111" t="b">
        <f t="shared" si="13"/>
        <v>0</v>
      </c>
      <c r="AB111" t="b">
        <f t="shared" si="10"/>
        <v>0</v>
      </c>
    </row>
    <row r="112" spans="2:28" x14ac:dyDescent="0.2">
      <c r="B112" t="s">
        <v>16055</v>
      </c>
      <c r="C112" t="s">
        <v>13415</v>
      </c>
      <c r="D112">
        <v>441</v>
      </c>
      <c r="E112">
        <v>0</v>
      </c>
      <c r="F112">
        <v>1E-3</v>
      </c>
      <c r="G112" s="1">
        <v>0.55500000000000005</v>
      </c>
      <c r="H112">
        <v>1138.2</v>
      </c>
      <c r="I112">
        <v>440</v>
      </c>
      <c r="J112" s="1">
        <v>2.6300000000000003E-63</v>
      </c>
      <c r="K112">
        <v>441</v>
      </c>
      <c r="L112">
        <v>2E-3</v>
      </c>
      <c r="M112">
        <v>2E-3</v>
      </c>
      <c r="N112" s="1">
        <v>0.38700000000000001</v>
      </c>
      <c r="O112">
        <v>1134.5</v>
      </c>
      <c r="P112">
        <v>439</v>
      </c>
      <c r="Q112" s="1">
        <v>5.14E-63</v>
      </c>
      <c r="R112">
        <v>4.8000000000000001E-2</v>
      </c>
      <c r="S112">
        <v>3.0000000000000001E-3</v>
      </c>
      <c r="T112" t="b">
        <v>1</v>
      </c>
      <c r="U112" s="1">
        <v>0</v>
      </c>
      <c r="V112">
        <v>-1E-3</v>
      </c>
      <c r="W112">
        <v>1E-3</v>
      </c>
      <c r="X112" s="1">
        <v>0.23100000000000001</v>
      </c>
      <c r="Y112" s="25" t="b">
        <f t="shared" si="11"/>
        <v>0</v>
      </c>
      <c r="Z112" t="b">
        <f t="shared" si="12"/>
        <v>1</v>
      </c>
      <c r="AA112" t="b">
        <f t="shared" si="13"/>
        <v>0</v>
      </c>
      <c r="AB112" t="b">
        <f t="shared" si="10"/>
        <v>0</v>
      </c>
    </row>
    <row r="113" spans="2:28" x14ac:dyDescent="0.2">
      <c r="B113" t="s">
        <v>15707</v>
      </c>
      <c r="C113" t="s">
        <v>13267</v>
      </c>
      <c r="D113">
        <v>40</v>
      </c>
      <c r="E113">
        <v>-1E-3</v>
      </c>
      <c r="F113">
        <v>2E-3</v>
      </c>
      <c r="G113" s="1">
        <v>0.57099999999999995</v>
      </c>
      <c r="H113">
        <v>54.6</v>
      </c>
      <c r="I113">
        <v>39</v>
      </c>
      <c r="J113" s="1">
        <v>4.9399999999999999E-2</v>
      </c>
      <c r="K113">
        <v>40</v>
      </c>
      <c r="L113">
        <v>-2E-3</v>
      </c>
      <c r="M113">
        <v>3.0000000000000001E-3</v>
      </c>
      <c r="N113" s="1">
        <v>0.60699999999999998</v>
      </c>
      <c r="O113">
        <v>54.6</v>
      </c>
      <c r="P113">
        <v>38</v>
      </c>
      <c r="Q113" s="1">
        <v>3.9800000000000002E-2</v>
      </c>
      <c r="R113">
        <v>0.152</v>
      </c>
      <c r="S113">
        <v>0</v>
      </c>
      <c r="T113" t="b">
        <v>1</v>
      </c>
      <c r="U113" s="1">
        <v>0</v>
      </c>
      <c r="V113">
        <v>0</v>
      </c>
      <c r="W113">
        <v>1E-3</v>
      </c>
      <c r="X113" s="1">
        <v>0.83399999999999996</v>
      </c>
      <c r="Y113" s="25" t="b">
        <f t="shared" si="11"/>
        <v>1</v>
      </c>
      <c r="Z113" t="b">
        <f t="shared" si="12"/>
        <v>1</v>
      </c>
      <c r="AA113" t="b">
        <f t="shared" si="13"/>
        <v>0</v>
      </c>
      <c r="AB113" t="b">
        <f t="shared" si="10"/>
        <v>0</v>
      </c>
    </row>
    <row r="114" spans="2:28" x14ac:dyDescent="0.2">
      <c r="B114" t="s">
        <v>16052</v>
      </c>
      <c r="C114" t="s">
        <v>13415</v>
      </c>
      <c r="D114">
        <v>28</v>
      </c>
      <c r="E114">
        <v>0.02</v>
      </c>
      <c r="F114">
        <v>3.5999999999999997E-2</v>
      </c>
      <c r="G114" s="1">
        <v>0.57199999999999995</v>
      </c>
      <c r="H114">
        <v>86.1</v>
      </c>
      <c r="I114">
        <v>27</v>
      </c>
      <c r="J114" s="1">
        <v>4.36E-8</v>
      </c>
      <c r="K114">
        <v>28</v>
      </c>
      <c r="L114">
        <v>-0.45800000000000002</v>
      </c>
      <c r="M114">
        <v>0.14000000000000001</v>
      </c>
      <c r="N114" s="1">
        <v>3.1199999999999999E-3</v>
      </c>
      <c r="O114">
        <v>58.7</v>
      </c>
      <c r="P114">
        <v>26</v>
      </c>
      <c r="Q114" s="1">
        <v>2.5300000000000002E-4</v>
      </c>
      <c r="R114">
        <v>7.0000000000000001E-3</v>
      </c>
      <c r="S114">
        <v>0</v>
      </c>
      <c r="T114" t="b">
        <v>1</v>
      </c>
      <c r="U114" s="1">
        <v>3.0199999999999998E-141</v>
      </c>
      <c r="V114">
        <v>1.2E-2</v>
      </c>
      <c r="W114">
        <v>4.0000000000000001E-3</v>
      </c>
      <c r="X114" s="1">
        <v>1.75E-3</v>
      </c>
      <c r="Y114" s="25" t="b">
        <f t="shared" si="11"/>
        <v>0</v>
      </c>
      <c r="Z114" t="b">
        <f t="shared" si="12"/>
        <v>0</v>
      </c>
      <c r="AA114" t="b">
        <f t="shared" si="13"/>
        <v>0</v>
      </c>
      <c r="AB114" t="b">
        <f t="shared" si="10"/>
        <v>0</v>
      </c>
    </row>
    <row r="115" spans="2:28" x14ac:dyDescent="0.2">
      <c r="B115" t="s">
        <v>11944</v>
      </c>
      <c r="C115" t="s">
        <v>13284</v>
      </c>
      <c r="D115">
        <v>86</v>
      </c>
      <c r="E115">
        <v>4.0000000000000001E-3</v>
      </c>
      <c r="F115">
        <v>7.0000000000000001E-3</v>
      </c>
      <c r="G115" s="1">
        <v>0.58399999999999996</v>
      </c>
      <c r="H115">
        <v>135.19999999999999</v>
      </c>
      <c r="I115">
        <v>85</v>
      </c>
      <c r="J115" s="1">
        <v>4.3899999999999999E-4</v>
      </c>
      <c r="K115">
        <v>86</v>
      </c>
      <c r="L115">
        <v>7.0000000000000001E-3</v>
      </c>
      <c r="M115">
        <v>1.4E-2</v>
      </c>
      <c r="N115" s="1">
        <v>0.60899999999999999</v>
      </c>
      <c r="O115">
        <v>135.1</v>
      </c>
      <c r="P115">
        <v>84</v>
      </c>
      <c r="Q115" s="1">
        <v>3.4699999999999998E-4</v>
      </c>
      <c r="R115">
        <v>0.111</v>
      </c>
      <c r="S115">
        <v>0</v>
      </c>
      <c r="T115" t="b">
        <v>1</v>
      </c>
      <c r="U115" s="1">
        <v>0</v>
      </c>
      <c r="V115">
        <v>0</v>
      </c>
      <c r="W115">
        <v>1E-3</v>
      </c>
      <c r="X115" s="1">
        <v>0.79300000000000004</v>
      </c>
      <c r="Y115" s="25" t="b">
        <f t="shared" si="11"/>
        <v>1</v>
      </c>
      <c r="Z115" t="b">
        <f t="shared" si="12"/>
        <v>1</v>
      </c>
      <c r="AA115" t="b">
        <f t="shared" si="13"/>
        <v>0</v>
      </c>
      <c r="AB115" t="b">
        <f t="shared" si="10"/>
        <v>0</v>
      </c>
    </row>
    <row r="116" spans="2:28" x14ac:dyDescent="0.2">
      <c r="B116" t="s">
        <v>16044</v>
      </c>
      <c r="C116" t="s">
        <v>13284</v>
      </c>
      <c r="D116">
        <v>8</v>
      </c>
      <c r="E116">
        <v>-1.2E-2</v>
      </c>
      <c r="F116">
        <v>2.1999999999999999E-2</v>
      </c>
      <c r="G116" s="1">
        <v>0.58599999999999997</v>
      </c>
      <c r="H116">
        <v>8.4</v>
      </c>
      <c r="I116">
        <v>7</v>
      </c>
      <c r="J116" s="1">
        <v>0.29899999999999999</v>
      </c>
      <c r="K116">
        <v>8</v>
      </c>
      <c r="L116">
        <v>2.9000000000000001E-2</v>
      </c>
      <c r="M116">
        <v>0.09</v>
      </c>
      <c r="N116" s="1">
        <v>0.75800000000000001</v>
      </c>
      <c r="O116">
        <v>8.1</v>
      </c>
      <c r="P116">
        <v>6</v>
      </c>
      <c r="Q116" s="1">
        <v>0.23100000000000001</v>
      </c>
      <c r="R116">
        <v>2E-3</v>
      </c>
      <c r="S116">
        <v>0</v>
      </c>
      <c r="T116" t="b">
        <v>1</v>
      </c>
      <c r="U116" t="s">
        <v>16032</v>
      </c>
      <c r="V116">
        <v>-2E-3</v>
      </c>
      <c r="W116">
        <v>4.0000000000000001E-3</v>
      </c>
      <c r="X116" s="1">
        <v>0.65400000000000003</v>
      </c>
      <c r="Y116" s="25" t="b">
        <f t="shared" si="11"/>
        <v>0</v>
      </c>
      <c r="Z116" t="b">
        <f t="shared" si="12"/>
        <v>1</v>
      </c>
      <c r="AA116" t="b">
        <f t="shared" si="13"/>
        <v>1</v>
      </c>
      <c r="AB116" t="b">
        <f t="shared" si="10"/>
        <v>0</v>
      </c>
    </row>
    <row r="117" spans="2:28" x14ac:dyDescent="0.2">
      <c r="B117" t="s">
        <v>11745</v>
      </c>
      <c r="C117" t="s">
        <v>13415</v>
      </c>
      <c r="D117">
        <v>132</v>
      </c>
      <c r="E117">
        <v>-2E-3</v>
      </c>
      <c r="F117">
        <v>3.0000000000000001E-3</v>
      </c>
      <c r="G117" s="1">
        <v>0.59699999999999998</v>
      </c>
      <c r="H117">
        <v>246.3</v>
      </c>
      <c r="I117">
        <v>131</v>
      </c>
      <c r="J117" s="1">
        <v>4.56E-9</v>
      </c>
      <c r="K117">
        <v>132</v>
      </c>
      <c r="L117">
        <v>-3.0000000000000001E-3</v>
      </c>
      <c r="M117">
        <v>7.0000000000000001E-3</v>
      </c>
      <c r="N117" s="1">
        <v>0.70099999999999996</v>
      </c>
      <c r="O117">
        <v>246.2</v>
      </c>
      <c r="P117">
        <v>130</v>
      </c>
      <c r="Q117" s="1">
        <v>3.3200000000000001E-9</v>
      </c>
      <c r="R117">
        <v>0.16600000000000001</v>
      </c>
      <c r="S117">
        <v>1E-3</v>
      </c>
      <c r="T117" t="b">
        <v>1</v>
      </c>
      <c r="U117" s="1">
        <v>0</v>
      </c>
      <c r="V117">
        <v>0</v>
      </c>
      <c r="W117">
        <v>1E-3</v>
      </c>
      <c r="X117" s="1">
        <v>0.86</v>
      </c>
      <c r="Y117" s="25" t="b">
        <f t="shared" si="11"/>
        <v>1</v>
      </c>
      <c r="Z117" t="b">
        <f t="shared" si="12"/>
        <v>1</v>
      </c>
      <c r="AA117" t="b">
        <f t="shared" si="13"/>
        <v>0</v>
      </c>
      <c r="AB117" t="b">
        <f t="shared" si="10"/>
        <v>0</v>
      </c>
    </row>
    <row r="118" spans="2:28" x14ac:dyDescent="0.2">
      <c r="B118" t="s">
        <v>15707</v>
      </c>
      <c r="C118" t="s">
        <v>13284</v>
      </c>
      <c r="D118">
        <v>40</v>
      </c>
      <c r="E118">
        <v>1E-3</v>
      </c>
      <c r="F118">
        <v>2E-3</v>
      </c>
      <c r="G118" s="1">
        <v>0.60799999999999998</v>
      </c>
      <c r="H118">
        <v>61.1</v>
      </c>
      <c r="I118">
        <v>39</v>
      </c>
      <c r="J118" s="1">
        <v>1.34E-2</v>
      </c>
      <c r="K118">
        <v>40</v>
      </c>
      <c r="L118">
        <v>-2E-3</v>
      </c>
      <c r="M118">
        <v>4.0000000000000001E-3</v>
      </c>
      <c r="N118" s="1">
        <v>0.60199999999999998</v>
      </c>
      <c r="O118">
        <v>59.2</v>
      </c>
      <c r="P118">
        <v>38</v>
      </c>
      <c r="Q118" s="1">
        <v>1.54E-2</v>
      </c>
      <c r="R118">
        <v>0.152</v>
      </c>
      <c r="S118">
        <v>0</v>
      </c>
      <c r="T118" t="b">
        <v>1</v>
      </c>
      <c r="U118" s="1">
        <v>0</v>
      </c>
      <c r="V118">
        <v>1E-3</v>
      </c>
      <c r="W118">
        <v>1E-3</v>
      </c>
      <c r="X118" s="1">
        <v>0.27600000000000002</v>
      </c>
      <c r="Y118" s="25" t="b">
        <f t="shared" si="11"/>
        <v>0</v>
      </c>
      <c r="Z118" t="b">
        <f t="shared" si="12"/>
        <v>1</v>
      </c>
      <c r="AA118" t="b">
        <f t="shared" si="13"/>
        <v>0</v>
      </c>
      <c r="AB118" t="b">
        <f t="shared" si="10"/>
        <v>0</v>
      </c>
    </row>
    <row r="119" spans="2:28" x14ac:dyDescent="0.2">
      <c r="B119" t="s">
        <v>11745</v>
      </c>
      <c r="C119" t="s">
        <v>13267</v>
      </c>
      <c r="D119">
        <v>132</v>
      </c>
      <c r="E119">
        <v>-1E-3</v>
      </c>
      <c r="F119">
        <v>2E-3</v>
      </c>
      <c r="G119" s="1">
        <v>0.628</v>
      </c>
      <c r="H119">
        <v>157.6</v>
      </c>
      <c r="I119">
        <v>131</v>
      </c>
      <c r="J119" s="1">
        <v>5.6399999999999999E-2</v>
      </c>
      <c r="K119">
        <v>132</v>
      </c>
      <c r="L119">
        <v>2E-3</v>
      </c>
      <c r="M119">
        <v>4.0000000000000001E-3</v>
      </c>
      <c r="N119" s="1">
        <v>0.65700000000000003</v>
      </c>
      <c r="O119">
        <v>157</v>
      </c>
      <c r="P119">
        <v>130</v>
      </c>
      <c r="Q119" s="1">
        <v>5.3499999999999999E-2</v>
      </c>
      <c r="R119">
        <v>0.16600000000000001</v>
      </c>
      <c r="S119">
        <v>0</v>
      </c>
      <c r="T119" t="b">
        <v>1</v>
      </c>
      <c r="U119" s="1">
        <v>0</v>
      </c>
      <c r="V119">
        <v>0</v>
      </c>
      <c r="W119">
        <v>0</v>
      </c>
      <c r="X119" s="1">
        <v>0.47099999999999997</v>
      </c>
      <c r="Y119" s="25" t="b">
        <f t="shared" si="11"/>
        <v>0</v>
      </c>
      <c r="Z119" t="b">
        <f t="shared" si="12"/>
        <v>1</v>
      </c>
      <c r="AA119" t="b">
        <f t="shared" si="13"/>
        <v>1</v>
      </c>
      <c r="AB119" t="b">
        <f t="shared" si="10"/>
        <v>0</v>
      </c>
    </row>
    <row r="120" spans="2:28" x14ac:dyDescent="0.2">
      <c r="B120" t="s">
        <v>16058</v>
      </c>
      <c r="C120" t="s">
        <v>13267</v>
      </c>
      <c r="D120">
        <v>14</v>
      </c>
      <c r="E120">
        <v>4.0000000000000001E-3</v>
      </c>
      <c r="F120">
        <v>8.9999999999999993E-3</v>
      </c>
      <c r="G120" s="1">
        <v>0.63500000000000001</v>
      </c>
      <c r="H120">
        <v>28.2</v>
      </c>
      <c r="I120">
        <v>13</v>
      </c>
      <c r="J120" s="1">
        <v>8.5299999999999994E-3</v>
      </c>
      <c r="K120">
        <v>14</v>
      </c>
      <c r="L120">
        <v>-4.0000000000000001E-3</v>
      </c>
      <c r="M120">
        <v>6.0999999999999999E-2</v>
      </c>
      <c r="N120" s="1">
        <v>0.94799999999999995</v>
      </c>
      <c r="O120">
        <v>28.1</v>
      </c>
      <c r="P120">
        <v>12</v>
      </c>
      <c r="Q120" s="1">
        <v>5.2900000000000004E-3</v>
      </c>
      <c r="R120">
        <v>1.2999999999999999E-2</v>
      </c>
      <c r="S120">
        <v>0</v>
      </c>
      <c r="T120" t="b">
        <v>1</v>
      </c>
      <c r="U120" s="1">
        <v>2.4399999999999998E-112</v>
      </c>
      <c r="V120">
        <v>1E-3</v>
      </c>
      <c r="W120">
        <v>6.0000000000000001E-3</v>
      </c>
      <c r="X120" s="1">
        <v>0.89</v>
      </c>
      <c r="Y120" s="25" t="b">
        <f t="shared" si="11"/>
        <v>0</v>
      </c>
      <c r="Z120" t="b">
        <f t="shared" si="12"/>
        <v>1</v>
      </c>
      <c r="AA120" t="b">
        <f t="shared" si="13"/>
        <v>0</v>
      </c>
      <c r="AB120" t="b">
        <f t="shared" si="10"/>
        <v>0</v>
      </c>
    </row>
    <row r="121" spans="2:28" x14ac:dyDescent="0.2">
      <c r="B121" t="s">
        <v>16088</v>
      </c>
      <c r="C121" t="s">
        <v>13395</v>
      </c>
      <c r="D121">
        <v>8</v>
      </c>
      <c r="E121">
        <v>-3.0000000000000001E-3</v>
      </c>
      <c r="F121">
        <v>6.0000000000000001E-3</v>
      </c>
      <c r="G121" s="1">
        <v>0.64200000000000002</v>
      </c>
      <c r="H121">
        <v>6.6</v>
      </c>
      <c r="I121">
        <v>7</v>
      </c>
      <c r="J121" s="1">
        <v>0.47499999999999998</v>
      </c>
      <c r="K121">
        <v>8</v>
      </c>
      <c r="L121">
        <v>3.9E-2</v>
      </c>
      <c r="M121">
        <v>3.9E-2</v>
      </c>
      <c r="N121" s="1">
        <v>0.35099999999999998</v>
      </c>
      <c r="O121">
        <v>5.4</v>
      </c>
      <c r="P121">
        <v>6</v>
      </c>
      <c r="Q121" s="1">
        <v>0.497</v>
      </c>
      <c r="R121">
        <v>1.9E-2</v>
      </c>
      <c r="S121">
        <v>0</v>
      </c>
      <c r="T121" t="b">
        <v>1</v>
      </c>
      <c r="U121" s="1">
        <v>1.9000000000000001E-102</v>
      </c>
      <c r="V121">
        <v>-6.0000000000000001E-3</v>
      </c>
      <c r="W121">
        <v>6.0000000000000001E-3</v>
      </c>
      <c r="X121" s="1">
        <v>0.316</v>
      </c>
      <c r="Y121" s="25" t="b">
        <f t="shared" si="11"/>
        <v>0</v>
      </c>
      <c r="Z121" t="b">
        <f t="shared" si="12"/>
        <v>1</v>
      </c>
      <c r="AA121" t="b">
        <f t="shared" si="13"/>
        <v>1</v>
      </c>
      <c r="AB121" t="b">
        <f t="shared" si="10"/>
        <v>0</v>
      </c>
    </row>
    <row r="122" spans="2:28" x14ac:dyDescent="0.2">
      <c r="B122" t="s">
        <v>12437</v>
      </c>
      <c r="C122" t="s">
        <v>13415</v>
      </c>
      <c r="D122">
        <v>19</v>
      </c>
      <c r="E122">
        <v>-2E-3</v>
      </c>
      <c r="F122">
        <v>4.0000000000000001E-3</v>
      </c>
      <c r="G122" s="1">
        <v>0.66100000000000003</v>
      </c>
      <c r="H122">
        <v>27.6</v>
      </c>
      <c r="I122">
        <v>18</v>
      </c>
      <c r="J122" s="1">
        <v>6.9099999999999995E-2</v>
      </c>
      <c r="K122">
        <v>19</v>
      </c>
      <c r="L122">
        <v>-3.0000000000000001E-3</v>
      </c>
      <c r="M122">
        <v>6.0000000000000001E-3</v>
      </c>
      <c r="N122" s="1">
        <v>0.66800000000000004</v>
      </c>
      <c r="O122">
        <v>27.5</v>
      </c>
      <c r="P122">
        <v>17</v>
      </c>
      <c r="Q122" s="1">
        <v>5.11E-2</v>
      </c>
      <c r="R122">
        <v>6.7000000000000004E-2</v>
      </c>
      <c r="S122">
        <v>0</v>
      </c>
      <c r="T122" t="b">
        <v>1</v>
      </c>
      <c r="U122" s="1">
        <v>0</v>
      </c>
      <c r="V122">
        <v>0</v>
      </c>
      <c r="W122">
        <v>1E-3</v>
      </c>
      <c r="X122" s="1">
        <v>0.85499999999999998</v>
      </c>
      <c r="Y122" s="25" t="b">
        <f t="shared" si="11"/>
        <v>1</v>
      </c>
      <c r="Z122" t="b">
        <f t="shared" si="12"/>
        <v>1</v>
      </c>
      <c r="AA122" t="b">
        <f t="shared" si="13"/>
        <v>1</v>
      </c>
      <c r="AB122" t="b">
        <f t="shared" si="10"/>
        <v>1</v>
      </c>
    </row>
    <row r="123" spans="2:28" x14ac:dyDescent="0.2">
      <c r="B123" t="s">
        <v>11844</v>
      </c>
      <c r="C123" t="s">
        <v>13267</v>
      </c>
      <c r="D123">
        <v>38</v>
      </c>
      <c r="E123">
        <v>3.0000000000000001E-3</v>
      </c>
      <c r="F123">
        <v>7.0000000000000001E-3</v>
      </c>
      <c r="G123" s="1">
        <v>0.68500000000000005</v>
      </c>
      <c r="H123">
        <v>120.2</v>
      </c>
      <c r="I123">
        <v>37</v>
      </c>
      <c r="J123" s="1">
        <v>9.9799999999999994E-11</v>
      </c>
      <c r="K123">
        <v>38</v>
      </c>
      <c r="L123">
        <v>-4.0000000000000001E-3</v>
      </c>
      <c r="M123">
        <v>1.7000000000000001E-2</v>
      </c>
      <c r="N123" s="1">
        <v>0.80800000000000005</v>
      </c>
      <c r="O123">
        <v>119.5</v>
      </c>
      <c r="P123">
        <v>36</v>
      </c>
      <c r="Q123" s="1">
        <v>6.9599999999999997E-11</v>
      </c>
      <c r="R123">
        <v>2.9000000000000001E-2</v>
      </c>
      <c r="S123">
        <v>0</v>
      </c>
      <c r="T123" t="b">
        <v>1</v>
      </c>
      <c r="U123" s="1">
        <v>6.2500000000000002E-204</v>
      </c>
      <c r="V123">
        <v>1E-3</v>
      </c>
      <c r="W123">
        <v>2E-3</v>
      </c>
      <c r="X123" s="1">
        <v>0.64400000000000002</v>
      </c>
      <c r="Y123" s="25" t="b">
        <f t="shared" si="11"/>
        <v>0</v>
      </c>
      <c r="Z123" t="b">
        <f t="shared" si="12"/>
        <v>1</v>
      </c>
      <c r="AA123" t="b">
        <f t="shared" si="13"/>
        <v>0</v>
      </c>
      <c r="AB123" t="b">
        <f t="shared" si="10"/>
        <v>0</v>
      </c>
    </row>
    <row r="124" spans="2:28" x14ac:dyDescent="0.2">
      <c r="B124" t="s">
        <v>12445</v>
      </c>
      <c r="C124" t="s">
        <v>13415</v>
      </c>
      <c r="D124">
        <v>54</v>
      </c>
      <c r="E124">
        <v>-4.0000000000000001E-3</v>
      </c>
      <c r="F124">
        <v>1.0999999999999999E-2</v>
      </c>
      <c r="G124" s="1">
        <v>0.69699999999999995</v>
      </c>
      <c r="H124">
        <v>106.9</v>
      </c>
      <c r="I124">
        <v>53</v>
      </c>
      <c r="J124" s="1">
        <v>1.6500000000000001E-5</v>
      </c>
      <c r="K124">
        <v>54</v>
      </c>
      <c r="L124">
        <v>2.5999999999999999E-2</v>
      </c>
      <c r="M124">
        <v>1.7999999999999999E-2</v>
      </c>
      <c r="N124" s="1">
        <v>0.153</v>
      </c>
      <c r="O124">
        <v>98.4</v>
      </c>
      <c r="P124">
        <v>52</v>
      </c>
      <c r="Q124" s="1">
        <v>1.08E-4</v>
      </c>
      <c r="R124">
        <v>9.0999999999999998E-2</v>
      </c>
      <c r="S124">
        <v>0</v>
      </c>
      <c r="T124" t="b">
        <v>1</v>
      </c>
      <c r="U124" s="1">
        <v>0</v>
      </c>
      <c r="V124">
        <v>-2E-3</v>
      </c>
      <c r="W124">
        <v>1E-3</v>
      </c>
      <c r="X124" s="1">
        <v>3.8600000000000002E-2</v>
      </c>
      <c r="Y124" s="25" t="b">
        <f t="shared" si="11"/>
        <v>0</v>
      </c>
      <c r="Z124" t="b">
        <f t="shared" si="12"/>
        <v>0</v>
      </c>
      <c r="AA124" t="b">
        <f t="shared" si="13"/>
        <v>0</v>
      </c>
      <c r="AB124" t="b">
        <f t="shared" si="10"/>
        <v>0</v>
      </c>
    </row>
    <row r="125" spans="2:28" x14ac:dyDescent="0.2">
      <c r="B125" t="s">
        <v>16038</v>
      </c>
      <c r="C125" t="s">
        <v>13395</v>
      </c>
      <c r="D125">
        <v>25</v>
      </c>
      <c r="E125">
        <v>-2E-3</v>
      </c>
      <c r="F125">
        <v>6.0000000000000001E-3</v>
      </c>
      <c r="G125" s="1">
        <v>0.70599999999999996</v>
      </c>
      <c r="H125">
        <v>33.9</v>
      </c>
      <c r="I125">
        <v>24</v>
      </c>
      <c r="J125" s="1">
        <v>8.6199999999999999E-2</v>
      </c>
      <c r="K125">
        <v>25</v>
      </c>
      <c r="L125">
        <v>-3.2000000000000001E-2</v>
      </c>
      <c r="M125">
        <v>1.2999999999999999E-2</v>
      </c>
      <c r="N125" s="1">
        <v>2.23E-2</v>
      </c>
      <c r="O125">
        <v>26.6</v>
      </c>
      <c r="P125">
        <v>23</v>
      </c>
      <c r="Q125" s="1">
        <v>0.27300000000000002</v>
      </c>
      <c r="R125">
        <v>2.4E-2</v>
      </c>
      <c r="S125">
        <v>0</v>
      </c>
      <c r="T125" t="b">
        <v>1</v>
      </c>
      <c r="U125" t="s">
        <v>16032</v>
      </c>
      <c r="V125">
        <v>4.0000000000000001E-3</v>
      </c>
      <c r="W125">
        <v>2E-3</v>
      </c>
      <c r="X125" s="1">
        <v>1.9400000000000001E-2</v>
      </c>
      <c r="Y125" s="25" t="b">
        <f t="shared" si="11"/>
        <v>1</v>
      </c>
      <c r="Z125" t="b">
        <f t="shared" si="12"/>
        <v>0</v>
      </c>
      <c r="AA125" t="b">
        <f t="shared" si="13"/>
        <v>1</v>
      </c>
      <c r="AB125" t="b">
        <f t="shared" si="10"/>
        <v>0</v>
      </c>
    </row>
    <row r="126" spans="2:28" x14ac:dyDescent="0.2">
      <c r="B126" t="s">
        <v>12437</v>
      </c>
      <c r="C126" t="s">
        <v>13284</v>
      </c>
      <c r="D126">
        <v>19</v>
      </c>
      <c r="E126">
        <v>1E-3</v>
      </c>
      <c r="F126">
        <v>4.0000000000000001E-3</v>
      </c>
      <c r="G126" s="1">
        <v>0.72399999999999998</v>
      </c>
      <c r="H126">
        <v>32.4</v>
      </c>
      <c r="I126">
        <v>18</v>
      </c>
      <c r="J126" s="1">
        <v>1.9900000000000001E-2</v>
      </c>
      <c r="K126">
        <v>19</v>
      </c>
      <c r="L126">
        <v>1E-3</v>
      </c>
      <c r="M126">
        <v>5.0000000000000001E-3</v>
      </c>
      <c r="N126" s="1">
        <v>0.85699999999999998</v>
      </c>
      <c r="O126">
        <v>32.4</v>
      </c>
      <c r="P126">
        <v>17</v>
      </c>
      <c r="Q126" s="1">
        <v>1.3599999999999999E-2</v>
      </c>
      <c r="R126">
        <v>6.7000000000000004E-2</v>
      </c>
      <c r="S126">
        <v>0</v>
      </c>
      <c r="T126" t="b">
        <v>1</v>
      </c>
      <c r="U126" s="1">
        <v>0</v>
      </c>
      <c r="V126">
        <v>0</v>
      </c>
      <c r="W126">
        <v>1E-3</v>
      </c>
      <c r="X126" s="1">
        <v>0.92700000000000005</v>
      </c>
      <c r="Y126" s="25" t="b">
        <f t="shared" si="11"/>
        <v>1</v>
      </c>
      <c r="Z126" t="b">
        <f t="shared" si="12"/>
        <v>1</v>
      </c>
      <c r="AA126" t="b">
        <f t="shared" si="13"/>
        <v>0</v>
      </c>
      <c r="AB126" t="b">
        <f t="shared" si="10"/>
        <v>0</v>
      </c>
    </row>
    <row r="127" spans="2:28" x14ac:dyDescent="0.2">
      <c r="B127" t="s">
        <v>16089</v>
      </c>
      <c r="C127" t="s">
        <v>13284</v>
      </c>
      <c r="D127">
        <v>11</v>
      </c>
      <c r="E127">
        <v>7.0000000000000001E-3</v>
      </c>
      <c r="F127">
        <v>0.02</v>
      </c>
      <c r="G127" s="1">
        <v>0.72799999999999998</v>
      </c>
      <c r="H127">
        <v>6.3</v>
      </c>
      <c r="I127">
        <v>10</v>
      </c>
      <c r="J127" s="1">
        <v>0.79200000000000004</v>
      </c>
      <c r="K127">
        <v>11</v>
      </c>
      <c r="L127">
        <v>6.3E-2</v>
      </c>
      <c r="M127">
        <v>4.7E-2</v>
      </c>
      <c r="N127" s="1">
        <v>0.20899999999999999</v>
      </c>
      <c r="O127">
        <v>4.5</v>
      </c>
      <c r="P127">
        <v>9</v>
      </c>
      <c r="Q127" s="1">
        <v>0.876</v>
      </c>
      <c r="R127">
        <v>1.7999999999999999E-2</v>
      </c>
      <c r="S127">
        <v>0</v>
      </c>
      <c r="T127" t="b">
        <v>1</v>
      </c>
      <c r="U127" s="1">
        <v>4.9399999999999997E-161</v>
      </c>
      <c r="V127">
        <v>-2E-3</v>
      </c>
      <c r="W127">
        <v>2E-3</v>
      </c>
      <c r="X127" s="1">
        <v>0.215</v>
      </c>
      <c r="Y127" s="25" t="b">
        <f t="shared" si="11"/>
        <v>1</v>
      </c>
      <c r="Z127" t="b">
        <f t="shared" si="12"/>
        <v>1</v>
      </c>
      <c r="AA127" t="b">
        <f t="shared" si="13"/>
        <v>1</v>
      </c>
      <c r="AB127" t="b">
        <f t="shared" si="10"/>
        <v>1</v>
      </c>
    </row>
    <row r="128" spans="2:28" x14ac:dyDescent="0.2">
      <c r="B128" t="s">
        <v>16033</v>
      </c>
      <c r="C128" t="s">
        <v>13284</v>
      </c>
      <c r="D128">
        <v>58</v>
      </c>
      <c r="E128">
        <v>2E-3</v>
      </c>
      <c r="F128">
        <v>5.0000000000000001E-3</v>
      </c>
      <c r="G128" s="1">
        <v>0.75700000000000001</v>
      </c>
      <c r="H128">
        <v>149.69999999999999</v>
      </c>
      <c r="I128">
        <v>57</v>
      </c>
      <c r="J128" s="1">
        <v>2.9600000000000001E-10</v>
      </c>
      <c r="K128">
        <v>58</v>
      </c>
      <c r="L128">
        <v>0</v>
      </c>
      <c r="M128">
        <v>1.0999999999999999E-2</v>
      </c>
      <c r="N128" s="1">
        <v>0.97699999999999998</v>
      </c>
      <c r="O128">
        <v>149.6</v>
      </c>
      <c r="P128">
        <v>56</v>
      </c>
      <c r="Q128" s="1">
        <v>1.8500000000000001E-10</v>
      </c>
      <c r="R128">
        <v>5.3999999999999999E-2</v>
      </c>
      <c r="S128">
        <v>0</v>
      </c>
      <c r="T128" t="b">
        <v>1</v>
      </c>
      <c r="U128" t="s">
        <v>16032</v>
      </c>
      <c r="V128">
        <v>0</v>
      </c>
      <c r="W128">
        <v>1E-3</v>
      </c>
      <c r="X128" s="1">
        <v>0.83199999999999996</v>
      </c>
      <c r="Y128" s="25" t="b">
        <f t="shared" si="11"/>
        <v>0</v>
      </c>
      <c r="Z128" t="b">
        <f t="shared" si="12"/>
        <v>1</v>
      </c>
      <c r="AA128" t="b">
        <f t="shared" si="13"/>
        <v>0</v>
      </c>
      <c r="AB128" t="b">
        <f t="shared" si="10"/>
        <v>0</v>
      </c>
    </row>
    <row r="129" spans="2:28" x14ac:dyDescent="0.2">
      <c r="B129" t="s">
        <v>11757</v>
      </c>
      <c r="C129" t="s">
        <v>13415</v>
      </c>
      <c r="D129">
        <v>67</v>
      </c>
      <c r="E129">
        <v>-8.9999999999999993E-3</v>
      </c>
      <c r="F129">
        <v>2.8000000000000001E-2</v>
      </c>
      <c r="G129" s="1">
        <v>0.76400000000000001</v>
      </c>
      <c r="H129">
        <v>343.3</v>
      </c>
      <c r="I129">
        <v>66</v>
      </c>
      <c r="J129" s="1">
        <v>4.2999999999999999E-39</v>
      </c>
      <c r="K129">
        <v>67</v>
      </c>
      <c r="L129">
        <v>7.3999999999999996E-2</v>
      </c>
      <c r="M129">
        <v>8.4000000000000005E-2</v>
      </c>
      <c r="N129" s="1">
        <v>0.38100000000000001</v>
      </c>
      <c r="O129">
        <v>337.6</v>
      </c>
      <c r="P129">
        <v>65</v>
      </c>
      <c r="Q129" s="1">
        <v>1.89E-38</v>
      </c>
      <c r="R129">
        <v>1.4999999999999999E-2</v>
      </c>
      <c r="S129">
        <v>1E-3</v>
      </c>
      <c r="T129" t="b">
        <v>1</v>
      </c>
      <c r="U129" s="1">
        <v>0</v>
      </c>
      <c r="V129">
        <v>-2E-3</v>
      </c>
      <c r="W129">
        <v>2E-3</v>
      </c>
      <c r="X129" s="1">
        <v>0.3</v>
      </c>
      <c r="Y129" s="25" t="b">
        <f t="shared" si="11"/>
        <v>0</v>
      </c>
      <c r="Z129" t="b">
        <f t="shared" si="12"/>
        <v>1</v>
      </c>
      <c r="AA129" t="b">
        <f t="shared" si="13"/>
        <v>0</v>
      </c>
      <c r="AB129" t="b">
        <f t="shared" si="10"/>
        <v>0</v>
      </c>
    </row>
    <row r="130" spans="2:28" x14ac:dyDescent="0.2">
      <c r="B130" t="s">
        <v>16090</v>
      </c>
      <c r="C130" t="s">
        <v>13267</v>
      </c>
      <c r="D130">
        <v>65</v>
      </c>
      <c r="E130">
        <v>0</v>
      </c>
      <c r="F130">
        <v>2E-3</v>
      </c>
      <c r="G130" s="1">
        <v>0.77</v>
      </c>
      <c r="H130">
        <v>86.3</v>
      </c>
      <c r="I130">
        <v>64</v>
      </c>
      <c r="J130" s="1">
        <v>3.2899999999999999E-2</v>
      </c>
      <c r="K130">
        <v>65</v>
      </c>
      <c r="L130">
        <v>1E-3</v>
      </c>
      <c r="M130">
        <v>3.0000000000000001E-3</v>
      </c>
      <c r="N130" s="1">
        <v>0.82499999999999996</v>
      </c>
      <c r="O130">
        <v>86.3</v>
      </c>
      <c r="P130">
        <v>63</v>
      </c>
      <c r="Q130" s="1">
        <v>2.7199999999999998E-2</v>
      </c>
      <c r="R130">
        <v>0.311</v>
      </c>
      <c r="S130">
        <v>0</v>
      </c>
      <c r="T130" t="b">
        <v>1</v>
      </c>
      <c r="U130" s="1">
        <v>0</v>
      </c>
      <c r="V130">
        <v>0</v>
      </c>
      <c r="W130">
        <v>0</v>
      </c>
      <c r="X130" s="1">
        <v>0.96699999999999997</v>
      </c>
      <c r="Y130" s="25" t="b">
        <f t="shared" si="11"/>
        <v>0</v>
      </c>
      <c r="Z130" t="b">
        <f t="shared" si="12"/>
        <v>1</v>
      </c>
      <c r="AA130" t="b">
        <f t="shared" si="13"/>
        <v>0</v>
      </c>
      <c r="AB130" t="b">
        <f t="shared" si="10"/>
        <v>0</v>
      </c>
    </row>
    <row r="131" spans="2:28" x14ac:dyDescent="0.2">
      <c r="B131" t="s">
        <v>12405</v>
      </c>
      <c r="C131" t="s">
        <v>13298</v>
      </c>
      <c r="D131">
        <v>74</v>
      </c>
      <c r="E131">
        <v>2E-3</v>
      </c>
      <c r="F131">
        <v>8.0000000000000002E-3</v>
      </c>
      <c r="G131" s="1">
        <v>0.77400000000000002</v>
      </c>
      <c r="H131">
        <v>228.5</v>
      </c>
      <c r="I131">
        <v>73</v>
      </c>
      <c r="J131" s="1">
        <v>6.4800000000000002E-18</v>
      </c>
      <c r="K131">
        <v>74</v>
      </c>
      <c r="L131">
        <v>2.7E-2</v>
      </c>
      <c r="M131">
        <v>1.0999999999999999E-2</v>
      </c>
      <c r="N131" s="1">
        <v>2.3400000000000001E-2</v>
      </c>
      <c r="O131">
        <v>203.8</v>
      </c>
      <c r="P131">
        <v>72</v>
      </c>
      <c r="Q131" s="1">
        <v>1.58E-14</v>
      </c>
      <c r="R131">
        <v>0.13200000000000001</v>
      </c>
      <c r="S131">
        <v>1E-3</v>
      </c>
      <c r="T131" t="b">
        <v>1</v>
      </c>
      <c r="U131" s="1">
        <v>0</v>
      </c>
      <c r="V131">
        <v>-2E-3</v>
      </c>
      <c r="W131">
        <v>1E-3</v>
      </c>
      <c r="X131" s="1">
        <v>4.2599999999999999E-3</v>
      </c>
      <c r="Y131" s="25" t="b">
        <f t="shared" si="11"/>
        <v>1</v>
      </c>
      <c r="Z131" t="b">
        <f t="shared" si="12"/>
        <v>0</v>
      </c>
      <c r="AA131" t="b">
        <f t="shared" si="13"/>
        <v>0</v>
      </c>
      <c r="AB131" t="b">
        <f t="shared" si="10"/>
        <v>0</v>
      </c>
    </row>
    <row r="132" spans="2:28" x14ac:dyDescent="0.2">
      <c r="B132" t="s">
        <v>16038</v>
      </c>
      <c r="C132" t="s">
        <v>13415</v>
      </c>
      <c r="D132">
        <v>25</v>
      </c>
      <c r="E132">
        <v>2E-3</v>
      </c>
      <c r="F132">
        <v>7.0000000000000001E-3</v>
      </c>
      <c r="G132" s="1">
        <v>0.77400000000000002</v>
      </c>
      <c r="H132">
        <v>36.299999999999997</v>
      </c>
      <c r="I132">
        <v>24</v>
      </c>
      <c r="J132" s="1">
        <v>5.11E-2</v>
      </c>
      <c r="K132">
        <v>25</v>
      </c>
      <c r="L132">
        <v>0</v>
      </c>
      <c r="M132">
        <v>1.6E-2</v>
      </c>
      <c r="N132" s="1">
        <v>0.999</v>
      </c>
      <c r="O132">
        <v>36.299999999999997</v>
      </c>
      <c r="P132">
        <v>23</v>
      </c>
      <c r="Q132" s="1">
        <v>3.85E-2</v>
      </c>
      <c r="R132">
        <v>2.4E-2</v>
      </c>
      <c r="S132">
        <v>0</v>
      </c>
      <c r="T132" t="b">
        <v>1</v>
      </c>
      <c r="U132" t="s">
        <v>16032</v>
      </c>
      <c r="V132">
        <v>0</v>
      </c>
      <c r="W132">
        <v>2E-3</v>
      </c>
      <c r="X132" s="1">
        <v>0.89400000000000002</v>
      </c>
      <c r="Y132" s="25" t="b">
        <f t="shared" si="11"/>
        <v>0</v>
      </c>
      <c r="Z132" t="b">
        <f t="shared" si="12"/>
        <v>1</v>
      </c>
      <c r="AA132" t="b">
        <f t="shared" si="13"/>
        <v>0</v>
      </c>
      <c r="AB132" t="b">
        <f t="shared" si="10"/>
        <v>0</v>
      </c>
    </row>
    <row r="133" spans="2:28" x14ac:dyDescent="0.2">
      <c r="B133" t="s">
        <v>16052</v>
      </c>
      <c r="C133" t="s">
        <v>13469</v>
      </c>
      <c r="D133">
        <v>28</v>
      </c>
      <c r="E133">
        <v>-7.0000000000000001E-3</v>
      </c>
      <c r="F133">
        <v>2.4E-2</v>
      </c>
      <c r="G133" s="1">
        <v>0.78200000000000003</v>
      </c>
      <c r="H133">
        <v>49.2</v>
      </c>
      <c r="I133">
        <v>27</v>
      </c>
      <c r="J133" s="1">
        <v>5.6699999999999997E-3</v>
      </c>
      <c r="K133">
        <v>28</v>
      </c>
      <c r="L133">
        <v>1.6E-2</v>
      </c>
      <c r="M133">
        <v>0.112</v>
      </c>
      <c r="N133" s="1">
        <v>0.89100000000000001</v>
      </c>
      <c r="O133">
        <v>49.1</v>
      </c>
      <c r="P133">
        <v>26</v>
      </c>
      <c r="Q133" s="1">
        <v>4.0299999999999997E-3</v>
      </c>
      <c r="R133">
        <v>7.0000000000000001E-3</v>
      </c>
      <c r="S133">
        <v>0</v>
      </c>
      <c r="T133" t="b">
        <v>1</v>
      </c>
      <c r="U133" s="1">
        <v>1.85E-156</v>
      </c>
      <c r="V133">
        <v>-1E-3</v>
      </c>
      <c r="W133">
        <v>3.0000000000000001E-3</v>
      </c>
      <c r="X133" s="1">
        <v>0.84099999999999997</v>
      </c>
      <c r="Y133" s="25" t="b">
        <f t="shared" si="11"/>
        <v>0</v>
      </c>
      <c r="Z133" t="b">
        <f t="shared" si="12"/>
        <v>1</v>
      </c>
      <c r="AA133" t="b">
        <f t="shared" si="13"/>
        <v>0</v>
      </c>
      <c r="AB133" t="b">
        <f t="shared" si="10"/>
        <v>0</v>
      </c>
    </row>
    <row r="134" spans="2:28" x14ac:dyDescent="0.2">
      <c r="B134" t="s">
        <v>16056</v>
      </c>
      <c r="C134" t="s">
        <v>13284</v>
      </c>
      <c r="D134">
        <v>446</v>
      </c>
      <c r="E134">
        <v>0</v>
      </c>
      <c r="F134">
        <v>1E-3</v>
      </c>
      <c r="G134" s="1">
        <v>0.79900000000000004</v>
      </c>
      <c r="H134">
        <v>848.5</v>
      </c>
      <c r="I134">
        <v>445</v>
      </c>
      <c r="J134" s="1">
        <v>1.6400000000000001E-27</v>
      </c>
      <c r="K134">
        <v>446</v>
      </c>
      <c r="L134">
        <v>-3.0000000000000001E-3</v>
      </c>
      <c r="M134">
        <v>2E-3</v>
      </c>
      <c r="N134" s="1">
        <v>0.13900000000000001</v>
      </c>
      <c r="O134">
        <v>844.1</v>
      </c>
      <c r="P134">
        <v>444</v>
      </c>
      <c r="Q134" s="1">
        <v>3.3600000000000001E-27</v>
      </c>
      <c r="R134">
        <v>4.9000000000000002E-2</v>
      </c>
      <c r="S134">
        <v>2E-3</v>
      </c>
      <c r="T134" t="b">
        <v>1</v>
      </c>
      <c r="U134" s="1">
        <v>0</v>
      </c>
      <c r="V134">
        <v>1E-3</v>
      </c>
      <c r="W134">
        <v>0</v>
      </c>
      <c r="X134" s="1">
        <v>0.13200000000000001</v>
      </c>
      <c r="Y134" s="25" t="b">
        <f t="shared" si="11"/>
        <v>0</v>
      </c>
      <c r="Z134" t="b">
        <f t="shared" si="12"/>
        <v>1</v>
      </c>
      <c r="AA134" t="b">
        <f t="shared" si="13"/>
        <v>0</v>
      </c>
      <c r="AB134" t="b">
        <f t="shared" si="10"/>
        <v>0</v>
      </c>
    </row>
    <row r="135" spans="2:28" x14ac:dyDescent="0.2">
      <c r="B135" t="s">
        <v>16055</v>
      </c>
      <c r="C135" t="s">
        <v>13298</v>
      </c>
      <c r="D135">
        <v>441</v>
      </c>
      <c r="E135">
        <v>0</v>
      </c>
      <c r="F135">
        <v>1E-3</v>
      </c>
      <c r="G135" s="1">
        <v>0.8</v>
      </c>
      <c r="H135">
        <v>1231.2</v>
      </c>
      <c r="I135">
        <v>440</v>
      </c>
      <c r="J135" s="1">
        <v>4.7499999999999999E-76</v>
      </c>
      <c r="K135">
        <v>441</v>
      </c>
      <c r="L135">
        <v>0</v>
      </c>
      <c r="M135">
        <v>2E-3</v>
      </c>
      <c r="N135" s="1">
        <v>0.81200000000000006</v>
      </c>
      <c r="O135">
        <v>1230.8</v>
      </c>
      <c r="P135">
        <v>439</v>
      </c>
      <c r="Q135" s="1">
        <v>3.1999999999999998E-76</v>
      </c>
      <c r="R135">
        <v>4.8000000000000001E-2</v>
      </c>
      <c r="S135">
        <v>3.0000000000000001E-3</v>
      </c>
      <c r="T135" t="b">
        <v>1</v>
      </c>
      <c r="U135" s="1">
        <v>0</v>
      </c>
      <c r="V135">
        <v>0</v>
      </c>
      <c r="W135">
        <v>1E-3</v>
      </c>
      <c r="X135" s="1">
        <v>0.71299999999999997</v>
      </c>
      <c r="Y135" s="25" t="b">
        <f t="shared" si="11"/>
        <v>1</v>
      </c>
      <c r="Z135" t="b">
        <f t="shared" si="12"/>
        <v>1</v>
      </c>
      <c r="AA135" t="b">
        <f t="shared" si="13"/>
        <v>0</v>
      </c>
      <c r="AB135" t="b">
        <f t="shared" si="10"/>
        <v>0</v>
      </c>
    </row>
    <row r="136" spans="2:28" x14ac:dyDescent="0.2">
      <c r="B136" t="s">
        <v>16090</v>
      </c>
      <c r="C136" t="s">
        <v>13469</v>
      </c>
      <c r="D136">
        <v>65</v>
      </c>
      <c r="E136">
        <v>1E-3</v>
      </c>
      <c r="F136">
        <v>2E-3</v>
      </c>
      <c r="G136" s="1">
        <v>0.80800000000000005</v>
      </c>
      <c r="H136">
        <v>102.1</v>
      </c>
      <c r="I136">
        <v>64</v>
      </c>
      <c r="J136" s="1">
        <v>1.7600000000000001E-3</v>
      </c>
      <c r="K136">
        <v>65</v>
      </c>
      <c r="L136">
        <v>0</v>
      </c>
      <c r="M136">
        <v>3.0000000000000001E-3</v>
      </c>
      <c r="N136" s="1">
        <v>0.88700000000000001</v>
      </c>
      <c r="O136">
        <v>101.8</v>
      </c>
      <c r="P136">
        <v>63</v>
      </c>
      <c r="Q136" s="1">
        <v>1.42E-3</v>
      </c>
      <c r="R136">
        <v>0.311</v>
      </c>
      <c r="S136">
        <v>0</v>
      </c>
      <c r="T136" t="b">
        <v>1</v>
      </c>
      <c r="U136" s="1">
        <v>0</v>
      </c>
      <c r="V136">
        <v>0</v>
      </c>
      <c r="W136">
        <v>1E-3</v>
      </c>
      <c r="X136" s="1">
        <v>0.69099999999999995</v>
      </c>
      <c r="Y136" s="25" t="b">
        <f t="shared" si="11"/>
        <v>0</v>
      </c>
      <c r="Z136" t="b">
        <f t="shared" si="12"/>
        <v>1</v>
      </c>
      <c r="AA136" t="b">
        <f t="shared" si="13"/>
        <v>0</v>
      </c>
      <c r="AB136" t="b">
        <f t="shared" si="10"/>
        <v>0</v>
      </c>
    </row>
    <row r="137" spans="2:28" x14ac:dyDescent="0.2">
      <c r="B137" t="s">
        <v>16040</v>
      </c>
      <c r="C137" t="s">
        <v>13267</v>
      </c>
      <c r="D137">
        <v>10</v>
      </c>
      <c r="E137">
        <v>2E-3</v>
      </c>
      <c r="F137">
        <v>8.0000000000000002E-3</v>
      </c>
      <c r="G137" s="1">
        <v>0.81200000000000006</v>
      </c>
      <c r="H137">
        <v>13.3</v>
      </c>
      <c r="I137">
        <v>9</v>
      </c>
      <c r="J137" s="1">
        <v>0.14799999999999999</v>
      </c>
      <c r="K137">
        <v>10</v>
      </c>
      <c r="L137">
        <v>-5.6000000000000001E-2</v>
      </c>
      <c r="M137">
        <v>2.7E-2</v>
      </c>
      <c r="N137" s="1">
        <v>7.4399999999999994E-2</v>
      </c>
      <c r="O137">
        <v>8.4</v>
      </c>
      <c r="P137">
        <v>8</v>
      </c>
      <c r="Q137" s="1">
        <v>0.39800000000000002</v>
      </c>
      <c r="R137">
        <v>1.2E-2</v>
      </c>
      <c r="S137">
        <v>0</v>
      </c>
      <c r="T137" t="b">
        <v>1</v>
      </c>
      <c r="U137" t="s">
        <v>16032</v>
      </c>
      <c r="V137">
        <v>8.9999999999999993E-3</v>
      </c>
      <c r="W137">
        <v>4.0000000000000001E-3</v>
      </c>
      <c r="X137" s="1">
        <v>6.0999999999999999E-2</v>
      </c>
      <c r="Y137" s="25" t="b">
        <f t="shared" ref="Y137:Y158" si="14">SIGN(E137)=SIGN(L137)</f>
        <v>0</v>
      </c>
      <c r="Z137" t="b">
        <f t="shared" ref="Z137:Z158" si="15">X137&gt;0.05</f>
        <v>1</v>
      </c>
      <c r="AA137" t="b">
        <f t="shared" ref="AA137:AA158" si="16">AND(Q137&gt;0.05, J137&gt;0.05)</f>
        <v>1</v>
      </c>
      <c r="AB137" t="b">
        <f t="shared" si="10"/>
        <v>0</v>
      </c>
    </row>
    <row r="138" spans="2:28" x14ac:dyDescent="0.2">
      <c r="B138" t="s">
        <v>16089</v>
      </c>
      <c r="C138" t="s">
        <v>13415</v>
      </c>
      <c r="D138">
        <v>11</v>
      </c>
      <c r="E138">
        <v>-5.0000000000000001E-3</v>
      </c>
      <c r="F138">
        <v>2.4E-2</v>
      </c>
      <c r="G138" s="1">
        <v>0.82099999999999995</v>
      </c>
      <c r="H138">
        <v>5.8</v>
      </c>
      <c r="I138">
        <v>10</v>
      </c>
      <c r="J138" s="1">
        <v>0.83599999999999997</v>
      </c>
      <c r="K138">
        <v>11</v>
      </c>
      <c r="L138">
        <v>0.05</v>
      </c>
      <c r="M138">
        <v>5.5E-2</v>
      </c>
      <c r="N138" s="1">
        <v>0.38900000000000001</v>
      </c>
      <c r="O138">
        <v>4.5</v>
      </c>
      <c r="P138">
        <v>9</v>
      </c>
      <c r="Q138" s="1">
        <v>0.874</v>
      </c>
      <c r="R138">
        <v>1.7999999999999999E-2</v>
      </c>
      <c r="S138">
        <v>0</v>
      </c>
      <c r="T138" t="b">
        <v>1</v>
      </c>
      <c r="U138" s="1">
        <v>1.77E-161</v>
      </c>
      <c r="V138">
        <v>-2E-3</v>
      </c>
      <c r="W138">
        <v>2E-3</v>
      </c>
      <c r="X138" s="1">
        <v>0.29499999999999998</v>
      </c>
      <c r="Y138" s="25" t="b">
        <f t="shared" si="14"/>
        <v>0</v>
      </c>
      <c r="Z138" t="b">
        <f t="shared" si="15"/>
        <v>1</v>
      </c>
      <c r="AA138" t="b">
        <f t="shared" si="16"/>
        <v>1</v>
      </c>
      <c r="AB138" t="b">
        <f t="shared" ref="AB138:AB158" si="17">AND(T138,Y138,Z138,AA138)</f>
        <v>0</v>
      </c>
    </row>
    <row r="139" spans="2:28" x14ac:dyDescent="0.2">
      <c r="B139" t="s">
        <v>16088</v>
      </c>
      <c r="C139" t="s">
        <v>13298</v>
      </c>
      <c r="D139">
        <v>8</v>
      </c>
      <c r="E139">
        <v>1E-3</v>
      </c>
      <c r="F139">
        <v>6.0000000000000001E-3</v>
      </c>
      <c r="G139" s="1">
        <v>0.82399999999999995</v>
      </c>
      <c r="H139">
        <v>7.8</v>
      </c>
      <c r="I139">
        <v>7</v>
      </c>
      <c r="J139" s="1">
        <v>0.35099999999999998</v>
      </c>
      <c r="K139">
        <v>8</v>
      </c>
      <c r="L139">
        <v>-2.7E-2</v>
      </c>
      <c r="M139">
        <v>4.1000000000000002E-2</v>
      </c>
      <c r="N139" s="1">
        <v>0.53400000000000003</v>
      </c>
      <c r="O139">
        <v>7.2</v>
      </c>
      <c r="P139">
        <v>6</v>
      </c>
      <c r="Q139" s="1">
        <v>0.30299999999999999</v>
      </c>
      <c r="R139">
        <v>1.9E-2</v>
      </c>
      <c r="S139">
        <v>0</v>
      </c>
      <c r="T139" t="b">
        <v>1</v>
      </c>
      <c r="U139" s="1">
        <v>5.3299999999999997E-102</v>
      </c>
      <c r="V139">
        <v>4.0000000000000001E-3</v>
      </c>
      <c r="W139">
        <v>6.0000000000000001E-3</v>
      </c>
      <c r="X139" s="1">
        <v>0.51</v>
      </c>
      <c r="Y139" s="25" t="b">
        <f t="shared" si="14"/>
        <v>0</v>
      </c>
      <c r="Z139" t="b">
        <f t="shared" si="15"/>
        <v>1</v>
      </c>
      <c r="AA139" t="b">
        <f t="shared" si="16"/>
        <v>1</v>
      </c>
      <c r="AB139" t="b">
        <f t="shared" si="17"/>
        <v>0</v>
      </c>
    </row>
    <row r="140" spans="2:28" x14ac:dyDescent="0.2">
      <c r="B140" t="s">
        <v>12405</v>
      </c>
      <c r="C140" t="s">
        <v>13284</v>
      </c>
      <c r="D140">
        <v>74</v>
      </c>
      <c r="E140">
        <v>1E-3</v>
      </c>
      <c r="F140">
        <v>6.0000000000000001E-3</v>
      </c>
      <c r="G140" s="1">
        <v>0.83799999999999997</v>
      </c>
      <c r="H140">
        <v>119.7</v>
      </c>
      <c r="I140">
        <v>73</v>
      </c>
      <c r="J140" s="1">
        <v>4.6500000000000003E-4</v>
      </c>
      <c r="K140">
        <v>74</v>
      </c>
      <c r="L140">
        <v>-3.0000000000000001E-3</v>
      </c>
      <c r="M140">
        <v>8.0000000000000002E-3</v>
      </c>
      <c r="N140" s="1">
        <v>0.68500000000000005</v>
      </c>
      <c r="O140">
        <v>118.8</v>
      </c>
      <c r="P140">
        <v>72</v>
      </c>
      <c r="Q140" s="1">
        <v>4.37E-4</v>
      </c>
      <c r="R140">
        <v>0.13200000000000001</v>
      </c>
      <c r="S140">
        <v>0</v>
      </c>
      <c r="T140" t="b">
        <v>1</v>
      </c>
      <c r="U140" s="1">
        <v>0</v>
      </c>
      <c r="V140">
        <v>0</v>
      </c>
      <c r="W140">
        <v>1E-3</v>
      </c>
      <c r="X140" s="1">
        <v>0.443</v>
      </c>
      <c r="Y140" s="25" t="b">
        <f t="shared" si="14"/>
        <v>0</v>
      </c>
      <c r="Z140" t="b">
        <f t="shared" si="15"/>
        <v>1</v>
      </c>
      <c r="AA140" t="b">
        <f t="shared" si="16"/>
        <v>0</v>
      </c>
      <c r="AB140" t="b">
        <f t="shared" si="17"/>
        <v>0</v>
      </c>
    </row>
    <row r="141" spans="2:28" x14ac:dyDescent="0.2">
      <c r="B141" t="s">
        <v>12405</v>
      </c>
      <c r="C141" t="s">
        <v>13267</v>
      </c>
      <c r="D141">
        <v>74</v>
      </c>
      <c r="E141">
        <v>1E-3</v>
      </c>
      <c r="F141">
        <v>6.0000000000000001E-3</v>
      </c>
      <c r="G141" s="1">
        <v>0.84099999999999997</v>
      </c>
      <c r="H141">
        <v>128.9</v>
      </c>
      <c r="I141">
        <v>73</v>
      </c>
      <c r="J141" s="1">
        <v>6.0399999999999998E-5</v>
      </c>
      <c r="K141">
        <v>74</v>
      </c>
      <c r="L141">
        <v>5.0000000000000001E-3</v>
      </c>
      <c r="M141">
        <v>8.0000000000000002E-3</v>
      </c>
      <c r="N141" s="1">
        <v>0.52300000000000002</v>
      </c>
      <c r="O141">
        <v>128</v>
      </c>
      <c r="P141">
        <v>72</v>
      </c>
      <c r="Q141" s="1">
        <v>5.4599999999999999E-5</v>
      </c>
      <c r="R141">
        <v>0.13200000000000001</v>
      </c>
      <c r="S141">
        <v>0</v>
      </c>
      <c r="T141" t="b">
        <v>1</v>
      </c>
      <c r="U141" s="1">
        <v>0</v>
      </c>
      <c r="V141">
        <v>0</v>
      </c>
      <c r="W141">
        <v>1E-3</v>
      </c>
      <c r="X141" s="1">
        <v>0.48299999999999998</v>
      </c>
      <c r="Y141" s="25" t="b">
        <f t="shared" si="14"/>
        <v>1</v>
      </c>
      <c r="Z141" t="b">
        <f t="shared" si="15"/>
        <v>1</v>
      </c>
      <c r="AA141" t="b">
        <f t="shared" si="16"/>
        <v>0</v>
      </c>
      <c r="AB141" t="b">
        <f t="shared" si="17"/>
        <v>0</v>
      </c>
    </row>
    <row r="142" spans="2:28" x14ac:dyDescent="0.2">
      <c r="B142" t="s">
        <v>11844</v>
      </c>
      <c r="C142" t="s">
        <v>13469</v>
      </c>
      <c r="D142">
        <v>38</v>
      </c>
      <c r="E142">
        <v>1E-3</v>
      </c>
      <c r="F142">
        <v>7.0000000000000001E-3</v>
      </c>
      <c r="G142" s="1">
        <v>0.84399999999999997</v>
      </c>
      <c r="H142">
        <v>88.9</v>
      </c>
      <c r="I142">
        <v>37</v>
      </c>
      <c r="J142" s="1">
        <v>3.6399999999999999E-6</v>
      </c>
      <c r="K142">
        <v>38</v>
      </c>
      <c r="L142">
        <v>-6.0000000000000001E-3</v>
      </c>
      <c r="M142">
        <v>1.6E-2</v>
      </c>
      <c r="N142" s="1">
        <v>0.70499999999999996</v>
      </c>
      <c r="O142">
        <v>88.3</v>
      </c>
      <c r="P142">
        <v>36</v>
      </c>
      <c r="Q142" s="1">
        <v>2.7800000000000001E-6</v>
      </c>
      <c r="R142">
        <v>2.9000000000000001E-2</v>
      </c>
      <c r="S142">
        <v>0</v>
      </c>
      <c r="T142" t="b">
        <v>1</v>
      </c>
      <c r="U142" s="1">
        <v>1.61E-210</v>
      </c>
      <c r="V142">
        <v>1E-3</v>
      </c>
      <c r="W142">
        <v>2E-3</v>
      </c>
      <c r="X142" s="1">
        <v>0.60699999999999998</v>
      </c>
      <c r="Y142" s="25" t="b">
        <f t="shared" si="14"/>
        <v>0</v>
      </c>
      <c r="Z142" t="b">
        <f t="shared" si="15"/>
        <v>1</v>
      </c>
      <c r="AA142" t="b">
        <f t="shared" si="16"/>
        <v>0</v>
      </c>
      <c r="AB142" t="b">
        <f t="shared" si="17"/>
        <v>0</v>
      </c>
    </row>
    <row r="143" spans="2:28" x14ac:dyDescent="0.2">
      <c r="B143" t="s">
        <v>16033</v>
      </c>
      <c r="C143" t="s">
        <v>13415</v>
      </c>
      <c r="D143">
        <v>58</v>
      </c>
      <c r="E143">
        <v>1E-3</v>
      </c>
      <c r="F143">
        <v>6.0000000000000001E-3</v>
      </c>
      <c r="G143" s="1">
        <v>0.84499999999999997</v>
      </c>
      <c r="H143">
        <v>116.6</v>
      </c>
      <c r="I143">
        <v>57</v>
      </c>
      <c r="J143" s="1">
        <v>5.5500000000000002E-6</v>
      </c>
      <c r="K143">
        <v>58</v>
      </c>
      <c r="L143">
        <v>4.0000000000000001E-3</v>
      </c>
      <c r="M143">
        <v>1.0999999999999999E-2</v>
      </c>
      <c r="N143" s="1">
        <v>0.745</v>
      </c>
      <c r="O143">
        <v>116.4</v>
      </c>
      <c r="P143">
        <v>56</v>
      </c>
      <c r="Q143" s="1">
        <v>3.9299999999999996E-6</v>
      </c>
      <c r="R143">
        <v>5.3999999999999999E-2</v>
      </c>
      <c r="S143">
        <v>0</v>
      </c>
      <c r="T143" t="b">
        <v>1</v>
      </c>
      <c r="U143" t="s">
        <v>16032</v>
      </c>
      <c r="V143">
        <v>0</v>
      </c>
      <c r="W143">
        <v>1E-3</v>
      </c>
      <c r="X143" s="1">
        <v>0.79200000000000004</v>
      </c>
      <c r="Y143" s="25" t="b">
        <f t="shared" si="14"/>
        <v>1</v>
      </c>
      <c r="Z143" t="b">
        <f t="shared" si="15"/>
        <v>1</v>
      </c>
      <c r="AA143" t="b">
        <f t="shared" si="16"/>
        <v>0</v>
      </c>
      <c r="AB143" t="b">
        <f t="shared" si="17"/>
        <v>0</v>
      </c>
    </row>
    <row r="144" spans="2:28" x14ac:dyDescent="0.2">
      <c r="B144" t="s">
        <v>12357</v>
      </c>
      <c r="C144" t="s">
        <v>13298</v>
      </c>
      <c r="D144">
        <v>363</v>
      </c>
      <c r="E144">
        <v>-1E-3</v>
      </c>
      <c r="F144">
        <v>7.0000000000000001E-3</v>
      </c>
      <c r="G144" s="1">
        <v>0.84599999999999997</v>
      </c>
      <c r="H144">
        <v>973.4</v>
      </c>
      <c r="I144">
        <v>362</v>
      </c>
      <c r="J144" s="1">
        <v>1.72E-57</v>
      </c>
      <c r="K144">
        <v>363</v>
      </c>
      <c r="L144">
        <v>8.9999999999999993E-3</v>
      </c>
      <c r="M144">
        <v>1.9E-2</v>
      </c>
      <c r="N144" s="1">
        <v>0.61899999999999999</v>
      </c>
      <c r="O144">
        <v>972.4</v>
      </c>
      <c r="P144">
        <v>361</v>
      </c>
      <c r="Q144" s="1">
        <v>1.44E-57</v>
      </c>
      <c r="R144">
        <v>0.12</v>
      </c>
      <c r="S144">
        <v>2E-3</v>
      </c>
      <c r="T144" t="b">
        <v>1</v>
      </c>
      <c r="U144" s="1">
        <v>0</v>
      </c>
      <c r="V144">
        <v>0</v>
      </c>
      <c r="W144">
        <v>1E-3</v>
      </c>
      <c r="X144" s="1">
        <v>0.54</v>
      </c>
      <c r="Y144" s="25" t="b">
        <f t="shared" si="14"/>
        <v>0</v>
      </c>
      <c r="Z144" t="b">
        <f t="shared" si="15"/>
        <v>1</v>
      </c>
      <c r="AA144" t="b">
        <f t="shared" si="16"/>
        <v>0</v>
      </c>
      <c r="AB144" t="b">
        <f t="shared" si="17"/>
        <v>0</v>
      </c>
    </row>
    <row r="145" spans="2:28" x14ac:dyDescent="0.2">
      <c r="B145" t="s">
        <v>16089</v>
      </c>
      <c r="C145" t="s">
        <v>13395</v>
      </c>
      <c r="D145">
        <v>11</v>
      </c>
      <c r="E145">
        <v>-8.0000000000000002E-3</v>
      </c>
      <c r="F145">
        <v>4.1000000000000002E-2</v>
      </c>
      <c r="G145" s="1">
        <v>0.85</v>
      </c>
      <c r="H145">
        <v>35.299999999999997</v>
      </c>
      <c r="I145">
        <v>10</v>
      </c>
      <c r="J145" s="1">
        <v>1.13E-4</v>
      </c>
      <c r="K145">
        <v>11</v>
      </c>
      <c r="L145">
        <v>-2.3E-2</v>
      </c>
      <c r="M145">
        <v>9.9000000000000005E-2</v>
      </c>
      <c r="N145" s="1">
        <v>0.82299999999999995</v>
      </c>
      <c r="O145">
        <v>35.1</v>
      </c>
      <c r="P145">
        <v>9</v>
      </c>
      <c r="Q145" s="1">
        <v>5.6100000000000002E-5</v>
      </c>
      <c r="R145">
        <v>1.7999999999999999E-2</v>
      </c>
      <c r="S145">
        <v>0</v>
      </c>
      <c r="T145" t="b">
        <v>1</v>
      </c>
      <c r="U145" s="1">
        <v>1.6E-148</v>
      </c>
      <c r="V145">
        <v>1E-3</v>
      </c>
      <c r="W145">
        <v>4.0000000000000001E-3</v>
      </c>
      <c r="X145" s="1">
        <v>0.86899999999999999</v>
      </c>
      <c r="Y145" s="25" t="b">
        <f t="shared" si="14"/>
        <v>1</v>
      </c>
      <c r="Z145" t="b">
        <f t="shared" si="15"/>
        <v>1</v>
      </c>
      <c r="AA145" t="b">
        <f t="shared" si="16"/>
        <v>0</v>
      </c>
      <c r="AB145" t="b">
        <f t="shared" si="17"/>
        <v>0</v>
      </c>
    </row>
    <row r="146" spans="2:28" x14ac:dyDescent="0.2">
      <c r="B146" t="s">
        <v>15707</v>
      </c>
      <c r="C146" t="s">
        <v>13415</v>
      </c>
      <c r="D146">
        <v>40</v>
      </c>
      <c r="E146">
        <v>-1E-3</v>
      </c>
      <c r="F146">
        <v>3.0000000000000001E-3</v>
      </c>
      <c r="G146" s="1">
        <v>0.85099999999999998</v>
      </c>
      <c r="H146">
        <v>87.7</v>
      </c>
      <c r="I146">
        <v>39</v>
      </c>
      <c r="J146" s="1">
        <v>1.29E-5</v>
      </c>
      <c r="K146">
        <v>40</v>
      </c>
      <c r="L146">
        <v>5.0000000000000001E-3</v>
      </c>
      <c r="M146">
        <v>5.0000000000000001E-3</v>
      </c>
      <c r="N146" s="1">
        <v>0.35499999999999998</v>
      </c>
      <c r="O146">
        <v>83.6</v>
      </c>
      <c r="P146">
        <v>38</v>
      </c>
      <c r="Q146" s="1">
        <v>2.83E-5</v>
      </c>
      <c r="R146">
        <v>0.152</v>
      </c>
      <c r="S146">
        <v>0</v>
      </c>
      <c r="T146" t="b">
        <v>1</v>
      </c>
      <c r="U146" s="1">
        <v>0</v>
      </c>
      <c r="V146">
        <v>-1E-3</v>
      </c>
      <c r="W146">
        <v>1E-3</v>
      </c>
      <c r="X146" s="1">
        <v>0.17899999999999999</v>
      </c>
      <c r="Y146" s="25" t="b">
        <f t="shared" si="14"/>
        <v>0</v>
      </c>
      <c r="Z146" t="b">
        <f t="shared" si="15"/>
        <v>1</v>
      </c>
      <c r="AA146" t="b">
        <f t="shared" si="16"/>
        <v>0</v>
      </c>
      <c r="AB146" t="b">
        <f t="shared" si="17"/>
        <v>0</v>
      </c>
    </row>
    <row r="147" spans="2:28" x14ac:dyDescent="0.2">
      <c r="B147" t="s">
        <v>16063</v>
      </c>
      <c r="C147" t="s">
        <v>13395</v>
      </c>
      <c r="D147">
        <v>34</v>
      </c>
      <c r="E147">
        <v>-8.0000000000000002E-3</v>
      </c>
      <c r="F147">
        <v>0.05</v>
      </c>
      <c r="G147" s="1">
        <v>0.86599999999999999</v>
      </c>
      <c r="H147">
        <v>161</v>
      </c>
      <c r="I147">
        <v>33</v>
      </c>
      <c r="J147" s="1">
        <v>8.8699999999999998E-19</v>
      </c>
      <c r="K147">
        <v>34</v>
      </c>
      <c r="L147">
        <v>-3.5999999999999997E-2</v>
      </c>
      <c r="M147">
        <v>8.5000000000000006E-2</v>
      </c>
      <c r="N147" s="1">
        <v>0.67800000000000005</v>
      </c>
      <c r="O147">
        <v>160.19999999999999</v>
      </c>
      <c r="P147">
        <v>32</v>
      </c>
      <c r="Q147" s="1">
        <v>5.3800000000000005E-19</v>
      </c>
      <c r="R147">
        <v>5.0000000000000001E-3</v>
      </c>
      <c r="S147">
        <v>0</v>
      </c>
      <c r="T147" t="b">
        <v>1</v>
      </c>
      <c r="U147" s="1">
        <v>9.7700000000000006E-135</v>
      </c>
      <c r="V147">
        <v>1E-3</v>
      </c>
      <c r="W147">
        <v>2E-3</v>
      </c>
      <c r="X147" s="1">
        <v>0.69299999999999995</v>
      </c>
      <c r="Y147" s="25" t="b">
        <f t="shared" si="14"/>
        <v>1</v>
      </c>
      <c r="Z147" t="b">
        <f t="shared" si="15"/>
        <v>1</v>
      </c>
      <c r="AA147" t="b">
        <f t="shared" si="16"/>
        <v>0</v>
      </c>
      <c r="AB147" t="b">
        <f t="shared" si="17"/>
        <v>0</v>
      </c>
    </row>
    <row r="148" spans="2:28" x14ac:dyDescent="0.2">
      <c r="B148" t="s">
        <v>15707</v>
      </c>
      <c r="C148" t="s">
        <v>13298</v>
      </c>
      <c r="D148">
        <v>40</v>
      </c>
      <c r="E148">
        <v>0</v>
      </c>
      <c r="F148">
        <v>3.0000000000000001E-3</v>
      </c>
      <c r="G148" s="1">
        <v>0.88700000000000001</v>
      </c>
      <c r="H148">
        <v>69</v>
      </c>
      <c r="I148">
        <v>39</v>
      </c>
      <c r="J148" s="1">
        <v>2.14E-3</v>
      </c>
      <c r="K148">
        <v>40</v>
      </c>
      <c r="L148">
        <v>-2E-3</v>
      </c>
      <c r="M148">
        <v>4.0000000000000001E-3</v>
      </c>
      <c r="N148" s="1">
        <v>0.72099999999999997</v>
      </c>
      <c r="O148">
        <v>68.8</v>
      </c>
      <c r="P148">
        <v>38</v>
      </c>
      <c r="Q148" s="1">
        <v>1.6199999999999999E-3</v>
      </c>
      <c r="R148">
        <v>0.152</v>
      </c>
      <c r="S148">
        <v>0</v>
      </c>
      <c r="T148" t="b">
        <v>1</v>
      </c>
      <c r="U148" s="1">
        <v>0</v>
      </c>
      <c r="V148">
        <v>0</v>
      </c>
      <c r="W148">
        <v>1E-3</v>
      </c>
      <c r="X148" s="1">
        <v>0.72699999999999998</v>
      </c>
      <c r="Y148" s="25" t="b">
        <f t="shared" si="14"/>
        <v>0</v>
      </c>
      <c r="Z148" t="b">
        <f t="shared" si="15"/>
        <v>1</v>
      </c>
      <c r="AA148" t="b">
        <f t="shared" si="16"/>
        <v>0</v>
      </c>
      <c r="AB148" t="b">
        <f t="shared" si="17"/>
        <v>0</v>
      </c>
    </row>
    <row r="149" spans="2:28" x14ac:dyDescent="0.2">
      <c r="B149" t="s">
        <v>16063</v>
      </c>
      <c r="C149" t="s">
        <v>13415</v>
      </c>
      <c r="D149">
        <v>34</v>
      </c>
      <c r="E149">
        <v>7.0000000000000001E-3</v>
      </c>
      <c r="F149">
        <v>0.05</v>
      </c>
      <c r="G149" s="1">
        <v>0.89600000000000002</v>
      </c>
      <c r="H149">
        <v>136.69999999999999</v>
      </c>
      <c r="I149">
        <v>33</v>
      </c>
      <c r="J149" s="1">
        <v>1.4E-14</v>
      </c>
      <c r="K149">
        <v>34</v>
      </c>
      <c r="L149">
        <v>3.3000000000000002E-2</v>
      </c>
      <c r="M149">
        <v>8.5999999999999993E-2</v>
      </c>
      <c r="N149" s="1">
        <v>0.69899999999999995</v>
      </c>
      <c r="O149">
        <v>136.1</v>
      </c>
      <c r="P149">
        <v>32</v>
      </c>
      <c r="Q149" s="1">
        <v>8.5999999999999993E-15</v>
      </c>
      <c r="R149">
        <v>5.0000000000000001E-3</v>
      </c>
      <c r="S149">
        <v>0</v>
      </c>
      <c r="T149" t="b">
        <v>1</v>
      </c>
      <c r="U149" s="1">
        <v>6.5700000000000001E-143</v>
      </c>
      <c r="V149">
        <v>-1E-3</v>
      </c>
      <c r="W149">
        <v>2E-3</v>
      </c>
      <c r="X149" s="1">
        <v>0.69899999999999995</v>
      </c>
      <c r="Y149" s="25" t="b">
        <f t="shared" si="14"/>
        <v>1</v>
      </c>
      <c r="Z149" t="b">
        <f t="shared" si="15"/>
        <v>1</v>
      </c>
      <c r="AA149" t="b">
        <f t="shared" si="16"/>
        <v>0</v>
      </c>
      <c r="AB149" t="b">
        <f t="shared" si="17"/>
        <v>0</v>
      </c>
    </row>
    <row r="150" spans="2:28" x14ac:dyDescent="0.2">
      <c r="B150" t="s">
        <v>11944</v>
      </c>
      <c r="C150" t="s">
        <v>13469</v>
      </c>
      <c r="D150">
        <v>86</v>
      </c>
      <c r="E150">
        <v>-1E-3</v>
      </c>
      <c r="F150">
        <v>0.01</v>
      </c>
      <c r="G150" s="1">
        <v>0.91200000000000003</v>
      </c>
      <c r="H150">
        <v>228.7</v>
      </c>
      <c r="I150">
        <v>85</v>
      </c>
      <c r="J150" s="1">
        <v>4.1400000000000002E-15</v>
      </c>
      <c r="K150">
        <v>86</v>
      </c>
      <c r="L150">
        <v>-1.4E-2</v>
      </c>
      <c r="M150">
        <v>1.7999999999999999E-2</v>
      </c>
      <c r="N150" s="1">
        <v>0.46</v>
      </c>
      <c r="O150">
        <v>226.9</v>
      </c>
      <c r="P150">
        <v>84</v>
      </c>
      <c r="Q150" s="1">
        <v>4.3899999999999999E-15</v>
      </c>
      <c r="R150">
        <v>0.111</v>
      </c>
      <c r="S150">
        <v>1E-3</v>
      </c>
      <c r="T150" t="b">
        <v>1</v>
      </c>
      <c r="U150" s="1">
        <v>0</v>
      </c>
      <c r="V150">
        <v>1E-3</v>
      </c>
      <c r="W150">
        <v>1E-3</v>
      </c>
      <c r="X150" s="1">
        <v>0.42099999999999999</v>
      </c>
      <c r="Y150" s="25" t="b">
        <f t="shared" si="14"/>
        <v>1</v>
      </c>
      <c r="Z150" t="b">
        <f t="shared" si="15"/>
        <v>1</v>
      </c>
      <c r="AA150" t="b">
        <f t="shared" si="16"/>
        <v>0</v>
      </c>
      <c r="AB150" t="b">
        <f t="shared" si="17"/>
        <v>0</v>
      </c>
    </row>
    <row r="151" spans="2:28" x14ac:dyDescent="0.2">
      <c r="B151" t="s">
        <v>16088</v>
      </c>
      <c r="C151" t="s">
        <v>13415</v>
      </c>
      <c r="D151">
        <v>8</v>
      </c>
      <c r="E151">
        <v>-1E-3</v>
      </c>
      <c r="F151">
        <v>8.0000000000000002E-3</v>
      </c>
      <c r="G151" s="1">
        <v>0.91700000000000004</v>
      </c>
      <c r="H151">
        <v>11.9</v>
      </c>
      <c r="I151">
        <v>7</v>
      </c>
      <c r="J151" s="1">
        <v>0.10299999999999999</v>
      </c>
      <c r="K151">
        <v>8</v>
      </c>
      <c r="L151">
        <v>5.1999999999999998E-2</v>
      </c>
      <c r="M151">
        <v>5.5E-2</v>
      </c>
      <c r="N151" s="1">
        <v>0.378</v>
      </c>
      <c r="O151">
        <v>10.3</v>
      </c>
      <c r="P151">
        <v>6</v>
      </c>
      <c r="Q151" s="1">
        <v>0.113</v>
      </c>
      <c r="R151">
        <v>1.9E-2</v>
      </c>
      <c r="S151">
        <v>0</v>
      </c>
      <c r="T151" t="b">
        <v>1</v>
      </c>
      <c r="U151" s="1">
        <v>1.6800000000000001E-100</v>
      </c>
      <c r="V151">
        <v>-8.0000000000000002E-3</v>
      </c>
      <c r="W151">
        <v>8.0000000000000002E-3</v>
      </c>
      <c r="X151" s="1">
        <v>0.36599999999999999</v>
      </c>
      <c r="Y151" s="25" t="b">
        <f t="shared" si="14"/>
        <v>0</v>
      </c>
      <c r="Z151" t="b">
        <f t="shared" si="15"/>
        <v>1</v>
      </c>
      <c r="AA151" t="b">
        <f t="shared" si="16"/>
        <v>1</v>
      </c>
      <c r="AB151" t="b">
        <f t="shared" si="17"/>
        <v>0</v>
      </c>
    </row>
    <row r="152" spans="2:28" x14ac:dyDescent="0.2">
      <c r="B152" t="s">
        <v>16044</v>
      </c>
      <c r="C152" t="s">
        <v>13469</v>
      </c>
      <c r="D152">
        <v>8</v>
      </c>
      <c r="E152">
        <v>-3.0000000000000001E-3</v>
      </c>
      <c r="F152">
        <v>3.1E-2</v>
      </c>
      <c r="G152" s="1">
        <v>0.92600000000000005</v>
      </c>
      <c r="H152">
        <v>15.4</v>
      </c>
      <c r="I152">
        <v>7</v>
      </c>
      <c r="J152" s="1">
        <v>3.0800000000000001E-2</v>
      </c>
      <c r="K152">
        <v>8</v>
      </c>
      <c r="L152">
        <v>-4.9000000000000002E-2</v>
      </c>
      <c r="M152">
        <v>0.126</v>
      </c>
      <c r="N152" s="1">
        <v>0.71099999999999997</v>
      </c>
      <c r="O152">
        <v>15.1</v>
      </c>
      <c r="P152">
        <v>6</v>
      </c>
      <c r="Q152" s="1">
        <v>1.9699999999999999E-2</v>
      </c>
      <c r="R152">
        <v>2E-3</v>
      </c>
      <c r="S152">
        <v>0</v>
      </c>
      <c r="T152" t="b">
        <v>1</v>
      </c>
      <c r="U152" t="s">
        <v>16032</v>
      </c>
      <c r="V152">
        <v>2E-3</v>
      </c>
      <c r="W152">
        <v>6.0000000000000001E-3</v>
      </c>
      <c r="X152" s="1">
        <v>0.71799999999999997</v>
      </c>
      <c r="Y152" s="25" t="b">
        <f t="shared" si="14"/>
        <v>1</v>
      </c>
      <c r="Z152" t="b">
        <f t="shared" si="15"/>
        <v>1</v>
      </c>
      <c r="AA152" t="b">
        <f t="shared" si="16"/>
        <v>0</v>
      </c>
      <c r="AB152" t="b">
        <f t="shared" si="17"/>
        <v>0</v>
      </c>
    </row>
    <row r="153" spans="2:28" x14ac:dyDescent="0.2">
      <c r="B153" t="s">
        <v>16088</v>
      </c>
      <c r="C153" t="s">
        <v>13284</v>
      </c>
      <c r="D153">
        <v>8</v>
      </c>
      <c r="E153">
        <v>1E-3</v>
      </c>
      <c r="F153">
        <v>8.0000000000000002E-3</v>
      </c>
      <c r="G153" s="1">
        <v>0.94</v>
      </c>
      <c r="H153">
        <v>14.1</v>
      </c>
      <c r="I153">
        <v>7</v>
      </c>
      <c r="J153" s="1">
        <v>4.87E-2</v>
      </c>
      <c r="K153">
        <v>8</v>
      </c>
      <c r="L153">
        <v>-6.0000000000000001E-3</v>
      </c>
      <c r="M153">
        <v>5.5E-2</v>
      </c>
      <c r="N153" s="1">
        <v>0.91</v>
      </c>
      <c r="O153">
        <v>14.1</v>
      </c>
      <c r="P153">
        <v>6</v>
      </c>
      <c r="Q153" s="1">
        <v>2.8500000000000001E-2</v>
      </c>
      <c r="R153">
        <v>1.9E-2</v>
      </c>
      <c r="S153">
        <v>0</v>
      </c>
      <c r="T153" t="b">
        <v>1</v>
      </c>
      <c r="U153" s="1">
        <v>8.2100000000000001E-100</v>
      </c>
      <c r="V153">
        <v>1E-3</v>
      </c>
      <c r="W153">
        <v>8.0000000000000002E-3</v>
      </c>
      <c r="X153" s="1">
        <v>0.9</v>
      </c>
      <c r="Y153" s="25" t="b">
        <f t="shared" si="14"/>
        <v>0</v>
      </c>
      <c r="Z153" t="b">
        <f t="shared" si="15"/>
        <v>1</v>
      </c>
      <c r="AA153" t="b">
        <f t="shared" si="16"/>
        <v>0</v>
      </c>
      <c r="AB153" t="b">
        <f t="shared" si="17"/>
        <v>0</v>
      </c>
    </row>
    <row r="154" spans="2:28" x14ac:dyDescent="0.2">
      <c r="B154" t="s">
        <v>16033</v>
      </c>
      <c r="C154" t="s">
        <v>13469</v>
      </c>
      <c r="D154">
        <v>58</v>
      </c>
      <c r="E154">
        <v>0</v>
      </c>
      <c r="F154">
        <v>6.0000000000000001E-3</v>
      </c>
      <c r="G154" s="1">
        <v>0.96599999999999997</v>
      </c>
      <c r="H154">
        <v>171.1</v>
      </c>
      <c r="I154">
        <v>57</v>
      </c>
      <c r="J154" s="1">
        <v>2.4600000000000001E-13</v>
      </c>
      <c r="K154">
        <v>58</v>
      </c>
      <c r="L154">
        <v>1.2E-2</v>
      </c>
      <c r="M154">
        <v>1.2E-2</v>
      </c>
      <c r="N154" s="1">
        <v>0.30299999999999999</v>
      </c>
      <c r="O154">
        <v>166.9</v>
      </c>
      <c r="P154">
        <v>56</v>
      </c>
      <c r="Q154" s="1">
        <v>5.7899999999999996E-13</v>
      </c>
      <c r="R154">
        <v>5.3999999999999999E-2</v>
      </c>
      <c r="S154">
        <v>0</v>
      </c>
      <c r="T154" t="b">
        <v>1</v>
      </c>
      <c r="U154" t="s">
        <v>16032</v>
      </c>
      <c r="V154">
        <v>-1E-3</v>
      </c>
      <c r="W154">
        <v>1E-3</v>
      </c>
      <c r="X154" s="1">
        <v>0.24199999999999999</v>
      </c>
      <c r="Y154" s="25" t="b">
        <f t="shared" si="14"/>
        <v>0</v>
      </c>
      <c r="Z154" t="b">
        <f t="shared" si="15"/>
        <v>1</v>
      </c>
      <c r="AA154" t="b">
        <f t="shared" si="16"/>
        <v>0</v>
      </c>
      <c r="AB154" t="b">
        <f t="shared" si="17"/>
        <v>0</v>
      </c>
    </row>
    <row r="155" spans="2:28" x14ac:dyDescent="0.2">
      <c r="B155" t="s">
        <v>16038</v>
      </c>
      <c r="C155" t="s">
        <v>13267</v>
      </c>
      <c r="D155">
        <v>25</v>
      </c>
      <c r="E155">
        <v>0</v>
      </c>
      <c r="F155">
        <v>5.0000000000000001E-3</v>
      </c>
      <c r="G155" s="1">
        <v>0.96899999999999997</v>
      </c>
      <c r="H155">
        <v>38</v>
      </c>
      <c r="I155">
        <v>24</v>
      </c>
      <c r="J155" s="1">
        <v>3.49E-2</v>
      </c>
      <c r="K155">
        <v>25</v>
      </c>
      <c r="L155">
        <v>8.0000000000000002E-3</v>
      </c>
      <c r="M155">
        <v>1.2999999999999999E-2</v>
      </c>
      <c r="N155" s="1">
        <v>0.52800000000000002</v>
      </c>
      <c r="O155">
        <v>37.1</v>
      </c>
      <c r="P155">
        <v>23</v>
      </c>
      <c r="Q155" s="1">
        <v>3.1600000000000003E-2</v>
      </c>
      <c r="R155">
        <v>2.4E-2</v>
      </c>
      <c r="S155">
        <v>0</v>
      </c>
      <c r="T155" t="b">
        <v>1</v>
      </c>
      <c r="U155" t="s">
        <v>16032</v>
      </c>
      <c r="V155">
        <v>-1E-3</v>
      </c>
      <c r="W155">
        <v>2E-3</v>
      </c>
      <c r="X155" s="1">
        <v>0.47399999999999998</v>
      </c>
      <c r="Y155" s="25" t="b">
        <f t="shared" si="14"/>
        <v>0</v>
      </c>
      <c r="Z155" t="b">
        <f t="shared" si="15"/>
        <v>1</v>
      </c>
      <c r="AA155" t="b">
        <f t="shared" si="16"/>
        <v>0</v>
      </c>
      <c r="AB155" t="b">
        <f t="shared" si="17"/>
        <v>0</v>
      </c>
    </row>
    <row r="156" spans="2:28" x14ac:dyDescent="0.2">
      <c r="B156" t="s">
        <v>16038</v>
      </c>
      <c r="C156" t="s">
        <v>13469</v>
      </c>
      <c r="D156">
        <v>25</v>
      </c>
      <c r="E156">
        <v>0</v>
      </c>
      <c r="F156">
        <v>7.0000000000000001E-3</v>
      </c>
      <c r="G156" s="1">
        <v>0.96899999999999997</v>
      </c>
      <c r="H156">
        <v>44.8</v>
      </c>
      <c r="I156">
        <v>24</v>
      </c>
      <c r="J156" s="1">
        <v>6.0800000000000003E-3</v>
      </c>
      <c r="K156">
        <v>25</v>
      </c>
      <c r="L156">
        <v>-2.4E-2</v>
      </c>
      <c r="M156">
        <v>1.4999999999999999E-2</v>
      </c>
      <c r="N156" s="1">
        <v>0.125</v>
      </c>
      <c r="O156">
        <v>39.4</v>
      </c>
      <c r="P156">
        <v>23</v>
      </c>
      <c r="Q156" s="1">
        <v>1.7899999999999999E-2</v>
      </c>
      <c r="R156">
        <v>2.4E-2</v>
      </c>
      <c r="S156">
        <v>0</v>
      </c>
      <c r="T156" t="b">
        <v>1</v>
      </c>
      <c r="U156" t="s">
        <v>16032</v>
      </c>
      <c r="V156">
        <v>3.0000000000000001E-3</v>
      </c>
      <c r="W156">
        <v>2E-3</v>
      </c>
      <c r="X156" s="1">
        <v>8.8300000000000003E-2</v>
      </c>
      <c r="Y156" s="25" t="b">
        <f t="shared" si="14"/>
        <v>0</v>
      </c>
      <c r="Z156" t="b">
        <f t="shared" si="15"/>
        <v>1</v>
      </c>
      <c r="AA156" t="b">
        <f t="shared" si="16"/>
        <v>0</v>
      </c>
      <c r="AB156" t="b">
        <f t="shared" si="17"/>
        <v>0</v>
      </c>
    </row>
    <row r="157" spans="2:28" x14ac:dyDescent="0.2">
      <c r="B157" t="s">
        <v>16097</v>
      </c>
      <c r="C157" t="s">
        <v>13284</v>
      </c>
      <c r="D157">
        <v>7</v>
      </c>
      <c r="E157">
        <v>0</v>
      </c>
      <c r="F157">
        <v>2.1000000000000001E-2</v>
      </c>
      <c r="G157" s="1">
        <v>0.98299999999999998</v>
      </c>
      <c r="H157">
        <v>10.5</v>
      </c>
      <c r="I157">
        <v>6</v>
      </c>
      <c r="J157" s="1">
        <v>0.10299999999999999</v>
      </c>
      <c r="K157">
        <v>7</v>
      </c>
      <c r="L157">
        <v>-8.0000000000000002E-3</v>
      </c>
      <c r="M157">
        <v>0.10100000000000001</v>
      </c>
      <c r="N157" s="1">
        <v>0.93899999999999995</v>
      </c>
      <c r="O157">
        <v>10.5</v>
      </c>
      <c r="P157">
        <v>5</v>
      </c>
      <c r="Q157" s="1">
        <v>6.1499999999999999E-2</v>
      </c>
      <c r="R157">
        <v>2E-3</v>
      </c>
      <c r="S157">
        <v>0</v>
      </c>
      <c r="T157" t="b">
        <v>1</v>
      </c>
      <c r="U157" t="s">
        <v>16032</v>
      </c>
      <c r="V157">
        <v>1E-3</v>
      </c>
      <c r="W157">
        <v>7.0000000000000001E-3</v>
      </c>
      <c r="X157" s="1">
        <v>0.93400000000000005</v>
      </c>
      <c r="Y157" s="25" t="b">
        <f t="shared" si="14"/>
        <v>0</v>
      </c>
      <c r="Z157" t="b">
        <f t="shared" si="15"/>
        <v>1</v>
      </c>
      <c r="AA157" t="b">
        <f t="shared" si="16"/>
        <v>1</v>
      </c>
      <c r="AB157" t="b">
        <f t="shared" si="17"/>
        <v>0</v>
      </c>
    </row>
    <row r="158" spans="2:28" x14ac:dyDescent="0.2">
      <c r="B158" t="s">
        <v>16088</v>
      </c>
      <c r="C158" t="s">
        <v>13469</v>
      </c>
      <c r="D158">
        <v>8</v>
      </c>
      <c r="E158">
        <v>0</v>
      </c>
      <c r="F158">
        <v>6.0000000000000001E-3</v>
      </c>
      <c r="G158" s="1">
        <v>0.999</v>
      </c>
      <c r="H158">
        <v>1.4</v>
      </c>
      <c r="I158">
        <v>7</v>
      </c>
      <c r="J158" s="1">
        <v>0.98399999999999999</v>
      </c>
      <c r="K158">
        <v>8</v>
      </c>
      <c r="L158">
        <v>0.02</v>
      </c>
      <c r="M158">
        <v>3.6999999999999998E-2</v>
      </c>
      <c r="N158" s="1">
        <v>0.60799999999999998</v>
      </c>
      <c r="O158">
        <v>1.1000000000000001</v>
      </c>
      <c r="P158">
        <v>6</v>
      </c>
      <c r="Q158" s="1">
        <v>0.98</v>
      </c>
      <c r="R158">
        <v>1.9E-2</v>
      </c>
      <c r="S158">
        <v>0</v>
      </c>
      <c r="T158" t="b">
        <v>1</v>
      </c>
      <c r="U158" s="1">
        <v>1.0699999999999999E-105</v>
      </c>
      <c r="V158">
        <v>-3.0000000000000001E-3</v>
      </c>
      <c r="W158">
        <v>5.0000000000000001E-3</v>
      </c>
      <c r="X158" s="1">
        <v>0.60399999999999998</v>
      </c>
      <c r="Y158" s="25" t="b">
        <f t="shared" si="14"/>
        <v>0</v>
      </c>
      <c r="Z158" t="b">
        <f t="shared" si="15"/>
        <v>1</v>
      </c>
      <c r="AA158" t="b">
        <f t="shared" si="16"/>
        <v>1</v>
      </c>
      <c r="AB158" t="b">
        <f t="shared" si="17"/>
        <v>0</v>
      </c>
    </row>
    <row r="159" spans="2:28" x14ac:dyDescent="0.2">
      <c r="G159" s="1"/>
      <c r="J159" s="26"/>
      <c r="N159" s="1"/>
      <c r="Q159" s="26"/>
      <c r="U159" s="26"/>
      <c r="X159" s="26"/>
      <c r="AB159"/>
    </row>
    <row r="160" spans="2:28" x14ac:dyDescent="0.2">
      <c r="G160" s="1"/>
      <c r="J160" s="26"/>
      <c r="N160" s="1"/>
      <c r="Q160" s="26"/>
      <c r="X160" s="26"/>
      <c r="AB160"/>
    </row>
    <row r="161" spans="7:28" x14ac:dyDescent="0.2">
      <c r="G161" s="1"/>
      <c r="J161" s="26"/>
      <c r="N161" s="1"/>
      <c r="Q161" s="26"/>
      <c r="X161" s="26"/>
      <c r="AB161"/>
    </row>
    <row r="162" spans="7:28" x14ac:dyDescent="0.2">
      <c r="G162" s="1"/>
      <c r="J162" s="26"/>
      <c r="N162" s="1"/>
      <c r="Q162" s="26"/>
      <c r="X162" s="26"/>
      <c r="AB162"/>
    </row>
    <row r="163" spans="7:28" x14ac:dyDescent="0.2">
      <c r="G163" s="1"/>
      <c r="J163" s="26"/>
      <c r="N163" s="1"/>
      <c r="Q163" s="26"/>
      <c r="U163" s="26"/>
      <c r="X163" s="26"/>
      <c r="AB163"/>
    </row>
    <row r="164" spans="7:28" x14ac:dyDescent="0.2">
      <c r="G164" s="1"/>
      <c r="J164" s="26"/>
      <c r="N164" s="1"/>
      <c r="Q164" s="26"/>
      <c r="U164" s="26"/>
      <c r="X164" s="26"/>
      <c r="AB164"/>
    </row>
    <row r="165" spans="7:28" x14ac:dyDescent="0.2">
      <c r="G165" s="1"/>
      <c r="J165" s="26"/>
      <c r="N165" s="1"/>
      <c r="Q165" s="26"/>
      <c r="U165" s="26"/>
      <c r="X165" s="26"/>
      <c r="AB165"/>
    </row>
    <row r="166" spans="7:28" x14ac:dyDescent="0.2">
      <c r="G166" s="1"/>
      <c r="J166" s="26"/>
      <c r="N166" s="1"/>
      <c r="Q166" s="26"/>
      <c r="X166" s="26"/>
      <c r="AB166"/>
    </row>
    <row r="167" spans="7:28" x14ac:dyDescent="0.2">
      <c r="G167" s="1"/>
      <c r="J167" s="26"/>
      <c r="N167" s="1"/>
      <c r="Q167" s="26"/>
      <c r="U167" s="26"/>
      <c r="X167" s="26"/>
      <c r="AB167"/>
    </row>
    <row r="168" spans="7:28" x14ac:dyDescent="0.2">
      <c r="G168" s="1"/>
      <c r="J168" s="26"/>
      <c r="N168" s="1"/>
      <c r="Q168" s="26"/>
      <c r="U168" s="26"/>
      <c r="X168" s="26"/>
      <c r="AB168"/>
    </row>
    <row r="169" spans="7:28" x14ac:dyDescent="0.2">
      <c r="G169" s="1"/>
      <c r="J169" s="26"/>
      <c r="N169" s="1"/>
      <c r="Q169" s="26"/>
      <c r="X169" s="26"/>
      <c r="AB169"/>
    </row>
    <row r="170" spans="7:28" x14ac:dyDescent="0.2">
      <c r="G170" s="1"/>
      <c r="J170" s="26"/>
      <c r="N170" s="1"/>
      <c r="Q170" s="26"/>
      <c r="X170" s="26"/>
      <c r="AB170"/>
    </row>
    <row r="171" spans="7:28" x14ac:dyDescent="0.2">
      <c r="G171" s="1"/>
      <c r="J171" s="26"/>
      <c r="N171" s="1"/>
      <c r="Q171" s="26"/>
      <c r="X171" s="26"/>
      <c r="AB171"/>
    </row>
    <row r="172" spans="7:28" x14ac:dyDescent="0.2">
      <c r="G172" s="1"/>
      <c r="J172" s="26"/>
      <c r="N172" s="1"/>
      <c r="Q172" s="26"/>
      <c r="X172" s="26"/>
      <c r="AB172"/>
    </row>
    <row r="173" spans="7:28" x14ac:dyDescent="0.2">
      <c r="G173" s="1"/>
      <c r="J173" s="26"/>
      <c r="N173" s="1"/>
      <c r="Q173" s="26"/>
      <c r="U173" s="26"/>
      <c r="X173" s="26"/>
      <c r="AB173"/>
    </row>
    <row r="174" spans="7:28" x14ac:dyDescent="0.2">
      <c r="G174" s="1"/>
      <c r="J174" s="26"/>
      <c r="N174" s="1"/>
      <c r="Q174" s="26"/>
      <c r="U174" s="26"/>
      <c r="X174" s="26"/>
      <c r="AB174"/>
    </row>
    <row r="175" spans="7:28" x14ac:dyDescent="0.2">
      <c r="G175" s="1"/>
      <c r="J175" s="26"/>
      <c r="N175" s="1"/>
      <c r="Q175" s="26"/>
      <c r="X175" s="26"/>
      <c r="AB175"/>
    </row>
    <row r="176" spans="7:28" x14ac:dyDescent="0.2">
      <c r="G176" s="1"/>
      <c r="J176" s="26"/>
      <c r="N176" s="1"/>
      <c r="Q176" s="26"/>
      <c r="U176" s="26"/>
      <c r="X176" s="26"/>
      <c r="AB176"/>
    </row>
    <row r="177" spans="7:28" x14ac:dyDescent="0.2">
      <c r="G177" s="1"/>
      <c r="J177" s="26"/>
      <c r="N177" s="1"/>
      <c r="Q177" s="26"/>
      <c r="X177" s="26"/>
      <c r="AB177"/>
    </row>
    <row r="178" spans="7:28" x14ac:dyDescent="0.2">
      <c r="G178" s="1"/>
      <c r="J178" s="26"/>
      <c r="N178" s="1"/>
      <c r="Q178" s="26"/>
      <c r="U178" s="26"/>
      <c r="X178" s="26"/>
      <c r="AB178"/>
    </row>
    <row r="179" spans="7:28" x14ac:dyDescent="0.2">
      <c r="G179" s="1"/>
      <c r="J179" s="26"/>
      <c r="N179" s="1"/>
      <c r="Q179" s="26"/>
      <c r="U179" s="26"/>
      <c r="X179" s="26"/>
      <c r="AB179"/>
    </row>
    <row r="180" spans="7:28" x14ac:dyDescent="0.2">
      <c r="G180" s="1"/>
      <c r="J180" s="26"/>
      <c r="N180" s="1"/>
      <c r="Q180" s="26"/>
      <c r="U180" s="26"/>
      <c r="X180" s="26"/>
      <c r="AB180"/>
    </row>
    <row r="181" spans="7:28" x14ac:dyDescent="0.2">
      <c r="G181" s="1"/>
      <c r="J181" s="26"/>
      <c r="N181" s="1"/>
      <c r="Q181" s="26"/>
      <c r="X181" s="26"/>
      <c r="AB181"/>
    </row>
    <row r="182" spans="7:28" x14ac:dyDescent="0.2">
      <c r="G182" s="1"/>
      <c r="J182" s="26"/>
      <c r="N182" s="1"/>
      <c r="Q182" s="26"/>
      <c r="U182" s="26"/>
      <c r="X182" s="26"/>
      <c r="AB182"/>
    </row>
    <row r="183" spans="7:28" x14ac:dyDescent="0.2">
      <c r="G183" s="1"/>
      <c r="J183" s="26"/>
      <c r="N183" s="1"/>
      <c r="Q183" s="26"/>
      <c r="U183" s="26"/>
      <c r="X183" s="26"/>
      <c r="AB183"/>
    </row>
    <row r="184" spans="7:28" x14ac:dyDescent="0.2">
      <c r="G184" s="1"/>
      <c r="J184" s="26"/>
      <c r="N184" s="1"/>
      <c r="Q184" s="26"/>
      <c r="U184" s="26"/>
      <c r="X184" s="26"/>
      <c r="AB184"/>
    </row>
    <row r="185" spans="7:28" x14ac:dyDescent="0.2">
      <c r="G185" s="1"/>
      <c r="J185" s="26"/>
      <c r="N185" s="1"/>
      <c r="Q185" s="26"/>
      <c r="U185" s="26"/>
      <c r="X185" s="26"/>
      <c r="AB185"/>
    </row>
    <row r="186" spans="7:28" x14ac:dyDescent="0.2">
      <c r="G186" s="1"/>
      <c r="J186" s="26"/>
      <c r="N186" s="1"/>
      <c r="Q186" s="26"/>
      <c r="X186" s="26"/>
      <c r="AB186"/>
    </row>
    <row r="187" spans="7:28" x14ac:dyDescent="0.2">
      <c r="G187" s="1"/>
      <c r="J187" s="26"/>
      <c r="N187" s="1"/>
      <c r="Q187" s="26"/>
      <c r="X187" s="26"/>
      <c r="AB187"/>
    </row>
    <row r="188" spans="7:28" x14ac:dyDescent="0.2">
      <c r="G188" s="1"/>
      <c r="J188" s="26"/>
      <c r="N188" s="1"/>
      <c r="Q188" s="26"/>
      <c r="U188" s="26"/>
      <c r="X188" s="26"/>
      <c r="AB188"/>
    </row>
    <row r="189" spans="7:28" x14ac:dyDescent="0.2">
      <c r="G189" s="1"/>
      <c r="J189" s="26"/>
      <c r="N189" s="1"/>
      <c r="Q189" s="26"/>
      <c r="U189" s="26"/>
      <c r="X189" s="26"/>
      <c r="AB189"/>
    </row>
    <row r="190" spans="7:28" x14ac:dyDescent="0.2">
      <c r="G190" s="1"/>
      <c r="J190" s="26"/>
      <c r="N190" s="1"/>
      <c r="Q190" s="26"/>
      <c r="U190" s="26"/>
      <c r="X190" s="26"/>
      <c r="AB190"/>
    </row>
    <row r="191" spans="7:28" x14ac:dyDescent="0.2">
      <c r="G191" s="1"/>
      <c r="J191" s="26"/>
      <c r="N191" s="1"/>
      <c r="Q191" s="26"/>
      <c r="X191" s="26"/>
      <c r="AB191"/>
    </row>
    <row r="192" spans="7:28" x14ac:dyDescent="0.2">
      <c r="G192" s="1"/>
      <c r="J192" s="26"/>
      <c r="N192" s="1"/>
      <c r="Q192" s="26"/>
      <c r="X192" s="26"/>
      <c r="AB192"/>
    </row>
    <row r="193" spans="7:28" x14ac:dyDescent="0.2">
      <c r="G193" s="1"/>
      <c r="J193" s="26"/>
      <c r="N193" s="1"/>
      <c r="Q193" s="26"/>
      <c r="U193" s="26"/>
      <c r="X193" s="26"/>
      <c r="AB193"/>
    </row>
    <row r="194" spans="7:28" x14ac:dyDescent="0.2">
      <c r="G194" s="1"/>
      <c r="J194" s="26"/>
      <c r="N194" s="1"/>
      <c r="Q194" s="26"/>
      <c r="X194" s="26"/>
      <c r="AB194"/>
    </row>
    <row r="195" spans="7:28" x14ac:dyDescent="0.2">
      <c r="G195" s="1"/>
      <c r="J195" s="26"/>
      <c r="N195" s="1"/>
      <c r="Q195" s="26"/>
      <c r="X195" s="26"/>
      <c r="AB195"/>
    </row>
    <row r="196" spans="7:28" x14ac:dyDescent="0.2">
      <c r="G196" s="1"/>
      <c r="J196" s="26"/>
      <c r="N196" s="1"/>
      <c r="Q196" s="26"/>
      <c r="U196" s="26"/>
      <c r="X196" s="26"/>
      <c r="AB196"/>
    </row>
    <row r="197" spans="7:28" x14ac:dyDescent="0.2">
      <c r="G197" s="1"/>
      <c r="J197" s="26"/>
      <c r="N197" s="1"/>
      <c r="Q197" s="26"/>
      <c r="X197" s="26"/>
      <c r="AB197"/>
    </row>
    <row r="198" spans="7:28" x14ac:dyDescent="0.2">
      <c r="G198" s="1"/>
      <c r="J198" s="26"/>
      <c r="N198" s="1"/>
      <c r="Q198" s="26"/>
      <c r="X198" s="26"/>
      <c r="AB198"/>
    </row>
    <row r="199" spans="7:28" x14ac:dyDescent="0.2">
      <c r="G199" s="1"/>
      <c r="J199" s="26"/>
      <c r="N199" s="1"/>
      <c r="Q199" s="26"/>
      <c r="X199" s="26"/>
      <c r="AB199"/>
    </row>
    <row r="200" spans="7:28" x14ac:dyDescent="0.2">
      <c r="G200" s="1"/>
      <c r="J200" s="26"/>
      <c r="N200" s="1"/>
      <c r="Q200" s="26"/>
      <c r="X200" s="26"/>
      <c r="AB200"/>
    </row>
    <row r="201" spans="7:28" x14ac:dyDescent="0.2">
      <c r="G201" s="1"/>
      <c r="J201" s="26"/>
      <c r="N201" s="1"/>
      <c r="Q201" s="26"/>
      <c r="U201" s="26"/>
      <c r="X201" s="26"/>
      <c r="AB201"/>
    </row>
    <row r="202" spans="7:28" x14ac:dyDescent="0.2">
      <c r="G202" s="1"/>
      <c r="J202" s="26"/>
      <c r="N202" s="1"/>
      <c r="Q202" s="26"/>
      <c r="X202" s="26"/>
      <c r="AB202"/>
    </row>
    <row r="203" spans="7:28" x14ac:dyDescent="0.2">
      <c r="G203" s="1"/>
      <c r="J203" s="26"/>
      <c r="N203" s="1"/>
      <c r="Q203" s="26"/>
      <c r="U203" s="26"/>
      <c r="X203" s="26"/>
      <c r="AB203"/>
    </row>
    <row r="204" spans="7:28" x14ac:dyDescent="0.2">
      <c r="G204" s="1"/>
      <c r="J204" s="26"/>
      <c r="N204" s="1"/>
      <c r="Q204" s="26"/>
      <c r="U204" s="26"/>
      <c r="X204" s="26"/>
      <c r="AB204"/>
    </row>
    <row r="205" spans="7:28" x14ac:dyDescent="0.2">
      <c r="G205" s="1"/>
      <c r="J205" s="26"/>
      <c r="N205" s="1"/>
      <c r="Q205" s="26"/>
      <c r="U205" s="26"/>
      <c r="X205" s="26"/>
      <c r="AB205"/>
    </row>
    <row r="206" spans="7:28" x14ac:dyDescent="0.2">
      <c r="G206" s="1"/>
      <c r="J206" s="26"/>
      <c r="N206" s="1"/>
      <c r="Q206" s="26"/>
      <c r="X206" s="26"/>
      <c r="AB206"/>
    </row>
    <row r="207" spans="7:28" x14ac:dyDescent="0.2">
      <c r="G207" s="1"/>
      <c r="J207" s="26"/>
      <c r="N207" s="1"/>
      <c r="Q207" s="26"/>
      <c r="U207" s="26"/>
      <c r="X207" s="26"/>
      <c r="AB207"/>
    </row>
    <row r="208" spans="7:28" x14ac:dyDescent="0.2">
      <c r="G208" s="1"/>
      <c r="J208" s="26"/>
      <c r="N208" s="1"/>
      <c r="Q208" s="26"/>
      <c r="U208" s="26"/>
      <c r="X208" s="26"/>
      <c r="AB208"/>
    </row>
    <row r="209" spans="7:28" x14ac:dyDescent="0.2">
      <c r="G209" s="1"/>
      <c r="J209" s="26"/>
      <c r="N209" s="1"/>
      <c r="Q209" s="26"/>
      <c r="U209" s="26"/>
      <c r="X209" s="26"/>
      <c r="AB209"/>
    </row>
    <row r="210" spans="7:28" x14ac:dyDescent="0.2">
      <c r="G210" s="1"/>
      <c r="J210" s="26"/>
      <c r="N210" s="1"/>
      <c r="Q210" s="26"/>
      <c r="U210" s="26"/>
      <c r="X210" s="26"/>
      <c r="AB210"/>
    </row>
    <row r="211" spans="7:28" x14ac:dyDescent="0.2">
      <c r="G211" s="1"/>
      <c r="J211" s="26"/>
      <c r="N211" s="1"/>
      <c r="Q211" s="26"/>
      <c r="X211" s="26"/>
      <c r="AB211"/>
    </row>
    <row r="212" spans="7:28" x14ac:dyDescent="0.2">
      <c r="G212" s="1"/>
      <c r="J212" s="26"/>
      <c r="N212" s="1"/>
      <c r="Q212" s="26"/>
      <c r="X212" s="26"/>
      <c r="AB212"/>
    </row>
    <row r="213" spans="7:28" x14ac:dyDescent="0.2">
      <c r="G213" s="1"/>
      <c r="J213" s="26"/>
      <c r="N213" s="1"/>
      <c r="Q213" s="26"/>
      <c r="U213" s="26"/>
      <c r="X213" s="26"/>
      <c r="AB213"/>
    </row>
    <row r="214" spans="7:28" x14ac:dyDescent="0.2">
      <c r="G214" s="1"/>
      <c r="J214" s="26"/>
      <c r="N214" s="1"/>
      <c r="Q214" s="26"/>
      <c r="U214" s="26"/>
      <c r="X214" s="26"/>
      <c r="AB214"/>
    </row>
    <row r="215" spans="7:28" x14ac:dyDescent="0.2">
      <c r="G215" s="1"/>
      <c r="J215" s="26"/>
      <c r="N215" s="1"/>
      <c r="Q215" s="26"/>
      <c r="U215" s="26"/>
      <c r="X215" s="26"/>
      <c r="AB215"/>
    </row>
    <row r="216" spans="7:28" x14ac:dyDescent="0.2">
      <c r="G216" s="1"/>
      <c r="J216" s="26"/>
      <c r="N216" s="1"/>
      <c r="Q216" s="26"/>
      <c r="X216" s="26"/>
      <c r="AB216"/>
    </row>
    <row r="217" spans="7:28" x14ac:dyDescent="0.2">
      <c r="G217" s="1"/>
      <c r="J217" s="26"/>
      <c r="N217" s="1"/>
      <c r="Q217" s="26"/>
      <c r="U217" s="26"/>
      <c r="X217" s="26"/>
      <c r="AB217"/>
    </row>
    <row r="218" spans="7:28" x14ac:dyDescent="0.2">
      <c r="G218" s="1"/>
      <c r="J218" s="26"/>
      <c r="N218" s="1"/>
      <c r="Q218" s="26"/>
      <c r="U218" s="26"/>
      <c r="X218" s="26"/>
      <c r="AB218"/>
    </row>
    <row r="219" spans="7:28" x14ac:dyDescent="0.2">
      <c r="G219" s="1"/>
      <c r="J219" s="26"/>
      <c r="N219" s="1"/>
      <c r="Q219" s="26"/>
      <c r="U219" s="26"/>
      <c r="X219" s="26"/>
      <c r="AB219"/>
    </row>
    <row r="220" spans="7:28" x14ac:dyDescent="0.2">
      <c r="G220" s="1"/>
      <c r="J220" s="26"/>
      <c r="N220" s="1"/>
      <c r="Q220" s="26"/>
      <c r="X220" s="26"/>
      <c r="AB220"/>
    </row>
    <row r="221" spans="7:28" x14ac:dyDescent="0.2">
      <c r="G221" s="1"/>
      <c r="J221" s="26"/>
      <c r="N221" s="1"/>
      <c r="Q221" s="26"/>
      <c r="U221" s="26"/>
      <c r="X221" s="26"/>
      <c r="AB221"/>
    </row>
    <row r="222" spans="7:28" x14ac:dyDescent="0.2">
      <c r="G222" s="1"/>
      <c r="J222" s="26"/>
      <c r="N222" s="1"/>
      <c r="Q222" s="26"/>
      <c r="X222" s="26"/>
      <c r="AB222"/>
    </row>
    <row r="223" spans="7:28" x14ac:dyDescent="0.2">
      <c r="G223" s="1"/>
      <c r="J223" s="26"/>
      <c r="N223" s="1"/>
      <c r="Q223" s="26"/>
      <c r="U223" s="26"/>
      <c r="X223" s="26"/>
      <c r="AB223"/>
    </row>
    <row r="224" spans="7:28" x14ac:dyDescent="0.2">
      <c r="G224" s="1"/>
      <c r="J224" s="26"/>
      <c r="N224" s="1"/>
      <c r="Q224" s="26"/>
      <c r="U224" s="26"/>
      <c r="X224" s="26"/>
      <c r="AB224"/>
    </row>
    <row r="225" spans="7:28" x14ac:dyDescent="0.2">
      <c r="G225" s="1"/>
      <c r="J225" s="26"/>
      <c r="N225" s="1"/>
      <c r="Q225" s="26"/>
      <c r="X225" s="26"/>
      <c r="AB225"/>
    </row>
    <row r="226" spans="7:28" x14ac:dyDescent="0.2">
      <c r="G226" s="1"/>
      <c r="J226" s="26"/>
      <c r="N226" s="1"/>
      <c r="Q226" s="26"/>
      <c r="U226" s="26"/>
      <c r="X226" s="26"/>
      <c r="AB226"/>
    </row>
    <row r="227" spans="7:28" x14ac:dyDescent="0.2">
      <c r="G227" s="1"/>
      <c r="J227" s="26"/>
      <c r="N227" s="1"/>
      <c r="Q227" s="26"/>
      <c r="X227" s="26"/>
      <c r="AB227"/>
    </row>
    <row r="228" spans="7:28" x14ac:dyDescent="0.2">
      <c r="G228" s="1"/>
      <c r="J228" s="26"/>
      <c r="N228" s="1"/>
      <c r="Q228" s="26"/>
      <c r="U228" s="26"/>
      <c r="X228" s="26"/>
      <c r="AB228"/>
    </row>
    <row r="229" spans="7:28" x14ac:dyDescent="0.2">
      <c r="G229" s="1"/>
      <c r="J229" s="26"/>
      <c r="N229" s="1"/>
      <c r="Q229" s="26"/>
      <c r="U229" s="26"/>
      <c r="X229" s="26"/>
      <c r="AB229"/>
    </row>
    <row r="230" spans="7:28" x14ac:dyDescent="0.2">
      <c r="G230" s="1"/>
      <c r="J230" s="26"/>
      <c r="N230" s="1"/>
      <c r="Q230" s="26"/>
      <c r="U230" s="26"/>
      <c r="X230" s="26"/>
      <c r="AB230"/>
    </row>
    <row r="231" spans="7:28" x14ac:dyDescent="0.2">
      <c r="G231" s="1"/>
      <c r="J231" s="26"/>
      <c r="N231" s="1"/>
      <c r="Q231" s="26"/>
      <c r="U231" s="26"/>
      <c r="X231" s="26"/>
      <c r="AB231"/>
    </row>
    <row r="232" spans="7:28" x14ac:dyDescent="0.2">
      <c r="G232" s="1"/>
      <c r="J232" s="26"/>
      <c r="N232" s="1"/>
      <c r="Q232" s="26"/>
      <c r="X232" s="26"/>
      <c r="AB232"/>
    </row>
    <row r="233" spans="7:28" x14ac:dyDescent="0.2">
      <c r="G233" s="1"/>
      <c r="J233" s="26"/>
      <c r="N233" s="1"/>
      <c r="Q233" s="26"/>
      <c r="U233" s="26"/>
      <c r="X233" s="26"/>
      <c r="AB233"/>
    </row>
    <row r="234" spans="7:28" x14ac:dyDescent="0.2">
      <c r="G234" s="1"/>
      <c r="J234" s="26"/>
      <c r="N234" s="1"/>
      <c r="Q234" s="26"/>
      <c r="X234" s="26"/>
      <c r="AB234"/>
    </row>
    <row r="235" spans="7:28" x14ac:dyDescent="0.2">
      <c r="G235" s="1"/>
      <c r="J235" s="26"/>
      <c r="N235" s="1"/>
      <c r="Q235" s="26"/>
      <c r="U235" s="26"/>
      <c r="X235" s="26"/>
      <c r="AB235"/>
    </row>
    <row r="236" spans="7:28" x14ac:dyDescent="0.2">
      <c r="G236" s="1"/>
      <c r="J236" s="26"/>
      <c r="N236" s="1"/>
      <c r="Q236" s="26"/>
      <c r="X236" s="26"/>
      <c r="AB236"/>
    </row>
    <row r="237" spans="7:28" x14ac:dyDescent="0.2">
      <c r="G237" s="1"/>
      <c r="J237" s="26"/>
      <c r="N237" s="1"/>
      <c r="Q237" s="26"/>
      <c r="U237" s="26"/>
      <c r="X237" s="26"/>
      <c r="AB237"/>
    </row>
    <row r="238" spans="7:28" x14ac:dyDescent="0.2">
      <c r="G238" s="1"/>
      <c r="J238" s="26"/>
      <c r="N238" s="1"/>
      <c r="Q238" s="26"/>
      <c r="X238" s="26"/>
      <c r="AB238"/>
    </row>
    <row r="239" spans="7:28" x14ac:dyDescent="0.2">
      <c r="G239" s="1"/>
      <c r="J239" s="26"/>
      <c r="N239" s="1"/>
      <c r="Q239" s="26"/>
      <c r="X239" s="26"/>
      <c r="AB239"/>
    </row>
    <row r="240" spans="7:28" x14ac:dyDescent="0.2">
      <c r="G240" s="1"/>
      <c r="J240" s="26"/>
      <c r="N240" s="1"/>
      <c r="Q240" s="26"/>
      <c r="U240" s="26"/>
      <c r="X240" s="26"/>
      <c r="AB240"/>
    </row>
    <row r="241" spans="7:28" x14ac:dyDescent="0.2">
      <c r="G241" s="1"/>
      <c r="J241" s="26"/>
      <c r="N241" s="1"/>
      <c r="Q241" s="26"/>
      <c r="U241" s="26"/>
      <c r="X241" s="26"/>
      <c r="AB241"/>
    </row>
    <row r="242" spans="7:28" x14ac:dyDescent="0.2">
      <c r="G242" s="1"/>
      <c r="J242" s="26"/>
      <c r="N242" s="1"/>
      <c r="Q242" s="26"/>
      <c r="U242" s="26"/>
      <c r="X242" s="26"/>
      <c r="AB242"/>
    </row>
    <row r="243" spans="7:28" x14ac:dyDescent="0.2">
      <c r="G243" s="1"/>
      <c r="J243" s="26"/>
      <c r="N243" s="1"/>
      <c r="Q243" s="26"/>
      <c r="U243" s="26"/>
      <c r="X243" s="26"/>
      <c r="AB243"/>
    </row>
    <row r="244" spans="7:28" x14ac:dyDescent="0.2">
      <c r="G244" s="1"/>
      <c r="J244" s="26"/>
      <c r="N244" s="1"/>
      <c r="Q244" s="26"/>
      <c r="U244" s="26"/>
      <c r="X244" s="26"/>
      <c r="AB244"/>
    </row>
    <row r="245" spans="7:28" x14ac:dyDescent="0.2">
      <c r="G245" s="1"/>
      <c r="J245" s="26"/>
      <c r="N245" s="1"/>
      <c r="Q245" s="26"/>
      <c r="X245" s="26"/>
      <c r="AB245"/>
    </row>
    <row r="246" spans="7:28" x14ac:dyDescent="0.2">
      <c r="G246" s="1"/>
      <c r="J246" s="26"/>
      <c r="N246" s="1"/>
      <c r="Q246" s="26"/>
      <c r="U246" s="26"/>
      <c r="X246" s="26"/>
      <c r="AB246"/>
    </row>
    <row r="247" spans="7:28" x14ac:dyDescent="0.2">
      <c r="G247" s="1"/>
      <c r="J247" s="26"/>
      <c r="N247" s="1"/>
      <c r="Q247" s="26"/>
      <c r="X247" s="26"/>
      <c r="AB247"/>
    </row>
    <row r="248" spans="7:28" x14ac:dyDescent="0.2">
      <c r="G248" s="1"/>
      <c r="J248" s="26"/>
      <c r="N248" s="1"/>
      <c r="Q248" s="26"/>
      <c r="U248" s="26"/>
      <c r="X248" s="26"/>
      <c r="AB248"/>
    </row>
    <row r="249" spans="7:28" x14ac:dyDescent="0.2">
      <c r="G249" s="1"/>
      <c r="J249" s="26"/>
      <c r="N249" s="1"/>
      <c r="Q249" s="26"/>
      <c r="U249" s="26"/>
      <c r="X249" s="26"/>
      <c r="AB249"/>
    </row>
    <row r="250" spans="7:28" x14ac:dyDescent="0.2">
      <c r="G250" s="1"/>
      <c r="J250" s="26"/>
      <c r="N250" s="1"/>
      <c r="Q250" s="26"/>
      <c r="X250" s="26"/>
      <c r="AB250"/>
    </row>
    <row r="251" spans="7:28" x14ac:dyDescent="0.2">
      <c r="G251" s="1"/>
      <c r="J251" s="26"/>
      <c r="N251" s="1"/>
      <c r="Q251" s="26"/>
      <c r="U251" s="26"/>
      <c r="X251" s="26"/>
      <c r="AB251"/>
    </row>
    <row r="252" spans="7:28" x14ac:dyDescent="0.2">
      <c r="G252" s="1"/>
      <c r="J252" s="26"/>
      <c r="N252" s="1"/>
      <c r="Q252" s="26"/>
      <c r="X252" s="26"/>
      <c r="AB252"/>
    </row>
    <row r="253" spans="7:28" x14ac:dyDescent="0.2">
      <c r="G253" s="1"/>
      <c r="J253" s="26"/>
      <c r="N253" s="1"/>
      <c r="Q253" s="26"/>
      <c r="X253" s="26"/>
      <c r="AB253"/>
    </row>
    <row r="254" spans="7:28" x14ac:dyDescent="0.2">
      <c r="G254" s="1"/>
      <c r="J254" s="26"/>
      <c r="N254" s="1"/>
      <c r="Q254" s="26"/>
      <c r="X254" s="26"/>
      <c r="AB254"/>
    </row>
    <row r="255" spans="7:28" x14ac:dyDescent="0.2">
      <c r="G255" s="1"/>
      <c r="J255" s="26"/>
      <c r="N255" s="1"/>
      <c r="Q255" s="26"/>
      <c r="X255" s="26"/>
      <c r="AB255"/>
    </row>
    <row r="256" spans="7:28" x14ac:dyDescent="0.2">
      <c r="G256" s="1"/>
      <c r="J256" s="26"/>
      <c r="N256" s="1"/>
      <c r="Q256" s="26"/>
      <c r="X256" s="26"/>
      <c r="AB256"/>
    </row>
    <row r="257" spans="7:28" x14ac:dyDescent="0.2">
      <c r="G257" s="1"/>
      <c r="J257" s="26"/>
      <c r="N257" s="1"/>
      <c r="Q257" s="26"/>
      <c r="U257" s="26"/>
      <c r="X257" s="26"/>
      <c r="AB257"/>
    </row>
    <row r="258" spans="7:28" x14ac:dyDescent="0.2">
      <c r="G258" s="1"/>
      <c r="J258" s="26"/>
      <c r="N258" s="1"/>
      <c r="Q258" s="26"/>
      <c r="U258" s="26"/>
      <c r="X258" s="26"/>
      <c r="AB258"/>
    </row>
    <row r="259" spans="7:28" x14ac:dyDescent="0.2">
      <c r="G259" s="1"/>
      <c r="J259" s="26"/>
      <c r="N259" s="1"/>
      <c r="Q259" s="26"/>
      <c r="U259" s="26"/>
      <c r="X259" s="26"/>
      <c r="AB259"/>
    </row>
    <row r="260" spans="7:28" x14ac:dyDescent="0.2">
      <c r="G260" s="1"/>
      <c r="J260" s="26"/>
      <c r="N260" s="1"/>
      <c r="Q260" s="26"/>
      <c r="U260" s="26"/>
      <c r="X260" s="26"/>
      <c r="AB260"/>
    </row>
    <row r="261" spans="7:28" x14ac:dyDescent="0.2">
      <c r="G261" s="1"/>
      <c r="J261" s="26"/>
      <c r="N261" s="1"/>
      <c r="Q261" s="26"/>
      <c r="X261" s="26"/>
      <c r="AB261"/>
    </row>
    <row r="262" spans="7:28" x14ac:dyDescent="0.2">
      <c r="G262" s="1"/>
      <c r="J262" s="26"/>
      <c r="N262" s="1"/>
      <c r="Q262" s="26"/>
      <c r="X262" s="26"/>
      <c r="AB262"/>
    </row>
    <row r="263" spans="7:28" x14ac:dyDescent="0.2">
      <c r="G263" s="1"/>
      <c r="J263" s="26"/>
      <c r="N263" s="1"/>
      <c r="Q263" s="26"/>
      <c r="X263" s="26"/>
      <c r="AB263"/>
    </row>
    <row r="264" spans="7:28" x14ac:dyDescent="0.2">
      <c r="G264" s="1"/>
      <c r="J264" s="26"/>
      <c r="N264" s="1"/>
      <c r="Q264" s="26"/>
      <c r="X264" s="26"/>
      <c r="AB264"/>
    </row>
    <row r="265" spans="7:28" x14ac:dyDescent="0.2">
      <c r="G265" s="1"/>
      <c r="J265" s="26"/>
      <c r="N265" s="1"/>
      <c r="Q265" s="26"/>
      <c r="U265" s="26"/>
      <c r="X265" s="26"/>
      <c r="AB265"/>
    </row>
    <row r="266" spans="7:28" x14ac:dyDescent="0.2">
      <c r="G266" s="1"/>
      <c r="J266" s="26"/>
      <c r="N266" s="1"/>
      <c r="Q266" s="26"/>
      <c r="X266" s="26"/>
      <c r="AB266"/>
    </row>
  </sheetData>
  <sortState xmlns:xlrd2="http://schemas.microsoft.com/office/spreadsheetml/2017/richdata2" ref="B9:AB159">
    <sortCondition ref="G9:G159"/>
  </sortState>
  <mergeCells count="1">
    <mergeCell ref="Y7:AB7"/>
  </mergeCells>
  <conditionalFormatting sqref="G9:G267">
    <cfRule type="cellIs" dxfId="7" priority="10" operator="between">
      <formula>0.000167</formula>
      <formula>0.001</formula>
    </cfRule>
    <cfRule type="cellIs" dxfId="6" priority="11" operator="between">
      <formula>0</formula>
      <formula>0.000167</formula>
    </cfRule>
  </conditionalFormatting>
  <conditionalFormatting sqref="J9:J267">
    <cfRule type="cellIs" dxfId="5" priority="9" operator="lessThan">
      <formula>0.05</formula>
    </cfRule>
  </conditionalFormatting>
  <conditionalFormatting sqref="N9:N267">
    <cfRule type="cellIs" dxfId="4" priority="13" operator="between">
      <formula>0.000167</formula>
      <formula>0.001</formula>
    </cfRule>
  </conditionalFormatting>
  <conditionalFormatting sqref="Q9:Q267">
    <cfRule type="cellIs" dxfId="3" priority="8" operator="lessThan">
      <formula>0.05</formula>
    </cfRule>
  </conditionalFormatting>
  <conditionalFormatting sqref="T1:T1048576 Y1:AB1048576">
    <cfRule type="containsText" dxfId="2" priority="4" operator="containsText" text="FALSE">
      <formula>NOT(ISERROR(SEARCH("FALSE",T1)))</formula>
    </cfRule>
  </conditionalFormatting>
  <conditionalFormatting sqref="U9:U267">
    <cfRule type="cellIs" dxfId="1" priority="3" stopIfTrue="1" operator="greaterThan">
      <formula>0.05</formula>
    </cfRule>
  </conditionalFormatting>
  <conditionalFormatting sqref="X9:X267">
    <cfRule type="cellIs" dxfId="0" priority="7" operator="lessThan">
      <formula>0.05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E886-2873-8048-9F3B-6C7C44266B55}">
  <dimension ref="A1:M25"/>
  <sheetViews>
    <sheetView tabSelected="1" workbookViewId="0"/>
  </sheetViews>
  <sheetFormatPr baseColWidth="10" defaultRowHeight="16" x14ac:dyDescent="0.2"/>
  <cols>
    <col min="3" max="7" width="12.5" customWidth="1"/>
  </cols>
  <sheetData>
    <row r="1" spans="1:13" x14ac:dyDescent="0.2">
      <c r="A1" s="3" t="s">
        <v>20318</v>
      </c>
    </row>
    <row r="2" spans="1:13" x14ac:dyDescent="0.2">
      <c r="B2" s="22"/>
    </row>
    <row r="3" spans="1:13" x14ac:dyDescent="0.2">
      <c r="B3" s="159" t="s">
        <v>20283</v>
      </c>
    </row>
    <row r="4" spans="1:13" x14ac:dyDescent="0.2">
      <c r="B4" s="359"/>
      <c r="C4" s="357" t="s">
        <v>20285</v>
      </c>
      <c r="D4" s="357" t="s">
        <v>20286</v>
      </c>
      <c r="E4" s="357" t="s">
        <v>20287</v>
      </c>
      <c r="F4" s="357" t="s">
        <v>20288</v>
      </c>
      <c r="G4" s="357" t="s">
        <v>20289</v>
      </c>
      <c r="J4" s="3"/>
    </row>
    <row r="5" spans="1:13" x14ac:dyDescent="0.2">
      <c r="B5" s="360" t="s">
        <v>15446</v>
      </c>
      <c r="C5" s="361">
        <v>0.108</v>
      </c>
      <c r="D5" s="361">
        <v>0.54800000000000004</v>
      </c>
      <c r="E5" s="361">
        <v>-0.13200000000000001</v>
      </c>
      <c r="F5" s="361">
        <v>-0.40600000000000003</v>
      </c>
      <c r="G5" s="361">
        <v>0.13400000000000001</v>
      </c>
      <c r="J5" s="358"/>
    </row>
    <row r="6" spans="1:13" x14ac:dyDescent="0.2">
      <c r="B6" s="360" t="s">
        <v>15447</v>
      </c>
      <c r="C6" s="361">
        <v>-0.192</v>
      </c>
      <c r="D6" s="361">
        <v>-0.76900000000000002</v>
      </c>
      <c r="E6" s="361">
        <v>-9.0999999999999998E-2</v>
      </c>
      <c r="F6" s="361">
        <v>-0.56000000000000005</v>
      </c>
      <c r="G6" s="361">
        <v>0.376</v>
      </c>
      <c r="I6" s="356"/>
      <c r="J6" s="358"/>
    </row>
    <row r="7" spans="1:13" x14ac:dyDescent="0.2">
      <c r="B7" s="360" t="s">
        <v>15450</v>
      </c>
      <c r="C7" s="361">
        <v>-0.159</v>
      </c>
      <c r="D7" s="361">
        <v>-9.4E-2</v>
      </c>
      <c r="E7" s="361">
        <v>-0.91900000000000004</v>
      </c>
      <c r="F7" s="361">
        <v>0.56499999999999995</v>
      </c>
      <c r="G7" s="361">
        <v>0.28599999999999998</v>
      </c>
      <c r="I7" s="356"/>
      <c r="J7" s="358"/>
    </row>
    <row r="8" spans="1:13" x14ac:dyDescent="0.2">
      <c r="B8" s="360" t="s">
        <v>15449</v>
      </c>
      <c r="C8" s="361">
        <v>-0.25900000000000001</v>
      </c>
      <c r="D8" s="361">
        <v>-0.28100000000000003</v>
      </c>
      <c r="E8" s="361">
        <v>-0.35899999999999999</v>
      </c>
      <c r="F8" s="361">
        <v>-0.45</v>
      </c>
      <c r="G8" s="361">
        <v>-0.871</v>
      </c>
      <c r="I8" s="356"/>
      <c r="J8" s="358"/>
    </row>
    <row r="9" spans="1:13" x14ac:dyDescent="0.2">
      <c r="B9" s="360" t="s">
        <v>15448</v>
      </c>
      <c r="C9" s="361">
        <v>-0.92700000000000005</v>
      </c>
      <c r="D9" s="361">
        <v>0.14199999999999999</v>
      </c>
      <c r="E9" s="361">
        <v>2.4E-2</v>
      </c>
      <c r="F9" s="361">
        <v>-3.0000000000000001E-3</v>
      </c>
      <c r="G9" s="361">
        <v>2.3E-2</v>
      </c>
      <c r="I9" s="356"/>
      <c r="J9" s="358"/>
    </row>
    <row r="10" spans="1:13" x14ac:dyDescent="0.2">
      <c r="J10" s="3"/>
    </row>
    <row r="11" spans="1:13" x14ac:dyDescent="0.2">
      <c r="B11" s="159" t="s">
        <v>20284</v>
      </c>
    </row>
    <row r="12" spans="1:13" x14ac:dyDescent="0.2">
      <c r="B12" s="359"/>
      <c r="C12" s="357" t="s">
        <v>20285</v>
      </c>
      <c r="D12" s="357" t="s">
        <v>20286</v>
      </c>
      <c r="E12" s="357" t="s">
        <v>20287</v>
      </c>
      <c r="F12" s="357" t="s">
        <v>20288</v>
      </c>
      <c r="G12" s="357" t="s">
        <v>20289</v>
      </c>
    </row>
    <row r="13" spans="1:13" x14ac:dyDescent="0.2">
      <c r="B13" s="3" t="s">
        <v>20282</v>
      </c>
      <c r="C13" s="358">
        <v>0.15484299619467401</v>
      </c>
      <c r="D13" s="358">
        <v>0.11383187138362499</v>
      </c>
      <c r="E13" s="358">
        <v>9.7363341703181894E-2</v>
      </c>
      <c r="F13" s="358">
        <v>7.0416127406065704E-2</v>
      </c>
      <c r="G13" s="358">
        <v>6.0112189378417301E-2</v>
      </c>
    </row>
    <row r="15" spans="1:13" x14ac:dyDescent="0.2">
      <c r="B15" s="3" t="s">
        <v>20280</v>
      </c>
    </row>
    <row r="16" spans="1:13" x14ac:dyDescent="0.2">
      <c r="B16" s="3"/>
      <c r="C16" s="357" t="s">
        <v>15446</v>
      </c>
      <c r="D16" s="357" t="s">
        <v>15447</v>
      </c>
      <c r="E16" s="357" t="s">
        <v>15450</v>
      </c>
      <c r="F16" s="357" t="s">
        <v>15449</v>
      </c>
      <c r="G16" s="357" t="s">
        <v>15448</v>
      </c>
      <c r="H16" s="357" t="s">
        <v>20281</v>
      </c>
      <c r="I16" s="357" t="s">
        <v>18478</v>
      </c>
      <c r="J16" s="357" t="s">
        <v>18479</v>
      </c>
      <c r="K16" s="357" t="s">
        <v>18480</v>
      </c>
      <c r="L16" s="357" t="s">
        <v>18481</v>
      </c>
      <c r="M16" s="357" t="s">
        <v>18482</v>
      </c>
    </row>
    <row r="17" spans="2:13" x14ac:dyDescent="0.2">
      <c r="B17" s="357" t="s">
        <v>20285</v>
      </c>
      <c r="C17" s="356">
        <v>-0.14599999999999999</v>
      </c>
      <c r="D17" s="356">
        <v>0.14399999999999999</v>
      </c>
      <c r="E17" s="356">
        <v>0.05</v>
      </c>
      <c r="F17" s="356">
        <v>0.127</v>
      </c>
      <c r="G17" s="356">
        <v>0.97799999999999998</v>
      </c>
      <c r="H17" s="356">
        <v>0.33200000000000002</v>
      </c>
      <c r="I17" s="356">
        <v>-0.27700000000000002</v>
      </c>
      <c r="J17" s="356">
        <v>1.2E-2</v>
      </c>
      <c r="K17" s="357">
        <v>0.95599999999999996</v>
      </c>
      <c r="L17" s="356">
        <v>0.08</v>
      </c>
      <c r="M17" s="356">
        <v>-6.0999999999999999E-2</v>
      </c>
    </row>
    <row r="18" spans="2:13" x14ac:dyDescent="0.2">
      <c r="B18" s="357" t="s">
        <v>20286</v>
      </c>
      <c r="C18" s="356">
        <v>0.76600000000000001</v>
      </c>
      <c r="D18" s="356">
        <v>-0.755</v>
      </c>
      <c r="E18" s="356">
        <v>-3.1E-2</v>
      </c>
      <c r="F18" s="356">
        <v>-0.21199999999999999</v>
      </c>
      <c r="G18" s="356">
        <v>0.18</v>
      </c>
      <c r="H18" s="356">
        <v>0.53700000000000003</v>
      </c>
      <c r="I18" s="357">
        <v>0.95199999999999996</v>
      </c>
      <c r="J18" s="356">
        <v>5.2999999999999999E-2</v>
      </c>
      <c r="K18" s="356">
        <v>0.27900000000000003</v>
      </c>
      <c r="L18" s="356">
        <v>-0.11</v>
      </c>
      <c r="M18" s="356">
        <v>-2.5999999999999999E-2</v>
      </c>
    </row>
    <row r="19" spans="2:13" x14ac:dyDescent="0.2">
      <c r="B19" s="357" t="s">
        <v>20287</v>
      </c>
      <c r="C19" s="356">
        <v>-0.25900000000000001</v>
      </c>
      <c r="D19" s="356">
        <v>-6.3E-2</v>
      </c>
      <c r="E19" s="356">
        <v>-0.89500000000000002</v>
      </c>
      <c r="F19" s="356">
        <v>-0.42</v>
      </c>
      <c r="G19" s="356">
        <v>7.6999999999999999E-2</v>
      </c>
      <c r="H19" s="356">
        <v>0.52500000000000002</v>
      </c>
      <c r="I19" s="356">
        <v>-7.6999999999999999E-2</v>
      </c>
      <c r="J19" s="357">
        <v>0.93500000000000005</v>
      </c>
      <c r="K19" s="356">
        <v>-4.0000000000000001E-3</v>
      </c>
      <c r="L19" s="356">
        <v>-0.24399999999999999</v>
      </c>
      <c r="M19" s="356">
        <v>0.247</v>
      </c>
    </row>
    <row r="20" spans="2:13" x14ac:dyDescent="0.2">
      <c r="B20" s="357" t="s">
        <v>20288</v>
      </c>
      <c r="C20" s="356">
        <v>-0.52400000000000002</v>
      </c>
      <c r="D20" s="356">
        <v>-0.52100000000000002</v>
      </c>
      <c r="E20" s="356">
        <v>0.41199999999999998</v>
      </c>
      <c r="F20" s="356">
        <v>-0.36</v>
      </c>
      <c r="G20" s="356">
        <v>-1E-3</v>
      </c>
      <c r="H20" s="356">
        <v>-4.0000000000000001E-3</v>
      </c>
      <c r="I20" s="356">
        <v>0.12</v>
      </c>
      <c r="J20" s="356">
        <v>8.9999999999999993E-3</v>
      </c>
      <c r="K20" s="356">
        <v>-8.0000000000000002E-3</v>
      </c>
      <c r="L20" s="357">
        <v>0.748</v>
      </c>
      <c r="M20" s="357">
        <v>0.65300000000000002</v>
      </c>
    </row>
    <row r="21" spans="2:13" x14ac:dyDescent="0.2">
      <c r="B21" s="357" t="s">
        <v>20289</v>
      </c>
      <c r="C21" s="356">
        <v>0.17599999999999999</v>
      </c>
      <c r="D21" s="357">
        <v>0.39100000000000001</v>
      </c>
      <c r="E21" s="356">
        <v>0.19400000000000001</v>
      </c>
      <c r="F21" s="357">
        <v>-0.79200000000000004</v>
      </c>
      <c r="G21" s="356">
        <v>4.2999999999999997E-2</v>
      </c>
      <c r="H21" s="356">
        <v>-0.126</v>
      </c>
      <c r="I21" s="356">
        <v>4.8000000000000001E-2</v>
      </c>
      <c r="J21" s="356">
        <v>0.35599999999999998</v>
      </c>
      <c r="K21" s="356">
        <v>-8.5999999999999993E-2</v>
      </c>
      <c r="L21" s="357">
        <v>0.59499999999999997</v>
      </c>
      <c r="M21" s="357">
        <v>-0.71399999999999997</v>
      </c>
    </row>
    <row r="22" spans="2:13" x14ac:dyDescent="0.2">
      <c r="B22" s="357" t="s">
        <v>20293</v>
      </c>
    </row>
    <row r="23" spans="2:13" x14ac:dyDescent="0.2">
      <c r="B23" s="356" t="s">
        <v>20292</v>
      </c>
    </row>
    <row r="24" spans="2:13" x14ac:dyDescent="0.2">
      <c r="B24" s="356" t="s">
        <v>20291</v>
      </c>
    </row>
    <row r="25" spans="2:13" x14ac:dyDescent="0.2">
      <c r="B25" t="s">
        <v>20290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SD1</vt:lpstr>
      <vt:lpstr>SD2</vt:lpstr>
      <vt:lpstr>SD3</vt:lpstr>
      <vt:lpstr>SD4</vt:lpstr>
      <vt:lpstr>SD5</vt:lpstr>
      <vt:lpstr>SD6</vt:lpstr>
      <vt:lpstr>SD7</vt:lpstr>
      <vt:lpstr>SD8</vt:lpstr>
      <vt:lpstr>SD9</vt:lpstr>
      <vt:lpstr>SD10</vt:lpstr>
      <vt:lpstr>SD11</vt:lpstr>
      <vt:lpstr>SD12</vt:lpstr>
      <vt:lpstr>SD13</vt:lpstr>
      <vt:lpstr>SD14</vt:lpstr>
      <vt:lpstr>SD15</vt:lpstr>
      <vt:lpstr>SD16</vt:lpstr>
      <vt:lpstr>SD17</vt:lpstr>
      <vt:lpstr>SD18</vt:lpstr>
      <vt:lpstr>SD19</vt:lpstr>
      <vt:lpstr>SD20</vt:lpstr>
      <vt:lpstr>SD21</vt:lpstr>
      <vt:lpstr>SD22</vt:lpstr>
      <vt:lpstr>SD23</vt:lpstr>
      <vt:lpstr>SD24</vt:lpstr>
      <vt:lpstr>SD25</vt:lpstr>
      <vt:lpstr>SD26</vt:lpstr>
      <vt:lpstr>SD27</vt:lpstr>
      <vt:lpstr>'SD3'!sleep_pheno_corr_cormat.est_phenoslp_slp_pearson_1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Wang, Heming</cp:lastModifiedBy>
  <dcterms:created xsi:type="dcterms:W3CDTF">2022-09-07T13:32:17Z</dcterms:created>
  <dcterms:modified xsi:type="dcterms:W3CDTF">2024-12-27T22:41:19Z</dcterms:modified>
</cp:coreProperties>
</file>